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FB8788A1-4EF6-4E78-B4BF-2BB32D5C70F7}" xr6:coauthVersionLast="47" xr6:coauthVersionMax="47" xr10:uidLastSave="{00000000-0000-0000-0000-000000000000}"/>
  <bookViews>
    <workbookView xWindow="2145" yWindow="510" windowWidth="13185" windowHeight="13320" xr2:uid="{00000000-000D-0000-FFFF-FFFF00000000}"/>
  </bookViews>
  <sheets>
    <sheet name="Active 1" sheetId="1" r:id="rId1"/>
    <sheet name="Active 2" sheetId="2" r:id="rId2"/>
    <sheet name="Active 3" sheetId="7" r:id="rId3"/>
    <sheet name="Active 4" sheetId="9" r:id="rId4"/>
    <sheet name="Q_fit" sheetId="4" r:id="rId5"/>
    <sheet name="Q_fit (2)" sheetId="6" r:id="rId6"/>
    <sheet name="Q_fit (3)" sheetId="8" r:id="rId7"/>
    <sheet name="Q_fit (4)" sheetId="10" r:id="rId8"/>
    <sheet name="Sheet1" sheetId="3" r:id="rId9"/>
  </sheets>
  <definedNames>
    <definedName name="solver_adj" localSheetId="0" hidden="1">'Active 1'!$E$11:$E$13</definedName>
    <definedName name="solver_adj" localSheetId="1" hidden="1">'Active 2'!$E$11:$E$13</definedName>
    <definedName name="solver_adj" localSheetId="2" hidden="1">'Active 3'!$E$11:$E$13</definedName>
    <definedName name="solver_adj" localSheetId="3" hidden="1">'Active 4'!$E$11:$E$13</definedName>
    <definedName name="solver_cvg" localSheetId="0" hidden="1">0.0001</definedName>
    <definedName name="solver_cvg" localSheetId="1" hidden="1">0.0001</definedName>
    <definedName name="solver_cvg" localSheetId="2" hidden="1">0.0001</definedName>
    <definedName name="solver_cvg" localSheetId="3" hidden="1">0.0001</definedName>
    <definedName name="solver_drv" localSheetId="0" hidden="1">1</definedName>
    <definedName name="solver_drv" localSheetId="1" hidden="1">1</definedName>
    <definedName name="solver_drv" localSheetId="2" hidden="1">1</definedName>
    <definedName name="solver_drv" localSheetId="3" hidden="1">1</definedName>
    <definedName name="solver_est" localSheetId="0" hidden="1">1</definedName>
    <definedName name="solver_est" localSheetId="1" hidden="1">1</definedName>
    <definedName name="solver_est" localSheetId="2" hidden="1">1</definedName>
    <definedName name="solver_est" localSheetId="3" hidden="1">1</definedName>
    <definedName name="solver_itr" localSheetId="0" hidden="1">100</definedName>
    <definedName name="solver_itr" localSheetId="1" hidden="1">100</definedName>
    <definedName name="solver_itr" localSheetId="2" hidden="1">100</definedName>
    <definedName name="solver_itr" localSheetId="3" hidden="1">100</definedName>
    <definedName name="solver_lin" localSheetId="0" hidden="1">2</definedName>
    <definedName name="solver_lin" localSheetId="1" hidden="1">2</definedName>
    <definedName name="solver_lin" localSheetId="2" hidden="1">2</definedName>
    <definedName name="solver_lin" localSheetId="3" hidden="1">2</definedName>
    <definedName name="solver_neg" localSheetId="0" hidden="1">2</definedName>
    <definedName name="solver_neg" localSheetId="1" hidden="1">2</definedName>
    <definedName name="solver_neg" localSheetId="2" hidden="1">2</definedName>
    <definedName name="solver_neg" localSheetId="3" hidden="1">2</definedName>
    <definedName name="solver_num" localSheetId="0" hidden="1">0</definedName>
    <definedName name="solver_num" localSheetId="1" hidden="1">0</definedName>
    <definedName name="solver_num" localSheetId="2" hidden="1">0</definedName>
    <definedName name="solver_num" localSheetId="3" hidden="1">0</definedName>
    <definedName name="solver_nwt" localSheetId="0" hidden="1">1</definedName>
    <definedName name="solver_nwt" localSheetId="1" hidden="1">1</definedName>
    <definedName name="solver_nwt" localSheetId="2" hidden="1">1</definedName>
    <definedName name="solver_nwt" localSheetId="3" hidden="1">1</definedName>
    <definedName name="solver_opt" localSheetId="0" hidden="1">'Active 1'!$E$14</definedName>
    <definedName name="solver_opt" localSheetId="1" hidden="1">'Active 2'!$E$14</definedName>
    <definedName name="solver_opt" localSheetId="2" hidden="1">'Active 3'!$E$14</definedName>
    <definedName name="solver_opt" localSheetId="3" hidden="1">'Active 4'!$E$14</definedName>
    <definedName name="solver_pre" localSheetId="0" hidden="1">0.000001</definedName>
    <definedName name="solver_pre" localSheetId="1" hidden="1">0.000001</definedName>
    <definedName name="solver_pre" localSheetId="2" hidden="1">0.000001</definedName>
    <definedName name="solver_pre" localSheetId="3" hidden="1">0.000001</definedName>
    <definedName name="solver_scl" localSheetId="0" hidden="1">2</definedName>
    <definedName name="solver_scl" localSheetId="1" hidden="1">2</definedName>
    <definedName name="solver_scl" localSheetId="2" hidden="1">2</definedName>
    <definedName name="solver_scl" localSheetId="3" hidden="1">2</definedName>
    <definedName name="solver_sho" localSheetId="0" hidden="1">2</definedName>
    <definedName name="solver_sho" localSheetId="1" hidden="1">2</definedName>
    <definedName name="solver_sho" localSheetId="2" hidden="1">2</definedName>
    <definedName name="solver_sho" localSheetId="3" hidden="1">2</definedName>
    <definedName name="solver_tim" localSheetId="0" hidden="1">100</definedName>
    <definedName name="solver_tim" localSheetId="1" hidden="1">100</definedName>
    <definedName name="solver_tim" localSheetId="2" hidden="1">100</definedName>
    <definedName name="solver_tim" localSheetId="3" hidden="1">100</definedName>
    <definedName name="solver_tol" localSheetId="0" hidden="1">0.05</definedName>
    <definedName name="solver_tol" localSheetId="1" hidden="1">0.05</definedName>
    <definedName name="solver_tol" localSheetId="2" hidden="1">0.05</definedName>
    <definedName name="solver_tol" localSheetId="3" hidden="1">0.05</definedName>
    <definedName name="solver_typ" localSheetId="0" hidden="1">2</definedName>
    <definedName name="solver_typ" localSheetId="1" hidden="1">2</definedName>
    <definedName name="solver_typ" localSheetId="2" hidden="1">2</definedName>
    <definedName name="solver_typ" localSheetId="3" hidden="1">2</definedName>
    <definedName name="solver_val" localSheetId="0" hidden="1">0</definedName>
    <definedName name="solver_val" localSheetId="1" hidden="1">0</definedName>
    <definedName name="solver_val" localSheetId="2" hidden="1">0</definedName>
    <definedName name="solver_val" localSheetId="3" hidden="1">0</definedName>
  </definedNames>
  <calcPr calcId="181029"/>
</workbook>
</file>

<file path=xl/calcChain.xml><?xml version="1.0" encoding="utf-8"?>
<calcChain xmlns="http://schemas.openxmlformats.org/spreadsheetml/2006/main">
  <c r="X4" i="1" l="1"/>
  <c r="X5" i="1"/>
  <c r="X6" i="1"/>
  <c r="X7" i="1"/>
  <c r="X8" i="1" s="1"/>
  <c r="Y7" i="1"/>
  <c r="X3" i="1"/>
  <c r="E72" i="1"/>
  <c r="F72" i="1" s="1"/>
  <c r="Q72" i="1"/>
  <c r="C72" i="1"/>
  <c r="A72" i="1"/>
  <c r="X28" i="7"/>
  <c r="X27" i="7"/>
  <c r="E69" i="7"/>
  <c r="F69" i="7"/>
  <c r="Q69" i="7"/>
  <c r="E70" i="7"/>
  <c r="F70" i="7"/>
  <c r="Q70" i="7"/>
  <c r="E71" i="7"/>
  <c r="F71" i="7"/>
  <c r="Q71" i="7"/>
  <c r="E69" i="2"/>
  <c r="F69" i="2"/>
  <c r="G69" i="2"/>
  <c r="Q69" i="2"/>
  <c r="E70" i="2"/>
  <c r="F70" i="2"/>
  <c r="Q70" i="2"/>
  <c r="E71" i="2"/>
  <c r="F71" i="2"/>
  <c r="G71" i="2"/>
  <c r="K71" i="2"/>
  <c r="Q71" i="2"/>
  <c r="E69" i="1"/>
  <c r="F69" i="1" s="1"/>
  <c r="Q69" i="1"/>
  <c r="E70" i="1"/>
  <c r="F70" i="1"/>
  <c r="Q70" i="1"/>
  <c r="E71" i="1"/>
  <c r="F71" i="1" s="1"/>
  <c r="G71" i="1" s="1"/>
  <c r="K71" i="1" s="1"/>
  <c r="Q71" i="1"/>
  <c r="D9" i="9"/>
  <c r="C9" i="9"/>
  <c r="C7" i="9"/>
  <c r="C8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E49" i="9"/>
  <c r="F49" i="9"/>
  <c r="G49" i="9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E61" i="9"/>
  <c r="F61" i="9"/>
  <c r="G61" i="9"/>
  <c r="E62" i="9"/>
  <c r="F62" i="9"/>
  <c r="G62" i="9"/>
  <c r="E63" i="9"/>
  <c r="F63" i="9"/>
  <c r="G63" i="9"/>
  <c r="E64" i="9"/>
  <c r="F64" i="9"/>
  <c r="G64" i="9"/>
  <c r="E65" i="9"/>
  <c r="F65" i="9"/>
  <c r="G65" i="9"/>
  <c r="E66" i="9"/>
  <c r="F66" i="9"/>
  <c r="G66" i="9"/>
  <c r="E67" i="9"/>
  <c r="F67" i="9"/>
  <c r="G67" i="9"/>
  <c r="E68" i="9"/>
  <c r="F68" i="9"/>
  <c r="G68" i="9"/>
  <c r="E69" i="9"/>
  <c r="F69" i="9"/>
  <c r="G69" i="9"/>
  <c r="K69" i="9"/>
  <c r="E70" i="9"/>
  <c r="F70" i="9"/>
  <c r="G70" i="9"/>
  <c r="K70" i="9"/>
  <c r="E71" i="9"/>
  <c r="F71" i="9"/>
  <c r="G71" i="9"/>
  <c r="K71" i="9"/>
  <c r="D11" i="9"/>
  <c r="D12" i="9"/>
  <c r="D16" i="9" s="1"/>
  <c r="D19" i="9" s="1"/>
  <c r="D13" i="9"/>
  <c r="Q71" i="9"/>
  <c r="Q70" i="9"/>
  <c r="E21" i="9"/>
  <c r="F21" i="9"/>
  <c r="E22" i="9"/>
  <c r="F22" i="9"/>
  <c r="E23" i="9"/>
  <c r="F23" i="9"/>
  <c r="E24" i="9"/>
  <c r="F24" i="9"/>
  <c r="E25" i="9"/>
  <c r="F25" i="9"/>
  <c r="E26" i="9"/>
  <c r="F26" i="9"/>
  <c r="E27" i="9"/>
  <c r="F27" i="9"/>
  <c r="E28" i="9"/>
  <c r="F28" i="9"/>
  <c r="E29" i="9"/>
  <c r="F29" i="9"/>
  <c r="E30" i="9"/>
  <c r="F30" i="9"/>
  <c r="E31" i="9"/>
  <c r="F31" i="9"/>
  <c r="E32" i="9"/>
  <c r="F32" i="9"/>
  <c r="E33" i="9"/>
  <c r="F33" i="9"/>
  <c r="E34" i="9"/>
  <c r="F34" i="9"/>
  <c r="E35" i="9"/>
  <c r="F35" i="9"/>
  <c r="E36" i="9"/>
  <c r="F36" i="9"/>
  <c r="E37" i="9"/>
  <c r="F37" i="9"/>
  <c r="E38" i="9"/>
  <c r="F38" i="9"/>
  <c r="E39" i="9"/>
  <c r="F39" i="9"/>
  <c r="E40" i="9"/>
  <c r="F40" i="9"/>
  <c r="F16" i="9"/>
  <c r="F17" i="9" s="1"/>
  <c r="Q69" i="9"/>
  <c r="A9" i="10"/>
  <c r="C9" i="10" s="1"/>
  <c r="M13" i="10" s="1"/>
  <c r="D21" i="10"/>
  <c r="H21" i="10" s="1"/>
  <c r="D22" i="10"/>
  <c r="H22" i="10" s="1"/>
  <c r="D23" i="10"/>
  <c r="H23" i="10" s="1"/>
  <c r="D24" i="10"/>
  <c r="H24" i="10" s="1"/>
  <c r="D25" i="10"/>
  <c r="J25" i="10" s="1"/>
  <c r="D26" i="10"/>
  <c r="F26" i="10" s="1"/>
  <c r="D27" i="10"/>
  <c r="H27" i="10" s="1"/>
  <c r="D28" i="10"/>
  <c r="H28" i="10" s="1"/>
  <c r="D29" i="10"/>
  <c r="H29" i="10" s="1"/>
  <c r="D30" i="10"/>
  <c r="L30" i="10" s="1"/>
  <c r="D31" i="10"/>
  <c r="I31" i="10" s="1"/>
  <c r="D32" i="10"/>
  <c r="H32" i="10" s="1"/>
  <c r="D33" i="10"/>
  <c r="I33" i="10" s="1"/>
  <c r="D34" i="10"/>
  <c r="J34" i="10" s="1"/>
  <c r="D35" i="10"/>
  <c r="I35" i="10" s="1"/>
  <c r="D36" i="10"/>
  <c r="H36" i="10" s="1"/>
  <c r="D37" i="10"/>
  <c r="H37" i="10" s="1"/>
  <c r="D38" i="10"/>
  <c r="F38" i="10" s="1"/>
  <c r="D39" i="10"/>
  <c r="J39" i="10" s="1"/>
  <c r="D40" i="10"/>
  <c r="H40" i="10" s="1"/>
  <c r="D41" i="10"/>
  <c r="H41" i="10" s="1"/>
  <c r="D42" i="10"/>
  <c r="J42" i="10" s="1"/>
  <c r="D43" i="10"/>
  <c r="I43" i="10" s="1"/>
  <c r="D44" i="10"/>
  <c r="H44" i="10" s="1"/>
  <c r="D45" i="10"/>
  <c r="K45" i="10" s="1"/>
  <c r="D46" i="10"/>
  <c r="F46" i="10" s="1"/>
  <c r="D47" i="10"/>
  <c r="K47" i="10" s="1"/>
  <c r="D48" i="10"/>
  <c r="H48" i="10" s="1"/>
  <c r="D49" i="10"/>
  <c r="L49" i="10" s="1"/>
  <c r="D50" i="10"/>
  <c r="J50" i="10" s="1"/>
  <c r="D51" i="10"/>
  <c r="J51" i="10" s="1"/>
  <c r="D52" i="10"/>
  <c r="H52" i="10" s="1"/>
  <c r="D53" i="10"/>
  <c r="I53" i="10" s="1"/>
  <c r="D54" i="10"/>
  <c r="I54" i="10" s="1"/>
  <c r="D55" i="10"/>
  <c r="H55" i="10" s="1"/>
  <c r="D56" i="10"/>
  <c r="H56" i="10" s="1"/>
  <c r="D57" i="10"/>
  <c r="H57" i="10" s="1"/>
  <c r="D58" i="10"/>
  <c r="J58" i="10" s="1"/>
  <c r="D59" i="10"/>
  <c r="K59" i="10" s="1"/>
  <c r="D60" i="10"/>
  <c r="H60" i="10" s="1"/>
  <c r="D61" i="10"/>
  <c r="H61" i="10" s="1"/>
  <c r="D62" i="10"/>
  <c r="K62" i="10" s="1"/>
  <c r="D63" i="10"/>
  <c r="F63" i="10" s="1"/>
  <c r="D64" i="10"/>
  <c r="H64" i="10" s="1"/>
  <c r="D65" i="10"/>
  <c r="H65" i="10" s="1"/>
  <c r="D66" i="10"/>
  <c r="J66" i="10" s="1"/>
  <c r="D67" i="10"/>
  <c r="J67" i="10" s="1"/>
  <c r="D68" i="10"/>
  <c r="H68" i="10" s="1"/>
  <c r="J23" i="10"/>
  <c r="J33" i="10"/>
  <c r="J55" i="10"/>
  <c r="J61" i="10"/>
  <c r="I23" i="10"/>
  <c r="I25" i="10"/>
  <c r="I39" i="10"/>
  <c r="I50" i="10"/>
  <c r="I55" i="10"/>
  <c r="I62" i="10"/>
  <c r="F23" i="10"/>
  <c r="F25" i="10"/>
  <c r="F33" i="10"/>
  <c r="F47" i="10"/>
  <c r="F49" i="10"/>
  <c r="F50" i="10"/>
  <c r="F53" i="10"/>
  <c r="F55" i="10"/>
  <c r="E21" i="10"/>
  <c r="E22" i="10"/>
  <c r="G22" i="10"/>
  <c r="E23" i="10"/>
  <c r="G23" i="10"/>
  <c r="E24" i="10"/>
  <c r="G24" i="10"/>
  <c r="E25" i="10"/>
  <c r="E26" i="10"/>
  <c r="G26" i="10"/>
  <c r="E27" i="10"/>
  <c r="G27" i="10"/>
  <c r="E28" i="10"/>
  <c r="G28" i="10"/>
  <c r="E29" i="10"/>
  <c r="E30" i="10"/>
  <c r="G30" i="10"/>
  <c r="E31" i="10"/>
  <c r="G31" i="10"/>
  <c r="E32" i="10"/>
  <c r="G32" i="10"/>
  <c r="E33" i="10"/>
  <c r="E34" i="10"/>
  <c r="G34" i="10"/>
  <c r="E35" i="10"/>
  <c r="G35" i="10"/>
  <c r="E36" i="10"/>
  <c r="G36" i="10"/>
  <c r="E37" i="10"/>
  <c r="E38" i="10"/>
  <c r="G38" i="10"/>
  <c r="E39" i="10"/>
  <c r="G39" i="10"/>
  <c r="E40" i="10"/>
  <c r="G40" i="10"/>
  <c r="E41" i="10"/>
  <c r="E42" i="10"/>
  <c r="G42" i="10"/>
  <c r="E43" i="10"/>
  <c r="G43" i="10"/>
  <c r="E44" i="10"/>
  <c r="G44" i="10"/>
  <c r="E45" i="10"/>
  <c r="E46" i="10"/>
  <c r="G46" i="10"/>
  <c r="E47" i="10"/>
  <c r="G47" i="10"/>
  <c r="E48" i="10"/>
  <c r="G48" i="10"/>
  <c r="E49" i="10"/>
  <c r="E50" i="10"/>
  <c r="G50" i="10"/>
  <c r="E51" i="10"/>
  <c r="G51" i="10"/>
  <c r="E52" i="10"/>
  <c r="G52" i="10"/>
  <c r="E53" i="10"/>
  <c r="E54" i="10"/>
  <c r="G54" i="10"/>
  <c r="E55" i="10"/>
  <c r="G55" i="10"/>
  <c r="E56" i="10"/>
  <c r="G56" i="10"/>
  <c r="E57" i="10"/>
  <c r="E58" i="10"/>
  <c r="G58" i="10"/>
  <c r="E59" i="10"/>
  <c r="G59" i="10"/>
  <c r="E60" i="10"/>
  <c r="G60" i="10"/>
  <c r="E61" i="10"/>
  <c r="E62" i="10"/>
  <c r="G62" i="10"/>
  <c r="E63" i="10"/>
  <c r="G63" i="10"/>
  <c r="E64" i="10"/>
  <c r="G64" i="10"/>
  <c r="E65" i="10"/>
  <c r="E66" i="10"/>
  <c r="G66" i="10"/>
  <c r="E67" i="10"/>
  <c r="G67" i="10"/>
  <c r="E68" i="10"/>
  <c r="G68" i="10"/>
  <c r="K23" i="10"/>
  <c r="K26" i="10"/>
  <c r="K32" i="10"/>
  <c r="K39" i="10"/>
  <c r="K55" i="10"/>
  <c r="K66" i="10"/>
  <c r="L23" i="10"/>
  <c r="L33" i="10"/>
  <c r="L39" i="10"/>
  <c r="L40" i="10"/>
  <c r="L55" i="10"/>
  <c r="L63" i="10"/>
  <c r="G4" i="10"/>
  <c r="G5" i="10"/>
  <c r="G6" i="10"/>
  <c r="G7" i="10"/>
  <c r="C16" i="10"/>
  <c r="C15" i="10"/>
  <c r="D16" i="10"/>
  <c r="D15" i="10"/>
  <c r="E16" i="10"/>
  <c r="E15" i="10"/>
  <c r="F16" i="10"/>
  <c r="F15" i="10"/>
  <c r="G16" i="10"/>
  <c r="G15" i="10"/>
  <c r="H16" i="10"/>
  <c r="H15" i="10"/>
  <c r="I16" i="10"/>
  <c r="I15" i="10"/>
  <c r="J16" i="10"/>
  <c r="J15" i="10"/>
  <c r="K16" i="10"/>
  <c r="K15" i="10"/>
  <c r="L16" i="10"/>
  <c r="L15" i="10"/>
  <c r="M16" i="10"/>
  <c r="M15" i="10"/>
  <c r="N16" i="10"/>
  <c r="N15" i="10"/>
  <c r="O16" i="10"/>
  <c r="O15" i="10"/>
  <c r="P16" i="10"/>
  <c r="P15" i="10"/>
  <c r="Q16" i="10"/>
  <c r="Q15" i="10"/>
  <c r="D69" i="10"/>
  <c r="L69" i="10" s="1"/>
  <c r="E69" i="10"/>
  <c r="D70" i="10"/>
  <c r="H70" i="10" s="1"/>
  <c r="E70" i="10"/>
  <c r="D71" i="10"/>
  <c r="F71" i="10" s="1"/>
  <c r="E71" i="10"/>
  <c r="G71" i="10"/>
  <c r="D72" i="10"/>
  <c r="H72" i="10" s="1"/>
  <c r="E72" i="10"/>
  <c r="G72" i="10"/>
  <c r="D73" i="10"/>
  <c r="H73" i="10" s="1"/>
  <c r="E73" i="10"/>
  <c r="D74" i="10"/>
  <c r="H74" i="10" s="1"/>
  <c r="E74" i="10"/>
  <c r="D75" i="10"/>
  <c r="K75" i="10" s="1"/>
  <c r="E75" i="10"/>
  <c r="G75" i="10"/>
  <c r="D76" i="10"/>
  <c r="E76" i="10"/>
  <c r="G76" i="10"/>
  <c r="D77" i="10"/>
  <c r="L77" i="10" s="1"/>
  <c r="E77" i="10"/>
  <c r="D78" i="10"/>
  <c r="H78" i="10" s="1"/>
  <c r="E78" i="10"/>
  <c r="D79" i="10"/>
  <c r="K79" i="10" s="1"/>
  <c r="E79" i="10"/>
  <c r="G79" i="10"/>
  <c r="D80" i="10"/>
  <c r="H80" i="10" s="1"/>
  <c r="E80" i="10"/>
  <c r="G80" i="10"/>
  <c r="D81" i="10"/>
  <c r="L81" i="10" s="1"/>
  <c r="E81" i="10"/>
  <c r="D82" i="10"/>
  <c r="J82" i="10" s="1"/>
  <c r="E82" i="10"/>
  <c r="D83" i="10"/>
  <c r="H83" i="10" s="1"/>
  <c r="E83" i="10"/>
  <c r="G83" i="10"/>
  <c r="D84" i="10"/>
  <c r="L84" i="10" s="1"/>
  <c r="E84" i="10"/>
  <c r="G84" i="10"/>
  <c r="D85" i="10"/>
  <c r="E85" i="10"/>
  <c r="D86" i="10"/>
  <c r="H86" i="10"/>
  <c r="E86" i="10"/>
  <c r="D87" i="10"/>
  <c r="H87" i="10"/>
  <c r="E87" i="10"/>
  <c r="L87" i="10"/>
  <c r="F87" i="10"/>
  <c r="G87" i="10"/>
  <c r="I87" i="10"/>
  <c r="J87" i="10"/>
  <c r="K87" i="10"/>
  <c r="D88" i="10"/>
  <c r="F88" i="10"/>
  <c r="E88" i="10"/>
  <c r="G88" i="10"/>
  <c r="D89" i="10"/>
  <c r="E89" i="10"/>
  <c r="D90" i="10"/>
  <c r="E90" i="10"/>
  <c r="F90" i="10"/>
  <c r="H90" i="10"/>
  <c r="I90" i="10"/>
  <c r="J90" i="10"/>
  <c r="D91" i="10"/>
  <c r="E91" i="10"/>
  <c r="L91" i="10"/>
  <c r="F91" i="10"/>
  <c r="H91" i="10"/>
  <c r="I91" i="10"/>
  <c r="J91" i="10"/>
  <c r="D92" i="10"/>
  <c r="J92" i="10"/>
  <c r="E92" i="10"/>
  <c r="G92" i="10"/>
  <c r="H92" i="10"/>
  <c r="L92" i="10"/>
  <c r="D93" i="10"/>
  <c r="F93" i="10"/>
  <c r="E93" i="10"/>
  <c r="G93" i="10"/>
  <c r="H93" i="10"/>
  <c r="I93" i="10"/>
  <c r="J93" i="10"/>
  <c r="K93" i="10"/>
  <c r="L93" i="10"/>
  <c r="D94" i="10"/>
  <c r="H94" i="10"/>
  <c r="E94" i="10"/>
  <c r="F94" i="10"/>
  <c r="J94" i="10"/>
  <c r="D95" i="10"/>
  <c r="I95" i="10"/>
  <c r="E95" i="10"/>
  <c r="G95" i="10"/>
  <c r="K95" i="10"/>
  <c r="L95" i="10"/>
  <c r="D96" i="10"/>
  <c r="E96" i="10"/>
  <c r="H96" i="10"/>
  <c r="L96" i="10"/>
  <c r="D97" i="10"/>
  <c r="E97" i="10"/>
  <c r="F97" i="10"/>
  <c r="H97" i="10"/>
  <c r="I97" i="10"/>
  <c r="J97" i="10"/>
  <c r="D98" i="10"/>
  <c r="E98" i="10"/>
  <c r="L98" i="10"/>
  <c r="F98" i="10"/>
  <c r="G98" i="10"/>
  <c r="H98" i="10"/>
  <c r="I98" i="10"/>
  <c r="J98" i="10"/>
  <c r="K98" i="10"/>
  <c r="D99" i="10"/>
  <c r="F99" i="10"/>
  <c r="E99" i="10"/>
  <c r="G99" i="10"/>
  <c r="H99" i="10"/>
  <c r="K99" i="10"/>
  <c r="L99" i="10"/>
  <c r="D100" i="10"/>
  <c r="H100" i="10"/>
  <c r="E100" i="10"/>
  <c r="G100" i="10"/>
  <c r="D101" i="10"/>
  <c r="H101" i="10"/>
  <c r="E101" i="10"/>
  <c r="F101" i="10"/>
  <c r="I101" i="10"/>
  <c r="J101" i="10"/>
  <c r="D102" i="10"/>
  <c r="H102" i="10"/>
  <c r="E102" i="10"/>
  <c r="F102" i="10"/>
  <c r="G102" i="10"/>
  <c r="J102" i="10"/>
  <c r="K102" i="10"/>
  <c r="L102" i="10"/>
  <c r="D103" i="10"/>
  <c r="E103" i="10"/>
  <c r="G103" i="10"/>
  <c r="K103" i="10"/>
  <c r="L103" i="10"/>
  <c r="D104" i="10"/>
  <c r="H104" i="10"/>
  <c r="E104" i="10"/>
  <c r="D105" i="10"/>
  <c r="E105" i="10"/>
  <c r="F105" i="10"/>
  <c r="H105" i="10"/>
  <c r="I105" i="10"/>
  <c r="J105" i="10"/>
  <c r="D106" i="10"/>
  <c r="E106" i="10"/>
  <c r="L106" i="10"/>
  <c r="F106" i="10"/>
  <c r="G106" i="10"/>
  <c r="H106" i="10"/>
  <c r="I106" i="10"/>
  <c r="J106" i="10"/>
  <c r="K106" i="10"/>
  <c r="D107" i="10"/>
  <c r="H107" i="10"/>
  <c r="E107" i="10"/>
  <c r="G107" i="10"/>
  <c r="L107" i="10"/>
  <c r="D108" i="10"/>
  <c r="F108" i="10"/>
  <c r="E108" i="10"/>
  <c r="G108" i="10"/>
  <c r="H108" i="10"/>
  <c r="I108" i="10"/>
  <c r="J108" i="10"/>
  <c r="K108" i="10"/>
  <c r="L108" i="10"/>
  <c r="D109" i="10"/>
  <c r="E109" i="10"/>
  <c r="G109" i="10"/>
  <c r="I109" i="10"/>
  <c r="D110" i="10"/>
  <c r="E110" i="10"/>
  <c r="G110" i="10"/>
  <c r="K110" i="10"/>
  <c r="D111" i="10"/>
  <c r="E111" i="10"/>
  <c r="G111" i="10"/>
  <c r="F111" i="10"/>
  <c r="H111" i="10"/>
  <c r="K111" i="10"/>
  <c r="D112" i="10"/>
  <c r="J112" i="10"/>
  <c r="E112" i="10"/>
  <c r="G112" i="10"/>
  <c r="F112" i="10"/>
  <c r="D113" i="10"/>
  <c r="E113" i="10"/>
  <c r="F113" i="10"/>
  <c r="G113" i="10"/>
  <c r="H113" i="10"/>
  <c r="I113" i="10"/>
  <c r="J113" i="10"/>
  <c r="D114" i="10"/>
  <c r="E114" i="10"/>
  <c r="L114" i="10"/>
  <c r="F114" i="10"/>
  <c r="G114" i="10"/>
  <c r="H114" i="10"/>
  <c r="I114" i="10"/>
  <c r="J114" i="10"/>
  <c r="K114" i="10"/>
  <c r="D115" i="10"/>
  <c r="F115" i="10"/>
  <c r="E115" i="10"/>
  <c r="G115" i="10"/>
  <c r="H115" i="10"/>
  <c r="I115" i="10"/>
  <c r="D116" i="10"/>
  <c r="E116" i="10"/>
  <c r="G116" i="10"/>
  <c r="D117" i="10"/>
  <c r="H117" i="10"/>
  <c r="E117" i="10"/>
  <c r="G117" i="10"/>
  <c r="F117" i="10"/>
  <c r="I117" i="10"/>
  <c r="J117" i="10"/>
  <c r="K117" i="10"/>
  <c r="D118" i="10"/>
  <c r="J118" i="10"/>
  <c r="E118" i="10"/>
  <c r="K118" i="10"/>
  <c r="F118" i="10"/>
  <c r="D119" i="10"/>
  <c r="E119" i="10"/>
  <c r="G119" i="10"/>
  <c r="H119" i="10"/>
  <c r="K119" i="10"/>
  <c r="L119" i="10"/>
  <c r="D120" i="10"/>
  <c r="J120" i="10"/>
  <c r="E120" i="10"/>
  <c r="H120" i="10"/>
  <c r="D121" i="10"/>
  <c r="E121" i="10"/>
  <c r="F121" i="10"/>
  <c r="H121" i="10"/>
  <c r="I121" i="10"/>
  <c r="J121" i="10"/>
  <c r="D122" i="10"/>
  <c r="E122" i="10"/>
  <c r="L122" i="10"/>
  <c r="F122" i="10"/>
  <c r="G122" i="10"/>
  <c r="H122" i="10"/>
  <c r="I122" i="10"/>
  <c r="J122" i="10"/>
  <c r="K122" i="10"/>
  <c r="D123" i="10"/>
  <c r="F123" i="10"/>
  <c r="E123" i="10"/>
  <c r="G123" i="10"/>
  <c r="H123" i="10"/>
  <c r="I123" i="10"/>
  <c r="J123" i="10"/>
  <c r="K123" i="10"/>
  <c r="L123" i="10"/>
  <c r="D124" i="10"/>
  <c r="F124" i="10"/>
  <c r="E124" i="10"/>
  <c r="G124" i="10"/>
  <c r="H124" i="10"/>
  <c r="D125" i="10"/>
  <c r="H125" i="10"/>
  <c r="E125" i="10"/>
  <c r="G125" i="10"/>
  <c r="I125" i="10"/>
  <c r="J125" i="10"/>
  <c r="K125" i="10"/>
  <c r="L125" i="10"/>
  <c r="D126" i="10"/>
  <c r="J126" i="10"/>
  <c r="E126" i="10"/>
  <c r="G126" i="10"/>
  <c r="D127" i="10"/>
  <c r="E127" i="10"/>
  <c r="D128" i="10"/>
  <c r="J128" i="10"/>
  <c r="E128" i="10"/>
  <c r="F128" i="10"/>
  <c r="G128" i="10"/>
  <c r="H128" i="10"/>
  <c r="I128" i="10"/>
  <c r="L128" i="10"/>
  <c r="D129" i="10"/>
  <c r="E129" i="10"/>
  <c r="F129" i="10"/>
  <c r="H129" i="10"/>
  <c r="I129" i="10"/>
  <c r="J129" i="10"/>
  <c r="D130" i="10"/>
  <c r="E130" i="10"/>
  <c r="F130" i="10"/>
  <c r="G130" i="10"/>
  <c r="H130" i="10"/>
  <c r="I130" i="10"/>
  <c r="J130" i="10"/>
  <c r="D131" i="10"/>
  <c r="E131" i="10"/>
  <c r="F131" i="10"/>
  <c r="G131" i="10"/>
  <c r="H131" i="10"/>
  <c r="I131" i="10"/>
  <c r="J131" i="10"/>
  <c r="K131" i="10"/>
  <c r="L131" i="10"/>
  <c r="D132" i="10"/>
  <c r="H132" i="10"/>
  <c r="E132" i="10"/>
  <c r="G132" i="10"/>
  <c r="L132" i="10"/>
  <c r="D133" i="10"/>
  <c r="I133" i="10"/>
  <c r="E133" i="10"/>
  <c r="D134" i="10"/>
  <c r="I134" i="10"/>
  <c r="E134" i="10"/>
  <c r="F134" i="10"/>
  <c r="J134" i="10"/>
  <c r="D135" i="10"/>
  <c r="F135" i="10"/>
  <c r="E135" i="10"/>
  <c r="G135" i="10"/>
  <c r="L135" i="10"/>
  <c r="D136" i="10"/>
  <c r="H136" i="10"/>
  <c r="E136" i="10"/>
  <c r="D137" i="10"/>
  <c r="E137" i="10"/>
  <c r="F137" i="10"/>
  <c r="H137" i="10"/>
  <c r="I137" i="10"/>
  <c r="J137" i="10"/>
  <c r="D138" i="10"/>
  <c r="E138" i="10"/>
  <c r="F138" i="10"/>
  <c r="G138" i="10"/>
  <c r="H138" i="10"/>
  <c r="I138" i="10"/>
  <c r="J138" i="10"/>
  <c r="K138" i="10"/>
  <c r="L138" i="10"/>
  <c r="D139" i="10"/>
  <c r="F139" i="10"/>
  <c r="E139" i="10"/>
  <c r="G139" i="10"/>
  <c r="H139" i="10"/>
  <c r="I139" i="10"/>
  <c r="J139" i="10"/>
  <c r="K139" i="10"/>
  <c r="L139" i="10"/>
  <c r="D140" i="10"/>
  <c r="K140" i="10"/>
  <c r="E140" i="10"/>
  <c r="G140" i="10"/>
  <c r="H140" i="10"/>
  <c r="I140" i="10"/>
  <c r="L140" i="10"/>
  <c r="D141" i="10"/>
  <c r="E141" i="10"/>
  <c r="L141" i="10"/>
  <c r="I141" i="10"/>
  <c r="J141" i="10"/>
  <c r="D142" i="10"/>
  <c r="I142" i="10"/>
  <c r="E142" i="10"/>
  <c r="F142" i="10"/>
  <c r="J142" i="10"/>
  <c r="D143" i="10"/>
  <c r="K143" i="10"/>
  <c r="E143" i="10"/>
  <c r="F143" i="10"/>
  <c r="G143" i="10"/>
  <c r="L143" i="10"/>
  <c r="D144" i="10"/>
  <c r="E144" i="10"/>
  <c r="G144" i="10"/>
  <c r="H144" i="10"/>
  <c r="D145" i="10"/>
  <c r="E145" i="10"/>
  <c r="F145" i="10"/>
  <c r="H145" i="10"/>
  <c r="I145" i="10"/>
  <c r="J145" i="10"/>
  <c r="D146" i="10"/>
  <c r="E146" i="10"/>
  <c r="F146" i="10"/>
  <c r="G146" i="10"/>
  <c r="H146" i="10"/>
  <c r="I146" i="10"/>
  <c r="J146" i="10"/>
  <c r="K146" i="10"/>
  <c r="L146" i="10"/>
  <c r="D147" i="10"/>
  <c r="F147" i="10"/>
  <c r="E147" i="10"/>
  <c r="G147" i="10"/>
  <c r="H147" i="10"/>
  <c r="I147" i="10"/>
  <c r="J147" i="10"/>
  <c r="K147" i="10"/>
  <c r="L147" i="10"/>
  <c r="D148" i="10"/>
  <c r="K148" i="10"/>
  <c r="E148" i="10"/>
  <c r="G148" i="10"/>
  <c r="D149" i="10"/>
  <c r="E149" i="10"/>
  <c r="D150" i="10"/>
  <c r="I150" i="10"/>
  <c r="E150" i="10"/>
  <c r="K150" i="10"/>
  <c r="F150" i="10"/>
  <c r="J150" i="10"/>
  <c r="D151" i="10"/>
  <c r="L151" i="10"/>
  <c r="E151" i="10"/>
  <c r="G151" i="10"/>
  <c r="K151" i="10"/>
  <c r="D152" i="10"/>
  <c r="E152" i="10"/>
  <c r="L152" i="10"/>
  <c r="D153" i="10"/>
  <c r="E153" i="10"/>
  <c r="F153" i="10"/>
  <c r="H153" i="10"/>
  <c r="I153" i="10"/>
  <c r="J153" i="10"/>
  <c r="D154" i="10"/>
  <c r="E154" i="10"/>
  <c r="F154" i="10"/>
  <c r="G154" i="10"/>
  <c r="H154" i="10"/>
  <c r="I154" i="10"/>
  <c r="J154" i="10"/>
  <c r="K154" i="10"/>
  <c r="L154" i="10"/>
  <c r="D155" i="10"/>
  <c r="F155" i="10"/>
  <c r="E155" i="10"/>
  <c r="G155" i="10"/>
  <c r="H155" i="10"/>
  <c r="I155" i="10"/>
  <c r="J155" i="10"/>
  <c r="K155" i="10"/>
  <c r="L155" i="10"/>
  <c r="D156" i="10"/>
  <c r="E156" i="10"/>
  <c r="G156" i="10"/>
  <c r="H156" i="10"/>
  <c r="I156" i="10"/>
  <c r="L156" i="10"/>
  <c r="D157" i="10"/>
  <c r="E157" i="10"/>
  <c r="I157" i="10"/>
  <c r="J157" i="10"/>
  <c r="D158" i="10"/>
  <c r="I158" i="10"/>
  <c r="E158" i="10"/>
  <c r="F158" i="10"/>
  <c r="J158" i="10"/>
  <c r="D159" i="10"/>
  <c r="E159" i="10"/>
  <c r="F159" i="10"/>
  <c r="G159" i="10"/>
  <c r="L159" i="10"/>
  <c r="D160" i="10"/>
  <c r="E160" i="10"/>
  <c r="G160" i="10"/>
  <c r="H160" i="10"/>
  <c r="D161" i="10"/>
  <c r="E161" i="10"/>
  <c r="F161" i="10"/>
  <c r="H161" i="10"/>
  <c r="I161" i="10"/>
  <c r="J161" i="10"/>
  <c r="D162" i="10"/>
  <c r="E162" i="10"/>
  <c r="F162" i="10"/>
  <c r="G162" i="10"/>
  <c r="H162" i="10"/>
  <c r="I162" i="10"/>
  <c r="J162" i="10"/>
  <c r="K162" i="10"/>
  <c r="L162" i="10"/>
  <c r="D163" i="10"/>
  <c r="F163" i="10"/>
  <c r="E163" i="10"/>
  <c r="G163" i="10"/>
  <c r="H163" i="10"/>
  <c r="I163" i="10"/>
  <c r="J163" i="10"/>
  <c r="K163" i="10"/>
  <c r="L163" i="10"/>
  <c r="D164" i="10"/>
  <c r="E164" i="10"/>
  <c r="G164" i="10"/>
  <c r="I164" i="10"/>
  <c r="K164" i="10"/>
  <c r="D165" i="10"/>
  <c r="J165" i="10"/>
  <c r="E165" i="10"/>
  <c r="D166" i="10"/>
  <c r="I166" i="10"/>
  <c r="E166" i="10"/>
  <c r="K166" i="10"/>
  <c r="F166" i="10"/>
  <c r="J166" i="10"/>
  <c r="D167" i="10"/>
  <c r="E167" i="10"/>
  <c r="G167" i="10"/>
  <c r="K167" i="10"/>
  <c r="L167" i="10"/>
  <c r="D168" i="10"/>
  <c r="F168" i="10"/>
  <c r="E168" i="10"/>
  <c r="G168" i="10"/>
  <c r="D169" i="10"/>
  <c r="E169" i="10"/>
  <c r="F169" i="10"/>
  <c r="H169" i="10"/>
  <c r="I169" i="10"/>
  <c r="J169" i="10"/>
  <c r="D170" i="10"/>
  <c r="E170" i="10"/>
  <c r="F170" i="10"/>
  <c r="G170" i="10"/>
  <c r="H170" i="10"/>
  <c r="I170" i="10"/>
  <c r="J170" i="10"/>
  <c r="K170" i="10"/>
  <c r="L170" i="10"/>
  <c r="D171" i="10"/>
  <c r="F171" i="10"/>
  <c r="E171" i="10"/>
  <c r="G171" i="10"/>
  <c r="H171" i="10"/>
  <c r="I171" i="10"/>
  <c r="J171" i="10"/>
  <c r="K171" i="10"/>
  <c r="L171" i="10"/>
  <c r="D172" i="10"/>
  <c r="H172" i="10"/>
  <c r="E172" i="10"/>
  <c r="G172" i="10"/>
  <c r="I172" i="10"/>
  <c r="J172" i="10"/>
  <c r="D173" i="10"/>
  <c r="I173" i="10"/>
  <c r="E173" i="10"/>
  <c r="G173" i="10"/>
  <c r="K173" i="10"/>
  <c r="L173" i="10"/>
  <c r="D174" i="10"/>
  <c r="J174" i="10"/>
  <c r="E174" i="10"/>
  <c r="G174" i="10"/>
  <c r="L174" i="10"/>
  <c r="D175" i="10"/>
  <c r="E175" i="10"/>
  <c r="F175" i="10"/>
  <c r="G175" i="10"/>
  <c r="H175" i="10"/>
  <c r="L175" i="10"/>
  <c r="D176" i="10"/>
  <c r="H176" i="10"/>
  <c r="E176" i="10"/>
  <c r="G176" i="10"/>
  <c r="I176" i="10"/>
  <c r="D177" i="10"/>
  <c r="E177" i="10"/>
  <c r="F177" i="10"/>
  <c r="G177" i="10"/>
  <c r="H177" i="10"/>
  <c r="I177" i="10"/>
  <c r="J177" i="10"/>
  <c r="D178" i="10"/>
  <c r="E178" i="10"/>
  <c r="F178" i="10"/>
  <c r="G178" i="10"/>
  <c r="H178" i="10"/>
  <c r="I178" i="10"/>
  <c r="J178" i="10"/>
  <c r="K178" i="10"/>
  <c r="L178" i="10"/>
  <c r="D179" i="10"/>
  <c r="K179" i="10"/>
  <c r="E179" i="10"/>
  <c r="G179" i="10"/>
  <c r="I179" i="10"/>
  <c r="J179" i="10"/>
  <c r="D180" i="10"/>
  <c r="E180" i="10"/>
  <c r="G180" i="10"/>
  <c r="H180" i="10"/>
  <c r="J180" i="10"/>
  <c r="D181" i="10"/>
  <c r="H181" i="10"/>
  <c r="E181" i="10"/>
  <c r="G181" i="10"/>
  <c r="F181" i="10"/>
  <c r="I181" i="10"/>
  <c r="D182" i="10"/>
  <c r="F182" i="10"/>
  <c r="E182" i="10"/>
  <c r="G182" i="10"/>
  <c r="D183" i="10"/>
  <c r="E183" i="10"/>
  <c r="G183" i="10"/>
  <c r="D184" i="10"/>
  <c r="J184" i="10"/>
  <c r="E184" i="10"/>
  <c r="D185" i="10"/>
  <c r="E185" i="10"/>
  <c r="F185" i="10"/>
  <c r="H185" i="10"/>
  <c r="I185" i="10"/>
  <c r="J185" i="10"/>
  <c r="D186" i="10"/>
  <c r="I186" i="10"/>
  <c r="E186" i="10"/>
  <c r="G186" i="10"/>
  <c r="H186" i="10"/>
  <c r="D187" i="10"/>
  <c r="E187" i="10"/>
  <c r="G187" i="10"/>
  <c r="D188" i="10"/>
  <c r="F188" i="10"/>
  <c r="E188" i="10"/>
  <c r="H188" i="10"/>
  <c r="I188" i="10"/>
  <c r="L188" i="10"/>
  <c r="D189" i="10"/>
  <c r="F189" i="10"/>
  <c r="E189" i="10"/>
  <c r="G189" i="10"/>
  <c r="I189" i="10"/>
  <c r="K189" i="10"/>
  <c r="D190" i="10"/>
  <c r="I190" i="10"/>
  <c r="E190" i="10"/>
  <c r="G190" i="10"/>
  <c r="F190" i="10"/>
  <c r="J190" i="10"/>
  <c r="D191" i="10"/>
  <c r="J191" i="10"/>
  <c r="E191" i="10"/>
  <c r="D192" i="10"/>
  <c r="H192" i="10"/>
  <c r="E192" i="10"/>
  <c r="K192" i="10"/>
  <c r="G192" i="10"/>
  <c r="I192" i="10"/>
  <c r="L192" i="10"/>
  <c r="D193" i="10"/>
  <c r="E193" i="10"/>
  <c r="L193" i="10"/>
  <c r="F193" i="10"/>
  <c r="G193" i="10"/>
  <c r="H193" i="10"/>
  <c r="I193" i="10"/>
  <c r="J193" i="10"/>
  <c r="K193" i="10"/>
  <c r="D194" i="10"/>
  <c r="E194" i="10"/>
  <c r="G194" i="10"/>
  <c r="H194" i="10"/>
  <c r="K194" i="10"/>
  <c r="L194" i="10"/>
  <c r="D195" i="10"/>
  <c r="F195" i="10"/>
  <c r="E195" i="10"/>
  <c r="G195" i="10"/>
  <c r="H195" i="10"/>
  <c r="J195" i="10"/>
  <c r="K195" i="10"/>
  <c r="L195" i="10"/>
  <c r="D196" i="10"/>
  <c r="E196" i="10"/>
  <c r="G196" i="10"/>
  <c r="D197" i="10"/>
  <c r="H197" i="10"/>
  <c r="E197" i="10"/>
  <c r="F197" i="10"/>
  <c r="I197" i="10"/>
  <c r="J197" i="10"/>
  <c r="L197" i="10"/>
  <c r="D198" i="10"/>
  <c r="E198" i="10"/>
  <c r="L198" i="10"/>
  <c r="F198" i="10"/>
  <c r="H198" i="10"/>
  <c r="I198" i="10"/>
  <c r="J198" i="10"/>
  <c r="D199" i="10"/>
  <c r="I199" i="10"/>
  <c r="E199" i="10"/>
  <c r="G199" i="10"/>
  <c r="H199" i="10"/>
  <c r="J199" i="10"/>
  <c r="D200" i="10"/>
  <c r="E200" i="10"/>
  <c r="G200" i="10"/>
  <c r="D201" i="10"/>
  <c r="H201" i="10"/>
  <c r="E201" i="10"/>
  <c r="F201" i="10"/>
  <c r="I201" i="10"/>
  <c r="J201" i="10"/>
  <c r="L201" i="10"/>
  <c r="D202" i="10"/>
  <c r="H202" i="10"/>
  <c r="E202" i="10"/>
  <c r="L202" i="10"/>
  <c r="F202" i="10"/>
  <c r="I202" i="10"/>
  <c r="J202" i="10"/>
  <c r="D203" i="10"/>
  <c r="I203" i="10"/>
  <c r="E203" i="10"/>
  <c r="F203" i="10"/>
  <c r="G203" i="10"/>
  <c r="H203" i="10"/>
  <c r="J203" i="10"/>
  <c r="K203" i="10"/>
  <c r="D204" i="10"/>
  <c r="H204" i="10"/>
  <c r="E204" i="10"/>
  <c r="G204" i="10"/>
  <c r="D205" i="10"/>
  <c r="I205" i="10"/>
  <c r="E205" i="10"/>
  <c r="F205" i="10"/>
  <c r="H205" i="10"/>
  <c r="J205" i="10"/>
  <c r="L205" i="10"/>
  <c r="D206" i="10"/>
  <c r="E206" i="10"/>
  <c r="L206" i="10"/>
  <c r="F206" i="10"/>
  <c r="G206" i="10"/>
  <c r="H206" i="10"/>
  <c r="I206" i="10"/>
  <c r="J206" i="10"/>
  <c r="K206" i="10"/>
  <c r="D207" i="10"/>
  <c r="I207" i="10"/>
  <c r="E207" i="10"/>
  <c r="F207" i="10"/>
  <c r="G207" i="10"/>
  <c r="H207" i="10"/>
  <c r="J207" i="10"/>
  <c r="K207" i="10"/>
  <c r="D208" i="10"/>
  <c r="H208" i="10"/>
  <c r="E208" i="10"/>
  <c r="D209" i="10"/>
  <c r="H209" i="10"/>
  <c r="E209" i="10"/>
  <c r="G209" i="10"/>
  <c r="F209" i="10"/>
  <c r="I209" i="10"/>
  <c r="J209" i="10"/>
  <c r="K209" i="10"/>
  <c r="D210" i="10"/>
  <c r="E210" i="10"/>
  <c r="G210" i="10"/>
  <c r="D211" i="10"/>
  <c r="I211" i="10"/>
  <c r="E211" i="10"/>
  <c r="G211" i="10"/>
  <c r="H211" i="10"/>
  <c r="D212" i="10"/>
  <c r="E212" i="10"/>
  <c r="L212" i="10"/>
  <c r="F212" i="10"/>
  <c r="H212" i="10"/>
  <c r="I212" i="10"/>
  <c r="J212" i="10"/>
  <c r="D213" i="10"/>
  <c r="H213" i="10"/>
  <c r="E213" i="10"/>
  <c r="L213" i="10"/>
  <c r="F213" i="10"/>
  <c r="G213" i="10"/>
  <c r="I213" i="10"/>
  <c r="J213" i="10"/>
  <c r="K213" i="10"/>
  <c r="D214" i="10"/>
  <c r="H214" i="10"/>
  <c r="E214" i="10"/>
  <c r="G214" i="10"/>
  <c r="L214" i="10"/>
  <c r="D215" i="10"/>
  <c r="E215" i="10"/>
  <c r="I215" i="10"/>
  <c r="L215" i="10"/>
  <c r="D216" i="10"/>
  <c r="F216" i="10"/>
  <c r="E216" i="10"/>
  <c r="L216" i="10"/>
  <c r="D217" i="10"/>
  <c r="E217" i="10"/>
  <c r="L217" i="10"/>
  <c r="F217" i="10"/>
  <c r="H217" i="10"/>
  <c r="I217" i="10"/>
  <c r="J217" i="10"/>
  <c r="D218" i="10"/>
  <c r="F218" i="10"/>
  <c r="E218" i="10"/>
  <c r="G218" i="10"/>
  <c r="H218" i="10"/>
  <c r="K218" i="10"/>
  <c r="D219" i="10"/>
  <c r="E219" i="10"/>
  <c r="G219" i="10"/>
  <c r="H219" i="10"/>
  <c r="I219" i="10"/>
  <c r="L219" i="10"/>
  <c r="D220" i="10"/>
  <c r="E220" i="10"/>
  <c r="F220" i="10"/>
  <c r="H220" i="10"/>
  <c r="I220" i="10"/>
  <c r="J220" i="10"/>
  <c r="D221" i="10"/>
  <c r="H221" i="10"/>
  <c r="E221" i="10"/>
  <c r="L221" i="10"/>
  <c r="F221" i="10"/>
  <c r="G221" i="10"/>
  <c r="I221" i="10"/>
  <c r="J221" i="10"/>
  <c r="K221" i="10"/>
  <c r="D222" i="10"/>
  <c r="E222" i="10"/>
  <c r="G222" i="10"/>
  <c r="H222" i="10"/>
  <c r="J222" i="10"/>
  <c r="K222" i="10"/>
  <c r="L222" i="10"/>
  <c r="D223" i="10"/>
  <c r="H223" i="10"/>
  <c r="E223" i="10"/>
  <c r="K223" i="10"/>
  <c r="D224" i="10"/>
  <c r="H224" i="10"/>
  <c r="E224" i="10"/>
  <c r="L224" i="10"/>
  <c r="D225" i="10"/>
  <c r="H225" i="10"/>
  <c r="E225" i="10"/>
  <c r="L225" i="10"/>
  <c r="F225" i="10"/>
  <c r="I225" i="10"/>
  <c r="J225" i="10"/>
  <c r="D226" i="10"/>
  <c r="I226" i="10"/>
  <c r="E226" i="10"/>
  <c r="G226" i="10"/>
  <c r="D227" i="10"/>
  <c r="E227" i="10"/>
  <c r="G227" i="10"/>
  <c r="I227" i="10"/>
  <c r="K227" i="10"/>
  <c r="D228" i="10"/>
  <c r="H228" i="10"/>
  <c r="E228" i="10"/>
  <c r="F228" i="10"/>
  <c r="I228" i="10"/>
  <c r="J228" i="10"/>
  <c r="D229" i="10"/>
  <c r="E229" i="10"/>
  <c r="L229" i="10"/>
  <c r="F229" i="10"/>
  <c r="H229" i="10"/>
  <c r="I229" i="10"/>
  <c r="J229" i="10"/>
  <c r="D230" i="10"/>
  <c r="I230" i="10"/>
  <c r="E230" i="10"/>
  <c r="G230" i="10"/>
  <c r="D231" i="10"/>
  <c r="E231" i="10"/>
  <c r="G231" i="10"/>
  <c r="I231" i="10"/>
  <c r="K231" i="10"/>
  <c r="D232" i="10"/>
  <c r="H232" i="10"/>
  <c r="E232" i="10"/>
  <c r="F232" i="10"/>
  <c r="I232" i="10"/>
  <c r="J232" i="10"/>
  <c r="D233" i="10"/>
  <c r="H233" i="10"/>
  <c r="E233" i="10"/>
  <c r="L233" i="10"/>
  <c r="F233" i="10"/>
  <c r="I233" i="10"/>
  <c r="J233" i="10"/>
  <c r="K233" i="10"/>
  <c r="D234" i="10"/>
  <c r="I234" i="10"/>
  <c r="E234" i="10"/>
  <c r="F234" i="10"/>
  <c r="G234" i="10"/>
  <c r="H234" i="10"/>
  <c r="J234" i="10"/>
  <c r="K234" i="10"/>
  <c r="D235" i="10"/>
  <c r="H235" i="10"/>
  <c r="E235" i="10"/>
  <c r="G235" i="10"/>
  <c r="K235" i="10"/>
  <c r="L235" i="10"/>
  <c r="D236" i="10"/>
  <c r="E236" i="10"/>
  <c r="F236" i="10"/>
  <c r="H236" i="10"/>
  <c r="I236" i="10"/>
  <c r="J236" i="10"/>
  <c r="L236" i="10"/>
  <c r="D237" i="10"/>
  <c r="E237" i="10"/>
  <c r="L237" i="10"/>
  <c r="F237" i="10"/>
  <c r="G237" i="10"/>
  <c r="H237" i="10"/>
  <c r="I237" i="10"/>
  <c r="J237" i="10"/>
  <c r="K237" i="10"/>
  <c r="D238" i="10"/>
  <c r="I238" i="10"/>
  <c r="E238" i="10"/>
  <c r="F238" i="10"/>
  <c r="G238" i="10"/>
  <c r="H238" i="10"/>
  <c r="J238" i="10"/>
  <c r="K238" i="10"/>
  <c r="D239" i="10"/>
  <c r="H239" i="10"/>
  <c r="E239" i="10"/>
  <c r="G239" i="10"/>
  <c r="L239" i="10"/>
  <c r="D240" i="10"/>
  <c r="E240" i="10"/>
  <c r="F240" i="10"/>
  <c r="H240" i="10"/>
  <c r="I240" i="10"/>
  <c r="J240" i="10"/>
  <c r="L240" i="10"/>
  <c r="D241" i="10"/>
  <c r="H241" i="10"/>
  <c r="E241" i="10"/>
  <c r="L241" i="10"/>
  <c r="F241" i="10"/>
  <c r="G241" i="10"/>
  <c r="I241" i="10"/>
  <c r="J241" i="10"/>
  <c r="K241" i="10"/>
  <c r="D242" i="10"/>
  <c r="I242" i="10"/>
  <c r="E242" i="10"/>
  <c r="F242" i="10"/>
  <c r="G242" i="10"/>
  <c r="H242" i="10"/>
  <c r="J242" i="10"/>
  <c r="K242" i="10"/>
  <c r="L242" i="10"/>
  <c r="D243" i="10"/>
  <c r="I243" i="10"/>
  <c r="E243" i="10"/>
  <c r="G243" i="10"/>
  <c r="H243" i="10"/>
  <c r="L243" i="10"/>
  <c r="D244" i="10"/>
  <c r="F244" i="10"/>
  <c r="E244" i="10"/>
  <c r="H244" i="10"/>
  <c r="I244" i="10"/>
  <c r="D245" i="10"/>
  <c r="E245" i="10"/>
  <c r="L245" i="10"/>
  <c r="F245" i="10"/>
  <c r="G245" i="10"/>
  <c r="H245" i="10"/>
  <c r="I245" i="10"/>
  <c r="J245" i="10"/>
  <c r="K245" i="10"/>
  <c r="D246" i="10"/>
  <c r="I246" i="10"/>
  <c r="E246" i="10"/>
  <c r="F246" i="10"/>
  <c r="G246" i="10"/>
  <c r="H246" i="10"/>
  <c r="J246" i="10"/>
  <c r="K246" i="10"/>
  <c r="L246" i="10"/>
  <c r="D247" i="10"/>
  <c r="I247" i="10"/>
  <c r="E247" i="10"/>
  <c r="G247" i="10"/>
  <c r="H247" i="10"/>
  <c r="L247" i="10"/>
  <c r="D248" i="10"/>
  <c r="F248" i="10"/>
  <c r="E248" i="10"/>
  <c r="H248" i="10"/>
  <c r="I248" i="10"/>
  <c r="D249" i="10"/>
  <c r="H249" i="10"/>
  <c r="E249" i="10"/>
  <c r="L249" i="10"/>
  <c r="F249" i="10"/>
  <c r="G249" i="10"/>
  <c r="I249" i="10"/>
  <c r="J249" i="10"/>
  <c r="K249" i="10"/>
  <c r="D250" i="10"/>
  <c r="I250" i="10"/>
  <c r="E250" i="10"/>
  <c r="G250" i="10"/>
  <c r="H250" i="10"/>
  <c r="L250" i="10"/>
  <c r="D251" i="10"/>
  <c r="H251" i="10"/>
  <c r="E251" i="10"/>
  <c r="K251" i="10"/>
  <c r="G251" i="10"/>
  <c r="D252" i="10"/>
  <c r="H252" i="10"/>
  <c r="E252" i="10"/>
  <c r="J252" i="10"/>
  <c r="D253" i="10"/>
  <c r="E253" i="10"/>
  <c r="F253" i="10"/>
  <c r="H253" i="10"/>
  <c r="I253" i="10"/>
  <c r="J253" i="10"/>
  <c r="D254" i="10"/>
  <c r="I254" i="10"/>
  <c r="E254" i="10"/>
  <c r="G254" i="10"/>
  <c r="H254" i="10"/>
  <c r="L254" i="10"/>
  <c r="D255" i="10"/>
  <c r="E255" i="10"/>
  <c r="K255" i="10"/>
  <c r="G255" i="10"/>
  <c r="D256" i="10"/>
  <c r="H256" i="10"/>
  <c r="E256" i="10"/>
  <c r="J256" i="10"/>
  <c r="D257" i="10"/>
  <c r="H257" i="10"/>
  <c r="E257" i="10"/>
  <c r="F257" i="10"/>
  <c r="I257" i="10"/>
  <c r="J257" i="10"/>
  <c r="D258" i="10"/>
  <c r="E258" i="10"/>
  <c r="G258" i="10"/>
  <c r="J258" i="10"/>
  <c r="D259" i="10"/>
  <c r="I259" i="10"/>
  <c r="E259" i="10"/>
  <c r="D260" i="10"/>
  <c r="I260" i="10"/>
  <c r="E260" i="10"/>
  <c r="L260" i="10"/>
  <c r="F260" i="10"/>
  <c r="J260" i="10"/>
  <c r="D261" i="10"/>
  <c r="E261" i="10"/>
  <c r="F261" i="10"/>
  <c r="H261" i="10"/>
  <c r="I261" i="10"/>
  <c r="J261" i="10"/>
  <c r="D262" i="10"/>
  <c r="E262" i="10"/>
  <c r="G262" i="10"/>
  <c r="J262" i="10"/>
  <c r="D263" i="10"/>
  <c r="I263" i="10"/>
  <c r="E263" i="10"/>
  <c r="D264" i="10"/>
  <c r="I264" i="10"/>
  <c r="E264" i="10"/>
  <c r="L264" i="10"/>
  <c r="F264" i="10"/>
  <c r="J264" i="10"/>
  <c r="D265" i="10"/>
  <c r="H265" i="10"/>
  <c r="E265" i="10"/>
  <c r="K265" i="10"/>
  <c r="F265" i="10"/>
  <c r="I265" i="10"/>
  <c r="J265" i="10"/>
  <c r="D266" i="10"/>
  <c r="I266" i="10"/>
  <c r="E266" i="10"/>
  <c r="F266" i="10"/>
  <c r="G266" i="10"/>
  <c r="J266" i="10"/>
  <c r="K266" i="10"/>
  <c r="D267" i="10"/>
  <c r="H267" i="10"/>
  <c r="E267" i="10"/>
  <c r="L267" i="10"/>
  <c r="G267" i="10"/>
  <c r="I267" i="10"/>
  <c r="K267" i="10"/>
  <c r="D268" i="10"/>
  <c r="I268" i="10"/>
  <c r="E268" i="10"/>
  <c r="F268" i="10"/>
  <c r="H268" i="10"/>
  <c r="J268" i="10"/>
  <c r="L268" i="10"/>
  <c r="D269" i="10"/>
  <c r="E269" i="10"/>
  <c r="F269" i="10"/>
  <c r="H269" i="10"/>
  <c r="I269" i="10"/>
  <c r="J269" i="10"/>
  <c r="D270" i="10"/>
  <c r="H270" i="10"/>
  <c r="E270" i="10"/>
  <c r="G270" i="10"/>
  <c r="L270" i="10"/>
  <c r="D271" i="10"/>
  <c r="F271" i="10"/>
  <c r="E271" i="10"/>
  <c r="G271" i="10"/>
  <c r="J271" i="10"/>
  <c r="D272" i="10"/>
  <c r="E272" i="10"/>
  <c r="I272" i="10"/>
  <c r="J272" i="10"/>
  <c r="D273" i="10"/>
  <c r="E273" i="10"/>
  <c r="G273" i="10"/>
  <c r="D274" i="10"/>
  <c r="I274" i="10"/>
  <c r="E274" i="10"/>
  <c r="F274" i="10"/>
  <c r="G274" i="10"/>
  <c r="J274" i="10"/>
  <c r="K274" i="10"/>
  <c r="L274" i="10"/>
  <c r="D275" i="10"/>
  <c r="J275" i="10"/>
  <c r="E275" i="10"/>
  <c r="F275" i="10"/>
  <c r="H275" i="10"/>
  <c r="I275" i="10"/>
  <c r="D276" i="10"/>
  <c r="E276" i="10"/>
  <c r="H276" i="10"/>
  <c r="I276" i="10"/>
  <c r="D277" i="10"/>
  <c r="E277" i="10"/>
  <c r="L277" i="10"/>
  <c r="F277" i="10"/>
  <c r="G277" i="10"/>
  <c r="H277" i="10"/>
  <c r="I277" i="10"/>
  <c r="J277" i="10"/>
  <c r="K277" i="10"/>
  <c r="D278" i="10"/>
  <c r="E278" i="10"/>
  <c r="G278" i="10"/>
  <c r="L278" i="10"/>
  <c r="D279" i="10"/>
  <c r="F279" i="10"/>
  <c r="E279" i="10"/>
  <c r="G279" i="10"/>
  <c r="H279" i="10"/>
  <c r="I279" i="10"/>
  <c r="J279" i="10"/>
  <c r="K279" i="10"/>
  <c r="L279" i="10"/>
  <c r="D280" i="10"/>
  <c r="J280" i="10"/>
  <c r="E280" i="10"/>
  <c r="K280" i="10"/>
  <c r="F280" i="10"/>
  <c r="D281" i="10"/>
  <c r="F281" i="10"/>
  <c r="E281" i="10"/>
  <c r="G281" i="10"/>
  <c r="K281" i="10"/>
  <c r="D282" i="10"/>
  <c r="I282" i="10"/>
  <c r="E282" i="10"/>
  <c r="G282" i="10"/>
  <c r="H282" i="10"/>
  <c r="D283" i="10"/>
  <c r="E283" i="10"/>
  <c r="F283" i="10"/>
  <c r="H283" i="10"/>
  <c r="I283" i="10"/>
  <c r="J283" i="10"/>
  <c r="D284" i="10"/>
  <c r="E284" i="10"/>
  <c r="L284" i="10"/>
  <c r="F284" i="10"/>
  <c r="G284" i="10"/>
  <c r="H284" i="10"/>
  <c r="I284" i="10"/>
  <c r="J284" i="10"/>
  <c r="K284" i="10"/>
  <c r="D285" i="10"/>
  <c r="H285" i="10"/>
  <c r="E285" i="10"/>
  <c r="G285" i="10"/>
  <c r="K285" i="10"/>
  <c r="L285" i="10"/>
  <c r="D286" i="10"/>
  <c r="E286" i="10"/>
  <c r="K286" i="10"/>
  <c r="D287" i="10"/>
  <c r="H287" i="10"/>
  <c r="E287" i="10"/>
  <c r="F287" i="10"/>
  <c r="I287" i="10"/>
  <c r="L287" i="10"/>
  <c r="D288" i="10"/>
  <c r="H288" i="10"/>
  <c r="E288" i="10"/>
  <c r="F288" i="10"/>
  <c r="I288" i="10"/>
  <c r="J288" i="10"/>
  <c r="D289" i="10"/>
  <c r="E289" i="10"/>
  <c r="F289" i="10"/>
  <c r="G289" i="10"/>
  <c r="K289" i="10"/>
  <c r="L289" i="10"/>
  <c r="D290" i="10"/>
  <c r="E290" i="10"/>
  <c r="G290" i="10"/>
  <c r="I290" i="10"/>
  <c r="D291" i="10"/>
  <c r="E291" i="10"/>
  <c r="F291" i="10"/>
  <c r="H291" i="10"/>
  <c r="I291" i="10"/>
  <c r="J291" i="10"/>
  <c r="D292" i="10"/>
  <c r="E292" i="10"/>
  <c r="L292" i="10"/>
  <c r="F292" i="10"/>
  <c r="G292" i="10"/>
  <c r="H292" i="10"/>
  <c r="I292" i="10"/>
  <c r="J292" i="10"/>
  <c r="K292" i="10"/>
  <c r="D293" i="10"/>
  <c r="I293" i="10"/>
  <c r="E293" i="10"/>
  <c r="F293" i="10"/>
  <c r="G293" i="10"/>
  <c r="H293" i="10"/>
  <c r="J293" i="10"/>
  <c r="K293" i="10"/>
  <c r="D294" i="10"/>
  <c r="H294" i="10"/>
  <c r="E294" i="10"/>
  <c r="G294" i="10"/>
  <c r="K294" i="10"/>
  <c r="L294" i="10"/>
  <c r="D295" i="10"/>
  <c r="I295" i="10"/>
  <c r="E295" i="10"/>
  <c r="F295" i="10"/>
  <c r="H295" i="10"/>
  <c r="J295" i="10"/>
  <c r="L295" i="10"/>
  <c r="D296" i="10"/>
  <c r="H296" i="10"/>
  <c r="E296" i="10"/>
  <c r="L296" i="10"/>
  <c r="F296" i="10"/>
  <c r="G296" i="10"/>
  <c r="I296" i="10"/>
  <c r="J296" i="10"/>
  <c r="K296" i="10"/>
  <c r="D297" i="10"/>
  <c r="I297" i="10"/>
  <c r="E297" i="10"/>
  <c r="F297" i="10"/>
  <c r="G297" i="10"/>
  <c r="J297" i="10"/>
  <c r="K297" i="10"/>
  <c r="L297" i="10"/>
  <c r="D298" i="10"/>
  <c r="E298" i="10"/>
  <c r="G298" i="10"/>
  <c r="H298" i="10"/>
  <c r="I298" i="10"/>
  <c r="L298" i="10"/>
  <c r="D299" i="10"/>
  <c r="F299" i="10"/>
  <c r="E299" i="10"/>
  <c r="I299" i="10"/>
  <c r="D300" i="10"/>
  <c r="E300" i="10"/>
  <c r="L300" i="10"/>
  <c r="F300" i="10"/>
  <c r="G300" i="10"/>
  <c r="H300" i="10"/>
  <c r="I300" i="10"/>
  <c r="J300" i="10"/>
  <c r="K300" i="10"/>
  <c r="D301" i="10"/>
  <c r="I301" i="10"/>
  <c r="E301" i="10"/>
  <c r="F301" i="10"/>
  <c r="G301" i="10"/>
  <c r="J301" i="10"/>
  <c r="K301" i="10"/>
  <c r="L301" i="10"/>
  <c r="D302" i="10"/>
  <c r="E302" i="10"/>
  <c r="G302" i="10"/>
  <c r="H302" i="10"/>
  <c r="I302" i="10"/>
  <c r="L302" i="10"/>
  <c r="D303" i="10"/>
  <c r="F303" i="10"/>
  <c r="E303" i="10"/>
  <c r="I303" i="10"/>
  <c r="D304" i="10"/>
  <c r="H304" i="10"/>
  <c r="E304" i="10"/>
  <c r="L304" i="10"/>
  <c r="F304" i="10"/>
  <c r="G304" i="10"/>
  <c r="I304" i="10"/>
  <c r="J304" i="10"/>
  <c r="K304" i="10"/>
  <c r="D305" i="10"/>
  <c r="I305" i="10"/>
  <c r="E305" i="10"/>
  <c r="G305" i="10"/>
  <c r="H305" i="10"/>
  <c r="D306" i="10"/>
  <c r="E306" i="10"/>
  <c r="G306" i="10"/>
  <c r="D307" i="10"/>
  <c r="H307" i="10"/>
  <c r="E307" i="10"/>
  <c r="I307" i="10"/>
  <c r="J307" i="10"/>
  <c r="D308" i="10"/>
  <c r="E308" i="10"/>
  <c r="F308" i="10"/>
  <c r="H308" i="10"/>
  <c r="I308" i="10"/>
  <c r="J308" i="10"/>
  <c r="D309" i="10"/>
  <c r="I309" i="10"/>
  <c r="E309" i="10"/>
  <c r="G309" i="10"/>
  <c r="H309" i="10"/>
  <c r="D310" i="10"/>
  <c r="E310" i="10"/>
  <c r="G310" i="10"/>
  <c r="D311" i="10"/>
  <c r="H311" i="10"/>
  <c r="E311" i="10"/>
  <c r="I311" i="10"/>
  <c r="J311" i="10"/>
  <c r="D312" i="10"/>
  <c r="H312" i="10"/>
  <c r="E312" i="10"/>
  <c r="F312" i="10"/>
  <c r="I312" i="10"/>
  <c r="J312" i="10"/>
  <c r="D313" i="10"/>
  <c r="I313" i="10"/>
  <c r="E313" i="10"/>
  <c r="G313" i="10"/>
  <c r="H313" i="10"/>
  <c r="J313" i="10"/>
  <c r="D314" i="10"/>
  <c r="H314" i="10"/>
  <c r="E314" i="10"/>
  <c r="D315" i="10"/>
  <c r="I315" i="10"/>
  <c r="E315" i="10"/>
  <c r="F315" i="10"/>
  <c r="J315" i="10"/>
  <c r="L315" i="10"/>
  <c r="D316" i="10"/>
  <c r="E316" i="10"/>
  <c r="L316" i="10"/>
  <c r="F316" i="10"/>
  <c r="H316" i="10"/>
  <c r="I316" i="10"/>
  <c r="J316" i="10"/>
  <c r="D317" i="10"/>
  <c r="I317" i="10"/>
  <c r="E317" i="10"/>
  <c r="G317" i="10"/>
  <c r="H317" i="10"/>
  <c r="J317" i="10"/>
  <c r="D318" i="10"/>
  <c r="H318" i="10"/>
  <c r="E318" i="10"/>
  <c r="D319" i="10"/>
  <c r="I319" i="10"/>
  <c r="E319" i="10"/>
  <c r="F319" i="10"/>
  <c r="J319" i="10"/>
  <c r="L319" i="10"/>
  <c r="D320" i="10"/>
  <c r="H320" i="10"/>
  <c r="E320" i="10"/>
  <c r="L320" i="10"/>
  <c r="F320" i="10"/>
  <c r="I320" i="10"/>
  <c r="J320" i="10"/>
  <c r="K320" i="10"/>
  <c r="D321" i="10"/>
  <c r="I321" i="10"/>
  <c r="E321" i="10"/>
  <c r="F321" i="10"/>
  <c r="G321" i="10"/>
  <c r="J321" i="10"/>
  <c r="K321" i="10"/>
  <c r="D322" i="10"/>
  <c r="H322" i="10"/>
  <c r="E322" i="10"/>
  <c r="K322" i="10"/>
  <c r="G322" i="10"/>
  <c r="I322" i="10"/>
  <c r="L322" i="10"/>
  <c r="D323" i="10"/>
  <c r="E323" i="10"/>
  <c r="F323" i="10"/>
  <c r="H323" i="10"/>
  <c r="I323" i="10"/>
  <c r="J323" i="10"/>
  <c r="L323" i="10"/>
  <c r="D324" i="10"/>
  <c r="E324" i="10"/>
  <c r="L324" i="10"/>
  <c r="F324" i="10"/>
  <c r="G324" i="10"/>
  <c r="H324" i="10"/>
  <c r="I324" i="10"/>
  <c r="J324" i="10"/>
  <c r="K324" i="10"/>
  <c r="D325" i="10"/>
  <c r="I325" i="10"/>
  <c r="E325" i="10"/>
  <c r="F325" i="10"/>
  <c r="G325" i="10"/>
  <c r="J325" i="10"/>
  <c r="K325" i="10"/>
  <c r="D326" i="10"/>
  <c r="H326" i="10"/>
  <c r="E326" i="10"/>
  <c r="K326" i="10"/>
  <c r="G326" i="10"/>
  <c r="I326" i="10"/>
  <c r="L326" i="10"/>
  <c r="D327" i="10"/>
  <c r="E327" i="10"/>
  <c r="F327" i="10"/>
  <c r="H327" i="10"/>
  <c r="I327" i="10"/>
  <c r="J327" i="10"/>
  <c r="L327" i="10"/>
  <c r="D328" i="10"/>
  <c r="H328" i="10"/>
  <c r="E328" i="10"/>
  <c r="L328" i="10"/>
  <c r="F328" i="10"/>
  <c r="G328" i="10"/>
  <c r="I328" i="10"/>
  <c r="J328" i="10"/>
  <c r="K328" i="10"/>
  <c r="D329" i="10"/>
  <c r="I329" i="10"/>
  <c r="E329" i="10"/>
  <c r="F329" i="10"/>
  <c r="G329" i="10"/>
  <c r="H329" i="10"/>
  <c r="J329" i="10"/>
  <c r="K329" i="10"/>
  <c r="L329" i="10"/>
  <c r="D330" i="10"/>
  <c r="E330" i="10"/>
  <c r="G330" i="10"/>
  <c r="H330" i="10"/>
  <c r="I330" i="10"/>
  <c r="K330" i="10"/>
  <c r="L330" i="10"/>
  <c r="D331" i="10"/>
  <c r="I331" i="10"/>
  <c r="E331" i="10"/>
  <c r="D332" i="10"/>
  <c r="E332" i="10"/>
  <c r="L332" i="10"/>
  <c r="F332" i="10"/>
  <c r="G332" i="10"/>
  <c r="H332" i="10"/>
  <c r="I332" i="10"/>
  <c r="J332" i="10"/>
  <c r="K332" i="10"/>
  <c r="D333" i="10"/>
  <c r="I333" i="10"/>
  <c r="E333" i="10"/>
  <c r="F333" i="10"/>
  <c r="G333" i="10"/>
  <c r="J333" i="10"/>
  <c r="K333" i="10"/>
  <c r="L333" i="10"/>
  <c r="D334" i="10"/>
  <c r="E334" i="10"/>
  <c r="G334" i="10"/>
  <c r="H334" i="10"/>
  <c r="I334" i="10"/>
  <c r="K334" i="10"/>
  <c r="L334" i="10"/>
  <c r="D335" i="10"/>
  <c r="E335" i="10"/>
  <c r="D336" i="10"/>
  <c r="H336" i="10"/>
  <c r="E336" i="10"/>
  <c r="L336" i="10"/>
  <c r="F336" i="10"/>
  <c r="G336" i="10"/>
  <c r="I336" i="10"/>
  <c r="J336" i="10"/>
  <c r="K336" i="10"/>
  <c r="D337" i="10"/>
  <c r="H337" i="10"/>
  <c r="E337" i="10"/>
  <c r="G337" i="10"/>
  <c r="D338" i="10"/>
  <c r="E338" i="10"/>
  <c r="G338" i="10"/>
  <c r="I338" i="10"/>
  <c r="D339" i="10"/>
  <c r="F339" i="10"/>
  <c r="E339" i="10"/>
  <c r="J339" i="10"/>
  <c r="D340" i="10"/>
  <c r="E340" i="10"/>
  <c r="F340" i="10"/>
  <c r="H340" i="10"/>
  <c r="I340" i="10"/>
  <c r="J340" i="10"/>
  <c r="D341" i="10"/>
  <c r="E341" i="10"/>
  <c r="G341" i="10"/>
  <c r="H341" i="10"/>
  <c r="D342" i="10"/>
  <c r="F342" i="10"/>
  <c r="E342" i="10"/>
  <c r="G342" i="10"/>
  <c r="H342" i="10"/>
  <c r="I342" i="10"/>
  <c r="J342" i="10"/>
  <c r="K342" i="10"/>
  <c r="L342" i="10"/>
  <c r="D343" i="10"/>
  <c r="I343" i="10"/>
  <c r="E343" i="10"/>
  <c r="G343" i="10"/>
  <c r="F343" i="10"/>
  <c r="J343" i="10"/>
  <c r="K343" i="10"/>
  <c r="D344" i="10"/>
  <c r="H344" i="10"/>
  <c r="E344" i="10"/>
  <c r="J344" i="10"/>
  <c r="D345" i="10"/>
  <c r="H345" i="10"/>
  <c r="E345" i="10"/>
  <c r="G345" i="10"/>
  <c r="D346" i="10"/>
  <c r="J346" i="10"/>
  <c r="E346" i="10"/>
  <c r="F346" i="10"/>
  <c r="G346" i="10"/>
  <c r="I346" i="10"/>
  <c r="K346" i="10"/>
  <c r="L346" i="10"/>
  <c r="D347" i="10"/>
  <c r="E347" i="10"/>
  <c r="F347" i="10"/>
  <c r="H347" i="10"/>
  <c r="I347" i="10"/>
  <c r="J347" i="10"/>
  <c r="D348" i="10"/>
  <c r="E348" i="10"/>
  <c r="L348" i="10"/>
  <c r="F348" i="10"/>
  <c r="G348" i="10"/>
  <c r="H348" i="10"/>
  <c r="I348" i="10"/>
  <c r="J348" i="10"/>
  <c r="K348" i="10"/>
  <c r="D349" i="10"/>
  <c r="H349" i="10"/>
  <c r="E349" i="10"/>
  <c r="F349" i="10"/>
  <c r="G349" i="10"/>
  <c r="I349" i="10"/>
  <c r="J349" i="10"/>
  <c r="L349" i="10"/>
  <c r="D350" i="10"/>
  <c r="E350" i="10"/>
  <c r="G350" i="10"/>
  <c r="D351" i="10"/>
  <c r="E351" i="10"/>
  <c r="G351" i="10"/>
  <c r="F351" i="10"/>
  <c r="H351" i="10"/>
  <c r="I351" i="10"/>
  <c r="J351" i="10"/>
  <c r="K351" i="10"/>
  <c r="L351" i="10"/>
  <c r="D352" i="10"/>
  <c r="H352" i="10"/>
  <c r="E352" i="10"/>
  <c r="K352" i="10"/>
  <c r="F352" i="10"/>
  <c r="J352" i="10"/>
  <c r="D353" i="10"/>
  <c r="E353" i="10"/>
  <c r="D354" i="10"/>
  <c r="E354" i="10"/>
  <c r="G354" i="10"/>
  <c r="H354" i="10"/>
  <c r="D355" i="10"/>
  <c r="H355" i="10"/>
  <c r="E355" i="10"/>
  <c r="K355" i="10"/>
  <c r="F355" i="10"/>
  <c r="G355" i="10"/>
  <c r="I355" i="10"/>
  <c r="J355" i="10"/>
  <c r="L355" i="10"/>
  <c r="D356" i="10"/>
  <c r="E356" i="10"/>
  <c r="F356" i="10"/>
  <c r="H356" i="10"/>
  <c r="I356" i="10"/>
  <c r="J356" i="10"/>
  <c r="D357" i="10"/>
  <c r="E357" i="10"/>
  <c r="F357" i="10"/>
  <c r="G357" i="10"/>
  <c r="H357" i="10"/>
  <c r="I357" i="10"/>
  <c r="J357" i="10"/>
  <c r="K357" i="10"/>
  <c r="L357" i="10"/>
  <c r="D358" i="10"/>
  <c r="I358" i="10"/>
  <c r="E358" i="10"/>
  <c r="J358" i="10"/>
  <c r="D359" i="10"/>
  <c r="I359" i="10"/>
  <c r="E359" i="10"/>
  <c r="G359" i="10"/>
  <c r="H359" i="10"/>
  <c r="L359" i="10"/>
  <c r="D360" i="10"/>
  <c r="H360" i="10"/>
  <c r="E360" i="10"/>
  <c r="F360" i="10"/>
  <c r="G360" i="10"/>
  <c r="I360" i="10"/>
  <c r="J360" i="10"/>
  <c r="K360" i="10"/>
  <c r="L360" i="10"/>
  <c r="D361" i="10"/>
  <c r="I361" i="10"/>
  <c r="E361" i="10"/>
  <c r="F361" i="10"/>
  <c r="J361" i="10"/>
  <c r="K361" i="10"/>
  <c r="D362" i="10"/>
  <c r="E362" i="10"/>
  <c r="H362" i="10"/>
  <c r="I362" i="10"/>
  <c r="D363" i="10"/>
  <c r="E363" i="10"/>
  <c r="G363" i="10"/>
  <c r="D364" i="10"/>
  <c r="E364" i="10"/>
  <c r="F364" i="10"/>
  <c r="H364" i="10"/>
  <c r="I364" i="10"/>
  <c r="J364" i="10"/>
  <c r="D365" i="10"/>
  <c r="F365" i="10"/>
  <c r="E365" i="10"/>
  <c r="G365" i="10"/>
  <c r="K365" i="10"/>
  <c r="D366" i="10"/>
  <c r="F366" i="10"/>
  <c r="E366" i="10"/>
  <c r="L366" i="10"/>
  <c r="I366" i="10"/>
  <c r="J366" i="10"/>
  <c r="K366" i="10"/>
  <c r="D367" i="10"/>
  <c r="I367" i="10"/>
  <c r="E367" i="10"/>
  <c r="H367" i="10"/>
  <c r="K367" i="10"/>
  <c r="D368" i="10"/>
  <c r="H368" i="10"/>
  <c r="E368" i="10"/>
  <c r="I368" i="10"/>
  <c r="J368" i="10"/>
  <c r="L368" i="10"/>
  <c r="D369" i="10"/>
  <c r="H369" i="10"/>
  <c r="E369" i="10"/>
  <c r="F369" i="10"/>
  <c r="G369" i="10"/>
  <c r="I369" i="10"/>
  <c r="J369" i="10"/>
  <c r="D370" i="10"/>
  <c r="E370" i="10"/>
  <c r="G370" i="10"/>
  <c r="H370" i="10"/>
  <c r="L370" i="10"/>
  <c r="D371" i="10"/>
  <c r="H371" i="10"/>
  <c r="E371" i="10"/>
  <c r="G371" i="10"/>
  <c r="I371" i="10"/>
  <c r="D372" i="10"/>
  <c r="E372" i="10"/>
  <c r="F372" i="10"/>
  <c r="H372" i="10"/>
  <c r="I372" i="10"/>
  <c r="J372" i="10"/>
  <c r="D373" i="10"/>
  <c r="E373" i="10"/>
  <c r="L373" i="10"/>
  <c r="F373" i="10"/>
  <c r="G373" i="10"/>
  <c r="H373" i="10"/>
  <c r="I373" i="10"/>
  <c r="J373" i="10"/>
  <c r="K373" i="10"/>
  <c r="D374" i="10"/>
  <c r="E374" i="10"/>
  <c r="F374" i="10"/>
  <c r="G374" i="10"/>
  <c r="D375" i="10"/>
  <c r="E375" i="10"/>
  <c r="G375" i="10"/>
  <c r="I375" i="10"/>
  <c r="D376" i="10"/>
  <c r="F376" i="10"/>
  <c r="E376" i="10"/>
  <c r="H376" i="10"/>
  <c r="I376" i="10"/>
  <c r="J376" i="10"/>
  <c r="D377" i="10"/>
  <c r="H377" i="10"/>
  <c r="E377" i="10"/>
  <c r="F377" i="10"/>
  <c r="I377" i="10"/>
  <c r="J377" i="10"/>
  <c r="D378" i="10"/>
  <c r="I378" i="10"/>
  <c r="E378" i="10"/>
  <c r="G378" i="10"/>
  <c r="H378" i="10"/>
  <c r="J378" i="10"/>
  <c r="L378" i="10"/>
  <c r="D379" i="10"/>
  <c r="I379" i="10"/>
  <c r="E379" i="10"/>
  <c r="K379" i="10"/>
  <c r="H379" i="10"/>
  <c r="D380" i="10"/>
  <c r="J380" i="10"/>
  <c r="E380" i="10"/>
  <c r="F380" i="10"/>
  <c r="I380" i="10"/>
  <c r="L380" i="10"/>
  <c r="D381" i="10"/>
  <c r="E381" i="10"/>
  <c r="L381" i="10"/>
  <c r="F381" i="10"/>
  <c r="H381" i="10"/>
  <c r="I381" i="10"/>
  <c r="J381" i="10"/>
  <c r="D382" i="10"/>
  <c r="I382" i="10"/>
  <c r="E382" i="10"/>
  <c r="G382" i="10"/>
  <c r="H382" i="10"/>
  <c r="J382" i="10"/>
  <c r="L382" i="10"/>
  <c r="D383" i="10"/>
  <c r="I383" i="10"/>
  <c r="E383" i="10"/>
  <c r="H383" i="10"/>
  <c r="D384" i="10"/>
  <c r="F384" i="10"/>
  <c r="E384" i="10"/>
  <c r="I384" i="10"/>
  <c r="D385" i="10"/>
  <c r="H385" i="10"/>
  <c r="E385" i="10"/>
  <c r="L385" i="10"/>
  <c r="F385" i="10"/>
  <c r="I385" i="10"/>
  <c r="J385" i="10"/>
  <c r="K385" i="10"/>
  <c r="D386" i="10"/>
  <c r="E386" i="10"/>
  <c r="F386" i="10"/>
  <c r="G386" i="10"/>
  <c r="H386" i="10"/>
  <c r="J386" i="10"/>
  <c r="K386" i="10"/>
  <c r="D387" i="10"/>
  <c r="E387" i="10"/>
  <c r="G387" i="10"/>
  <c r="I387" i="10"/>
  <c r="D388" i="10"/>
  <c r="I388" i="10"/>
  <c r="E388" i="10"/>
  <c r="F388" i="10"/>
  <c r="H388" i="10"/>
  <c r="J388" i="10"/>
  <c r="D389" i="10"/>
  <c r="E389" i="10"/>
  <c r="F389" i="10"/>
  <c r="H389" i="10"/>
  <c r="I389" i="10"/>
  <c r="J389" i="10"/>
  <c r="K389" i="10"/>
  <c r="D390" i="10"/>
  <c r="E390" i="10"/>
  <c r="F390" i="10"/>
  <c r="G390" i="10"/>
  <c r="H390" i="10"/>
  <c r="J390" i="10"/>
  <c r="K390" i="10"/>
  <c r="D391" i="10"/>
  <c r="E391" i="10"/>
  <c r="G391" i="10"/>
  <c r="I391" i="10"/>
  <c r="L391" i="10"/>
  <c r="D392" i="10"/>
  <c r="I392" i="10"/>
  <c r="E392" i="10"/>
  <c r="L392" i="10"/>
  <c r="F392" i="10"/>
  <c r="H392" i="10"/>
  <c r="J392" i="10"/>
  <c r="D393" i="10"/>
  <c r="H393" i="10"/>
  <c r="E393" i="10"/>
  <c r="F393" i="10"/>
  <c r="G393" i="10"/>
  <c r="I393" i="10"/>
  <c r="J393" i="10"/>
  <c r="D394" i="10"/>
  <c r="I394" i="10"/>
  <c r="E394" i="10"/>
  <c r="F394" i="10"/>
  <c r="G394" i="10"/>
  <c r="J394" i="10"/>
  <c r="K394" i="10"/>
  <c r="L394" i="10"/>
  <c r="D395" i="10"/>
  <c r="E395" i="10"/>
  <c r="G395" i="10"/>
  <c r="H395" i="10"/>
  <c r="I395" i="10"/>
  <c r="K395" i="10"/>
  <c r="D396" i="10"/>
  <c r="E396" i="10"/>
  <c r="L396" i="10"/>
  <c r="D397" i="10"/>
  <c r="E397" i="10"/>
  <c r="L397" i="10"/>
  <c r="F397" i="10"/>
  <c r="G397" i="10"/>
  <c r="H397" i="10"/>
  <c r="I397" i="10"/>
  <c r="J397" i="10"/>
  <c r="K397" i="10"/>
  <c r="D398" i="10"/>
  <c r="I398" i="10"/>
  <c r="E398" i="10"/>
  <c r="F398" i="10"/>
  <c r="G398" i="10"/>
  <c r="J398" i="10"/>
  <c r="K398" i="10"/>
  <c r="L398" i="10"/>
  <c r="D399" i="10"/>
  <c r="E399" i="10"/>
  <c r="G399" i="10"/>
  <c r="H399" i="10"/>
  <c r="I399" i="10"/>
  <c r="K399" i="10"/>
  <c r="D400" i="10"/>
  <c r="E400" i="10"/>
  <c r="D401" i="10"/>
  <c r="H401" i="10"/>
  <c r="E401" i="10"/>
  <c r="L401" i="10"/>
  <c r="F401" i="10"/>
  <c r="G401" i="10"/>
  <c r="I401" i="10"/>
  <c r="J401" i="10"/>
  <c r="K401" i="10"/>
  <c r="D402" i="10"/>
  <c r="F402" i="10"/>
  <c r="E402" i="10"/>
  <c r="G402" i="10"/>
  <c r="D403" i="10"/>
  <c r="E403" i="10"/>
  <c r="G403" i="10"/>
  <c r="I403" i="10"/>
  <c r="D404" i="10"/>
  <c r="E404" i="10"/>
  <c r="D405" i="10"/>
  <c r="E405" i="10"/>
  <c r="L405" i="10"/>
  <c r="F405" i="10"/>
  <c r="H405" i="10"/>
  <c r="I405" i="10"/>
  <c r="J405" i="10"/>
  <c r="K405" i="10"/>
  <c r="D406" i="10"/>
  <c r="F406" i="10"/>
  <c r="E406" i="10"/>
  <c r="G406" i="10"/>
  <c r="D407" i="10"/>
  <c r="E407" i="10"/>
  <c r="G407" i="10"/>
  <c r="I407" i="10"/>
  <c r="D408" i="10"/>
  <c r="E408" i="10"/>
  <c r="D409" i="10"/>
  <c r="H409" i="10"/>
  <c r="E409" i="10"/>
  <c r="G409" i="10"/>
  <c r="F409" i="10"/>
  <c r="I409" i="10"/>
  <c r="J409" i="10"/>
  <c r="D410" i="10"/>
  <c r="J410" i="10"/>
  <c r="E410" i="10"/>
  <c r="G410" i="10"/>
  <c r="H410" i="10"/>
  <c r="L410" i="10"/>
  <c r="D411" i="10"/>
  <c r="E411" i="10"/>
  <c r="H411" i="10"/>
  <c r="I411" i="10"/>
  <c r="K411" i="10"/>
  <c r="D412" i="10"/>
  <c r="H412" i="10"/>
  <c r="E412" i="10"/>
  <c r="F412" i="10"/>
  <c r="I412" i="10"/>
  <c r="J412" i="10"/>
  <c r="D413" i="10"/>
  <c r="E413" i="10"/>
  <c r="F413" i="10"/>
  <c r="H413" i="10"/>
  <c r="I413" i="10"/>
  <c r="J413" i="10"/>
  <c r="D414" i="10"/>
  <c r="E414" i="10"/>
  <c r="G414" i="10"/>
  <c r="D415" i="10"/>
  <c r="J415" i="10"/>
  <c r="E415" i="10"/>
  <c r="G415" i="10"/>
  <c r="I415" i="10"/>
  <c r="K415" i="10"/>
  <c r="D416" i="10"/>
  <c r="F416" i="10"/>
  <c r="E416" i="10"/>
  <c r="I416" i="10"/>
  <c r="D417" i="10"/>
  <c r="E417" i="10"/>
  <c r="G417" i="10"/>
  <c r="I417" i="10"/>
  <c r="L417" i="10"/>
  <c r="D418" i="10"/>
  <c r="I418" i="10"/>
  <c r="E418" i="10"/>
  <c r="F418" i="10"/>
  <c r="G418" i="10"/>
  <c r="H418" i="10"/>
  <c r="J418" i="10"/>
  <c r="K418" i="10"/>
  <c r="D419" i="10"/>
  <c r="E419" i="10"/>
  <c r="H419" i="10"/>
  <c r="D420" i="10"/>
  <c r="E420" i="10"/>
  <c r="I420" i="10"/>
  <c r="D421" i="10"/>
  <c r="E421" i="10"/>
  <c r="L421" i="10"/>
  <c r="F421" i="10"/>
  <c r="G421" i="10"/>
  <c r="H421" i="10"/>
  <c r="I421" i="10"/>
  <c r="J421" i="10"/>
  <c r="D422" i="10"/>
  <c r="E422" i="10"/>
  <c r="G422" i="10"/>
  <c r="D423" i="10"/>
  <c r="F423" i="10"/>
  <c r="E423" i="10"/>
  <c r="G423" i="10"/>
  <c r="H423" i="10"/>
  <c r="J423" i="10"/>
  <c r="K423" i="10"/>
  <c r="L423" i="10"/>
  <c r="D424" i="10"/>
  <c r="H424" i="10"/>
  <c r="E424" i="10"/>
  <c r="F424" i="10"/>
  <c r="I424" i="10"/>
  <c r="K424" i="10"/>
  <c r="D425" i="10"/>
  <c r="I425" i="10"/>
  <c r="E425" i="10"/>
  <c r="D426" i="10"/>
  <c r="E426" i="10"/>
  <c r="G426" i="10"/>
  <c r="H426" i="10"/>
  <c r="L426" i="10"/>
  <c r="D427" i="10"/>
  <c r="J427" i="10"/>
  <c r="E427" i="10"/>
  <c r="F427" i="10"/>
  <c r="G427" i="10"/>
  <c r="H427" i="10"/>
  <c r="I427" i="10"/>
  <c r="K427" i="10"/>
  <c r="D428" i="10"/>
  <c r="E428" i="10"/>
  <c r="H428" i="10"/>
  <c r="D429" i="10"/>
  <c r="E429" i="10"/>
  <c r="F429" i="10"/>
  <c r="G429" i="10"/>
  <c r="H429" i="10"/>
  <c r="I429" i="10"/>
  <c r="J429" i="10"/>
  <c r="K429" i="10"/>
  <c r="L429" i="10"/>
  <c r="D430" i="10"/>
  <c r="F430" i="10"/>
  <c r="E430" i="10"/>
  <c r="I430" i="10"/>
  <c r="D431" i="10"/>
  <c r="E431" i="10"/>
  <c r="F431" i="10"/>
  <c r="G431" i="10"/>
  <c r="I431" i="10"/>
  <c r="D432" i="10"/>
  <c r="E432" i="10"/>
  <c r="L432" i="10"/>
  <c r="F432" i="10"/>
  <c r="G432" i="10"/>
  <c r="H432" i="10"/>
  <c r="I432" i="10"/>
  <c r="J432" i="10"/>
  <c r="K432" i="10"/>
  <c r="D433" i="10"/>
  <c r="F433" i="10"/>
  <c r="E433" i="10"/>
  <c r="G433" i="10"/>
  <c r="H433" i="10"/>
  <c r="J433" i="10"/>
  <c r="K433" i="10"/>
  <c r="L433" i="10"/>
  <c r="D434" i="10"/>
  <c r="H434" i="10"/>
  <c r="E434" i="10"/>
  <c r="K434" i="10"/>
  <c r="D435" i="10"/>
  <c r="E435" i="10"/>
  <c r="F435" i="10"/>
  <c r="H435" i="10"/>
  <c r="I435" i="10"/>
  <c r="J435" i="10"/>
  <c r="K435" i="10"/>
  <c r="D436" i="10"/>
  <c r="I436" i="10"/>
  <c r="E436" i="10"/>
  <c r="G436" i="10"/>
  <c r="L436" i="10"/>
  <c r="D437" i="10"/>
  <c r="I437" i="10"/>
  <c r="E437" i="10"/>
  <c r="K437" i="10"/>
  <c r="F437" i="10"/>
  <c r="G437" i="10"/>
  <c r="H437" i="10"/>
  <c r="L437" i="10"/>
  <c r="D438" i="10"/>
  <c r="J438" i="10"/>
  <c r="E438" i="10"/>
  <c r="F438" i="10"/>
  <c r="G438" i="10"/>
  <c r="H438" i="10"/>
  <c r="I438" i="10"/>
  <c r="K438" i="10"/>
  <c r="L438" i="10"/>
  <c r="D439" i="10"/>
  <c r="E439" i="10"/>
  <c r="G439" i="10"/>
  <c r="H439" i="10"/>
  <c r="J439" i="10"/>
  <c r="D440" i="10"/>
  <c r="E440" i="10"/>
  <c r="L440" i="10"/>
  <c r="D441" i="10"/>
  <c r="F441" i="10"/>
  <c r="E441" i="10"/>
  <c r="K441" i="10"/>
  <c r="L441" i="10"/>
  <c r="D442" i="10"/>
  <c r="I442" i="10"/>
  <c r="E442" i="10"/>
  <c r="F442" i="10"/>
  <c r="G442" i="10"/>
  <c r="H442" i="10"/>
  <c r="K442" i="10"/>
  <c r="D443" i="10"/>
  <c r="J443" i="10"/>
  <c r="E443" i="10"/>
  <c r="G443" i="10"/>
  <c r="H443" i="10"/>
  <c r="I443" i="10"/>
  <c r="D444" i="10"/>
  <c r="E444" i="10"/>
  <c r="G444" i="10"/>
  <c r="F444" i="10"/>
  <c r="H444" i="10"/>
  <c r="I444" i="10"/>
  <c r="J444" i="10"/>
  <c r="D445" i="10"/>
  <c r="E445" i="10"/>
  <c r="F445" i="10"/>
  <c r="G445" i="10"/>
  <c r="H445" i="10"/>
  <c r="I445" i="10"/>
  <c r="J445" i="10"/>
  <c r="K445" i="10"/>
  <c r="L445" i="10"/>
  <c r="D446" i="10"/>
  <c r="F446" i="10"/>
  <c r="E446" i="10"/>
  <c r="G446" i="10"/>
  <c r="H446" i="10"/>
  <c r="I446" i="10"/>
  <c r="J446" i="10"/>
  <c r="L446" i="10"/>
  <c r="D447" i="10"/>
  <c r="F447" i="10"/>
  <c r="E447" i="10"/>
  <c r="G447" i="10"/>
  <c r="I447" i="10"/>
  <c r="D448" i="10"/>
  <c r="E448" i="10"/>
  <c r="G448" i="10"/>
  <c r="D449" i="10"/>
  <c r="E449" i="10"/>
  <c r="F449" i="10"/>
  <c r="G449" i="10"/>
  <c r="J449" i="10"/>
  <c r="K449" i="10"/>
  <c r="L449" i="10"/>
  <c r="D450" i="10"/>
  <c r="E450" i="10"/>
  <c r="F450" i="10"/>
  <c r="G450" i="10"/>
  <c r="D451" i="10"/>
  <c r="L451" i="10"/>
  <c r="E451" i="10"/>
  <c r="G451" i="10"/>
  <c r="H451" i="10"/>
  <c r="J451" i="10"/>
  <c r="D452" i="10"/>
  <c r="E452" i="10"/>
  <c r="L452" i="10"/>
  <c r="F452" i="10"/>
  <c r="H452" i="10"/>
  <c r="I452" i="10"/>
  <c r="J452" i="10"/>
  <c r="D453" i="10"/>
  <c r="H453" i="10"/>
  <c r="E453" i="10"/>
  <c r="F453" i="10"/>
  <c r="G453" i="10"/>
  <c r="L453" i="10"/>
  <c r="D454" i="10"/>
  <c r="F454" i="10"/>
  <c r="E454" i="10"/>
  <c r="L454" i="10"/>
  <c r="G454" i="10"/>
  <c r="I454" i="10"/>
  <c r="J454" i="10"/>
  <c r="K454" i="10"/>
  <c r="D455" i="10"/>
  <c r="F455" i="10"/>
  <c r="E455" i="10"/>
  <c r="G455" i="10"/>
  <c r="H455" i="10"/>
  <c r="I455" i="10"/>
  <c r="J455" i="10"/>
  <c r="L455" i="10"/>
  <c r="D456" i="10"/>
  <c r="H456" i="10"/>
  <c r="E456" i="10"/>
  <c r="F456" i="10"/>
  <c r="G456" i="10"/>
  <c r="D457" i="10"/>
  <c r="I457" i="10"/>
  <c r="E457" i="10"/>
  <c r="K457" i="10"/>
  <c r="F457" i="10"/>
  <c r="H457" i="10"/>
  <c r="J457" i="10"/>
  <c r="D458" i="10"/>
  <c r="E458" i="10"/>
  <c r="L458" i="10"/>
  <c r="F458" i="10"/>
  <c r="G458" i="10"/>
  <c r="H458" i="10"/>
  <c r="I458" i="10"/>
  <c r="J458" i="10"/>
  <c r="K458" i="10"/>
  <c r="D459" i="10"/>
  <c r="K459" i="10"/>
  <c r="E459" i="10"/>
  <c r="G459" i="10"/>
  <c r="H459" i="10"/>
  <c r="J459" i="10"/>
  <c r="L459" i="10"/>
  <c r="D460" i="10"/>
  <c r="F460" i="10"/>
  <c r="E460" i="10"/>
  <c r="L460" i="10"/>
  <c r="H460" i="10"/>
  <c r="I460" i="10"/>
  <c r="K460" i="10"/>
  <c r="D461" i="10"/>
  <c r="E461" i="10"/>
  <c r="G461" i="10"/>
  <c r="L461" i="10"/>
  <c r="D462" i="10"/>
  <c r="E462" i="10"/>
  <c r="F462" i="10"/>
  <c r="H462" i="10"/>
  <c r="I462" i="10"/>
  <c r="J462" i="10"/>
  <c r="D463" i="10"/>
  <c r="H463" i="10"/>
  <c r="E463" i="10"/>
  <c r="F463" i="10"/>
  <c r="G463" i="10"/>
  <c r="L463" i="10"/>
  <c r="D464" i="10"/>
  <c r="H464" i="10"/>
  <c r="E464" i="10"/>
  <c r="G464" i="10"/>
  <c r="I464" i="10"/>
  <c r="D465" i="10"/>
  <c r="I465" i="10"/>
  <c r="E465" i="10"/>
  <c r="K465" i="10"/>
  <c r="F465" i="10"/>
  <c r="H465" i="10"/>
  <c r="J465" i="10"/>
  <c r="D466" i="10"/>
  <c r="H466" i="10"/>
  <c r="E466" i="10"/>
  <c r="F466" i="10"/>
  <c r="G466" i="10"/>
  <c r="I466" i="10"/>
  <c r="J466" i="10"/>
  <c r="K466" i="10"/>
  <c r="D467" i="10"/>
  <c r="K467" i="10"/>
  <c r="E467" i="10"/>
  <c r="G467" i="10"/>
  <c r="H467" i="10"/>
  <c r="J467" i="10"/>
  <c r="L467" i="10"/>
  <c r="D468" i="10"/>
  <c r="F468" i="10"/>
  <c r="E468" i="10"/>
  <c r="L468" i="10"/>
  <c r="H468" i="10"/>
  <c r="I468" i="10"/>
  <c r="K468" i="10"/>
  <c r="D469" i="10"/>
  <c r="L469" i="10"/>
  <c r="E469" i="10"/>
  <c r="G469" i="10"/>
  <c r="J469" i="10"/>
  <c r="D470" i="10"/>
  <c r="E470" i="10"/>
  <c r="F470" i="10"/>
  <c r="H470" i="10"/>
  <c r="I470" i="10"/>
  <c r="J470" i="10"/>
  <c r="D471" i="10"/>
  <c r="F471" i="10"/>
  <c r="E471" i="10"/>
  <c r="G471" i="10"/>
  <c r="L471" i="10"/>
  <c r="D472" i="10"/>
  <c r="H472" i="10"/>
  <c r="E472" i="10"/>
  <c r="G472" i="10"/>
  <c r="I472" i="10"/>
  <c r="D473" i="10"/>
  <c r="I473" i="10"/>
  <c r="E473" i="10"/>
  <c r="K473" i="10"/>
  <c r="F473" i="10"/>
  <c r="H473" i="10"/>
  <c r="J473" i="10"/>
  <c r="D474" i="10"/>
  <c r="H474" i="10"/>
  <c r="E474" i="10"/>
  <c r="F474" i="10"/>
  <c r="G474" i="10"/>
  <c r="I474" i="10"/>
  <c r="J474" i="10"/>
  <c r="K474" i="10"/>
  <c r="D475" i="10"/>
  <c r="H475" i="10"/>
  <c r="E475" i="10"/>
  <c r="G475" i="10"/>
  <c r="D476" i="10"/>
  <c r="F476" i="10"/>
  <c r="E476" i="10"/>
  <c r="K476" i="10"/>
  <c r="H476" i="10"/>
  <c r="I476" i="10"/>
  <c r="D477" i="10"/>
  <c r="H477" i="10"/>
  <c r="E477" i="10"/>
  <c r="G477" i="10"/>
  <c r="F477" i="10"/>
  <c r="J477" i="10"/>
  <c r="L477" i="10"/>
  <c r="D478" i="10"/>
  <c r="E478" i="10"/>
  <c r="L478" i="10"/>
  <c r="F478" i="10"/>
  <c r="H478" i="10"/>
  <c r="I478" i="10"/>
  <c r="J478" i="10"/>
  <c r="D479" i="10"/>
  <c r="E479" i="10"/>
  <c r="F479" i="10"/>
  <c r="G479" i="10"/>
  <c r="K479" i="10"/>
  <c r="L479" i="10"/>
  <c r="D480" i="10"/>
  <c r="E480" i="10"/>
  <c r="G480" i="10"/>
  <c r="L480" i="10"/>
  <c r="D481" i="10"/>
  <c r="I481" i="10"/>
  <c r="E481" i="10"/>
  <c r="F481" i="10"/>
  <c r="H481" i="10"/>
  <c r="J481" i="10"/>
  <c r="D482" i="10"/>
  <c r="H482" i="10"/>
  <c r="E482" i="10"/>
  <c r="F482" i="10"/>
  <c r="G482" i="10"/>
  <c r="I482" i="10"/>
  <c r="J482" i="10"/>
  <c r="K482" i="10"/>
  <c r="D483" i="10"/>
  <c r="H483" i="10"/>
  <c r="E483" i="10"/>
  <c r="G483" i="10"/>
  <c r="J483" i="10"/>
  <c r="L483" i="10"/>
  <c r="D484" i="10"/>
  <c r="F484" i="10"/>
  <c r="E484" i="10"/>
  <c r="K484" i="10"/>
  <c r="H484" i="10"/>
  <c r="I484" i="10"/>
  <c r="D485" i="10"/>
  <c r="H485" i="10"/>
  <c r="E485" i="10"/>
  <c r="G485" i="10"/>
  <c r="D486" i="10"/>
  <c r="E486" i="10"/>
  <c r="L486" i="10"/>
  <c r="F486" i="10"/>
  <c r="G486" i="10"/>
  <c r="H486" i="10"/>
  <c r="I486" i="10"/>
  <c r="J486" i="10"/>
  <c r="K486" i="10"/>
  <c r="D487" i="10"/>
  <c r="F487" i="10"/>
  <c r="E487" i="10"/>
  <c r="G487" i="10"/>
  <c r="H487" i="10"/>
  <c r="K487" i="10"/>
  <c r="D488" i="10"/>
  <c r="E488" i="10"/>
  <c r="G488" i="10"/>
  <c r="I488" i="10"/>
  <c r="L488" i="10"/>
  <c r="D489" i="10"/>
  <c r="I489" i="10"/>
  <c r="E489" i="10"/>
  <c r="H489" i="10"/>
  <c r="J489" i="10"/>
  <c r="D490" i="10"/>
  <c r="H490" i="10"/>
  <c r="E490" i="10"/>
  <c r="G490" i="10"/>
  <c r="F490" i="10"/>
  <c r="I490" i="10"/>
  <c r="J490" i="10"/>
  <c r="D491" i="10"/>
  <c r="E491" i="10"/>
  <c r="F491" i="10"/>
  <c r="G491" i="10"/>
  <c r="H491" i="10"/>
  <c r="J491" i="10"/>
  <c r="L491" i="10"/>
  <c r="D492" i="10"/>
  <c r="F492" i="10"/>
  <c r="E492" i="10"/>
  <c r="G492" i="10"/>
  <c r="H492" i="10"/>
  <c r="I492" i="10"/>
  <c r="D493" i="10"/>
  <c r="H493" i="10"/>
  <c r="E493" i="10"/>
  <c r="F493" i="10"/>
  <c r="I493" i="10"/>
  <c r="J493" i="10"/>
  <c r="D494" i="10"/>
  <c r="E494" i="10"/>
  <c r="L494" i="10"/>
  <c r="F494" i="10"/>
  <c r="H494" i="10"/>
  <c r="I494" i="10"/>
  <c r="J494" i="10"/>
  <c r="D495" i="10"/>
  <c r="I495" i="10"/>
  <c r="E495" i="10"/>
  <c r="G495" i="10"/>
  <c r="D496" i="10"/>
  <c r="E496" i="10"/>
  <c r="G496" i="10"/>
  <c r="I496" i="10"/>
  <c r="K496" i="10"/>
  <c r="D497" i="10"/>
  <c r="H497" i="10"/>
  <c r="E497" i="10"/>
  <c r="F497" i="10"/>
  <c r="I497" i="10"/>
  <c r="J497" i="10"/>
  <c r="D498" i="10"/>
  <c r="H498" i="10"/>
  <c r="E498" i="10"/>
  <c r="L498" i="10"/>
  <c r="F498" i="10"/>
  <c r="I498" i="10"/>
  <c r="J498" i="10"/>
  <c r="K498" i="10"/>
  <c r="D499" i="10"/>
  <c r="I499" i="10"/>
  <c r="E499" i="10"/>
  <c r="F499" i="10"/>
  <c r="G499" i="10"/>
  <c r="H499" i="10"/>
  <c r="J499" i="10"/>
  <c r="K499" i="10"/>
  <c r="D500" i="10"/>
  <c r="H500" i="10"/>
  <c r="E500" i="10"/>
  <c r="G500" i="10"/>
  <c r="K500" i="10"/>
  <c r="L500" i="10"/>
  <c r="D501" i="10"/>
  <c r="I501" i="10"/>
  <c r="E501" i="10"/>
  <c r="F501" i="10"/>
  <c r="H501" i="10"/>
  <c r="J501" i="10"/>
  <c r="L501" i="10"/>
  <c r="D502" i="10"/>
  <c r="E502" i="10"/>
  <c r="L502" i="10"/>
  <c r="F502" i="10"/>
  <c r="G502" i="10"/>
  <c r="H502" i="10"/>
  <c r="I502" i="10"/>
  <c r="J502" i="10"/>
  <c r="K502" i="10"/>
  <c r="D503" i="10"/>
  <c r="I503" i="10"/>
  <c r="E503" i="10"/>
  <c r="F503" i="10"/>
  <c r="G503" i="10"/>
  <c r="H503" i="10"/>
  <c r="J503" i="10"/>
  <c r="K503" i="10"/>
  <c r="D504" i="10"/>
  <c r="H504" i="10"/>
  <c r="E504" i="10"/>
  <c r="G504" i="10"/>
  <c r="K504" i="10"/>
  <c r="L504" i="10"/>
  <c r="D505" i="10"/>
  <c r="I505" i="10"/>
  <c r="E505" i="10"/>
  <c r="F505" i="10"/>
  <c r="H505" i="10"/>
  <c r="J505" i="10"/>
  <c r="L505" i="10"/>
  <c r="D506" i="10"/>
  <c r="H506" i="10"/>
  <c r="E506" i="10"/>
  <c r="L506" i="10"/>
  <c r="F506" i="10"/>
  <c r="G506" i="10"/>
  <c r="I506" i="10"/>
  <c r="J506" i="10"/>
  <c r="K506" i="10"/>
  <c r="D507" i="10"/>
  <c r="I507" i="10"/>
  <c r="E507" i="10"/>
  <c r="F507" i="10"/>
  <c r="G507" i="10"/>
  <c r="J507" i="10"/>
  <c r="K507" i="10"/>
  <c r="L507" i="10"/>
  <c r="D508" i="10"/>
  <c r="E508" i="10"/>
  <c r="G508" i="10"/>
  <c r="H508" i="10"/>
  <c r="I508" i="10"/>
  <c r="L508" i="10"/>
  <c r="D509" i="10"/>
  <c r="F509" i="10"/>
  <c r="E509" i="10"/>
  <c r="H509" i="10"/>
  <c r="I509" i="10"/>
  <c r="D510" i="10"/>
  <c r="E510" i="10"/>
  <c r="L510" i="10"/>
  <c r="F510" i="10"/>
  <c r="G510" i="10"/>
  <c r="H510" i="10"/>
  <c r="I510" i="10"/>
  <c r="J510" i="10"/>
  <c r="K510" i="10"/>
  <c r="D511" i="10"/>
  <c r="I511" i="10"/>
  <c r="E511" i="10"/>
  <c r="F511" i="10"/>
  <c r="G511" i="10"/>
  <c r="J511" i="10"/>
  <c r="K511" i="10"/>
  <c r="L511" i="10"/>
  <c r="D512" i="10"/>
  <c r="E512" i="10"/>
  <c r="G512" i="10"/>
  <c r="H512" i="10"/>
  <c r="I512" i="10"/>
  <c r="L512" i="10"/>
  <c r="D513" i="10"/>
  <c r="F513" i="10"/>
  <c r="E513" i="10"/>
  <c r="H513" i="10"/>
  <c r="I513" i="10"/>
  <c r="D514" i="10"/>
  <c r="H514" i="10"/>
  <c r="E514" i="10"/>
  <c r="L514" i="10"/>
  <c r="F514" i="10"/>
  <c r="G514" i="10"/>
  <c r="I514" i="10"/>
  <c r="J514" i="10"/>
  <c r="K514" i="10"/>
  <c r="D515" i="10"/>
  <c r="I515" i="10"/>
  <c r="E515" i="10"/>
  <c r="G515" i="10"/>
  <c r="H515" i="10"/>
  <c r="L515" i="10"/>
  <c r="D516" i="10"/>
  <c r="H516" i="10"/>
  <c r="E516" i="10"/>
  <c r="G516" i="10"/>
  <c r="D517" i="10"/>
  <c r="H517" i="10"/>
  <c r="E517" i="10"/>
  <c r="I517" i="10"/>
  <c r="J517" i="10"/>
  <c r="D518" i="10"/>
  <c r="E518" i="10"/>
  <c r="L518" i="10"/>
  <c r="F518" i="10"/>
  <c r="H518" i="10"/>
  <c r="I518" i="10"/>
  <c r="J518" i="10"/>
  <c r="D519" i="10"/>
  <c r="I519" i="10"/>
  <c r="E519" i="10"/>
  <c r="G519" i="10"/>
  <c r="H519" i="10"/>
  <c r="L519" i="10"/>
  <c r="D520" i="10"/>
  <c r="H520" i="10"/>
  <c r="E520" i="10"/>
  <c r="K520" i="10"/>
  <c r="G520" i="10"/>
  <c r="D521" i="10"/>
  <c r="H521" i="10"/>
  <c r="E521" i="10"/>
  <c r="I521" i="10"/>
  <c r="J521" i="10"/>
  <c r="D522" i="10"/>
  <c r="H522" i="10"/>
  <c r="E522" i="10"/>
  <c r="L522" i="10"/>
  <c r="F522" i="10"/>
  <c r="I522" i="10"/>
  <c r="J522" i="10"/>
  <c r="D523" i="10"/>
  <c r="I523" i="10"/>
  <c r="E523" i="10"/>
  <c r="G523" i="10"/>
  <c r="H523" i="10"/>
  <c r="J523" i="10"/>
  <c r="D524" i="10"/>
  <c r="H524" i="10"/>
  <c r="E524" i="10"/>
  <c r="G524" i="10"/>
  <c r="I524" i="10"/>
  <c r="D525" i="10"/>
  <c r="I525" i="10"/>
  <c r="E525" i="10"/>
  <c r="F525" i="10"/>
  <c r="J525" i="10"/>
  <c r="L525" i="10"/>
  <c r="D526" i="10"/>
  <c r="E526" i="10"/>
  <c r="L526" i="10"/>
  <c r="F526" i="10"/>
  <c r="H526" i="10"/>
  <c r="I526" i="10"/>
  <c r="J526" i="10"/>
  <c r="D527" i="10"/>
  <c r="E527" i="10"/>
  <c r="F527" i="10"/>
  <c r="G527" i="10"/>
  <c r="H527" i="10"/>
  <c r="I527" i="10"/>
  <c r="J527" i="10"/>
  <c r="K527" i="10"/>
  <c r="L527" i="10"/>
  <c r="D528" i="10"/>
  <c r="F528" i="10"/>
  <c r="E528" i="10"/>
  <c r="K528" i="10"/>
  <c r="J528" i="10"/>
  <c r="D529" i="10"/>
  <c r="K529" i="10"/>
  <c r="E529" i="10"/>
  <c r="G529" i="10"/>
  <c r="D530" i="10"/>
  <c r="H530" i="10"/>
  <c r="E530" i="10"/>
  <c r="F530" i="10"/>
  <c r="G530" i="10"/>
  <c r="I530" i="10"/>
  <c r="J530" i="10"/>
  <c r="K530" i="10"/>
  <c r="L530" i="10"/>
  <c r="D531" i="10"/>
  <c r="I531" i="10"/>
  <c r="E531" i="10"/>
  <c r="F531" i="10"/>
  <c r="J531" i="10"/>
  <c r="K531" i="10"/>
  <c r="D532" i="10"/>
  <c r="J532" i="10"/>
  <c r="E532" i="10"/>
  <c r="G532" i="10"/>
  <c r="H532" i="10"/>
  <c r="D533" i="10"/>
  <c r="F533" i="10"/>
  <c r="E533" i="10"/>
  <c r="G533" i="10"/>
  <c r="H533" i="10"/>
  <c r="L533" i="10"/>
  <c r="D534" i="10"/>
  <c r="E534" i="10"/>
  <c r="L534" i="10"/>
  <c r="F534" i="10"/>
  <c r="H534" i="10"/>
  <c r="I534" i="10"/>
  <c r="J534" i="10"/>
  <c r="D535" i="10"/>
  <c r="J535" i="10"/>
  <c r="E535" i="10"/>
  <c r="G535" i="10"/>
  <c r="L535" i="10"/>
  <c r="D536" i="10"/>
  <c r="F536" i="10"/>
  <c r="E536" i="10"/>
  <c r="G536" i="10"/>
  <c r="I536" i="10"/>
  <c r="J536" i="10"/>
  <c r="D537" i="10"/>
  <c r="H537" i="10"/>
  <c r="E537" i="10"/>
  <c r="G537" i="10"/>
  <c r="J537" i="10"/>
  <c r="D538" i="10"/>
  <c r="H538" i="10"/>
  <c r="E538" i="10"/>
  <c r="G538" i="10"/>
  <c r="D539" i="10"/>
  <c r="I539" i="10"/>
  <c r="E539" i="10"/>
  <c r="F539" i="10"/>
  <c r="G539" i="10"/>
  <c r="H539" i="10"/>
  <c r="J539" i="10"/>
  <c r="K539" i="10"/>
  <c r="L539" i="10"/>
  <c r="D540" i="10"/>
  <c r="J540" i="10"/>
  <c r="E540" i="10"/>
  <c r="F540" i="10"/>
  <c r="I540" i="10"/>
  <c r="K540" i="10"/>
  <c r="D541" i="10"/>
  <c r="J541" i="10"/>
  <c r="E541" i="10"/>
  <c r="G541" i="10"/>
  <c r="L541" i="10"/>
  <c r="D542" i="10"/>
  <c r="F542" i="10"/>
  <c r="E542" i="10"/>
  <c r="K542" i="10"/>
  <c r="H542" i="10"/>
  <c r="D543" i="10"/>
  <c r="E543" i="10"/>
  <c r="L543" i="10"/>
  <c r="F543" i="10"/>
  <c r="H543" i="10"/>
  <c r="I543" i="10"/>
  <c r="J543" i="10"/>
  <c r="D544" i="10"/>
  <c r="E544" i="10"/>
  <c r="L544" i="10"/>
  <c r="F544" i="10"/>
  <c r="G544" i="10"/>
  <c r="H544" i="10"/>
  <c r="I544" i="10"/>
  <c r="J544" i="10"/>
  <c r="K544" i="10"/>
  <c r="D545" i="10"/>
  <c r="F545" i="10"/>
  <c r="E545" i="10"/>
  <c r="G545" i="10"/>
  <c r="H545" i="10"/>
  <c r="K545" i="10"/>
  <c r="L545" i="10"/>
  <c r="D546" i="10"/>
  <c r="H546" i="10"/>
  <c r="E546" i="10"/>
  <c r="G546" i="10"/>
  <c r="I546" i="10"/>
  <c r="L546" i="10"/>
  <c r="D547" i="10"/>
  <c r="H547" i="10"/>
  <c r="E547" i="10"/>
  <c r="K547" i="10"/>
  <c r="F547" i="10"/>
  <c r="I547" i="10"/>
  <c r="J547" i="10"/>
  <c r="D548" i="10"/>
  <c r="H548" i="10"/>
  <c r="E548" i="10"/>
  <c r="L548" i="10"/>
  <c r="F548" i="10"/>
  <c r="G548" i="10"/>
  <c r="I548" i="10"/>
  <c r="J548" i="10"/>
  <c r="K548" i="10"/>
  <c r="D549" i="10"/>
  <c r="J549" i="10"/>
  <c r="E549" i="10"/>
  <c r="G549" i="10"/>
  <c r="L549" i="10"/>
  <c r="D550" i="10"/>
  <c r="F550" i="10"/>
  <c r="E550" i="10"/>
  <c r="K550" i="10"/>
  <c r="H550" i="10"/>
  <c r="D551" i="10"/>
  <c r="E551" i="10"/>
  <c r="L551" i="10"/>
  <c r="F551" i="10"/>
  <c r="H551" i="10"/>
  <c r="I551" i="10"/>
  <c r="J551" i="10"/>
  <c r="D552" i="10"/>
  <c r="E552" i="10"/>
  <c r="L552" i="10"/>
  <c r="F552" i="10"/>
  <c r="G552" i="10"/>
  <c r="H552" i="10"/>
  <c r="I552" i="10"/>
  <c r="J552" i="10"/>
  <c r="K552" i="10"/>
  <c r="D553" i="10"/>
  <c r="F553" i="10"/>
  <c r="E553" i="10"/>
  <c r="G553" i="10"/>
  <c r="H553" i="10"/>
  <c r="K553" i="10"/>
  <c r="L553" i="10"/>
  <c r="D554" i="10"/>
  <c r="H554" i="10"/>
  <c r="E554" i="10"/>
  <c r="G554" i="10"/>
  <c r="I554" i="10"/>
  <c r="L554" i="10"/>
  <c r="D555" i="10"/>
  <c r="H555" i="10"/>
  <c r="E555" i="10"/>
  <c r="K555" i="10"/>
  <c r="F555" i="10"/>
  <c r="I555" i="10"/>
  <c r="J555" i="10"/>
  <c r="D556" i="10"/>
  <c r="H556" i="10"/>
  <c r="E556" i="10"/>
  <c r="L556" i="10"/>
  <c r="F556" i="10"/>
  <c r="G556" i="10"/>
  <c r="I556" i="10"/>
  <c r="J556" i="10"/>
  <c r="K556" i="10"/>
  <c r="D557" i="10"/>
  <c r="J557" i="10"/>
  <c r="E557" i="10"/>
  <c r="G557" i="10"/>
  <c r="L557" i="10"/>
  <c r="D558" i="10"/>
  <c r="F558" i="10"/>
  <c r="E558" i="10"/>
  <c r="H558" i="10"/>
  <c r="D559" i="10"/>
  <c r="E559" i="10"/>
  <c r="L559" i="10"/>
  <c r="F559" i="10"/>
  <c r="H559" i="10"/>
  <c r="I559" i="10"/>
  <c r="J559" i="10"/>
  <c r="D560" i="10"/>
  <c r="E560" i="10"/>
  <c r="L560" i="10"/>
  <c r="F560" i="10"/>
  <c r="G560" i="10"/>
  <c r="H560" i="10"/>
  <c r="I560" i="10"/>
  <c r="J560" i="10"/>
  <c r="K560" i="10"/>
  <c r="D561" i="10"/>
  <c r="F561" i="10"/>
  <c r="E561" i="10"/>
  <c r="G561" i="10"/>
  <c r="H561" i="10"/>
  <c r="K561" i="10"/>
  <c r="L561" i="10"/>
  <c r="D562" i="10"/>
  <c r="H562" i="10"/>
  <c r="E562" i="10"/>
  <c r="G562" i="10"/>
  <c r="I562" i="10"/>
  <c r="L562" i="10"/>
  <c r="D563" i="10"/>
  <c r="H563" i="10"/>
  <c r="E563" i="10"/>
  <c r="K563" i="10"/>
  <c r="F563" i="10"/>
  <c r="I563" i="10"/>
  <c r="J563" i="10"/>
  <c r="D564" i="10"/>
  <c r="H564" i="10"/>
  <c r="E564" i="10"/>
  <c r="L564" i="10"/>
  <c r="F564" i="10"/>
  <c r="G564" i="10"/>
  <c r="I564" i="10"/>
  <c r="J564" i="10"/>
  <c r="K564" i="10"/>
  <c r="D565" i="10"/>
  <c r="E565" i="10"/>
  <c r="G565" i="10"/>
  <c r="D566" i="10"/>
  <c r="F566" i="10"/>
  <c r="E566" i="10"/>
  <c r="H566" i="10"/>
  <c r="D567" i="10"/>
  <c r="E567" i="10"/>
  <c r="L567" i="10"/>
  <c r="F567" i="10"/>
  <c r="H567" i="10"/>
  <c r="I567" i="10"/>
  <c r="J567" i="10"/>
  <c r="D568" i="10"/>
  <c r="E568" i="10"/>
  <c r="L568" i="10"/>
  <c r="F568" i="10"/>
  <c r="G568" i="10"/>
  <c r="H568" i="10"/>
  <c r="I568" i="10"/>
  <c r="J568" i="10"/>
  <c r="K568" i="10"/>
  <c r="D569" i="10"/>
  <c r="F569" i="10"/>
  <c r="E569" i="10"/>
  <c r="G569" i="10"/>
  <c r="H569" i="10"/>
  <c r="K569" i="10"/>
  <c r="L569" i="10"/>
  <c r="D570" i="10"/>
  <c r="H570" i="10"/>
  <c r="E570" i="10"/>
  <c r="G570" i="10"/>
  <c r="I570" i="10"/>
  <c r="L570" i="10"/>
  <c r="D571" i="10"/>
  <c r="H571" i="10"/>
  <c r="E571" i="10"/>
  <c r="K571" i="10"/>
  <c r="F571" i="10"/>
  <c r="I571" i="10"/>
  <c r="J571" i="10"/>
  <c r="D572" i="10"/>
  <c r="H572" i="10"/>
  <c r="E572" i="10"/>
  <c r="L572" i="10"/>
  <c r="F572" i="10"/>
  <c r="G572" i="10"/>
  <c r="I572" i="10"/>
  <c r="J572" i="10"/>
  <c r="K572" i="10"/>
  <c r="D573" i="10"/>
  <c r="E573" i="10"/>
  <c r="G573" i="10"/>
  <c r="D574" i="10"/>
  <c r="F574" i="10"/>
  <c r="E574" i="10"/>
  <c r="H574" i="10"/>
  <c r="D575" i="10"/>
  <c r="E575" i="10"/>
  <c r="L575" i="10"/>
  <c r="F575" i="10"/>
  <c r="H575" i="10"/>
  <c r="I575" i="10"/>
  <c r="J575" i="10"/>
  <c r="D576" i="10"/>
  <c r="E576" i="10"/>
  <c r="L576" i="10"/>
  <c r="F576" i="10"/>
  <c r="G576" i="10"/>
  <c r="H576" i="10"/>
  <c r="I576" i="10"/>
  <c r="J576" i="10"/>
  <c r="K576" i="10"/>
  <c r="D577" i="10"/>
  <c r="F577" i="10"/>
  <c r="E577" i="10"/>
  <c r="G577" i="10"/>
  <c r="H577" i="10"/>
  <c r="K577" i="10"/>
  <c r="L577" i="10"/>
  <c r="D578" i="10"/>
  <c r="E578" i="10"/>
  <c r="L578" i="10"/>
  <c r="I578" i="10"/>
  <c r="D579" i="10"/>
  <c r="H579" i="10"/>
  <c r="E579" i="10"/>
  <c r="F579" i="10"/>
  <c r="I579" i="10"/>
  <c r="J579" i="10"/>
  <c r="D580" i="10"/>
  <c r="H580" i="10"/>
  <c r="E580" i="10"/>
  <c r="L580" i="10"/>
  <c r="F580" i="10"/>
  <c r="G580" i="10"/>
  <c r="I580" i="10"/>
  <c r="J580" i="10"/>
  <c r="K580" i="10"/>
  <c r="D581" i="10"/>
  <c r="L581" i="10"/>
  <c r="E581" i="10"/>
  <c r="G581" i="10"/>
  <c r="H581" i="10"/>
  <c r="K581" i="10"/>
  <c r="D582" i="10"/>
  <c r="H582" i="10"/>
  <c r="E582" i="10"/>
  <c r="I582" i="10"/>
  <c r="L582" i="10"/>
  <c r="D583" i="10"/>
  <c r="E583" i="10"/>
  <c r="F583" i="10"/>
  <c r="H583" i="10"/>
  <c r="I583" i="10"/>
  <c r="J583" i="10"/>
  <c r="D584" i="10"/>
  <c r="E584" i="10"/>
  <c r="L584" i="10"/>
  <c r="F584" i="10"/>
  <c r="G584" i="10"/>
  <c r="H584" i="10"/>
  <c r="I584" i="10"/>
  <c r="J584" i="10"/>
  <c r="K584" i="10"/>
  <c r="D585" i="10"/>
  <c r="E585" i="10"/>
  <c r="G585" i="10"/>
  <c r="H585" i="10"/>
  <c r="K585" i="10"/>
  <c r="L585" i="10"/>
  <c r="D586" i="10"/>
  <c r="E586" i="10"/>
  <c r="L586" i="10"/>
  <c r="H586" i="10"/>
  <c r="I586" i="10"/>
  <c r="D587" i="10"/>
  <c r="H587" i="10"/>
  <c r="E587" i="10"/>
  <c r="F587" i="10"/>
  <c r="I587" i="10"/>
  <c r="J587" i="10"/>
  <c r="D588" i="10"/>
  <c r="H588" i="10"/>
  <c r="E588" i="10"/>
  <c r="L588" i="10"/>
  <c r="F588" i="10"/>
  <c r="G588" i="10"/>
  <c r="I588" i="10"/>
  <c r="J588" i="10"/>
  <c r="K588" i="10"/>
  <c r="D589" i="10"/>
  <c r="K589" i="10"/>
  <c r="E589" i="10"/>
  <c r="G589" i="10"/>
  <c r="H589" i="10"/>
  <c r="D590" i="10"/>
  <c r="H590" i="10"/>
  <c r="E590" i="10"/>
  <c r="I590" i="10"/>
  <c r="D591" i="10"/>
  <c r="E591" i="10"/>
  <c r="F591" i="10"/>
  <c r="H591" i="10"/>
  <c r="I591" i="10"/>
  <c r="J591" i="10"/>
  <c r="D592" i="10"/>
  <c r="E592" i="10"/>
  <c r="L592" i="10"/>
  <c r="F592" i="10"/>
  <c r="G592" i="10"/>
  <c r="H592" i="10"/>
  <c r="I592" i="10"/>
  <c r="J592" i="10"/>
  <c r="K592" i="10"/>
  <c r="D593" i="10"/>
  <c r="E593" i="10"/>
  <c r="G593" i="10"/>
  <c r="H593" i="10"/>
  <c r="K593" i="10"/>
  <c r="L593" i="10"/>
  <c r="D594" i="10"/>
  <c r="E594" i="10"/>
  <c r="L594" i="10"/>
  <c r="H594" i="10"/>
  <c r="I594" i="10"/>
  <c r="D595" i="10"/>
  <c r="H595" i="10"/>
  <c r="E595" i="10"/>
  <c r="F595" i="10"/>
  <c r="I595" i="10"/>
  <c r="L595" i="10"/>
  <c r="D596" i="10"/>
  <c r="H596" i="10"/>
  <c r="E596" i="10"/>
  <c r="L596" i="10"/>
  <c r="F596" i="10"/>
  <c r="I596" i="10"/>
  <c r="J596" i="10"/>
  <c r="D597" i="10"/>
  <c r="E597" i="10"/>
  <c r="F597" i="10"/>
  <c r="G597" i="10"/>
  <c r="K597" i="10"/>
  <c r="L597" i="10"/>
  <c r="D598" i="10"/>
  <c r="E598" i="10"/>
  <c r="G598" i="10"/>
  <c r="I598" i="10"/>
  <c r="D599" i="10"/>
  <c r="E599" i="10"/>
  <c r="F599" i="10"/>
  <c r="H599" i="10"/>
  <c r="I599" i="10"/>
  <c r="J599" i="10"/>
  <c r="D600" i="10"/>
  <c r="E600" i="10"/>
  <c r="L600" i="10"/>
  <c r="F600" i="10"/>
  <c r="G600" i="10"/>
  <c r="H600" i="10"/>
  <c r="I600" i="10"/>
  <c r="J600" i="10"/>
  <c r="K600" i="10"/>
  <c r="D601" i="10"/>
  <c r="E601" i="10"/>
  <c r="G601" i="10"/>
  <c r="H601" i="10"/>
  <c r="K601" i="10"/>
  <c r="L601" i="10"/>
  <c r="D602" i="10"/>
  <c r="H602" i="10"/>
  <c r="E602" i="10"/>
  <c r="K602" i="10"/>
  <c r="D603" i="10"/>
  <c r="H603" i="10"/>
  <c r="E603" i="10"/>
  <c r="D604" i="10"/>
  <c r="H604" i="10"/>
  <c r="E604" i="10"/>
  <c r="L604" i="10"/>
  <c r="F604" i="10"/>
  <c r="I604" i="10"/>
  <c r="J604" i="10"/>
  <c r="K604" i="10"/>
  <c r="D605" i="10"/>
  <c r="E605" i="10"/>
  <c r="F605" i="10"/>
  <c r="G605" i="10"/>
  <c r="K605" i="10"/>
  <c r="L605" i="10"/>
  <c r="D606" i="10"/>
  <c r="H606" i="10"/>
  <c r="E606" i="10"/>
  <c r="G606" i="10"/>
  <c r="I606" i="10"/>
  <c r="D607" i="10"/>
  <c r="E607" i="10"/>
  <c r="F607" i="10"/>
  <c r="H607" i="10"/>
  <c r="I607" i="10"/>
  <c r="J607" i="10"/>
  <c r="D608" i="10"/>
  <c r="E608" i="10"/>
  <c r="L608" i="10"/>
  <c r="F608" i="10"/>
  <c r="G608" i="10"/>
  <c r="H608" i="10"/>
  <c r="I608" i="10"/>
  <c r="J608" i="10"/>
  <c r="K608" i="10"/>
  <c r="D609" i="10"/>
  <c r="I609" i="10"/>
  <c r="E609" i="10"/>
  <c r="G609" i="10"/>
  <c r="D610" i="10"/>
  <c r="E610" i="10"/>
  <c r="G610" i="10"/>
  <c r="I610" i="10"/>
  <c r="D611" i="10"/>
  <c r="F611" i="10"/>
  <c r="E611" i="10"/>
  <c r="I611" i="10"/>
  <c r="J611" i="10"/>
  <c r="D612" i="10"/>
  <c r="H612" i="10"/>
  <c r="E612" i="10"/>
  <c r="L612" i="10"/>
  <c r="F612" i="10"/>
  <c r="I612" i="10"/>
  <c r="J612" i="10"/>
  <c r="D613" i="10"/>
  <c r="I613" i="10"/>
  <c r="E613" i="10"/>
  <c r="G613" i="10"/>
  <c r="H613" i="10"/>
  <c r="J613" i="10"/>
  <c r="D614" i="10"/>
  <c r="E614" i="10"/>
  <c r="G614" i="10"/>
  <c r="K614" i="10"/>
  <c r="D615" i="10"/>
  <c r="H615" i="10"/>
  <c r="E615" i="10"/>
  <c r="F615" i="10"/>
  <c r="I615" i="10"/>
  <c r="J615" i="10"/>
  <c r="L615" i="10"/>
  <c r="D616" i="10"/>
  <c r="E616" i="10"/>
  <c r="L616" i="10"/>
  <c r="F616" i="10"/>
  <c r="H616" i="10"/>
  <c r="I616" i="10"/>
  <c r="J616" i="10"/>
  <c r="D617" i="10"/>
  <c r="I617" i="10"/>
  <c r="E617" i="10"/>
  <c r="G617" i="10"/>
  <c r="H617" i="10"/>
  <c r="J617" i="10"/>
  <c r="D618" i="10"/>
  <c r="E618" i="10"/>
  <c r="G618" i="10"/>
  <c r="K618" i="10"/>
  <c r="D619" i="10"/>
  <c r="H619" i="10"/>
  <c r="E619" i="10"/>
  <c r="F619" i="10"/>
  <c r="I619" i="10"/>
  <c r="J619" i="10"/>
  <c r="L619" i="10"/>
  <c r="D620" i="10"/>
  <c r="H620" i="10"/>
  <c r="E620" i="10"/>
  <c r="L620" i="10"/>
  <c r="F620" i="10"/>
  <c r="I620" i="10"/>
  <c r="J620" i="10"/>
  <c r="D621" i="10"/>
  <c r="I621" i="10"/>
  <c r="E621" i="10"/>
  <c r="F621" i="10"/>
  <c r="G621" i="10"/>
  <c r="H621" i="10"/>
  <c r="J621" i="10"/>
  <c r="K621" i="10"/>
  <c r="D622" i="10"/>
  <c r="H622" i="10"/>
  <c r="E622" i="10"/>
  <c r="G622" i="10"/>
  <c r="D623" i="10"/>
  <c r="I623" i="10"/>
  <c r="E623" i="10"/>
  <c r="F623" i="10"/>
  <c r="H623" i="10"/>
  <c r="J623" i="10"/>
  <c r="L623" i="10"/>
  <c r="D624" i="10"/>
  <c r="E624" i="10"/>
  <c r="L624" i="10"/>
  <c r="F624" i="10"/>
  <c r="G624" i="10"/>
  <c r="H624" i="10"/>
  <c r="I624" i="10"/>
  <c r="J624" i="10"/>
  <c r="K624" i="10"/>
  <c r="D625" i="10"/>
  <c r="I625" i="10"/>
  <c r="E625" i="10"/>
  <c r="F625" i="10"/>
  <c r="G625" i="10"/>
  <c r="H625" i="10"/>
  <c r="J625" i="10"/>
  <c r="K625" i="10"/>
  <c r="D626" i="10"/>
  <c r="H626" i="10"/>
  <c r="E626" i="10"/>
  <c r="G626" i="10"/>
  <c r="D627" i="10"/>
  <c r="I627" i="10"/>
  <c r="E627" i="10"/>
  <c r="F627" i="10"/>
  <c r="H627" i="10"/>
  <c r="J627" i="10"/>
  <c r="L627" i="10"/>
  <c r="D628" i="10"/>
  <c r="H628" i="10"/>
  <c r="E628" i="10"/>
  <c r="F628" i="10"/>
  <c r="G628" i="10"/>
  <c r="I628" i="10"/>
  <c r="J628" i="10"/>
  <c r="K628" i="10"/>
  <c r="L628" i="10"/>
  <c r="D629" i="10"/>
  <c r="I629" i="10"/>
  <c r="E629" i="10"/>
  <c r="G629" i="10"/>
  <c r="F629" i="10"/>
  <c r="H629" i="10"/>
  <c r="J629" i="10"/>
  <c r="K629" i="10"/>
  <c r="D630" i="10"/>
  <c r="J630" i="10"/>
  <c r="E630" i="10"/>
  <c r="D631" i="10"/>
  <c r="J631" i="10"/>
  <c r="E631" i="10"/>
  <c r="G631" i="10"/>
  <c r="D632" i="10"/>
  <c r="E632" i="10"/>
  <c r="L632" i="10"/>
  <c r="F632" i="10"/>
  <c r="H632" i="10"/>
  <c r="I632" i="10"/>
  <c r="J632" i="10"/>
  <c r="D633" i="10"/>
  <c r="F633" i="10"/>
  <c r="E633" i="10"/>
  <c r="G633" i="10"/>
  <c r="H633" i="10"/>
  <c r="K633" i="10"/>
  <c r="L633" i="10"/>
  <c r="D634" i="10"/>
  <c r="F634" i="10"/>
  <c r="E634" i="10"/>
  <c r="J634" i="10"/>
  <c r="D635" i="10"/>
  <c r="F635" i="10"/>
  <c r="E635" i="10"/>
  <c r="G635" i="10"/>
  <c r="I635" i="10"/>
  <c r="J635" i="10"/>
  <c r="D636" i="10"/>
  <c r="H636" i="10"/>
  <c r="E636" i="10"/>
  <c r="G636" i="10"/>
  <c r="I636" i="10"/>
  <c r="L636" i="10"/>
  <c r="D637" i="10"/>
  <c r="I637" i="10"/>
  <c r="E637" i="10"/>
  <c r="F637" i="10"/>
  <c r="G637" i="10"/>
  <c r="H637" i="10"/>
  <c r="J637" i="10"/>
  <c r="K637" i="10"/>
  <c r="L637" i="10"/>
  <c r="D638" i="10"/>
  <c r="J638" i="10"/>
  <c r="E638" i="10"/>
  <c r="G638" i="10"/>
  <c r="F638" i="10"/>
  <c r="H638" i="10"/>
  <c r="I638" i="10"/>
  <c r="K638" i="10"/>
  <c r="D639" i="10"/>
  <c r="H639" i="10"/>
  <c r="E639" i="10"/>
  <c r="D640" i="10"/>
  <c r="E640" i="10"/>
  <c r="L640" i="10"/>
  <c r="F640" i="10"/>
  <c r="G640" i="10"/>
  <c r="H640" i="10"/>
  <c r="I640" i="10"/>
  <c r="J640" i="10"/>
  <c r="K640" i="10"/>
  <c r="D641" i="10"/>
  <c r="K641" i="10"/>
  <c r="E641" i="10"/>
  <c r="G641" i="10"/>
  <c r="H641" i="10"/>
  <c r="I641" i="10"/>
  <c r="L641" i="10"/>
  <c r="D642" i="10"/>
  <c r="F642" i="10"/>
  <c r="E642" i="10"/>
  <c r="G642" i="10"/>
  <c r="H642" i="10"/>
  <c r="J642" i="10"/>
  <c r="K642" i="10"/>
  <c r="L642" i="10"/>
  <c r="D643" i="10"/>
  <c r="I643" i="10"/>
  <c r="E643" i="10"/>
  <c r="G643" i="10"/>
  <c r="F643" i="10"/>
  <c r="J643" i="10"/>
  <c r="D644" i="10"/>
  <c r="H644" i="10"/>
  <c r="E644" i="10"/>
  <c r="L644" i="10"/>
  <c r="I644" i="10"/>
  <c r="J644" i="10"/>
  <c r="D645" i="10"/>
  <c r="I645" i="10"/>
  <c r="E645" i="10"/>
  <c r="G645" i="10"/>
  <c r="H645" i="10"/>
  <c r="L645" i="10"/>
  <c r="D646" i="10"/>
  <c r="J646" i="10"/>
  <c r="E646" i="10"/>
  <c r="F646" i="10"/>
  <c r="G646" i="10"/>
  <c r="H646" i="10"/>
  <c r="I646" i="10"/>
  <c r="K646" i="10"/>
  <c r="L646" i="10"/>
  <c r="D647" i="10"/>
  <c r="E647" i="10"/>
  <c r="K647" i="10"/>
  <c r="F647" i="10"/>
  <c r="H647" i="10"/>
  <c r="I647" i="10"/>
  <c r="J647" i="10"/>
  <c r="D648" i="10"/>
  <c r="E648" i="10"/>
  <c r="L648" i="10"/>
  <c r="F648" i="10"/>
  <c r="G648" i="10"/>
  <c r="H648" i="10"/>
  <c r="I648" i="10"/>
  <c r="J648" i="10"/>
  <c r="K648" i="10"/>
  <c r="D649" i="10"/>
  <c r="H649" i="10"/>
  <c r="E649" i="10"/>
  <c r="F649" i="10"/>
  <c r="G649" i="10"/>
  <c r="I649" i="10"/>
  <c r="J649" i="10"/>
  <c r="L649" i="10"/>
  <c r="D650" i="10"/>
  <c r="F650" i="10"/>
  <c r="E650" i="10"/>
  <c r="G650" i="10"/>
  <c r="H650" i="10"/>
  <c r="D651" i="10"/>
  <c r="I651" i="10"/>
  <c r="E651" i="10"/>
  <c r="G651" i="10"/>
  <c r="F651" i="10"/>
  <c r="H651" i="10"/>
  <c r="J651" i="10"/>
  <c r="K651" i="10"/>
  <c r="L651" i="10"/>
  <c r="D652" i="10"/>
  <c r="H652" i="10"/>
  <c r="E652" i="10"/>
  <c r="F652" i="10"/>
  <c r="I652" i="10"/>
  <c r="J652" i="10"/>
  <c r="D653" i="10"/>
  <c r="E653" i="10"/>
  <c r="L653" i="10"/>
  <c r="F653" i="10"/>
  <c r="G653" i="10"/>
  <c r="H653" i="10"/>
  <c r="I653" i="10"/>
  <c r="J653" i="10"/>
  <c r="K653" i="10"/>
  <c r="D654" i="10"/>
  <c r="J654" i="10"/>
  <c r="E654" i="10"/>
  <c r="G654" i="10"/>
  <c r="L654" i="10"/>
  <c r="D655" i="10"/>
  <c r="F655" i="10"/>
  <c r="E655" i="10"/>
  <c r="K655" i="10"/>
  <c r="H655" i="10"/>
  <c r="I655" i="10"/>
  <c r="D656" i="10"/>
  <c r="E656" i="10"/>
  <c r="L656" i="10"/>
  <c r="F656" i="10"/>
  <c r="H656" i="10"/>
  <c r="I656" i="10"/>
  <c r="J656" i="10"/>
  <c r="D657" i="10"/>
  <c r="H657" i="10"/>
  <c r="E657" i="10"/>
  <c r="L657" i="10"/>
  <c r="F657" i="10"/>
  <c r="G657" i="10"/>
  <c r="I657" i="10"/>
  <c r="J657" i="10"/>
  <c r="K657" i="10"/>
  <c r="D658" i="10"/>
  <c r="F658" i="10"/>
  <c r="E658" i="10"/>
  <c r="G658" i="10"/>
  <c r="H658" i="10"/>
  <c r="K658" i="10"/>
  <c r="L658" i="10"/>
  <c r="D659" i="10"/>
  <c r="H659" i="10"/>
  <c r="E659" i="10"/>
  <c r="G659" i="10"/>
  <c r="L659" i="10"/>
  <c r="D660" i="10"/>
  <c r="H660" i="10"/>
  <c r="E660" i="10"/>
  <c r="F660" i="10"/>
  <c r="I660" i="10"/>
  <c r="J660" i="10"/>
  <c r="D661" i="10"/>
  <c r="E661" i="10"/>
  <c r="L661" i="10"/>
  <c r="F661" i="10"/>
  <c r="G661" i="10"/>
  <c r="H661" i="10"/>
  <c r="I661" i="10"/>
  <c r="J661" i="10"/>
  <c r="K661" i="10"/>
  <c r="D662" i="10"/>
  <c r="J662" i="10"/>
  <c r="E662" i="10"/>
  <c r="G662" i="10"/>
  <c r="L662" i="10"/>
  <c r="D663" i="10"/>
  <c r="F663" i="10"/>
  <c r="E663" i="10"/>
  <c r="K663" i="10"/>
  <c r="H663" i="10"/>
  <c r="I663" i="10"/>
  <c r="D664" i="10"/>
  <c r="E664" i="10"/>
  <c r="L664" i="10"/>
  <c r="F664" i="10"/>
  <c r="H664" i="10"/>
  <c r="I664" i="10"/>
  <c r="J664" i="10"/>
  <c r="D665" i="10"/>
  <c r="H665" i="10"/>
  <c r="E665" i="10"/>
  <c r="L665" i="10"/>
  <c r="F665" i="10"/>
  <c r="G665" i="10"/>
  <c r="I665" i="10"/>
  <c r="J665" i="10"/>
  <c r="K665" i="10"/>
  <c r="D666" i="10"/>
  <c r="F666" i="10"/>
  <c r="E666" i="10"/>
  <c r="G666" i="10"/>
  <c r="H666" i="10"/>
  <c r="K666" i="10"/>
  <c r="L666" i="10"/>
  <c r="D667" i="10"/>
  <c r="H667" i="10"/>
  <c r="E667" i="10"/>
  <c r="G667" i="10"/>
  <c r="L667" i="10"/>
  <c r="D668" i="10"/>
  <c r="H668" i="10"/>
  <c r="E668" i="10"/>
  <c r="F668" i="10"/>
  <c r="I668" i="10"/>
  <c r="J668" i="10"/>
  <c r="D669" i="10"/>
  <c r="H669" i="10"/>
  <c r="E669" i="10"/>
  <c r="L669" i="10"/>
  <c r="F669" i="10"/>
  <c r="G669" i="10"/>
  <c r="I669" i="10"/>
  <c r="J669" i="10"/>
  <c r="K669" i="10"/>
  <c r="D670" i="10"/>
  <c r="J670" i="10"/>
  <c r="E670" i="10"/>
  <c r="G670" i="10"/>
  <c r="L670" i="10"/>
  <c r="D671" i="10"/>
  <c r="F671" i="10"/>
  <c r="E671" i="10"/>
  <c r="K671" i="10"/>
  <c r="H671" i="10"/>
  <c r="I671" i="10"/>
  <c r="D672" i="10"/>
  <c r="E672" i="10"/>
  <c r="L672" i="10"/>
  <c r="F672" i="10"/>
  <c r="H672" i="10"/>
  <c r="I672" i="10"/>
  <c r="J672" i="10"/>
  <c r="D673" i="10"/>
  <c r="E673" i="10"/>
  <c r="L673" i="10"/>
  <c r="F673" i="10"/>
  <c r="G673" i="10"/>
  <c r="H673" i="10"/>
  <c r="I673" i="10"/>
  <c r="J673" i="10"/>
  <c r="K673" i="10"/>
  <c r="D674" i="10"/>
  <c r="F674" i="10"/>
  <c r="E674" i="10"/>
  <c r="G674" i="10"/>
  <c r="H674" i="10"/>
  <c r="K674" i="10"/>
  <c r="L674" i="10"/>
  <c r="D675" i="10"/>
  <c r="H675" i="10"/>
  <c r="E675" i="10"/>
  <c r="G675" i="10"/>
  <c r="L675" i="10"/>
  <c r="D676" i="10"/>
  <c r="H676" i="10"/>
  <c r="E676" i="10"/>
  <c r="F676" i="10"/>
  <c r="I676" i="10"/>
  <c r="J676" i="10"/>
  <c r="D677" i="10"/>
  <c r="H677" i="10"/>
  <c r="E677" i="10"/>
  <c r="L677" i="10"/>
  <c r="F677" i="10"/>
  <c r="G677" i="10"/>
  <c r="I677" i="10"/>
  <c r="J677" i="10"/>
  <c r="K677" i="10"/>
  <c r="D678" i="10"/>
  <c r="J678" i="10"/>
  <c r="E678" i="10"/>
  <c r="G678" i="10"/>
  <c r="L678" i="10"/>
  <c r="D679" i="10"/>
  <c r="F679" i="10"/>
  <c r="E679" i="10"/>
  <c r="K679" i="10"/>
  <c r="H679" i="10"/>
  <c r="I679" i="10"/>
  <c r="D680" i="10"/>
  <c r="E680" i="10"/>
  <c r="L680" i="10"/>
  <c r="F680" i="10"/>
  <c r="H680" i="10"/>
  <c r="I680" i="10"/>
  <c r="J680" i="10"/>
  <c r="D681" i="10"/>
  <c r="E681" i="10"/>
  <c r="L681" i="10"/>
  <c r="F681" i="10"/>
  <c r="G681" i="10"/>
  <c r="H681" i="10"/>
  <c r="I681" i="10"/>
  <c r="J681" i="10"/>
  <c r="K681" i="10"/>
  <c r="D682" i="10"/>
  <c r="F682" i="10"/>
  <c r="E682" i="10"/>
  <c r="G682" i="10"/>
  <c r="H682" i="10"/>
  <c r="K682" i="10"/>
  <c r="L682" i="10"/>
  <c r="D683" i="10"/>
  <c r="E683" i="10"/>
  <c r="G683" i="10"/>
  <c r="I683" i="10"/>
  <c r="L683" i="10"/>
  <c r="D684" i="10"/>
  <c r="H684" i="10"/>
  <c r="E684" i="10"/>
  <c r="F684" i="10"/>
  <c r="I684" i="10"/>
  <c r="J684" i="10"/>
  <c r="D685" i="10"/>
  <c r="H685" i="10"/>
  <c r="E685" i="10"/>
  <c r="L685" i="10"/>
  <c r="F685" i="10"/>
  <c r="G685" i="10"/>
  <c r="I685" i="10"/>
  <c r="J685" i="10"/>
  <c r="K685" i="10"/>
  <c r="D686" i="10"/>
  <c r="E686" i="10"/>
  <c r="G686" i="10"/>
  <c r="L686" i="10"/>
  <c r="D687" i="10"/>
  <c r="F687" i="10"/>
  <c r="E687" i="10"/>
  <c r="H687" i="10"/>
  <c r="I687" i="10"/>
  <c r="D688" i="10"/>
  <c r="E688" i="10"/>
  <c r="L688" i="10"/>
  <c r="F688" i="10"/>
  <c r="H688" i="10"/>
  <c r="I688" i="10"/>
  <c r="J688" i="10"/>
  <c r="D689" i="10"/>
  <c r="E689" i="10"/>
  <c r="L689" i="10"/>
  <c r="F689" i="10"/>
  <c r="G689" i="10"/>
  <c r="H689" i="10"/>
  <c r="I689" i="10"/>
  <c r="J689" i="10"/>
  <c r="K689" i="10"/>
  <c r="D690" i="10"/>
  <c r="F690" i="10"/>
  <c r="E690" i="10"/>
  <c r="G690" i="10"/>
  <c r="H690" i="10"/>
  <c r="K690" i="10"/>
  <c r="L690" i="10"/>
  <c r="D691" i="10"/>
  <c r="E691" i="10"/>
  <c r="G691" i="10"/>
  <c r="I691" i="10"/>
  <c r="L691" i="10"/>
  <c r="D692" i="10"/>
  <c r="H692" i="10"/>
  <c r="E692" i="10"/>
  <c r="F692" i="10"/>
  <c r="I692" i="10"/>
  <c r="J692" i="10"/>
  <c r="D693" i="10"/>
  <c r="H693" i="10"/>
  <c r="E693" i="10"/>
  <c r="L693" i="10"/>
  <c r="F693" i="10"/>
  <c r="G693" i="10"/>
  <c r="I693" i="10"/>
  <c r="J693" i="10"/>
  <c r="K693" i="10"/>
  <c r="D694" i="10"/>
  <c r="H694" i="10"/>
  <c r="E694" i="10"/>
  <c r="G694" i="10"/>
  <c r="D695" i="10"/>
  <c r="F695" i="10"/>
  <c r="E695" i="10"/>
  <c r="H695" i="10"/>
  <c r="I695" i="10"/>
  <c r="D696" i="10"/>
  <c r="E696" i="10"/>
  <c r="L696" i="10"/>
  <c r="F696" i="10"/>
  <c r="H696" i="10"/>
  <c r="I696" i="10"/>
  <c r="J696" i="10"/>
  <c r="D697" i="10"/>
  <c r="E697" i="10"/>
  <c r="L697" i="10"/>
  <c r="F697" i="10"/>
  <c r="G697" i="10"/>
  <c r="H697" i="10"/>
  <c r="I697" i="10"/>
  <c r="J697" i="10"/>
  <c r="K697" i="10"/>
  <c r="D698" i="10"/>
  <c r="E698" i="10"/>
  <c r="G698" i="10"/>
  <c r="L698" i="10"/>
  <c r="D699" i="10"/>
  <c r="E699" i="10"/>
  <c r="L699" i="10"/>
  <c r="I699" i="10"/>
  <c r="D700" i="10"/>
  <c r="H700" i="10"/>
  <c r="E700" i="10"/>
  <c r="F700" i="10"/>
  <c r="J700" i="10"/>
  <c r="D701" i="10"/>
  <c r="H701" i="10"/>
  <c r="E701" i="10"/>
  <c r="L701" i="10"/>
  <c r="F701" i="10"/>
  <c r="G701" i="10"/>
  <c r="I701" i="10"/>
  <c r="J701" i="10"/>
  <c r="K701" i="10"/>
  <c r="D702" i="10"/>
  <c r="E702" i="10"/>
  <c r="F702" i="10"/>
  <c r="G702" i="10"/>
  <c r="K702" i="10"/>
  <c r="L702" i="10"/>
  <c r="D703" i="10"/>
  <c r="E703" i="10"/>
  <c r="G703" i="10"/>
  <c r="I703" i="10"/>
  <c r="D704" i="10"/>
  <c r="E704" i="10"/>
  <c r="F704" i="10"/>
  <c r="H704" i="10"/>
  <c r="I704" i="10"/>
  <c r="J704" i="10"/>
  <c r="D705" i="10"/>
  <c r="E705" i="10"/>
  <c r="L705" i="10"/>
  <c r="F705" i="10"/>
  <c r="G705" i="10"/>
  <c r="H705" i="10"/>
  <c r="I705" i="10"/>
  <c r="J705" i="10"/>
  <c r="K705" i="10"/>
  <c r="D706" i="10"/>
  <c r="E706" i="10"/>
  <c r="G706" i="10"/>
  <c r="H706" i="10"/>
  <c r="K706" i="10"/>
  <c r="L706" i="10"/>
  <c r="D707" i="10"/>
  <c r="H707" i="10"/>
  <c r="E707" i="10"/>
  <c r="K707" i="10"/>
  <c r="D708" i="10"/>
  <c r="H708" i="10"/>
  <c r="E708" i="10"/>
  <c r="D709" i="10"/>
  <c r="H709" i="10"/>
  <c r="E709" i="10"/>
  <c r="L709" i="10"/>
  <c r="F709" i="10"/>
  <c r="I709" i="10"/>
  <c r="J709" i="10"/>
  <c r="K709" i="10"/>
  <c r="D710" i="10"/>
  <c r="E710" i="10"/>
  <c r="F710" i="10"/>
  <c r="G710" i="10"/>
  <c r="K710" i="10"/>
  <c r="L710" i="10"/>
  <c r="D711" i="10"/>
  <c r="H711" i="10"/>
  <c r="E711" i="10"/>
  <c r="G711" i="10"/>
  <c r="I711" i="10"/>
  <c r="D712" i="10"/>
  <c r="E712" i="10"/>
  <c r="F712" i="10"/>
  <c r="H712" i="10"/>
  <c r="I712" i="10"/>
  <c r="J712" i="10"/>
  <c r="D713" i="10"/>
  <c r="E713" i="10"/>
  <c r="L713" i="10"/>
  <c r="F713" i="10"/>
  <c r="G713" i="10"/>
  <c r="H713" i="10"/>
  <c r="I713" i="10"/>
  <c r="J713" i="10"/>
  <c r="K713" i="10"/>
  <c r="D714" i="10"/>
  <c r="H714" i="10"/>
  <c r="E714" i="10"/>
  <c r="G714" i="10"/>
  <c r="D715" i="10"/>
  <c r="I715" i="10"/>
  <c r="E715" i="10"/>
  <c r="H715" i="10"/>
  <c r="D716" i="10"/>
  <c r="H716" i="10"/>
  <c r="E716" i="10"/>
  <c r="L716" i="10"/>
  <c r="D717" i="10"/>
  <c r="H717" i="10"/>
  <c r="E717" i="10"/>
  <c r="L717" i="10"/>
  <c r="F717" i="10"/>
  <c r="G717" i="10"/>
  <c r="I717" i="10"/>
  <c r="J717" i="10"/>
  <c r="K717" i="10"/>
  <c r="D718" i="10"/>
  <c r="F718" i="10"/>
  <c r="E718" i="10"/>
  <c r="G718" i="10"/>
  <c r="D719" i="10"/>
  <c r="H719" i="10"/>
  <c r="E719" i="10"/>
  <c r="G719" i="10"/>
  <c r="D720" i="10"/>
  <c r="F720" i="10"/>
  <c r="E720" i="10"/>
  <c r="H720" i="10"/>
  <c r="I720" i="10"/>
  <c r="D721" i="10"/>
  <c r="E721" i="10"/>
  <c r="L721" i="10"/>
  <c r="F721" i="10"/>
  <c r="G721" i="10"/>
  <c r="H721" i="10"/>
  <c r="I721" i="10"/>
  <c r="J721" i="10"/>
  <c r="K721" i="10"/>
  <c r="D722" i="10"/>
  <c r="I722" i="10"/>
  <c r="E722" i="10"/>
  <c r="F722" i="10"/>
  <c r="G722" i="10"/>
  <c r="J722" i="10"/>
  <c r="K722" i="10"/>
  <c r="L722" i="10"/>
  <c r="D723" i="10"/>
  <c r="E723" i="10"/>
  <c r="G723" i="10"/>
  <c r="H723" i="10"/>
  <c r="I723" i="10"/>
  <c r="L723" i="10"/>
  <c r="D724" i="10"/>
  <c r="F724" i="10"/>
  <c r="E724" i="10"/>
  <c r="H724" i="10"/>
  <c r="I724" i="10"/>
  <c r="D725" i="10"/>
  <c r="H725" i="10"/>
  <c r="E725" i="10"/>
  <c r="L725" i="10"/>
  <c r="F725" i="10"/>
  <c r="G725" i="10"/>
  <c r="I725" i="10"/>
  <c r="J725" i="10"/>
  <c r="K725" i="10"/>
  <c r="D726" i="10"/>
  <c r="I726" i="10"/>
  <c r="E726" i="10"/>
  <c r="G726" i="10"/>
  <c r="H726" i="10"/>
  <c r="L726" i="10"/>
  <c r="D727" i="10"/>
  <c r="H727" i="10"/>
  <c r="E727" i="10"/>
  <c r="G727" i="10"/>
  <c r="D728" i="10"/>
  <c r="H728" i="10"/>
  <c r="E728" i="10"/>
  <c r="J728" i="10"/>
  <c r="D729" i="10"/>
  <c r="E729" i="10"/>
  <c r="L729" i="10"/>
  <c r="F729" i="10"/>
  <c r="H729" i="10"/>
  <c r="I729" i="10"/>
  <c r="J729" i="10"/>
  <c r="D730" i="10"/>
  <c r="I730" i="10"/>
  <c r="E730" i="10"/>
  <c r="G730" i="10"/>
  <c r="H730" i="10"/>
  <c r="L730" i="10"/>
  <c r="D731" i="10"/>
  <c r="H731" i="10"/>
  <c r="E731" i="10"/>
  <c r="G731" i="10"/>
  <c r="D732" i="10"/>
  <c r="H732" i="10"/>
  <c r="E732" i="10"/>
  <c r="J732" i="10"/>
  <c r="D733" i="10"/>
  <c r="H733" i="10"/>
  <c r="E733" i="10"/>
  <c r="L733" i="10"/>
  <c r="F733" i="10"/>
  <c r="I733" i="10"/>
  <c r="J733" i="10"/>
  <c r="D734" i="10"/>
  <c r="I734" i="10"/>
  <c r="E734" i="10"/>
  <c r="G734" i="10"/>
  <c r="J734" i="10"/>
  <c r="D735" i="10"/>
  <c r="H735" i="10"/>
  <c r="E735" i="10"/>
  <c r="G735" i="10"/>
  <c r="I735" i="10"/>
  <c r="D736" i="10"/>
  <c r="I736" i="10"/>
  <c r="E736" i="10"/>
  <c r="F736" i="10"/>
  <c r="J736" i="10"/>
  <c r="L736" i="10"/>
  <c r="D737" i="10"/>
  <c r="E737" i="10"/>
  <c r="L737" i="10"/>
  <c r="F737" i="10"/>
  <c r="H737" i="10"/>
  <c r="I737" i="10"/>
  <c r="J737" i="10"/>
  <c r="D738" i="10"/>
  <c r="I738" i="10"/>
  <c r="E738" i="10"/>
  <c r="G738" i="10"/>
  <c r="J738" i="10"/>
  <c r="D739" i="10"/>
  <c r="H739" i="10"/>
  <c r="E739" i="10"/>
  <c r="G739" i="10"/>
  <c r="I739" i="10"/>
  <c r="D740" i="10"/>
  <c r="I740" i="10"/>
  <c r="E740" i="10"/>
  <c r="F740" i="10"/>
  <c r="J740" i="10"/>
  <c r="L740" i="10"/>
  <c r="D741" i="10"/>
  <c r="H741" i="10"/>
  <c r="E741" i="10"/>
  <c r="L741" i="10"/>
  <c r="F741" i="10"/>
  <c r="I741" i="10"/>
  <c r="J741" i="10"/>
  <c r="K741" i="10"/>
  <c r="D742" i="10"/>
  <c r="I742" i="10"/>
  <c r="E742" i="10"/>
  <c r="F742" i="10"/>
  <c r="G742" i="10"/>
  <c r="J742" i="10"/>
  <c r="K742" i="10"/>
  <c r="D743" i="10"/>
  <c r="H743" i="10"/>
  <c r="E743" i="10"/>
  <c r="L743" i="10"/>
  <c r="G743" i="10"/>
  <c r="I743" i="10"/>
  <c r="K743" i="10"/>
  <c r="D744" i="10"/>
  <c r="E744" i="10"/>
  <c r="F744" i="10"/>
  <c r="H744" i="10"/>
  <c r="I744" i="10"/>
  <c r="J744" i="10"/>
  <c r="L744" i="10"/>
  <c r="D745" i="10"/>
  <c r="E745" i="10"/>
  <c r="L745" i="10"/>
  <c r="F745" i="10"/>
  <c r="G745" i="10"/>
  <c r="H745" i="10"/>
  <c r="I745" i="10"/>
  <c r="J745" i="10"/>
  <c r="K745" i="10"/>
  <c r="D746" i="10"/>
  <c r="I746" i="10"/>
  <c r="E746" i="10"/>
  <c r="F746" i="10"/>
  <c r="G746" i="10"/>
  <c r="J746" i="10"/>
  <c r="K746" i="10"/>
  <c r="D747" i="10"/>
  <c r="H747" i="10"/>
  <c r="E747" i="10"/>
  <c r="K747" i="10"/>
  <c r="G747" i="10"/>
  <c r="I747" i="10"/>
  <c r="D748" i="10"/>
  <c r="E748" i="10"/>
  <c r="F748" i="10"/>
  <c r="H748" i="10"/>
  <c r="I748" i="10"/>
  <c r="J748" i="10"/>
  <c r="L748" i="10"/>
  <c r="D749" i="10"/>
  <c r="H749" i="10"/>
  <c r="E749" i="10"/>
  <c r="L749" i="10"/>
  <c r="F749" i="10"/>
  <c r="G749" i="10"/>
  <c r="I749" i="10"/>
  <c r="J749" i="10"/>
  <c r="K749" i="10"/>
  <c r="D750" i="10"/>
  <c r="I750" i="10"/>
  <c r="E750" i="10"/>
  <c r="F750" i="10"/>
  <c r="G750" i="10"/>
  <c r="H750" i="10"/>
  <c r="J750" i="10"/>
  <c r="K750" i="10"/>
  <c r="L750" i="10"/>
  <c r="D751" i="10"/>
  <c r="E751" i="10"/>
  <c r="G751" i="10"/>
  <c r="H751" i="10"/>
  <c r="K751" i="10"/>
  <c r="L751" i="10"/>
  <c r="D752" i="10"/>
  <c r="L752" i="10"/>
  <c r="E752" i="10"/>
  <c r="D753" i="10"/>
  <c r="E753" i="10"/>
  <c r="L753" i="10"/>
  <c r="F753" i="10"/>
  <c r="G753" i="10"/>
  <c r="H753" i="10"/>
  <c r="I753" i="10"/>
  <c r="J753" i="10"/>
  <c r="K753" i="10"/>
  <c r="D754" i="10"/>
  <c r="I754" i="10"/>
  <c r="E754" i="10"/>
  <c r="F754" i="10"/>
  <c r="G754" i="10"/>
  <c r="J754" i="10"/>
  <c r="K754" i="10"/>
  <c r="L754" i="10"/>
  <c r="D755" i="10"/>
  <c r="E755" i="10"/>
  <c r="G755" i="10"/>
  <c r="H755" i="10"/>
  <c r="I755" i="10"/>
  <c r="K755" i="10"/>
  <c r="L755" i="10"/>
  <c r="D756" i="10"/>
  <c r="L756" i="10"/>
  <c r="E756" i="10"/>
  <c r="D757" i="10"/>
  <c r="H757" i="10"/>
  <c r="E757" i="10"/>
  <c r="L757" i="10"/>
  <c r="F757" i="10"/>
  <c r="G757" i="10"/>
  <c r="I757" i="10"/>
  <c r="J757" i="10"/>
  <c r="K757" i="10"/>
  <c r="D758" i="10"/>
  <c r="I758" i="10"/>
  <c r="E758" i="10"/>
  <c r="G758" i="10"/>
  <c r="D759" i="10"/>
  <c r="E759" i="10"/>
  <c r="G759" i="10"/>
  <c r="H759" i="10"/>
  <c r="I759" i="10"/>
  <c r="D760" i="10"/>
  <c r="F760" i="10"/>
  <c r="E760" i="10"/>
  <c r="I760" i="10"/>
  <c r="D761" i="10"/>
  <c r="E761" i="10"/>
  <c r="L761" i="10"/>
  <c r="F761" i="10"/>
  <c r="H761" i="10"/>
  <c r="I761" i="10"/>
  <c r="J761" i="10"/>
  <c r="D762" i="10"/>
  <c r="I762" i="10"/>
  <c r="E762" i="10"/>
  <c r="G762" i="10"/>
  <c r="D763" i="10"/>
  <c r="E763" i="10"/>
  <c r="G763" i="10"/>
  <c r="H763" i="10"/>
  <c r="I763" i="10"/>
  <c r="D764" i="10"/>
  <c r="F764" i="10"/>
  <c r="E764" i="10"/>
  <c r="I764" i="10"/>
  <c r="D765" i="10"/>
  <c r="H765" i="10"/>
  <c r="E765" i="10"/>
  <c r="L765" i="10"/>
  <c r="F765" i="10"/>
  <c r="I765" i="10"/>
  <c r="J765" i="10"/>
  <c r="D766" i="10"/>
  <c r="I766" i="10"/>
  <c r="E766" i="10"/>
  <c r="G766" i="10"/>
  <c r="H766" i="10"/>
  <c r="D767" i="10"/>
  <c r="E767" i="10"/>
  <c r="G767" i="10"/>
  <c r="K767" i="10"/>
  <c r="D768" i="10"/>
  <c r="H768" i="10"/>
  <c r="E768" i="10"/>
  <c r="F768" i="10"/>
  <c r="I768" i="10"/>
  <c r="J768" i="10"/>
  <c r="D769" i="10"/>
  <c r="E769" i="10"/>
  <c r="L769" i="10"/>
  <c r="F769" i="10"/>
  <c r="H769" i="10"/>
  <c r="I769" i="10"/>
  <c r="J769" i="10"/>
  <c r="D770" i="10"/>
  <c r="I770" i="10"/>
  <c r="E770" i="10"/>
  <c r="G770" i="10"/>
  <c r="H770" i="10"/>
  <c r="D771" i="10"/>
  <c r="E771" i="10"/>
  <c r="G771" i="10"/>
  <c r="K771" i="10"/>
  <c r="D772" i="10"/>
  <c r="H772" i="10"/>
  <c r="E772" i="10"/>
  <c r="F772" i="10"/>
  <c r="I772" i="10"/>
  <c r="J772" i="10"/>
  <c r="D773" i="10"/>
  <c r="H773" i="10"/>
  <c r="E773" i="10"/>
  <c r="L773" i="10"/>
  <c r="F773" i="10"/>
  <c r="I773" i="10"/>
  <c r="J773" i="10"/>
  <c r="K773" i="10"/>
  <c r="D774" i="10"/>
  <c r="I774" i="10"/>
  <c r="E774" i="10"/>
  <c r="F774" i="10"/>
  <c r="G774" i="10"/>
  <c r="H774" i="10"/>
  <c r="J774" i="10"/>
  <c r="K774" i="10"/>
  <c r="D775" i="10"/>
  <c r="H775" i="10"/>
  <c r="E775" i="10"/>
  <c r="G775" i="10"/>
  <c r="L775" i="10"/>
  <c r="D776" i="10"/>
  <c r="E776" i="10"/>
  <c r="F776" i="10"/>
  <c r="H776" i="10"/>
  <c r="I776" i="10"/>
  <c r="J776" i="10"/>
  <c r="L776" i="10"/>
  <c r="D777" i="10"/>
  <c r="E777" i="10"/>
  <c r="L777" i="10"/>
  <c r="F777" i="10"/>
  <c r="G777" i="10"/>
  <c r="H777" i="10"/>
  <c r="I777" i="10"/>
  <c r="J777" i="10"/>
  <c r="K777" i="10"/>
  <c r="D778" i="10"/>
  <c r="I778" i="10"/>
  <c r="E778" i="10"/>
  <c r="F778" i="10"/>
  <c r="G778" i="10"/>
  <c r="H778" i="10"/>
  <c r="J778" i="10"/>
  <c r="K778" i="10"/>
  <c r="D779" i="10"/>
  <c r="H779" i="10"/>
  <c r="E779" i="10"/>
  <c r="G779" i="10"/>
  <c r="L779" i="10"/>
  <c r="D780" i="10"/>
  <c r="E780" i="10"/>
  <c r="F780" i="10"/>
  <c r="H780" i="10"/>
  <c r="I780" i="10"/>
  <c r="J780" i="10"/>
  <c r="L780" i="10"/>
  <c r="D781" i="10"/>
  <c r="H781" i="10"/>
  <c r="E781" i="10"/>
  <c r="L781" i="10"/>
  <c r="F781" i="10"/>
  <c r="G781" i="10"/>
  <c r="I781" i="10"/>
  <c r="J781" i="10"/>
  <c r="K781" i="10"/>
  <c r="D782" i="10"/>
  <c r="I782" i="10"/>
  <c r="E782" i="10"/>
  <c r="F782" i="10"/>
  <c r="G782" i="10"/>
  <c r="H782" i="10"/>
  <c r="J782" i="10"/>
  <c r="K782" i="10"/>
  <c r="L782" i="10"/>
  <c r="D783" i="10"/>
  <c r="I783" i="10"/>
  <c r="E783" i="10"/>
  <c r="G783" i="10"/>
  <c r="H783" i="10"/>
  <c r="L783" i="10"/>
  <c r="D784" i="10"/>
  <c r="F784" i="10"/>
  <c r="E784" i="10"/>
  <c r="H784" i="10"/>
  <c r="I784" i="10"/>
  <c r="D785" i="10"/>
  <c r="E785" i="10"/>
  <c r="L785" i="10"/>
  <c r="F785" i="10"/>
  <c r="G785" i="10"/>
  <c r="H785" i="10"/>
  <c r="I785" i="10"/>
  <c r="J785" i="10"/>
  <c r="K785" i="10"/>
  <c r="D786" i="10"/>
  <c r="K786" i="10"/>
  <c r="E786" i="10"/>
  <c r="F786" i="10"/>
  <c r="G786" i="10"/>
  <c r="H786" i="10"/>
  <c r="I786" i="10"/>
  <c r="J786" i="10"/>
  <c r="L786" i="10"/>
  <c r="D787" i="10"/>
  <c r="F787" i="10"/>
  <c r="E787" i="10"/>
  <c r="G787" i="10"/>
  <c r="H787" i="10"/>
  <c r="I787" i="10"/>
  <c r="L787" i="10"/>
  <c r="D788" i="10"/>
  <c r="I788" i="10"/>
  <c r="E788" i="10"/>
  <c r="G788" i="10"/>
  <c r="F788" i="10"/>
  <c r="H788" i="10"/>
  <c r="J788" i="10"/>
  <c r="K788" i="10"/>
  <c r="L788" i="10"/>
  <c r="D789" i="10"/>
  <c r="H789" i="10"/>
  <c r="E789" i="10"/>
  <c r="G789" i="10"/>
  <c r="F789" i="10"/>
  <c r="I789" i="10"/>
  <c r="J789" i="10"/>
  <c r="D790" i="10"/>
  <c r="I790" i="10"/>
  <c r="E790" i="10"/>
  <c r="G790" i="10"/>
  <c r="J790" i="10"/>
  <c r="D791" i="10"/>
  <c r="J791" i="10"/>
  <c r="E791" i="10"/>
  <c r="G791" i="10"/>
  <c r="D792" i="10"/>
  <c r="E792" i="10"/>
  <c r="K792" i="10"/>
  <c r="F792" i="10"/>
  <c r="G792" i="10"/>
  <c r="H792" i="10"/>
  <c r="I792" i="10"/>
  <c r="J792" i="10"/>
  <c r="L792" i="10"/>
  <c r="D793" i="10"/>
  <c r="E793" i="10"/>
  <c r="L793" i="10"/>
  <c r="F793" i="10"/>
  <c r="H793" i="10"/>
  <c r="I793" i="10"/>
  <c r="J793" i="10"/>
  <c r="D794" i="10"/>
  <c r="H794" i="10"/>
  <c r="E794" i="10"/>
  <c r="F794" i="10"/>
  <c r="G794" i="10"/>
  <c r="I794" i="10"/>
  <c r="J794" i="10"/>
  <c r="K794" i="10"/>
  <c r="L794" i="10"/>
  <c r="D795" i="10"/>
  <c r="F795" i="10"/>
  <c r="E795" i="10"/>
  <c r="L795" i="10"/>
  <c r="I795" i="10"/>
  <c r="D796" i="10"/>
  <c r="F796" i="10"/>
  <c r="E796" i="10"/>
  <c r="G796" i="10"/>
  <c r="H796" i="10"/>
  <c r="I796" i="10"/>
  <c r="L796" i="10"/>
  <c r="D797" i="10"/>
  <c r="H797" i="10"/>
  <c r="E797" i="10"/>
  <c r="F797" i="10"/>
  <c r="G797" i="10"/>
  <c r="J797" i="10"/>
  <c r="K797" i="10"/>
  <c r="L797" i="10"/>
  <c r="D798" i="10"/>
  <c r="I798" i="10"/>
  <c r="E798" i="10"/>
  <c r="G798" i="10"/>
  <c r="F798" i="10"/>
  <c r="H798" i="10"/>
  <c r="J798" i="10"/>
  <c r="D799" i="10"/>
  <c r="J799" i="10"/>
  <c r="E799" i="10"/>
  <c r="I799" i="10"/>
  <c r="D800" i="10"/>
  <c r="J800" i="10"/>
  <c r="E800" i="10"/>
  <c r="G800" i="10"/>
  <c r="D801" i="10"/>
  <c r="E801" i="10"/>
  <c r="L801" i="10"/>
  <c r="F801" i="10"/>
  <c r="H801" i="10"/>
  <c r="I801" i="10"/>
  <c r="J801" i="10"/>
  <c r="D802" i="10"/>
  <c r="F802" i="10"/>
  <c r="E802" i="10"/>
  <c r="G802" i="10"/>
  <c r="H802" i="10"/>
  <c r="K802" i="10"/>
  <c r="L802" i="10"/>
  <c r="D803" i="10"/>
  <c r="F803" i="10"/>
  <c r="E803" i="10"/>
  <c r="J803" i="10"/>
  <c r="K803" i="10"/>
  <c r="D804" i="10"/>
  <c r="F804" i="10"/>
  <c r="E804" i="10"/>
  <c r="G804" i="10"/>
  <c r="I804" i="10"/>
  <c r="D805" i="10"/>
  <c r="H805" i="10"/>
  <c r="E805" i="10"/>
  <c r="G805" i="10"/>
  <c r="I805" i="10"/>
  <c r="L805" i="10"/>
  <c r="D806" i="10"/>
  <c r="I806" i="10"/>
  <c r="E806" i="10"/>
  <c r="F806" i="10"/>
  <c r="G806" i="10"/>
  <c r="J806" i="10"/>
  <c r="K806" i="10"/>
  <c r="L806" i="10"/>
  <c r="D807" i="10"/>
  <c r="J807" i="10"/>
  <c r="E807" i="10"/>
  <c r="G807" i="10"/>
  <c r="F807" i="10"/>
  <c r="H807" i="10"/>
  <c r="I807" i="10"/>
  <c r="D808" i="10"/>
  <c r="H808" i="10"/>
  <c r="E808" i="10"/>
  <c r="I808" i="10"/>
  <c r="D809" i="10"/>
  <c r="E809" i="10"/>
  <c r="L809" i="10"/>
  <c r="F809" i="10"/>
  <c r="G809" i="10"/>
  <c r="H809" i="10"/>
  <c r="I809" i="10"/>
  <c r="J809" i="10"/>
  <c r="K809" i="10"/>
  <c r="D810" i="10"/>
  <c r="K810" i="10"/>
  <c r="E810" i="10"/>
  <c r="G810" i="10"/>
  <c r="H810" i="10"/>
  <c r="L810" i="10"/>
  <c r="D811" i="10"/>
  <c r="F811" i="10"/>
  <c r="E811" i="10"/>
  <c r="G811" i="10"/>
  <c r="H811" i="10"/>
  <c r="I811" i="10"/>
  <c r="J811" i="10"/>
  <c r="K811" i="10"/>
  <c r="L811" i="10"/>
  <c r="D812" i="10"/>
  <c r="I812" i="10"/>
  <c r="E812" i="10"/>
  <c r="G812" i="10"/>
  <c r="F812" i="10"/>
  <c r="J812" i="10"/>
  <c r="K812" i="10"/>
  <c r="D813" i="10"/>
  <c r="H813" i="10"/>
  <c r="E813" i="10"/>
  <c r="L813" i="10"/>
  <c r="I813" i="10"/>
  <c r="D814" i="10"/>
  <c r="F814" i="10"/>
  <c r="E814" i="10"/>
  <c r="G814" i="10"/>
  <c r="H814" i="10"/>
  <c r="K814" i="10"/>
  <c r="L814" i="10"/>
  <c r="D815" i="10"/>
  <c r="H815" i="10"/>
  <c r="E815" i="10"/>
  <c r="G815" i="10"/>
  <c r="I815" i="10"/>
  <c r="L815" i="10"/>
  <c r="D816" i="10"/>
  <c r="H816" i="10"/>
  <c r="E816" i="10"/>
  <c r="K816" i="10"/>
  <c r="F816" i="10"/>
  <c r="I816" i="10"/>
  <c r="J816" i="10"/>
  <c r="D817" i="10"/>
  <c r="H817" i="10"/>
  <c r="E817" i="10"/>
  <c r="L817" i="10"/>
  <c r="F817" i="10"/>
  <c r="G817" i="10"/>
  <c r="I817" i="10"/>
  <c r="J817" i="10"/>
  <c r="K817" i="10"/>
  <c r="D818" i="10"/>
  <c r="J818" i="10"/>
  <c r="E818" i="10"/>
  <c r="G818" i="10"/>
  <c r="L818" i="10"/>
  <c r="D819" i="10"/>
  <c r="F819" i="10"/>
  <c r="E819" i="10"/>
  <c r="K819" i="10"/>
  <c r="H819" i="10"/>
  <c r="D820" i="10"/>
  <c r="E820" i="10"/>
  <c r="L820" i="10"/>
  <c r="F820" i="10"/>
  <c r="H820" i="10"/>
  <c r="I820" i="10"/>
  <c r="J820" i="10"/>
  <c r="D821" i="10"/>
  <c r="E821" i="10"/>
  <c r="L821" i="10"/>
  <c r="F821" i="10"/>
  <c r="G821" i="10"/>
  <c r="H821" i="10"/>
  <c r="I821" i="10"/>
  <c r="J821" i="10"/>
  <c r="K821" i="10"/>
  <c r="D822" i="10"/>
  <c r="F822" i="10"/>
  <c r="E822" i="10"/>
  <c r="G822" i="10"/>
  <c r="H822" i="10"/>
  <c r="K822" i="10"/>
  <c r="L822" i="10"/>
  <c r="D823" i="10"/>
  <c r="H823" i="10"/>
  <c r="E823" i="10"/>
  <c r="G823" i="10"/>
  <c r="I823" i="10"/>
  <c r="L823" i="10"/>
  <c r="D824" i="10"/>
  <c r="H824" i="10"/>
  <c r="E824" i="10"/>
  <c r="K824" i="10"/>
  <c r="F824" i="10"/>
  <c r="I824" i="10"/>
  <c r="J824" i="10"/>
  <c r="D825" i="10"/>
  <c r="H825" i="10"/>
  <c r="E825" i="10"/>
  <c r="L825" i="10"/>
  <c r="F825" i="10"/>
  <c r="G825" i="10"/>
  <c r="I825" i="10"/>
  <c r="J825" i="10"/>
  <c r="K825" i="10"/>
  <c r="D826" i="10"/>
  <c r="J826" i="10"/>
  <c r="E826" i="10"/>
  <c r="G826" i="10"/>
  <c r="L826" i="10"/>
  <c r="D827" i="10"/>
  <c r="F827" i="10"/>
  <c r="E827" i="10"/>
  <c r="H827" i="10"/>
  <c r="D828" i="10"/>
  <c r="E828" i="10"/>
  <c r="L828" i="10"/>
  <c r="F828" i="10"/>
  <c r="H828" i="10"/>
  <c r="I828" i="10"/>
  <c r="J828" i="10"/>
  <c r="D829" i="10"/>
  <c r="E829" i="10"/>
  <c r="L829" i="10"/>
  <c r="F829" i="10"/>
  <c r="G829" i="10"/>
  <c r="H829" i="10"/>
  <c r="I829" i="10"/>
  <c r="J829" i="10"/>
  <c r="K829" i="10"/>
  <c r="D830" i="10"/>
  <c r="F830" i="10"/>
  <c r="E830" i="10"/>
  <c r="G830" i="10"/>
  <c r="H830" i="10"/>
  <c r="K830" i="10"/>
  <c r="L830" i="10"/>
  <c r="D831" i="10"/>
  <c r="H831" i="10"/>
  <c r="E831" i="10"/>
  <c r="G831" i="10"/>
  <c r="I831" i="10"/>
  <c r="L831" i="10"/>
  <c r="D832" i="10"/>
  <c r="H832" i="10"/>
  <c r="E832" i="10"/>
  <c r="K832" i="10"/>
  <c r="F832" i="10"/>
  <c r="I832" i="10"/>
  <c r="J832" i="10"/>
  <c r="D833" i="10"/>
  <c r="H833" i="10"/>
  <c r="E833" i="10"/>
  <c r="L833" i="10"/>
  <c r="F833" i="10"/>
  <c r="G833" i="10"/>
  <c r="I833" i="10"/>
  <c r="J833" i="10"/>
  <c r="K833" i="10"/>
  <c r="D834" i="10"/>
  <c r="L834" i="10"/>
  <c r="E834" i="10"/>
  <c r="G834" i="10"/>
  <c r="D835" i="10"/>
  <c r="F835" i="10"/>
  <c r="E835" i="10"/>
  <c r="H835" i="10"/>
  <c r="D836" i="10"/>
  <c r="E836" i="10"/>
  <c r="L836" i="10"/>
  <c r="F836" i="10"/>
  <c r="H836" i="10"/>
  <c r="I836" i="10"/>
  <c r="J836" i="10"/>
  <c r="D837" i="10"/>
  <c r="E837" i="10"/>
  <c r="L837" i="10"/>
  <c r="F837" i="10"/>
  <c r="G837" i="10"/>
  <c r="H837" i="10"/>
  <c r="I837" i="10"/>
  <c r="J837" i="10"/>
  <c r="K837" i="10"/>
  <c r="D838" i="10"/>
  <c r="F838" i="10"/>
  <c r="E838" i="10"/>
  <c r="G838" i="10"/>
  <c r="H838" i="10"/>
  <c r="K838" i="10"/>
  <c r="L838" i="10"/>
  <c r="D839" i="10"/>
  <c r="E839" i="10"/>
  <c r="G839" i="10"/>
  <c r="I839" i="10"/>
  <c r="L839" i="10"/>
  <c r="D840" i="10"/>
  <c r="H840" i="10"/>
  <c r="E840" i="10"/>
  <c r="F840" i="10"/>
  <c r="I840" i="10"/>
  <c r="J840" i="10"/>
  <c r="D841" i="10"/>
  <c r="H841" i="10"/>
  <c r="E841" i="10"/>
  <c r="L841" i="10"/>
  <c r="F841" i="10"/>
  <c r="G841" i="10"/>
  <c r="I841" i="10"/>
  <c r="J841" i="10"/>
  <c r="K841" i="10"/>
  <c r="D842" i="10"/>
  <c r="E842" i="10"/>
  <c r="G842" i="10"/>
  <c r="L842" i="10"/>
  <c r="D843" i="10"/>
  <c r="F843" i="10"/>
  <c r="E843" i="10"/>
  <c r="H843" i="10"/>
  <c r="D844" i="10"/>
  <c r="E844" i="10"/>
  <c r="L844" i="10"/>
  <c r="F844" i="10"/>
  <c r="H844" i="10"/>
  <c r="I844" i="10"/>
  <c r="J844" i="10"/>
  <c r="D845" i="10"/>
  <c r="E845" i="10"/>
  <c r="L845" i="10"/>
  <c r="F845" i="10"/>
  <c r="G845" i="10"/>
  <c r="H845" i="10"/>
  <c r="I845" i="10"/>
  <c r="J845" i="10"/>
  <c r="K845" i="10"/>
  <c r="D846" i="10"/>
  <c r="F846" i="10"/>
  <c r="E846" i="10"/>
  <c r="G846" i="10"/>
  <c r="H846" i="10"/>
  <c r="K846" i="10"/>
  <c r="L846" i="10"/>
  <c r="D847" i="10"/>
  <c r="I847" i="10"/>
  <c r="E847" i="10"/>
  <c r="G847" i="10"/>
  <c r="H847" i="10"/>
  <c r="D848" i="10"/>
  <c r="H848" i="10"/>
  <c r="E848" i="10"/>
  <c r="F848" i="10"/>
  <c r="I848" i="10"/>
  <c r="J848" i="10"/>
  <c r="D849" i="10"/>
  <c r="H849" i="10"/>
  <c r="E849" i="10"/>
  <c r="L849" i="10"/>
  <c r="F849" i="10"/>
  <c r="G849" i="10"/>
  <c r="I849" i="10"/>
  <c r="J849" i="10"/>
  <c r="K849" i="10"/>
  <c r="D850" i="10"/>
  <c r="H850" i="10"/>
  <c r="E850" i="10"/>
  <c r="G850" i="10"/>
  <c r="D851" i="10"/>
  <c r="H851" i="10"/>
  <c r="E851" i="10"/>
  <c r="D852" i="10"/>
  <c r="E852" i="10"/>
  <c r="F852" i="10"/>
  <c r="H852" i="10"/>
  <c r="I852" i="10"/>
  <c r="J852" i="10"/>
  <c r="D853" i="10"/>
  <c r="E853" i="10"/>
  <c r="L853" i="10"/>
  <c r="F853" i="10"/>
  <c r="G853" i="10"/>
  <c r="H853" i="10"/>
  <c r="I853" i="10"/>
  <c r="J853" i="10"/>
  <c r="K853" i="10"/>
  <c r="D854" i="10"/>
  <c r="E854" i="10"/>
  <c r="G854" i="10"/>
  <c r="H854" i="10"/>
  <c r="K854" i="10"/>
  <c r="L854" i="10"/>
  <c r="D855" i="10"/>
  <c r="E855" i="10"/>
  <c r="L855" i="10"/>
  <c r="H855" i="10"/>
  <c r="I855" i="10"/>
  <c r="D856" i="10"/>
  <c r="H856" i="10"/>
  <c r="E856" i="10"/>
  <c r="L856" i="10"/>
  <c r="F856" i="10"/>
  <c r="I856" i="10"/>
  <c r="D857" i="10"/>
  <c r="H857" i="10"/>
  <c r="E857" i="10"/>
  <c r="L857" i="10"/>
  <c r="F857" i="10"/>
  <c r="I857" i="10"/>
  <c r="J857" i="10"/>
  <c r="D858" i="10"/>
  <c r="E858" i="10"/>
  <c r="F858" i="10"/>
  <c r="G858" i="10"/>
  <c r="K858" i="10"/>
  <c r="L858" i="10"/>
  <c r="D859" i="10"/>
  <c r="E859" i="10"/>
  <c r="G859" i="10"/>
  <c r="H859" i="10"/>
  <c r="I859" i="10"/>
  <c r="D860" i="10"/>
  <c r="E860" i="10"/>
  <c r="F860" i="10"/>
  <c r="H860" i="10"/>
  <c r="I860" i="10"/>
  <c r="J860" i="10"/>
  <c r="D861" i="10"/>
  <c r="E861" i="10"/>
  <c r="L861" i="10"/>
  <c r="F861" i="10"/>
  <c r="G861" i="10"/>
  <c r="H861" i="10"/>
  <c r="I861" i="10"/>
  <c r="J861" i="10"/>
  <c r="K861" i="10"/>
  <c r="D862" i="10"/>
  <c r="E862" i="10"/>
  <c r="G862" i="10"/>
  <c r="H862" i="10"/>
  <c r="K862" i="10"/>
  <c r="L862" i="10"/>
  <c r="D863" i="10"/>
  <c r="H863" i="10"/>
  <c r="E863" i="10"/>
  <c r="K863" i="10"/>
  <c r="D864" i="10"/>
  <c r="H864" i="10"/>
  <c r="E864" i="10"/>
  <c r="D865" i="10"/>
  <c r="H865" i="10"/>
  <c r="E865" i="10"/>
  <c r="L865" i="10"/>
  <c r="F865" i="10"/>
  <c r="I865" i="10"/>
  <c r="J865" i="10"/>
  <c r="K865" i="10"/>
  <c r="D866" i="10"/>
  <c r="E866" i="10"/>
  <c r="F866" i="10"/>
  <c r="G866" i="10"/>
  <c r="K866" i="10"/>
  <c r="L866" i="10"/>
  <c r="D867" i="10"/>
  <c r="H867" i="10"/>
  <c r="E867" i="10"/>
  <c r="G867" i="10"/>
  <c r="D868" i="10"/>
  <c r="E868" i="10"/>
  <c r="F868" i="10"/>
  <c r="H868" i="10"/>
  <c r="I868" i="10"/>
  <c r="J868" i="10"/>
  <c r="D869" i="10"/>
  <c r="E869" i="10"/>
  <c r="L869" i="10"/>
  <c r="F869" i="10"/>
  <c r="G869" i="10"/>
  <c r="H869" i="10"/>
  <c r="I869" i="10"/>
  <c r="J869" i="10"/>
  <c r="K869" i="10"/>
  <c r="D870" i="10"/>
  <c r="H870" i="10"/>
  <c r="E870" i="10"/>
  <c r="G870" i="10"/>
  <c r="D871" i="10"/>
  <c r="I871" i="10"/>
  <c r="E871" i="10"/>
  <c r="H871" i="10"/>
  <c r="L871" i="10"/>
  <c r="D872" i="10"/>
  <c r="H872" i="10"/>
  <c r="E872" i="10"/>
  <c r="I872" i="10"/>
  <c r="J872" i="10"/>
  <c r="D873" i="10"/>
  <c r="H873" i="10"/>
  <c r="E873" i="10"/>
  <c r="L873" i="10"/>
  <c r="F873" i="10"/>
  <c r="I873" i="10"/>
  <c r="J873" i="10"/>
  <c r="D874" i="10"/>
  <c r="I874" i="10"/>
  <c r="E874" i="10"/>
  <c r="G874" i="10"/>
  <c r="H874" i="10"/>
  <c r="J874" i="10"/>
  <c r="D875" i="10"/>
  <c r="H875" i="10"/>
  <c r="E875" i="10"/>
  <c r="G875" i="10"/>
  <c r="D876" i="10"/>
  <c r="I876" i="10"/>
  <c r="E876" i="10"/>
  <c r="F876" i="10"/>
  <c r="J876" i="10"/>
  <c r="L876" i="10"/>
  <c r="D877" i="10"/>
  <c r="E877" i="10"/>
  <c r="L877" i="10"/>
  <c r="F877" i="10"/>
  <c r="H877" i="10"/>
  <c r="I877" i="10"/>
  <c r="J877" i="10"/>
  <c r="D878" i="10"/>
  <c r="I878" i="10"/>
  <c r="E878" i="10"/>
  <c r="G878" i="10"/>
  <c r="H878" i="10"/>
  <c r="J878" i="10"/>
  <c r="D879" i="10"/>
  <c r="H879" i="10"/>
  <c r="E879" i="10"/>
  <c r="G879" i="10"/>
  <c r="D880" i="10"/>
  <c r="I880" i="10"/>
  <c r="E880" i="10"/>
  <c r="F880" i="10"/>
  <c r="J880" i="10"/>
  <c r="L880" i="10"/>
  <c r="D881" i="10"/>
  <c r="H881" i="10"/>
  <c r="E881" i="10"/>
  <c r="L881" i="10"/>
  <c r="F881" i="10"/>
  <c r="I881" i="10"/>
  <c r="J881" i="10"/>
  <c r="D882" i="10"/>
  <c r="I882" i="10"/>
  <c r="E882" i="10"/>
  <c r="F882" i="10"/>
  <c r="G882" i="10"/>
  <c r="J882" i="10"/>
  <c r="K882" i="10"/>
  <c r="D883" i="10"/>
  <c r="H883" i="10"/>
  <c r="E883" i="10"/>
  <c r="K883" i="10"/>
  <c r="G883" i="10"/>
  <c r="I883" i="10"/>
  <c r="D884" i="10"/>
  <c r="E884" i="10"/>
  <c r="F884" i="10"/>
  <c r="H884" i="10"/>
  <c r="I884" i="10"/>
  <c r="J884" i="10"/>
  <c r="L884" i="10"/>
  <c r="D885" i="10"/>
  <c r="E885" i="10"/>
  <c r="L885" i="10"/>
  <c r="F885" i="10"/>
  <c r="G885" i="10"/>
  <c r="H885" i="10"/>
  <c r="I885" i="10"/>
  <c r="J885" i="10"/>
  <c r="K885" i="10"/>
  <c r="D886" i="10"/>
  <c r="I886" i="10"/>
  <c r="E886" i="10"/>
  <c r="F886" i="10"/>
  <c r="G886" i="10"/>
  <c r="J886" i="10"/>
  <c r="K886" i="10"/>
  <c r="D887" i="10"/>
  <c r="H887" i="10"/>
  <c r="E887" i="10"/>
  <c r="K887" i="10"/>
  <c r="G887" i="10"/>
  <c r="I887" i="10"/>
  <c r="D888" i="10"/>
  <c r="E888" i="10"/>
  <c r="F888" i="10"/>
  <c r="H888" i="10"/>
  <c r="I888" i="10"/>
  <c r="J888" i="10"/>
  <c r="L888" i="10"/>
  <c r="D889" i="10"/>
  <c r="H889" i="10"/>
  <c r="E889" i="10"/>
  <c r="L889" i="10"/>
  <c r="F889" i="10"/>
  <c r="G889" i="10"/>
  <c r="I889" i="10"/>
  <c r="J889" i="10"/>
  <c r="K889" i="10"/>
  <c r="D890" i="10"/>
  <c r="I890" i="10"/>
  <c r="E890" i="10"/>
  <c r="F890" i="10"/>
  <c r="G890" i="10"/>
  <c r="H890" i="10"/>
  <c r="J890" i="10"/>
  <c r="K890" i="10"/>
  <c r="L890" i="10"/>
  <c r="D891" i="10"/>
  <c r="E891" i="10"/>
  <c r="G891" i="10"/>
  <c r="H891" i="10"/>
  <c r="I891" i="10"/>
  <c r="K891" i="10"/>
  <c r="L891" i="10"/>
  <c r="D892" i="10"/>
  <c r="L892" i="10"/>
  <c r="E892" i="10"/>
  <c r="D893" i="10"/>
  <c r="E893" i="10"/>
  <c r="L893" i="10"/>
  <c r="F893" i="10"/>
  <c r="G893" i="10"/>
  <c r="H893" i="10"/>
  <c r="I893" i="10"/>
  <c r="J893" i="10"/>
  <c r="K893" i="10"/>
  <c r="D894" i="10"/>
  <c r="I894" i="10"/>
  <c r="E894" i="10"/>
  <c r="F894" i="10"/>
  <c r="G894" i="10"/>
  <c r="J894" i="10"/>
  <c r="K894" i="10"/>
  <c r="L894" i="10"/>
  <c r="D895" i="10"/>
  <c r="E895" i="10"/>
  <c r="G895" i="10"/>
  <c r="H895" i="10"/>
  <c r="I895" i="10"/>
  <c r="K895" i="10"/>
  <c r="L895" i="10"/>
  <c r="D896" i="10"/>
  <c r="L896" i="10"/>
  <c r="E896" i="10"/>
  <c r="D897" i="10"/>
  <c r="H897" i="10"/>
  <c r="E897" i="10"/>
  <c r="L897" i="10"/>
  <c r="F897" i="10"/>
  <c r="G897" i="10"/>
  <c r="I897" i="10"/>
  <c r="J897" i="10"/>
  <c r="K897" i="10"/>
  <c r="D898" i="10"/>
  <c r="I898" i="10"/>
  <c r="E898" i="10"/>
  <c r="G898" i="10"/>
  <c r="D899" i="10"/>
  <c r="E899" i="10"/>
  <c r="G899" i="10"/>
  <c r="H899" i="10"/>
  <c r="I899" i="10"/>
  <c r="D900" i="10"/>
  <c r="F900" i="10"/>
  <c r="E900" i="10"/>
  <c r="D901" i="10"/>
  <c r="E901" i="10"/>
  <c r="L901" i="10"/>
  <c r="F901" i="10"/>
  <c r="H901" i="10"/>
  <c r="I901" i="10"/>
  <c r="J901" i="10"/>
  <c r="D902" i="10"/>
  <c r="I902" i="10"/>
  <c r="E902" i="10"/>
  <c r="G902" i="10"/>
  <c r="D903" i="10"/>
  <c r="F903" i="10"/>
  <c r="E903" i="10"/>
  <c r="G903" i="10"/>
  <c r="H903" i="10"/>
  <c r="I903" i="10"/>
  <c r="J903" i="10"/>
  <c r="K903" i="10"/>
  <c r="L903" i="10"/>
  <c r="D904" i="10"/>
  <c r="I904" i="10"/>
  <c r="E904" i="10"/>
  <c r="G904" i="10"/>
  <c r="F904" i="10"/>
  <c r="J904" i="10"/>
  <c r="K904" i="10"/>
  <c r="D905" i="10"/>
  <c r="H905" i="10"/>
  <c r="E905" i="10"/>
  <c r="L905" i="10"/>
  <c r="D906" i="10"/>
  <c r="I906" i="10"/>
  <c r="E906" i="10"/>
  <c r="G906" i="10"/>
  <c r="H906" i="10"/>
  <c r="L906" i="10"/>
  <c r="D907" i="10"/>
  <c r="J907" i="10"/>
  <c r="E907" i="10"/>
  <c r="F907" i="10"/>
  <c r="G907" i="10"/>
  <c r="I907" i="10"/>
  <c r="K907" i="10"/>
  <c r="L907" i="10"/>
  <c r="D908" i="10"/>
  <c r="E908" i="10"/>
  <c r="K908" i="10"/>
  <c r="F908" i="10"/>
  <c r="H908" i="10"/>
  <c r="I908" i="10"/>
  <c r="J908" i="10"/>
  <c r="D909" i="10"/>
  <c r="E909" i="10"/>
  <c r="L909" i="10"/>
  <c r="F909" i="10"/>
  <c r="G909" i="10"/>
  <c r="H909" i="10"/>
  <c r="I909" i="10"/>
  <c r="J909" i="10"/>
  <c r="K909" i="10"/>
  <c r="D910" i="10"/>
  <c r="H910" i="10"/>
  <c r="E910" i="10"/>
  <c r="F910" i="10"/>
  <c r="G910" i="10"/>
  <c r="I910" i="10"/>
  <c r="J910" i="10"/>
  <c r="L910" i="10"/>
  <c r="D911" i="10"/>
  <c r="F911" i="10"/>
  <c r="E911" i="10"/>
  <c r="G911" i="10"/>
  <c r="D912" i="10"/>
  <c r="E912" i="10"/>
  <c r="G912" i="10"/>
  <c r="F912" i="10"/>
  <c r="H912" i="10"/>
  <c r="I912" i="10"/>
  <c r="J912" i="10"/>
  <c r="K912" i="10"/>
  <c r="L912" i="10"/>
  <c r="D913" i="10"/>
  <c r="H913" i="10"/>
  <c r="E913" i="10"/>
  <c r="F913" i="10"/>
  <c r="J913" i="10"/>
  <c r="K913" i="10"/>
  <c r="D914" i="10"/>
  <c r="I914" i="10"/>
  <c r="E914" i="10"/>
  <c r="L914" i="10"/>
  <c r="D915" i="10"/>
  <c r="J915" i="10"/>
  <c r="E915" i="10"/>
  <c r="G915" i="10"/>
  <c r="H915" i="10"/>
  <c r="L915" i="10"/>
  <c r="D916" i="10"/>
  <c r="H916" i="10"/>
  <c r="E916" i="10"/>
  <c r="K916" i="10"/>
  <c r="F916" i="10"/>
  <c r="G916" i="10"/>
  <c r="I916" i="10"/>
  <c r="J916" i="10"/>
  <c r="L916" i="10"/>
  <c r="D917" i="10"/>
  <c r="E917" i="10"/>
  <c r="L917" i="10"/>
  <c r="F917" i="10"/>
  <c r="H917" i="10"/>
  <c r="I917" i="10"/>
  <c r="J917" i="10"/>
  <c r="D918" i="10"/>
  <c r="E918" i="10"/>
  <c r="F918" i="10"/>
  <c r="G918" i="10"/>
  <c r="H918" i="10"/>
  <c r="I918" i="10"/>
  <c r="J918" i="10"/>
  <c r="K918" i="10"/>
  <c r="L918" i="10"/>
  <c r="D919" i="10"/>
  <c r="F919" i="10"/>
  <c r="E919" i="10"/>
  <c r="K919" i="10"/>
  <c r="I919" i="10"/>
  <c r="J919" i="10"/>
  <c r="D920" i="10"/>
  <c r="K920" i="10"/>
  <c r="E920" i="10"/>
  <c r="G920" i="10"/>
  <c r="D921" i="10"/>
  <c r="H921" i="10"/>
  <c r="E921" i="10"/>
  <c r="F921" i="10"/>
  <c r="G921" i="10"/>
  <c r="I921" i="10"/>
  <c r="J921" i="10"/>
  <c r="K921" i="10"/>
  <c r="L921" i="10"/>
  <c r="D922" i="10"/>
  <c r="I922" i="10"/>
  <c r="E922" i="10"/>
  <c r="F922" i="10"/>
  <c r="J922" i="10"/>
  <c r="K922" i="10"/>
  <c r="D923" i="10"/>
  <c r="J923" i="10"/>
  <c r="E923" i="10"/>
  <c r="G923" i="10"/>
  <c r="D924" i="10"/>
  <c r="F924" i="10"/>
  <c r="E924" i="10"/>
  <c r="G924" i="10"/>
  <c r="H924" i="10"/>
  <c r="L924" i="10"/>
  <c r="D925" i="10"/>
  <c r="E925" i="10"/>
  <c r="L925" i="10"/>
  <c r="F925" i="10"/>
  <c r="H925" i="10"/>
  <c r="I925" i="10"/>
  <c r="J925" i="10"/>
  <c r="D926" i="10"/>
  <c r="J926" i="10"/>
  <c r="E926" i="10"/>
  <c r="G926" i="10"/>
  <c r="L926" i="10"/>
  <c r="D927" i="10"/>
  <c r="F927" i="10"/>
  <c r="E927" i="10"/>
  <c r="G927" i="10"/>
  <c r="I927" i="10"/>
  <c r="J927" i="10"/>
  <c r="D928" i="10"/>
  <c r="H928" i="10"/>
  <c r="E928" i="10"/>
  <c r="G928" i="10"/>
  <c r="I928" i="10"/>
  <c r="J928" i="10"/>
  <c r="D929" i="10"/>
  <c r="H929" i="10"/>
  <c r="E929" i="10"/>
  <c r="G929" i="10"/>
  <c r="D930" i="10"/>
  <c r="I930" i="10"/>
  <c r="E930" i="10"/>
  <c r="F930" i="10"/>
  <c r="G930" i="10"/>
  <c r="H930" i="10"/>
  <c r="J930" i="10"/>
  <c r="K930" i="10"/>
  <c r="L930" i="10"/>
  <c r="D931" i="10"/>
  <c r="J931" i="10"/>
  <c r="E931" i="10"/>
  <c r="G931" i="10"/>
  <c r="F931" i="10"/>
  <c r="I931" i="10"/>
  <c r="K931" i="10"/>
  <c r="D932" i="10"/>
  <c r="F932" i="10"/>
  <c r="E932" i="10"/>
  <c r="K932" i="10"/>
  <c r="D933" i="10"/>
  <c r="E933" i="10"/>
  <c r="L933" i="10"/>
  <c r="F933" i="10"/>
  <c r="G933" i="10"/>
  <c r="H933" i="10"/>
  <c r="I933" i="10"/>
  <c r="J933" i="10"/>
  <c r="K933" i="10"/>
  <c r="D934" i="10"/>
  <c r="J934" i="10"/>
  <c r="E934" i="10"/>
  <c r="G934" i="10"/>
  <c r="H934" i="10"/>
  <c r="I934" i="10"/>
  <c r="L934" i="10"/>
  <c r="D935" i="10"/>
  <c r="F935" i="10"/>
  <c r="E935" i="10"/>
  <c r="G935" i="10"/>
  <c r="H935" i="10"/>
  <c r="J935" i="10"/>
  <c r="K935" i="10"/>
  <c r="L935" i="10"/>
  <c r="D936" i="10"/>
  <c r="H936" i="10"/>
  <c r="E936" i="10"/>
  <c r="G936" i="10"/>
  <c r="F936" i="10"/>
  <c r="I936" i="10"/>
  <c r="J936" i="10"/>
  <c r="D937" i="10"/>
  <c r="H937" i="10"/>
  <c r="E937" i="10"/>
  <c r="G937" i="10"/>
  <c r="I937" i="10"/>
  <c r="J937" i="10"/>
  <c r="D938" i="10"/>
  <c r="I938" i="10"/>
  <c r="E938" i="10"/>
  <c r="G938" i="10"/>
  <c r="D939" i="10"/>
  <c r="J939" i="10"/>
  <c r="E939" i="10"/>
  <c r="F939" i="10"/>
  <c r="G939" i="10"/>
  <c r="H939" i="10"/>
  <c r="I939" i="10"/>
  <c r="K939" i="10"/>
  <c r="L939" i="10"/>
  <c r="D940" i="10"/>
  <c r="H940" i="10"/>
  <c r="E940" i="10"/>
  <c r="K940" i="10"/>
  <c r="F940" i="10"/>
  <c r="I940" i="10"/>
  <c r="J940" i="10"/>
  <c r="D941" i="10"/>
  <c r="E941" i="10"/>
  <c r="L941" i="10"/>
  <c r="F941" i="10"/>
  <c r="G941" i="10"/>
  <c r="H941" i="10"/>
  <c r="I941" i="10"/>
  <c r="J941" i="10"/>
  <c r="K941" i="10"/>
  <c r="D942" i="10"/>
  <c r="K942" i="10"/>
  <c r="E942" i="10"/>
  <c r="F942" i="10"/>
  <c r="G942" i="10"/>
  <c r="H942" i="10"/>
  <c r="I942" i="10"/>
  <c r="J942" i="10"/>
  <c r="L942" i="10"/>
  <c r="D943" i="10"/>
  <c r="F943" i="10"/>
  <c r="E943" i="10"/>
  <c r="G943" i="10"/>
  <c r="H943" i="10"/>
  <c r="I943" i="10"/>
  <c r="L943" i="10"/>
  <c r="D944" i="10"/>
  <c r="I944" i="10"/>
  <c r="E944" i="10"/>
  <c r="G944" i="10"/>
  <c r="F944" i="10"/>
  <c r="H944" i="10"/>
  <c r="J944" i="10"/>
  <c r="K944" i="10"/>
  <c r="L944" i="10"/>
  <c r="D945" i="10"/>
  <c r="H945" i="10"/>
  <c r="E945" i="10"/>
  <c r="G945" i="10"/>
  <c r="F945" i="10"/>
  <c r="I945" i="10"/>
  <c r="J945" i="10"/>
  <c r="D946" i="10"/>
  <c r="F946" i="10"/>
  <c r="E946" i="10"/>
  <c r="G946" i="10"/>
  <c r="H946" i="10"/>
  <c r="K946" i="10"/>
  <c r="L946" i="10"/>
  <c r="D947" i="10"/>
  <c r="H947" i="10"/>
  <c r="E947" i="10"/>
  <c r="G947" i="10"/>
  <c r="I947" i="10"/>
  <c r="L947" i="10"/>
  <c r="D948" i="10"/>
  <c r="H948" i="10"/>
  <c r="E948" i="10"/>
  <c r="K948" i="10"/>
  <c r="F948" i="10"/>
  <c r="I948" i="10"/>
  <c r="J948" i="10"/>
  <c r="D949" i="10"/>
  <c r="H949" i="10"/>
  <c r="E949" i="10"/>
  <c r="L949" i="10"/>
  <c r="F949" i="10"/>
  <c r="G949" i="10"/>
  <c r="I949" i="10"/>
  <c r="J949" i="10"/>
  <c r="K949" i="10"/>
  <c r="D950" i="10"/>
  <c r="J950" i="10"/>
  <c r="E950" i="10"/>
  <c r="G950" i="10"/>
  <c r="L950" i="10"/>
  <c r="D951" i="10"/>
  <c r="F951" i="10"/>
  <c r="E951" i="10"/>
  <c r="K951" i="10"/>
  <c r="H951" i="10"/>
  <c r="D952" i="10"/>
  <c r="E952" i="10"/>
  <c r="L952" i="10"/>
  <c r="F952" i="10"/>
  <c r="H952" i="10"/>
  <c r="I952" i="10"/>
  <c r="J952" i="10"/>
  <c r="D953" i="10"/>
  <c r="E953" i="10"/>
  <c r="L953" i="10"/>
  <c r="F953" i="10"/>
  <c r="G953" i="10"/>
  <c r="H953" i="10"/>
  <c r="I953" i="10"/>
  <c r="J953" i="10"/>
  <c r="K953" i="10"/>
  <c r="D954" i="10"/>
  <c r="F954" i="10"/>
  <c r="E954" i="10"/>
  <c r="G954" i="10"/>
  <c r="H954" i="10"/>
  <c r="K954" i="10"/>
  <c r="L954" i="10"/>
  <c r="D955" i="10"/>
  <c r="H955" i="10"/>
  <c r="E955" i="10"/>
  <c r="G955" i="10"/>
  <c r="I955" i="10"/>
  <c r="L955" i="10"/>
  <c r="D956" i="10"/>
  <c r="H956" i="10"/>
  <c r="E956" i="10"/>
  <c r="K956" i="10"/>
  <c r="F956" i="10"/>
  <c r="I956" i="10"/>
  <c r="J956" i="10"/>
  <c r="D957" i="10"/>
  <c r="H957" i="10"/>
  <c r="E957" i="10"/>
  <c r="L957" i="10"/>
  <c r="F957" i="10"/>
  <c r="G957" i="10"/>
  <c r="I957" i="10"/>
  <c r="J957" i="10"/>
  <c r="K957" i="10"/>
  <c r="D958" i="10"/>
  <c r="J958" i="10"/>
  <c r="E958" i="10"/>
  <c r="G958" i="10"/>
  <c r="L958" i="10"/>
  <c r="D959" i="10"/>
  <c r="F959" i="10"/>
  <c r="E959" i="10"/>
  <c r="K959" i="10"/>
  <c r="H959" i="10"/>
  <c r="D960" i="10"/>
  <c r="E960" i="10"/>
  <c r="L960" i="10"/>
  <c r="F960" i="10"/>
  <c r="H960" i="10"/>
  <c r="I960" i="10"/>
  <c r="J960" i="10"/>
  <c r="D961" i="10"/>
  <c r="E961" i="10"/>
  <c r="L961" i="10"/>
  <c r="F961" i="10"/>
  <c r="G961" i="10"/>
  <c r="H961" i="10"/>
  <c r="I961" i="10"/>
  <c r="J961" i="10"/>
  <c r="K961" i="10"/>
  <c r="D962" i="10"/>
  <c r="F962" i="10"/>
  <c r="E962" i="10"/>
  <c r="G962" i="10"/>
  <c r="H962" i="10"/>
  <c r="K962" i="10"/>
  <c r="L962" i="10"/>
  <c r="D963" i="10"/>
  <c r="H963" i="10"/>
  <c r="E963" i="10"/>
  <c r="G963" i="10"/>
  <c r="I963" i="10"/>
  <c r="L963" i="10"/>
  <c r="D964" i="10"/>
  <c r="H964" i="10"/>
  <c r="E964" i="10"/>
  <c r="K964" i="10"/>
  <c r="F964" i="10"/>
  <c r="I964" i="10"/>
  <c r="J964" i="10"/>
  <c r="D965" i="10"/>
  <c r="H965" i="10"/>
  <c r="E965" i="10"/>
  <c r="L965" i="10"/>
  <c r="F965" i="10"/>
  <c r="G965" i="10"/>
  <c r="I965" i="10"/>
  <c r="J965" i="10"/>
  <c r="K965" i="10"/>
  <c r="D966" i="10"/>
  <c r="J966" i="10"/>
  <c r="E966" i="10"/>
  <c r="G966" i="10"/>
  <c r="L966" i="10"/>
  <c r="D967" i="10"/>
  <c r="F967" i="10"/>
  <c r="E967" i="10"/>
  <c r="K967" i="10"/>
  <c r="H967" i="10"/>
  <c r="D968" i="10"/>
  <c r="E968" i="10"/>
  <c r="L968" i="10"/>
  <c r="F968" i="10"/>
  <c r="H968" i="10"/>
  <c r="I968" i="10"/>
  <c r="J968" i="10"/>
  <c r="D969" i="10"/>
  <c r="E969" i="10"/>
  <c r="L969" i="10"/>
  <c r="F969" i="10"/>
  <c r="G969" i="10"/>
  <c r="H969" i="10"/>
  <c r="I969" i="10"/>
  <c r="J969" i="10"/>
  <c r="K969" i="10"/>
  <c r="D970" i="10"/>
  <c r="F970" i="10"/>
  <c r="E970" i="10"/>
  <c r="G970" i="10"/>
  <c r="H970" i="10"/>
  <c r="K970" i="10"/>
  <c r="L970" i="10"/>
  <c r="D971" i="10"/>
  <c r="H971" i="10"/>
  <c r="E971" i="10"/>
  <c r="G971" i="10"/>
  <c r="I971" i="10"/>
  <c r="L971" i="10"/>
  <c r="D972" i="10"/>
  <c r="H972" i="10"/>
  <c r="E972" i="10"/>
  <c r="K972" i="10"/>
  <c r="F972" i="10"/>
  <c r="I972" i="10"/>
  <c r="J972" i="10"/>
  <c r="D973" i="10"/>
  <c r="H973" i="10"/>
  <c r="E973" i="10"/>
  <c r="L973" i="10"/>
  <c r="F973" i="10"/>
  <c r="G973" i="10"/>
  <c r="I973" i="10"/>
  <c r="J973" i="10"/>
  <c r="K973" i="10"/>
  <c r="D974" i="10"/>
  <c r="J974" i="10"/>
  <c r="E974" i="10"/>
  <c r="G974" i="10"/>
  <c r="L974" i="10"/>
  <c r="D975" i="10"/>
  <c r="F975" i="10"/>
  <c r="E975" i="10"/>
  <c r="K975" i="10"/>
  <c r="H975" i="10"/>
  <c r="D976" i="10"/>
  <c r="E976" i="10"/>
  <c r="L976" i="10"/>
  <c r="F976" i="10"/>
  <c r="H976" i="10"/>
  <c r="I976" i="10"/>
  <c r="J976" i="10"/>
  <c r="D977" i="10"/>
  <c r="E977" i="10"/>
  <c r="L977" i="10"/>
  <c r="F977" i="10"/>
  <c r="G977" i="10"/>
  <c r="H977" i="10"/>
  <c r="I977" i="10"/>
  <c r="J977" i="10"/>
  <c r="K977" i="10"/>
  <c r="D978" i="10"/>
  <c r="F978" i="10"/>
  <c r="E978" i="10"/>
  <c r="G978" i="10"/>
  <c r="H978" i="10"/>
  <c r="K978" i="10"/>
  <c r="L978" i="10"/>
  <c r="D979" i="10"/>
  <c r="H979" i="10"/>
  <c r="E979" i="10"/>
  <c r="G979" i="10"/>
  <c r="I979" i="10"/>
  <c r="L979" i="10"/>
  <c r="D980" i="10"/>
  <c r="H980" i="10"/>
  <c r="E980" i="10"/>
  <c r="K980" i="10"/>
  <c r="F980" i="10"/>
  <c r="I980" i="10"/>
  <c r="J980" i="10"/>
  <c r="D981" i="10"/>
  <c r="H981" i="10"/>
  <c r="E981" i="10"/>
  <c r="L981" i="10"/>
  <c r="F981" i="10"/>
  <c r="G981" i="10"/>
  <c r="I981" i="10"/>
  <c r="J981" i="10"/>
  <c r="K981" i="10"/>
  <c r="D982" i="10"/>
  <c r="J982" i="10"/>
  <c r="E982" i="10"/>
  <c r="G982" i="10"/>
  <c r="L982" i="10"/>
  <c r="D983" i="10"/>
  <c r="F983" i="10"/>
  <c r="E983" i="10"/>
  <c r="K983" i="10"/>
  <c r="H983" i="10"/>
  <c r="D984" i="10"/>
  <c r="E984" i="10"/>
  <c r="L984" i="10"/>
  <c r="F984" i="10"/>
  <c r="H984" i="10"/>
  <c r="I984" i="10"/>
  <c r="J984" i="10"/>
  <c r="D985" i="10"/>
  <c r="E985" i="10"/>
  <c r="L985" i="10"/>
  <c r="F985" i="10"/>
  <c r="G985" i="10"/>
  <c r="H985" i="10"/>
  <c r="I985" i="10"/>
  <c r="J985" i="10"/>
  <c r="K985" i="10"/>
  <c r="D986" i="10"/>
  <c r="F986" i="10"/>
  <c r="E986" i="10"/>
  <c r="G986" i="10"/>
  <c r="H986" i="10"/>
  <c r="K986" i="10"/>
  <c r="L986" i="10"/>
  <c r="D987" i="10"/>
  <c r="H987" i="10"/>
  <c r="E987" i="10"/>
  <c r="G987" i="10"/>
  <c r="I987" i="10"/>
  <c r="L987" i="10"/>
  <c r="D988" i="10"/>
  <c r="H988" i="10"/>
  <c r="E988" i="10"/>
  <c r="K988" i="10"/>
  <c r="F988" i="10"/>
  <c r="I988" i="10"/>
  <c r="J988" i="10"/>
  <c r="D989" i="10"/>
  <c r="H989" i="10"/>
  <c r="E989" i="10"/>
  <c r="L989" i="10"/>
  <c r="F989" i="10"/>
  <c r="G989" i="10"/>
  <c r="I989" i="10"/>
  <c r="J989" i="10"/>
  <c r="K989" i="10"/>
  <c r="D990" i="10"/>
  <c r="J990" i="10"/>
  <c r="E990" i="10"/>
  <c r="G990" i="10"/>
  <c r="L990" i="10"/>
  <c r="D991" i="10"/>
  <c r="F991" i="10"/>
  <c r="E991" i="10"/>
  <c r="K991" i="10"/>
  <c r="H991" i="10"/>
  <c r="D992" i="10"/>
  <c r="E992" i="10"/>
  <c r="L992" i="10"/>
  <c r="F992" i="10"/>
  <c r="H992" i="10"/>
  <c r="I992" i="10"/>
  <c r="J992" i="10"/>
  <c r="D993" i="10"/>
  <c r="E993" i="10"/>
  <c r="L993" i="10"/>
  <c r="F993" i="10"/>
  <c r="G993" i="10"/>
  <c r="H993" i="10"/>
  <c r="I993" i="10"/>
  <c r="J993" i="10"/>
  <c r="K993" i="10"/>
  <c r="D994" i="10"/>
  <c r="F994" i="10"/>
  <c r="E994" i="10"/>
  <c r="G994" i="10"/>
  <c r="H994" i="10"/>
  <c r="K994" i="10"/>
  <c r="L994" i="10"/>
  <c r="D995" i="10"/>
  <c r="H995" i="10"/>
  <c r="E995" i="10"/>
  <c r="G995" i="10"/>
  <c r="I995" i="10"/>
  <c r="L995" i="10"/>
  <c r="D996" i="10"/>
  <c r="H996" i="10"/>
  <c r="E996" i="10"/>
  <c r="K996" i="10"/>
  <c r="F996" i="10"/>
  <c r="I996" i="10"/>
  <c r="J996" i="10"/>
  <c r="D997" i="10"/>
  <c r="H997" i="10"/>
  <c r="E997" i="10"/>
  <c r="L997" i="10"/>
  <c r="F997" i="10"/>
  <c r="G997" i="10"/>
  <c r="I997" i="10"/>
  <c r="J997" i="10"/>
  <c r="K997" i="10"/>
  <c r="D998" i="10"/>
  <c r="J998" i="10"/>
  <c r="E998" i="10"/>
  <c r="G998" i="10"/>
  <c r="L998" i="10"/>
  <c r="D999" i="10"/>
  <c r="F999" i="10"/>
  <c r="E999" i="10"/>
  <c r="H999" i="10"/>
  <c r="D1000" i="10"/>
  <c r="E1000" i="10"/>
  <c r="L1000" i="10"/>
  <c r="F1000" i="10"/>
  <c r="H1000" i="10"/>
  <c r="I1000" i="10"/>
  <c r="J1000" i="10"/>
  <c r="D1001" i="10"/>
  <c r="E1001" i="10"/>
  <c r="L1001" i="10"/>
  <c r="F1001" i="10"/>
  <c r="G1001" i="10"/>
  <c r="H1001" i="10"/>
  <c r="I1001" i="10"/>
  <c r="J1001" i="10"/>
  <c r="K1001" i="10"/>
  <c r="D1002" i="10"/>
  <c r="F1002" i="10"/>
  <c r="E1002" i="10"/>
  <c r="G1002" i="10"/>
  <c r="H1002" i="10"/>
  <c r="K1002" i="10"/>
  <c r="L1002" i="10"/>
  <c r="D1003" i="10"/>
  <c r="H1003" i="10"/>
  <c r="E1003" i="10"/>
  <c r="G1003" i="10"/>
  <c r="I1003" i="10"/>
  <c r="L1003" i="10"/>
  <c r="D1004" i="10"/>
  <c r="H1004" i="10"/>
  <c r="E1004" i="10"/>
  <c r="K1004" i="10"/>
  <c r="F1004" i="10"/>
  <c r="I1004" i="10"/>
  <c r="J1004" i="10"/>
  <c r="D1005" i="10"/>
  <c r="H1005" i="10"/>
  <c r="E1005" i="10"/>
  <c r="L1005" i="10"/>
  <c r="F1005" i="10"/>
  <c r="G1005" i="10"/>
  <c r="I1005" i="10"/>
  <c r="J1005" i="10"/>
  <c r="K1005" i="10"/>
  <c r="D1006" i="10"/>
  <c r="E1006" i="10"/>
  <c r="G1006" i="10"/>
  <c r="L1006" i="10"/>
  <c r="D1007" i="10"/>
  <c r="F1007" i="10"/>
  <c r="E1007" i="10"/>
  <c r="H1007" i="10"/>
  <c r="D1008" i="10"/>
  <c r="E1008" i="10"/>
  <c r="L1008" i="10"/>
  <c r="F1008" i="10"/>
  <c r="H1008" i="10"/>
  <c r="I1008" i="10"/>
  <c r="J1008" i="10"/>
  <c r="D1009" i="10"/>
  <c r="E1009" i="10"/>
  <c r="L1009" i="10"/>
  <c r="F1009" i="10"/>
  <c r="G1009" i="10"/>
  <c r="H1009" i="10"/>
  <c r="I1009" i="10"/>
  <c r="J1009" i="10"/>
  <c r="K1009" i="10"/>
  <c r="D1010" i="10"/>
  <c r="F1010" i="10"/>
  <c r="E1010" i="10"/>
  <c r="G1010" i="10"/>
  <c r="H1010" i="10"/>
  <c r="K1010" i="10"/>
  <c r="L1010" i="10"/>
  <c r="D1011" i="10"/>
  <c r="H1011" i="10"/>
  <c r="E1011" i="10"/>
  <c r="G1011" i="10"/>
  <c r="I1011" i="10"/>
  <c r="L1011" i="10"/>
  <c r="D1012" i="10"/>
  <c r="H1012" i="10"/>
  <c r="E1012" i="10"/>
  <c r="K1012" i="10"/>
  <c r="F1012" i="10"/>
  <c r="I1012" i="10"/>
  <c r="J1012" i="10"/>
  <c r="D1013" i="10"/>
  <c r="H1013" i="10"/>
  <c r="E1013" i="10"/>
  <c r="L1013" i="10"/>
  <c r="F1013" i="10"/>
  <c r="G1013" i="10"/>
  <c r="I1013" i="10"/>
  <c r="J1013" i="10"/>
  <c r="K1013" i="10"/>
  <c r="D1014" i="10"/>
  <c r="L1014" i="10"/>
  <c r="E1014" i="10"/>
  <c r="G1014" i="10"/>
  <c r="D1015" i="10"/>
  <c r="F1015" i="10"/>
  <c r="E1015" i="10"/>
  <c r="H1015" i="10"/>
  <c r="D1016" i="10"/>
  <c r="E1016" i="10"/>
  <c r="L1016" i="10"/>
  <c r="F1016" i="10"/>
  <c r="H1016" i="10"/>
  <c r="I1016" i="10"/>
  <c r="J1016" i="10"/>
  <c r="D1017" i="10"/>
  <c r="E1017" i="10"/>
  <c r="L1017" i="10"/>
  <c r="F1017" i="10"/>
  <c r="G1017" i="10"/>
  <c r="H1017" i="10"/>
  <c r="I1017" i="10"/>
  <c r="J1017" i="10"/>
  <c r="K1017" i="10"/>
  <c r="D1018" i="10"/>
  <c r="F1018" i="10"/>
  <c r="E1018" i="10"/>
  <c r="G1018" i="10"/>
  <c r="H1018" i="10"/>
  <c r="K1018" i="10"/>
  <c r="L1018" i="10"/>
  <c r="D1019" i="10"/>
  <c r="H1019" i="10"/>
  <c r="E1019" i="10"/>
  <c r="G1019" i="10"/>
  <c r="I1019" i="10"/>
  <c r="L1019" i="10"/>
  <c r="D1020" i="10"/>
  <c r="H1020" i="10"/>
  <c r="E1020" i="10"/>
  <c r="K1020" i="10"/>
  <c r="F1020" i="10"/>
  <c r="I1020" i="10"/>
  <c r="J1020" i="10"/>
  <c r="D1021" i="10"/>
  <c r="H1021" i="10"/>
  <c r="E1021" i="10"/>
  <c r="L1021" i="10"/>
  <c r="F1021" i="10"/>
  <c r="G1021" i="10"/>
  <c r="I1021" i="10"/>
  <c r="J1021" i="10"/>
  <c r="K1021" i="10"/>
  <c r="D1022" i="10"/>
  <c r="L1022" i="10"/>
  <c r="E1022" i="10"/>
  <c r="G1022" i="10"/>
  <c r="D1023" i="10"/>
  <c r="F1023" i="10"/>
  <c r="E1023" i="10"/>
  <c r="H1023" i="10"/>
  <c r="D1024" i="10"/>
  <c r="E1024" i="10"/>
  <c r="L1024" i="10"/>
  <c r="F1024" i="10"/>
  <c r="H1024" i="10"/>
  <c r="I1024" i="10"/>
  <c r="J1024" i="10"/>
  <c r="D1025" i="10"/>
  <c r="E1025" i="10"/>
  <c r="L1025" i="10"/>
  <c r="F1025" i="10"/>
  <c r="G1025" i="10"/>
  <c r="H1025" i="10"/>
  <c r="I1025" i="10"/>
  <c r="J1025" i="10"/>
  <c r="K1025" i="10"/>
  <c r="D1026" i="10"/>
  <c r="F1026" i="10"/>
  <c r="E1026" i="10"/>
  <c r="G1026" i="10"/>
  <c r="H1026" i="10"/>
  <c r="K1026" i="10"/>
  <c r="L1026" i="10"/>
  <c r="D1027" i="10"/>
  <c r="L1027" i="10"/>
  <c r="E1027" i="10"/>
  <c r="G1027" i="10"/>
  <c r="I1027" i="10"/>
  <c r="D1028" i="10"/>
  <c r="H1028" i="10"/>
  <c r="E1028" i="10"/>
  <c r="F1028" i="10"/>
  <c r="I1028" i="10"/>
  <c r="J1028" i="10"/>
  <c r="D1029" i="10"/>
  <c r="H1029" i="10"/>
  <c r="E1029" i="10"/>
  <c r="L1029" i="10"/>
  <c r="F1029" i="10"/>
  <c r="G1029" i="10"/>
  <c r="I1029" i="10"/>
  <c r="J1029" i="10"/>
  <c r="K1029" i="10"/>
  <c r="D1030" i="10"/>
  <c r="L1030" i="10"/>
  <c r="E1030" i="10"/>
  <c r="G1030" i="10"/>
  <c r="D1031" i="10"/>
  <c r="F1031" i="10"/>
  <c r="E1031" i="10"/>
  <c r="H1031" i="10"/>
  <c r="D1032" i="10"/>
  <c r="E1032" i="10"/>
  <c r="L1032" i="10"/>
  <c r="F1032" i="10"/>
  <c r="H1032" i="10"/>
  <c r="I1032" i="10"/>
  <c r="J1032" i="10"/>
  <c r="D1033" i="10"/>
  <c r="E1033" i="10"/>
  <c r="L1033" i="10"/>
  <c r="F1033" i="10"/>
  <c r="G1033" i="10"/>
  <c r="H1033" i="10"/>
  <c r="I1033" i="10"/>
  <c r="J1033" i="10"/>
  <c r="K1033" i="10"/>
  <c r="D1034" i="10"/>
  <c r="F1034" i="10"/>
  <c r="E1034" i="10"/>
  <c r="G1034" i="10"/>
  <c r="H1034" i="10"/>
  <c r="K1034" i="10"/>
  <c r="L1034" i="10"/>
  <c r="D1035" i="10"/>
  <c r="I1035" i="10"/>
  <c r="E1035" i="10"/>
  <c r="G1035" i="10"/>
  <c r="H1035" i="10"/>
  <c r="L1035" i="10"/>
  <c r="D1036" i="10"/>
  <c r="H1036" i="10"/>
  <c r="E1036" i="10"/>
  <c r="F1036" i="10"/>
  <c r="I1036" i="10"/>
  <c r="J1036" i="10"/>
  <c r="D1037" i="10"/>
  <c r="H1037" i="10"/>
  <c r="E1037" i="10"/>
  <c r="L1037" i="10"/>
  <c r="F1037" i="10"/>
  <c r="G1037" i="10"/>
  <c r="I1037" i="10"/>
  <c r="J1037" i="10"/>
  <c r="K1037" i="10"/>
  <c r="D1038" i="10"/>
  <c r="E1038" i="10"/>
  <c r="G1038" i="10"/>
  <c r="D1039" i="10"/>
  <c r="E1039" i="10"/>
  <c r="D1040" i="10"/>
  <c r="E1040" i="10"/>
  <c r="F1040" i="10"/>
  <c r="H1040" i="10"/>
  <c r="I1040" i="10"/>
  <c r="J1040" i="10"/>
  <c r="D1041" i="10"/>
  <c r="E1041" i="10"/>
  <c r="L1041" i="10"/>
  <c r="F1041" i="10"/>
  <c r="G1041" i="10"/>
  <c r="H1041" i="10"/>
  <c r="I1041" i="10"/>
  <c r="J1041" i="10"/>
  <c r="K1041" i="10"/>
  <c r="D1042" i="10"/>
  <c r="E1042" i="10"/>
  <c r="G1042" i="10"/>
  <c r="H1042" i="10"/>
  <c r="K1042" i="10"/>
  <c r="L1042" i="10"/>
  <c r="D1043" i="10"/>
  <c r="E1043" i="10"/>
  <c r="L1043" i="10"/>
  <c r="H1043" i="10"/>
  <c r="I1043" i="10"/>
  <c r="D1044" i="10"/>
  <c r="H1044" i="10"/>
  <c r="E1044" i="10"/>
  <c r="F1044" i="10"/>
  <c r="I1044" i="10"/>
  <c r="J1044" i="10"/>
  <c r="D1045" i="10"/>
  <c r="H1045" i="10"/>
  <c r="E1045" i="10"/>
  <c r="L1045" i="10"/>
  <c r="F1045" i="10"/>
  <c r="I1045" i="10"/>
  <c r="J1045" i="10"/>
  <c r="K1045" i="10"/>
  <c r="D1046" i="10"/>
  <c r="E1046" i="10"/>
  <c r="F1046" i="10"/>
  <c r="G1046" i="10"/>
  <c r="K1046" i="10"/>
  <c r="L1046" i="10"/>
  <c r="D1047" i="10"/>
  <c r="H1047" i="10"/>
  <c r="E1047" i="10"/>
  <c r="G1047" i="10"/>
  <c r="I1047" i="10"/>
  <c r="L1047" i="10"/>
  <c r="D1048" i="10"/>
  <c r="E1048" i="10"/>
  <c r="F1048" i="10"/>
  <c r="H1048" i="10"/>
  <c r="I1048" i="10"/>
  <c r="J1048" i="10"/>
  <c r="D1049" i="10"/>
  <c r="E1049" i="10"/>
  <c r="L1049" i="10"/>
  <c r="F1049" i="10"/>
  <c r="G1049" i="10"/>
  <c r="H1049" i="10"/>
  <c r="I1049" i="10"/>
  <c r="J1049" i="10"/>
  <c r="K1049" i="10"/>
  <c r="D1050" i="10"/>
  <c r="H1050" i="10"/>
  <c r="E1050" i="10"/>
  <c r="G1050" i="10"/>
  <c r="J1050" i="10"/>
  <c r="D1051" i="10"/>
  <c r="I1051" i="10"/>
  <c r="E1051" i="10"/>
  <c r="H1051" i="10"/>
  <c r="D1052" i="10"/>
  <c r="H1052" i="10"/>
  <c r="E1052" i="10"/>
  <c r="D1053" i="10"/>
  <c r="H1053" i="10"/>
  <c r="E1053" i="10"/>
  <c r="L1053" i="10"/>
  <c r="F1053" i="10"/>
  <c r="G1053" i="10"/>
  <c r="I1053" i="10"/>
  <c r="J1053" i="10"/>
  <c r="K1053" i="10"/>
  <c r="D1054" i="10"/>
  <c r="F1054" i="10"/>
  <c r="E1054" i="10"/>
  <c r="G1054" i="10"/>
  <c r="H1054" i="10"/>
  <c r="D1055" i="10"/>
  <c r="H1055" i="10"/>
  <c r="E1055" i="10"/>
  <c r="G1055" i="10"/>
  <c r="I1055" i="10"/>
  <c r="D1056" i="10"/>
  <c r="E1056" i="10"/>
  <c r="F1056" i="10"/>
  <c r="H1056" i="10"/>
  <c r="I1056" i="10"/>
  <c r="J1056" i="10"/>
  <c r="D1057" i="10"/>
  <c r="E1057" i="10"/>
  <c r="L1057" i="10"/>
  <c r="F1057" i="10"/>
  <c r="G1057" i="10"/>
  <c r="H1057" i="10"/>
  <c r="I1057" i="10"/>
  <c r="J1057" i="10"/>
  <c r="K1057" i="10"/>
  <c r="D1058" i="10"/>
  <c r="E1058" i="10"/>
  <c r="G1058" i="10"/>
  <c r="K1058" i="10"/>
  <c r="D1059" i="10"/>
  <c r="E1059" i="10"/>
  <c r="K1059" i="10"/>
  <c r="H1059" i="10"/>
  <c r="I1059" i="10"/>
  <c r="D1060" i="10"/>
  <c r="H1060" i="10"/>
  <c r="E1060" i="10"/>
  <c r="F1060" i="10"/>
  <c r="L1060" i="10"/>
  <c r="D1061" i="10"/>
  <c r="H1061" i="10"/>
  <c r="E1061" i="10"/>
  <c r="L1061" i="10"/>
  <c r="F1061" i="10"/>
  <c r="G1061" i="10"/>
  <c r="I1061" i="10"/>
  <c r="J1061" i="10"/>
  <c r="K1061" i="10"/>
  <c r="D1062" i="10"/>
  <c r="F1062" i="10"/>
  <c r="E1062" i="10"/>
  <c r="G1062" i="10"/>
  <c r="K1062" i="10"/>
  <c r="D1063" i="10"/>
  <c r="E1063" i="10"/>
  <c r="K1063" i="10"/>
  <c r="G1063" i="10"/>
  <c r="H1063" i="10"/>
  <c r="L1063" i="10"/>
  <c r="D1064" i="10"/>
  <c r="L1064" i="10"/>
  <c r="E1064" i="10"/>
  <c r="D1065" i="10"/>
  <c r="E1065" i="10"/>
  <c r="L1065" i="10"/>
  <c r="F1065" i="10"/>
  <c r="G1065" i="10"/>
  <c r="H1065" i="10"/>
  <c r="I1065" i="10"/>
  <c r="J1065" i="10"/>
  <c r="K1065" i="10"/>
  <c r="D1066" i="10"/>
  <c r="I1066" i="10"/>
  <c r="E1066" i="10"/>
  <c r="F1066" i="10"/>
  <c r="G1066" i="10"/>
  <c r="H1066" i="10"/>
  <c r="J1066" i="10"/>
  <c r="K1066" i="10"/>
  <c r="L1066" i="10"/>
  <c r="D1067" i="10"/>
  <c r="E1067" i="10"/>
  <c r="K1067" i="10"/>
  <c r="G1067" i="10"/>
  <c r="H1067" i="10"/>
  <c r="L1067" i="10"/>
  <c r="D1068" i="10"/>
  <c r="L1068" i="10"/>
  <c r="E1068" i="10"/>
  <c r="D1069" i="10"/>
  <c r="H1069" i="10"/>
  <c r="E1069" i="10"/>
  <c r="L1069" i="10"/>
  <c r="F1069" i="10"/>
  <c r="G1069" i="10"/>
  <c r="I1069" i="10"/>
  <c r="J1069" i="10"/>
  <c r="K1069" i="10"/>
  <c r="D1070" i="10"/>
  <c r="I1070" i="10"/>
  <c r="E1070" i="10"/>
  <c r="G1070" i="10"/>
  <c r="D1071" i="10"/>
  <c r="E1071" i="10"/>
  <c r="G1071" i="10"/>
  <c r="I1071" i="10"/>
  <c r="D1072" i="10"/>
  <c r="F1072" i="10"/>
  <c r="E1072" i="10"/>
  <c r="I1072" i="10"/>
  <c r="J1072" i="10"/>
  <c r="D1073" i="10"/>
  <c r="E1073" i="10"/>
  <c r="L1073" i="10"/>
  <c r="F1073" i="10"/>
  <c r="H1073" i="10"/>
  <c r="I1073" i="10"/>
  <c r="J1073" i="10"/>
  <c r="D1074" i="10"/>
  <c r="I1074" i="10"/>
  <c r="E1074" i="10"/>
  <c r="G1074" i="10"/>
  <c r="D1075" i="10"/>
  <c r="E1075" i="10"/>
  <c r="G1075" i="10"/>
  <c r="I1075" i="10"/>
  <c r="D1076" i="10"/>
  <c r="F1076" i="10"/>
  <c r="E1076" i="10"/>
  <c r="I1076" i="10"/>
  <c r="J1076" i="10"/>
  <c r="D1077" i="10"/>
  <c r="H1077" i="10"/>
  <c r="E1077" i="10"/>
  <c r="L1077" i="10"/>
  <c r="F1077" i="10"/>
  <c r="I1077" i="10"/>
  <c r="J1077" i="10"/>
  <c r="D1078" i="10"/>
  <c r="I1078" i="10"/>
  <c r="E1078" i="10"/>
  <c r="G1078" i="10"/>
  <c r="H1078" i="10"/>
  <c r="J1078" i="10"/>
  <c r="D1079" i="10"/>
  <c r="E1079" i="10"/>
  <c r="G1079" i="10"/>
  <c r="K1079" i="10"/>
  <c r="D1080" i="10"/>
  <c r="H1080" i="10"/>
  <c r="E1080" i="10"/>
  <c r="F1080" i="10"/>
  <c r="J1080" i="10"/>
  <c r="L1080" i="10"/>
  <c r="D1081" i="10"/>
  <c r="E1081" i="10"/>
  <c r="L1081" i="10"/>
  <c r="F1081" i="10"/>
  <c r="H1081" i="10"/>
  <c r="I1081" i="10"/>
  <c r="J1081" i="10"/>
  <c r="D1082" i="10"/>
  <c r="K1082" i="10"/>
  <c r="E1082" i="10"/>
  <c r="G1082" i="10"/>
  <c r="H1082" i="10"/>
  <c r="I1082" i="10"/>
  <c r="L1082" i="10"/>
  <c r="D1083" i="10"/>
  <c r="F1083" i="10"/>
  <c r="E1083" i="10"/>
  <c r="G1083" i="10"/>
  <c r="H1083" i="10"/>
  <c r="J1083" i="10"/>
  <c r="K1083" i="10"/>
  <c r="L1083" i="10"/>
  <c r="D1084" i="10"/>
  <c r="H1084" i="10"/>
  <c r="E1084" i="10"/>
  <c r="G1084" i="10"/>
  <c r="F1084" i="10"/>
  <c r="I1084" i="10"/>
  <c r="J1084" i="10"/>
  <c r="K1084" i="10"/>
  <c r="D1085" i="10"/>
  <c r="H1085" i="10"/>
  <c r="E1085" i="10"/>
  <c r="L1085" i="10"/>
  <c r="I1085" i="10"/>
  <c r="J1085" i="10"/>
  <c r="D1086" i="10"/>
  <c r="I1086" i="10"/>
  <c r="E1086" i="10"/>
  <c r="G1086" i="10"/>
  <c r="H1086" i="10"/>
  <c r="D1087" i="10"/>
  <c r="J1087" i="10"/>
  <c r="E1087" i="10"/>
  <c r="F1087" i="10"/>
  <c r="G1087" i="10"/>
  <c r="H1087" i="10"/>
  <c r="I1087" i="10"/>
  <c r="K1087" i="10"/>
  <c r="L1087" i="10"/>
  <c r="D1088" i="10"/>
  <c r="H1088" i="10"/>
  <c r="E1088" i="10"/>
  <c r="K1088" i="10"/>
  <c r="F1088" i="10"/>
  <c r="I1088" i="10"/>
  <c r="J1088" i="10"/>
  <c r="D1089" i="10"/>
  <c r="E1089" i="10"/>
  <c r="L1089" i="10"/>
  <c r="F1089" i="10"/>
  <c r="G1089" i="10"/>
  <c r="H1089" i="10"/>
  <c r="I1089" i="10"/>
  <c r="J1089" i="10"/>
  <c r="K1089" i="10"/>
  <c r="D1090" i="10"/>
  <c r="K1090" i="10"/>
  <c r="E1090" i="10"/>
  <c r="F1090" i="10"/>
  <c r="G1090" i="10"/>
  <c r="H1090" i="10"/>
  <c r="I1090" i="10"/>
  <c r="J1090" i="10"/>
  <c r="L1090" i="10"/>
  <c r="D1091" i="10"/>
  <c r="F1091" i="10"/>
  <c r="E1091" i="10"/>
  <c r="G1091" i="10"/>
  <c r="D1092" i="10"/>
  <c r="E1092" i="10"/>
  <c r="G1092" i="10"/>
  <c r="F1092" i="10"/>
  <c r="H1092" i="10"/>
  <c r="I1092" i="10"/>
  <c r="J1092" i="10"/>
  <c r="K1092" i="10"/>
  <c r="L1092" i="10"/>
  <c r="D1093" i="10"/>
  <c r="H1093" i="10"/>
  <c r="E1093" i="10"/>
  <c r="F1093" i="10"/>
  <c r="I1093" i="10"/>
  <c r="J1093" i="10"/>
  <c r="K1093" i="10"/>
  <c r="D1094" i="10"/>
  <c r="I1094" i="10"/>
  <c r="E1094" i="10"/>
  <c r="L1094" i="10"/>
  <c r="J1094" i="10"/>
  <c r="D1095" i="10"/>
  <c r="J1095" i="10"/>
  <c r="E1095" i="10"/>
  <c r="G1095" i="10"/>
  <c r="H1095" i="10"/>
  <c r="D1096" i="10"/>
  <c r="H1096" i="10"/>
  <c r="E1096" i="10"/>
  <c r="K1096" i="10"/>
  <c r="F1096" i="10"/>
  <c r="G1096" i="10"/>
  <c r="I1096" i="10"/>
  <c r="J1096" i="10"/>
  <c r="L1096" i="10"/>
  <c r="D1097" i="10"/>
  <c r="E1097" i="10"/>
  <c r="L1097" i="10"/>
  <c r="F1097" i="10"/>
  <c r="H1097" i="10"/>
  <c r="I1097" i="10"/>
  <c r="J1097" i="10"/>
  <c r="D1098" i="10"/>
  <c r="E1098" i="10"/>
  <c r="F1098" i="10"/>
  <c r="G1098" i="10"/>
  <c r="H1098" i="10"/>
  <c r="I1098" i="10"/>
  <c r="J1098" i="10"/>
  <c r="K1098" i="10"/>
  <c r="L1098" i="10"/>
  <c r="D1099" i="10"/>
  <c r="F1099" i="10"/>
  <c r="E1099" i="10"/>
  <c r="I1099" i="10"/>
  <c r="J1099" i="10"/>
  <c r="D1100" i="10"/>
  <c r="K1100" i="10"/>
  <c r="E1100" i="10"/>
  <c r="G1100" i="10"/>
  <c r="D1101" i="10"/>
  <c r="H1101" i="10"/>
  <c r="E1101" i="10"/>
  <c r="F1101" i="10"/>
  <c r="G1101" i="10"/>
  <c r="I1101" i="10"/>
  <c r="J1101" i="10"/>
  <c r="K1101" i="10"/>
  <c r="L1101" i="10"/>
  <c r="D1102" i="10"/>
  <c r="I1102" i="10"/>
  <c r="E1102" i="10"/>
  <c r="F1102" i="10"/>
  <c r="J1102" i="10"/>
  <c r="K1102" i="10"/>
  <c r="D1103" i="10"/>
  <c r="J1103" i="10"/>
  <c r="E1103" i="10"/>
  <c r="G1103" i="10"/>
  <c r="I1103" i="10"/>
  <c r="D1104" i="10"/>
  <c r="F1104" i="10"/>
  <c r="E1104" i="10"/>
  <c r="G1104" i="10"/>
  <c r="H1104" i="10"/>
  <c r="D1105" i="10"/>
  <c r="E1105" i="10"/>
  <c r="L1105" i="10"/>
  <c r="F1105" i="10"/>
  <c r="H1105" i="10"/>
  <c r="I1105" i="10"/>
  <c r="J1105" i="10"/>
  <c r="D1106" i="10"/>
  <c r="J1106" i="10"/>
  <c r="E1106" i="10"/>
  <c r="G1106" i="10"/>
  <c r="L1106" i="10"/>
  <c r="D1107" i="10"/>
  <c r="F1107" i="10"/>
  <c r="E1107" i="10"/>
  <c r="G1107" i="10"/>
  <c r="I1107" i="10"/>
  <c r="J1107" i="10"/>
  <c r="K1107" i="10"/>
  <c r="D1108" i="10"/>
  <c r="H1108" i="10"/>
  <c r="E1108" i="10"/>
  <c r="G1108" i="10"/>
  <c r="J1108" i="10"/>
  <c r="D1109" i="10"/>
  <c r="H1109" i="10"/>
  <c r="E1109" i="10"/>
  <c r="G1109" i="10"/>
  <c r="D1110" i="10"/>
  <c r="I1110" i="10"/>
  <c r="E1110" i="10"/>
  <c r="F1110" i="10"/>
  <c r="G1110" i="10"/>
  <c r="H1110" i="10"/>
  <c r="J1110" i="10"/>
  <c r="K1110" i="10"/>
  <c r="L1110" i="10"/>
  <c r="D1111" i="10"/>
  <c r="J1111" i="10"/>
  <c r="E1111" i="10"/>
  <c r="G1111" i="10"/>
  <c r="F1111" i="10"/>
  <c r="I1111" i="10"/>
  <c r="K1111" i="10"/>
  <c r="D1112" i="10"/>
  <c r="F1112" i="10"/>
  <c r="E1112" i="10"/>
  <c r="K1112" i="10"/>
  <c r="H1112" i="10"/>
  <c r="I1112" i="10"/>
  <c r="D1113" i="10"/>
  <c r="E1113" i="10"/>
  <c r="L1113" i="10"/>
  <c r="F1113" i="10"/>
  <c r="G1113" i="10"/>
  <c r="H1113" i="10"/>
  <c r="I1113" i="10"/>
  <c r="J1113" i="10"/>
  <c r="K1113" i="10"/>
  <c r="D1114" i="10"/>
  <c r="H1114" i="10"/>
  <c r="E1114" i="10"/>
  <c r="G1114" i="10"/>
  <c r="I1114" i="10"/>
  <c r="L1114" i="10"/>
  <c r="D1115" i="10"/>
  <c r="F1115" i="10"/>
  <c r="E1115" i="10"/>
  <c r="G1115" i="10"/>
  <c r="H1115" i="10"/>
  <c r="J1115" i="10"/>
  <c r="K1115" i="10"/>
  <c r="L1115" i="10"/>
  <c r="D1116" i="10"/>
  <c r="H1116" i="10"/>
  <c r="E1116" i="10"/>
  <c r="G1116" i="10"/>
  <c r="F1116" i="10"/>
  <c r="I1116" i="10"/>
  <c r="J1116" i="10"/>
  <c r="K1116" i="10"/>
  <c r="D1117" i="10"/>
  <c r="H1117" i="10"/>
  <c r="E1117" i="10"/>
  <c r="G1117" i="10"/>
  <c r="J1117" i="10"/>
  <c r="D1118" i="10"/>
  <c r="I1118" i="10"/>
  <c r="E1118" i="10"/>
  <c r="G1118" i="10"/>
  <c r="D1119" i="10"/>
  <c r="J1119" i="10"/>
  <c r="E1119" i="10"/>
  <c r="F1119" i="10"/>
  <c r="G1119" i="10"/>
  <c r="H1119" i="10"/>
  <c r="I1119" i="10"/>
  <c r="K1119" i="10"/>
  <c r="L1119" i="10"/>
  <c r="D1120" i="10"/>
  <c r="H1120" i="10"/>
  <c r="E1120" i="10"/>
  <c r="K1120" i="10"/>
  <c r="F1120" i="10"/>
  <c r="I1120" i="10"/>
  <c r="J1120" i="10"/>
  <c r="D1121" i="10"/>
  <c r="E1121" i="10"/>
  <c r="L1121" i="10"/>
  <c r="F1121" i="10"/>
  <c r="G1121" i="10"/>
  <c r="H1121" i="10"/>
  <c r="I1121" i="10"/>
  <c r="J1121" i="10"/>
  <c r="K1121" i="10"/>
  <c r="D1122" i="10"/>
  <c r="K1122" i="10"/>
  <c r="E1122" i="10"/>
  <c r="F1122" i="10"/>
  <c r="G1122" i="10"/>
  <c r="H1122" i="10"/>
  <c r="I1122" i="10"/>
  <c r="J1122" i="10"/>
  <c r="L1122" i="10"/>
  <c r="D1123" i="10"/>
  <c r="F1123" i="10"/>
  <c r="E1123" i="10"/>
  <c r="G1123" i="10"/>
  <c r="I1123" i="10"/>
  <c r="D1124" i="10"/>
  <c r="I1124" i="10"/>
  <c r="E1124" i="10"/>
  <c r="G1124" i="10"/>
  <c r="F1124" i="10"/>
  <c r="H1124" i="10"/>
  <c r="J1124" i="10"/>
  <c r="K1124" i="10"/>
  <c r="L1124" i="10"/>
  <c r="D1125" i="10"/>
  <c r="H1125" i="10"/>
  <c r="E1125" i="10"/>
  <c r="G1125" i="10"/>
  <c r="F1125" i="10"/>
  <c r="I1125" i="10"/>
  <c r="J1125" i="10"/>
  <c r="K1125" i="10"/>
  <c r="D1126" i="10"/>
  <c r="I1126" i="10"/>
  <c r="E1126" i="10"/>
  <c r="G1126" i="10"/>
  <c r="J1126" i="10"/>
  <c r="D1127" i="10"/>
  <c r="J1127" i="10"/>
  <c r="E1127" i="10"/>
  <c r="G1127" i="10"/>
  <c r="D1128" i="10"/>
  <c r="E1128" i="10"/>
  <c r="K1128" i="10"/>
  <c r="F1128" i="10"/>
  <c r="G1128" i="10"/>
  <c r="H1128" i="10"/>
  <c r="I1128" i="10"/>
  <c r="J1128" i="10"/>
  <c r="L1128" i="10"/>
  <c r="D1129" i="10"/>
  <c r="E1129" i="10"/>
  <c r="L1129" i="10"/>
  <c r="F1129" i="10"/>
  <c r="H1129" i="10"/>
  <c r="I1129" i="10"/>
  <c r="J1129" i="10"/>
  <c r="D1130" i="10"/>
  <c r="H1130" i="10"/>
  <c r="E1130" i="10"/>
  <c r="F1130" i="10"/>
  <c r="G1130" i="10"/>
  <c r="I1130" i="10"/>
  <c r="J1130" i="10"/>
  <c r="K1130" i="10"/>
  <c r="L1130" i="10"/>
  <c r="D1131" i="10"/>
  <c r="F1131" i="10"/>
  <c r="E1131" i="10"/>
  <c r="L1131" i="10"/>
  <c r="I1131" i="10"/>
  <c r="J1131" i="10"/>
  <c r="D1132" i="10"/>
  <c r="F1132" i="10"/>
  <c r="E1132" i="10"/>
  <c r="G1132" i="10"/>
  <c r="I1132" i="10"/>
  <c r="D1133" i="10"/>
  <c r="H1133" i="10"/>
  <c r="E1133" i="10"/>
  <c r="F1133" i="10"/>
  <c r="G1133" i="10"/>
  <c r="J1133" i="10"/>
  <c r="K1133" i="10"/>
  <c r="L1133" i="10"/>
  <c r="D1134" i="10"/>
  <c r="I1134" i="10"/>
  <c r="E1134" i="10"/>
  <c r="G1134" i="10"/>
  <c r="F1134" i="10"/>
  <c r="H1134" i="10"/>
  <c r="J1134" i="10"/>
  <c r="K1134" i="10"/>
  <c r="D1135" i="10"/>
  <c r="J1135" i="10"/>
  <c r="E1135" i="10"/>
  <c r="I1135" i="10"/>
  <c r="D1136" i="10"/>
  <c r="J1136" i="10"/>
  <c r="E1136" i="10"/>
  <c r="G1136" i="10"/>
  <c r="D1137" i="10"/>
  <c r="E1137" i="10"/>
  <c r="L1137" i="10"/>
  <c r="F1137" i="10"/>
  <c r="H1137" i="10"/>
  <c r="I1137" i="10"/>
  <c r="J1137" i="10"/>
  <c r="D1138" i="10"/>
  <c r="F1138" i="10"/>
  <c r="E1138" i="10"/>
  <c r="G1138" i="10"/>
  <c r="H1138" i="10"/>
  <c r="L1138" i="10"/>
  <c r="D1139" i="10"/>
  <c r="F1139" i="10"/>
  <c r="E1139" i="10"/>
  <c r="G1139" i="10"/>
  <c r="J1139" i="10"/>
  <c r="K1139" i="10"/>
  <c r="D1140" i="10"/>
  <c r="F1140" i="10"/>
  <c r="E1140" i="10"/>
  <c r="G1140" i="10"/>
  <c r="I1140" i="10"/>
  <c r="J1140" i="10"/>
  <c r="D1141" i="10"/>
  <c r="H1141" i="10"/>
  <c r="E1141" i="10"/>
  <c r="G1141" i="10"/>
  <c r="I1141" i="10"/>
  <c r="D1142" i="10"/>
  <c r="I1142" i="10"/>
  <c r="E1142" i="10"/>
  <c r="F1142" i="10"/>
  <c r="G1142" i="10"/>
  <c r="J1142" i="10"/>
  <c r="K1142" i="10"/>
  <c r="L1142" i="10"/>
  <c r="D1143" i="10"/>
  <c r="J1143" i="10"/>
  <c r="E1143" i="10"/>
  <c r="G1143" i="10"/>
  <c r="F1143" i="10"/>
  <c r="H1143" i="10"/>
  <c r="I1143" i="10"/>
  <c r="K1143" i="10"/>
  <c r="D1144" i="10"/>
  <c r="H1144" i="10"/>
  <c r="E1144" i="10"/>
  <c r="K1144" i="10"/>
  <c r="I1144" i="10"/>
  <c r="D1145" i="10"/>
  <c r="E1145" i="10"/>
  <c r="L1145" i="10"/>
  <c r="F1145" i="10"/>
  <c r="G1145" i="10"/>
  <c r="H1145" i="10"/>
  <c r="I1145" i="10"/>
  <c r="J1145" i="10"/>
  <c r="K1145" i="10"/>
  <c r="D1146" i="10"/>
  <c r="K1146" i="10"/>
  <c r="E1146" i="10"/>
  <c r="G1146" i="10"/>
  <c r="H1146" i="10"/>
  <c r="I1146" i="10"/>
  <c r="L1146" i="10"/>
  <c r="D1147" i="10"/>
  <c r="E1147" i="10"/>
  <c r="L1147" i="10"/>
  <c r="F1147" i="10"/>
  <c r="H1147" i="10"/>
  <c r="I1147" i="10"/>
  <c r="J1147" i="10"/>
  <c r="D1148" i="10"/>
  <c r="E1148" i="10"/>
  <c r="L1148" i="10"/>
  <c r="F1148" i="10"/>
  <c r="G1148" i="10"/>
  <c r="H1148" i="10"/>
  <c r="I1148" i="10"/>
  <c r="J1148" i="10"/>
  <c r="K1148" i="10"/>
  <c r="D1149" i="10"/>
  <c r="F1149" i="10"/>
  <c r="E1149" i="10"/>
  <c r="G1149" i="10"/>
  <c r="H1149" i="10"/>
  <c r="L1149" i="10"/>
  <c r="D1150" i="10"/>
  <c r="H1150" i="10"/>
  <c r="E1150" i="10"/>
  <c r="G1150" i="10"/>
  <c r="I1150" i="10"/>
  <c r="D1151" i="10"/>
  <c r="H1151" i="10"/>
  <c r="E1151" i="10"/>
  <c r="K1151" i="10"/>
  <c r="F1151" i="10"/>
  <c r="I1151" i="10"/>
  <c r="J1151" i="10"/>
  <c r="D1152" i="10"/>
  <c r="H1152" i="10"/>
  <c r="E1152" i="10"/>
  <c r="L1152" i="10"/>
  <c r="F1152" i="10"/>
  <c r="G1152" i="10"/>
  <c r="I1152" i="10"/>
  <c r="J1152" i="10"/>
  <c r="K1152" i="10"/>
  <c r="D1153" i="10"/>
  <c r="J1153" i="10"/>
  <c r="E1153" i="10"/>
  <c r="G1153" i="10"/>
  <c r="L1153" i="10"/>
  <c r="D1154" i="10"/>
  <c r="F1154" i="10"/>
  <c r="E1154" i="10"/>
  <c r="K1154" i="10"/>
  <c r="H1154" i="10"/>
  <c r="I1154" i="10"/>
  <c r="D1155" i="10"/>
  <c r="E1155" i="10"/>
  <c r="L1155" i="10"/>
  <c r="F1155" i="10"/>
  <c r="H1155" i="10"/>
  <c r="I1155" i="10"/>
  <c r="J1155" i="10"/>
  <c r="D1156" i="10"/>
  <c r="E1156" i="10"/>
  <c r="L1156" i="10"/>
  <c r="F1156" i="10"/>
  <c r="G1156" i="10"/>
  <c r="H1156" i="10"/>
  <c r="I1156" i="10"/>
  <c r="J1156" i="10"/>
  <c r="K1156" i="10"/>
  <c r="D1157" i="10"/>
  <c r="F1157" i="10"/>
  <c r="E1157" i="10"/>
  <c r="G1157" i="10"/>
  <c r="H1157" i="10"/>
  <c r="L1157" i="10"/>
  <c r="D1158" i="10"/>
  <c r="H1158" i="10"/>
  <c r="E1158" i="10"/>
  <c r="G1158" i="10"/>
  <c r="I1158" i="10"/>
  <c r="D1159" i="10"/>
  <c r="H1159" i="10"/>
  <c r="E1159" i="10"/>
  <c r="K1159" i="10"/>
  <c r="F1159" i="10"/>
  <c r="I1159" i="10"/>
  <c r="J1159" i="10"/>
  <c r="D1160" i="10"/>
  <c r="H1160" i="10"/>
  <c r="E1160" i="10"/>
  <c r="L1160" i="10"/>
  <c r="F1160" i="10"/>
  <c r="G1160" i="10"/>
  <c r="I1160" i="10"/>
  <c r="J1160" i="10"/>
  <c r="K1160" i="10"/>
  <c r="D1161" i="10"/>
  <c r="J1161" i="10"/>
  <c r="E1161" i="10"/>
  <c r="G1161" i="10"/>
  <c r="L1161" i="10"/>
  <c r="D1162" i="10"/>
  <c r="F1162" i="10"/>
  <c r="E1162" i="10"/>
  <c r="K1162" i="10"/>
  <c r="H1162" i="10"/>
  <c r="I1162" i="10"/>
  <c r="D1163" i="10"/>
  <c r="E1163" i="10"/>
  <c r="L1163" i="10"/>
  <c r="F1163" i="10"/>
  <c r="H1163" i="10"/>
  <c r="I1163" i="10"/>
  <c r="J1163" i="10"/>
  <c r="D1164" i="10"/>
  <c r="E1164" i="10"/>
  <c r="L1164" i="10"/>
  <c r="F1164" i="10"/>
  <c r="G1164" i="10"/>
  <c r="H1164" i="10"/>
  <c r="I1164" i="10"/>
  <c r="J1164" i="10"/>
  <c r="K1164" i="10"/>
  <c r="D1165" i="10"/>
  <c r="F1165" i="10"/>
  <c r="E1165" i="10"/>
  <c r="G1165" i="10"/>
  <c r="H1165" i="10"/>
  <c r="L1165" i="10"/>
  <c r="D1166" i="10"/>
  <c r="H1166" i="10"/>
  <c r="E1166" i="10"/>
  <c r="G1166" i="10"/>
  <c r="I1166" i="10"/>
  <c r="D1167" i="10"/>
  <c r="H1167" i="10"/>
  <c r="E1167" i="10"/>
  <c r="K1167" i="10"/>
  <c r="F1167" i="10"/>
  <c r="I1167" i="10"/>
  <c r="J1167" i="10"/>
  <c r="D1168" i="10"/>
  <c r="H1168" i="10"/>
  <c r="E1168" i="10"/>
  <c r="L1168" i="10"/>
  <c r="F1168" i="10"/>
  <c r="G1168" i="10"/>
  <c r="I1168" i="10"/>
  <c r="J1168" i="10"/>
  <c r="K1168" i="10"/>
  <c r="D1169" i="10"/>
  <c r="J1169" i="10"/>
  <c r="E1169" i="10"/>
  <c r="G1169" i="10"/>
  <c r="L1169" i="10"/>
  <c r="D1170" i="10"/>
  <c r="F1170" i="10"/>
  <c r="E1170" i="10"/>
  <c r="K1170" i="10"/>
  <c r="H1170" i="10"/>
  <c r="I1170" i="10"/>
  <c r="D1171" i="10"/>
  <c r="E1171" i="10"/>
  <c r="L1171" i="10"/>
  <c r="F1171" i="10"/>
  <c r="H1171" i="10"/>
  <c r="I1171" i="10"/>
  <c r="J1171" i="10"/>
  <c r="D1172" i="10"/>
  <c r="E1172" i="10"/>
  <c r="L1172" i="10"/>
  <c r="F1172" i="10"/>
  <c r="G1172" i="10"/>
  <c r="H1172" i="10"/>
  <c r="I1172" i="10"/>
  <c r="J1172" i="10"/>
  <c r="K1172" i="10"/>
  <c r="D1173" i="10"/>
  <c r="F1173" i="10"/>
  <c r="E1173" i="10"/>
  <c r="G1173" i="10"/>
  <c r="H1173" i="10"/>
  <c r="L1173" i="10"/>
  <c r="D1174" i="10"/>
  <c r="H1174" i="10"/>
  <c r="E1174" i="10"/>
  <c r="G1174" i="10"/>
  <c r="I1174" i="10"/>
  <c r="D1175" i="10"/>
  <c r="H1175" i="10"/>
  <c r="E1175" i="10"/>
  <c r="K1175" i="10"/>
  <c r="F1175" i="10"/>
  <c r="J1175" i="10"/>
  <c r="D1176" i="10"/>
  <c r="H1176" i="10"/>
  <c r="E1176" i="10"/>
  <c r="F1176" i="10"/>
  <c r="G1176" i="10"/>
  <c r="I1176" i="10"/>
  <c r="J1176" i="10"/>
  <c r="K1176" i="10"/>
  <c r="D1177" i="10"/>
  <c r="J1177" i="10"/>
  <c r="E1177" i="10"/>
  <c r="G1177" i="10"/>
  <c r="L1177" i="10"/>
  <c r="D1178" i="10"/>
  <c r="F1178" i="10"/>
  <c r="E1178" i="10"/>
  <c r="K1178" i="10"/>
  <c r="H1178" i="10"/>
  <c r="I1178" i="10"/>
  <c r="D1179" i="10"/>
  <c r="E1179" i="10"/>
  <c r="L1179" i="10"/>
  <c r="F1179" i="10"/>
  <c r="H1179" i="10"/>
  <c r="I1179" i="10"/>
  <c r="J1179" i="10"/>
  <c r="D1180" i="10"/>
  <c r="E1180" i="10"/>
  <c r="L1180" i="10"/>
  <c r="F1180" i="10"/>
  <c r="G1180" i="10"/>
  <c r="H1180" i="10"/>
  <c r="I1180" i="10"/>
  <c r="J1180" i="10"/>
  <c r="K1180" i="10"/>
  <c r="D1181" i="10"/>
  <c r="F1181" i="10"/>
  <c r="E1181" i="10"/>
  <c r="G1181" i="10"/>
  <c r="H1181" i="10"/>
  <c r="L1181" i="10"/>
  <c r="D1182" i="10"/>
  <c r="H1182" i="10"/>
  <c r="E1182" i="10"/>
  <c r="G1182" i="10"/>
  <c r="I1182" i="10"/>
  <c r="D1183" i="10"/>
  <c r="H1183" i="10"/>
  <c r="E1183" i="10"/>
  <c r="K1183" i="10"/>
  <c r="F1183" i="10"/>
  <c r="J1183" i="10"/>
  <c r="D1184" i="10"/>
  <c r="H1184" i="10"/>
  <c r="E1184" i="10"/>
  <c r="F1184" i="10"/>
  <c r="G1184" i="10"/>
  <c r="I1184" i="10"/>
  <c r="J1184" i="10"/>
  <c r="K1184" i="10"/>
  <c r="D1185" i="10"/>
  <c r="J1185" i="10"/>
  <c r="E1185" i="10"/>
  <c r="G1185" i="10"/>
  <c r="L1185" i="10"/>
  <c r="D1186" i="10"/>
  <c r="F1186" i="10"/>
  <c r="E1186" i="10"/>
  <c r="K1186" i="10"/>
  <c r="H1186" i="10"/>
  <c r="I1186" i="10"/>
  <c r="D1187" i="10"/>
  <c r="E1187" i="10"/>
  <c r="L1187" i="10"/>
  <c r="F1187" i="10"/>
  <c r="H1187" i="10"/>
  <c r="I1187" i="10"/>
  <c r="J1187" i="10"/>
  <c r="D1188" i="10"/>
  <c r="E1188" i="10"/>
  <c r="L1188" i="10"/>
  <c r="F1188" i="10"/>
  <c r="G1188" i="10"/>
  <c r="H1188" i="10"/>
  <c r="I1188" i="10"/>
  <c r="J1188" i="10"/>
  <c r="K1188" i="10"/>
  <c r="D1189" i="10"/>
  <c r="F1189" i="10"/>
  <c r="E1189" i="10"/>
  <c r="G1189" i="10"/>
  <c r="H1189" i="10"/>
  <c r="L1189" i="10"/>
  <c r="D1190" i="10"/>
  <c r="H1190" i="10"/>
  <c r="E1190" i="10"/>
  <c r="G1190" i="10"/>
  <c r="I1190" i="10"/>
  <c r="D1191" i="10"/>
  <c r="H1191" i="10"/>
  <c r="E1191" i="10"/>
  <c r="K1191" i="10"/>
  <c r="F1191" i="10"/>
  <c r="J1191" i="10"/>
  <c r="D1192" i="10"/>
  <c r="H1192" i="10"/>
  <c r="E1192" i="10"/>
  <c r="F1192" i="10"/>
  <c r="G1192" i="10"/>
  <c r="I1192" i="10"/>
  <c r="J1192" i="10"/>
  <c r="K1192" i="10"/>
  <c r="D1193" i="10"/>
  <c r="J1193" i="10"/>
  <c r="E1193" i="10"/>
  <c r="G1193" i="10"/>
  <c r="L1193" i="10"/>
  <c r="D1194" i="10"/>
  <c r="F1194" i="10"/>
  <c r="E1194" i="10"/>
  <c r="K1194" i="10"/>
  <c r="H1194" i="10"/>
  <c r="I1194" i="10"/>
  <c r="D1195" i="10"/>
  <c r="E1195" i="10"/>
  <c r="L1195" i="10"/>
  <c r="F1195" i="10"/>
  <c r="H1195" i="10"/>
  <c r="I1195" i="10"/>
  <c r="J1195" i="10"/>
  <c r="D1196" i="10"/>
  <c r="E1196" i="10"/>
  <c r="L1196" i="10"/>
  <c r="F1196" i="10"/>
  <c r="G1196" i="10"/>
  <c r="H1196" i="10"/>
  <c r="I1196" i="10"/>
  <c r="J1196" i="10"/>
  <c r="K1196" i="10"/>
  <c r="D1197" i="10"/>
  <c r="F1197" i="10"/>
  <c r="E1197" i="10"/>
  <c r="G1197" i="10"/>
  <c r="H1197" i="10"/>
  <c r="L1197" i="10"/>
  <c r="D1198" i="10"/>
  <c r="H1198" i="10"/>
  <c r="E1198" i="10"/>
  <c r="G1198" i="10"/>
  <c r="I1198" i="10"/>
  <c r="D1199" i="10"/>
  <c r="H1199" i="10"/>
  <c r="E1199" i="10"/>
  <c r="K1199" i="10"/>
  <c r="F1199" i="10"/>
  <c r="J1199" i="10"/>
  <c r="D1200" i="10"/>
  <c r="H1200" i="10"/>
  <c r="E1200" i="10"/>
  <c r="F1200" i="10"/>
  <c r="G1200" i="10"/>
  <c r="I1200" i="10"/>
  <c r="J1200" i="10"/>
  <c r="K1200" i="10"/>
  <c r="D1201" i="10"/>
  <c r="J1201" i="10"/>
  <c r="E1201" i="10"/>
  <c r="G1201" i="10"/>
  <c r="L1201" i="10"/>
  <c r="D1202" i="10"/>
  <c r="F1202" i="10"/>
  <c r="E1202" i="10"/>
  <c r="K1202" i="10"/>
  <c r="H1202" i="10"/>
  <c r="I1202" i="10"/>
  <c r="D1203" i="10"/>
  <c r="E1203" i="10"/>
  <c r="L1203" i="10"/>
  <c r="F1203" i="10"/>
  <c r="H1203" i="10"/>
  <c r="I1203" i="10"/>
  <c r="J1203" i="10"/>
  <c r="D1204" i="10"/>
  <c r="E1204" i="10"/>
  <c r="L1204" i="10"/>
  <c r="F1204" i="10"/>
  <c r="G1204" i="10"/>
  <c r="H1204" i="10"/>
  <c r="I1204" i="10"/>
  <c r="J1204" i="10"/>
  <c r="K1204" i="10"/>
  <c r="D1205" i="10"/>
  <c r="F1205" i="10"/>
  <c r="E1205" i="10"/>
  <c r="G1205" i="10"/>
  <c r="H1205" i="10"/>
  <c r="L1205" i="10"/>
  <c r="G21" i="9"/>
  <c r="G22" i="9"/>
  <c r="G23" i="9"/>
  <c r="G24" i="9"/>
  <c r="G25" i="9"/>
  <c r="H25" i="9"/>
  <c r="G26" i="9"/>
  <c r="G27" i="9"/>
  <c r="G28" i="9"/>
  <c r="G29" i="9"/>
  <c r="H29" i="9"/>
  <c r="G30" i="9"/>
  <c r="H30" i="9"/>
  <c r="G31" i="9"/>
  <c r="H31" i="9"/>
  <c r="G32" i="9"/>
  <c r="G33" i="9"/>
  <c r="H33" i="9"/>
  <c r="G34" i="9"/>
  <c r="H34" i="9"/>
  <c r="G35" i="9"/>
  <c r="H35" i="9"/>
  <c r="G36" i="9"/>
  <c r="G37" i="9"/>
  <c r="H37" i="9"/>
  <c r="G38" i="9"/>
  <c r="H38" i="9"/>
  <c r="G39" i="9"/>
  <c r="H39" i="9"/>
  <c r="G40" i="9"/>
  <c r="C17" i="9"/>
  <c r="H21" i="9"/>
  <c r="Q21" i="9"/>
  <c r="H22" i="9"/>
  <c r="Q22" i="9"/>
  <c r="H23" i="9"/>
  <c r="Q23" i="9"/>
  <c r="H24" i="9"/>
  <c r="Q24" i="9"/>
  <c r="Q25" i="9"/>
  <c r="H26" i="9"/>
  <c r="Q26" i="9"/>
  <c r="H27" i="9"/>
  <c r="Q27" i="9"/>
  <c r="H28" i="9"/>
  <c r="Q28" i="9"/>
  <c r="Q29" i="9"/>
  <c r="Q30" i="9"/>
  <c r="Q31" i="9"/>
  <c r="H32" i="9"/>
  <c r="Q32" i="9"/>
  <c r="Q33" i="9"/>
  <c r="Q34" i="9"/>
  <c r="Q35" i="9"/>
  <c r="H36" i="9"/>
  <c r="Q36" i="9"/>
  <c r="Q37" i="9"/>
  <c r="Q38" i="9"/>
  <c r="Q39" i="9"/>
  <c r="H40" i="9"/>
  <c r="Q40" i="9"/>
  <c r="J41" i="9"/>
  <c r="Q41" i="9"/>
  <c r="J42" i="9"/>
  <c r="Q42" i="9"/>
  <c r="J43" i="9"/>
  <c r="Q43" i="9"/>
  <c r="J44" i="9"/>
  <c r="Q44" i="9"/>
  <c r="J45" i="9"/>
  <c r="Q45" i="9"/>
  <c r="J46" i="9"/>
  <c r="Q46" i="9"/>
  <c r="J47" i="9"/>
  <c r="Q47" i="9"/>
  <c r="J48" i="9"/>
  <c r="Q48" i="9"/>
  <c r="J49" i="9"/>
  <c r="Q49" i="9"/>
  <c r="J50" i="9"/>
  <c r="Q50" i="9"/>
  <c r="J51" i="9"/>
  <c r="Q51" i="9"/>
  <c r="J52" i="9"/>
  <c r="Q52" i="9"/>
  <c r="J53" i="9"/>
  <c r="Q53" i="9"/>
  <c r="J54" i="9"/>
  <c r="Q54" i="9"/>
  <c r="J55" i="9"/>
  <c r="Q55" i="9"/>
  <c r="J56" i="9"/>
  <c r="Q56" i="9"/>
  <c r="J57" i="9"/>
  <c r="Q57" i="9"/>
  <c r="J58" i="9"/>
  <c r="Q58" i="9"/>
  <c r="J59" i="9"/>
  <c r="Q59" i="9"/>
  <c r="J60" i="9"/>
  <c r="Q60" i="9"/>
  <c r="J61" i="9"/>
  <c r="Q61" i="9"/>
  <c r="J62" i="9"/>
  <c r="Q62" i="9"/>
  <c r="J63" i="9"/>
  <c r="Q63" i="9"/>
  <c r="J64" i="9"/>
  <c r="Q64" i="9"/>
  <c r="J65" i="9"/>
  <c r="Q65" i="9"/>
  <c r="J66" i="9"/>
  <c r="Q66" i="9"/>
  <c r="J67" i="9"/>
  <c r="Q67" i="9"/>
  <c r="K68" i="9"/>
  <c r="Q68" i="9"/>
  <c r="A9" i="8"/>
  <c r="C9" i="8" s="1"/>
  <c r="D21" i="8"/>
  <c r="F21" i="8" s="1"/>
  <c r="D22" i="8"/>
  <c r="F22" i="8" s="1"/>
  <c r="D23" i="8"/>
  <c r="H23" i="8" s="1"/>
  <c r="D24" i="8"/>
  <c r="F24" i="8" s="1"/>
  <c r="D25" i="8"/>
  <c r="F25" i="8" s="1"/>
  <c r="D26" i="8"/>
  <c r="I26" i="8" s="1"/>
  <c r="D27" i="8"/>
  <c r="H27" i="8" s="1"/>
  <c r="D28" i="8"/>
  <c r="J28" i="8" s="1"/>
  <c r="D29" i="8"/>
  <c r="F29" i="8" s="1"/>
  <c r="D30" i="8"/>
  <c r="L30" i="8" s="1"/>
  <c r="D31" i="8"/>
  <c r="J31" i="8" s="1"/>
  <c r="D32" i="8"/>
  <c r="F32" i="8" s="1"/>
  <c r="D33" i="8"/>
  <c r="H33" i="8" s="1"/>
  <c r="D34" i="8"/>
  <c r="F34" i="8" s="1"/>
  <c r="D35" i="8"/>
  <c r="F35" i="8" s="1"/>
  <c r="D36" i="8"/>
  <c r="F36" i="8" s="1"/>
  <c r="D37" i="8"/>
  <c r="H37" i="8" s="1"/>
  <c r="D38" i="8"/>
  <c r="L38" i="8" s="1"/>
  <c r="D39" i="8"/>
  <c r="J39" i="8" s="1"/>
  <c r="D40" i="8"/>
  <c r="F40" i="8" s="1"/>
  <c r="D41" i="8"/>
  <c r="H41" i="8" s="1"/>
  <c r="D42" i="8"/>
  <c r="F42" i="8" s="1"/>
  <c r="D43" i="8"/>
  <c r="I43" i="8" s="1"/>
  <c r="H43" i="8"/>
  <c r="J43" i="8"/>
  <c r="D44" i="8"/>
  <c r="F44" i="8" s="1"/>
  <c r="D45" i="8"/>
  <c r="F45" i="8" s="1"/>
  <c r="D46" i="8"/>
  <c r="D47" i="8"/>
  <c r="L47" i="8" s="1"/>
  <c r="D48" i="8"/>
  <c r="H48" i="8" s="1"/>
  <c r="D49" i="8"/>
  <c r="F49" i="8" s="1"/>
  <c r="D50" i="8"/>
  <c r="I50" i="8" s="1"/>
  <c r="D51" i="8"/>
  <c r="I51" i="8" s="1"/>
  <c r="D52" i="8"/>
  <c r="I52" i="8" s="1"/>
  <c r="D53" i="8"/>
  <c r="F53" i="8" s="1"/>
  <c r="D54" i="8"/>
  <c r="L54" i="8" s="1"/>
  <c r="D55" i="8"/>
  <c r="L55" i="8" s="1"/>
  <c r="D56" i="8"/>
  <c r="J56" i="8" s="1"/>
  <c r="D57" i="8"/>
  <c r="F57" i="8" s="1"/>
  <c r="D58" i="8"/>
  <c r="H58" i="8" s="1"/>
  <c r="D59" i="8"/>
  <c r="L59" i="8" s="1"/>
  <c r="D60" i="8"/>
  <c r="K60" i="8" s="1"/>
  <c r="D61" i="8"/>
  <c r="F61" i="8" s="1"/>
  <c r="D62" i="8"/>
  <c r="I62" i="8" s="1"/>
  <c r="D63" i="8"/>
  <c r="J63" i="8" s="1"/>
  <c r="D64" i="8"/>
  <c r="J64" i="8" s="1"/>
  <c r="D65" i="8"/>
  <c r="F65" i="8" s="1"/>
  <c r="D66" i="8"/>
  <c r="I66" i="8" s="1"/>
  <c r="D67" i="8"/>
  <c r="H67" i="8" s="1"/>
  <c r="D68" i="8"/>
  <c r="J47" i="8"/>
  <c r="J49" i="8"/>
  <c r="J68" i="8"/>
  <c r="I25" i="8"/>
  <c r="I38" i="8"/>
  <c r="F26" i="8"/>
  <c r="E21" i="8"/>
  <c r="G21" i="8"/>
  <c r="E22" i="8"/>
  <c r="G22" i="8"/>
  <c r="E23" i="8"/>
  <c r="G23" i="8"/>
  <c r="E24" i="8"/>
  <c r="G24" i="8"/>
  <c r="E25" i="8"/>
  <c r="G25" i="8"/>
  <c r="E26" i="8"/>
  <c r="K26" i="8"/>
  <c r="G26" i="8"/>
  <c r="E27" i="8"/>
  <c r="G27" i="8"/>
  <c r="E28" i="8"/>
  <c r="G28" i="8"/>
  <c r="E29" i="8"/>
  <c r="L29" i="8"/>
  <c r="G29" i="8"/>
  <c r="E30" i="8"/>
  <c r="G30" i="8"/>
  <c r="E31" i="8"/>
  <c r="G31" i="8"/>
  <c r="E32" i="8"/>
  <c r="K32" i="8"/>
  <c r="G32" i="8"/>
  <c r="E33" i="8"/>
  <c r="G33" i="8"/>
  <c r="E34" i="8"/>
  <c r="G34" i="8"/>
  <c r="E35" i="8"/>
  <c r="G35" i="8"/>
  <c r="E36" i="8"/>
  <c r="G36" i="8"/>
  <c r="E37" i="8"/>
  <c r="G37" i="8"/>
  <c r="E38" i="8"/>
  <c r="G38" i="8"/>
  <c r="E39" i="8"/>
  <c r="G39" i="8"/>
  <c r="E40" i="8"/>
  <c r="G40" i="8"/>
  <c r="E41" i="8"/>
  <c r="G41" i="8"/>
  <c r="E42" i="8"/>
  <c r="G42" i="8"/>
  <c r="E43" i="8"/>
  <c r="G43" i="8"/>
  <c r="E44" i="8"/>
  <c r="G44" i="8"/>
  <c r="E45" i="8"/>
  <c r="G45" i="8"/>
  <c r="E46" i="8"/>
  <c r="L46" i="8"/>
  <c r="G46" i="8"/>
  <c r="E47" i="8"/>
  <c r="G47" i="8"/>
  <c r="E48" i="8"/>
  <c r="G48" i="8"/>
  <c r="E49" i="8"/>
  <c r="G49" i="8"/>
  <c r="E50" i="8"/>
  <c r="G50" i="8"/>
  <c r="E51" i="8"/>
  <c r="G51" i="8"/>
  <c r="E52" i="8"/>
  <c r="G52" i="8"/>
  <c r="E53" i="8"/>
  <c r="G53" i="8"/>
  <c r="E54" i="8"/>
  <c r="G54" i="8"/>
  <c r="E55" i="8"/>
  <c r="G55" i="8"/>
  <c r="E56" i="8"/>
  <c r="G56" i="8"/>
  <c r="E57" i="8"/>
  <c r="G57" i="8"/>
  <c r="E58" i="8"/>
  <c r="G58" i="8"/>
  <c r="E59" i="8"/>
  <c r="G59" i="8"/>
  <c r="E60" i="8"/>
  <c r="G60" i="8"/>
  <c r="E61" i="8"/>
  <c r="L61" i="8"/>
  <c r="G61" i="8"/>
  <c r="E62" i="8"/>
  <c r="G62" i="8"/>
  <c r="E63" i="8"/>
  <c r="G63" i="8"/>
  <c r="E64" i="8"/>
  <c r="G64" i="8"/>
  <c r="E65" i="8"/>
  <c r="G65" i="8"/>
  <c r="E66" i="8"/>
  <c r="G66" i="8"/>
  <c r="E67" i="8"/>
  <c r="G67" i="8"/>
  <c r="E68" i="8"/>
  <c r="G68" i="8"/>
  <c r="K24" i="8"/>
  <c r="K38" i="8"/>
  <c r="K54" i="8"/>
  <c r="K68" i="8"/>
  <c r="L23" i="8"/>
  <c r="L32" i="8"/>
  <c r="L44" i="8"/>
  <c r="L48" i="8"/>
  <c r="L60" i="8"/>
  <c r="L68" i="8"/>
  <c r="G4" i="8"/>
  <c r="G5" i="8"/>
  <c r="G6" i="8"/>
  <c r="G7" i="8"/>
  <c r="H12" i="8"/>
  <c r="N12" i="8"/>
  <c r="F15" i="8"/>
  <c r="F12" i="8"/>
  <c r="J15" i="8"/>
  <c r="K15" i="8"/>
  <c r="K12" i="8"/>
  <c r="N15" i="8"/>
  <c r="O15" i="8"/>
  <c r="O12" i="8"/>
  <c r="C16" i="8"/>
  <c r="C15" i="8"/>
  <c r="D16" i="8"/>
  <c r="D15" i="8"/>
  <c r="E16" i="8"/>
  <c r="E15" i="8"/>
  <c r="F16" i="8"/>
  <c r="G16" i="8"/>
  <c r="G15" i="8"/>
  <c r="H16" i="8"/>
  <c r="H15" i="8"/>
  <c r="I16" i="8"/>
  <c r="I15" i="8"/>
  <c r="J16" i="8"/>
  <c r="K16" i="8"/>
  <c r="L16" i="8"/>
  <c r="L15" i="8"/>
  <c r="L12" i="8"/>
  <c r="M16" i="8"/>
  <c r="M15" i="8"/>
  <c r="N16" i="8"/>
  <c r="O16" i="8"/>
  <c r="P16" i="8"/>
  <c r="P15" i="8"/>
  <c r="P12" i="8"/>
  <c r="Q16" i="8"/>
  <c r="Q15" i="8"/>
  <c r="D69" i="8"/>
  <c r="H69" i="8" s="1"/>
  <c r="E69" i="8"/>
  <c r="G69" i="8"/>
  <c r="D70" i="8"/>
  <c r="I70" i="8" s="1"/>
  <c r="E70" i="8"/>
  <c r="G70" i="8"/>
  <c r="D71" i="8"/>
  <c r="F71" i="8" s="1"/>
  <c r="E71" i="8"/>
  <c r="D72" i="8"/>
  <c r="F72" i="8" s="1"/>
  <c r="E72" i="8"/>
  <c r="G72" i="8"/>
  <c r="D73" i="8"/>
  <c r="J73" i="8" s="1"/>
  <c r="E73" i="8"/>
  <c r="G73" i="8"/>
  <c r="D74" i="8"/>
  <c r="L74" i="8" s="1"/>
  <c r="E74" i="8"/>
  <c r="G74" i="8"/>
  <c r="D75" i="8"/>
  <c r="I75" i="8" s="1"/>
  <c r="E75" i="8"/>
  <c r="G75" i="8"/>
  <c r="D76" i="8"/>
  <c r="I76" i="8" s="1"/>
  <c r="E76" i="8"/>
  <c r="D77" i="8"/>
  <c r="L77" i="8" s="1"/>
  <c r="E77" i="8"/>
  <c r="D78" i="8"/>
  <c r="J78" i="8" s="1"/>
  <c r="E78" i="8"/>
  <c r="G78" i="8"/>
  <c r="D79" i="8"/>
  <c r="I79" i="8" s="1"/>
  <c r="E79" i="8"/>
  <c r="G79" i="8"/>
  <c r="D80" i="8"/>
  <c r="L80" i="8" s="1"/>
  <c r="E80" i="8"/>
  <c r="D81" i="8"/>
  <c r="H81" i="8" s="1"/>
  <c r="E81" i="8"/>
  <c r="G81" i="8"/>
  <c r="D82" i="8"/>
  <c r="K82" i="8" s="1"/>
  <c r="E82" i="8"/>
  <c r="D83" i="8"/>
  <c r="L83" i="8" s="1"/>
  <c r="E83" i="8"/>
  <c r="G83" i="8"/>
  <c r="H83" i="8"/>
  <c r="D84" i="8"/>
  <c r="H84" i="8" s="1"/>
  <c r="E84" i="8"/>
  <c r="G84" i="8"/>
  <c r="D85" i="8"/>
  <c r="I85" i="8"/>
  <c r="E85" i="8"/>
  <c r="F85" i="8"/>
  <c r="H85" i="8"/>
  <c r="J85" i="8"/>
  <c r="D86" i="8"/>
  <c r="J86" i="8"/>
  <c r="E86" i="8"/>
  <c r="G86" i="8"/>
  <c r="H86" i="8"/>
  <c r="D87" i="8"/>
  <c r="F87" i="8"/>
  <c r="E87" i="8"/>
  <c r="G87" i="8"/>
  <c r="H87" i="8"/>
  <c r="L87" i="8"/>
  <c r="D88" i="8"/>
  <c r="E88" i="8"/>
  <c r="L88" i="8"/>
  <c r="F88" i="8"/>
  <c r="H88" i="8"/>
  <c r="I88" i="8"/>
  <c r="J88" i="8"/>
  <c r="D89" i="8"/>
  <c r="J89" i="8"/>
  <c r="E89" i="8"/>
  <c r="G89" i="8"/>
  <c r="K89" i="8"/>
  <c r="L89" i="8"/>
  <c r="D90" i="8"/>
  <c r="F90" i="8"/>
  <c r="E90" i="8"/>
  <c r="G90" i="8"/>
  <c r="J90" i="8"/>
  <c r="D91" i="8"/>
  <c r="H91" i="8"/>
  <c r="E91" i="8"/>
  <c r="G91" i="8"/>
  <c r="L91" i="8"/>
  <c r="D92" i="8"/>
  <c r="E92" i="8"/>
  <c r="F92" i="8"/>
  <c r="H92" i="8"/>
  <c r="I92" i="8"/>
  <c r="J92" i="8"/>
  <c r="D93" i="8"/>
  <c r="H93" i="8"/>
  <c r="E93" i="8"/>
  <c r="L93" i="8"/>
  <c r="F93" i="8"/>
  <c r="G93" i="8"/>
  <c r="I93" i="8"/>
  <c r="J93" i="8"/>
  <c r="K93" i="8"/>
  <c r="D94" i="8"/>
  <c r="J94" i="8"/>
  <c r="E94" i="8"/>
  <c r="G94" i="8"/>
  <c r="K94" i="8"/>
  <c r="L94" i="8"/>
  <c r="D95" i="8"/>
  <c r="F95" i="8"/>
  <c r="E95" i="8"/>
  <c r="K95" i="8"/>
  <c r="H95" i="8"/>
  <c r="L95" i="8"/>
  <c r="D96" i="8"/>
  <c r="H96" i="8"/>
  <c r="E96" i="8"/>
  <c r="L96" i="8"/>
  <c r="F96" i="8"/>
  <c r="I96" i="8"/>
  <c r="J96" i="8"/>
  <c r="D97" i="8"/>
  <c r="E97" i="8"/>
  <c r="L97" i="8"/>
  <c r="F97" i="8"/>
  <c r="G97" i="8"/>
  <c r="H97" i="8"/>
  <c r="I97" i="8"/>
  <c r="J97" i="8"/>
  <c r="K97" i="8"/>
  <c r="D98" i="8"/>
  <c r="F98" i="8"/>
  <c r="E98" i="8"/>
  <c r="G98" i="8"/>
  <c r="H98" i="8"/>
  <c r="K98" i="8"/>
  <c r="L98" i="8"/>
  <c r="D99" i="8"/>
  <c r="H99" i="8"/>
  <c r="E99" i="8"/>
  <c r="G99" i="8"/>
  <c r="L99" i="8"/>
  <c r="D100" i="8"/>
  <c r="H100" i="8"/>
  <c r="E100" i="8"/>
  <c r="F100" i="8"/>
  <c r="I100" i="8"/>
  <c r="J100" i="8"/>
  <c r="D101" i="8"/>
  <c r="H101" i="8"/>
  <c r="E101" i="8"/>
  <c r="L101" i="8"/>
  <c r="F101" i="8"/>
  <c r="G101" i="8"/>
  <c r="I101" i="8"/>
  <c r="J101" i="8"/>
  <c r="K101" i="8"/>
  <c r="D102" i="8"/>
  <c r="J102" i="8"/>
  <c r="E102" i="8"/>
  <c r="G102" i="8"/>
  <c r="K102" i="8"/>
  <c r="L102" i="8"/>
  <c r="D103" i="8"/>
  <c r="F103" i="8"/>
  <c r="E103" i="8"/>
  <c r="K103" i="8"/>
  <c r="H103" i="8"/>
  <c r="L103" i="8"/>
  <c r="D104" i="8"/>
  <c r="E104" i="8"/>
  <c r="L104" i="8"/>
  <c r="F104" i="8"/>
  <c r="H104" i="8"/>
  <c r="I104" i="8"/>
  <c r="J104" i="8"/>
  <c r="D105" i="8"/>
  <c r="E105" i="8"/>
  <c r="L105" i="8"/>
  <c r="F105" i="8"/>
  <c r="G105" i="8"/>
  <c r="H105" i="8"/>
  <c r="I105" i="8"/>
  <c r="J105" i="8"/>
  <c r="K105" i="8"/>
  <c r="D106" i="8"/>
  <c r="F106" i="8"/>
  <c r="E106" i="8"/>
  <c r="G106" i="8"/>
  <c r="H106" i="8"/>
  <c r="K106" i="8"/>
  <c r="L106" i="8"/>
  <c r="D107" i="8"/>
  <c r="H107" i="8"/>
  <c r="E107" i="8"/>
  <c r="G107" i="8"/>
  <c r="L107" i="8"/>
  <c r="D108" i="8"/>
  <c r="H108" i="8"/>
  <c r="E108" i="8"/>
  <c r="F108" i="8"/>
  <c r="I108" i="8"/>
  <c r="J108" i="8"/>
  <c r="D109" i="8"/>
  <c r="H109" i="8"/>
  <c r="E109" i="8"/>
  <c r="L109" i="8"/>
  <c r="F109" i="8"/>
  <c r="G109" i="8"/>
  <c r="I109" i="8"/>
  <c r="J109" i="8"/>
  <c r="K109" i="8"/>
  <c r="D110" i="8"/>
  <c r="J110" i="8"/>
  <c r="E110" i="8"/>
  <c r="G110" i="8"/>
  <c r="K110" i="8"/>
  <c r="L110" i="8"/>
  <c r="D111" i="8"/>
  <c r="F111" i="8"/>
  <c r="E111" i="8"/>
  <c r="K111" i="8"/>
  <c r="H111" i="8"/>
  <c r="L111" i="8"/>
  <c r="D112" i="8"/>
  <c r="E112" i="8"/>
  <c r="L112" i="8"/>
  <c r="F112" i="8"/>
  <c r="H112" i="8"/>
  <c r="I112" i="8"/>
  <c r="J112" i="8"/>
  <c r="D113" i="8"/>
  <c r="E113" i="8"/>
  <c r="L113" i="8"/>
  <c r="F113" i="8"/>
  <c r="G113" i="8"/>
  <c r="H113" i="8"/>
  <c r="I113" i="8"/>
  <c r="J113" i="8"/>
  <c r="K113" i="8"/>
  <c r="D114" i="8"/>
  <c r="F114" i="8"/>
  <c r="E114" i="8"/>
  <c r="G114" i="8"/>
  <c r="H114" i="8"/>
  <c r="K114" i="8"/>
  <c r="L114" i="8"/>
  <c r="D115" i="8"/>
  <c r="H115" i="8"/>
  <c r="E115" i="8"/>
  <c r="G115" i="8"/>
  <c r="L115" i="8"/>
  <c r="D116" i="8"/>
  <c r="H116" i="8"/>
  <c r="E116" i="8"/>
  <c r="F116" i="8"/>
  <c r="I116" i="8"/>
  <c r="J116" i="8"/>
  <c r="D117" i="8"/>
  <c r="H117" i="8"/>
  <c r="E117" i="8"/>
  <c r="L117" i="8"/>
  <c r="F117" i="8"/>
  <c r="G117" i="8"/>
  <c r="I117" i="8"/>
  <c r="J117" i="8"/>
  <c r="K117" i="8"/>
  <c r="D118" i="8"/>
  <c r="J118" i="8"/>
  <c r="E118" i="8"/>
  <c r="G118" i="8"/>
  <c r="K118" i="8"/>
  <c r="L118" i="8"/>
  <c r="D119" i="8"/>
  <c r="F119" i="8"/>
  <c r="E119" i="8"/>
  <c r="K119" i="8"/>
  <c r="H119" i="8"/>
  <c r="L119" i="8"/>
  <c r="D120" i="8"/>
  <c r="E120" i="8"/>
  <c r="L120" i="8"/>
  <c r="F120" i="8"/>
  <c r="H120" i="8"/>
  <c r="I120" i="8"/>
  <c r="J120" i="8"/>
  <c r="D121" i="8"/>
  <c r="E121" i="8"/>
  <c r="L121" i="8"/>
  <c r="F121" i="8"/>
  <c r="G121" i="8"/>
  <c r="H121" i="8"/>
  <c r="I121" i="8"/>
  <c r="J121" i="8"/>
  <c r="K121" i="8"/>
  <c r="D122" i="8"/>
  <c r="F122" i="8"/>
  <c r="E122" i="8"/>
  <c r="G122" i="8"/>
  <c r="H122" i="8"/>
  <c r="K122" i="8"/>
  <c r="L122" i="8"/>
  <c r="D123" i="8"/>
  <c r="H123" i="8"/>
  <c r="E123" i="8"/>
  <c r="G123" i="8"/>
  <c r="L123" i="8"/>
  <c r="D124" i="8"/>
  <c r="H124" i="8"/>
  <c r="E124" i="8"/>
  <c r="F124" i="8"/>
  <c r="I124" i="8"/>
  <c r="J124" i="8"/>
  <c r="D125" i="8"/>
  <c r="H125" i="8"/>
  <c r="E125" i="8"/>
  <c r="L125" i="8"/>
  <c r="F125" i="8"/>
  <c r="G125" i="8"/>
  <c r="I125" i="8"/>
  <c r="J125" i="8"/>
  <c r="K125" i="8"/>
  <c r="D126" i="8"/>
  <c r="J126" i="8"/>
  <c r="E126" i="8"/>
  <c r="G126" i="8"/>
  <c r="K126" i="8"/>
  <c r="L126" i="8"/>
  <c r="D127" i="8"/>
  <c r="F127" i="8"/>
  <c r="E127" i="8"/>
  <c r="K127" i="8"/>
  <c r="H127" i="8"/>
  <c r="L127" i="8"/>
  <c r="D128" i="8"/>
  <c r="E128" i="8"/>
  <c r="L128" i="8"/>
  <c r="F128" i="8"/>
  <c r="H128" i="8"/>
  <c r="I128" i="8"/>
  <c r="J128" i="8"/>
  <c r="D129" i="8"/>
  <c r="E129" i="8"/>
  <c r="L129" i="8"/>
  <c r="F129" i="8"/>
  <c r="G129" i="8"/>
  <c r="H129" i="8"/>
  <c r="I129" i="8"/>
  <c r="J129" i="8"/>
  <c r="K129" i="8"/>
  <c r="D130" i="8"/>
  <c r="F130" i="8"/>
  <c r="E130" i="8"/>
  <c r="G130" i="8"/>
  <c r="H130" i="8"/>
  <c r="K130" i="8"/>
  <c r="L130" i="8"/>
  <c r="D131" i="8"/>
  <c r="H131" i="8"/>
  <c r="E131" i="8"/>
  <c r="G131" i="8"/>
  <c r="L131" i="8"/>
  <c r="D132" i="8"/>
  <c r="H132" i="8"/>
  <c r="E132" i="8"/>
  <c r="F132" i="8"/>
  <c r="I132" i="8"/>
  <c r="J132" i="8"/>
  <c r="D133" i="8"/>
  <c r="H133" i="8"/>
  <c r="E133" i="8"/>
  <c r="L133" i="8"/>
  <c r="F133" i="8"/>
  <c r="G133" i="8"/>
  <c r="I133" i="8"/>
  <c r="J133" i="8"/>
  <c r="K133" i="8"/>
  <c r="D134" i="8"/>
  <c r="J134" i="8"/>
  <c r="E134" i="8"/>
  <c r="G134" i="8"/>
  <c r="K134" i="8"/>
  <c r="L134" i="8"/>
  <c r="D135" i="8"/>
  <c r="F135" i="8"/>
  <c r="E135" i="8"/>
  <c r="K135" i="8"/>
  <c r="H135" i="8"/>
  <c r="L135" i="8"/>
  <c r="D136" i="8"/>
  <c r="E136" i="8"/>
  <c r="L136" i="8"/>
  <c r="F136" i="8"/>
  <c r="H136" i="8"/>
  <c r="I136" i="8"/>
  <c r="J136" i="8"/>
  <c r="D137" i="8"/>
  <c r="E137" i="8"/>
  <c r="L137" i="8"/>
  <c r="F137" i="8"/>
  <c r="G137" i="8"/>
  <c r="H137" i="8"/>
  <c r="I137" i="8"/>
  <c r="J137" i="8"/>
  <c r="K137" i="8"/>
  <c r="D138" i="8"/>
  <c r="F138" i="8"/>
  <c r="E138" i="8"/>
  <c r="G138" i="8"/>
  <c r="H138" i="8"/>
  <c r="K138" i="8"/>
  <c r="L138" i="8"/>
  <c r="D139" i="8"/>
  <c r="H139" i="8"/>
  <c r="E139" i="8"/>
  <c r="G139" i="8"/>
  <c r="L139" i="8"/>
  <c r="D140" i="8"/>
  <c r="H140" i="8"/>
  <c r="E140" i="8"/>
  <c r="F140" i="8"/>
  <c r="I140" i="8"/>
  <c r="J140" i="8"/>
  <c r="D141" i="8"/>
  <c r="H141" i="8"/>
  <c r="E141" i="8"/>
  <c r="L141" i="8"/>
  <c r="F141" i="8"/>
  <c r="G141" i="8"/>
  <c r="I141" i="8"/>
  <c r="J141" i="8"/>
  <c r="K141" i="8"/>
  <c r="D142" i="8"/>
  <c r="J142" i="8"/>
  <c r="E142" i="8"/>
  <c r="G142" i="8"/>
  <c r="K142" i="8"/>
  <c r="L142" i="8"/>
  <c r="D143" i="8"/>
  <c r="F143" i="8"/>
  <c r="E143" i="8"/>
  <c r="K143" i="8"/>
  <c r="H143" i="8"/>
  <c r="L143" i="8"/>
  <c r="D144" i="8"/>
  <c r="E144" i="8"/>
  <c r="L144" i="8"/>
  <c r="F144" i="8"/>
  <c r="H144" i="8"/>
  <c r="I144" i="8"/>
  <c r="J144" i="8"/>
  <c r="D145" i="8"/>
  <c r="E145" i="8"/>
  <c r="L145" i="8"/>
  <c r="F145" i="8"/>
  <c r="G145" i="8"/>
  <c r="H145" i="8"/>
  <c r="I145" i="8"/>
  <c r="J145" i="8"/>
  <c r="K145" i="8"/>
  <c r="D146" i="8"/>
  <c r="F146" i="8"/>
  <c r="E146" i="8"/>
  <c r="G146" i="8"/>
  <c r="H146" i="8"/>
  <c r="K146" i="8"/>
  <c r="L146" i="8"/>
  <c r="D147" i="8"/>
  <c r="H147" i="8"/>
  <c r="E147" i="8"/>
  <c r="G147" i="8"/>
  <c r="L147" i="8"/>
  <c r="D148" i="8"/>
  <c r="H148" i="8"/>
  <c r="E148" i="8"/>
  <c r="F148" i="8"/>
  <c r="I148" i="8"/>
  <c r="J148" i="8"/>
  <c r="D149" i="8"/>
  <c r="H149" i="8"/>
  <c r="E149" i="8"/>
  <c r="L149" i="8"/>
  <c r="F149" i="8"/>
  <c r="G149" i="8"/>
  <c r="I149" i="8"/>
  <c r="J149" i="8"/>
  <c r="K149" i="8"/>
  <c r="D150" i="8"/>
  <c r="J150" i="8"/>
  <c r="E150" i="8"/>
  <c r="G150" i="8"/>
  <c r="K150" i="8"/>
  <c r="L150" i="8"/>
  <c r="D151" i="8"/>
  <c r="F151" i="8"/>
  <c r="E151" i="8"/>
  <c r="K151" i="8"/>
  <c r="H151" i="8"/>
  <c r="L151" i="8"/>
  <c r="D152" i="8"/>
  <c r="E152" i="8"/>
  <c r="L152" i="8"/>
  <c r="F152" i="8"/>
  <c r="H152" i="8"/>
  <c r="I152" i="8"/>
  <c r="J152" i="8"/>
  <c r="D153" i="8"/>
  <c r="E153" i="8"/>
  <c r="L153" i="8"/>
  <c r="F153" i="8"/>
  <c r="G153" i="8"/>
  <c r="H153" i="8"/>
  <c r="I153" i="8"/>
  <c r="J153" i="8"/>
  <c r="K153" i="8"/>
  <c r="D154" i="8"/>
  <c r="F154" i="8"/>
  <c r="E154" i="8"/>
  <c r="G154" i="8"/>
  <c r="H154" i="8"/>
  <c r="K154" i="8"/>
  <c r="L154" i="8"/>
  <c r="D155" i="8"/>
  <c r="H155" i="8"/>
  <c r="E155" i="8"/>
  <c r="G155" i="8"/>
  <c r="L155" i="8"/>
  <c r="D156" i="8"/>
  <c r="H156" i="8"/>
  <c r="E156" i="8"/>
  <c r="F156" i="8"/>
  <c r="I156" i="8"/>
  <c r="J156" i="8"/>
  <c r="D157" i="8"/>
  <c r="H157" i="8"/>
  <c r="E157" i="8"/>
  <c r="L157" i="8"/>
  <c r="F157" i="8"/>
  <c r="G157" i="8"/>
  <c r="I157" i="8"/>
  <c r="J157" i="8"/>
  <c r="K157" i="8"/>
  <c r="D158" i="8"/>
  <c r="J158" i="8"/>
  <c r="E158" i="8"/>
  <c r="G158" i="8"/>
  <c r="K158" i="8"/>
  <c r="L158" i="8"/>
  <c r="D159" i="8"/>
  <c r="F159" i="8"/>
  <c r="E159" i="8"/>
  <c r="K159" i="8"/>
  <c r="H159" i="8"/>
  <c r="L159" i="8"/>
  <c r="D160" i="8"/>
  <c r="E160" i="8"/>
  <c r="L160" i="8"/>
  <c r="F160" i="8"/>
  <c r="H160" i="8"/>
  <c r="I160" i="8"/>
  <c r="J160" i="8"/>
  <c r="D161" i="8"/>
  <c r="E161" i="8"/>
  <c r="L161" i="8"/>
  <c r="F161" i="8"/>
  <c r="G161" i="8"/>
  <c r="H161" i="8"/>
  <c r="I161" i="8"/>
  <c r="J161" i="8"/>
  <c r="K161" i="8"/>
  <c r="D162" i="8"/>
  <c r="F162" i="8"/>
  <c r="E162" i="8"/>
  <c r="G162" i="8"/>
  <c r="H162" i="8"/>
  <c r="K162" i="8"/>
  <c r="L162" i="8"/>
  <c r="D163" i="8"/>
  <c r="H163" i="8"/>
  <c r="E163" i="8"/>
  <c r="G163" i="8"/>
  <c r="L163" i="8"/>
  <c r="D164" i="8"/>
  <c r="H164" i="8"/>
  <c r="E164" i="8"/>
  <c r="F164" i="8"/>
  <c r="I164" i="8"/>
  <c r="J164" i="8"/>
  <c r="D165" i="8"/>
  <c r="H165" i="8"/>
  <c r="E165" i="8"/>
  <c r="L165" i="8"/>
  <c r="F165" i="8"/>
  <c r="G165" i="8"/>
  <c r="I165" i="8"/>
  <c r="J165" i="8"/>
  <c r="K165" i="8"/>
  <c r="D166" i="8"/>
  <c r="J166" i="8"/>
  <c r="E166" i="8"/>
  <c r="G166" i="8"/>
  <c r="K166" i="8"/>
  <c r="L166" i="8"/>
  <c r="D167" i="8"/>
  <c r="F167" i="8"/>
  <c r="E167" i="8"/>
  <c r="K167" i="8"/>
  <c r="H167" i="8"/>
  <c r="L167" i="8"/>
  <c r="D168" i="8"/>
  <c r="E168" i="8"/>
  <c r="L168" i="8"/>
  <c r="F168" i="8"/>
  <c r="H168" i="8"/>
  <c r="I168" i="8"/>
  <c r="J168" i="8"/>
  <c r="D169" i="8"/>
  <c r="E169" i="8"/>
  <c r="L169" i="8"/>
  <c r="F169" i="8"/>
  <c r="G169" i="8"/>
  <c r="H169" i="8"/>
  <c r="I169" i="8"/>
  <c r="J169" i="8"/>
  <c r="K169" i="8"/>
  <c r="D170" i="8"/>
  <c r="F170" i="8"/>
  <c r="E170" i="8"/>
  <c r="G170" i="8"/>
  <c r="H170" i="8"/>
  <c r="K170" i="8"/>
  <c r="L170" i="8"/>
  <c r="D171" i="8"/>
  <c r="H171" i="8"/>
  <c r="E171" i="8"/>
  <c r="G171" i="8"/>
  <c r="L171" i="8"/>
  <c r="D172" i="8"/>
  <c r="H172" i="8"/>
  <c r="E172" i="8"/>
  <c r="F172" i="8"/>
  <c r="I172" i="8"/>
  <c r="J172" i="8"/>
  <c r="D173" i="8"/>
  <c r="H173" i="8"/>
  <c r="E173" i="8"/>
  <c r="L173" i="8"/>
  <c r="F173" i="8"/>
  <c r="G173" i="8"/>
  <c r="I173" i="8"/>
  <c r="J173" i="8"/>
  <c r="K173" i="8"/>
  <c r="D174" i="8"/>
  <c r="J174" i="8"/>
  <c r="E174" i="8"/>
  <c r="G174" i="8"/>
  <c r="K174" i="8"/>
  <c r="L174" i="8"/>
  <c r="D175" i="8"/>
  <c r="F175" i="8"/>
  <c r="E175" i="8"/>
  <c r="K175" i="8"/>
  <c r="H175" i="8"/>
  <c r="L175" i="8"/>
  <c r="D176" i="8"/>
  <c r="E176" i="8"/>
  <c r="L176" i="8"/>
  <c r="F176" i="8"/>
  <c r="H176" i="8"/>
  <c r="I176" i="8"/>
  <c r="J176" i="8"/>
  <c r="D177" i="8"/>
  <c r="E177" i="8"/>
  <c r="L177" i="8"/>
  <c r="F177" i="8"/>
  <c r="G177" i="8"/>
  <c r="H177" i="8"/>
  <c r="I177" i="8"/>
  <c r="J177" i="8"/>
  <c r="K177" i="8"/>
  <c r="D178" i="8"/>
  <c r="F178" i="8"/>
  <c r="E178" i="8"/>
  <c r="G178" i="8"/>
  <c r="H178" i="8"/>
  <c r="K178" i="8"/>
  <c r="L178" i="8"/>
  <c r="D179" i="8"/>
  <c r="H179" i="8"/>
  <c r="E179" i="8"/>
  <c r="G179" i="8"/>
  <c r="L179" i="8"/>
  <c r="D180" i="8"/>
  <c r="H180" i="8"/>
  <c r="E180" i="8"/>
  <c r="F180" i="8"/>
  <c r="I180" i="8"/>
  <c r="J180" i="8"/>
  <c r="D181" i="8"/>
  <c r="H181" i="8"/>
  <c r="E181" i="8"/>
  <c r="L181" i="8"/>
  <c r="F181" i="8"/>
  <c r="G181" i="8"/>
  <c r="I181" i="8"/>
  <c r="J181" i="8"/>
  <c r="K181" i="8"/>
  <c r="D182" i="8"/>
  <c r="J182" i="8"/>
  <c r="E182" i="8"/>
  <c r="G182" i="8"/>
  <c r="L182" i="8"/>
  <c r="D183" i="8"/>
  <c r="F183" i="8"/>
  <c r="E183" i="8"/>
  <c r="K183" i="8"/>
  <c r="H183" i="8"/>
  <c r="D184" i="8"/>
  <c r="E184" i="8"/>
  <c r="L184" i="8"/>
  <c r="F184" i="8"/>
  <c r="H184" i="8"/>
  <c r="I184" i="8"/>
  <c r="J184" i="8"/>
  <c r="D185" i="8"/>
  <c r="E185" i="8"/>
  <c r="L185" i="8"/>
  <c r="F185" i="8"/>
  <c r="G185" i="8"/>
  <c r="H185" i="8"/>
  <c r="I185" i="8"/>
  <c r="J185" i="8"/>
  <c r="K185" i="8"/>
  <c r="D186" i="8"/>
  <c r="F186" i="8"/>
  <c r="E186" i="8"/>
  <c r="G186" i="8"/>
  <c r="H186" i="8"/>
  <c r="K186" i="8"/>
  <c r="L186" i="8"/>
  <c r="D187" i="8"/>
  <c r="L187" i="8"/>
  <c r="E187" i="8"/>
  <c r="G187" i="8"/>
  <c r="D188" i="8"/>
  <c r="H188" i="8"/>
  <c r="E188" i="8"/>
  <c r="F188" i="8"/>
  <c r="I188" i="8"/>
  <c r="J188" i="8"/>
  <c r="D189" i="8"/>
  <c r="H189" i="8"/>
  <c r="E189" i="8"/>
  <c r="L189" i="8"/>
  <c r="F189" i="8"/>
  <c r="G189" i="8"/>
  <c r="I189" i="8"/>
  <c r="J189" i="8"/>
  <c r="K189" i="8"/>
  <c r="D190" i="8"/>
  <c r="J190" i="8"/>
  <c r="E190" i="8"/>
  <c r="G190" i="8"/>
  <c r="L190" i="8"/>
  <c r="D191" i="8"/>
  <c r="F191" i="8"/>
  <c r="E191" i="8"/>
  <c r="K191" i="8"/>
  <c r="H191" i="8"/>
  <c r="D192" i="8"/>
  <c r="E192" i="8"/>
  <c r="L192" i="8"/>
  <c r="F192" i="8"/>
  <c r="H192" i="8"/>
  <c r="I192" i="8"/>
  <c r="J192" i="8"/>
  <c r="D193" i="8"/>
  <c r="E193" i="8"/>
  <c r="L193" i="8"/>
  <c r="F193" i="8"/>
  <c r="G193" i="8"/>
  <c r="H193" i="8"/>
  <c r="I193" i="8"/>
  <c r="J193" i="8"/>
  <c r="K193" i="8"/>
  <c r="D194" i="8"/>
  <c r="F194" i="8"/>
  <c r="E194" i="8"/>
  <c r="G194" i="8"/>
  <c r="H194" i="8"/>
  <c r="K194" i="8"/>
  <c r="L194" i="8"/>
  <c r="D195" i="8"/>
  <c r="L195" i="8"/>
  <c r="E195" i="8"/>
  <c r="G195" i="8"/>
  <c r="D196" i="8"/>
  <c r="H196" i="8"/>
  <c r="E196" i="8"/>
  <c r="F196" i="8"/>
  <c r="I196" i="8"/>
  <c r="J196" i="8"/>
  <c r="D197" i="8"/>
  <c r="H197" i="8"/>
  <c r="E197" i="8"/>
  <c r="L197" i="8"/>
  <c r="F197" i="8"/>
  <c r="G197" i="8"/>
  <c r="I197" i="8"/>
  <c r="J197" i="8"/>
  <c r="K197" i="8"/>
  <c r="D198" i="8"/>
  <c r="J198" i="8"/>
  <c r="E198" i="8"/>
  <c r="G198" i="8"/>
  <c r="L198" i="8"/>
  <c r="D199" i="8"/>
  <c r="F199" i="8"/>
  <c r="E199" i="8"/>
  <c r="K199" i="8"/>
  <c r="H199" i="8"/>
  <c r="D200" i="8"/>
  <c r="E200" i="8"/>
  <c r="L200" i="8"/>
  <c r="F200" i="8"/>
  <c r="H200" i="8"/>
  <c r="I200" i="8"/>
  <c r="J200" i="8"/>
  <c r="D201" i="8"/>
  <c r="E201" i="8"/>
  <c r="L201" i="8"/>
  <c r="F201" i="8"/>
  <c r="G201" i="8"/>
  <c r="H201" i="8"/>
  <c r="I201" i="8"/>
  <c r="J201" i="8"/>
  <c r="K201" i="8"/>
  <c r="D202" i="8"/>
  <c r="F202" i="8"/>
  <c r="E202" i="8"/>
  <c r="G202" i="8"/>
  <c r="H202" i="8"/>
  <c r="K202" i="8"/>
  <c r="L202" i="8"/>
  <c r="D203" i="8"/>
  <c r="L203" i="8"/>
  <c r="E203" i="8"/>
  <c r="G203" i="8"/>
  <c r="D204" i="8"/>
  <c r="H204" i="8"/>
  <c r="E204" i="8"/>
  <c r="F204" i="8"/>
  <c r="I204" i="8"/>
  <c r="J204" i="8"/>
  <c r="D205" i="8"/>
  <c r="H205" i="8"/>
  <c r="E205" i="8"/>
  <c r="L205" i="8"/>
  <c r="F205" i="8"/>
  <c r="G205" i="8"/>
  <c r="I205" i="8"/>
  <c r="J205" i="8"/>
  <c r="K205" i="8"/>
  <c r="D206" i="8"/>
  <c r="J206" i="8"/>
  <c r="E206" i="8"/>
  <c r="G206" i="8"/>
  <c r="L206" i="8"/>
  <c r="D207" i="8"/>
  <c r="F207" i="8"/>
  <c r="E207" i="8"/>
  <c r="H207" i="8"/>
  <c r="D208" i="8"/>
  <c r="E208" i="8"/>
  <c r="L208" i="8"/>
  <c r="F208" i="8"/>
  <c r="H208" i="8"/>
  <c r="I208" i="8"/>
  <c r="J208" i="8"/>
  <c r="D209" i="8"/>
  <c r="E209" i="8"/>
  <c r="L209" i="8"/>
  <c r="F209" i="8"/>
  <c r="G209" i="8"/>
  <c r="H209" i="8"/>
  <c r="I209" i="8"/>
  <c r="J209" i="8"/>
  <c r="K209" i="8"/>
  <c r="D210" i="8"/>
  <c r="F210" i="8"/>
  <c r="E210" i="8"/>
  <c r="G210" i="8"/>
  <c r="H210" i="8"/>
  <c r="K210" i="8"/>
  <c r="L210" i="8"/>
  <c r="D211" i="8"/>
  <c r="I211" i="8"/>
  <c r="E211" i="8"/>
  <c r="G211" i="8"/>
  <c r="D212" i="8"/>
  <c r="H212" i="8"/>
  <c r="E212" i="8"/>
  <c r="F212" i="8"/>
  <c r="I212" i="8"/>
  <c r="J212" i="8"/>
  <c r="D213" i="8"/>
  <c r="H213" i="8"/>
  <c r="E213" i="8"/>
  <c r="L213" i="8"/>
  <c r="F213" i="8"/>
  <c r="G213" i="8"/>
  <c r="I213" i="8"/>
  <c r="J213" i="8"/>
  <c r="K213" i="8"/>
  <c r="D214" i="8"/>
  <c r="E214" i="8"/>
  <c r="G214" i="8"/>
  <c r="K214" i="8"/>
  <c r="D215" i="8"/>
  <c r="H215" i="8"/>
  <c r="E215" i="8"/>
  <c r="D216" i="8"/>
  <c r="E216" i="8"/>
  <c r="F216" i="8"/>
  <c r="H216" i="8"/>
  <c r="I216" i="8"/>
  <c r="J216" i="8"/>
  <c r="D217" i="8"/>
  <c r="E217" i="8"/>
  <c r="L217" i="8"/>
  <c r="F217" i="8"/>
  <c r="G217" i="8"/>
  <c r="H217" i="8"/>
  <c r="I217" i="8"/>
  <c r="J217" i="8"/>
  <c r="K217" i="8"/>
  <c r="D218" i="8"/>
  <c r="F218" i="8"/>
  <c r="E218" i="8"/>
  <c r="G218" i="8"/>
  <c r="H218" i="8"/>
  <c r="K218" i="8"/>
  <c r="L218" i="8"/>
  <c r="D219" i="8"/>
  <c r="E219" i="8"/>
  <c r="G219" i="8"/>
  <c r="H219" i="8"/>
  <c r="I219" i="8"/>
  <c r="D220" i="8"/>
  <c r="H220" i="8"/>
  <c r="E220" i="8"/>
  <c r="F220" i="8"/>
  <c r="I220" i="8"/>
  <c r="J220" i="8"/>
  <c r="D221" i="8"/>
  <c r="H221" i="8"/>
  <c r="E221" i="8"/>
  <c r="L221" i="8"/>
  <c r="F221" i="8"/>
  <c r="G221" i="8"/>
  <c r="I221" i="8"/>
  <c r="J221" i="8"/>
  <c r="K221" i="8"/>
  <c r="D222" i="8"/>
  <c r="E222" i="8"/>
  <c r="G222" i="8"/>
  <c r="K222" i="8"/>
  <c r="D223" i="8"/>
  <c r="H223" i="8"/>
  <c r="E223" i="8"/>
  <c r="D224" i="8"/>
  <c r="E224" i="8"/>
  <c r="F224" i="8"/>
  <c r="H224" i="8"/>
  <c r="I224" i="8"/>
  <c r="J224" i="8"/>
  <c r="D225" i="8"/>
  <c r="E225" i="8"/>
  <c r="L225" i="8"/>
  <c r="F225" i="8"/>
  <c r="G225" i="8"/>
  <c r="H225" i="8"/>
  <c r="I225" i="8"/>
  <c r="J225" i="8"/>
  <c r="K225" i="8"/>
  <c r="D226" i="8"/>
  <c r="F226" i="8"/>
  <c r="E226" i="8"/>
  <c r="G226" i="8"/>
  <c r="H226" i="8"/>
  <c r="K226" i="8"/>
  <c r="L226" i="8"/>
  <c r="D227" i="8"/>
  <c r="E227" i="8"/>
  <c r="G227" i="8"/>
  <c r="H227" i="8"/>
  <c r="I227" i="8"/>
  <c r="D228" i="8"/>
  <c r="H228" i="8"/>
  <c r="E228" i="8"/>
  <c r="F228" i="8"/>
  <c r="I228" i="8"/>
  <c r="J228" i="8"/>
  <c r="D229" i="8"/>
  <c r="H229" i="8"/>
  <c r="E229" i="8"/>
  <c r="L229" i="8"/>
  <c r="F229" i="8"/>
  <c r="G229" i="8"/>
  <c r="I229" i="8"/>
  <c r="J229" i="8"/>
  <c r="K229" i="8"/>
  <c r="D230" i="8"/>
  <c r="H230" i="8"/>
  <c r="E230" i="8"/>
  <c r="G230" i="8"/>
  <c r="K230" i="8"/>
  <c r="L230" i="8"/>
  <c r="D231" i="8"/>
  <c r="H231" i="8"/>
  <c r="E231" i="8"/>
  <c r="L231" i="8"/>
  <c r="D232" i="8"/>
  <c r="E232" i="8"/>
  <c r="F232" i="8"/>
  <c r="H232" i="8"/>
  <c r="I232" i="8"/>
  <c r="J232" i="8"/>
  <c r="D233" i="8"/>
  <c r="E233" i="8"/>
  <c r="L233" i="8"/>
  <c r="F233" i="8"/>
  <c r="G233" i="8"/>
  <c r="H233" i="8"/>
  <c r="I233" i="8"/>
  <c r="J233" i="8"/>
  <c r="K233" i="8"/>
  <c r="D234" i="8"/>
  <c r="E234" i="8"/>
  <c r="G234" i="8"/>
  <c r="D235" i="8"/>
  <c r="H235" i="8"/>
  <c r="E235" i="8"/>
  <c r="D236" i="8"/>
  <c r="H236" i="8"/>
  <c r="E236" i="8"/>
  <c r="F236" i="8"/>
  <c r="I236" i="8"/>
  <c r="J236" i="8"/>
  <c r="D237" i="8"/>
  <c r="H237" i="8"/>
  <c r="E237" i="8"/>
  <c r="L237" i="8"/>
  <c r="F237" i="8"/>
  <c r="G237" i="8"/>
  <c r="I237" i="8"/>
  <c r="J237" i="8"/>
  <c r="K237" i="8"/>
  <c r="D238" i="8"/>
  <c r="H238" i="8"/>
  <c r="E238" i="8"/>
  <c r="G238" i="8"/>
  <c r="K238" i="8"/>
  <c r="L238" i="8"/>
  <c r="D239" i="8"/>
  <c r="H239" i="8"/>
  <c r="E239" i="8"/>
  <c r="L239" i="8"/>
  <c r="D240" i="8"/>
  <c r="E240" i="8"/>
  <c r="F240" i="8"/>
  <c r="H240" i="8"/>
  <c r="I240" i="8"/>
  <c r="J240" i="8"/>
  <c r="D241" i="8"/>
  <c r="E241" i="8"/>
  <c r="L241" i="8"/>
  <c r="F241" i="8"/>
  <c r="G241" i="8"/>
  <c r="H241" i="8"/>
  <c r="I241" i="8"/>
  <c r="J241" i="8"/>
  <c r="K241" i="8"/>
  <c r="D242" i="8"/>
  <c r="E242" i="8"/>
  <c r="G242" i="8"/>
  <c r="D243" i="8"/>
  <c r="H243" i="8"/>
  <c r="E243" i="8"/>
  <c r="D244" i="8"/>
  <c r="H244" i="8"/>
  <c r="E244" i="8"/>
  <c r="F244" i="8"/>
  <c r="I244" i="8"/>
  <c r="J244" i="8"/>
  <c r="D245" i="8"/>
  <c r="H245" i="8"/>
  <c r="E245" i="8"/>
  <c r="L245" i="8"/>
  <c r="F245" i="8"/>
  <c r="G245" i="8"/>
  <c r="I245" i="8"/>
  <c r="J245" i="8"/>
  <c r="K245" i="8"/>
  <c r="D246" i="8"/>
  <c r="H246" i="8"/>
  <c r="E246" i="8"/>
  <c r="G246" i="8"/>
  <c r="K246" i="8"/>
  <c r="L246" i="8"/>
  <c r="D247" i="8"/>
  <c r="H247" i="8"/>
  <c r="E247" i="8"/>
  <c r="L247" i="8"/>
  <c r="D248" i="8"/>
  <c r="E248" i="8"/>
  <c r="F248" i="8"/>
  <c r="H248" i="8"/>
  <c r="I248" i="8"/>
  <c r="J248" i="8"/>
  <c r="D249" i="8"/>
  <c r="E249" i="8"/>
  <c r="L249" i="8"/>
  <c r="F249" i="8"/>
  <c r="G249" i="8"/>
  <c r="H249" i="8"/>
  <c r="I249" i="8"/>
  <c r="J249" i="8"/>
  <c r="K249" i="8"/>
  <c r="D250" i="8"/>
  <c r="E250" i="8"/>
  <c r="G250" i="8"/>
  <c r="H250" i="8"/>
  <c r="J250" i="8"/>
  <c r="K250" i="8"/>
  <c r="L250" i="8"/>
  <c r="D251" i="8"/>
  <c r="H251" i="8"/>
  <c r="E251" i="8"/>
  <c r="K251" i="8"/>
  <c r="D252" i="8"/>
  <c r="H252" i="8"/>
  <c r="E252" i="8"/>
  <c r="L252" i="8"/>
  <c r="F252" i="8"/>
  <c r="I252" i="8"/>
  <c r="J252" i="8"/>
  <c r="D253" i="8"/>
  <c r="H253" i="8"/>
  <c r="E253" i="8"/>
  <c r="L253" i="8"/>
  <c r="F253" i="8"/>
  <c r="I253" i="8"/>
  <c r="J253" i="8"/>
  <c r="D254" i="8"/>
  <c r="E254" i="8"/>
  <c r="F254" i="8"/>
  <c r="G254" i="8"/>
  <c r="H254" i="8"/>
  <c r="K254" i="8"/>
  <c r="L254" i="8"/>
  <c r="D255" i="8"/>
  <c r="H255" i="8"/>
  <c r="E255" i="8"/>
  <c r="G255" i="8"/>
  <c r="I255" i="8"/>
  <c r="D256" i="8"/>
  <c r="E256" i="8"/>
  <c r="F256" i="8"/>
  <c r="H256" i="8"/>
  <c r="I256" i="8"/>
  <c r="J256" i="8"/>
  <c r="D257" i="8"/>
  <c r="E257" i="8"/>
  <c r="L257" i="8"/>
  <c r="F257" i="8"/>
  <c r="G257" i="8"/>
  <c r="H257" i="8"/>
  <c r="I257" i="8"/>
  <c r="J257" i="8"/>
  <c r="K257" i="8"/>
  <c r="D258" i="8"/>
  <c r="K258" i="8"/>
  <c r="E258" i="8"/>
  <c r="G258" i="8"/>
  <c r="H258" i="8"/>
  <c r="J258" i="8"/>
  <c r="D259" i="8"/>
  <c r="H259" i="8"/>
  <c r="E259" i="8"/>
  <c r="D260" i="8"/>
  <c r="H260" i="8"/>
  <c r="E260" i="8"/>
  <c r="D261" i="8"/>
  <c r="H261" i="8"/>
  <c r="E261" i="8"/>
  <c r="L261" i="8"/>
  <c r="F261" i="8"/>
  <c r="G261" i="8"/>
  <c r="I261" i="8"/>
  <c r="J261" i="8"/>
  <c r="K261" i="8"/>
  <c r="D262" i="8"/>
  <c r="K262" i="8"/>
  <c r="E262" i="8"/>
  <c r="F262" i="8"/>
  <c r="G262" i="8"/>
  <c r="H262" i="8"/>
  <c r="D263" i="8"/>
  <c r="H263" i="8"/>
  <c r="E263" i="8"/>
  <c r="G263" i="8"/>
  <c r="D264" i="8"/>
  <c r="E264" i="8"/>
  <c r="F264" i="8"/>
  <c r="H264" i="8"/>
  <c r="I264" i="8"/>
  <c r="J264" i="8"/>
  <c r="D265" i="8"/>
  <c r="E265" i="8"/>
  <c r="L265" i="8"/>
  <c r="F265" i="8"/>
  <c r="G265" i="8"/>
  <c r="H265" i="8"/>
  <c r="I265" i="8"/>
  <c r="J265" i="8"/>
  <c r="K265" i="8"/>
  <c r="D266" i="8"/>
  <c r="E266" i="8"/>
  <c r="G266" i="8"/>
  <c r="D267" i="8"/>
  <c r="E267" i="8"/>
  <c r="K267" i="8"/>
  <c r="H267" i="8"/>
  <c r="I267" i="8"/>
  <c r="L267" i="8"/>
  <c r="D268" i="8"/>
  <c r="H268" i="8"/>
  <c r="E268" i="8"/>
  <c r="F268" i="8"/>
  <c r="J268" i="8"/>
  <c r="L268" i="8"/>
  <c r="D269" i="8"/>
  <c r="H269" i="8"/>
  <c r="E269" i="8"/>
  <c r="L269" i="8"/>
  <c r="F269" i="8"/>
  <c r="G269" i="8"/>
  <c r="I269" i="8"/>
  <c r="J269" i="8"/>
  <c r="K269" i="8"/>
  <c r="D270" i="8"/>
  <c r="I270" i="8"/>
  <c r="E270" i="8"/>
  <c r="G270" i="8"/>
  <c r="H270" i="8"/>
  <c r="K270" i="8"/>
  <c r="L270" i="8"/>
  <c r="D271" i="8"/>
  <c r="I271" i="8"/>
  <c r="E271" i="8"/>
  <c r="K271" i="8"/>
  <c r="G271" i="8"/>
  <c r="H271" i="8"/>
  <c r="D272" i="8"/>
  <c r="H272" i="8"/>
  <c r="E272" i="8"/>
  <c r="D273" i="8"/>
  <c r="E273" i="8"/>
  <c r="L273" i="8"/>
  <c r="F273" i="8"/>
  <c r="G273" i="8"/>
  <c r="H273" i="8"/>
  <c r="I273" i="8"/>
  <c r="J273" i="8"/>
  <c r="D274" i="8"/>
  <c r="I274" i="8"/>
  <c r="E274" i="8"/>
  <c r="G274" i="8"/>
  <c r="H274" i="8"/>
  <c r="K274" i="8"/>
  <c r="L274" i="8"/>
  <c r="D275" i="8"/>
  <c r="I275" i="8"/>
  <c r="E275" i="8"/>
  <c r="K275" i="8"/>
  <c r="G275" i="8"/>
  <c r="H275" i="8"/>
  <c r="D276" i="8"/>
  <c r="H276" i="8"/>
  <c r="E276" i="8"/>
  <c r="D277" i="8"/>
  <c r="H277" i="8"/>
  <c r="E277" i="8"/>
  <c r="L277" i="8"/>
  <c r="F277" i="8"/>
  <c r="G277" i="8"/>
  <c r="I277" i="8"/>
  <c r="J277" i="8"/>
  <c r="D278" i="8"/>
  <c r="I278" i="8"/>
  <c r="E278" i="8"/>
  <c r="G278" i="8"/>
  <c r="D279" i="8"/>
  <c r="H279" i="8"/>
  <c r="E279" i="8"/>
  <c r="G279" i="8"/>
  <c r="I279" i="8"/>
  <c r="D280" i="8"/>
  <c r="I280" i="8"/>
  <c r="E280" i="8"/>
  <c r="J280" i="8"/>
  <c r="D281" i="8"/>
  <c r="E281" i="8"/>
  <c r="L281" i="8"/>
  <c r="F281" i="8"/>
  <c r="H281" i="8"/>
  <c r="I281" i="8"/>
  <c r="J281" i="8"/>
  <c r="D282" i="8"/>
  <c r="I282" i="8"/>
  <c r="E282" i="8"/>
  <c r="G282" i="8"/>
  <c r="D283" i="8"/>
  <c r="H283" i="8"/>
  <c r="E283" i="8"/>
  <c r="G283" i="8"/>
  <c r="I283" i="8"/>
  <c r="D284" i="8"/>
  <c r="I284" i="8"/>
  <c r="E284" i="8"/>
  <c r="J284" i="8"/>
  <c r="D285" i="8"/>
  <c r="H285" i="8"/>
  <c r="E285" i="8"/>
  <c r="L285" i="8"/>
  <c r="F285" i="8"/>
  <c r="I285" i="8"/>
  <c r="J285" i="8"/>
  <c r="D286" i="8"/>
  <c r="I286" i="8"/>
  <c r="E286" i="8"/>
  <c r="G286" i="8"/>
  <c r="J286" i="8"/>
  <c r="D287" i="8"/>
  <c r="H287" i="8"/>
  <c r="E287" i="8"/>
  <c r="G287" i="8"/>
  <c r="I287" i="8"/>
  <c r="K287" i="8"/>
  <c r="D288" i="8"/>
  <c r="H288" i="8"/>
  <c r="E288" i="8"/>
  <c r="K288" i="8"/>
  <c r="I288" i="8"/>
  <c r="D289" i="8"/>
  <c r="E289" i="8"/>
  <c r="L289" i="8"/>
  <c r="F289" i="8"/>
  <c r="G289" i="8"/>
  <c r="H289" i="8"/>
  <c r="I289" i="8"/>
  <c r="J289" i="8"/>
  <c r="K289" i="8"/>
  <c r="D290" i="8"/>
  <c r="K290" i="8"/>
  <c r="E290" i="8"/>
  <c r="F290" i="8"/>
  <c r="G290" i="8"/>
  <c r="H290" i="8"/>
  <c r="I290" i="8"/>
  <c r="J290" i="8"/>
  <c r="L290" i="8"/>
  <c r="D291" i="8"/>
  <c r="F291" i="8"/>
  <c r="E291" i="8"/>
  <c r="G291" i="8"/>
  <c r="H291" i="8"/>
  <c r="I291" i="8"/>
  <c r="K291" i="8"/>
  <c r="L291" i="8"/>
  <c r="D292" i="8"/>
  <c r="I292" i="8"/>
  <c r="E292" i="8"/>
  <c r="G292" i="8"/>
  <c r="F292" i="8"/>
  <c r="H292" i="8"/>
  <c r="J292" i="8"/>
  <c r="K292" i="8"/>
  <c r="D293" i="8"/>
  <c r="H293" i="8"/>
  <c r="E293" i="8"/>
  <c r="G293" i="8"/>
  <c r="F293" i="8"/>
  <c r="I293" i="8"/>
  <c r="J293" i="8"/>
  <c r="D294" i="8"/>
  <c r="I294" i="8"/>
  <c r="E294" i="8"/>
  <c r="G294" i="8"/>
  <c r="D295" i="8"/>
  <c r="J295" i="8"/>
  <c r="E295" i="8"/>
  <c r="F295" i="8"/>
  <c r="G295" i="8"/>
  <c r="L295" i="8"/>
  <c r="D296" i="8"/>
  <c r="E296" i="8"/>
  <c r="K296" i="8"/>
  <c r="F296" i="8"/>
  <c r="G296" i="8"/>
  <c r="H296" i="8"/>
  <c r="I296" i="8"/>
  <c r="J296" i="8"/>
  <c r="L296" i="8"/>
  <c r="D297" i="8"/>
  <c r="E297" i="8"/>
  <c r="L297" i="8"/>
  <c r="F297" i="8"/>
  <c r="H297" i="8"/>
  <c r="I297" i="8"/>
  <c r="J297" i="8"/>
  <c r="K297" i="8"/>
  <c r="D298" i="8"/>
  <c r="H298" i="8"/>
  <c r="E298" i="8"/>
  <c r="F298" i="8"/>
  <c r="G298" i="8"/>
  <c r="I298" i="8"/>
  <c r="J298" i="8"/>
  <c r="K298" i="8"/>
  <c r="L298" i="8"/>
  <c r="D299" i="8"/>
  <c r="F299" i="8"/>
  <c r="E299" i="8"/>
  <c r="L299" i="8"/>
  <c r="I299" i="8"/>
  <c r="D300" i="8"/>
  <c r="F300" i="8"/>
  <c r="E300" i="8"/>
  <c r="G300" i="8"/>
  <c r="H300" i="8"/>
  <c r="I300" i="8"/>
  <c r="K300" i="8"/>
  <c r="L300" i="8"/>
  <c r="D301" i="8"/>
  <c r="H301" i="8"/>
  <c r="E301" i="8"/>
  <c r="L301" i="8"/>
  <c r="F301" i="8"/>
  <c r="J301" i="8"/>
  <c r="K301" i="8"/>
  <c r="D302" i="8"/>
  <c r="I302" i="8"/>
  <c r="E302" i="8"/>
  <c r="G302" i="8"/>
  <c r="F302" i="8"/>
  <c r="H302" i="8"/>
  <c r="J302" i="8"/>
  <c r="D303" i="8"/>
  <c r="J303" i="8"/>
  <c r="E303" i="8"/>
  <c r="D304" i="8"/>
  <c r="J304" i="8"/>
  <c r="E304" i="8"/>
  <c r="F304" i="8"/>
  <c r="G304" i="8"/>
  <c r="L304" i="8"/>
  <c r="D305" i="8"/>
  <c r="E305" i="8"/>
  <c r="L305" i="8"/>
  <c r="F305" i="8"/>
  <c r="H305" i="8"/>
  <c r="I305" i="8"/>
  <c r="J305" i="8"/>
  <c r="D306" i="8"/>
  <c r="F306" i="8"/>
  <c r="E306" i="8"/>
  <c r="G306" i="8"/>
  <c r="H306" i="8"/>
  <c r="J306" i="8"/>
  <c r="K306" i="8"/>
  <c r="L306" i="8"/>
  <c r="D307" i="8"/>
  <c r="F307" i="8"/>
  <c r="E307" i="8"/>
  <c r="J307" i="8"/>
  <c r="D308" i="8"/>
  <c r="F308" i="8"/>
  <c r="E308" i="8"/>
  <c r="G308" i="8"/>
  <c r="I308" i="8"/>
  <c r="D309" i="8"/>
  <c r="H309" i="8"/>
  <c r="E309" i="8"/>
  <c r="G309" i="8"/>
  <c r="I309" i="8"/>
  <c r="K309" i="8"/>
  <c r="L309" i="8"/>
  <c r="D310" i="8"/>
  <c r="I310" i="8"/>
  <c r="E310" i="8"/>
  <c r="L310" i="8"/>
  <c r="F310" i="8"/>
  <c r="J310" i="8"/>
  <c r="K310" i="8"/>
  <c r="D311" i="8"/>
  <c r="J311" i="8"/>
  <c r="E311" i="8"/>
  <c r="G311" i="8"/>
  <c r="F311" i="8"/>
  <c r="H311" i="8"/>
  <c r="I311" i="8"/>
  <c r="D312" i="8"/>
  <c r="H312" i="8"/>
  <c r="E312" i="8"/>
  <c r="D313" i="8"/>
  <c r="E313" i="8"/>
  <c r="L313" i="8"/>
  <c r="F313" i="8"/>
  <c r="H313" i="8"/>
  <c r="I313" i="8"/>
  <c r="J313" i="8"/>
  <c r="D314" i="8"/>
  <c r="K314" i="8"/>
  <c r="E314" i="8"/>
  <c r="G314" i="8"/>
  <c r="H314" i="8"/>
  <c r="L314" i="8"/>
  <c r="D315" i="8"/>
  <c r="F315" i="8"/>
  <c r="E315" i="8"/>
  <c r="G315" i="8"/>
  <c r="H315" i="8"/>
  <c r="I315" i="8"/>
  <c r="J315" i="8"/>
  <c r="K315" i="8"/>
  <c r="L315" i="8"/>
  <c r="D316" i="8"/>
  <c r="I316" i="8"/>
  <c r="E316" i="8"/>
  <c r="G316" i="8"/>
  <c r="J316" i="8"/>
  <c r="D317" i="8"/>
  <c r="H317" i="8"/>
  <c r="E317" i="8"/>
  <c r="L317" i="8"/>
  <c r="G317" i="8"/>
  <c r="I317" i="8"/>
  <c r="D318" i="8"/>
  <c r="I318" i="8"/>
  <c r="E318" i="8"/>
  <c r="G318" i="8"/>
  <c r="H318" i="8"/>
  <c r="K318" i="8"/>
  <c r="L318" i="8"/>
  <c r="D319" i="8"/>
  <c r="J319" i="8"/>
  <c r="E319" i="8"/>
  <c r="G319" i="8"/>
  <c r="F319" i="8"/>
  <c r="I319" i="8"/>
  <c r="K319" i="8"/>
  <c r="D320" i="8"/>
  <c r="E320" i="8"/>
  <c r="K320" i="8"/>
  <c r="F320" i="8"/>
  <c r="H320" i="8"/>
  <c r="I320" i="8"/>
  <c r="J320" i="8"/>
  <c r="D321" i="8"/>
  <c r="E321" i="8"/>
  <c r="L321" i="8"/>
  <c r="F321" i="8"/>
  <c r="G321" i="8"/>
  <c r="H321" i="8"/>
  <c r="I321" i="8"/>
  <c r="J321" i="8"/>
  <c r="K321" i="8"/>
  <c r="D322" i="8"/>
  <c r="H322" i="8"/>
  <c r="E322" i="8"/>
  <c r="G322" i="8"/>
  <c r="I322" i="8"/>
  <c r="L322" i="8"/>
  <c r="D323" i="8"/>
  <c r="F323" i="8"/>
  <c r="E323" i="8"/>
  <c r="G323" i="8"/>
  <c r="H323" i="8"/>
  <c r="L323" i="8"/>
  <c r="D324" i="8"/>
  <c r="E324" i="8"/>
  <c r="G324" i="8"/>
  <c r="F324" i="8"/>
  <c r="H324" i="8"/>
  <c r="I324" i="8"/>
  <c r="J324" i="8"/>
  <c r="K324" i="8"/>
  <c r="L324" i="8"/>
  <c r="D325" i="8"/>
  <c r="H325" i="8"/>
  <c r="E325" i="8"/>
  <c r="J325" i="8"/>
  <c r="D326" i="8"/>
  <c r="I326" i="8"/>
  <c r="E326" i="8"/>
  <c r="L326" i="8"/>
  <c r="G326" i="8"/>
  <c r="H326" i="8"/>
  <c r="D327" i="8"/>
  <c r="J327" i="8"/>
  <c r="E327" i="8"/>
  <c r="G327" i="8"/>
  <c r="H327" i="8"/>
  <c r="K327" i="8"/>
  <c r="L327" i="8"/>
  <c r="D328" i="8"/>
  <c r="H328" i="8"/>
  <c r="E328" i="8"/>
  <c r="K328" i="8"/>
  <c r="F328" i="8"/>
  <c r="I328" i="8"/>
  <c r="J328" i="8"/>
  <c r="D329" i="8"/>
  <c r="E329" i="8"/>
  <c r="L329" i="8"/>
  <c r="F329" i="8"/>
  <c r="G329" i="8"/>
  <c r="H329" i="8"/>
  <c r="I329" i="8"/>
  <c r="J329" i="8"/>
  <c r="D330" i="8"/>
  <c r="E330" i="8"/>
  <c r="F330" i="8"/>
  <c r="G330" i="8"/>
  <c r="H330" i="8"/>
  <c r="I330" i="8"/>
  <c r="J330" i="8"/>
  <c r="K330" i="8"/>
  <c r="L330" i="8"/>
  <c r="D331" i="8"/>
  <c r="F331" i="8"/>
  <c r="E331" i="8"/>
  <c r="K331" i="8"/>
  <c r="D332" i="8"/>
  <c r="K332" i="8"/>
  <c r="E332" i="8"/>
  <c r="G332" i="8"/>
  <c r="F332" i="8"/>
  <c r="H332" i="8"/>
  <c r="L332" i="8"/>
  <c r="D333" i="8"/>
  <c r="H333" i="8"/>
  <c r="E333" i="8"/>
  <c r="F333" i="8"/>
  <c r="G333" i="8"/>
  <c r="I333" i="8"/>
  <c r="J333" i="8"/>
  <c r="K333" i="8"/>
  <c r="L333" i="8"/>
  <c r="D334" i="8"/>
  <c r="I334" i="8"/>
  <c r="E334" i="8"/>
  <c r="J334" i="8"/>
  <c r="D335" i="8"/>
  <c r="J335" i="8"/>
  <c r="E335" i="8"/>
  <c r="K335" i="8"/>
  <c r="G335" i="8"/>
  <c r="H335" i="8"/>
  <c r="D336" i="8"/>
  <c r="F336" i="8"/>
  <c r="E336" i="8"/>
  <c r="G336" i="8"/>
  <c r="H336" i="8"/>
  <c r="J336" i="8"/>
  <c r="L336" i="8"/>
  <c r="D337" i="8"/>
  <c r="E337" i="8"/>
  <c r="L337" i="8"/>
  <c r="F337" i="8"/>
  <c r="H337" i="8"/>
  <c r="I337" i="8"/>
  <c r="J337" i="8"/>
  <c r="D338" i="8"/>
  <c r="J338" i="8"/>
  <c r="E338" i="8"/>
  <c r="F338" i="8"/>
  <c r="G338" i="8"/>
  <c r="K338" i="8"/>
  <c r="L338" i="8"/>
  <c r="D339" i="8"/>
  <c r="F339" i="8"/>
  <c r="E339" i="8"/>
  <c r="G339" i="8"/>
  <c r="I339" i="8"/>
  <c r="J339" i="8"/>
  <c r="D340" i="8"/>
  <c r="H340" i="8"/>
  <c r="E340" i="8"/>
  <c r="G340" i="8"/>
  <c r="D341" i="8"/>
  <c r="H341" i="8"/>
  <c r="E341" i="8"/>
  <c r="F341" i="8"/>
  <c r="G341" i="8"/>
  <c r="L341" i="8"/>
  <c r="D342" i="8"/>
  <c r="I342" i="8"/>
  <c r="E342" i="8"/>
  <c r="F342" i="8"/>
  <c r="G342" i="8"/>
  <c r="H342" i="8"/>
  <c r="J342" i="8"/>
  <c r="K342" i="8"/>
  <c r="L342" i="8"/>
  <c r="D343" i="8"/>
  <c r="J343" i="8"/>
  <c r="E343" i="8"/>
  <c r="G343" i="8"/>
  <c r="I343" i="8"/>
  <c r="D344" i="8"/>
  <c r="F344" i="8"/>
  <c r="E344" i="8"/>
  <c r="G344" i="8"/>
  <c r="H344" i="8"/>
  <c r="D345" i="8"/>
  <c r="E345" i="8"/>
  <c r="L345" i="8"/>
  <c r="F345" i="8"/>
  <c r="G345" i="8"/>
  <c r="H345" i="8"/>
  <c r="I345" i="8"/>
  <c r="J345" i="8"/>
  <c r="K345" i="8"/>
  <c r="D346" i="8"/>
  <c r="H346" i="8"/>
  <c r="E346" i="8"/>
  <c r="G346" i="8"/>
  <c r="L346" i="8"/>
  <c r="D347" i="8"/>
  <c r="F347" i="8"/>
  <c r="E347" i="8"/>
  <c r="L347" i="8"/>
  <c r="G347" i="8"/>
  <c r="H347" i="8"/>
  <c r="J347" i="8"/>
  <c r="K347" i="8"/>
  <c r="D348" i="8"/>
  <c r="H348" i="8"/>
  <c r="E348" i="8"/>
  <c r="G348" i="8"/>
  <c r="F348" i="8"/>
  <c r="I348" i="8"/>
  <c r="J348" i="8"/>
  <c r="D349" i="8"/>
  <c r="H349" i="8"/>
  <c r="E349" i="8"/>
  <c r="G349" i="8"/>
  <c r="D350" i="8"/>
  <c r="I350" i="8"/>
  <c r="E350" i="8"/>
  <c r="F350" i="8"/>
  <c r="G350" i="8"/>
  <c r="L350" i="8"/>
  <c r="D351" i="8"/>
  <c r="J351" i="8"/>
  <c r="E351" i="8"/>
  <c r="F351" i="8"/>
  <c r="G351" i="8"/>
  <c r="H351" i="8"/>
  <c r="I351" i="8"/>
  <c r="K351" i="8"/>
  <c r="L351" i="8"/>
  <c r="D352" i="8"/>
  <c r="H352" i="8"/>
  <c r="E352" i="8"/>
  <c r="K352" i="8"/>
  <c r="D353" i="8"/>
  <c r="E353" i="8"/>
  <c r="L353" i="8"/>
  <c r="F353" i="8"/>
  <c r="G353" i="8"/>
  <c r="H353" i="8"/>
  <c r="I353" i="8"/>
  <c r="J353" i="8"/>
  <c r="K353" i="8"/>
  <c r="D354" i="8"/>
  <c r="K354" i="8"/>
  <c r="E354" i="8"/>
  <c r="F354" i="8"/>
  <c r="G354" i="8"/>
  <c r="H354" i="8"/>
  <c r="I354" i="8"/>
  <c r="J354" i="8"/>
  <c r="L354" i="8"/>
  <c r="D355" i="8"/>
  <c r="F355" i="8"/>
  <c r="E355" i="8"/>
  <c r="G355" i="8"/>
  <c r="H355" i="8"/>
  <c r="I355" i="8"/>
  <c r="K355" i="8"/>
  <c r="L355" i="8"/>
  <c r="D356" i="8"/>
  <c r="I356" i="8"/>
  <c r="E356" i="8"/>
  <c r="G356" i="8"/>
  <c r="F356" i="8"/>
  <c r="H356" i="8"/>
  <c r="J356" i="8"/>
  <c r="D357" i="8"/>
  <c r="H357" i="8"/>
  <c r="E357" i="8"/>
  <c r="G357" i="8"/>
  <c r="F357" i="8"/>
  <c r="I357" i="8"/>
  <c r="J357" i="8"/>
  <c r="D358" i="8"/>
  <c r="I358" i="8"/>
  <c r="E358" i="8"/>
  <c r="G358" i="8"/>
  <c r="D359" i="8"/>
  <c r="J359" i="8"/>
  <c r="E359" i="8"/>
  <c r="F359" i="8"/>
  <c r="G359" i="8"/>
  <c r="L359" i="8"/>
  <c r="D360" i="8"/>
  <c r="E360" i="8"/>
  <c r="K360" i="8"/>
  <c r="F360" i="8"/>
  <c r="G360" i="8"/>
  <c r="H360" i="8"/>
  <c r="I360" i="8"/>
  <c r="J360" i="8"/>
  <c r="L360" i="8"/>
  <c r="D361" i="8"/>
  <c r="E361" i="8"/>
  <c r="L361" i="8"/>
  <c r="F361" i="8"/>
  <c r="H361" i="8"/>
  <c r="I361" i="8"/>
  <c r="J361" i="8"/>
  <c r="K361" i="8"/>
  <c r="D362" i="8"/>
  <c r="H362" i="8"/>
  <c r="E362" i="8"/>
  <c r="F362" i="8"/>
  <c r="G362" i="8"/>
  <c r="I362" i="8"/>
  <c r="J362" i="8"/>
  <c r="K362" i="8"/>
  <c r="L362" i="8"/>
  <c r="D363" i="8"/>
  <c r="F363" i="8"/>
  <c r="E363" i="8"/>
  <c r="L363" i="8"/>
  <c r="H363" i="8"/>
  <c r="I363" i="8"/>
  <c r="D364" i="8"/>
  <c r="F364" i="8"/>
  <c r="E364" i="8"/>
  <c r="G364" i="8"/>
  <c r="H364" i="8"/>
  <c r="I364" i="8"/>
  <c r="K364" i="8"/>
  <c r="L364" i="8"/>
  <c r="D365" i="8"/>
  <c r="H365" i="8"/>
  <c r="E365" i="8"/>
  <c r="F365" i="8"/>
  <c r="I365" i="8"/>
  <c r="J365" i="8"/>
  <c r="D366" i="8"/>
  <c r="J366" i="8"/>
  <c r="E366" i="8"/>
  <c r="F366" i="8"/>
  <c r="G366" i="8"/>
  <c r="K366" i="8"/>
  <c r="L366" i="8"/>
  <c r="D367" i="8"/>
  <c r="F367" i="8"/>
  <c r="E367" i="8"/>
  <c r="K367" i="8"/>
  <c r="G367" i="8"/>
  <c r="H367" i="8"/>
  <c r="L367" i="8"/>
  <c r="D368" i="8"/>
  <c r="E368" i="8"/>
  <c r="L368" i="8"/>
  <c r="F368" i="8"/>
  <c r="H368" i="8"/>
  <c r="I368" i="8"/>
  <c r="J368" i="8"/>
  <c r="D369" i="8"/>
  <c r="E369" i="8"/>
  <c r="L369" i="8"/>
  <c r="F369" i="8"/>
  <c r="G369" i="8"/>
  <c r="H369" i="8"/>
  <c r="I369" i="8"/>
  <c r="J369" i="8"/>
  <c r="K369" i="8"/>
  <c r="D370" i="8"/>
  <c r="F370" i="8"/>
  <c r="E370" i="8"/>
  <c r="G370" i="8"/>
  <c r="H370" i="8"/>
  <c r="J370" i="8"/>
  <c r="K370" i="8"/>
  <c r="L370" i="8"/>
  <c r="D371" i="8"/>
  <c r="E371" i="8"/>
  <c r="G371" i="8"/>
  <c r="D372" i="8"/>
  <c r="H372" i="8"/>
  <c r="E372" i="8"/>
  <c r="D373" i="8"/>
  <c r="H373" i="8"/>
  <c r="E373" i="8"/>
  <c r="F373" i="8"/>
  <c r="I373" i="8"/>
  <c r="J373" i="8"/>
  <c r="D374" i="8"/>
  <c r="J374" i="8"/>
  <c r="E374" i="8"/>
  <c r="F374" i="8"/>
  <c r="G374" i="8"/>
  <c r="K374" i="8"/>
  <c r="L374" i="8"/>
  <c r="D375" i="8"/>
  <c r="F375" i="8"/>
  <c r="E375" i="8"/>
  <c r="K375" i="8"/>
  <c r="G375" i="8"/>
  <c r="H375" i="8"/>
  <c r="L375" i="8"/>
  <c r="D376" i="8"/>
  <c r="E376" i="8"/>
  <c r="L376" i="8"/>
  <c r="F376" i="8"/>
  <c r="H376" i="8"/>
  <c r="I376" i="8"/>
  <c r="J376" i="8"/>
  <c r="D377" i="8"/>
  <c r="E377" i="8"/>
  <c r="L377" i="8"/>
  <c r="F377" i="8"/>
  <c r="G377" i="8"/>
  <c r="H377" i="8"/>
  <c r="I377" i="8"/>
  <c r="J377" i="8"/>
  <c r="K377" i="8"/>
  <c r="D378" i="8"/>
  <c r="F378" i="8"/>
  <c r="E378" i="8"/>
  <c r="G378" i="8"/>
  <c r="H378" i="8"/>
  <c r="J378" i="8"/>
  <c r="K378" i="8"/>
  <c r="L378" i="8"/>
  <c r="D379" i="8"/>
  <c r="H379" i="8"/>
  <c r="E379" i="8"/>
  <c r="G379" i="8"/>
  <c r="D380" i="8"/>
  <c r="E380" i="8"/>
  <c r="I380" i="8"/>
  <c r="L380" i="8"/>
  <c r="D381" i="8"/>
  <c r="H381" i="8"/>
  <c r="E381" i="8"/>
  <c r="F381" i="8"/>
  <c r="I381" i="8"/>
  <c r="J381" i="8"/>
  <c r="D382" i="8"/>
  <c r="J382" i="8"/>
  <c r="E382" i="8"/>
  <c r="F382" i="8"/>
  <c r="G382" i="8"/>
  <c r="K382" i="8"/>
  <c r="L382" i="8"/>
  <c r="D383" i="8"/>
  <c r="H383" i="8"/>
  <c r="E383" i="8"/>
  <c r="K383" i="8"/>
  <c r="G383" i="8"/>
  <c r="L383" i="8"/>
  <c r="D384" i="8"/>
  <c r="E384" i="8"/>
  <c r="F384" i="8"/>
  <c r="H384" i="8"/>
  <c r="I384" i="8"/>
  <c r="J384" i="8"/>
  <c r="D385" i="8"/>
  <c r="E385" i="8"/>
  <c r="L385" i="8"/>
  <c r="F385" i="8"/>
  <c r="G385" i="8"/>
  <c r="H385" i="8"/>
  <c r="I385" i="8"/>
  <c r="J385" i="8"/>
  <c r="K385" i="8"/>
  <c r="D386" i="8"/>
  <c r="F386" i="8"/>
  <c r="E386" i="8"/>
  <c r="G386" i="8"/>
  <c r="H386" i="8"/>
  <c r="J386" i="8"/>
  <c r="K386" i="8"/>
  <c r="L386" i="8"/>
  <c r="D387" i="8"/>
  <c r="H387" i="8"/>
  <c r="E387" i="8"/>
  <c r="G387" i="8"/>
  <c r="L387" i="8"/>
  <c r="D388" i="8"/>
  <c r="E388" i="8"/>
  <c r="I388" i="8"/>
  <c r="L388" i="8"/>
  <c r="D389" i="8"/>
  <c r="H389" i="8"/>
  <c r="E389" i="8"/>
  <c r="F389" i="8"/>
  <c r="I389" i="8"/>
  <c r="J389" i="8"/>
  <c r="D390" i="8"/>
  <c r="J390" i="8"/>
  <c r="E390" i="8"/>
  <c r="F390" i="8"/>
  <c r="G390" i="8"/>
  <c r="K390" i="8"/>
  <c r="L390" i="8"/>
  <c r="D391" i="8"/>
  <c r="H391" i="8"/>
  <c r="E391" i="8"/>
  <c r="K391" i="8"/>
  <c r="G391" i="8"/>
  <c r="L391" i="8"/>
  <c r="D392" i="8"/>
  <c r="E392" i="8"/>
  <c r="F392" i="8"/>
  <c r="H392" i="8"/>
  <c r="I392" i="8"/>
  <c r="J392" i="8"/>
  <c r="D393" i="8"/>
  <c r="E393" i="8"/>
  <c r="L393" i="8"/>
  <c r="F393" i="8"/>
  <c r="G393" i="8"/>
  <c r="H393" i="8"/>
  <c r="I393" i="8"/>
  <c r="J393" i="8"/>
  <c r="K393" i="8"/>
  <c r="D394" i="8"/>
  <c r="F394" i="8"/>
  <c r="E394" i="8"/>
  <c r="G394" i="8"/>
  <c r="H394" i="8"/>
  <c r="J394" i="8"/>
  <c r="K394" i="8"/>
  <c r="L394" i="8"/>
  <c r="D395" i="8"/>
  <c r="H395" i="8"/>
  <c r="E395" i="8"/>
  <c r="G395" i="8"/>
  <c r="L395" i="8"/>
  <c r="D396" i="8"/>
  <c r="E396" i="8"/>
  <c r="I396" i="8"/>
  <c r="L396" i="8"/>
  <c r="D397" i="8"/>
  <c r="H397" i="8"/>
  <c r="E397" i="8"/>
  <c r="F397" i="8"/>
  <c r="I397" i="8"/>
  <c r="J397" i="8"/>
  <c r="D398" i="8"/>
  <c r="F398" i="8"/>
  <c r="E398" i="8"/>
  <c r="G398" i="8"/>
  <c r="D399" i="8"/>
  <c r="H399" i="8"/>
  <c r="E399" i="8"/>
  <c r="G399" i="8"/>
  <c r="D400" i="8"/>
  <c r="E400" i="8"/>
  <c r="F400" i="8"/>
  <c r="H400" i="8"/>
  <c r="I400" i="8"/>
  <c r="J400" i="8"/>
  <c r="D401" i="8"/>
  <c r="E401" i="8"/>
  <c r="L401" i="8"/>
  <c r="F401" i="8"/>
  <c r="G401" i="8"/>
  <c r="H401" i="8"/>
  <c r="I401" i="8"/>
  <c r="J401" i="8"/>
  <c r="K401" i="8"/>
  <c r="D402" i="8"/>
  <c r="F402" i="8"/>
  <c r="E402" i="8"/>
  <c r="G402" i="8"/>
  <c r="H402" i="8"/>
  <c r="J402" i="8"/>
  <c r="K402" i="8"/>
  <c r="L402" i="8"/>
  <c r="D403" i="8"/>
  <c r="H403" i="8"/>
  <c r="E403" i="8"/>
  <c r="G403" i="8"/>
  <c r="D404" i="8"/>
  <c r="I404" i="8"/>
  <c r="E404" i="8"/>
  <c r="L404" i="8"/>
  <c r="D405" i="8"/>
  <c r="H405" i="8"/>
  <c r="E405" i="8"/>
  <c r="K405" i="8"/>
  <c r="F405" i="8"/>
  <c r="I405" i="8"/>
  <c r="J405" i="8"/>
  <c r="D406" i="8"/>
  <c r="F406" i="8"/>
  <c r="E406" i="8"/>
  <c r="G406" i="8"/>
  <c r="D407" i="8"/>
  <c r="H407" i="8"/>
  <c r="E407" i="8"/>
  <c r="G407" i="8"/>
  <c r="D408" i="8"/>
  <c r="E408" i="8"/>
  <c r="F408" i="8"/>
  <c r="H408" i="8"/>
  <c r="I408" i="8"/>
  <c r="J408" i="8"/>
  <c r="D409" i="8"/>
  <c r="E409" i="8"/>
  <c r="L409" i="8"/>
  <c r="F409" i="8"/>
  <c r="G409" i="8"/>
  <c r="H409" i="8"/>
  <c r="I409" i="8"/>
  <c r="J409" i="8"/>
  <c r="K409" i="8"/>
  <c r="D410" i="8"/>
  <c r="F410" i="8"/>
  <c r="E410" i="8"/>
  <c r="G410" i="8"/>
  <c r="H410" i="8"/>
  <c r="J410" i="8"/>
  <c r="K410" i="8"/>
  <c r="L410" i="8"/>
  <c r="D411" i="8"/>
  <c r="H411" i="8"/>
  <c r="E411" i="8"/>
  <c r="L411" i="8"/>
  <c r="D412" i="8"/>
  <c r="H412" i="8"/>
  <c r="E412" i="8"/>
  <c r="F412" i="8"/>
  <c r="I412" i="8"/>
  <c r="D413" i="8"/>
  <c r="H413" i="8"/>
  <c r="E413" i="8"/>
  <c r="L413" i="8"/>
  <c r="F413" i="8"/>
  <c r="I413" i="8"/>
  <c r="J413" i="8"/>
  <c r="D414" i="8"/>
  <c r="E414" i="8"/>
  <c r="F414" i="8"/>
  <c r="G414" i="8"/>
  <c r="H414" i="8"/>
  <c r="K414" i="8"/>
  <c r="L414" i="8"/>
  <c r="D415" i="8"/>
  <c r="H415" i="8"/>
  <c r="E415" i="8"/>
  <c r="L415" i="8"/>
  <c r="G415" i="8"/>
  <c r="D416" i="8"/>
  <c r="E416" i="8"/>
  <c r="F416" i="8"/>
  <c r="H416" i="8"/>
  <c r="I416" i="8"/>
  <c r="J416" i="8"/>
  <c r="D417" i="8"/>
  <c r="E417" i="8"/>
  <c r="L417" i="8"/>
  <c r="F417" i="8"/>
  <c r="G417" i="8"/>
  <c r="H417" i="8"/>
  <c r="I417" i="8"/>
  <c r="J417" i="8"/>
  <c r="K417" i="8"/>
  <c r="D418" i="8"/>
  <c r="I418" i="8"/>
  <c r="E418" i="8"/>
  <c r="F418" i="8"/>
  <c r="G418" i="8"/>
  <c r="J418" i="8"/>
  <c r="K418" i="8"/>
  <c r="D419" i="8"/>
  <c r="H419" i="8"/>
  <c r="E419" i="8"/>
  <c r="L419" i="8"/>
  <c r="G419" i="8"/>
  <c r="I419" i="8"/>
  <c r="K419" i="8"/>
  <c r="D420" i="8"/>
  <c r="I420" i="8"/>
  <c r="E420" i="8"/>
  <c r="F420" i="8"/>
  <c r="H420" i="8"/>
  <c r="J420" i="8"/>
  <c r="L420" i="8"/>
  <c r="D421" i="8"/>
  <c r="H421" i="8"/>
  <c r="E421" i="8"/>
  <c r="L421" i="8"/>
  <c r="F421" i="8"/>
  <c r="G421" i="8"/>
  <c r="I421" i="8"/>
  <c r="J421" i="8"/>
  <c r="K421" i="8"/>
  <c r="D422" i="8"/>
  <c r="I422" i="8"/>
  <c r="E422" i="8"/>
  <c r="F422" i="8"/>
  <c r="G422" i="8"/>
  <c r="J422" i="8"/>
  <c r="K422" i="8"/>
  <c r="L422" i="8"/>
  <c r="D423" i="8"/>
  <c r="E423" i="8"/>
  <c r="G423" i="8"/>
  <c r="H423" i="8"/>
  <c r="I423" i="8"/>
  <c r="K423" i="8"/>
  <c r="L423" i="8"/>
  <c r="D424" i="8"/>
  <c r="L424" i="8"/>
  <c r="E424" i="8"/>
  <c r="D425" i="8"/>
  <c r="E425" i="8"/>
  <c r="L425" i="8"/>
  <c r="F425" i="8"/>
  <c r="G425" i="8"/>
  <c r="H425" i="8"/>
  <c r="I425" i="8"/>
  <c r="J425" i="8"/>
  <c r="K425" i="8"/>
  <c r="D426" i="8"/>
  <c r="I426" i="8"/>
  <c r="E426" i="8"/>
  <c r="F426" i="8"/>
  <c r="G426" i="8"/>
  <c r="J426" i="8"/>
  <c r="K426" i="8"/>
  <c r="L426" i="8"/>
  <c r="D427" i="8"/>
  <c r="E427" i="8"/>
  <c r="G427" i="8"/>
  <c r="H427" i="8"/>
  <c r="I427" i="8"/>
  <c r="K427" i="8"/>
  <c r="L427" i="8"/>
  <c r="D428" i="8"/>
  <c r="L428" i="8"/>
  <c r="E428" i="8"/>
  <c r="D429" i="8"/>
  <c r="H429" i="8"/>
  <c r="E429" i="8"/>
  <c r="L429" i="8"/>
  <c r="F429" i="8"/>
  <c r="G429" i="8"/>
  <c r="I429" i="8"/>
  <c r="J429" i="8"/>
  <c r="K429" i="8"/>
  <c r="D430" i="8"/>
  <c r="I430" i="8"/>
  <c r="E430" i="8"/>
  <c r="G430" i="8"/>
  <c r="D431" i="8"/>
  <c r="E431" i="8"/>
  <c r="G431" i="8"/>
  <c r="H431" i="8"/>
  <c r="I431" i="8"/>
  <c r="D432" i="8"/>
  <c r="F432" i="8"/>
  <c r="E432" i="8"/>
  <c r="I432" i="8"/>
  <c r="D433" i="8"/>
  <c r="E433" i="8"/>
  <c r="L433" i="8"/>
  <c r="F433" i="8"/>
  <c r="H433" i="8"/>
  <c r="I433" i="8"/>
  <c r="J433" i="8"/>
  <c r="D434" i="8"/>
  <c r="I434" i="8"/>
  <c r="E434" i="8"/>
  <c r="G434" i="8"/>
  <c r="D435" i="8"/>
  <c r="E435" i="8"/>
  <c r="G435" i="8"/>
  <c r="H435" i="8"/>
  <c r="I435" i="8"/>
  <c r="D436" i="8"/>
  <c r="F436" i="8"/>
  <c r="E436" i="8"/>
  <c r="I436" i="8"/>
  <c r="D437" i="8"/>
  <c r="H437" i="8"/>
  <c r="E437" i="8"/>
  <c r="L437" i="8"/>
  <c r="F437" i="8"/>
  <c r="I437" i="8"/>
  <c r="J437" i="8"/>
  <c r="D438" i="8"/>
  <c r="I438" i="8"/>
  <c r="E438" i="8"/>
  <c r="G438" i="8"/>
  <c r="H438" i="8"/>
  <c r="D439" i="8"/>
  <c r="J439" i="8"/>
  <c r="E439" i="8"/>
  <c r="G439" i="8"/>
  <c r="H439" i="8"/>
  <c r="L439" i="8"/>
  <c r="D440" i="8"/>
  <c r="H440" i="8"/>
  <c r="E440" i="8"/>
  <c r="K440" i="8"/>
  <c r="F440" i="8"/>
  <c r="G440" i="8"/>
  <c r="I440" i="8"/>
  <c r="J440" i="8"/>
  <c r="L440" i="8"/>
  <c r="D441" i="8"/>
  <c r="E441" i="8"/>
  <c r="L441" i="8"/>
  <c r="F441" i="8"/>
  <c r="H441" i="8"/>
  <c r="I441" i="8"/>
  <c r="J441" i="8"/>
  <c r="D442" i="8"/>
  <c r="E442" i="8"/>
  <c r="F442" i="8"/>
  <c r="G442" i="8"/>
  <c r="H442" i="8"/>
  <c r="I442" i="8"/>
  <c r="J442" i="8"/>
  <c r="K442" i="8"/>
  <c r="L442" i="8"/>
  <c r="D443" i="8"/>
  <c r="F443" i="8"/>
  <c r="E443" i="8"/>
  <c r="K443" i="8"/>
  <c r="J443" i="8"/>
  <c r="D444" i="8"/>
  <c r="K444" i="8"/>
  <c r="E444" i="8"/>
  <c r="G444" i="8"/>
  <c r="D445" i="8"/>
  <c r="H445" i="8"/>
  <c r="E445" i="8"/>
  <c r="F445" i="8"/>
  <c r="G445" i="8"/>
  <c r="I445" i="8"/>
  <c r="J445" i="8"/>
  <c r="K445" i="8"/>
  <c r="L445" i="8"/>
  <c r="D446" i="8"/>
  <c r="I446" i="8"/>
  <c r="E446" i="8"/>
  <c r="F446" i="8"/>
  <c r="J446" i="8"/>
  <c r="K446" i="8"/>
  <c r="D447" i="8"/>
  <c r="J447" i="8"/>
  <c r="E447" i="8"/>
  <c r="G447" i="8"/>
  <c r="H447" i="8"/>
  <c r="D448" i="8"/>
  <c r="F448" i="8"/>
  <c r="E448" i="8"/>
  <c r="G448" i="8"/>
  <c r="H448" i="8"/>
  <c r="L448" i="8"/>
  <c r="D449" i="8"/>
  <c r="E449" i="8"/>
  <c r="L449" i="8"/>
  <c r="F449" i="8"/>
  <c r="H449" i="8"/>
  <c r="I449" i="8"/>
  <c r="J449" i="8"/>
  <c r="D450" i="8"/>
  <c r="J450" i="8"/>
  <c r="E450" i="8"/>
  <c r="G450" i="8"/>
  <c r="L450" i="8"/>
  <c r="D451" i="8"/>
  <c r="F451" i="8"/>
  <c r="E451" i="8"/>
  <c r="G451" i="8"/>
  <c r="I451" i="8"/>
  <c r="J451" i="8"/>
  <c r="D452" i="8"/>
  <c r="H452" i="8"/>
  <c r="E452" i="8"/>
  <c r="G452" i="8"/>
  <c r="J452" i="8"/>
  <c r="D453" i="8"/>
  <c r="H453" i="8"/>
  <c r="E453" i="8"/>
  <c r="G453" i="8"/>
  <c r="D454" i="8"/>
  <c r="I454" i="8"/>
  <c r="E454" i="8"/>
  <c r="F454" i="8"/>
  <c r="G454" i="8"/>
  <c r="H454" i="8"/>
  <c r="J454" i="8"/>
  <c r="K454" i="8"/>
  <c r="L454" i="8"/>
  <c r="D455" i="8"/>
  <c r="J455" i="8"/>
  <c r="E455" i="8"/>
  <c r="G455" i="8"/>
  <c r="F455" i="8"/>
  <c r="I455" i="8"/>
  <c r="K455" i="8"/>
  <c r="D456" i="8"/>
  <c r="F456" i="8"/>
  <c r="E456" i="8"/>
  <c r="K456" i="8"/>
  <c r="H456" i="8"/>
  <c r="D457" i="8"/>
  <c r="E457" i="8"/>
  <c r="L457" i="8"/>
  <c r="F457" i="8"/>
  <c r="G457" i="8"/>
  <c r="H457" i="8"/>
  <c r="I457" i="8"/>
  <c r="J457" i="8"/>
  <c r="K457" i="8"/>
  <c r="D458" i="8"/>
  <c r="H458" i="8"/>
  <c r="E458" i="8"/>
  <c r="G458" i="8"/>
  <c r="I458" i="8"/>
  <c r="L458" i="8"/>
  <c r="D459" i="8"/>
  <c r="F459" i="8"/>
  <c r="E459" i="8"/>
  <c r="G459" i="8"/>
  <c r="H459" i="8"/>
  <c r="J459" i="8"/>
  <c r="K459" i="8"/>
  <c r="L459" i="8"/>
  <c r="D460" i="8"/>
  <c r="H460" i="8"/>
  <c r="E460" i="8"/>
  <c r="G460" i="8"/>
  <c r="F460" i="8"/>
  <c r="I460" i="8"/>
  <c r="J460" i="8"/>
  <c r="D461" i="8"/>
  <c r="H461" i="8"/>
  <c r="E461" i="8"/>
  <c r="G461" i="8"/>
  <c r="J461" i="8"/>
  <c r="D462" i="8"/>
  <c r="I462" i="8"/>
  <c r="E462" i="8"/>
  <c r="G462" i="8"/>
  <c r="D463" i="8"/>
  <c r="J463" i="8"/>
  <c r="E463" i="8"/>
  <c r="F463" i="8"/>
  <c r="G463" i="8"/>
  <c r="H463" i="8"/>
  <c r="I463" i="8"/>
  <c r="K463" i="8"/>
  <c r="L463" i="8"/>
  <c r="D464" i="8"/>
  <c r="H464" i="8"/>
  <c r="E464" i="8"/>
  <c r="K464" i="8"/>
  <c r="F464" i="8"/>
  <c r="I464" i="8"/>
  <c r="J464" i="8"/>
  <c r="D465" i="8"/>
  <c r="E465" i="8"/>
  <c r="L465" i="8"/>
  <c r="F465" i="8"/>
  <c r="G465" i="8"/>
  <c r="H465" i="8"/>
  <c r="I465" i="8"/>
  <c r="J465" i="8"/>
  <c r="K465" i="8"/>
  <c r="D466" i="8"/>
  <c r="K466" i="8"/>
  <c r="E466" i="8"/>
  <c r="F466" i="8"/>
  <c r="G466" i="8"/>
  <c r="H466" i="8"/>
  <c r="I466" i="8"/>
  <c r="J466" i="8"/>
  <c r="L466" i="8"/>
  <c r="D467" i="8"/>
  <c r="F467" i="8"/>
  <c r="E467" i="8"/>
  <c r="G467" i="8"/>
  <c r="H467" i="8"/>
  <c r="I467" i="8"/>
  <c r="L467" i="8"/>
  <c r="D468" i="8"/>
  <c r="I468" i="8"/>
  <c r="E468" i="8"/>
  <c r="G468" i="8"/>
  <c r="F468" i="8"/>
  <c r="H468" i="8"/>
  <c r="J468" i="8"/>
  <c r="K468" i="8"/>
  <c r="L468" i="8"/>
  <c r="D469" i="8"/>
  <c r="H469" i="8"/>
  <c r="E469" i="8"/>
  <c r="G469" i="8"/>
  <c r="F469" i="8"/>
  <c r="I469" i="8"/>
  <c r="J469" i="8"/>
  <c r="D470" i="8"/>
  <c r="I470" i="8"/>
  <c r="E470" i="8"/>
  <c r="G470" i="8"/>
  <c r="J470" i="8"/>
  <c r="D471" i="8"/>
  <c r="J471" i="8"/>
  <c r="E471" i="8"/>
  <c r="G471" i="8"/>
  <c r="D472" i="8"/>
  <c r="E472" i="8"/>
  <c r="K472" i="8"/>
  <c r="F472" i="8"/>
  <c r="G472" i="8"/>
  <c r="H472" i="8"/>
  <c r="I472" i="8"/>
  <c r="J472" i="8"/>
  <c r="L472" i="8"/>
  <c r="D473" i="8"/>
  <c r="E473" i="8"/>
  <c r="L473" i="8"/>
  <c r="F473" i="8"/>
  <c r="H473" i="8"/>
  <c r="I473" i="8"/>
  <c r="J473" i="8"/>
  <c r="D474" i="8"/>
  <c r="H474" i="8"/>
  <c r="E474" i="8"/>
  <c r="F474" i="8"/>
  <c r="G474" i="8"/>
  <c r="I474" i="8"/>
  <c r="J474" i="8"/>
  <c r="K474" i="8"/>
  <c r="L474" i="8"/>
  <c r="D475" i="8"/>
  <c r="F475" i="8"/>
  <c r="E475" i="8"/>
  <c r="L475" i="8"/>
  <c r="I475" i="8"/>
  <c r="D476" i="8"/>
  <c r="F476" i="8"/>
  <c r="E476" i="8"/>
  <c r="G476" i="8"/>
  <c r="H476" i="8"/>
  <c r="I476" i="8"/>
  <c r="L476" i="8"/>
  <c r="D477" i="8"/>
  <c r="H477" i="8"/>
  <c r="E477" i="8"/>
  <c r="F477" i="8"/>
  <c r="G477" i="8"/>
  <c r="J477" i="8"/>
  <c r="K477" i="8"/>
  <c r="L477" i="8"/>
  <c r="D478" i="8"/>
  <c r="I478" i="8"/>
  <c r="E478" i="8"/>
  <c r="G478" i="8"/>
  <c r="F478" i="8"/>
  <c r="H478" i="8"/>
  <c r="J478" i="8"/>
  <c r="D479" i="8"/>
  <c r="J479" i="8"/>
  <c r="E479" i="8"/>
  <c r="I479" i="8"/>
  <c r="D480" i="8"/>
  <c r="J480" i="8"/>
  <c r="E480" i="8"/>
  <c r="G480" i="8"/>
  <c r="D481" i="8"/>
  <c r="E481" i="8"/>
  <c r="L481" i="8"/>
  <c r="F481" i="8"/>
  <c r="H481" i="8"/>
  <c r="I481" i="8"/>
  <c r="J481" i="8"/>
  <c r="D482" i="8"/>
  <c r="F482" i="8"/>
  <c r="E482" i="8"/>
  <c r="G482" i="8"/>
  <c r="H482" i="8"/>
  <c r="K482" i="8"/>
  <c r="L482" i="8"/>
  <c r="D483" i="8"/>
  <c r="F483" i="8"/>
  <c r="E483" i="8"/>
  <c r="J483" i="8"/>
  <c r="K483" i="8"/>
  <c r="D484" i="8"/>
  <c r="F484" i="8"/>
  <c r="E484" i="8"/>
  <c r="G484" i="8"/>
  <c r="I484" i="8"/>
  <c r="D485" i="8"/>
  <c r="H485" i="8"/>
  <c r="E485" i="8"/>
  <c r="G485" i="8"/>
  <c r="I485" i="8"/>
  <c r="L485" i="8"/>
  <c r="D486" i="8"/>
  <c r="I486" i="8"/>
  <c r="E486" i="8"/>
  <c r="F486" i="8"/>
  <c r="G486" i="8"/>
  <c r="J486" i="8"/>
  <c r="K486" i="8"/>
  <c r="L486" i="8"/>
  <c r="D487" i="8"/>
  <c r="J487" i="8"/>
  <c r="E487" i="8"/>
  <c r="G487" i="8"/>
  <c r="F487" i="8"/>
  <c r="H487" i="8"/>
  <c r="I487" i="8"/>
  <c r="D488" i="8"/>
  <c r="H488" i="8"/>
  <c r="E488" i="8"/>
  <c r="I488" i="8"/>
  <c r="D489" i="8"/>
  <c r="E489" i="8"/>
  <c r="L489" i="8"/>
  <c r="F489" i="8"/>
  <c r="G489" i="8"/>
  <c r="H489" i="8"/>
  <c r="I489" i="8"/>
  <c r="J489" i="8"/>
  <c r="K489" i="8"/>
  <c r="D490" i="8"/>
  <c r="K490" i="8"/>
  <c r="E490" i="8"/>
  <c r="G490" i="8"/>
  <c r="H490" i="8"/>
  <c r="L490" i="8"/>
  <c r="D491" i="8"/>
  <c r="F491" i="8"/>
  <c r="E491" i="8"/>
  <c r="G491" i="8"/>
  <c r="H491" i="8"/>
  <c r="I491" i="8"/>
  <c r="J491" i="8"/>
  <c r="K491" i="8"/>
  <c r="L491" i="8"/>
  <c r="D492" i="8"/>
  <c r="I492" i="8"/>
  <c r="E492" i="8"/>
  <c r="G492" i="8"/>
  <c r="F492" i="8"/>
  <c r="J492" i="8"/>
  <c r="K492" i="8"/>
  <c r="D493" i="8"/>
  <c r="H493" i="8"/>
  <c r="E493" i="8"/>
  <c r="L493" i="8"/>
  <c r="I493" i="8"/>
  <c r="D494" i="8"/>
  <c r="I494" i="8"/>
  <c r="E494" i="8"/>
  <c r="G494" i="8"/>
  <c r="H494" i="8"/>
  <c r="L494" i="8"/>
  <c r="D495" i="8"/>
  <c r="J495" i="8"/>
  <c r="E495" i="8"/>
  <c r="F495" i="8"/>
  <c r="G495" i="8"/>
  <c r="I495" i="8"/>
  <c r="K495" i="8"/>
  <c r="L495" i="8"/>
  <c r="D496" i="8"/>
  <c r="E496" i="8"/>
  <c r="K496" i="8"/>
  <c r="F496" i="8"/>
  <c r="H496" i="8"/>
  <c r="I496" i="8"/>
  <c r="J496" i="8"/>
  <c r="D497" i="8"/>
  <c r="E497" i="8"/>
  <c r="L497" i="8"/>
  <c r="F497" i="8"/>
  <c r="G497" i="8"/>
  <c r="H497" i="8"/>
  <c r="I497" i="8"/>
  <c r="J497" i="8"/>
  <c r="K497" i="8"/>
  <c r="D498" i="8"/>
  <c r="H498" i="8"/>
  <c r="E498" i="8"/>
  <c r="F498" i="8"/>
  <c r="G498" i="8"/>
  <c r="I498" i="8"/>
  <c r="J498" i="8"/>
  <c r="L498" i="8"/>
  <c r="D499" i="8"/>
  <c r="J499" i="8"/>
  <c r="E499" i="8"/>
  <c r="G499" i="8"/>
  <c r="L499" i="8"/>
  <c r="D500" i="8"/>
  <c r="F500" i="8"/>
  <c r="E500" i="8"/>
  <c r="K500" i="8"/>
  <c r="H500" i="8"/>
  <c r="D501" i="8"/>
  <c r="E501" i="8"/>
  <c r="L501" i="8"/>
  <c r="F501" i="8"/>
  <c r="H501" i="8"/>
  <c r="I501" i="8"/>
  <c r="J501" i="8"/>
  <c r="D502" i="8"/>
  <c r="E502" i="8"/>
  <c r="L502" i="8"/>
  <c r="F502" i="8"/>
  <c r="G502" i="8"/>
  <c r="H502" i="8"/>
  <c r="I502" i="8"/>
  <c r="J502" i="8"/>
  <c r="K502" i="8"/>
  <c r="D503" i="8"/>
  <c r="F503" i="8"/>
  <c r="E503" i="8"/>
  <c r="G503" i="8"/>
  <c r="H503" i="8"/>
  <c r="K503" i="8"/>
  <c r="L503" i="8"/>
  <c r="D504" i="8"/>
  <c r="H504" i="8"/>
  <c r="E504" i="8"/>
  <c r="G504" i="8"/>
  <c r="I504" i="8"/>
  <c r="L504" i="8"/>
  <c r="D505" i="8"/>
  <c r="H505" i="8"/>
  <c r="E505" i="8"/>
  <c r="K505" i="8"/>
  <c r="F505" i="8"/>
  <c r="I505" i="8"/>
  <c r="J505" i="8"/>
  <c r="D506" i="8"/>
  <c r="H506" i="8"/>
  <c r="E506" i="8"/>
  <c r="L506" i="8"/>
  <c r="F506" i="8"/>
  <c r="G506" i="8"/>
  <c r="I506" i="8"/>
  <c r="J506" i="8"/>
  <c r="K506" i="8"/>
  <c r="D507" i="8"/>
  <c r="J507" i="8"/>
  <c r="E507" i="8"/>
  <c r="G507" i="8"/>
  <c r="L507" i="8"/>
  <c r="D508" i="8"/>
  <c r="F508" i="8"/>
  <c r="E508" i="8"/>
  <c r="K508" i="8"/>
  <c r="H508" i="8"/>
  <c r="D509" i="8"/>
  <c r="E509" i="8"/>
  <c r="L509" i="8"/>
  <c r="F509" i="8"/>
  <c r="H509" i="8"/>
  <c r="I509" i="8"/>
  <c r="J509" i="8"/>
  <c r="D510" i="8"/>
  <c r="E510" i="8"/>
  <c r="L510" i="8"/>
  <c r="F510" i="8"/>
  <c r="G510" i="8"/>
  <c r="H510" i="8"/>
  <c r="I510" i="8"/>
  <c r="J510" i="8"/>
  <c r="K510" i="8"/>
  <c r="D511" i="8"/>
  <c r="F511" i="8"/>
  <c r="E511" i="8"/>
  <c r="G511" i="8"/>
  <c r="H511" i="8"/>
  <c r="K511" i="8"/>
  <c r="L511" i="8"/>
  <c r="D512" i="8"/>
  <c r="H512" i="8"/>
  <c r="E512" i="8"/>
  <c r="G512" i="8"/>
  <c r="I512" i="8"/>
  <c r="L512" i="8"/>
  <c r="D513" i="8"/>
  <c r="H513" i="8"/>
  <c r="E513" i="8"/>
  <c r="K513" i="8"/>
  <c r="F513" i="8"/>
  <c r="I513" i="8"/>
  <c r="J513" i="8"/>
  <c r="D514" i="8"/>
  <c r="H514" i="8"/>
  <c r="E514" i="8"/>
  <c r="L514" i="8"/>
  <c r="F514" i="8"/>
  <c r="G514" i="8"/>
  <c r="I514" i="8"/>
  <c r="J514" i="8"/>
  <c r="K514" i="8"/>
  <c r="D515" i="8"/>
  <c r="J515" i="8"/>
  <c r="E515" i="8"/>
  <c r="G515" i="8"/>
  <c r="L515" i="8"/>
  <c r="D516" i="8"/>
  <c r="F516" i="8"/>
  <c r="E516" i="8"/>
  <c r="K516" i="8"/>
  <c r="H516" i="8"/>
  <c r="D517" i="8"/>
  <c r="E517" i="8"/>
  <c r="L517" i="8"/>
  <c r="F517" i="8"/>
  <c r="H517" i="8"/>
  <c r="I517" i="8"/>
  <c r="J517" i="8"/>
  <c r="D518" i="8"/>
  <c r="E518" i="8"/>
  <c r="L518" i="8"/>
  <c r="F518" i="8"/>
  <c r="G518" i="8"/>
  <c r="H518" i="8"/>
  <c r="I518" i="8"/>
  <c r="J518" i="8"/>
  <c r="K518" i="8"/>
  <c r="D519" i="8"/>
  <c r="F519" i="8"/>
  <c r="E519" i="8"/>
  <c r="G519" i="8"/>
  <c r="H519" i="8"/>
  <c r="K519" i="8"/>
  <c r="L519" i="8"/>
  <c r="D520" i="8"/>
  <c r="H520" i="8"/>
  <c r="E520" i="8"/>
  <c r="G520" i="8"/>
  <c r="I520" i="8"/>
  <c r="L520" i="8"/>
  <c r="D521" i="8"/>
  <c r="H521" i="8"/>
  <c r="E521" i="8"/>
  <c r="K521" i="8"/>
  <c r="F521" i="8"/>
  <c r="I521" i="8"/>
  <c r="J521" i="8"/>
  <c r="D522" i="8"/>
  <c r="H522" i="8"/>
  <c r="E522" i="8"/>
  <c r="L522" i="8"/>
  <c r="F522" i="8"/>
  <c r="G522" i="8"/>
  <c r="I522" i="8"/>
  <c r="J522" i="8"/>
  <c r="K522" i="8"/>
  <c r="D523" i="8"/>
  <c r="J523" i="8"/>
  <c r="E523" i="8"/>
  <c r="G523" i="8"/>
  <c r="L523" i="8"/>
  <c r="D524" i="8"/>
  <c r="F524" i="8"/>
  <c r="E524" i="8"/>
  <c r="K524" i="8"/>
  <c r="H524" i="8"/>
  <c r="D525" i="8"/>
  <c r="E525" i="8"/>
  <c r="L525" i="8"/>
  <c r="F525" i="8"/>
  <c r="H525" i="8"/>
  <c r="I525" i="8"/>
  <c r="J525" i="8"/>
  <c r="D526" i="8"/>
  <c r="E526" i="8"/>
  <c r="L526" i="8"/>
  <c r="F526" i="8"/>
  <c r="G526" i="8"/>
  <c r="H526" i="8"/>
  <c r="I526" i="8"/>
  <c r="J526" i="8"/>
  <c r="K526" i="8"/>
  <c r="D527" i="8"/>
  <c r="F527" i="8"/>
  <c r="E527" i="8"/>
  <c r="G527" i="8"/>
  <c r="H527" i="8"/>
  <c r="K527" i="8"/>
  <c r="L527" i="8"/>
  <c r="D528" i="8"/>
  <c r="H528" i="8"/>
  <c r="E528" i="8"/>
  <c r="G528" i="8"/>
  <c r="I528" i="8"/>
  <c r="L528" i="8"/>
  <c r="D529" i="8"/>
  <c r="H529" i="8"/>
  <c r="E529" i="8"/>
  <c r="K529" i="8"/>
  <c r="F529" i="8"/>
  <c r="I529" i="8"/>
  <c r="J529" i="8"/>
  <c r="D530" i="8"/>
  <c r="H530" i="8"/>
  <c r="E530" i="8"/>
  <c r="L530" i="8"/>
  <c r="F530" i="8"/>
  <c r="G530" i="8"/>
  <c r="I530" i="8"/>
  <c r="J530" i="8"/>
  <c r="K530" i="8"/>
  <c r="D531" i="8"/>
  <c r="J531" i="8"/>
  <c r="E531" i="8"/>
  <c r="G531" i="8"/>
  <c r="L531" i="8"/>
  <c r="D532" i="8"/>
  <c r="F532" i="8"/>
  <c r="E532" i="8"/>
  <c r="K532" i="8"/>
  <c r="H532" i="8"/>
  <c r="D533" i="8"/>
  <c r="E533" i="8"/>
  <c r="L533" i="8"/>
  <c r="F533" i="8"/>
  <c r="H533" i="8"/>
  <c r="I533" i="8"/>
  <c r="J533" i="8"/>
  <c r="D534" i="8"/>
  <c r="E534" i="8"/>
  <c r="L534" i="8"/>
  <c r="F534" i="8"/>
  <c r="G534" i="8"/>
  <c r="H534" i="8"/>
  <c r="I534" i="8"/>
  <c r="J534" i="8"/>
  <c r="K534" i="8"/>
  <c r="D535" i="8"/>
  <c r="F535" i="8"/>
  <c r="E535" i="8"/>
  <c r="G535" i="8"/>
  <c r="H535" i="8"/>
  <c r="K535" i="8"/>
  <c r="L535" i="8"/>
  <c r="D536" i="8"/>
  <c r="H536" i="8"/>
  <c r="E536" i="8"/>
  <c r="G536" i="8"/>
  <c r="I536" i="8"/>
  <c r="L536" i="8"/>
  <c r="D537" i="8"/>
  <c r="H537" i="8"/>
  <c r="E537" i="8"/>
  <c r="K537" i="8"/>
  <c r="F537" i="8"/>
  <c r="I537" i="8"/>
  <c r="J537" i="8"/>
  <c r="D538" i="8"/>
  <c r="H538" i="8"/>
  <c r="E538" i="8"/>
  <c r="L538" i="8"/>
  <c r="F538" i="8"/>
  <c r="G538" i="8"/>
  <c r="I538" i="8"/>
  <c r="J538" i="8"/>
  <c r="K538" i="8"/>
  <c r="D539" i="8"/>
  <c r="J539" i="8"/>
  <c r="E539" i="8"/>
  <c r="G539" i="8"/>
  <c r="L539" i="8"/>
  <c r="D540" i="8"/>
  <c r="F540" i="8"/>
  <c r="E540" i="8"/>
  <c r="K540" i="8"/>
  <c r="H540" i="8"/>
  <c r="D541" i="8"/>
  <c r="E541" i="8"/>
  <c r="L541" i="8"/>
  <c r="F541" i="8"/>
  <c r="H541" i="8"/>
  <c r="I541" i="8"/>
  <c r="J541" i="8"/>
  <c r="D542" i="8"/>
  <c r="E542" i="8"/>
  <c r="L542" i="8"/>
  <c r="F542" i="8"/>
  <c r="G542" i="8"/>
  <c r="H542" i="8"/>
  <c r="I542" i="8"/>
  <c r="J542" i="8"/>
  <c r="K542" i="8"/>
  <c r="D543" i="8"/>
  <c r="F543" i="8"/>
  <c r="E543" i="8"/>
  <c r="G543" i="8"/>
  <c r="H543" i="8"/>
  <c r="K543" i="8"/>
  <c r="L543" i="8"/>
  <c r="D544" i="8"/>
  <c r="H544" i="8"/>
  <c r="E544" i="8"/>
  <c r="G544" i="8"/>
  <c r="I544" i="8"/>
  <c r="L544" i="8"/>
  <c r="D545" i="8"/>
  <c r="H545" i="8"/>
  <c r="E545" i="8"/>
  <c r="K545" i="8"/>
  <c r="F545" i="8"/>
  <c r="I545" i="8"/>
  <c r="J545" i="8"/>
  <c r="D546" i="8"/>
  <c r="H546" i="8"/>
  <c r="E546" i="8"/>
  <c r="L546" i="8"/>
  <c r="F546" i="8"/>
  <c r="G546" i="8"/>
  <c r="I546" i="8"/>
  <c r="J546" i="8"/>
  <c r="K546" i="8"/>
  <c r="D547" i="8"/>
  <c r="J547" i="8"/>
  <c r="E547" i="8"/>
  <c r="G547" i="8"/>
  <c r="L547" i="8"/>
  <c r="D548" i="8"/>
  <c r="F548" i="8"/>
  <c r="E548" i="8"/>
  <c r="K548" i="8"/>
  <c r="H548" i="8"/>
  <c r="D549" i="8"/>
  <c r="E549" i="8"/>
  <c r="L549" i="8"/>
  <c r="F549" i="8"/>
  <c r="H549" i="8"/>
  <c r="I549" i="8"/>
  <c r="J549" i="8"/>
  <c r="D550" i="8"/>
  <c r="E550" i="8"/>
  <c r="L550" i="8"/>
  <c r="F550" i="8"/>
  <c r="G550" i="8"/>
  <c r="H550" i="8"/>
  <c r="I550" i="8"/>
  <c r="J550" i="8"/>
  <c r="K550" i="8"/>
  <c r="D551" i="8"/>
  <c r="F551" i="8"/>
  <c r="E551" i="8"/>
  <c r="G551" i="8"/>
  <c r="H551" i="8"/>
  <c r="K551" i="8"/>
  <c r="L551" i="8"/>
  <c r="D552" i="8"/>
  <c r="H552" i="8"/>
  <c r="E552" i="8"/>
  <c r="G552" i="8"/>
  <c r="I552" i="8"/>
  <c r="L552" i="8"/>
  <c r="D553" i="8"/>
  <c r="H553" i="8"/>
  <c r="E553" i="8"/>
  <c r="K553" i="8"/>
  <c r="F553" i="8"/>
  <c r="I553" i="8"/>
  <c r="J553" i="8"/>
  <c r="D554" i="8"/>
  <c r="H554" i="8"/>
  <c r="E554" i="8"/>
  <c r="L554" i="8"/>
  <c r="F554" i="8"/>
  <c r="G554" i="8"/>
  <c r="I554" i="8"/>
  <c r="J554" i="8"/>
  <c r="K554" i="8"/>
  <c r="D555" i="8"/>
  <c r="J555" i="8"/>
  <c r="E555" i="8"/>
  <c r="G555" i="8"/>
  <c r="L555" i="8"/>
  <c r="D556" i="8"/>
  <c r="F556" i="8"/>
  <c r="E556" i="8"/>
  <c r="K556" i="8"/>
  <c r="H556" i="8"/>
  <c r="I556" i="8"/>
  <c r="D557" i="8"/>
  <c r="E557" i="8"/>
  <c r="L557" i="8"/>
  <c r="F557" i="8"/>
  <c r="H557" i="8"/>
  <c r="I557" i="8"/>
  <c r="J557" i="8"/>
  <c r="D558" i="8"/>
  <c r="E558" i="8"/>
  <c r="L558" i="8"/>
  <c r="F558" i="8"/>
  <c r="G558" i="8"/>
  <c r="H558" i="8"/>
  <c r="I558" i="8"/>
  <c r="J558" i="8"/>
  <c r="K558" i="8"/>
  <c r="D559" i="8"/>
  <c r="F559" i="8"/>
  <c r="E559" i="8"/>
  <c r="G559" i="8"/>
  <c r="H559" i="8"/>
  <c r="K559" i="8"/>
  <c r="L559" i="8"/>
  <c r="D560" i="8"/>
  <c r="H560" i="8"/>
  <c r="E560" i="8"/>
  <c r="G560" i="8"/>
  <c r="I560" i="8"/>
  <c r="L560" i="8"/>
  <c r="D561" i="8"/>
  <c r="H561" i="8"/>
  <c r="E561" i="8"/>
  <c r="K561" i="8"/>
  <c r="F561" i="8"/>
  <c r="I561" i="8"/>
  <c r="J561" i="8"/>
  <c r="D562" i="8"/>
  <c r="H562" i="8"/>
  <c r="E562" i="8"/>
  <c r="L562" i="8"/>
  <c r="F562" i="8"/>
  <c r="G562" i="8"/>
  <c r="I562" i="8"/>
  <c r="J562" i="8"/>
  <c r="K562" i="8"/>
  <c r="D563" i="8"/>
  <c r="J563" i="8"/>
  <c r="E563" i="8"/>
  <c r="G563" i="8"/>
  <c r="L563" i="8"/>
  <c r="D564" i="8"/>
  <c r="F564" i="8"/>
  <c r="E564" i="8"/>
  <c r="K564" i="8"/>
  <c r="H564" i="8"/>
  <c r="I564" i="8"/>
  <c r="D565" i="8"/>
  <c r="E565" i="8"/>
  <c r="L565" i="8"/>
  <c r="F565" i="8"/>
  <c r="H565" i="8"/>
  <c r="I565" i="8"/>
  <c r="J565" i="8"/>
  <c r="D566" i="8"/>
  <c r="E566" i="8"/>
  <c r="L566" i="8"/>
  <c r="F566" i="8"/>
  <c r="G566" i="8"/>
  <c r="H566" i="8"/>
  <c r="I566" i="8"/>
  <c r="J566" i="8"/>
  <c r="K566" i="8"/>
  <c r="D567" i="8"/>
  <c r="F567" i="8"/>
  <c r="E567" i="8"/>
  <c r="G567" i="8"/>
  <c r="H567" i="8"/>
  <c r="K567" i="8"/>
  <c r="L567" i="8"/>
  <c r="D568" i="8"/>
  <c r="H568" i="8"/>
  <c r="E568" i="8"/>
  <c r="G568" i="8"/>
  <c r="I568" i="8"/>
  <c r="L568" i="8"/>
  <c r="D569" i="8"/>
  <c r="H569" i="8"/>
  <c r="E569" i="8"/>
  <c r="K569" i="8"/>
  <c r="F569" i="8"/>
  <c r="I569" i="8"/>
  <c r="J569" i="8"/>
  <c r="D570" i="8"/>
  <c r="H570" i="8"/>
  <c r="E570" i="8"/>
  <c r="L570" i="8"/>
  <c r="F570" i="8"/>
  <c r="G570" i="8"/>
  <c r="I570" i="8"/>
  <c r="J570" i="8"/>
  <c r="K570" i="8"/>
  <c r="D571" i="8"/>
  <c r="J571" i="8"/>
  <c r="E571" i="8"/>
  <c r="G571" i="8"/>
  <c r="L571" i="8"/>
  <c r="D572" i="8"/>
  <c r="F572" i="8"/>
  <c r="E572" i="8"/>
  <c r="K572" i="8"/>
  <c r="H572" i="8"/>
  <c r="I572" i="8"/>
  <c r="D573" i="8"/>
  <c r="E573" i="8"/>
  <c r="L573" i="8"/>
  <c r="F573" i="8"/>
  <c r="H573" i="8"/>
  <c r="I573" i="8"/>
  <c r="J573" i="8"/>
  <c r="D574" i="8"/>
  <c r="E574" i="8"/>
  <c r="L574" i="8"/>
  <c r="F574" i="8"/>
  <c r="G574" i="8"/>
  <c r="H574" i="8"/>
  <c r="I574" i="8"/>
  <c r="J574" i="8"/>
  <c r="K574" i="8"/>
  <c r="D575" i="8"/>
  <c r="F575" i="8"/>
  <c r="E575" i="8"/>
  <c r="G575" i="8"/>
  <c r="H575" i="8"/>
  <c r="K575" i="8"/>
  <c r="L575" i="8"/>
  <c r="D576" i="8"/>
  <c r="H576" i="8"/>
  <c r="E576" i="8"/>
  <c r="G576" i="8"/>
  <c r="I576" i="8"/>
  <c r="L576" i="8"/>
  <c r="D577" i="8"/>
  <c r="H577" i="8"/>
  <c r="E577" i="8"/>
  <c r="K577" i="8"/>
  <c r="F577" i="8"/>
  <c r="I577" i="8"/>
  <c r="J577" i="8"/>
  <c r="D578" i="8"/>
  <c r="H578" i="8"/>
  <c r="E578" i="8"/>
  <c r="L578" i="8"/>
  <c r="F578" i="8"/>
  <c r="G578" i="8"/>
  <c r="I578" i="8"/>
  <c r="J578" i="8"/>
  <c r="K578" i="8"/>
  <c r="D579" i="8"/>
  <c r="J579" i="8"/>
  <c r="E579" i="8"/>
  <c r="G579" i="8"/>
  <c r="L579" i="8"/>
  <c r="D580" i="8"/>
  <c r="F580" i="8"/>
  <c r="E580" i="8"/>
  <c r="K580" i="8"/>
  <c r="H580" i="8"/>
  <c r="I580" i="8"/>
  <c r="D581" i="8"/>
  <c r="E581" i="8"/>
  <c r="L581" i="8"/>
  <c r="F581" i="8"/>
  <c r="H581" i="8"/>
  <c r="I581" i="8"/>
  <c r="J581" i="8"/>
  <c r="D582" i="8"/>
  <c r="E582" i="8"/>
  <c r="L582" i="8"/>
  <c r="F582" i="8"/>
  <c r="G582" i="8"/>
  <c r="H582" i="8"/>
  <c r="I582" i="8"/>
  <c r="J582" i="8"/>
  <c r="K582" i="8"/>
  <c r="D583" i="8"/>
  <c r="F583" i="8"/>
  <c r="E583" i="8"/>
  <c r="G583" i="8"/>
  <c r="H583" i="8"/>
  <c r="K583" i="8"/>
  <c r="L583" i="8"/>
  <c r="D584" i="8"/>
  <c r="H584" i="8"/>
  <c r="E584" i="8"/>
  <c r="G584" i="8"/>
  <c r="I584" i="8"/>
  <c r="L584" i="8"/>
  <c r="D585" i="8"/>
  <c r="H585" i="8"/>
  <c r="E585" i="8"/>
  <c r="K585" i="8"/>
  <c r="F585" i="8"/>
  <c r="I585" i="8"/>
  <c r="J585" i="8"/>
  <c r="D586" i="8"/>
  <c r="H586" i="8"/>
  <c r="E586" i="8"/>
  <c r="L586" i="8"/>
  <c r="F586" i="8"/>
  <c r="G586" i="8"/>
  <c r="I586" i="8"/>
  <c r="J586" i="8"/>
  <c r="K586" i="8"/>
  <c r="D587" i="8"/>
  <c r="J587" i="8"/>
  <c r="E587" i="8"/>
  <c r="G587" i="8"/>
  <c r="L587" i="8"/>
  <c r="D588" i="8"/>
  <c r="F588" i="8"/>
  <c r="E588" i="8"/>
  <c r="K588" i="8"/>
  <c r="H588" i="8"/>
  <c r="I588" i="8"/>
  <c r="D589" i="8"/>
  <c r="E589" i="8"/>
  <c r="L589" i="8"/>
  <c r="F589" i="8"/>
  <c r="H589" i="8"/>
  <c r="I589" i="8"/>
  <c r="J589" i="8"/>
  <c r="D590" i="8"/>
  <c r="E590" i="8"/>
  <c r="L590" i="8"/>
  <c r="F590" i="8"/>
  <c r="G590" i="8"/>
  <c r="H590" i="8"/>
  <c r="I590" i="8"/>
  <c r="J590" i="8"/>
  <c r="K590" i="8"/>
  <c r="D591" i="8"/>
  <c r="F591" i="8"/>
  <c r="E591" i="8"/>
  <c r="G591" i="8"/>
  <c r="H591" i="8"/>
  <c r="K591" i="8"/>
  <c r="L591" i="8"/>
  <c r="D592" i="8"/>
  <c r="H592" i="8"/>
  <c r="E592" i="8"/>
  <c r="G592" i="8"/>
  <c r="I592" i="8"/>
  <c r="L592" i="8"/>
  <c r="D593" i="8"/>
  <c r="H593" i="8"/>
  <c r="E593" i="8"/>
  <c r="K593" i="8"/>
  <c r="F593" i="8"/>
  <c r="I593" i="8"/>
  <c r="J593" i="8"/>
  <c r="D594" i="8"/>
  <c r="H594" i="8"/>
  <c r="E594" i="8"/>
  <c r="L594" i="8"/>
  <c r="F594" i="8"/>
  <c r="G594" i="8"/>
  <c r="I594" i="8"/>
  <c r="J594" i="8"/>
  <c r="K594" i="8"/>
  <c r="D595" i="8"/>
  <c r="J595" i="8"/>
  <c r="E595" i="8"/>
  <c r="G595" i="8"/>
  <c r="L595" i="8"/>
  <c r="D596" i="8"/>
  <c r="F596" i="8"/>
  <c r="E596" i="8"/>
  <c r="K596" i="8"/>
  <c r="H596" i="8"/>
  <c r="I596" i="8"/>
  <c r="D597" i="8"/>
  <c r="E597" i="8"/>
  <c r="L597" i="8"/>
  <c r="F597" i="8"/>
  <c r="H597" i="8"/>
  <c r="I597" i="8"/>
  <c r="J597" i="8"/>
  <c r="D598" i="8"/>
  <c r="E598" i="8"/>
  <c r="L598" i="8"/>
  <c r="F598" i="8"/>
  <c r="G598" i="8"/>
  <c r="H598" i="8"/>
  <c r="I598" i="8"/>
  <c r="J598" i="8"/>
  <c r="K598" i="8"/>
  <c r="D599" i="8"/>
  <c r="F599" i="8"/>
  <c r="E599" i="8"/>
  <c r="G599" i="8"/>
  <c r="H599" i="8"/>
  <c r="K599" i="8"/>
  <c r="L599" i="8"/>
  <c r="D600" i="8"/>
  <c r="H600" i="8"/>
  <c r="E600" i="8"/>
  <c r="G600" i="8"/>
  <c r="I600" i="8"/>
  <c r="L600" i="8"/>
  <c r="D601" i="8"/>
  <c r="H601" i="8"/>
  <c r="E601" i="8"/>
  <c r="K601" i="8"/>
  <c r="F601" i="8"/>
  <c r="I601" i="8"/>
  <c r="J601" i="8"/>
  <c r="D602" i="8"/>
  <c r="H602" i="8"/>
  <c r="E602" i="8"/>
  <c r="L602" i="8"/>
  <c r="F602" i="8"/>
  <c r="G602" i="8"/>
  <c r="I602" i="8"/>
  <c r="J602" i="8"/>
  <c r="K602" i="8"/>
  <c r="D603" i="8"/>
  <c r="J603" i="8"/>
  <c r="E603" i="8"/>
  <c r="G603" i="8"/>
  <c r="L603" i="8"/>
  <c r="D604" i="8"/>
  <c r="F604" i="8"/>
  <c r="E604" i="8"/>
  <c r="H604" i="8"/>
  <c r="I604" i="8"/>
  <c r="D605" i="8"/>
  <c r="E605" i="8"/>
  <c r="L605" i="8"/>
  <c r="F605" i="8"/>
  <c r="H605" i="8"/>
  <c r="I605" i="8"/>
  <c r="J605" i="8"/>
  <c r="D606" i="8"/>
  <c r="E606" i="8"/>
  <c r="L606" i="8"/>
  <c r="F606" i="8"/>
  <c r="G606" i="8"/>
  <c r="H606" i="8"/>
  <c r="I606" i="8"/>
  <c r="J606" i="8"/>
  <c r="K606" i="8"/>
  <c r="D607" i="8"/>
  <c r="F607" i="8"/>
  <c r="E607" i="8"/>
  <c r="G607" i="8"/>
  <c r="H607" i="8"/>
  <c r="K607" i="8"/>
  <c r="L607" i="8"/>
  <c r="D608" i="8"/>
  <c r="H608" i="8"/>
  <c r="E608" i="8"/>
  <c r="G608" i="8"/>
  <c r="I608" i="8"/>
  <c r="L608" i="8"/>
  <c r="D609" i="8"/>
  <c r="H609" i="8"/>
  <c r="E609" i="8"/>
  <c r="K609" i="8"/>
  <c r="F609" i="8"/>
  <c r="I609" i="8"/>
  <c r="J609" i="8"/>
  <c r="D610" i="8"/>
  <c r="H610" i="8"/>
  <c r="E610" i="8"/>
  <c r="L610" i="8"/>
  <c r="F610" i="8"/>
  <c r="G610" i="8"/>
  <c r="I610" i="8"/>
  <c r="J610" i="8"/>
  <c r="K610" i="8"/>
  <c r="D611" i="8"/>
  <c r="E611" i="8"/>
  <c r="G611" i="8"/>
  <c r="L611" i="8"/>
  <c r="D612" i="8"/>
  <c r="F612" i="8"/>
  <c r="E612" i="8"/>
  <c r="H612" i="8"/>
  <c r="I612" i="8"/>
  <c r="D613" i="8"/>
  <c r="E613" i="8"/>
  <c r="L613" i="8"/>
  <c r="F613" i="8"/>
  <c r="H613" i="8"/>
  <c r="I613" i="8"/>
  <c r="J613" i="8"/>
  <c r="D614" i="8"/>
  <c r="E614" i="8"/>
  <c r="L614" i="8"/>
  <c r="F614" i="8"/>
  <c r="G614" i="8"/>
  <c r="H614" i="8"/>
  <c r="I614" i="8"/>
  <c r="J614" i="8"/>
  <c r="K614" i="8"/>
  <c r="D615" i="8"/>
  <c r="F615" i="8"/>
  <c r="E615" i="8"/>
  <c r="G615" i="8"/>
  <c r="H615" i="8"/>
  <c r="K615" i="8"/>
  <c r="L615" i="8"/>
  <c r="D616" i="8"/>
  <c r="H616" i="8"/>
  <c r="E616" i="8"/>
  <c r="G616" i="8"/>
  <c r="I616" i="8"/>
  <c r="L616" i="8"/>
  <c r="D617" i="8"/>
  <c r="H617" i="8"/>
  <c r="E617" i="8"/>
  <c r="K617" i="8"/>
  <c r="F617" i="8"/>
  <c r="I617" i="8"/>
  <c r="J617" i="8"/>
  <c r="D618" i="8"/>
  <c r="I618" i="8"/>
  <c r="E618" i="8"/>
  <c r="L618" i="8"/>
  <c r="F618" i="8"/>
  <c r="G618" i="8"/>
  <c r="J618" i="8"/>
  <c r="K618" i="8"/>
  <c r="D619" i="8"/>
  <c r="L619" i="8"/>
  <c r="E619" i="8"/>
  <c r="G619" i="8"/>
  <c r="D620" i="8"/>
  <c r="F620" i="8"/>
  <c r="E620" i="8"/>
  <c r="H620" i="8"/>
  <c r="I620" i="8"/>
  <c r="D621" i="8"/>
  <c r="E621" i="8"/>
  <c r="L621" i="8"/>
  <c r="F621" i="8"/>
  <c r="H621" i="8"/>
  <c r="I621" i="8"/>
  <c r="J621" i="8"/>
  <c r="D622" i="8"/>
  <c r="E622" i="8"/>
  <c r="L622" i="8"/>
  <c r="F622" i="8"/>
  <c r="G622" i="8"/>
  <c r="H622" i="8"/>
  <c r="I622" i="8"/>
  <c r="J622" i="8"/>
  <c r="K622" i="8"/>
  <c r="D623" i="8"/>
  <c r="F623" i="8"/>
  <c r="E623" i="8"/>
  <c r="G623" i="8"/>
  <c r="H623" i="8"/>
  <c r="K623" i="8"/>
  <c r="L623" i="8"/>
  <c r="D624" i="8"/>
  <c r="H624" i="8"/>
  <c r="E624" i="8"/>
  <c r="G624" i="8"/>
  <c r="I624" i="8"/>
  <c r="L624" i="8"/>
  <c r="D625" i="8"/>
  <c r="H625" i="8"/>
  <c r="E625" i="8"/>
  <c r="K625" i="8"/>
  <c r="F625" i="8"/>
  <c r="I625" i="8"/>
  <c r="J625" i="8"/>
  <c r="D626" i="8"/>
  <c r="I626" i="8"/>
  <c r="E626" i="8"/>
  <c r="L626" i="8"/>
  <c r="F626" i="8"/>
  <c r="G626" i="8"/>
  <c r="J626" i="8"/>
  <c r="K626" i="8"/>
  <c r="D627" i="8"/>
  <c r="E627" i="8"/>
  <c r="G627" i="8"/>
  <c r="L627" i="8"/>
  <c r="D628" i="8"/>
  <c r="F628" i="8"/>
  <c r="E628" i="8"/>
  <c r="H628" i="8"/>
  <c r="I628" i="8"/>
  <c r="D629" i="8"/>
  <c r="E629" i="8"/>
  <c r="L629" i="8"/>
  <c r="F629" i="8"/>
  <c r="H629" i="8"/>
  <c r="I629" i="8"/>
  <c r="J629" i="8"/>
  <c r="D630" i="8"/>
  <c r="E630" i="8"/>
  <c r="L630" i="8"/>
  <c r="F630" i="8"/>
  <c r="G630" i="8"/>
  <c r="H630" i="8"/>
  <c r="I630" i="8"/>
  <c r="J630" i="8"/>
  <c r="K630" i="8"/>
  <c r="D631" i="8"/>
  <c r="F631" i="8"/>
  <c r="E631" i="8"/>
  <c r="G631" i="8"/>
  <c r="H631" i="8"/>
  <c r="K631" i="8"/>
  <c r="L631" i="8"/>
  <c r="D632" i="8"/>
  <c r="E632" i="8"/>
  <c r="G632" i="8"/>
  <c r="I632" i="8"/>
  <c r="L632" i="8"/>
  <c r="D633" i="8"/>
  <c r="H633" i="8"/>
  <c r="E633" i="8"/>
  <c r="F633" i="8"/>
  <c r="I633" i="8"/>
  <c r="J633" i="8"/>
  <c r="D634" i="8"/>
  <c r="I634" i="8"/>
  <c r="E634" i="8"/>
  <c r="L634" i="8"/>
  <c r="F634" i="8"/>
  <c r="G634" i="8"/>
  <c r="J634" i="8"/>
  <c r="K634" i="8"/>
  <c r="D635" i="8"/>
  <c r="L635" i="8"/>
  <c r="E635" i="8"/>
  <c r="G635" i="8"/>
  <c r="D636" i="8"/>
  <c r="F636" i="8"/>
  <c r="E636" i="8"/>
  <c r="H636" i="8"/>
  <c r="I636" i="8"/>
  <c r="D637" i="8"/>
  <c r="E637" i="8"/>
  <c r="L637" i="8"/>
  <c r="F637" i="8"/>
  <c r="H637" i="8"/>
  <c r="I637" i="8"/>
  <c r="J637" i="8"/>
  <c r="D638" i="8"/>
  <c r="E638" i="8"/>
  <c r="L638" i="8"/>
  <c r="F638" i="8"/>
  <c r="G638" i="8"/>
  <c r="H638" i="8"/>
  <c r="I638" i="8"/>
  <c r="J638" i="8"/>
  <c r="K638" i="8"/>
  <c r="D639" i="8"/>
  <c r="F639" i="8"/>
  <c r="E639" i="8"/>
  <c r="G639" i="8"/>
  <c r="H639" i="8"/>
  <c r="K639" i="8"/>
  <c r="L639" i="8"/>
  <c r="D640" i="8"/>
  <c r="E640" i="8"/>
  <c r="G640" i="8"/>
  <c r="D641" i="8"/>
  <c r="H641" i="8"/>
  <c r="E641" i="8"/>
  <c r="F641" i="8"/>
  <c r="I641" i="8"/>
  <c r="J641" i="8"/>
  <c r="D642" i="8"/>
  <c r="I642" i="8"/>
  <c r="E642" i="8"/>
  <c r="L642" i="8"/>
  <c r="F642" i="8"/>
  <c r="G642" i="8"/>
  <c r="J642" i="8"/>
  <c r="K642" i="8"/>
  <c r="D643" i="8"/>
  <c r="E643" i="8"/>
  <c r="G643" i="8"/>
  <c r="L643" i="8"/>
  <c r="D644" i="8"/>
  <c r="F644" i="8"/>
  <c r="E644" i="8"/>
  <c r="H644" i="8"/>
  <c r="I644" i="8"/>
  <c r="D645" i="8"/>
  <c r="E645" i="8"/>
  <c r="L645" i="8"/>
  <c r="F645" i="8"/>
  <c r="H645" i="8"/>
  <c r="I645" i="8"/>
  <c r="J645" i="8"/>
  <c r="D646" i="8"/>
  <c r="E646" i="8"/>
  <c r="L646" i="8"/>
  <c r="F646" i="8"/>
  <c r="G646" i="8"/>
  <c r="H646" i="8"/>
  <c r="I646" i="8"/>
  <c r="J646" i="8"/>
  <c r="K646" i="8"/>
  <c r="D647" i="8"/>
  <c r="H647" i="8"/>
  <c r="E647" i="8"/>
  <c r="G647" i="8"/>
  <c r="K647" i="8"/>
  <c r="D648" i="8"/>
  <c r="E648" i="8"/>
  <c r="I648" i="8"/>
  <c r="L648" i="8"/>
  <c r="D649" i="8"/>
  <c r="H649" i="8"/>
  <c r="E649" i="8"/>
  <c r="F649" i="8"/>
  <c r="I649" i="8"/>
  <c r="J649" i="8"/>
  <c r="D650" i="8"/>
  <c r="I650" i="8"/>
  <c r="E650" i="8"/>
  <c r="L650" i="8"/>
  <c r="F650" i="8"/>
  <c r="G650" i="8"/>
  <c r="J650" i="8"/>
  <c r="K650" i="8"/>
  <c r="D651" i="8"/>
  <c r="E651" i="8"/>
  <c r="G651" i="8"/>
  <c r="H651" i="8"/>
  <c r="L651" i="8"/>
  <c r="D652" i="8"/>
  <c r="F652" i="8"/>
  <c r="E652" i="8"/>
  <c r="H652" i="8"/>
  <c r="I652" i="8"/>
  <c r="D653" i="8"/>
  <c r="E653" i="8"/>
  <c r="L653" i="8"/>
  <c r="F653" i="8"/>
  <c r="H653" i="8"/>
  <c r="I653" i="8"/>
  <c r="J653" i="8"/>
  <c r="D654" i="8"/>
  <c r="E654" i="8"/>
  <c r="L654" i="8"/>
  <c r="F654" i="8"/>
  <c r="G654" i="8"/>
  <c r="H654" i="8"/>
  <c r="I654" i="8"/>
  <c r="J654" i="8"/>
  <c r="K654" i="8"/>
  <c r="D655" i="8"/>
  <c r="H655" i="8"/>
  <c r="E655" i="8"/>
  <c r="G655" i="8"/>
  <c r="K655" i="8"/>
  <c r="D656" i="8"/>
  <c r="I656" i="8"/>
  <c r="E656" i="8"/>
  <c r="H656" i="8"/>
  <c r="L656" i="8"/>
  <c r="D657" i="8"/>
  <c r="H657" i="8"/>
  <c r="E657" i="8"/>
  <c r="F657" i="8"/>
  <c r="I657" i="8"/>
  <c r="J657" i="8"/>
  <c r="D658" i="8"/>
  <c r="I658" i="8"/>
  <c r="E658" i="8"/>
  <c r="L658" i="8"/>
  <c r="F658" i="8"/>
  <c r="J658" i="8"/>
  <c r="D659" i="8"/>
  <c r="H659" i="8"/>
  <c r="E659" i="8"/>
  <c r="F659" i="8"/>
  <c r="G659" i="8"/>
  <c r="K659" i="8"/>
  <c r="L659" i="8"/>
  <c r="D660" i="8"/>
  <c r="E660" i="8"/>
  <c r="G660" i="8"/>
  <c r="H660" i="8"/>
  <c r="I660" i="8"/>
  <c r="L660" i="8"/>
  <c r="D661" i="8"/>
  <c r="E661" i="8"/>
  <c r="F661" i="8"/>
  <c r="H661" i="8"/>
  <c r="I661" i="8"/>
  <c r="J661" i="8"/>
  <c r="D662" i="8"/>
  <c r="E662" i="8"/>
  <c r="L662" i="8"/>
  <c r="F662" i="8"/>
  <c r="G662" i="8"/>
  <c r="H662" i="8"/>
  <c r="I662" i="8"/>
  <c r="J662" i="8"/>
  <c r="K662" i="8"/>
  <c r="D663" i="8"/>
  <c r="E663" i="8"/>
  <c r="G663" i="8"/>
  <c r="J663" i="8"/>
  <c r="L663" i="8"/>
  <c r="D664" i="8"/>
  <c r="I664" i="8"/>
  <c r="E664" i="8"/>
  <c r="L664" i="8"/>
  <c r="H664" i="8"/>
  <c r="K664" i="8"/>
  <c r="D665" i="8"/>
  <c r="H665" i="8"/>
  <c r="E665" i="8"/>
  <c r="L665" i="8"/>
  <c r="I665" i="8"/>
  <c r="D666" i="8"/>
  <c r="I666" i="8"/>
  <c r="E666" i="8"/>
  <c r="L666" i="8"/>
  <c r="F666" i="8"/>
  <c r="J666" i="8"/>
  <c r="D667" i="8"/>
  <c r="F667" i="8"/>
  <c r="E667" i="8"/>
  <c r="G667" i="8"/>
  <c r="H667" i="8"/>
  <c r="K667" i="8"/>
  <c r="D668" i="8"/>
  <c r="E668" i="8"/>
  <c r="G668" i="8"/>
  <c r="H668" i="8"/>
  <c r="I668" i="8"/>
  <c r="L668" i="8"/>
  <c r="D669" i="8"/>
  <c r="E669" i="8"/>
  <c r="F669" i="8"/>
  <c r="H669" i="8"/>
  <c r="I669" i="8"/>
  <c r="J669" i="8"/>
  <c r="D670" i="8"/>
  <c r="E670" i="8"/>
  <c r="L670" i="8"/>
  <c r="F670" i="8"/>
  <c r="G670" i="8"/>
  <c r="H670" i="8"/>
  <c r="I670" i="8"/>
  <c r="J670" i="8"/>
  <c r="K670" i="8"/>
  <c r="D671" i="8"/>
  <c r="H671" i="8"/>
  <c r="E671" i="8"/>
  <c r="G671" i="8"/>
  <c r="J671" i="8"/>
  <c r="L671" i="8"/>
  <c r="D672" i="8"/>
  <c r="H672" i="8"/>
  <c r="E672" i="8"/>
  <c r="L672" i="8"/>
  <c r="D673" i="8"/>
  <c r="H673" i="8"/>
  <c r="E673" i="8"/>
  <c r="F673" i="8"/>
  <c r="I673" i="8"/>
  <c r="D674" i="8"/>
  <c r="I674" i="8"/>
  <c r="E674" i="8"/>
  <c r="L674" i="8"/>
  <c r="F674" i="8"/>
  <c r="J674" i="8"/>
  <c r="K674" i="8"/>
  <c r="D675" i="8"/>
  <c r="E675" i="8"/>
  <c r="F675" i="8"/>
  <c r="G675" i="8"/>
  <c r="H675" i="8"/>
  <c r="K675" i="8"/>
  <c r="L675" i="8"/>
  <c r="D676" i="8"/>
  <c r="E676" i="8"/>
  <c r="G676" i="8"/>
  <c r="H676" i="8"/>
  <c r="I676" i="8"/>
  <c r="D677" i="8"/>
  <c r="E677" i="8"/>
  <c r="F677" i="8"/>
  <c r="H677" i="8"/>
  <c r="I677" i="8"/>
  <c r="J677" i="8"/>
  <c r="D678" i="8"/>
  <c r="E678" i="8"/>
  <c r="L678" i="8"/>
  <c r="F678" i="8"/>
  <c r="G678" i="8"/>
  <c r="H678" i="8"/>
  <c r="I678" i="8"/>
  <c r="J678" i="8"/>
  <c r="K678" i="8"/>
  <c r="D679" i="8"/>
  <c r="H679" i="8"/>
  <c r="E679" i="8"/>
  <c r="G679" i="8"/>
  <c r="D680" i="8"/>
  <c r="H680" i="8"/>
  <c r="E680" i="8"/>
  <c r="D681" i="8"/>
  <c r="H681" i="8"/>
  <c r="E681" i="8"/>
  <c r="I681" i="8"/>
  <c r="L681" i="8"/>
  <c r="D682" i="8"/>
  <c r="I682" i="8"/>
  <c r="E682" i="8"/>
  <c r="L682" i="8"/>
  <c r="F682" i="8"/>
  <c r="G682" i="8"/>
  <c r="J682" i="8"/>
  <c r="K682" i="8"/>
  <c r="D683" i="8"/>
  <c r="F683" i="8"/>
  <c r="E683" i="8"/>
  <c r="G683" i="8"/>
  <c r="H683" i="8"/>
  <c r="K683" i="8"/>
  <c r="D684" i="8"/>
  <c r="I684" i="8"/>
  <c r="E684" i="8"/>
  <c r="G684" i="8"/>
  <c r="H684" i="8"/>
  <c r="D685" i="8"/>
  <c r="E685" i="8"/>
  <c r="F685" i="8"/>
  <c r="H685" i="8"/>
  <c r="I685" i="8"/>
  <c r="J685" i="8"/>
  <c r="D686" i="8"/>
  <c r="E686" i="8"/>
  <c r="L686" i="8"/>
  <c r="F686" i="8"/>
  <c r="G686" i="8"/>
  <c r="H686" i="8"/>
  <c r="I686" i="8"/>
  <c r="J686" i="8"/>
  <c r="K686" i="8"/>
  <c r="D687" i="8"/>
  <c r="F687" i="8"/>
  <c r="E687" i="8"/>
  <c r="G687" i="8"/>
  <c r="I687" i="8"/>
  <c r="K687" i="8"/>
  <c r="D688" i="8"/>
  <c r="F688" i="8"/>
  <c r="E688" i="8"/>
  <c r="G688" i="8"/>
  <c r="D689" i="8"/>
  <c r="H689" i="8"/>
  <c r="E689" i="8"/>
  <c r="G689" i="8"/>
  <c r="I689" i="8"/>
  <c r="K689" i="8"/>
  <c r="D690" i="8"/>
  <c r="K690" i="8"/>
  <c r="E690" i="8"/>
  <c r="G690" i="8"/>
  <c r="F690" i="8"/>
  <c r="J690" i="8"/>
  <c r="L690" i="8"/>
  <c r="D691" i="8"/>
  <c r="H691" i="8"/>
  <c r="E691" i="8"/>
  <c r="G691" i="8"/>
  <c r="F691" i="8"/>
  <c r="D692" i="8"/>
  <c r="J692" i="8"/>
  <c r="E692" i="8"/>
  <c r="G692" i="8"/>
  <c r="H692" i="8"/>
  <c r="L692" i="8"/>
  <c r="D693" i="8"/>
  <c r="E693" i="8"/>
  <c r="F693" i="8"/>
  <c r="G693" i="8"/>
  <c r="H693" i="8"/>
  <c r="I693" i="8"/>
  <c r="J693" i="8"/>
  <c r="D694" i="8"/>
  <c r="E694" i="8"/>
  <c r="L694" i="8"/>
  <c r="F694" i="8"/>
  <c r="G694" i="8"/>
  <c r="H694" i="8"/>
  <c r="I694" i="8"/>
  <c r="J694" i="8"/>
  <c r="K694" i="8"/>
  <c r="D695" i="8"/>
  <c r="F695" i="8"/>
  <c r="E695" i="8"/>
  <c r="G695" i="8"/>
  <c r="K695" i="8"/>
  <c r="D696" i="8"/>
  <c r="F696" i="8"/>
  <c r="E696" i="8"/>
  <c r="G696" i="8"/>
  <c r="H696" i="8"/>
  <c r="J696" i="8"/>
  <c r="L696" i="8"/>
  <c r="D697" i="8"/>
  <c r="H697" i="8"/>
  <c r="E697" i="8"/>
  <c r="G697" i="8"/>
  <c r="F697" i="8"/>
  <c r="I697" i="8"/>
  <c r="D698" i="8"/>
  <c r="E698" i="8"/>
  <c r="G698" i="8"/>
  <c r="J698" i="8"/>
  <c r="L698" i="8"/>
  <c r="D699" i="8"/>
  <c r="F699" i="8"/>
  <c r="E699" i="8"/>
  <c r="G699" i="8"/>
  <c r="H699" i="8"/>
  <c r="D700" i="8"/>
  <c r="J700" i="8"/>
  <c r="E700" i="8"/>
  <c r="G700" i="8"/>
  <c r="L700" i="8"/>
  <c r="D701" i="8"/>
  <c r="E701" i="8"/>
  <c r="G701" i="8"/>
  <c r="F701" i="8"/>
  <c r="H701" i="8"/>
  <c r="I701" i="8"/>
  <c r="J701" i="8"/>
  <c r="D702" i="8"/>
  <c r="E702" i="8"/>
  <c r="L702" i="8"/>
  <c r="F702" i="8"/>
  <c r="G702" i="8"/>
  <c r="H702" i="8"/>
  <c r="I702" i="8"/>
  <c r="J702" i="8"/>
  <c r="K702" i="8"/>
  <c r="D703" i="8"/>
  <c r="F703" i="8"/>
  <c r="E703" i="8"/>
  <c r="G703" i="8"/>
  <c r="D704" i="8"/>
  <c r="F704" i="8"/>
  <c r="E704" i="8"/>
  <c r="G704" i="8"/>
  <c r="J704" i="8"/>
  <c r="L704" i="8"/>
  <c r="D705" i="8"/>
  <c r="H705" i="8"/>
  <c r="E705" i="8"/>
  <c r="G705" i="8"/>
  <c r="I705" i="8"/>
  <c r="J705" i="8"/>
  <c r="D706" i="8"/>
  <c r="F706" i="8"/>
  <c r="E706" i="8"/>
  <c r="K706" i="8"/>
  <c r="L706" i="8"/>
  <c r="D707" i="8"/>
  <c r="E707" i="8"/>
  <c r="L707" i="8"/>
  <c r="F707" i="8"/>
  <c r="G707" i="8"/>
  <c r="H707" i="8"/>
  <c r="K707" i="8"/>
  <c r="D708" i="8"/>
  <c r="J708" i="8"/>
  <c r="E708" i="8"/>
  <c r="G708" i="8"/>
  <c r="D709" i="8"/>
  <c r="E709" i="8"/>
  <c r="F709" i="8"/>
  <c r="G709" i="8"/>
  <c r="H709" i="8"/>
  <c r="I709" i="8"/>
  <c r="J709" i="8"/>
  <c r="D710" i="8"/>
  <c r="E710" i="8"/>
  <c r="L710" i="8"/>
  <c r="F710" i="8"/>
  <c r="G710" i="8"/>
  <c r="H710" i="8"/>
  <c r="I710" i="8"/>
  <c r="J710" i="8"/>
  <c r="K710" i="8"/>
  <c r="D711" i="8"/>
  <c r="F711" i="8"/>
  <c r="E711" i="8"/>
  <c r="G711" i="8"/>
  <c r="H711" i="8"/>
  <c r="I711" i="8"/>
  <c r="K711" i="8"/>
  <c r="L711" i="8"/>
  <c r="D712" i="8"/>
  <c r="F712" i="8"/>
  <c r="E712" i="8"/>
  <c r="G712" i="8"/>
  <c r="H712" i="8"/>
  <c r="I712" i="8"/>
  <c r="J712" i="8"/>
  <c r="L712" i="8"/>
  <c r="D713" i="8"/>
  <c r="I713" i="8"/>
  <c r="E713" i="8"/>
  <c r="G713" i="8"/>
  <c r="K713" i="8"/>
  <c r="D714" i="8"/>
  <c r="H714" i="8"/>
  <c r="E714" i="8"/>
  <c r="L714" i="8"/>
  <c r="I714" i="8"/>
  <c r="J714" i="8"/>
  <c r="D715" i="8"/>
  <c r="I715" i="8"/>
  <c r="E715" i="8"/>
  <c r="G715" i="8"/>
  <c r="H715" i="8"/>
  <c r="K715" i="8"/>
  <c r="D716" i="8"/>
  <c r="J716" i="8"/>
  <c r="E716" i="8"/>
  <c r="G716" i="8"/>
  <c r="F716" i="8"/>
  <c r="I716" i="8"/>
  <c r="L716" i="8"/>
  <c r="D717" i="8"/>
  <c r="I717" i="8"/>
  <c r="E717" i="8"/>
  <c r="G717" i="8"/>
  <c r="F717" i="8"/>
  <c r="H717" i="8"/>
  <c r="J717" i="8"/>
  <c r="D718" i="8"/>
  <c r="E718" i="8"/>
  <c r="L718" i="8"/>
  <c r="F718" i="8"/>
  <c r="G718" i="8"/>
  <c r="H718" i="8"/>
  <c r="I718" i="8"/>
  <c r="J718" i="8"/>
  <c r="K718" i="8"/>
  <c r="D719" i="8"/>
  <c r="H719" i="8"/>
  <c r="E719" i="8"/>
  <c r="G719" i="8"/>
  <c r="J719" i="8"/>
  <c r="L719" i="8"/>
  <c r="D720" i="8"/>
  <c r="F720" i="8"/>
  <c r="E720" i="8"/>
  <c r="G720" i="8"/>
  <c r="D721" i="8"/>
  <c r="E721" i="8"/>
  <c r="G721" i="8"/>
  <c r="F721" i="8"/>
  <c r="H721" i="8"/>
  <c r="I721" i="8"/>
  <c r="J721" i="8"/>
  <c r="L721" i="8"/>
  <c r="D722" i="8"/>
  <c r="H722" i="8"/>
  <c r="E722" i="8"/>
  <c r="L722" i="8"/>
  <c r="K722" i="8"/>
  <c r="D723" i="8"/>
  <c r="I723" i="8"/>
  <c r="E723" i="8"/>
  <c r="L723" i="8"/>
  <c r="H723" i="8"/>
  <c r="J723" i="8"/>
  <c r="D724" i="8"/>
  <c r="J724" i="8"/>
  <c r="E724" i="8"/>
  <c r="G724" i="8"/>
  <c r="H724" i="8"/>
  <c r="K724" i="8"/>
  <c r="D725" i="8"/>
  <c r="H725" i="8"/>
  <c r="E725" i="8"/>
  <c r="K725" i="8"/>
  <c r="F725" i="8"/>
  <c r="I725" i="8"/>
  <c r="J725" i="8"/>
  <c r="L725" i="8"/>
  <c r="D726" i="8"/>
  <c r="E726" i="8"/>
  <c r="L726" i="8"/>
  <c r="F726" i="8"/>
  <c r="H726" i="8"/>
  <c r="I726" i="8"/>
  <c r="J726" i="8"/>
  <c r="D727" i="8"/>
  <c r="E727" i="8"/>
  <c r="F727" i="8"/>
  <c r="G727" i="8"/>
  <c r="H727" i="8"/>
  <c r="I727" i="8"/>
  <c r="J727" i="8"/>
  <c r="K727" i="8"/>
  <c r="L727" i="8"/>
  <c r="D728" i="8"/>
  <c r="F728" i="8"/>
  <c r="E728" i="8"/>
  <c r="H728" i="8"/>
  <c r="J728" i="8"/>
  <c r="L728" i="8"/>
  <c r="D729" i="8"/>
  <c r="K729" i="8"/>
  <c r="E729" i="8"/>
  <c r="G729" i="8"/>
  <c r="D730" i="8"/>
  <c r="H730" i="8"/>
  <c r="E730" i="8"/>
  <c r="F730" i="8"/>
  <c r="G730" i="8"/>
  <c r="I730" i="8"/>
  <c r="J730" i="8"/>
  <c r="L730" i="8"/>
  <c r="D731" i="8"/>
  <c r="I731" i="8"/>
  <c r="E731" i="8"/>
  <c r="L731" i="8"/>
  <c r="K731" i="8"/>
  <c r="D732" i="8"/>
  <c r="J732" i="8"/>
  <c r="E732" i="8"/>
  <c r="G732" i="8"/>
  <c r="H732" i="8"/>
  <c r="I732" i="8"/>
  <c r="D733" i="8"/>
  <c r="F733" i="8"/>
  <c r="E733" i="8"/>
  <c r="G733" i="8"/>
  <c r="H733" i="8"/>
  <c r="J733" i="8"/>
  <c r="D734" i="8"/>
  <c r="E734" i="8"/>
  <c r="L734" i="8"/>
  <c r="F734" i="8"/>
  <c r="H734" i="8"/>
  <c r="I734" i="8"/>
  <c r="J734" i="8"/>
  <c r="D735" i="8"/>
  <c r="J735" i="8"/>
  <c r="E735" i="8"/>
  <c r="G735" i="8"/>
  <c r="L735" i="8"/>
  <c r="D736" i="8"/>
  <c r="F736" i="8"/>
  <c r="E736" i="8"/>
  <c r="L736" i="8"/>
  <c r="G736" i="8"/>
  <c r="I736" i="8"/>
  <c r="K736" i="8"/>
  <c r="D737" i="8"/>
  <c r="I737" i="8"/>
  <c r="E737" i="8"/>
  <c r="G737" i="8"/>
  <c r="H737" i="8"/>
  <c r="J737" i="8"/>
  <c r="L737" i="8"/>
  <c r="D738" i="8"/>
  <c r="H738" i="8"/>
  <c r="E738" i="8"/>
  <c r="G738" i="8"/>
  <c r="D739" i="8"/>
  <c r="I739" i="8"/>
  <c r="E739" i="8"/>
  <c r="F739" i="8"/>
  <c r="G739" i="8"/>
  <c r="H739" i="8"/>
  <c r="J739" i="8"/>
  <c r="L739" i="8"/>
  <c r="D740" i="8"/>
  <c r="J740" i="8"/>
  <c r="E740" i="8"/>
  <c r="G740" i="8"/>
  <c r="K740" i="8"/>
  <c r="D741" i="8"/>
  <c r="F741" i="8"/>
  <c r="E741" i="8"/>
  <c r="K741" i="8"/>
  <c r="H741" i="8"/>
  <c r="I741" i="8"/>
  <c r="D742" i="8"/>
  <c r="E742" i="8"/>
  <c r="L742" i="8"/>
  <c r="F742" i="8"/>
  <c r="G742" i="8"/>
  <c r="H742" i="8"/>
  <c r="I742" i="8"/>
  <c r="J742" i="8"/>
  <c r="K742" i="8"/>
  <c r="D743" i="8"/>
  <c r="H743" i="8"/>
  <c r="E743" i="8"/>
  <c r="G743" i="8"/>
  <c r="I743" i="8"/>
  <c r="K743" i="8"/>
  <c r="L743" i="8"/>
  <c r="D744" i="8"/>
  <c r="F744" i="8"/>
  <c r="E744" i="8"/>
  <c r="K744" i="8"/>
  <c r="H744" i="8"/>
  <c r="J744" i="8"/>
  <c r="L744" i="8"/>
  <c r="D745" i="8"/>
  <c r="H745" i="8"/>
  <c r="E745" i="8"/>
  <c r="G745" i="8"/>
  <c r="F745" i="8"/>
  <c r="I745" i="8"/>
  <c r="K745" i="8"/>
  <c r="D746" i="8"/>
  <c r="H746" i="8"/>
  <c r="E746" i="8"/>
  <c r="G746" i="8"/>
  <c r="J746" i="8"/>
  <c r="L746" i="8"/>
  <c r="D747" i="8"/>
  <c r="I747" i="8"/>
  <c r="E747" i="8"/>
  <c r="G747" i="8"/>
  <c r="D748" i="8"/>
  <c r="J748" i="8"/>
  <c r="E748" i="8"/>
  <c r="K748" i="8"/>
  <c r="F748" i="8"/>
  <c r="G748" i="8"/>
  <c r="H748" i="8"/>
  <c r="I748" i="8"/>
  <c r="L748" i="8"/>
  <c r="D749" i="8"/>
  <c r="H749" i="8"/>
  <c r="E749" i="8"/>
  <c r="G749" i="8"/>
  <c r="J749" i="8"/>
  <c r="D750" i="8"/>
  <c r="E750" i="8"/>
  <c r="L750" i="8"/>
  <c r="F750" i="8"/>
  <c r="G750" i="8"/>
  <c r="H750" i="8"/>
  <c r="I750" i="8"/>
  <c r="J750" i="8"/>
  <c r="K750" i="8"/>
  <c r="D751" i="8"/>
  <c r="I751" i="8"/>
  <c r="E751" i="8"/>
  <c r="F751" i="8"/>
  <c r="G751" i="8"/>
  <c r="H751" i="8"/>
  <c r="J751" i="8"/>
  <c r="L751" i="8"/>
  <c r="D752" i="8"/>
  <c r="F752" i="8"/>
  <c r="E752" i="8"/>
  <c r="G752" i="8"/>
  <c r="I752" i="8"/>
  <c r="K752" i="8"/>
  <c r="D753" i="8"/>
  <c r="I753" i="8"/>
  <c r="E753" i="8"/>
  <c r="G753" i="8"/>
  <c r="F753" i="8"/>
  <c r="H753" i="8"/>
  <c r="J753" i="8"/>
  <c r="L753" i="8"/>
  <c r="D754" i="8"/>
  <c r="H754" i="8"/>
  <c r="E754" i="8"/>
  <c r="G754" i="8"/>
  <c r="F754" i="8"/>
  <c r="I754" i="8"/>
  <c r="K754" i="8"/>
  <c r="D755" i="8"/>
  <c r="I755" i="8"/>
  <c r="E755" i="8"/>
  <c r="G755" i="8"/>
  <c r="J755" i="8"/>
  <c r="L755" i="8"/>
  <c r="D756" i="8"/>
  <c r="J756" i="8"/>
  <c r="E756" i="8"/>
  <c r="G756" i="8"/>
  <c r="D757" i="8"/>
  <c r="E757" i="8"/>
  <c r="K757" i="8"/>
  <c r="F757" i="8"/>
  <c r="G757" i="8"/>
  <c r="H757" i="8"/>
  <c r="I757" i="8"/>
  <c r="J757" i="8"/>
  <c r="L757" i="8"/>
  <c r="D758" i="8"/>
  <c r="E758" i="8"/>
  <c r="L758" i="8"/>
  <c r="F758" i="8"/>
  <c r="H758" i="8"/>
  <c r="I758" i="8"/>
  <c r="J758" i="8"/>
  <c r="K758" i="8"/>
  <c r="D759" i="8"/>
  <c r="H759" i="8"/>
  <c r="E759" i="8"/>
  <c r="F759" i="8"/>
  <c r="G759" i="8"/>
  <c r="I759" i="8"/>
  <c r="J759" i="8"/>
  <c r="K759" i="8"/>
  <c r="L759" i="8"/>
  <c r="D760" i="8"/>
  <c r="F760" i="8"/>
  <c r="E760" i="8"/>
  <c r="L760" i="8"/>
  <c r="H760" i="8"/>
  <c r="I760" i="8"/>
  <c r="J760" i="8"/>
  <c r="D761" i="8"/>
  <c r="F761" i="8"/>
  <c r="E761" i="8"/>
  <c r="G761" i="8"/>
  <c r="I761" i="8"/>
  <c r="K761" i="8"/>
  <c r="D762" i="8"/>
  <c r="H762" i="8"/>
  <c r="E762" i="8"/>
  <c r="K762" i="8"/>
  <c r="F762" i="8"/>
  <c r="J762" i="8"/>
  <c r="L762" i="8"/>
  <c r="D763" i="8"/>
  <c r="I763" i="8"/>
  <c r="E763" i="8"/>
  <c r="G763" i="8"/>
  <c r="F763" i="8"/>
  <c r="H763" i="8"/>
  <c r="K763" i="8"/>
  <c r="D764" i="8"/>
  <c r="J764" i="8"/>
  <c r="E764" i="8"/>
  <c r="I764" i="8"/>
  <c r="L764" i="8"/>
  <c r="D765" i="8"/>
  <c r="J765" i="8"/>
  <c r="E765" i="8"/>
  <c r="G765" i="8"/>
  <c r="D766" i="8"/>
  <c r="E766" i="8"/>
  <c r="L766" i="8"/>
  <c r="F766" i="8"/>
  <c r="H766" i="8"/>
  <c r="I766" i="8"/>
  <c r="J766" i="8"/>
  <c r="D767" i="8"/>
  <c r="F767" i="8"/>
  <c r="E767" i="8"/>
  <c r="G767" i="8"/>
  <c r="H767" i="8"/>
  <c r="J767" i="8"/>
  <c r="L767" i="8"/>
  <c r="D768" i="8"/>
  <c r="F768" i="8"/>
  <c r="E768" i="8"/>
  <c r="L768" i="8"/>
  <c r="G768" i="8"/>
  <c r="K768" i="8"/>
  <c r="D769" i="8"/>
  <c r="F769" i="8"/>
  <c r="E769" i="8"/>
  <c r="G769" i="8"/>
  <c r="H769" i="8"/>
  <c r="I769" i="8"/>
  <c r="J769" i="8"/>
  <c r="D770" i="8"/>
  <c r="H770" i="8"/>
  <c r="E770" i="8"/>
  <c r="G770" i="8"/>
  <c r="I770" i="8"/>
  <c r="K770" i="8"/>
  <c r="D771" i="8"/>
  <c r="I771" i="8"/>
  <c r="E771" i="8"/>
  <c r="K771" i="8"/>
  <c r="F771" i="8"/>
  <c r="J771" i="8"/>
  <c r="L771" i="8"/>
  <c r="D772" i="8"/>
  <c r="J772" i="8"/>
  <c r="E772" i="8"/>
  <c r="G772" i="8"/>
  <c r="F772" i="8"/>
  <c r="H772" i="8"/>
  <c r="K772" i="8"/>
  <c r="D773" i="8"/>
  <c r="H773" i="8"/>
  <c r="E773" i="8"/>
  <c r="K773" i="8"/>
  <c r="I773" i="8"/>
  <c r="L773" i="8"/>
  <c r="D774" i="8"/>
  <c r="E774" i="8"/>
  <c r="L774" i="8"/>
  <c r="F774" i="8"/>
  <c r="H774" i="8"/>
  <c r="I774" i="8"/>
  <c r="J774" i="8"/>
  <c r="K774" i="8"/>
  <c r="D775" i="8"/>
  <c r="F775" i="8"/>
  <c r="E775" i="8"/>
  <c r="G775" i="8"/>
  <c r="H775" i="8"/>
  <c r="I775" i="8"/>
  <c r="K775" i="8"/>
  <c r="L775" i="8"/>
  <c r="D776" i="8"/>
  <c r="F776" i="8"/>
  <c r="E776" i="8"/>
  <c r="G776" i="8"/>
  <c r="H776" i="8"/>
  <c r="I776" i="8"/>
  <c r="J776" i="8"/>
  <c r="L776" i="8"/>
  <c r="D777" i="8"/>
  <c r="I777" i="8"/>
  <c r="E777" i="8"/>
  <c r="G777" i="8"/>
  <c r="K777" i="8"/>
  <c r="D778" i="8"/>
  <c r="H778" i="8"/>
  <c r="E778" i="8"/>
  <c r="L778" i="8"/>
  <c r="I778" i="8"/>
  <c r="J778" i="8"/>
  <c r="D779" i="8"/>
  <c r="I779" i="8"/>
  <c r="E779" i="8"/>
  <c r="G779" i="8"/>
  <c r="H779" i="8"/>
  <c r="K779" i="8"/>
  <c r="D780" i="8"/>
  <c r="J780" i="8"/>
  <c r="E780" i="8"/>
  <c r="G780" i="8"/>
  <c r="F780" i="8"/>
  <c r="I780" i="8"/>
  <c r="L780" i="8"/>
  <c r="D781" i="8"/>
  <c r="I781" i="8"/>
  <c r="E781" i="8"/>
  <c r="G781" i="8"/>
  <c r="F781" i="8"/>
  <c r="H781" i="8"/>
  <c r="J781" i="8"/>
  <c r="D782" i="8"/>
  <c r="E782" i="8"/>
  <c r="F782" i="8"/>
  <c r="G782" i="8"/>
  <c r="H782" i="8"/>
  <c r="I782" i="8"/>
  <c r="J782" i="8"/>
  <c r="K782" i="8"/>
  <c r="L782" i="8"/>
  <c r="D783" i="8"/>
  <c r="H783" i="8"/>
  <c r="E783" i="8"/>
  <c r="G783" i="8"/>
  <c r="I783" i="8"/>
  <c r="K783" i="8"/>
  <c r="D784" i="8"/>
  <c r="H784" i="8"/>
  <c r="E784" i="8"/>
  <c r="K784" i="8"/>
  <c r="J784" i="8"/>
  <c r="L784" i="8"/>
  <c r="D785" i="8"/>
  <c r="H785" i="8"/>
  <c r="E785" i="8"/>
  <c r="F785" i="8"/>
  <c r="I785" i="8"/>
  <c r="J785" i="8"/>
  <c r="K785" i="8"/>
  <c r="D786" i="8"/>
  <c r="J786" i="8"/>
  <c r="E786" i="8"/>
  <c r="G786" i="8"/>
  <c r="L786" i="8"/>
  <c r="D787" i="8"/>
  <c r="F787" i="8"/>
  <c r="E787" i="8"/>
  <c r="K787" i="8"/>
  <c r="H787" i="8"/>
  <c r="I787" i="8"/>
  <c r="D788" i="8"/>
  <c r="I788" i="8"/>
  <c r="E788" i="8"/>
  <c r="G788" i="8"/>
  <c r="F788" i="8"/>
  <c r="H788" i="8"/>
  <c r="J788" i="8"/>
  <c r="L788" i="8"/>
  <c r="D789" i="8"/>
  <c r="E789" i="8"/>
  <c r="F789" i="8"/>
  <c r="G789" i="8"/>
  <c r="H789" i="8"/>
  <c r="I789" i="8"/>
  <c r="J789" i="8"/>
  <c r="K789" i="8"/>
  <c r="D790" i="8"/>
  <c r="F790" i="8"/>
  <c r="E790" i="8"/>
  <c r="G790" i="8"/>
  <c r="H790" i="8"/>
  <c r="J790" i="8"/>
  <c r="L790" i="8"/>
  <c r="D791" i="8"/>
  <c r="H791" i="8"/>
  <c r="E791" i="8"/>
  <c r="G791" i="8"/>
  <c r="I791" i="8"/>
  <c r="K791" i="8"/>
  <c r="D792" i="8"/>
  <c r="H792" i="8"/>
  <c r="E792" i="8"/>
  <c r="K792" i="8"/>
  <c r="J792" i="8"/>
  <c r="L792" i="8"/>
  <c r="D793" i="8"/>
  <c r="H793" i="8"/>
  <c r="E793" i="8"/>
  <c r="F793" i="8"/>
  <c r="I793" i="8"/>
  <c r="J793" i="8"/>
  <c r="K793" i="8"/>
  <c r="D794" i="8"/>
  <c r="J794" i="8"/>
  <c r="E794" i="8"/>
  <c r="G794" i="8"/>
  <c r="L794" i="8"/>
  <c r="D795" i="8"/>
  <c r="F795" i="8"/>
  <c r="E795" i="8"/>
  <c r="K795" i="8"/>
  <c r="H795" i="8"/>
  <c r="I795" i="8"/>
  <c r="D796" i="8"/>
  <c r="I796" i="8"/>
  <c r="E796" i="8"/>
  <c r="G796" i="8"/>
  <c r="F796" i="8"/>
  <c r="H796" i="8"/>
  <c r="J796" i="8"/>
  <c r="L796" i="8"/>
  <c r="D797" i="8"/>
  <c r="E797" i="8"/>
  <c r="F797" i="8"/>
  <c r="G797" i="8"/>
  <c r="H797" i="8"/>
  <c r="I797" i="8"/>
  <c r="J797" i="8"/>
  <c r="K797" i="8"/>
  <c r="D798" i="8"/>
  <c r="F798" i="8"/>
  <c r="E798" i="8"/>
  <c r="G798" i="8"/>
  <c r="H798" i="8"/>
  <c r="J798" i="8"/>
  <c r="L798" i="8"/>
  <c r="D799" i="8"/>
  <c r="H799" i="8"/>
  <c r="E799" i="8"/>
  <c r="G799" i="8"/>
  <c r="I799" i="8"/>
  <c r="K799" i="8"/>
  <c r="D800" i="8"/>
  <c r="H800" i="8"/>
  <c r="E800" i="8"/>
  <c r="K800" i="8"/>
  <c r="J800" i="8"/>
  <c r="L800" i="8"/>
  <c r="D801" i="8"/>
  <c r="H801" i="8"/>
  <c r="E801" i="8"/>
  <c r="F801" i="8"/>
  <c r="I801" i="8"/>
  <c r="J801" i="8"/>
  <c r="K801" i="8"/>
  <c r="D802" i="8"/>
  <c r="J802" i="8"/>
  <c r="E802" i="8"/>
  <c r="G802" i="8"/>
  <c r="L802" i="8"/>
  <c r="D803" i="8"/>
  <c r="F803" i="8"/>
  <c r="E803" i="8"/>
  <c r="K803" i="8"/>
  <c r="H803" i="8"/>
  <c r="I803" i="8"/>
  <c r="D804" i="8"/>
  <c r="I804" i="8"/>
  <c r="E804" i="8"/>
  <c r="G804" i="8"/>
  <c r="F804" i="8"/>
  <c r="H804" i="8"/>
  <c r="J804" i="8"/>
  <c r="L804" i="8"/>
  <c r="D805" i="8"/>
  <c r="E805" i="8"/>
  <c r="F805" i="8"/>
  <c r="G805" i="8"/>
  <c r="H805" i="8"/>
  <c r="I805" i="8"/>
  <c r="J805" i="8"/>
  <c r="K805" i="8"/>
  <c r="D806" i="8"/>
  <c r="F806" i="8"/>
  <c r="E806" i="8"/>
  <c r="G806" i="8"/>
  <c r="H806" i="8"/>
  <c r="J806" i="8"/>
  <c r="L806" i="8"/>
  <c r="D807" i="8"/>
  <c r="H807" i="8"/>
  <c r="E807" i="8"/>
  <c r="G807" i="8"/>
  <c r="I807" i="8"/>
  <c r="K807" i="8"/>
  <c r="D808" i="8"/>
  <c r="H808" i="8"/>
  <c r="E808" i="8"/>
  <c r="K808" i="8"/>
  <c r="J808" i="8"/>
  <c r="L808" i="8"/>
  <c r="D809" i="8"/>
  <c r="H809" i="8"/>
  <c r="E809" i="8"/>
  <c r="F809" i="8"/>
  <c r="I809" i="8"/>
  <c r="J809" i="8"/>
  <c r="K809" i="8"/>
  <c r="D810" i="8"/>
  <c r="J810" i="8"/>
  <c r="E810" i="8"/>
  <c r="G810" i="8"/>
  <c r="L810" i="8"/>
  <c r="D811" i="8"/>
  <c r="F811" i="8"/>
  <c r="E811" i="8"/>
  <c r="K811" i="8"/>
  <c r="H811" i="8"/>
  <c r="I811" i="8"/>
  <c r="D812" i="8"/>
  <c r="I812" i="8"/>
  <c r="E812" i="8"/>
  <c r="G812" i="8"/>
  <c r="F812" i="8"/>
  <c r="H812" i="8"/>
  <c r="J812" i="8"/>
  <c r="L812" i="8"/>
  <c r="D813" i="8"/>
  <c r="E813" i="8"/>
  <c r="F813" i="8"/>
  <c r="G813" i="8"/>
  <c r="H813" i="8"/>
  <c r="I813" i="8"/>
  <c r="J813" i="8"/>
  <c r="K813" i="8"/>
  <c r="D814" i="8"/>
  <c r="F814" i="8"/>
  <c r="E814" i="8"/>
  <c r="G814" i="8"/>
  <c r="H814" i="8"/>
  <c r="J814" i="8"/>
  <c r="L814" i="8"/>
  <c r="D815" i="8"/>
  <c r="H815" i="8"/>
  <c r="E815" i="8"/>
  <c r="G815" i="8"/>
  <c r="I815" i="8"/>
  <c r="K815" i="8"/>
  <c r="D816" i="8"/>
  <c r="H816" i="8"/>
  <c r="E816" i="8"/>
  <c r="K816" i="8"/>
  <c r="J816" i="8"/>
  <c r="L816" i="8"/>
  <c r="D817" i="8"/>
  <c r="H817" i="8"/>
  <c r="E817" i="8"/>
  <c r="F817" i="8"/>
  <c r="I817" i="8"/>
  <c r="J817" i="8"/>
  <c r="K817" i="8"/>
  <c r="D818" i="8"/>
  <c r="J818" i="8"/>
  <c r="E818" i="8"/>
  <c r="G818" i="8"/>
  <c r="L818" i="8"/>
  <c r="D819" i="8"/>
  <c r="F819" i="8"/>
  <c r="E819" i="8"/>
  <c r="K819" i="8"/>
  <c r="H819" i="8"/>
  <c r="I819" i="8"/>
  <c r="D820" i="8"/>
  <c r="E820" i="8"/>
  <c r="G820" i="8"/>
  <c r="F820" i="8"/>
  <c r="H820" i="8"/>
  <c r="I820" i="8"/>
  <c r="J820" i="8"/>
  <c r="L820" i="8"/>
  <c r="D821" i="8"/>
  <c r="E821" i="8"/>
  <c r="L821" i="8"/>
  <c r="F821" i="8"/>
  <c r="G821" i="8"/>
  <c r="H821" i="8"/>
  <c r="I821" i="8"/>
  <c r="J821" i="8"/>
  <c r="K821" i="8"/>
  <c r="D822" i="8"/>
  <c r="F822" i="8"/>
  <c r="E822" i="8"/>
  <c r="G822" i="8"/>
  <c r="H822" i="8"/>
  <c r="J822" i="8"/>
  <c r="L822" i="8"/>
  <c r="D823" i="8"/>
  <c r="H823" i="8"/>
  <c r="E823" i="8"/>
  <c r="G823" i="8"/>
  <c r="I823" i="8"/>
  <c r="K823" i="8"/>
  <c r="D824" i="8"/>
  <c r="H824" i="8"/>
  <c r="E824" i="8"/>
  <c r="K824" i="8"/>
  <c r="J824" i="8"/>
  <c r="L824" i="8"/>
  <c r="D825" i="8"/>
  <c r="H825" i="8"/>
  <c r="E825" i="8"/>
  <c r="F825" i="8"/>
  <c r="I825" i="8"/>
  <c r="J825" i="8"/>
  <c r="K825" i="8"/>
  <c r="D826" i="8"/>
  <c r="J826" i="8"/>
  <c r="E826" i="8"/>
  <c r="G826" i="8"/>
  <c r="L826" i="8"/>
  <c r="D827" i="8"/>
  <c r="F827" i="8"/>
  <c r="E827" i="8"/>
  <c r="K827" i="8"/>
  <c r="H827" i="8"/>
  <c r="I827" i="8"/>
  <c r="D828" i="8"/>
  <c r="E828" i="8"/>
  <c r="G828" i="8"/>
  <c r="F828" i="8"/>
  <c r="H828" i="8"/>
  <c r="I828" i="8"/>
  <c r="J828" i="8"/>
  <c r="L828" i="8"/>
  <c r="D829" i="8"/>
  <c r="E829" i="8"/>
  <c r="L829" i="8"/>
  <c r="F829" i="8"/>
  <c r="G829" i="8"/>
  <c r="H829" i="8"/>
  <c r="I829" i="8"/>
  <c r="J829" i="8"/>
  <c r="K829" i="8"/>
  <c r="D830" i="8"/>
  <c r="F830" i="8"/>
  <c r="E830" i="8"/>
  <c r="G830" i="8"/>
  <c r="H830" i="8"/>
  <c r="J830" i="8"/>
  <c r="L830" i="8"/>
  <c r="D831" i="8"/>
  <c r="H831" i="8"/>
  <c r="E831" i="8"/>
  <c r="G831" i="8"/>
  <c r="I831" i="8"/>
  <c r="K831" i="8"/>
  <c r="D832" i="8"/>
  <c r="H832" i="8"/>
  <c r="E832" i="8"/>
  <c r="K832" i="8"/>
  <c r="J832" i="8"/>
  <c r="L832" i="8"/>
  <c r="D833" i="8"/>
  <c r="H833" i="8"/>
  <c r="E833" i="8"/>
  <c r="F833" i="8"/>
  <c r="I833" i="8"/>
  <c r="J833" i="8"/>
  <c r="K833" i="8"/>
  <c r="D834" i="8"/>
  <c r="J834" i="8"/>
  <c r="E834" i="8"/>
  <c r="G834" i="8"/>
  <c r="L834" i="8"/>
  <c r="D835" i="8"/>
  <c r="F835" i="8"/>
  <c r="E835" i="8"/>
  <c r="K835" i="8"/>
  <c r="H835" i="8"/>
  <c r="I835" i="8"/>
  <c r="D836" i="8"/>
  <c r="E836" i="8"/>
  <c r="G836" i="8"/>
  <c r="F836" i="8"/>
  <c r="H836" i="8"/>
  <c r="I836" i="8"/>
  <c r="J836" i="8"/>
  <c r="L836" i="8"/>
  <c r="D837" i="8"/>
  <c r="E837" i="8"/>
  <c r="L837" i="8"/>
  <c r="F837" i="8"/>
  <c r="G837" i="8"/>
  <c r="H837" i="8"/>
  <c r="I837" i="8"/>
  <c r="J837" i="8"/>
  <c r="K837" i="8"/>
  <c r="D838" i="8"/>
  <c r="F838" i="8"/>
  <c r="E838" i="8"/>
  <c r="G838" i="8"/>
  <c r="H838" i="8"/>
  <c r="J838" i="8"/>
  <c r="L838" i="8"/>
  <c r="D839" i="8"/>
  <c r="H839" i="8"/>
  <c r="E839" i="8"/>
  <c r="G839" i="8"/>
  <c r="I839" i="8"/>
  <c r="K839" i="8"/>
  <c r="D840" i="8"/>
  <c r="H840" i="8"/>
  <c r="E840" i="8"/>
  <c r="K840" i="8"/>
  <c r="J840" i="8"/>
  <c r="L840" i="8"/>
  <c r="D841" i="8"/>
  <c r="H841" i="8"/>
  <c r="E841" i="8"/>
  <c r="F841" i="8"/>
  <c r="I841" i="8"/>
  <c r="J841" i="8"/>
  <c r="K841" i="8"/>
  <c r="D842" i="8"/>
  <c r="J842" i="8"/>
  <c r="E842" i="8"/>
  <c r="G842" i="8"/>
  <c r="L842" i="8"/>
  <c r="D843" i="8"/>
  <c r="F843" i="8"/>
  <c r="E843" i="8"/>
  <c r="K843" i="8"/>
  <c r="H843" i="8"/>
  <c r="I843" i="8"/>
  <c r="D844" i="8"/>
  <c r="E844" i="8"/>
  <c r="G844" i="8"/>
  <c r="F844" i="8"/>
  <c r="H844" i="8"/>
  <c r="I844" i="8"/>
  <c r="J844" i="8"/>
  <c r="L844" i="8"/>
  <c r="D845" i="8"/>
  <c r="E845" i="8"/>
  <c r="L845" i="8"/>
  <c r="F845" i="8"/>
  <c r="G845" i="8"/>
  <c r="H845" i="8"/>
  <c r="I845" i="8"/>
  <c r="J845" i="8"/>
  <c r="K845" i="8"/>
  <c r="D846" i="8"/>
  <c r="F846" i="8"/>
  <c r="E846" i="8"/>
  <c r="G846" i="8"/>
  <c r="H846" i="8"/>
  <c r="J846" i="8"/>
  <c r="L846" i="8"/>
  <c r="D847" i="8"/>
  <c r="H847" i="8"/>
  <c r="E847" i="8"/>
  <c r="G847" i="8"/>
  <c r="I847" i="8"/>
  <c r="K847" i="8"/>
  <c r="D848" i="8"/>
  <c r="H848" i="8"/>
  <c r="E848" i="8"/>
  <c r="K848" i="8"/>
  <c r="J848" i="8"/>
  <c r="L848" i="8"/>
  <c r="D849" i="8"/>
  <c r="H849" i="8"/>
  <c r="E849" i="8"/>
  <c r="F849" i="8"/>
  <c r="I849" i="8"/>
  <c r="J849" i="8"/>
  <c r="K849" i="8"/>
  <c r="D850" i="8"/>
  <c r="J850" i="8"/>
  <c r="E850" i="8"/>
  <c r="G850" i="8"/>
  <c r="L850" i="8"/>
  <c r="D851" i="8"/>
  <c r="F851" i="8"/>
  <c r="E851" i="8"/>
  <c r="K851" i="8"/>
  <c r="H851" i="8"/>
  <c r="I851" i="8"/>
  <c r="D852" i="8"/>
  <c r="E852" i="8"/>
  <c r="G852" i="8"/>
  <c r="F852" i="8"/>
  <c r="H852" i="8"/>
  <c r="I852" i="8"/>
  <c r="J852" i="8"/>
  <c r="L852" i="8"/>
  <c r="D853" i="8"/>
  <c r="E853" i="8"/>
  <c r="L853" i="8"/>
  <c r="F853" i="8"/>
  <c r="G853" i="8"/>
  <c r="H853" i="8"/>
  <c r="I853" i="8"/>
  <c r="J853" i="8"/>
  <c r="K853" i="8"/>
  <c r="D854" i="8"/>
  <c r="F854" i="8"/>
  <c r="E854" i="8"/>
  <c r="G854" i="8"/>
  <c r="H854" i="8"/>
  <c r="J854" i="8"/>
  <c r="L854" i="8"/>
  <c r="D855" i="8"/>
  <c r="H855" i="8"/>
  <c r="E855" i="8"/>
  <c r="G855" i="8"/>
  <c r="I855" i="8"/>
  <c r="K855" i="8"/>
  <c r="D856" i="8"/>
  <c r="H856" i="8"/>
  <c r="E856" i="8"/>
  <c r="K856" i="8"/>
  <c r="J856" i="8"/>
  <c r="L856" i="8"/>
  <c r="D857" i="8"/>
  <c r="H857" i="8"/>
  <c r="E857" i="8"/>
  <c r="F857" i="8"/>
  <c r="I857" i="8"/>
  <c r="J857" i="8"/>
  <c r="K857" i="8"/>
  <c r="D858" i="8"/>
  <c r="J858" i="8"/>
  <c r="E858" i="8"/>
  <c r="G858" i="8"/>
  <c r="L858" i="8"/>
  <c r="D859" i="8"/>
  <c r="F859" i="8"/>
  <c r="E859" i="8"/>
  <c r="K859" i="8"/>
  <c r="H859" i="8"/>
  <c r="I859" i="8"/>
  <c r="D860" i="8"/>
  <c r="E860" i="8"/>
  <c r="G860" i="8"/>
  <c r="F860" i="8"/>
  <c r="H860" i="8"/>
  <c r="I860" i="8"/>
  <c r="J860" i="8"/>
  <c r="L860" i="8"/>
  <c r="D861" i="8"/>
  <c r="E861" i="8"/>
  <c r="L861" i="8"/>
  <c r="F861" i="8"/>
  <c r="G861" i="8"/>
  <c r="H861" i="8"/>
  <c r="I861" i="8"/>
  <c r="J861" i="8"/>
  <c r="K861" i="8"/>
  <c r="D862" i="8"/>
  <c r="F862" i="8"/>
  <c r="E862" i="8"/>
  <c r="G862" i="8"/>
  <c r="H862" i="8"/>
  <c r="J862" i="8"/>
  <c r="L862" i="8"/>
  <c r="D863" i="8"/>
  <c r="H863" i="8"/>
  <c r="E863" i="8"/>
  <c r="G863" i="8"/>
  <c r="I863" i="8"/>
  <c r="K863" i="8"/>
  <c r="D864" i="8"/>
  <c r="H864" i="8"/>
  <c r="E864" i="8"/>
  <c r="K864" i="8"/>
  <c r="J864" i="8"/>
  <c r="L864" i="8"/>
  <c r="D865" i="8"/>
  <c r="H865" i="8"/>
  <c r="E865" i="8"/>
  <c r="F865" i="8"/>
  <c r="I865" i="8"/>
  <c r="J865" i="8"/>
  <c r="K865" i="8"/>
  <c r="D866" i="8"/>
  <c r="F866" i="8"/>
  <c r="E866" i="8"/>
  <c r="G866" i="8"/>
  <c r="D867" i="8"/>
  <c r="F867" i="8"/>
  <c r="E867" i="8"/>
  <c r="G867" i="8"/>
  <c r="H867" i="8"/>
  <c r="I867" i="8"/>
  <c r="D868" i="8"/>
  <c r="E868" i="8"/>
  <c r="G868" i="8"/>
  <c r="F868" i="8"/>
  <c r="H868" i="8"/>
  <c r="I868" i="8"/>
  <c r="J868" i="8"/>
  <c r="L868" i="8"/>
  <c r="D869" i="8"/>
  <c r="E869" i="8"/>
  <c r="L869" i="8"/>
  <c r="F869" i="8"/>
  <c r="G869" i="8"/>
  <c r="H869" i="8"/>
  <c r="I869" i="8"/>
  <c r="J869" i="8"/>
  <c r="K869" i="8"/>
  <c r="D870" i="8"/>
  <c r="F870" i="8"/>
  <c r="E870" i="8"/>
  <c r="G870" i="8"/>
  <c r="H870" i="8"/>
  <c r="J870" i="8"/>
  <c r="L870" i="8"/>
  <c r="D871" i="8"/>
  <c r="H871" i="8"/>
  <c r="E871" i="8"/>
  <c r="G871" i="8"/>
  <c r="I871" i="8"/>
  <c r="K871" i="8"/>
  <c r="D872" i="8"/>
  <c r="E872" i="8"/>
  <c r="L872" i="8"/>
  <c r="D873" i="8"/>
  <c r="H873" i="8"/>
  <c r="E873" i="8"/>
  <c r="F873" i="8"/>
  <c r="I873" i="8"/>
  <c r="J873" i="8"/>
  <c r="D874" i="8"/>
  <c r="F874" i="8"/>
  <c r="E874" i="8"/>
  <c r="G874" i="8"/>
  <c r="D875" i="8"/>
  <c r="F875" i="8"/>
  <c r="E875" i="8"/>
  <c r="G875" i="8"/>
  <c r="H875" i="8"/>
  <c r="I875" i="8"/>
  <c r="D876" i="8"/>
  <c r="E876" i="8"/>
  <c r="G876" i="8"/>
  <c r="F876" i="8"/>
  <c r="H876" i="8"/>
  <c r="I876" i="8"/>
  <c r="J876" i="8"/>
  <c r="L876" i="8"/>
  <c r="D877" i="8"/>
  <c r="E877" i="8"/>
  <c r="L877" i="8"/>
  <c r="F877" i="8"/>
  <c r="G877" i="8"/>
  <c r="H877" i="8"/>
  <c r="I877" i="8"/>
  <c r="J877" i="8"/>
  <c r="K877" i="8"/>
  <c r="D878" i="8"/>
  <c r="F878" i="8"/>
  <c r="E878" i="8"/>
  <c r="G878" i="8"/>
  <c r="H878" i="8"/>
  <c r="J878" i="8"/>
  <c r="L878" i="8"/>
  <c r="D879" i="8"/>
  <c r="H879" i="8"/>
  <c r="E879" i="8"/>
  <c r="G879" i="8"/>
  <c r="I879" i="8"/>
  <c r="K879" i="8"/>
  <c r="D880" i="8"/>
  <c r="E880" i="8"/>
  <c r="K880" i="8"/>
  <c r="J880" i="8"/>
  <c r="L880" i="8"/>
  <c r="D881" i="8"/>
  <c r="H881" i="8"/>
  <c r="E881" i="8"/>
  <c r="F881" i="8"/>
  <c r="I881" i="8"/>
  <c r="J881" i="8"/>
  <c r="K881" i="8"/>
  <c r="D882" i="8"/>
  <c r="E882" i="8"/>
  <c r="F882" i="8"/>
  <c r="G882" i="8"/>
  <c r="L882" i="8"/>
  <c r="D883" i="8"/>
  <c r="F883" i="8"/>
  <c r="E883" i="8"/>
  <c r="G883" i="8"/>
  <c r="H883" i="8"/>
  <c r="I883" i="8"/>
  <c r="D884" i="8"/>
  <c r="E884" i="8"/>
  <c r="G884" i="8"/>
  <c r="F884" i="8"/>
  <c r="H884" i="8"/>
  <c r="I884" i="8"/>
  <c r="J884" i="8"/>
  <c r="L884" i="8"/>
  <c r="D885" i="8"/>
  <c r="E885" i="8"/>
  <c r="L885" i="8"/>
  <c r="F885" i="8"/>
  <c r="G885" i="8"/>
  <c r="H885" i="8"/>
  <c r="I885" i="8"/>
  <c r="J885" i="8"/>
  <c r="K885" i="8"/>
  <c r="D886" i="8"/>
  <c r="F886" i="8"/>
  <c r="E886" i="8"/>
  <c r="G886" i="8"/>
  <c r="H886" i="8"/>
  <c r="J886" i="8"/>
  <c r="L886" i="8"/>
  <c r="D887" i="8"/>
  <c r="H887" i="8"/>
  <c r="E887" i="8"/>
  <c r="G887" i="8"/>
  <c r="I887" i="8"/>
  <c r="K887" i="8"/>
  <c r="D888" i="8"/>
  <c r="L888" i="8"/>
  <c r="E888" i="8"/>
  <c r="K888" i="8"/>
  <c r="J888" i="8"/>
  <c r="D889" i="8"/>
  <c r="H889" i="8"/>
  <c r="E889" i="8"/>
  <c r="F889" i="8"/>
  <c r="I889" i="8"/>
  <c r="J889" i="8"/>
  <c r="K889" i="8"/>
  <c r="D890" i="8"/>
  <c r="E890" i="8"/>
  <c r="F890" i="8"/>
  <c r="G890" i="8"/>
  <c r="D891" i="8"/>
  <c r="F891" i="8"/>
  <c r="E891" i="8"/>
  <c r="G891" i="8"/>
  <c r="H891" i="8"/>
  <c r="I891" i="8"/>
  <c r="D892" i="8"/>
  <c r="E892" i="8"/>
  <c r="G892" i="8"/>
  <c r="F892" i="8"/>
  <c r="H892" i="8"/>
  <c r="I892" i="8"/>
  <c r="J892" i="8"/>
  <c r="L892" i="8"/>
  <c r="D893" i="8"/>
  <c r="E893" i="8"/>
  <c r="L893" i="8"/>
  <c r="F893" i="8"/>
  <c r="G893" i="8"/>
  <c r="H893" i="8"/>
  <c r="I893" i="8"/>
  <c r="J893" i="8"/>
  <c r="K893" i="8"/>
  <c r="D894" i="8"/>
  <c r="F894" i="8"/>
  <c r="E894" i="8"/>
  <c r="G894" i="8"/>
  <c r="H894" i="8"/>
  <c r="J894" i="8"/>
  <c r="L894" i="8"/>
  <c r="D895" i="8"/>
  <c r="H895" i="8"/>
  <c r="E895" i="8"/>
  <c r="G895" i="8"/>
  <c r="I895" i="8"/>
  <c r="K895" i="8"/>
  <c r="D896" i="8"/>
  <c r="J896" i="8"/>
  <c r="E896" i="8"/>
  <c r="K896" i="8"/>
  <c r="D897" i="8"/>
  <c r="H897" i="8"/>
  <c r="E897" i="8"/>
  <c r="F897" i="8"/>
  <c r="I897" i="8"/>
  <c r="J897" i="8"/>
  <c r="K897" i="8"/>
  <c r="D898" i="8"/>
  <c r="F898" i="8"/>
  <c r="E898" i="8"/>
  <c r="G898" i="8"/>
  <c r="L898" i="8"/>
  <c r="D899" i="8"/>
  <c r="F899" i="8"/>
  <c r="E899" i="8"/>
  <c r="G899" i="8"/>
  <c r="H899" i="8"/>
  <c r="I899" i="8"/>
  <c r="D900" i="8"/>
  <c r="E900" i="8"/>
  <c r="G900" i="8"/>
  <c r="F900" i="8"/>
  <c r="H900" i="8"/>
  <c r="I900" i="8"/>
  <c r="J900" i="8"/>
  <c r="L900" i="8"/>
  <c r="D901" i="8"/>
  <c r="E901" i="8"/>
  <c r="L901" i="8"/>
  <c r="F901" i="8"/>
  <c r="G901" i="8"/>
  <c r="H901" i="8"/>
  <c r="I901" i="8"/>
  <c r="J901" i="8"/>
  <c r="K901" i="8"/>
  <c r="D902" i="8"/>
  <c r="F902" i="8"/>
  <c r="E902" i="8"/>
  <c r="G902" i="8"/>
  <c r="H902" i="8"/>
  <c r="J902" i="8"/>
  <c r="L902" i="8"/>
  <c r="D903" i="8"/>
  <c r="H903" i="8"/>
  <c r="E903" i="8"/>
  <c r="G903" i="8"/>
  <c r="I903" i="8"/>
  <c r="K903" i="8"/>
  <c r="D904" i="8"/>
  <c r="J904" i="8"/>
  <c r="E904" i="8"/>
  <c r="D905" i="8"/>
  <c r="H905" i="8"/>
  <c r="E905" i="8"/>
  <c r="F905" i="8"/>
  <c r="I905" i="8"/>
  <c r="J905" i="8"/>
  <c r="K905" i="8"/>
  <c r="D906" i="8"/>
  <c r="E906" i="8"/>
  <c r="G906" i="8"/>
  <c r="L906" i="8"/>
  <c r="D907" i="8"/>
  <c r="F907" i="8"/>
  <c r="E907" i="8"/>
  <c r="G907" i="8"/>
  <c r="H907" i="8"/>
  <c r="I907" i="8"/>
  <c r="D908" i="8"/>
  <c r="E908" i="8"/>
  <c r="G908" i="8"/>
  <c r="F908" i="8"/>
  <c r="H908" i="8"/>
  <c r="I908" i="8"/>
  <c r="J908" i="8"/>
  <c r="L908" i="8"/>
  <c r="D909" i="8"/>
  <c r="E909" i="8"/>
  <c r="L909" i="8"/>
  <c r="F909" i="8"/>
  <c r="G909" i="8"/>
  <c r="H909" i="8"/>
  <c r="I909" i="8"/>
  <c r="J909" i="8"/>
  <c r="K909" i="8"/>
  <c r="D910" i="8"/>
  <c r="E910" i="8"/>
  <c r="G910" i="8"/>
  <c r="H910" i="8"/>
  <c r="J910" i="8"/>
  <c r="L910" i="8"/>
  <c r="D911" i="8"/>
  <c r="H911" i="8"/>
  <c r="E911" i="8"/>
  <c r="I911" i="8"/>
  <c r="K911" i="8"/>
  <c r="D912" i="8"/>
  <c r="F912" i="8"/>
  <c r="E912" i="8"/>
  <c r="D913" i="8"/>
  <c r="H913" i="8"/>
  <c r="E913" i="8"/>
  <c r="G913" i="8"/>
  <c r="F913" i="8"/>
  <c r="I913" i="8"/>
  <c r="J913" i="8"/>
  <c r="K913" i="8"/>
  <c r="D914" i="8"/>
  <c r="F914" i="8"/>
  <c r="E914" i="8"/>
  <c r="G914" i="8"/>
  <c r="L914" i="8"/>
  <c r="D915" i="8"/>
  <c r="F915" i="8"/>
  <c r="E915" i="8"/>
  <c r="G915" i="8"/>
  <c r="H915" i="8"/>
  <c r="I915" i="8"/>
  <c r="D916" i="8"/>
  <c r="E916" i="8"/>
  <c r="G916" i="8"/>
  <c r="F916" i="8"/>
  <c r="H916" i="8"/>
  <c r="I916" i="8"/>
  <c r="J916" i="8"/>
  <c r="L916" i="8"/>
  <c r="D917" i="8"/>
  <c r="E917" i="8"/>
  <c r="L917" i="8"/>
  <c r="F917" i="8"/>
  <c r="G917" i="8"/>
  <c r="H917" i="8"/>
  <c r="I917" i="8"/>
  <c r="J917" i="8"/>
  <c r="K917" i="8"/>
  <c r="D918" i="8"/>
  <c r="J918" i="8"/>
  <c r="E918" i="8"/>
  <c r="G918" i="8"/>
  <c r="H918" i="8"/>
  <c r="K918" i="8"/>
  <c r="L918" i="8"/>
  <c r="D919" i="8"/>
  <c r="E919" i="8"/>
  <c r="K919" i="8"/>
  <c r="I919" i="8"/>
  <c r="D920" i="8"/>
  <c r="E920" i="8"/>
  <c r="L920" i="8"/>
  <c r="F920" i="8"/>
  <c r="J920" i="8"/>
  <c r="D921" i="8"/>
  <c r="H921" i="8"/>
  <c r="E921" i="8"/>
  <c r="F921" i="8"/>
  <c r="G921" i="8"/>
  <c r="I921" i="8"/>
  <c r="J921" i="8"/>
  <c r="K921" i="8"/>
  <c r="D922" i="8"/>
  <c r="F922" i="8"/>
  <c r="E922" i="8"/>
  <c r="G922" i="8"/>
  <c r="L922" i="8"/>
  <c r="D923" i="8"/>
  <c r="F923" i="8"/>
  <c r="E923" i="8"/>
  <c r="G923" i="8"/>
  <c r="H923" i="8"/>
  <c r="I923" i="8"/>
  <c r="D924" i="8"/>
  <c r="E924" i="8"/>
  <c r="G924" i="8"/>
  <c r="F924" i="8"/>
  <c r="H924" i="8"/>
  <c r="I924" i="8"/>
  <c r="J924" i="8"/>
  <c r="L924" i="8"/>
  <c r="D925" i="8"/>
  <c r="E925" i="8"/>
  <c r="L925" i="8"/>
  <c r="F925" i="8"/>
  <c r="G925" i="8"/>
  <c r="H925" i="8"/>
  <c r="I925" i="8"/>
  <c r="J925" i="8"/>
  <c r="K925" i="8"/>
  <c r="D926" i="8"/>
  <c r="E926" i="8"/>
  <c r="G926" i="8"/>
  <c r="J926" i="8"/>
  <c r="K926" i="8"/>
  <c r="D927" i="8"/>
  <c r="E927" i="8"/>
  <c r="K927" i="8"/>
  <c r="L927" i="8"/>
  <c r="D928" i="8"/>
  <c r="F928" i="8"/>
  <c r="E928" i="8"/>
  <c r="L928" i="8"/>
  <c r="D929" i="8"/>
  <c r="H929" i="8"/>
  <c r="E929" i="8"/>
  <c r="F929" i="8"/>
  <c r="I929" i="8"/>
  <c r="J929" i="8"/>
  <c r="D930" i="8"/>
  <c r="E930" i="8"/>
  <c r="F930" i="8"/>
  <c r="G930" i="8"/>
  <c r="H930" i="8"/>
  <c r="L930" i="8"/>
  <c r="D931" i="8"/>
  <c r="F931" i="8"/>
  <c r="E931" i="8"/>
  <c r="G931" i="8"/>
  <c r="H931" i="8"/>
  <c r="I931" i="8"/>
  <c r="D932" i="8"/>
  <c r="E932" i="8"/>
  <c r="G932" i="8"/>
  <c r="F932" i="8"/>
  <c r="H932" i="8"/>
  <c r="I932" i="8"/>
  <c r="J932" i="8"/>
  <c r="L932" i="8"/>
  <c r="D933" i="8"/>
  <c r="E933" i="8"/>
  <c r="L933" i="8"/>
  <c r="F933" i="8"/>
  <c r="G933" i="8"/>
  <c r="H933" i="8"/>
  <c r="I933" i="8"/>
  <c r="J933" i="8"/>
  <c r="K933" i="8"/>
  <c r="D934" i="8"/>
  <c r="I934" i="8"/>
  <c r="E934" i="8"/>
  <c r="F934" i="8"/>
  <c r="G934" i="8"/>
  <c r="H934" i="8"/>
  <c r="J934" i="8"/>
  <c r="K934" i="8"/>
  <c r="L934" i="8"/>
  <c r="D935" i="8"/>
  <c r="I935" i="8"/>
  <c r="E935" i="8"/>
  <c r="L935" i="8"/>
  <c r="G935" i="8"/>
  <c r="D936" i="8"/>
  <c r="I936" i="8"/>
  <c r="E936" i="8"/>
  <c r="F936" i="8"/>
  <c r="H936" i="8"/>
  <c r="D937" i="8"/>
  <c r="H937" i="8"/>
  <c r="E937" i="8"/>
  <c r="F937" i="8"/>
  <c r="I937" i="8"/>
  <c r="J937" i="8"/>
  <c r="D938" i="8"/>
  <c r="E938" i="8"/>
  <c r="F938" i="8"/>
  <c r="G938" i="8"/>
  <c r="H938" i="8"/>
  <c r="J938" i="8"/>
  <c r="L938" i="8"/>
  <c r="D939" i="8"/>
  <c r="F939" i="8"/>
  <c r="E939" i="8"/>
  <c r="G939" i="8"/>
  <c r="H939" i="8"/>
  <c r="I939" i="8"/>
  <c r="D940" i="8"/>
  <c r="H940" i="8"/>
  <c r="E940" i="8"/>
  <c r="G940" i="8"/>
  <c r="J940" i="8"/>
  <c r="D941" i="8"/>
  <c r="E941" i="8"/>
  <c r="L941" i="8"/>
  <c r="F941" i="8"/>
  <c r="H941" i="8"/>
  <c r="I941" i="8"/>
  <c r="J941" i="8"/>
  <c r="D942" i="8"/>
  <c r="I942" i="8"/>
  <c r="E942" i="8"/>
  <c r="F942" i="8"/>
  <c r="G942" i="8"/>
  <c r="J942" i="8"/>
  <c r="K942" i="8"/>
  <c r="D943" i="8"/>
  <c r="E943" i="8"/>
  <c r="K943" i="8"/>
  <c r="G943" i="8"/>
  <c r="I943" i="8"/>
  <c r="L943" i="8"/>
  <c r="D944" i="8"/>
  <c r="I944" i="8"/>
  <c r="E944" i="8"/>
  <c r="F944" i="8"/>
  <c r="J944" i="8"/>
  <c r="L944" i="8"/>
  <c r="D945" i="8"/>
  <c r="H945" i="8"/>
  <c r="E945" i="8"/>
  <c r="L945" i="8"/>
  <c r="F945" i="8"/>
  <c r="G945" i="8"/>
  <c r="I945" i="8"/>
  <c r="J945" i="8"/>
  <c r="K945" i="8"/>
  <c r="D946" i="8"/>
  <c r="I946" i="8"/>
  <c r="E946" i="8"/>
  <c r="F946" i="8"/>
  <c r="G946" i="8"/>
  <c r="H946" i="8"/>
  <c r="J946" i="8"/>
  <c r="K946" i="8"/>
  <c r="L946" i="8"/>
  <c r="D947" i="8"/>
  <c r="I947" i="8"/>
  <c r="E947" i="8"/>
  <c r="G947" i="8"/>
  <c r="H947" i="8"/>
  <c r="L947" i="8"/>
  <c r="D948" i="8"/>
  <c r="F948" i="8"/>
  <c r="E948" i="8"/>
  <c r="I948" i="8"/>
  <c r="D949" i="8"/>
  <c r="E949" i="8"/>
  <c r="L949" i="8"/>
  <c r="F949" i="8"/>
  <c r="G949" i="8"/>
  <c r="H949" i="8"/>
  <c r="I949" i="8"/>
  <c r="J949" i="8"/>
  <c r="K949" i="8"/>
  <c r="D950" i="8"/>
  <c r="I950" i="8"/>
  <c r="E950" i="8"/>
  <c r="F950" i="8"/>
  <c r="G950" i="8"/>
  <c r="H950" i="8"/>
  <c r="J950" i="8"/>
  <c r="K950" i="8"/>
  <c r="L950" i="8"/>
  <c r="D951" i="8"/>
  <c r="I951" i="8"/>
  <c r="E951" i="8"/>
  <c r="G951" i="8"/>
  <c r="H951" i="8"/>
  <c r="L951" i="8"/>
  <c r="D952" i="8"/>
  <c r="F952" i="8"/>
  <c r="E952" i="8"/>
  <c r="I952" i="8"/>
  <c r="D953" i="8"/>
  <c r="H953" i="8"/>
  <c r="E953" i="8"/>
  <c r="L953" i="8"/>
  <c r="F953" i="8"/>
  <c r="G953" i="8"/>
  <c r="I953" i="8"/>
  <c r="J953" i="8"/>
  <c r="K953" i="8"/>
  <c r="D954" i="8"/>
  <c r="I954" i="8"/>
  <c r="E954" i="8"/>
  <c r="G954" i="8"/>
  <c r="H954" i="8"/>
  <c r="D955" i="8"/>
  <c r="H955" i="8"/>
  <c r="E955" i="8"/>
  <c r="K955" i="8"/>
  <c r="G955" i="8"/>
  <c r="D956" i="8"/>
  <c r="H956" i="8"/>
  <c r="E956" i="8"/>
  <c r="J956" i="8"/>
  <c r="D957" i="8"/>
  <c r="E957" i="8"/>
  <c r="L957" i="8"/>
  <c r="F957" i="8"/>
  <c r="H957" i="8"/>
  <c r="I957" i="8"/>
  <c r="J957" i="8"/>
  <c r="D958" i="8"/>
  <c r="I958" i="8"/>
  <c r="E958" i="8"/>
  <c r="G958" i="8"/>
  <c r="H958" i="8"/>
  <c r="D959" i="8"/>
  <c r="H959" i="8"/>
  <c r="E959" i="8"/>
  <c r="K959" i="8"/>
  <c r="G959" i="8"/>
  <c r="D960" i="8"/>
  <c r="H960" i="8"/>
  <c r="E960" i="8"/>
  <c r="J960" i="8"/>
  <c r="D961" i="8"/>
  <c r="H961" i="8"/>
  <c r="E961" i="8"/>
  <c r="L961" i="8"/>
  <c r="F961" i="8"/>
  <c r="I961" i="8"/>
  <c r="J961" i="8"/>
  <c r="D962" i="8"/>
  <c r="I962" i="8"/>
  <c r="E962" i="8"/>
  <c r="G962" i="8"/>
  <c r="J962" i="8"/>
  <c r="D963" i="8"/>
  <c r="H963" i="8"/>
  <c r="E963" i="8"/>
  <c r="G963" i="8"/>
  <c r="I963" i="8"/>
  <c r="D964" i="8"/>
  <c r="I964" i="8"/>
  <c r="E964" i="8"/>
  <c r="F964" i="8"/>
  <c r="J964" i="8"/>
  <c r="L964" i="8"/>
  <c r="D965" i="8"/>
  <c r="E965" i="8"/>
  <c r="L965" i="8"/>
  <c r="F965" i="8"/>
  <c r="H965" i="8"/>
  <c r="I965" i="8"/>
  <c r="J965" i="8"/>
  <c r="D966" i="8"/>
  <c r="E966" i="8"/>
  <c r="F966" i="8"/>
  <c r="G966" i="8"/>
  <c r="H966" i="8"/>
  <c r="I966" i="8"/>
  <c r="J966" i="8"/>
  <c r="K966" i="8"/>
  <c r="L966" i="8"/>
  <c r="D967" i="8"/>
  <c r="F967" i="8"/>
  <c r="E967" i="8"/>
  <c r="J967" i="8"/>
  <c r="D968" i="8"/>
  <c r="K968" i="8"/>
  <c r="E968" i="8"/>
  <c r="G968" i="8"/>
  <c r="D969" i="8"/>
  <c r="H969" i="8"/>
  <c r="E969" i="8"/>
  <c r="F969" i="8"/>
  <c r="G969" i="8"/>
  <c r="I969" i="8"/>
  <c r="J969" i="8"/>
  <c r="K969" i="8"/>
  <c r="L969" i="8"/>
  <c r="D970" i="8"/>
  <c r="I970" i="8"/>
  <c r="E970" i="8"/>
  <c r="F970" i="8"/>
  <c r="J970" i="8"/>
  <c r="K970" i="8"/>
  <c r="D971" i="8"/>
  <c r="J971" i="8"/>
  <c r="E971" i="8"/>
  <c r="G971" i="8"/>
  <c r="H971" i="8"/>
  <c r="I971" i="8"/>
  <c r="D972" i="8"/>
  <c r="F972" i="8"/>
  <c r="E972" i="8"/>
  <c r="G972" i="8"/>
  <c r="H972" i="8"/>
  <c r="D973" i="8"/>
  <c r="E973" i="8"/>
  <c r="L973" i="8"/>
  <c r="F973" i="8"/>
  <c r="H973" i="8"/>
  <c r="I973" i="8"/>
  <c r="J973" i="8"/>
  <c r="D974" i="8"/>
  <c r="J974" i="8"/>
  <c r="E974" i="8"/>
  <c r="G974" i="8"/>
  <c r="L974" i="8"/>
  <c r="D975" i="8"/>
  <c r="F975" i="8"/>
  <c r="E975" i="8"/>
  <c r="G975" i="8"/>
  <c r="I975" i="8"/>
  <c r="J975" i="8"/>
  <c r="K975" i="8"/>
  <c r="D976" i="8"/>
  <c r="H976" i="8"/>
  <c r="E976" i="8"/>
  <c r="G976" i="8"/>
  <c r="J976" i="8"/>
  <c r="D977" i="8"/>
  <c r="H977" i="8"/>
  <c r="E977" i="8"/>
  <c r="G977" i="8"/>
  <c r="D978" i="8"/>
  <c r="I978" i="8"/>
  <c r="E978" i="8"/>
  <c r="F978" i="8"/>
  <c r="G978" i="8"/>
  <c r="H978" i="8"/>
  <c r="J978" i="8"/>
  <c r="K978" i="8"/>
  <c r="L978" i="8"/>
  <c r="D979" i="8"/>
  <c r="J979" i="8"/>
  <c r="E979" i="8"/>
  <c r="G979" i="8"/>
  <c r="F979" i="8"/>
  <c r="I979" i="8"/>
  <c r="K979" i="8"/>
  <c r="D980" i="8"/>
  <c r="F980" i="8"/>
  <c r="E980" i="8"/>
  <c r="K980" i="8"/>
  <c r="H980" i="8"/>
  <c r="I980" i="8"/>
  <c r="D981" i="8"/>
  <c r="E981" i="8"/>
  <c r="L981" i="8"/>
  <c r="F981" i="8"/>
  <c r="G981" i="8"/>
  <c r="H981" i="8"/>
  <c r="I981" i="8"/>
  <c r="J981" i="8"/>
  <c r="K981" i="8"/>
  <c r="D982" i="8"/>
  <c r="H982" i="8"/>
  <c r="E982" i="8"/>
  <c r="G982" i="8"/>
  <c r="I982" i="8"/>
  <c r="L982" i="8"/>
  <c r="D983" i="8"/>
  <c r="F983" i="8"/>
  <c r="E983" i="8"/>
  <c r="G983" i="8"/>
  <c r="H983" i="8"/>
  <c r="J983" i="8"/>
  <c r="K983" i="8"/>
  <c r="L983" i="8"/>
  <c r="D984" i="8"/>
  <c r="H984" i="8"/>
  <c r="E984" i="8"/>
  <c r="G984" i="8"/>
  <c r="F984" i="8"/>
  <c r="I984" i="8"/>
  <c r="J984" i="8"/>
  <c r="K984" i="8"/>
  <c r="D985" i="8"/>
  <c r="H985" i="8"/>
  <c r="E985" i="8"/>
  <c r="G985" i="8"/>
  <c r="J985" i="8"/>
  <c r="D986" i="8"/>
  <c r="I986" i="8"/>
  <c r="E986" i="8"/>
  <c r="G986" i="8"/>
  <c r="D987" i="8"/>
  <c r="J987" i="8"/>
  <c r="E987" i="8"/>
  <c r="F987" i="8"/>
  <c r="G987" i="8"/>
  <c r="H987" i="8"/>
  <c r="I987" i="8"/>
  <c r="K987" i="8"/>
  <c r="L987" i="8"/>
  <c r="D988" i="8"/>
  <c r="H988" i="8"/>
  <c r="E988" i="8"/>
  <c r="K988" i="8"/>
  <c r="F988" i="8"/>
  <c r="I988" i="8"/>
  <c r="J988" i="8"/>
  <c r="D989" i="8"/>
  <c r="E989" i="8"/>
  <c r="L989" i="8"/>
  <c r="F989" i="8"/>
  <c r="G989" i="8"/>
  <c r="H989" i="8"/>
  <c r="I989" i="8"/>
  <c r="J989" i="8"/>
  <c r="K989" i="8"/>
  <c r="D990" i="8"/>
  <c r="K990" i="8"/>
  <c r="E990" i="8"/>
  <c r="F990" i="8"/>
  <c r="G990" i="8"/>
  <c r="H990" i="8"/>
  <c r="I990" i="8"/>
  <c r="J990" i="8"/>
  <c r="L990" i="8"/>
  <c r="D991" i="8"/>
  <c r="F991" i="8"/>
  <c r="E991" i="8"/>
  <c r="G991" i="8"/>
  <c r="I991" i="8"/>
  <c r="L991" i="8"/>
  <c r="D992" i="8"/>
  <c r="I992" i="8"/>
  <c r="E992" i="8"/>
  <c r="G992" i="8"/>
  <c r="F992" i="8"/>
  <c r="H992" i="8"/>
  <c r="J992" i="8"/>
  <c r="K992" i="8"/>
  <c r="L992" i="8"/>
  <c r="D993" i="8"/>
  <c r="H993" i="8"/>
  <c r="E993" i="8"/>
  <c r="G993" i="8"/>
  <c r="F993" i="8"/>
  <c r="I993" i="8"/>
  <c r="J993" i="8"/>
  <c r="K993" i="8"/>
  <c r="D994" i="8"/>
  <c r="I994" i="8"/>
  <c r="E994" i="8"/>
  <c r="G994" i="8"/>
  <c r="J994" i="8"/>
  <c r="D995" i="8"/>
  <c r="J995" i="8"/>
  <c r="E995" i="8"/>
  <c r="G995" i="8"/>
  <c r="D996" i="8"/>
  <c r="E996" i="8"/>
  <c r="K996" i="8"/>
  <c r="F996" i="8"/>
  <c r="G996" i="8"/>
  <c r="H996" i="8"/>
  <c r="I996" i="8"/>
  <c r="J996" i="8"/>
  <c r="L996" i="8"/>
  <c r="D997" i="8"/>
  <c r="E997" i="8"/>
  <c r="L997" i="8"/>
  <c r="F997" i="8"/>
  <c r="H997" i="8"/>
  <c r="I997" i="8"/>
  <c r="J997" i="8"/>
  <c r="D998" i="8"/>
  <c r="H998" i="8"/>
  <c r="E998" i="8"/>
  <c r="F998" i="8"/>
  <c r="G998" i="8"/>
  <c r="I998" i="8"/>
  <c r="J998" i="8"/>
  <c r="K998" i="8"/>
  <c r="L998" i="8"/>
  <c r="D999" i="8"/>
  <c r="F999" i="8"/>
  <c r="E999" i="8"/>
  <c r="L999" i="8"/>
  <c r="I999" i="8"/>
  <c r="J999" i="8"/>
  <c r="D1000" i="8"/>
  <c r="F1000" i="8"/>
  <c r="E1000" i="8"/>
  <c r="G1000" i="8"/>
  <c r="I1000" i="8"/>
  <c r="L1000" i="8"/>
  <c r="D1001" i="8"/>
  <c r="H1001" i="8"/>
  <c r="E1001" i="8"/>
  <c r="F1001" i="8"/>
  <c r="G1001" i="8"/>
  <c r="J1001" i="8"/>
  <c r="K1001" i="8"/>
  <c r="L1001" i="8"/>
  <c r="D1002" i="8"/>
  <c r="I1002" i="8"/>
  <c r="E1002" i="8"/>
  <c r="G1002" i="8"/>
  <c r="F1002" i="8"/>
  <c r="H1002" i="8"/>
  <c r="J1002" i="8"/>
  <c r="K1002" i="8"/>
  <c r="D1003" i="8"/>
  <c r="J1003" i="8"/>
  <c r="E1003" i="8"/>
  <c r="I1003" i="8"/>
  <c r="D1004" i="8"/>
  <c r="J1004" i="8"/>
  <c r="E1004" i="8"/>
  <c r="G1004" i="8"/>
  <c r="D1005" i="8"/>
  <c r="E1005" i="8"/>
  <c r="L1005" i="8"/>
  <c r="F1005" i="8"/>
  <c r="H1005" i="8"/>
  <c r="I1005" i="8"/>
  <c r="J1005" i="8"/>
  <c r="D1006" i="8"/>
  <c r="F1006" i="8"/>
  <c r="E1006" i="8"/>
  <c r="G1006" i="8"/>
  <c r="H1006" i="8"/>
  <c r="K1006" i="8"/>
  <c r="L1006" i="8"/>
  <c r="D1007" i="8"/>
  <c r="F1007" i="8"/>
  <c r="E1007" i="8"/>
  <c r="J1007" i="8"/>
  <c r="K1007" i="8"/>
  <c r="D1008" i="8"/>
  <c r="F1008" i="8"/>
  <c r="E1008" i="8"/>
  <c r="G1008" i="8"/>
  <c r="I1008" i="8"/>
  <c r="J1008" i="8"/>
  <c r="D1009" i="8"/>
  <c r="H1009" i="8"/>
  <c r="E1009" i="8"/>
  <c r="G1009" i="8"/>
  <c r="I1009" i="8"/>
  <c r="L1009" i="8"/>
  <c r="D1010" i="8"/>
  <c r="I1010" i="8"/>
  <c r="E1010" i="8"/>
  <c r="F1010" i="8"/>
  <c r="G1010" i="8"/>
  <c r="J1010" i="8"/>
  <c r="K1010" i="8"/>
  <c r="L1010" i="8"/>
  <c r="D1011" i="8"/>
  <c r="J1011" i="8"/>
  <c r="E1011" i="8"/>
  <c r="G1011" i="8"/>
  <c r="F1011" i="8"/>
  <c r="H1011" i="8"/>
  <c r="I1011" i="8"/>
  <c r="K1011" i="8"/>
  <c r="D1012" i="8"/>
  <c r="H1012" i="8"/>
  <c r="E1012" i="8"/>
  <c r="I1012" i="8"/>
  <c r="D1013" i="8"/>
  <c r="E1013" i="8"/>
  <c r="L1013" i="8"/>
  <c r="F1013" i="8"/>
  <c r="G1013" i="8"/>
  <c r="H1013" i="8"/>
  <c r="I1013" i="8"/>
  <c r="J1013" i="8"/>
  <c r="K1013" i="8"/>
  <c r="D1014" i="8"/>
  <c r="K1014" i="8"/>
  <c r="E1014" i="8"/>
  <c r="G1014" i="8"/>
  <c r="H1014" i="8"/>
  <c r="I1014" i="8"/>
  <c r="L1014" i="8"/>
  <c r="D1015" i="8"/>
  <c r="F1015" i="8"/>
  <c r="E1015" i="8"/>
  <c r="G1015" i="8"/>
  <c r="H1015" i="8"/>
  <c r="I1015" i="8"/>
  <c r="J1015" i="8"/>
  <c r="K1015" i="8"/>
  <c r="L1015" i="8"/>
  <c r="D1016" i="8"/>
  <c r="I1016" i="8"/>
  <c r="E1016" i="8"/>
  <c r="G1016" i="8"/>
  <c r="F1016" i="8"/>
  <c r="J1016" i="8"/>
  <c r="K1016" i="8"/>
  <c r="D1017" i="8"/>
  <c r="H1017" i="8"/>
  <c r="E1017" i="8"/>
  <c r="L1017" i="8"/>
  <c r="I1017" i="8"/>
  <c r="J1017" i="8"/>
  <c r="D1018" i="8"/>
  <c r="I1018" i="8"/>
  <c r="E1018" i="8"/>
  <c r="G1018" i="8"/>
  <c r="H1018" i="8"/>
  <c r="L1018" i="8"/>
  <c r="D1019" i="8"/>
  <c r="J1019" i="8"/>
  <c r="E1019" i="8"/>
  <c r="F1019" i="8"/>
  <c r="G1019" i="8"/>
  <c r="I1019" i="8"/>
  <c r="K1019" i="8"/>
  <c r="L1019" i="8"/>
  <c r="D1020" i="8"/>
  <c r="E1020" i="8"/>
  <c r="K1020" i="8"/>
  <c r="F1020" i="8"/>
  <c r="H1020" i="8"/>
  <c r="I1020" i="8"/>
  <c r="J1020" i="8"/>
  <c r="D1021" i="8"/>
  <c r="E1021" i="8"/>
  <c r="L1021" i="8"/>
  <c r="F1021" i="8"/>
  <c r="G1021" i="8"/>
  <c r="H1021" i="8"/>
  <c r="I1021" i="8"/>
  <c r="J1021" i="8"/>
  <c r="K1021" i="8"/>
  <c r="D1022" i="8"/>
  <c r="H1022" i="8"/>
  <c r="E1022" i="8"/>
  <c r="F1022" i="8"/>
  <c r="G1022" i="8"/>
  <c r="I1022" i="8"/>
  <c r="J1022" i="8"/>
  <c r="L1022" i="8"/>
  <c r="D1023" i="8"/>
  <c r="F1023" i="8"/>
  <c r="E1023" i="8"/>
  <c r="G1023" i="8"/>
  <c r="D1024" i="8"/>
  <c r="E1024" i="8"/>
  <c r="G1024" i="8"/>
  <c r="F1024" i="8"/>
  <c r="H1024" i="8"/>
  <c r="I1024" i="8"/>
  <c r="J1024" i="8"/>
  <c r="K1024" i="8"/>
  <c r="L1024" i="8"/>
  <c r="D1025" i="8"/>
  <c r="H1025" i="8"/>
  <c r="E1025" i="8"/>
  <c r="F1025" i="8"/>
  <c r="J1025" i="8"/>
  <c r="K1025" i="8"/>
  <c r="D1026" i="8"/>
  <c r="I1026" i="8"/>
  <c r="E1026" i="8"/>
  <c r="L1026" i="8"/>
  <c r="H1026" i="8"/>
  <c r="J1026" i="8"/>
  <c r="D1027" i="8"/>
  <c r="J1027" i="8"/>
  <c r="E1027" i="8"/>
  <c r="G1027" i="8"/>
  <c r="H1027" i="8"/>
  <c r="L1027" i="8"/>
  <c r="D1028" i="8"/>
  <c r="H1028" i="8"/>
  <c r="E1028" i="8"/>
  <c r="K1028" i="8"/>
  <c r="F1028" i="8"/>
  <c r="G1028" i="8"/>
  <c r="I1028" i="8"/>
  <c r="J1028" i="8"/>
  <c r="L1028" i="8"/>
  <c r="D1029" i="8"/>
  <c r="E1029" i="8"/>
  <c r="L1029" i="8"/>
  <c r="F1029" i="8"/>
  <c r="H1029" i="8"/>
  <c r="I1029" i="8"/>
  <c r="J1029" i="8"/>
  <c r="D1030" i="8"/>
  <c r="E1030" i="8"/>
  <c r="F1030" i="8"/>
  <c r="G1030" i="8"/>
  <c r="H1030" i="8"/>
  <c r="I1030" i="8"/>
  <c r="J1030" i="8"/>
  <c r="K1030" i="8"/>
  <c r="L1030" i="8"/>
  <c r="D1031" i="8"/>
  <c r="F1031" i="8"/>
  <c r="E1031" i="8"/>
  <c r="J1031" i="8"/>
  <c r="D1032" i="8"/>
  <c r="K1032" i="8"/>
  <c r="E1032" i="8"/>
  <c r="G1032" i="8"/>
  <c r="D1033" i="8"/>
  <c r="H1033" i="8"/>
  <c r="E1033" i="8"/>
  <c r="F1033" i="8"/>
  <c r="G1033" i="8"/>
  <c r="I1033" i="8"/>
  <c r="J1033" i="8"/>
  <c r="K1033" i="8"/>
  <c r="L1033" i="8"/>
  <c r="D1034" i="8"/>
  <c r="I1034" i="8"/>
  <c r="E1034" i="8"/>
  <c r="F1034" i="8"/>
  <c r="J1034" i="8"/>
  <c r="K1034" i="8"/>
  <c r="D1035" i="8"/>
  <c r="J1035" i="8"/>
  <c r="E1035" i="8"/>
  <c r="G1035" i="8"/>
  <c r="H1035" i="8"/>
  <c r="I1035" i="8"/>
  <c r="D1036" i="8"/>
  <c r="F1036" i="8"/>
  <c r="E1036" i="8"/>
  <c r="G1036" i="8"/>
  <c r="H1036" i="8"/>
  <c r="L1036" i="8"/>
  <c r="D1037" i="8"/>
  <c r="E1037" i="8"/>
  <c r="L1037" i="8"/>
  <c r="F1037" i="8"/>
  <c r="H1037" i="8"/>
  <c r="I1037" i="8"/>
  <c r="J1037" i="8"/>
  <c r="D1038" i="8"/>
  <c r="J1038" i="8"/>
  <c r="E1038" i="8"/>
  <c r="G1038" i="8"/>
  <c r="L1038" i="8"/>
  <c r="D1039" i="8"/>
  <c r="F1039" i="8"/>
  <c r="E1039" i="8"/>
  <c r="G1039" i="8"/>
  <c r="I1039" i="8"/>
  <c r="J1039" i="8"/>
  <c r="K1039" i="8"/>
  <c r="D1040" i="8"/>
  <c r="H1040" i="8"/>
  <c r="E1040" i="8"/>
  <c r="G1040" i="8"/>
  <c r="J1040" i="8"/>
  <c r="D1041" i="8"/>
  <c r="H1041" i="8"/>
  <c r="E1041" i="8"/>
  <c r="G1041" i="8"/>
  <c r="D1042" i="8"/>
  <c r="I1042" i="8"/>
  <c r="E1042" i="8"/>
  <c r="F1042" i="8"/>
  <c r="G1042" i="8"/>
  <c r="H1042" i="8"/>
  <c r="J1042" i="8"/>
  <c r="K1042" i="8"/>
  <c r="L1042" i="8"/>
  <c r="D1043" i="8"/>
  <c r="J1043" i="8"/>
  <c r="E1043" i="8"/>
  <c r="G1043" i="8"/>
  <c r="F1043" i="8"/>
  <c r="I1043" i="8"/>
  <c r="K1043" i="8"/>
  <c r="D1044" i="8"/>
  <c r="F1044" i="8"/>
  <c r="E1044" i="8"/>
  <c r="K1044" i="8"/>
  <c r="H1044" i="8"/>
  <c r="I1044" i="8"/>
  <c r="D1045" i="8"/>
  <c r="E1045" i="8"/>
  <c r="L1045" i="8"/>
  <c r="F1045" i="8"/>
  <c r="G1045" i="8"/>
  <c r="H1045" i="8"/>
  <c r="I1045" i="8"/>
  <c r="J1045" i="8"/>
  <c r="K1045" i="8"/>
  <c r="D1046" i="8"/>
  <c r="H1046" i="8"/>
  <c r="E1046" i="8"/>
  <c r="G1046" i="8"/>
  <c r="I1046" i="8"/>
  <c r="L1046" i="8"/>
  <c r="D1047" i="8"/>
  <c r="F1047" i="8"/>
  <c r="E1047" i="8"/>
  <c r="G1047" i="8"/>
  <c r="H1047" i="8"/>
  <c r="J1047" i="8"/>
  <c r="K1047" i="8"/>
  <c r="L1047" i="8"/>
  <c r="D1048" i="8"/>
  <c r="E1048" i="8"/>
  <c r="L1048" i="8"/>
  <c r="F1048" i="8"/>
  <c r="H1048" i="8"/>
  <c r="I1048" i="8"/>
  <c r="J1048" i="8"/>
  <c r="D1049" i="8"/>
  <c r="E1049" i="8"/>
  <c r="L1049" i="8"/>
  <c r="F1049" i="8"/>
  <c r="G1049" i="8"/>
  <c r="H1049" i="8"/>
  <c r="I1049" i="8"/>
  <c r="J1049" i="8"/>
  <c r="K1049" i="8"/>
  <c r="D1050" i="8"/>
  <c r="F1050" i="8"/>
  <c r="E1050" i="8"/>
  <c r="G1050" i="8"/>
  <c r="H1050" i="8"/>
  <c r="K1050" i="8"/>
  <c r="L1050" i="8"/>
  <c r="D1051" i="8"/>
  <c r="H1051" i="8"/>
  <c r="E1051" i="8"/>
  <c r="G1051" i="8"/>
  <c r="I1051" i="8"/>
  <c r="L1051" i="8"/>
  <c r="D1052" i="8"/>
  <c r="H1052" i="8"/>
  <c r="E1052" i="8"/>
  <c r="K1052" i="8"/>
  <c r="F1052" i="8"/>
  <c r="I1052" i="8"/>
  <c r="J1052" i="8"/>
  <c r="D1053" i="8"/>
  <c r="H1053" i="8"/>
  <c r="E1053" i="8"/>
  <c r="L1053" i="8"/>
  <c r="F1053" i="8"/>
  <c r="G1053" i="8"/>
  <c r="I1053" i="8"/>
  <c r="J1053" i="8"/>
  <c r="K1053" i="8"/>
  <c r="D1054" i="8"/>
  <c r="J1054" i="8"/>
  <c r="E1054" i="8"/>
  <c r="G1054" i="8"/>
  <c r="L1054" i="8"/>
  <c r="D1055" i="8"/>
  <c r="F1055" i="8"/>
  <c r="E1055" i="8"/>
  <c r="K1055" i="8"/>
  <c r="H1055" i="8"/>
  <c r="I1055" i="8"/>
  <c r="D1056" i="8"/>
  <c r="E1056" i="8"/>
  <c r="L1056" i="8"/>
  <c r="F1056" i="8"/>
  <c r="H1056" i="8"/>
  <c r="I1056" i="8"/>
  <c r="J1056" i="8"/>
  <c r="D1057" i="8"/>
  <c r="E1057" i="8"/>
  <c r="L1057" i="8"/>
  <c r="F1057" i="8"/>
  <c r="G1057" i="8"/>
  <c r="H1057" i="8"/>
  <c r="I1057" i="8"/>
  <c r="J1057" i="8"/>
  <c r="K1057" i="8"/>
  <c r="D1058" i="8"/>
  <c r="F1058" i="8"/>
  <c r="E1058" i="8"/>
  <c r="G1058" i="8"/>
  <c r="H1058" i="8"/>
  <c r="K1058" i="8"/>
  <c r="L1058" i="8"/>
  <c r="D1059" i="8"/>
  <c r="H1059" i="8"/>
  <c r="E1059" i="8"/>
  <c r="G1059" i="8"/>
  <c r="I1059" i="8"/>
  <c r="L1059" i="8"/>
  <c r="D1060" i="8"/>
  <c r="H1060" i="8"/>
  <c r="E1060" i="8"/>
  <c r="K1060" i="8"/>
  <c r="F1060" i="8"/>
  <c r="I1060" i="8"/>
  <c r="J1060" i="8"/>
  <c r="D1061" i="8"/>
  <c r="H1061" i="8"/>
  <c r="E1061" i="8"/>
  <c r="L1061" i="8"/>
  <c r="F1061" i="8"/>
  <c r="G1061" i="8"/>
  <c r="I1061" i="8"/>
  <c r="J1061" i="8"/>
  <c r="K1061" i="8"/>
  <c r="D1062" i="8"/>
  <c r="J1062" i="8"/>
  <c r="E1062" i="8"/>
  <c r="G1062" i="8"/>
  <c r="L1062" i="8"/>
  <c r="D1063" i="8"/>
  <c r="F1063" i="8"/>
  <c r="E1063" i="8"/>
  <c r="K1063" i="8"/>
  <c r="H1063" i="8"/>
  <c r="I1063" i="8"/>
  <c r="D1064" i="8"/>
  <c r="E1064" i="8"/>
  <c r="L1064" i="8"/>
  <c r="F1064" i="8"/>
  <c r="H1064" i="8"/>
  <c r="I1064" i="8"/>
  <c r="J1064" i="8"/>
  <c r="D1065" i="8"/>
  <c r="E1065" i="8"/>
  <c r="L1065" i="8"/>
  <c r="F1065" i="8"/>
  <c r="G1065" i="8"/>
  <c r="H1065" i="8"/>
  <c r="I1065" i="8"/>
  <c r="J1065" i="8"/>
  <c r="K1065" i="8"/>
  <c r="D1066" i="8"/>
  <c r="F1066" i="8"/>
  <c r="E1066" i="8"/>
  <c r="G1066" i="8"/>
  <c r="H1066" i="8"/>
  <c r="K1066" i="8"/>
  <c r="L1066" i="8"/>
  <c r="D1067" i="8"/>
  <c r="H1067" i="8"/>
  <c r="E1067" i="8"/>
  <c r="G1067" i="8"/>
  <c r="I1067" i="8"/>
  <c r="L1067" i="8"/>
  <c r="D1068" i="8"/>
  <c r="H1068" i="8"/>
  <c r="E1068" i="8"/>
  <c r="K1068" i="8"/>
  <c r="F1068" i="8"/>
  <c r="I1068" i="8"/>
  <c r="J1068" i="8"/>
  <c r="D1069" i="8"/>
  <c r="H1069" i="8"/>
  <c r="E1069" i="8"/>
  <c r="L1069" i="8"/>
  <c r="F1069" i="8"/>
  <c r="G1069" i="8"/>
  <c r="I1069" i="8"/>
  <c r="J1069" i="8"/>
  <c r="K1069" i="8"/>
  <c r="D1070" i="8"/>
  <c r="J1070" i="8"/>
  <c r="E1070" i="8"/>
  <c r="G1070" i="8"/>
  <c r="L1070" i="8"/>
  <c r="D1071" i="8"/>
  <c r="F1071" i="8"/>
  <c r="E1071" i="8"/>
  <c r="K1071" i="8"/>
  <c r="H1071" i="8"/>
  <c r="I1071" i="8"/>
  <c r="D1072" i="8"/>
  <c r="E1072" i="8"/>
  <c r="L1072" i="8"/>
  <c r="F1072" i="8"/>
  <c r="H1072" i="8"/>
  <c r="I1072" i="8"/>
  <c r="J1072" i="8"/>
  <c r="D1073" i="8"/>
  <c r="E1073" i="8"/>
  <c r="L1073" i="8"/>
  <c r="F1073" i="8"/>
  <c r="G1073" i="8"/>
  <c r="H1073" i="8"/>
  <c r="I1073" i="8"/>
  <c r="J1073" i="8"/>
  <c r="K1073" i="8"/>
  <c r="D1074" i="8"/>
  <c r="F1074" i="8"/>
  <c r="E1074" i="8"/>
  <c r="G1074" i="8"/>
  <c r="H1074" i="8"/>
  <c r="K1074" i="8"/>
  <c r="L1074" i="8"/>
  <c r="D1075" i="8"/>
  <c r="H1075" i="8"/>
  <c r="E1075" i="8"/>
  <c r="G1075" i="8"/>
  <c r="I1075" i="8"/>
  <c r="L1075" i="8"/>
  <c r="D1076" i="8"/>
  <c r="H1076" i="8"/>
  <c r="E1076" i="8"/>
  <c r="K1076" i="8"/>
  <c r="F1076" i="8"/>
  <c r="I1076" i="8"/>
  <c r="J1076" i="8"/>
  <c r="D1077" i="8"/>
  <c r="H1077" i="8"/>
  <c r="E1077" i="8"/>
  <c r="L1077" i="8"/>
  <c r="F1077" i="8"/>
  <c r="G1077" i="8"/>
  <c r="I1077" i="8"/>
  <c r="J1077" i="8"/>
  <c r="K1077" i="8"/>
  <c r="D1078" i="8"/>
  <c r="J1078" i="8"/>
  <c r="E1078" i="8"/>
  <c r="G1078" i="8"/>
  <c r="L1078" i="8"/>
  <c r="D1079" i="8"/>
  <c r="F1079" i="8"/>
  <c r="E1079" i="8"/>
  <c r="K1079" i="8"/>
  <c r="H1079" i="8"/>
  <c r="I1079" i="8"/>
  <c r="D1080" i="8"/>
  <c r="E1080" i="8"/>
  <c r="L1080" i="8"/>
  <c r="F1080" i="8"/>
  <c r="H1080" i="8"/>
  <c r="I1080" i="8"/>
  <c r="J1080" i="8"/>
  <c r="D1081" i="8"/>
  <c r="E1081" i="8"/>
  <c r="L1081" i="8"/>
  <c r="F1081" i="8"/>
  <c r="G1081" i="8"/>
  <c r="H1081" i="8"/>
  <c r="I1081" i="8"/>
  <c r="J1081" i="8"/>
  <c r="K1081" i="8"/>
  <c r="D1082" i="8"/>
  <c r="F1082" i="8"/>
  <c r="E1082" i="8"/>
  <c r="G1082" i="8"/>
  <c r="H1082" i="8"/>
  <c r="K1082" i="8"/>
  <c r="L1082" i="8"/>
  <c r="D1083" i="8"/>
  <c r="H1083" i="8"/>
  <c r="E1083" i="8"/>
  <c r="G1083" i="8"/>
  <c r="I1083" i="8"/>
  <c r="L1083" i="8"/>
  <c r="D1084" i="8"/>
  <c r="H1084" i="8"/>
  <c r="E1084" i="8"/>
  <c r="K1084" i="8"/>
  <c r="F1084" i="8"/>
  <c r="I1084" i="8"/>
  <c r="J1084" i="8"/>
  <c r="D1085" i="8"/>
  <c r="I1085" i="8"/>
  <c r="E1085" i="8"/>
  <c r="L1085" i="8"/>
  <c r="F1085" i="8"/>
  <c r="G1085" i="8"/>
  <c r="J1085" i="8"/>
  <c r="K1085" i="8"/>
  <c r="D1086" i="8"/>
  <c r="J1086" i="8"/>
  <c r="E1086" i="8"/>
  <c r="G1086" i="8"/>
  <c r="L1086" i="8"/>
  <c r="D1087" i="8"/>
  <c r="F1087" i="8"/>
  <c r="E1087" i="8"/>
  <c r="K1087" i="8"/>
  <c r="H1087" i="8"/>
  <c r="I1087" i="8"/>
  <c r="D1088" i="8"/>
  <c r="E1088" i="8"/>
  <c r="L1088" i="8"/>
  <c r="F1088" i="8"/>
  <c r="H1088" i="8"/>
  <c r="I1088" i="8"/>
  <c r="J1088" i="8"/>
  <c r="D1089" i="8"/>
  <c r="E1089" i="8"/>
  <c r="L1089" i="8"/>
  <c r="F1089" i="8"/>
  <c r="G1089" i="8"/>
  <c r="H1089" i="8"/>
  <c r="I1089" i="8"/>
  <c r="J1089" i="8"/>
  <c r="K1089" i="8"/>
  <c r="D1090" i="8"/>
  <c r="F1090" i="8"/>
  <c r="E1090" i="8"/>
  <c r="G1090" i="8"/>
  <c r="H1090" i="8"/>
  <c r="K1090" i="8"/>
  <c r="L1090" i="8"/>
  <c r="D1091" i="8"/>
  <c r="H1091" i="8"/>
  <c r="E1091" i="8"/>
  <c r="G1091" i="8"/>
  <c r="I1091" i="8"/>
  <c r="L1091" i="8"/>
  <c r="D1092" i="8"/>
  <c r="H1092" i="8"/>
  <c r="E1092" i="8"/>
  <c r="K1092" i="8"/>
  <c r="F1092" i="8"/>
  <c r="I1092" i="8"/>
  <c r="J1092" i="8"/>
  <c r="D1093" i="8"/>
  <c r="I1093" i="8"/>
  <c r="E1093" i="8"/>
  <c r="L1093" i="8"/>
  <c r="F1093" i="8"/>
  <c r="G1093" i="8"/>
  <c r="J1093" i="8"/>
  <c r="K1093" i="8"/>
  <c r="D1094" i="8"/>
  <c r="J1094" i="8"/>
  <c r="E1094" i="8"/>
  <c r="G1094" i="8"/>
  <c r="L1094" i="8"/>
  <c r="D1095" i="8"/>
  <c r="F1095" i="8"/>
  <c r="E1095" i="8"/>
  <c r="K1095" i="8"/>
  <c r="H1095" i="8"/>
  <c r="I1095" i="8"/>
  <c r="D1096" i="8"/>
  <c r="E1096" i="8"/>
  <c r="L1096" i="8"/>
  <c r="F1096" i="8"/>
  <c r="H1096" i="8"/>
  <c r="I1096" i="8"/>
  <c r="J1096" i="8"/>
  <c r="D1097" i="8"/>
  <c r="E1097" i="8"/>
  <c r="L1097" i="8"/>
  <c r="F1097" i="8"/>
  <c r="G1097" i="8"/>
  <c r="H1097" i="8"/>
  <c r="I1097" i="8"/>
  <c r="J1097" i="8"/>
  <c r="K1097" i="8"/>
  <c r="D1098" i="8"/>
  <c r="F1098" i="8"/>
  <c r="E1098" i="8"/>
  <c r="G1098" i="8"/>
  <c r="H1098" i="8"/>
  <c r="K1098" i="8"/>
  <c r="L1098" i="8"/>
  <c r="D1099" i="8"/>
  <c r="H1099" i="8"/>
  <c r="E1099" i="8"/>
  <c r="G1099" i="8"/>
  <c r="I1099" i="8"/>
  <c r="L1099" i="8"/>
  <c r="D1100" i="8"/>
  <c r="H1100" i="8"/>
  <c r="E1100" i="8"/>
  <c r="K1100" i="8"/>
  <c r="F1100" i="8"/>
  <c r="I1100" i="8"/>
  <c r="J1100" i="8"/>
  <c r="D1101" i="8"/>
  <c r="I1101" i="8"/>
  <c r="E1101" i="8"/>
  <c r="L1101" i="8"/>
  <c r="F1101" i="8"/>
  <c r="G1101" i="8"/>
  <c r="J1101" i="8"/>
  <c r="K1101" i="8"/>
  <c r="D1102" i="8"/>
  <c r="J1102" i="8"/>
  <c r="E1102" i="8"/>
  <c r="G1102" i="8"/>
  <c r="L1102" i="8"/>
  <c r="D1103" i="8"/>
  <c r="F1103" i="8"/>
  <c r="E1103" i="8"/>
  <c r="K1103" i="8"/>
  <c r="H1103" i="8"/>
  <c r="I1103" i="8"/>
  <c r="D1104" i="8"/>
  <c r="E1104" i="8"/>
  <c r="L1104" i="8"/>
  <c r="F1104" i="8"/>
  <c r="H1104" i="8"/>
  <c r="I1104" i="8"/>
  <c r="J1104" i="8"/>
  <c r="D1105" i="8"/>
  <c r="E1105" i="8"/>
  <c r="L1105" i="8"/>
  <c r="F1105" i="8"/>
  <c r="G1105" i="8"/>
  <c r="H1105" i="8"/>
  <c r="I1105" i="8"/>
  <c r="J1105" i="8"/>
  <c r="K1105" i="8"/>
  <c r="D1106" i="8"/>
  <c r="F1106" i="8"/>
  <c r="E1106" i="8"/>
  <c r="G1106" i="8"/>
  <c r="H1106" i="8"/>
  <c r="K1106" i="8"/>
  <c r="L1106" i="8"/>
  <c r="D1107" i="8"/>
  <c r="H1107" i="8"/>
  <c r="E1107" i="8"/>
  <c r="G1107" i="8"/>
  <c r="I1107" i="8"/>
  <c r="L1107" i="8"/>
  <c r="D1108" i="8"/>
  <c r="H1108" i="8"/>
  <c r="E1108" i="8"/>
  <c r="K1108" i="8"/>
  <c r="F1108" i="8"/>
  <c r="I1108" i="8"/>
  <c r="J1108" i="8"/>
  <c r="D1109" i="8"/>
  <c r="I1109" i="8"/>
  <c r="E1109" i="8"/>
  <c r="L1109" i="8"/>
  <c r="F1109" i="8"/>
  <c r="G1109" i="8"/>
  <c r="J1109" i="8"/>
  <c r="K1109" i="8"/>
  <c r="D1110" i="8"/>
  <c r="J1110" i="8"/>
  <c r="E1110" i="8"/>
  <c r="G1110" i="8"/>
  <c r="L1110" i="8"/>
  <c r="D1111" i="8"/>
  <c r="F1111" i="8"/>
  <c r="E1111" i="8"/>
  <c r="K1111" i="8"/>
  <c r="H1111" i="8"/>
  <c r="I1111" i="8"/>
  <c r="D1112" i="8"/>
  <c r="E1112" i="8"/>
  <c r="L1112" i="8"/>
  <c r="F1112" i="8"/>
  <c r="H1112" i="8"/>
  <c r="I1112" i="8"/>
  <c r="J1112" i="8"/>
  <c r="D1113" i="8"/>
  <c r="E1113" i="8"/>
  <c r="L1113" i="8"/>
  <c r="F1113" i="8"/>
  <c r="G1113" i="8"/>
  <c r="H1113" i="8"/>
  <c r="I1113" i="8"/>
  <c r="J1113" i="8"/>
  <c r="K1113" i="8"/>
  <c r="D1114" i="8"/>
  <c r="F1114" i="8"/>
  <c r="E1114" i="8"/>
  <c r="G1114" i="8"/>
  <c r="H1114" i="8"/>
  <c r="K1114" i="8"/>
  <c r="L1114" i="8"/>
  <c r="D1115" i="8"/>
  <c r="H1115" i="8"/>
  <c r="E1115" i="8"/>
  <c r="G1115" i="8"/>
  <c r="I1115" i="8"/>
  <c r="L1115" i="8"/>
  <c r="D1116" i="8"/>
  <c r="H1116" i="8"/>
  <c r="E1116" i="8"/>
  <c r="K1116" i="8"/>
  <c r="F1116" i="8"/>
  <c r="I1116" i="8"/>
  <c r="J1116" i="8"/>
  <c r="D1117" i="8"/>
  <c r="I1117" i="8"/>
  <c r="E1117" i="8"/>
  <c r="L1117" i="8"/>
  <c r="F1117" i="8"/>
  <c r="G1117" i="8"/>
  <c r="J1117" i="8"/>
  <c r="K1117" i="8"/>
  <c r="D1118" i="8"/>
  <c r="J1118" i="8"/>
  <c r="E1118" i="8"/>
  <c r="G1118" i="8"/>
  <c r="L1118" i="8"/>
  <c r="D1119" i="8"/>
  <c r="F1119" i="8"/>
  <c r="E1119" i="8"/>
  <c r="K1119" i="8"/>
  <c r="H1119" i="8"/>
  <c r="I1119" i="8"/>
  <c r="D1120" i="8"/>
  <c r="E1120" i="8"/>
  <c r="L1120" i="8"/>
  <c r="F1120" i="8"/>
  <c r="H1120" i="8"/>
  <c r="I1120" i="8"/>
  <c r="J1120" i="8"/>
  <c r="D1121" i="8"/>
  <c r="E1121" i="8"/>
  <c r="L1121" i="8"/>
  <c r="F1121" i="8"/>
  <c r="G1121" i="8"/>
  <c r="H1121" i="8"/>
  <c r="I1121" i="8"/>
  <c r="J1121" i="8"/>
  <c r="K1121" i="8"/>
  <c r="D1122" i="8"/>
  <c r="F1122" i="8"/>
  <c r="E1122" i="8"/>
  <c r="G1122" i="8"/>
  <c r="H1122" i="8"/>
  <c r="K1122" i="8"/>
  <c r="L1122" i="8"/>
  <c r="D1123" i="8"/>
  <c r="H1123" i="8"/>
  <c r="E1123" i="8"/>
  <c r="G1123" i="8"/>
  <c r="I1123" i="8"/>
  <c r="L1123" i="8"/>
  <c r="D1124" i="8"/>
  <c r="H1124" i="8"/>
  <c r="E1124" i="8"/>
  <c r="K1124" i="8"/>
  <c r="F1124" i="8"/>
  <c r="I1124" i="8"/>
  <c r="J1124" i="8"/>
  <c r="D1125" i="8"/>
  <c r="I1125" i="8"/>
  <c r="E1125" i="8"/>
  <c r="L1125" i="8"/>
  <c r="F1125" i="8"/>
  <c r="G1125" i="8"/>
  <c r="J1125" i="8"/>
  <c r="K1125" i="8"/>
  <c r="D1126" i="8"/>
  <c r="J1126" i="8"/>
  <c r="E1126" i="8"/>
  <c r="G1126" i="8"/>
  <c r="L1126" i="8"/>
  <c r="D1127" i="8"/>
  <c r="F1127" i="8"/>
  <c r="E1127" i="8"/>
  <c r="K1127" i="8"/>
  <c r="H1127" i="8"/>
  <c r="I1127" i="8"/>
  <c r="D1128" i="8"/>
  <c r="E1128" i="8"/>
  <c r="L1128" i="8"/>
  <c r="F1128" i="8"/>
  <c r="H1128" i="8"/>
  <c r="I1128" i="8"/>
  <c r="J1128" i="8"/>
  <c r="D1129" i="8"/>
  <c r="E1129" i="8"/>
  <c r="L1129" i="8"/>
  <c r="F1129" i="8"/>
  <c r="G1129" i="8"/>
  <c r="H1129" i="8"/>
  <c r="I1129" i="8"/>
  <c r="J1129" i="8"/>
  <c r="K1129" i="8"/>
  <c r="D1130" i="8"/>
  <c r="F1130" i="8"/>
  <c r="E1130" i="8"/>
  <c r="G1130" i="8"/>
  <c r="H1130" i="8"/>
  <c r="K1130" i="8"/>
  <c r="L1130" i="8"/>
  <c r="D1131" i="8"/>
  <c r="H1131" i="8"/>
  <c r="E1131" i="8"/>
  <c r="G1131" i="8"/>
  <c r="I1131" i="8"/>
  <c r="L1131" i="8"/>
  <c r="D1132" i="8"/>
  <c r="H1132" i="8"/>
  <c r="E1132" i="8"/>
  <c r="K1132" i="8"/>
  <c r="F1132" i="8"/>
  <c r="I1132" i="8"/>
  <c r="J1132" i="8"/>
  <c r="D1133" i="8"/>
  <c r="I1133" i="8"/>
  <c r="E1133" i="8"/>
  <c r="L1133" i="8"/>
  <c r="F1133" i="8"/>
  <c r="G1133" i="8"/>
  <c r="J1133" i="8"/>
  <c r="K1133" i="8"/>
  <c r="D1134" i="8"/>
  <c r="J1134" i="8"/>
  <c r="E1134" i="8"/>
  <c r="G1134" i="8"/>
  <c r="L1134" i="8"/>
  <c r="D1135" i="8"/>
  <c r="F1135" i="8"/>
  <c r="E1135" i="8"/>
  <c r="K1135" i="8"/>
  <c r="H1135" i="8"/>
  <c r="I1135" i="8"/>
  <c r="D1136" i="8"/>
  <c r="E1136" i="8"/>
  <c r="L1136" i="8"/>
  <c r="F1136" i="8"/>
  <c r="H1136" i="8"/>
  <c r="I1136" i="8"/>
  <c r="J1136" i="8"/>
  <c r="D1137" i="8"/>
  <c r="E1137" i="8"/>
  <c r="L1137" i="8"/>
  <c r="F1137" i="8"/>
  <c r="G1137" i="8"/>
  <c r="H1137" i="8"/>
  <c r="I1137" i="8"/>
  <c r="J1137" i="8"/>
  <c r="K1137" i="8"/>
  <c r="D1138" i="8"/>
  <c r="F1138" i="8"/>
  <c r="E1138" i="8"/>
  <c r="G1138" i="8"/>
  <c r="H1138" i="8"/>
  <c r="K1138" i="8"/>
  <c r="L1138" i="8"/>
  <c r="D1139" i="8"/>
  <c r="H1139" i="8"/>
  <c r="E1139" i="8"/>
  <c r="G1139" i="8"/>
  <c r="I1139" i="8"/>
  <c r="L1139" i="8"/>
  <c r="D1140" i="8"/>
  <c r="H1140" i="8"/>
  <c r="E1140" i="8"/>
  <c r="K1140" i="8"/>
  <c r="F1140" i="8"/>
  <c r="I1140" i="8"/>
  <c r="J1140" i="8"/>
  <c r="D1141" i="8"/>
  <c r="I1141" i="8"/>
  <c r="E1141" i="8"/>
  <c r="L1141" i="8"/>
  <c r="F1141" i="8"/>
  <c r="G1141" i="8"/>
  <c r="J1141" i="8"/>
  <c r="K1141" i="8"/>
  <c r="D1142" i="8"/>
  <c r="L1142" i="8"/>
  <c r="E1142" i="8"/>
  <c r="G1142" i="8"/>
  <c r="D1143" i="8"/>
  <c r="F1143" i="8"/>
  <c r="E1143" i="8"/>
  <c r="H1143" i="8"/>
  <c r="I1143" i="8"/>
  <c r="D1144" i="8"/>
  <c r="E1144" i="8"/>
  <c r="L1144" i="8"/>
  <c r="F1144" i="8"/>
  <c r="H1144" i="8"/>
  <c r="I1144" i="8"/>
  <c r="J1144" i="8"/>
  <c r="D1145" i="8"/>
  <c r="E1145" i="8"/>
  <c r="L1145" i="8"/>
  <c r="F1145" i="8"/>
  <c r="G1145" i="8"/>
  <c r="H1145" i="8"/>
  <c r="I1145" i="8"/>
  <c r="J1145" i="8"/>
  <c r="K1145" i="8"/>
  <c r="D1146" i="8"/>
  <c r="F1146" i="8"/>
  <c r="E1146" i="8"/>
  <c r="G1146" i="8"/>
  <c r="H1146" i="8"/>
  <c r="K1146" i="8"/>
  <c r="L1146" i="8"/>
  <c r="D1147" i="8"/>
  <c r="H1147" i="8"/>
  <c r="E1147" i="8"/>
  <c r="G1147" i="8"/>
  <c r="I1147" i="8"/>
  <c r="L1147" i="8"/>
  <c r="D1148" i="8"/>
  <c r="H1148" i="8"/>
  <c r="E1148" i="8"/>
  <c r="K1148" i="8"/>
  <c r="F1148" i="8"/>
  <c r="I1148" i="8"/>
  <c r="J1148" i="8"/>
  <c r="D1149" i="8"/>
  <c r="I1149" i="8"/>
  <c r="E1149" i="8"/>
  <c r="L1149" i="8"/>
  <c r="F1149" i="8"/>
  <c r="G1149" i="8"/>
  <c r="J1149" i="8"/>
  <c r="K1149" i="8"/>
  <c r="D1150" i="8"/>
  <c r="E1150" i="8"/>
  <c r="G1150" i="8"/>
  <c r="D1151" i="8"/>
  <c r="F1151" i="8"/>
  <c r="E1151" i="8"/>
  <c r="H1151" i="8"/>
  <c r="I1151" i="8"/>
  <c r="D1152" i="8"/>
  <c r="E1152" i="8"/>
  <c r="L1152" i="8"/>
  <c r="F1152" i="8"/>
  <c r="H1152" i="8"/>
  <c r="I1152" i="8"/>
  <c r="J1152" i="8"/>
  <c r="D1153" i="8"/>
  <c r="E1153" i="8"/>
  <c r="L1153" i="8"/>
  <c r="F1153" i="8"/>
  <c r="G1153" i="8"/>
  <c r="H1153" i="8"/>
  <c r="I1153" i="8"/>
  <c r="J1153" i="8"/>
  <c r="K1153" i="8"/>
  <c r="D1154" i="8"/>
  <c r="F1154" i="8"/>
  <c r="E1154" i="8"/>
  <c r="G1154" i="8"/>
  <c r="H1154" i="8"/>
  <c r="K1154" i="8"/>
  <c r="L1154" i="8"/>
  <c r="D1155" i="8"/>
  <c r="H1155" i="8"/>
  <c r="E1155" i="8"/>
  <c r="G1155" i="8"/>
  <c r="I1155" i="8"/>
  <c r="L1155" i="8"/>
  <c r="D1156" i="8"/>
  <c r="H1156" i="8"/>
  <c r="E1156" i="8"/>
  <c r="K1156" i="8"/>
  <c r="F1156" i="8"/>
  <c r="J1156" i="8"/>
  <c r="D1157" i="8"/>
  <c r="I1157" i="8"/>
  <c r="E1157" i="8"/>
  <c r="L1157" i="8"/>
  <c r="F1157" i="8"/>
  <c r="G1157" i="8"/>
  <c r="J1157" i="8"/>
  <c r="K1157" i="8"/>
  <c r="D1158" i="8"/>
  <c r="E1158" i="8"/>
  <c r="G1158" i="8"/>
  <c r="D1159" i="8"/>
  <c r="F1159" i="8"/>
  <c r="E1159" i="8"/>
  <c r="H1159" i="8"/>
  <c r="I1159" i="8"/>
  <c r="D1160" i="8"/>
  <c r="E1160" i="8"/>
  <c r="L1160" i="8"/>
  <c r="F1160" i="8"/>
  <c r="H1160" i="8"/>
  <c r="I1160" i="8"/>
  <c r="J1160" i="8"/>
  <c r="D1161" i="8"/>
  <c r="E1161" i="8"/>
  <c r="L1161" i="8"/>
  <c r="F1161" i="8"/>
  <c r="G1161" i="8"/>
  <c r="H1161" i="8"/>
  <c r="I1161" i="8"/>
  <c r="J1161" i="8"/>
  <c r="K1161" i="8"/>
  <c r="D1162" i="8"/>
  <c r="F1162" i="8"/>
  <c r="E1162" i="8"/>
  <c r="G1162" i="8"/>
  <c r="H1162" i="8"/>
  <c r="K1162" i="8"/>
  <c r="L1162" i="8"/>
  <c r="D1163" i="8"/>
  <c r="E1163" i="8"/>
  <c r="G1163" i="8"/>
  <c r="I1163" i="8"/>
  <c r="L1163" i="8"/>
  <c r="D1164" i="8"/>
  <c r="H1164" i="8"/>
  <c r="E1164" i="8"/>
  <c r="F1164" i="8"/>
  <c r="J1164" i="8"/>
  <c r="D1165" i="8"/>
  <c r="I1165" i="8"/>
  <c r="E1165" i="8"/>
  <c r="F1165" i="8"/>
  <c r="G1165" i="8"/>
  <c r="J1165" i="8"/>
  <c r="K1165" i="8"/>
  <c r="D1166" i="8"/>
  <c r="L1166" i="8"/>
  <c r="E1166" i="8"/>
  <c r="G1166" i="8"/>
  <c r="D1167" i="8"/>
  <c r="F1167" i="8"/>
  <c r="E1167" i="8"/>
  <c r="H1167" i="8"/>
  <c r="I1167" i="8"/>
  <c r="D1168" i="8"/>
  <c r="E1168" i="8"/>
  <c r="L1168" i="8"/>
  <c r="F1168" i="8"/>
  <c r="H1168" i="8"/>
  <c r="I1168" i="8"/>
  <c r="J1168" i="8"/>
  <c r="D1169" i="8"/>
  <c r="E1169" i="8"/>
  <c r="L1169" i="8"/>
  <c r="F1169" i="8"/>
  <c r="G1169" i="8"/>
  <c r="H1169" i="8"/>
  <c r="I1169" i="8"/>
  <c r="J1169" i="8"/>
  <c r="K1169" i="8"/>
  <c r="D1170" i="8"/>
  <c r="F1170" i="8"/>
  <c r="E1170" i="8"/>
  <c r="G1170" i="8"/>
  <c r="H1170" i="8"/>
  <c r="K1170" i="8"/>
  <c r="L1170" i="8"/>
  <c r="D1171" i="8"/>
  <c r="I1171" i="8"/>
  <c r="E1171" i="8"/>
  <c r="G1171" i="8"/>
  <c r="D1172" i="8"/>
  <c r="H1172" i="8"/>
  <c r="E1172" i="8"/>
  <c r="F1172" i="8"/>
  <c r="J1172" i="8"/>
  <c r="D1173" i="8"/>
  <c r="I1173" i="8"/>
  <c r="E1173" i="8"/>
  <c r="F1173" i="8"/>
  <c r="G1173" i="8"/>
  <c r="J1173" i="8"/>
  <c r="K1173" i="8"/>
  <c r="D1174" i="8"/>
  <c r="E1174" i="8"/>
  <c r="G1174" i="8"/>
  <c r="L1174" i="8"/>
  <c r="D1175" i="8"/>
  <c r="F1175" i="8"/>
  <c r="E1175" i="8"/>
  <c r="H1175" i="8"/>
  <c r="I1175" i="8"/>
  <c r="D1176" i="8"/>
  <c r="E1176" i="8"/>
  <c r="L1176" i="8"/>
  <c r="F1176" i="8"/>
  <c r="H1176" i="8"/>
  <c r="I1176" i="8"/>
  <c r="J1176" i="8"/>
  <c r="D1177" i="8"/>
  <c r="E1177" i="8"/>
  <c r="L1177" i="8"/>
  <c r="F1177" i="8"/>
  <c r="G1177" i="8"/>
  <c r="H1177" i="8"/>
  <c r="I1177" i="8"/>
  <c r="J1177" i="8"/>
  <c r="K1177" i="8"/>
  <c r="D1178" i="8"/>
  <c r="E1178" i="8"/>
  <c r="G1178" i="8"/>
  <c r="K1178" i="8"/>
  <c r="D1179" i="8"/>
  <c r="I1179" i="8"/>
  <c r="E1179" i="8"/>
  <c r="D1180" i="8"/>
  <c r="H1180" i="8"/>
  <c r="E1180" i="8"/>
  <c r="F1180" i="8"/>
  <c r="J1180" i="8"/>
  <c r="D1181" i="8"/>
  <c r="I1181" i="8"/>
  <c r="E1181" i="8"/>
  <c r="L1181" i="8"/>
  <c r="F1181" i="8"/>
  <c r="G1181" i="8"/>
  <c r="J1181" i="8"/>
  <c r="K1181" i="8"/>
  <c r="D1182" i="8"/>
  <c r="H1182" i="8"/>
  <c r="E1182" i="8"/>
  <c r="G1182" i="8"/>
  <c r="D1183" i="8"/>
  <c r="F1183" i="8"/>
  <c r="E1183" i="8"/>
  <c r="H1183" i="8"/>
  <c r="I1183" i="8"/>
  <c r="D1184" i="8"/>
  <c r="E1184" i="8"/>
  <c r="L1184" i="8"/>
  <c r="F1184" i="8"/>
  <c r="H1184" i="8"/>
  <c r="I1184" i="8"/>
  <c r="J1184" i="8"/>
  <c r="D1185" i="8"/>
  <c r="E1185" i="8"/>
  <c r="L1185" i="8"/>
  <c r="F1185" i="8"/>
  <c r="G1185" i="8"/>
  <c r="H1185" i="8"/>
  <c r="I1185" i="8"/>
  <c r="J1185" i="8"/>
  <c r="K1185" i="8"/>
  <c r="D1186" i="8"/>
  <c r="E1186" i="8"/>
  <c r="G1186" i="8"/>
  <c r="H1186" i="8"/>
  <c r="K1186" i="8"/>
  <c r="L1186" i="8"/>
  <c r="D1187" i="8"/>
  <c r="I1187" i="8"/>
  <c r="E1187" i="8"/>
  <c r="H1187" i="8"/>
  <c r="D1188" i="8"/>
  <c r="H1188" i="8"/>
  <c r="E1188" i="8"/>
  <c r="L1188" i="8"/>
  <c r="D1189" i="8"/>
  <c r="I1189" i="8"/>
  <c r="E1189" i="8"/>
  <c r="L1189" i="8"/>
  <c r="F1189" i="8"/>
  <c r="G1189" i="8"/>
  <c r="J1189" i="8"/>
  <c r="K1189" i="8"/>
  <c r="D1190" i="8"/>
  <c r="F1190" i="8"/>
  <c r="E1190" i="8"/>
  <c r="G1190" i="8"/>
  <c r="H1190" i="8"/>
  <c r="K1190" i="8"/>
  <c r="D1191" i="8"/>
  <c r="E1191" i="8"/>
  <c r="G1191" i="8"/>
  <c r="H1191" i="8"/>
  <c r="I1191" i="8"/>
  <c r="D1192" i="8"/>
  <c r="E1192" i="8"/>
  <c r="F1192" i="8"/>
  <c r="H1192" i="8"/>
  <c r="I1192" i="8"/>
  <c r="J1192" i="8"/>
  <c r="D1193" i="8"/>
  <c r="E1193" i="8"/>
  <c r="L1193" i="8"/>
  <c r="F1193" i="8"/>
  <c r="G1193" i="8"/>
  <c r="H1193" i="8"/>
  <c r="I1193" i="8"/>
  <c r="J1193" i="8"/>
  <c r="K1193" i="8"/>
  <c r="D1194" i="8"/>
  <c r="H1194" i="8"/>
  <c r="E1194" i="8"/>
  <c r="G1194" i="8"/>
  <c r="K1194" i="8"/>
  <c r="L1194" i="8"/>
  <c r="D1195" i="8"/>
  <c r="E1195" i="8"/>
  <c r="K1195" i="8"/>
  <c r="D1196" i="8"/>
  <c r="H1196" i="8"/>
  <c r="E1196" i="8"/>
  <c r="F1196" i="8"/>
  <c r="I1196" i="8"/>
  <c r="L1196" i="8"/>
  <c r="D1197" i="8"/>
  <c r="I1197" i="8"/>
  <c r="E1197" i="8"/>
  <c r="L1197" i="8"/>
  <c r="F1197" i="8"/>
  <c r="J1197" i="8"/>
  <c r="D1198" i="8"/>
  <c r="E1198" i="8"/>
  <c r="F1198" i="8"/>
  <c r="G1198" i="8"/>
  <c r="H1198" i="8"/>
  <c r="K1198" i="8"/>
  <c r="L1198" i="8"/>
  <c r="D1199" i="8"/>
  <c r="E1199" i="8"/>
  <c r="G1199" i="8"/>
  <c r="L1199" i="8"/>
  <c r="D1200" i="8"/>
  <c r="E1200" i="8"/>
  <c r="F1200" i="8"/>
  <c r="H1200" i="8"/>
  <c r="I1200" i="8"/>
  <c r="J1200" i="8"/>
  <c r="D1201" i="8"/>
  <c r="E1201" i="8"/>
  <c r="L1201" i="8"/>
  <c r="F1201" i="8"/>
  <c r="G1201" i="8"/>
  <c r="H1201" i="8"/>
  <c r="I1201" i="8"/>
  <c r="J1201" i="8"/>
  <c r="K1201" i="8"/>
  <c r="D1202" i="8"/>
  <c r="E1202" i="8"/>
  <c r="G1202" i="8"/>
  <c r="J1202" i="8"/>
  <c r="D1203" i="8"/>
  <c r="I1203" i="8"/>
  <c r="E1203" i="8"/>
  <c r="K1203" i="8"/>
  <c r="H1203" i="8"/>
  <c r="L1203" i="8"/>
  <c r="D1204" i="8"/>
  <c r="H1204" i="8"/>
  <c r="E1204" i="8"/>
  <c r="L1204" i="8"/>
  <c r="J1204" i="8"/>
  <c r="D1205" i="8"/>
  <c r="I1205" i="8"/>
  <c r="E1205" i="8"/>
  <c r="L1205" i="8"/>
  <c r="F1205" i="8"/>
  <c r="G1205" i="8"/>
  <c r="J1205" i="8"/>
  <c r="D11" i="7"/>
  <c r="D12" i="7"/>
  <c r="P56" i="7" s="1"/>
  <c r="R56" i="7" s="1"/>
  <c r="T56" i="7" s="1"/>
  <c r="D13" i="7"/>
  <c r="D14" i="7"/>
  <c r="F4" i="7"/>
  <c r="G4" i="7"/>
  <c r="C7" i="7"/>
  <c r="C8" i="7"/>
  <c r="E25" i="7"/>
  <c r="F25" i="7"/>
  <c r="E15" i="7"/>
  <c r="C17" i="7"/>
  <c r="Q21" i="7"/>
  <c r="Q22" i="7"/>
  <c r="E23" i="7"/>
  <c r="F23" i="7"/>
  <c r="G23" i="7"/>
  <c r="H23" i="7"/>
  <c r="Q23" i="7"/>
  <c r="E24" i="7"/>
  <c r="F24" i="7"/>
  <c r="Q24" i="7"/>
  <c r="Q25" i="7"/>
  <c r="E26" i="7"/>
  <c r="F26" i="7"/>
  <c r="G26" i="7"/>
  <c r="H26" i="7"/>
  <c r="Q26" i="7"/>
  <c r="E27" i="7"/>
  <c r="F27" i="7"/>
  <c r="Q27" i="7"/>
  <c r="Q28" i="7"/>
  <c r="Q29" i="7"/>
  <c r="E30" i="7"/>
  <c r="F30" i="7"/>
  <c r="Q30" i="7"/>
  <c r="Q31" i="7"/>
  <c r="Q32" i="7"/>
  <c r="Q33" i="7"/>
  <c r="Q34" i="7"/>
  <c r="Q35" i="7"/>
  <c r="E36" i="7"/>
  <c r="F36" i="7"/>
  <c r="Q36" i="7"/>
  <c r="Q37" i="7"/>
  <c r="Q38" i="7"/>
  <c r="E39" i="7"/>
  <c r="F39" i="7"/>
  <c r="P39" i="7"/>
  <c r="R39" i="7" s="1"/>
  <c r="T39" i="7" s="1"/>
  <c r="Q39" i="7"/>
  <c r="E40" i="7"/>
  <c r="F40" i="7"/>
  <c r="Q40" i="7"/>
  <c r="Q41" i="7"/>
  <c r="Q42" i="7"/>
  <c r="Q43" i="7"/>
  <c r="E44" i="7"/>
  <c r="F44" i="7"/>
  <c r="Q44" i="7"/>
  <c r="Q45" i="7"/>
  <c r="E46" i="7"/>
  <c r="F46" i="7"/>
  <c r="G46" i="7"/>
  <c r="J46" i="7"/>
  <c r="Q46" i="7"/>
  <c r="Q47" i="7"/>
  <c r="Q48" i="7"/>
  <c r="Q49" i="7"/>
  <c r="Q50" i="7"/>
  <c r="Q51" i="7"/>
  <c r="E52" i="7"/>
  <c r="F52" i="7"/>
  <c r="Q52" i="7"/>
  <c r="Q53" i="7"/>
  <c r="E54" i="7"/>
  <c r="F54" i="7"/>
  <c r="G54" i="7"/>
  <c r="J54" i="7"/>
  <c r="Q54" i="7"/>
  <c r="Q55" i="7"/>
  <c r="E56" i="7"/>
  <c r="F56" i="7"/>
  <c r="Q56" i="7"/>
  <c r="Q57" i="7"/>
  <c r="Q58" i="7"/>
  <c r="Q59" i="7"/>
  <c r="E60" i="7"/>
  <c r="F60" i="7"/>
  <c r="Q60" i="7"/>
  <c r="Q61" i="7"/>
  <c r="E62" i="7"/>
  <c r="F62" i="7"/>
  <c r="G62" i="7"/>
  <c r="J62" i="7"/>
  <c r="Q62" i="7"/>
  <c r="Q63" i="7"/>
  <c r="Q64" i="7"/>
  <c r="Q65" i="7"/>
  <c r="Q66" i="7"/>
  <c r="Q67" i="7"/>
  <c r="E68" i="7"/>
  <c r="F68" i="7"/>
  <c r="Q68" i="7"/>
  <c r="A9" i="6"/>
  <c r="C9" i="6" s="1"/>
  <c r="E13" i="6" s="1"/>
  <c r="D21" i="6"/>
  <c r="J21" i="6" s="1"/>
  <c r="D22" i="6"/>
  <c r="I22" i="6" s="1"/>
  <c r="D23" i="6"/>
  <c r="H23" i="6" s="1"/>
  <c r="D24" i="6"/>
  <c r="J24" i="6" s="1"/>
  <c r="D25" i="6"/>
  <c r="H25" i="6" s="1"/>
  <c r="D26" i="6"/>
  <c r="I26" i="6" s="1"/>
  <c r="D27" i="6"/>
  <c r="H27" i="6" s="1"/>
  <c r="D28" i="6"/>
  <c r="H28" i="6" s="1"/>
  <c r="D29" i="6"/>
  <c r="H29" i="6" s="1"/>
  <c r="D30" i="6"/>
  <c r="I30" i="6" s="1"/>
  <c r="D31" i="6"/>
  <c r="H31" i="6" s="1"/>
  <c r="D32" i="6"/>
  <c r="J32" i="6" s="1"/>
  <c r="D33" i="6"/>
  <c r="H33" i="6" s="1"/>
  <c r="D34" i="6"/>
  <c r="F34" i="6" s="1"/>
  <c r="D35" i="6"/>
  <c r="H35" i="6" s="1"/>
  <c r="D36" i="6"/>
  <c r="H36" i="6" s="1"/>
  <c r="D37" i="6"/>
  <c r="H37" i="6" s="1"/>
  <c r="D38" i="6"/>
  <c r="I38" i="6" s="1"/>
  <c r="D39" i="6"/>
  <c r="H39" i="6" s="1"/>
  <c r="D40" i="6"/>
  <c r="F40" i="6" s="1"/>
  <c r="D41" i="6"/>
  <c r="H41" i="6" s="1"/>
  <c r="D42" i="6"/>
  <c r="H42" i="6" s="1"/>
  <c r="D43" i="6"/>
  <c r="K43" i="6" s="1"/>
  <c r="D44" i="6"/>
  <c r="I44" i="6" s="1"/>
  <c r="D45" i="6"/>
  <c r="H45" i="6" s="1"/>
  <c r="D46" i="6"/>
  <c r="I46" i="6" s="1"/>
  <c r="D47" i="6"/>
  <c r="J47" i="6" s="1"/>
  <c r="D48" i="6"/>
  <c r="J48" i="6" s="1"/>
  <c r="D49" i="6"/>
  <c r="J49" i="6" s="1"/>
  <c r="D50" i="6"/>
  <c r="H50" i="6" s="1"/>
  <c r="D51" i="6"/>
  <c r="H51" i="6" s="1"/>
  <c r="D52" i="6"/>
  <c r="J52" i="6" s="1"/>
  <c r="D53" i="6"/>
  <c r="I53" i="6" s="1"/>
  <c r="D54" i="6"/>
  <c r="H54" i="6" s="1"/>
  <c r="D55" i="6"/>
  <c r="H55" i="6" s="1"/>
  <c r="D56" i="6"/>
  <c r="J56" i="6" s="1"/>
  <c r="D57" i="6"/>
  <c r="H57" i="6" s="1"/>
  <c r="D58" i="6"/>
  <c r="H58" i="6" s="1"/>
  <c r="D59" i="6"/>
  <c r="H59" i="6" s="1"/>
  <c r="D60" i="6"/>
  <c r="H60" i="6" s="1"/>
  <c r="D61" i="6"/>
  <c r="H61" i="6" s="1"/>
  <c r="D62" i="6"/>
  <c r="J62" i="6" s="1"/>
  <c r="D63" i="6"/>
  <c r="K63" i="6" s="1"/>
  <c r="D64" i="6"/>
  <c r="J64" i="6" s="1"/>
  <c r="D65" i="6"/>
  <c r="J65" i="6" s="1"/>
  <c r="D66" i="6"/>
  <c r="I66" i="6" s="1"/>
  <c r="D67" i="6"/>
  <c r="H67" i="6" s="1"/>
  <c r="D68" i="6"/>
  <c r="H68" i="6" s="1"/>
  <c r="J22" i="6"/>
  <c r="J31" i="6"/>
  <c r="J46" i="6"/>
  <c r="J50" i="6"/>
  <c r="J54" i="6"/>
  <c r="J57" i="6"/>
  <c r="J68" i="6"/>
  <c r="I24" i="6"/>
  <c r="I31" i="6"/>
  <c r="I41" i="6"/>
  <c r="I50" i="6"/>
  <c r="I51" i="6"/>
  <c r="I54" i="6"/>
  <c r="I62" i="6"/>
  <c r="I68" i="6"/>
  <c r="F22" i="6"/>
  <c r="F24" i="6"/>
  <c r="F29" i="6"/>
  <c r="F31" i="6"/>
  <c r="F51" i="6"/>
  <c r="F53" i="6"/>
  <c r="F54" i="6"/>
  <c r="F57" i="6"/>
  <c r="F65" i="6"/>
  <c r="F68" i="6"/>
  <c r="E21" i="6"/>
  <c r="G21" i="6"/>
  <c r="E22" i="6"/>
  <c r="G22" i="6"/>
  <c r="E23" i="6"/>
  <c r="E24" i="6"/>
  <c r="K24" i="6"/>
  <c r="G24" i="6"/>
  <c r="E25" i="6"/>
  <c r="E26" i="6"/>
  <c r="E27" i="6"/>
  <c r="E28" i="6"/>
  <c r="G28" i="6"/>
  <c r="E29" i="6"/>
  <c r="G29" i="6"/>
  <c r="E30" i="6"/>
  <c r="G30" i="6"/>
  <c r="E31" i="6"/>
  <c r="L31" i="6"/>
  <c r="E32" i="6"/>
  <c r="G32" i="6"/>
  <c r="E33" i="6"/>
  <c r="E34" i="6"/>
  <c r="E35" i="6"/>
  <c r="E36" i="6"/>
  <c r="G36" i="6"/>
  <c r="E37" i="6"/>
  <c r="G37" i="6"/>
  <c r="E38" i="6"/>
  <c r="G38" i="6"/>
  <c r="E39" i="6"/>
  <c r="E40" i="6"/>
  <c r="G40" i="6"/>
  <c r="E41" i="6"/>
  <c r="E42" i="6"/>
  <c r="E43" i="6"/>
  <c r="G43" i="6"/>
  <c r="E44" i="6"/>
  <c r="G44" i="6"/>
  <c r="E45" i="6"/>
  <c r="G45" i="6"/>
  <c r="E46" i="6"/>
  <c r="G46" i="6"/>
  <c r="E47" i="6"/>
  <c r="E48" i="6"/>
  <c r="G48" i="6"/>
  <c r="E49" i="6"/>
  <c r="E50" i="6"/>
  <c r="K50" i="6"/>
  <c r="E51" i="6"/>
  <c r="G51" i="6"/>
  <c r="E52" i="6"/>
  <c r="G52" i="6"/>
  <c r="E53" i="6"/>
  <c r="G53" i="6"/>
  <c r="E54" i="6"/>
  <c r="G54" i="6"/>
  <c r="E55" i="6"/>
  <c r="E56" i="6"/>
  <c r="G56" i="6"/>
  <c r="E57" i="6"/>
  <c r="K57" i="6"/>
  <c r="E58" i="6"/>
  <c r="E59" i="6"/>
  <c r="G59" i="6"/>
  <c r="E60" i="6"/>
  <c r="G60" i="6"/>
  <c r="E61" i="6"/>
  <c r="G61" i="6"/>
  <c r="E62" i="6"/>
  <c r="G62" i="6"/>
  <c r="E63" i="6"/>
  <c r="E64" i="6"/>
  <c r="G64" i="6"/>
  <c r="E65" i="6"/>
  <c r="K65" i="6"/>
  <c r="E66" i="6"/>
  <c r="E67" i="6"/>
  <c r="G67" i="6"/>
  <c r="E68" i="6"/>
  <c r="K68" i="6"/>
  <c r="G68" i="6"/>
  <c r="K21" i="6"/>
  <c r="K31" i="6"/>
  <c r="K51" i="6"/>
  <c r="K61" i="6"/>
  <c r="L24" i="6"/>
  <c r="L33" i="6"/>
  <c r="L51" i="6"/>
  <c r="L53" i="6"/>
  <c r="L57" i="6"/>
  <c r="L65" i="6"/>
  <c r="L68" i="6"/>
  <c r="G4" i="6"/>
  <c r="G5" i="6"/>
  <c r="G6" i="6"/>
  <c r="G7" i="6"/>
  <c r="C16" i="6"/>
  <c r="C15" i="6"/>
  <c r="D16" i="6"/>
  <c r="D15" i="6"/>
  <c r="E16" i="6"/>
  <c r="E15" i="6"/>
  <c r="F16" i="6"/>
  <c r="F15" i="6"/>
  <c r="G16" i="6"/>
  <c r="G15" i="6"/>
  <c r="H16" i="6"/>
  <c r="H15" i="6"/>
  <c r="I16" i="6"/>
  <c r="I15" i="6"/>
  <c r="J16" i="6"/>
  <c r="J15" i="6"/>
  <c r="K16" i="6"/>
  <c r="K15" i="6"/>
  <c r="L16" i="6"/>
  <c r="L15" i="6"/>
  <c r="M16" i="6"/>
  <c r="M15" i="6"/>
  <c r="N16" i="6"/>
  <c r="N15" i="6"/>
  <c r="O16" i="6"/>
  <c r="O15" i="6"/>
  <c r="P16" i="6"/>
  <c r="P15" i="6"/>
  <c r="Q16" i="6"/>
  <c r="Q15" i="6"/>
  <c r="D69" i="6"/>
  <c r="H69" i="6" s="1"/>
  <c r="E69" i="6"/>
  <c r="G69" i="6"/>
  <c r="D70" i="6"/>
  <c r="I70" i="6" s="1"/>
  <c r="E70" i="6"/>
  <c r="D71" i="6"/>
  <c r="I71" i="6" s="1"/>
  <c r="E71" i="6"/>
  <c r="G71" i="6"/>
  <c r="D72" i="6"/>
  <c r="J72" i="6" s="1"/>
  <c r="F72" i="6"/>
  <c r="E72" i="6"/>
  <c r="G72" i="6"/>
  <c r="D73" i="6"/>
  <c r="H73" i="6" s="1"/>
  <c r="E73" i="6"/>
  <c r="G73" i="6"/>
  <c r="D74" i="6"/>
  <c r="H74" i="6" s="1"/>
  <c r="E74" i="6"/>
  <c r="D75" i="6"/>
  <c r="F75" i="6" s="1"/>
  <c r="E75" i="6"/>
  <c r="D76" i="6"/>
  <c r="F76" i="6" s="1"/>
  <c r="E76" i="6"/>
  <c r="G76" i="6"/>
  <c r="D77" i="6"/>
  <c r="F77" i="6" s="1"/>
  <c r="E77" i="6"/>
  <c r="G77" i="6"/>
  <c r="D78" i="6"/>
  <c r="L78" i="6" s="1"/>
  <c r="E78" i="6"/>
  <c r="D79" i="6"/>
  <c r="L79" i="6" s="1"/>
  <c r="E79" i="6"/>
  <c r="G79" i="6"/>
  <c r="D80" i="6"/>
  <c r="L80" i="6" s="1"/>
  <c r="E80" i="6"/>
  <c r="G80" i="6"/>
  <c r="D81" i="6"/>
  <c r="I81" i="6" s="1"/>
  <c r="E81" i="6"/>
  <c r="G81" i="6"/>
  <c r="D82" i="6"/>
  <c r="L82" i="6" s="1"/>
  <c r="E82" i="6"/>
  <c r="D83" i="6"/>
  <c r="H83" i="6" s="1"/>
  <c r="E83" i="6"/>
  <c r="D84" i="6"/>
  <c r="J84" i="6" s="1"/>
  <c r="E84" i="6"/>
  <c r="G84" i="6"/>
  <c r="D85" i="6"/>
  <c r="F85" i="6"/>
  <c r="E85" i="6"/>
  <c r="K85" i="6"/>
  <c r="G85" i="6"/>
  <c r="H85" i="6"/>
  <c r="I85" i="6"/>
  <c r="D86" i="6"/>
  <c r="E86" i="6"/>
  <c r="L86" i="6"/>
  <c r="F86" i="6"/>
  <c r="H86" i="6"/>
  <c r="I86" i="6"/>
  <c r="J86" i="6"/>
  <c r="D87" i="6"/>
  <c r="E87" i="6"/>
  <c r="L87" i="6"/>
  <c r="F87" i="6"/>
  <c r="G87" i="6"/>
  <c r="H87" i="6"/>
  <c r="I87" i="6"/>
  <c r="J87" i="6"/>
  <c r="K87" i="6"/>
  <c r="D88" i="6"/>
  <c r="F88" i="6"/>
  <c r="E88" i="6"/>
  <c r="G88" i="6"/>
  <c r="H88" i="6"/>
  <c r="J88" i="6"/>
  <c r="L88" i="6"/>
  <c r="D89" i="6"/>
  <c r="H89" i="6"/>
  <c r="E89" i="6"/>
  <c r="G89" i="6"/>
  <c r="I89" i="6"/>
  <c r="K89" i="6"/>
  <c r="D90" i="6"/>
  <c r="H90" i="6"/>
  <c r="E90" i="6"/>
  <c r="K90" i="6"/>
  <c r="L90" i="6"/>
  <c r="D91" i="6"/>
  <c r="H91" i="6"/>
  <c r="E91" i="6"/>
  <c r="F91" i="6"/>
  <c r="I91" i="6"/>
  <c r="J91" i="6"/>
  <c r="D92" i="6"/>
  <c r="J92" i="6"/>
  <c r="E92" i="6"/>
  <c r="F92" i="6"/>
  <c r="G92" i="6"/>
  <c r="L92" i="6"/>
  <c r="D93" i="6"/>
  <c r="F93" i="6"/>
  <c r="E93" i="6"/>
  <c r="K93" i="6"/>
  <c r="G93" i="6"/>
  <c r="H93" i="6"/>
  <c r="I93" i="6"/>
  <c r="D94" i="6"/>
  <c r="E94" i="6"/>
  <c r="L94" i="6"/>
  <c r="F94" i="6"/>
  <c r="H94" i="6"/>
  <c r="I94" i="6"/>
  <c r="J94" i="6"/>
  <c r="D95" i="6"/>
  <c r="E95" i="6"/>
  <c r="L95" i="6"/>
  <c r="F95" i="6"/>
  <c r="G95" i="6"/>
  <c r="H95" i="6"/>
  <c r="I95" i="6"/>
  <c r="J95" i="6"/>
  <c r="K95" i="6"/>
  <c r="D96" i="6"/>
  <c r="F96" i="6"/>
  <c r="E96" i="6"/>
  <c r="G96" i="6"/>
  <c r="H96" i="6"/>
  <c r="J96" i="6"/>
  <c r="L96" i="6"/>
  <c r="D97" i="6"/>
  <c r="H97" i="6"/>
  <c r="E97" i="6"/>
  <c r="G97" i="6"/>
  <c r="I97" i="6"/>
  <c r="K97" i="6"/>
  <c r="D98" i="6"/>
  <c r="H98" i="6"/>
  <c r="E98" i="6"/>
  <c r="K98" i="6"/>
  <c r="L98" i="6"/>
  <c r="D99" i="6"/>
  <c r="H99" i="6"/>
  <c r="E99" i="6"/>
  <c r="F99" i="6"/>
  <c r="I99" i="6"/>
  <c r="J99" i="6"/>
  <c r="D100" i="6"/>
  <c r="J100" i="6"/>
  <c r="E100" i="6"/>
  <c r="F100" i="6"/>
  <c r="G100" i="6"/>
  <c r="L100" i="6"/>
  <c r="D101" i="6"/>
  <c r="F101" i="6"/>
  <c r="E101" i="6"/>
  <c r="K101" i="6"/>
  <c r="G101" i="6"/>
  <c r="H101" i="6"/>
  <c r="I101" i="6"/>
  <c r="D102" i="6"/>
  <c r="E102" i="6"/>
  <c r="L102" i="6"/>
  <c r="F102" i="6"/>
  <c r="H102" i="6"/>
  <c r="I102" i="6"/>
  <c r="J102" i="6"/>
  <c r="D103" i="6"/>
  <c r="E103" i="6"/>
  <c r="L103" i="6"/>
  <c r="F103" i="6"/>
  <c r="G103" i="6"/>
  <c r="H103" i="6"/>
  <c r="I103" i="6"/>
  <c r="J103" i="6"/>
  <c r="K103" i="6"/>
  <c r="D104" i="6"/>
  <c r="F104" i="6"/>
  <c r="E104" i="6"/>
  <c r="G104" i="6"/>
  <c r="H104" i="6"/>
  <c r="J104" i="6"/>
  <c r="L104" i="6"/>
  <c r="D105" i="6"/>
  <c r="H105" i="6"/>
  <c r="E105" i="6"/>
  <c r="G105" i="6"/>
  <c r="I105" i="6"/>
  <c r="K105" i="6"/>
  <c r="D106" i="6"/>
  <c r="H106" i="6"/>
  <c r="E106" i="6"/>
  <c r="K106" i="6"/>
  <c r="L106" i="6"/>
  <c r="D107" i="6"/>
  <c r="H107" i="6"/>
  <c r="E107" i="6"/>
  <c r="F107" i="6"/>
  <c r="I107" i="6"/>
  <c r="J107" i="6"/>
  <c r="D108" i="6"/>
  <c r="J108" i="6"/>
  <c r="E108" i="6"/>
  <c r="F108" i="6"/>
  <c r="G108" i="6"/>
  <c r="L108" i="6"/>
  <c r="D109" i="6"/>
  <c r="F109" i="6"/>
  <c r="E109" i="6"/>
  <c r="K109" i="6"/>
  <c r="G109" i="6"/>
  <c r="H109" i="6"/>
  <c r="I109" i="6"/>
  <c r="D110" i="6"/>
  <c r="E110" i="6"/>
  <c r="L110" i="6"/>
  <c r="F110" i="6"/>
  <c r="H110" i="6"/>
  <c r="I110" i="6"/>
  <c r="J110" i="6"/>
  <c r="D111" i="6"/>
  <c r="E111" i="6"/>
  <c r="L111" i="6"/>
  <c r="F111" i="6"/>
  <c r="G111" i="6"/>
  <c r="H111" i="6"/>
  <c r="I111" i="6"/>
  <c r="J111" i="6"/>
  <c r="K111" i="6"/>
  <c r="D112" i="6"/>
  <c r="F112" i="6"/>
  <c r="E112" i="6"/>
  <c r="G112" i="6"/>
  <c r="H112" i="6"/>
  <c r="J112" i="6"/>
  <c r="L112" i="6"/>
  <c r="D113" i="6"/>
  <c r="H113" i="6"/>
  <c r="E113" i="6"/>
  <c r="G113" i="6"/>
  <c r="I113" i="6"/>
  <c r="K113" i="6"/>
  <c r="D114" i="6"/>
  <c r="H114" i="6"/>
  <c r="E114" i="6"/>
  <c r="K114" i="6"/>
  <c r="L114" i="6"/>
  <c r="D115" i="6"/>
  <c r="H115" i="6"/>
  <c r="E115" i="6"/>
  <c r="F115" i="6"/>
  <c r="I115" i="6"/>
  <c r="J115" i="6"/>
  <c r="D116" i="6"/>
  <c r="J116" i="6"/>
  <c r="E116" i="6"/>
  <c r="F116" i="6"/>
  <c r="G116" i="6"/>
  <c r="L116" i="6"/>
  <c r="D117" i="6"/>
  <c r="F117" i="6"/>
  <c r="E117" i="6"/>
  <c r="K117" i="6"/>
  <c r="G117" i="6"/>
  <c r="H117" i="6"/>
  <c r="I117" i="6"/>
  <c r="D118" i="6"/>
  <c r="E118" i="6"/>
  <c r="L118" i="6"/>
  <c r="F118" i="6"/>
  <c r="H118" i="6"/>
  <c r="I118" i="6"/>
  <c r="J118" i="6"/>
  <c r="D119" i="6"/>
  <c r="E119" i="6"/>
  <c r="L119" i="6"/>
  <c r="F119" i="6"/>
  <c r="G119" i="6"/>
  <c r="H119" i="6"/>
  <c r="I119" i="6"/>
  <c r="J119" i="6"/>
  <c r="K119" i="6"/>
  <c r="D120" i="6"/>
  <c r="F120" i="6"/>
  <c r="E120" i="6"/>
  <c r="G120" i="6"/>
  <c r="H120" i="6"/>
  <c r="J120" i="6"/>
  <c r="L120" i="6"/>
  <c r="D121" i="6"/>
  <c r="H121" i="6"/>
  <c r="E121" i="6"/>
  <c r="G121" i="6"/>
  <c r="I121" i="6"/>
  <c r="K121" i="6"/>
  <c r="D122" i="6"/>
  <c r="H122" i="6"/>
  <c r="E122" i="6"/>
  <c r="K122" i="6"/>
  <c r="L122" i="6"/>
  <c r="D123" i="6"/>
  <c r="H123" i="6"/>
  <c r="E123" i="6"/>
  <c r="F123" i="6"/>
  <c r="I123" i="6"/>
  <c r="J123" i="6"/>
  <c r="D124" i="6"/>
  <c r="J124" i="6"/>
  <c r="E124" i="6"/>
  <c r="F124" i="6"/>
  <c r="G124" i="6"/>
  <c r="L124" i="6"/>
  <c r="D125" i="6"/>
  <c r="F125" i="6"/>
  <c r="E125" i="6"/>
  <c r="K125" i="6"/>
  <c r="G125" i="6"/>
  <c r="H125" i="6"/>
  <c r="I125" i="6"/>
  <c r="D126" i="6"/>
  <c r="E126" i="6"/>
  <c r="L126" i="6"/>
  <c r="F126" i="6"/>
  <c r="H126" i="6"/>
  <c r="I126" i="6"/>
  <c r="J126" i="6"/>
  <c r="D127" i="6"/>
  <c r="E127" i="6"/>
  <c r="L127" i="6"/>
  <c r="F127" i="6"/>
  <c r="G127" i="6"/>
  <c r="H127" i="6"/>
  <c r="I127" i="6"/>
  <c r="J127" i="6"/>
  <c r="K127" i="6"/>
  <c r="D128" i="6"/>
  <c r="F128" i="6"/>
  <c r="E128" i="6"/>
  <c r="G128" i="6"/>
  <c r="H128" i="6"/>
  <c r="J128" i="6"/>
  <c r="L128" i="6"/>
  <c r="D129" i="6"/>
  <c r="H129" i="6"/>
  <c r="E129" i="6"/>
  <c r="G129" i="6"/>
  <c r="I129" i="6"/>
  <c r="K129" i="6"/>
  <c r="D130" i="6"/>
  <c r="H130" i="6"/>
  <c r="E130" i="6"/>
  <c r="K130" i="6"/>
  <c r="L130" i="6"/>
  <c r="D131" i="6"/>
  <c r="H131" i="6"/>
  <c r="E131" i="6"/>
  <c r="F131" i="6"/>
  <c r="I131" i="6"/>
  <c r="J131" i="6"/>
  <c r="D132" i="6"/>
  <c r="J132" i="6"/>
  <c r="E132" i="6"/>
  <c r="F132" i="6"/>
  <c r="G132" i="6"/>
  <c r="L132" i="6"/>
  <c r="D133" i="6"/>
  <c r="F133" i="6"/>
  <c r="E133" i="6"/>
  <c r="K133" i="6"/>
  <c r="G133" i="6"/>
  <c r="H133" i="6"/>
  <c r="I133" i="6"/>
  <c r="D134" i="6"/>
  <c r="E134" i="6"/>
  <c r="L134" i="6"/>
  <c r="F134" i="6"/>
  <c r="H134" i="6"/>
  <c r="I134" i="6"/>
  <c r="J134" i="6"/>
  <c r="D135" i="6"/>
  <c r="E135" i="6"/>
  <c r="L135" i="6"/>
  <c r="F135" i="6"/>
  <c r="G135" i="6"/>
  <c r="H135" i="6"/>
  <c r="I135" i="6"/>
  <c r="J135" i="6"/>
  <c r="K135" i="6"/>
  <c r="D136" i="6"/>
  <c r="F136" i="6"/>
  <c r="E136" i="6"/>
  <c r="G136" i="6"/>
  <c r="H136" i="6"/>
  <c r="J136" i="6"/>
  <c r="L136" i="6"/>
  <c r="D137" i="6"/>
  <c r="H137" i="6"/>
  <c r="E137" i="6"/>
  <c r="G137" i="6"/>
  <c r="I137" i="6"/>
  <c r="K137" i="6"/>
  <c r="D138" i="6"/>
  <c r="H138" i="6"/>
  <c r="E138" i="6"/>
  <c r="K138" i="6"/>
  <c r="L138" i="6"/>
  <c r="D139" i="6"/>
  <c r="H139" i="6"/>
  <c r="E139" i="6"/>
  <c r="F139" i="6"/>
  <c r="I139" i="6"/>
  <c r="J139" i="6"/>
  <c r="D140" i="6"/>
  <c r="J140" i="6"/>
  <c r="E140" i="6"/>
  <c r="F140" i="6"/>
  <c r="G140" i="6"/>
  <c r="L140" i="6"/>
  <c r="D141" i="6"/>
  <c r="F141" i="6"/>
  <c r="E141" i="6"/>
  <c r="K141" i="6"/>
  <c r="G141" i="6"/>
  <c r="H141" i="6"/>
  <c r="I141" i="6"/>
  <c r="D142" i="6"/>
  <c r="E142" i="6"/>
  <c r="L142" i="6"/>
  <c r="F142" i="6"/>
  <c r="H142" i="6"/>
  <c r="I142" i="6"/>
  <c r="J142" i="6"/>
  <c r="D143" i="6"/>
  <c r="E143" i="6"/>
  <c r="L143" i="6"/>
  <c r="F143" i="6"/>
  <c r="G143" i="6"/>
  <c r="H143" i="6"/>
  <c r="I143" i="6"/>
  <c r="J143" i="6"/>
  <c r="K143" i="6"/>
  <c r="D144" i="6"/>
  <c r="F144" i="6"/>
  <c r="E144" i="6"/>
  <c r="G144" i="6"/>
  <c r="H144" i="6"/>
  <c r="J144" i="6"/>
  <c r="L144" i="6"/>
  <c r="D145" i="6"/>
  <c r="H145" i="6"/>
  <c r="E145" i="6"/>
  <c r="G145" i="6"/>
  <c r="I145" i="6"/>
  <c r="K145" i="6"/>
  <c r="D146" i="6"/>
  <c r="H146" i="6"/>
  <c r="E146" i="6"/>
  <c r="K146" i="6"/>
  <c r="L146" i="6"/>
  <c r="D147" i="6"/>
  <c r="H147" i="6"/>
  <c r="E147" i="6"/>
  <c r="F147" i="6"/>
  <c r="I147" i="6"/>
  <c r="J147" i="6"/>
  <c r="D148" i="6"/>
  <c r="J148" i="6"/>
  <c r="E148" i="6"/>
  <c r="F148" i="6"/>
  <c r="G148" i="6"/>
  <c r="L148" i="6"/>
  <c r="D149" i="6"/>
  <c r="F149" i="6"/>
  <c r="E149" i="6"/>
  <c r="K149" i="6"/>
  <c r="G149" i="6"/>
  <c r="H149" i="6"/>
  <c r="I149" i="6"/>
  <c r="D150" i="6"/>
  <c r="E150" i="6"/>
  <c r="L150" i="6"/>
  <c r="F150" i="6"/>
  <c r="H150" i="6"/>
  <c r="I150" i="6"/>
  <c r="J150" i="6"/>
  <c r="D151" i="6"/>
  <c r="E151" i="6"/>
  <c r="L151" i="6"/>
  <c r="F151" i="6"/>
  <c r="G151" i="6"/>
  <c r="H151" i="6"/>
  <c r="I151" i="6"/>
  <c r="J151" i="6"/>
  <c r="K151" i="6"/>
  <c r="D152" i="6"/>
  <c r="F152" i="6"/>
  <c r="E152" i="6"/>
  <c r="G152" i="6"/>
  <c r="H152" i="6"/>
  <c r="J152" i="6"/>
  <c r="L152" i="6"/>
  <c r="D153" i="6"/>
  <c r="H153" i="6"/>
  <c r="E153" i="6"/>
  <c r="G153" i="6"/>
  <c r="I153" i="6"/>
  <c r="K153" i="6"/>
  <c r="D154" i="6"/>
  <c r="H154" i="6"/>
  <c r="E154" i="6"/>
  <c r="K154" i="6"/>
  <c r="L154" i="6"/>
  <c r="D155" i="6"/>
  <c r="H155" i="6"/>
  <c r="E155" i="6"/>
  <c r="F155" i="6"/>
  <c r="I155" i="6"/>
  <c r="J155" i="6"/>
  <c r="D156" i="6"/>
  <c r="J156" i="6"/>
  <c r="E156" i="6"/>
  <c r="F156" i="6"/>
  <c r="G156" i="6"/>
  <c r="L156" i="6"/>
  <c r="D157" i="6"/>
  <c r="F157" i="6"/>
  <c r="E157" i="6"/>
  <c r="K157" i="6"/>
  <c r="G157" i="6"/>
  <c r="H157" i="6"/>
  <c r="I157" i="6"/>
  <c r="D158" i="6"/>
  <c r="E158" i="6"/>
  <c r="L158" i="6"/>
  <c r="F158" i="6"/>
  <c r="H158" i="6"/>
  <c r="I158" i="6"/>
  <c r="J158" i="6"/>
  <c r="D159" i="6"/>
  <c r="E159" i="6"/>
  <c r="L159" i="6"/>
  <c r="F159" i="6"/>
  <c r="G159" i="6"/>
  <c r="H159" i="6"/>
  <c r="I159" i="6"/>
  <c r="J159" i="6"/>
  <c r="K159" i="6"/>
  <c r="D160" i="6"/>
  <c r="F160" i="6"/>
  <c r="E160" i="6"/>
  <c r="G160" i="6"/>
  <c r="H160" i="6"/>
  <c r="J160" i="6"/>
  <c r="L160" i="6"/>
  <c r="D161" i="6"/>
  <c r="H161" i="6"/>
  <c r="E161" i="6"/>
  <c r="G161" i="6"/>
  <c r="I161" i="6"/>
  <c r="K161" i="6"/>
  <c r="D162" i="6"/>
  <c r="H162" i="6"/>
  <c r="E162" i="6"/>
  <c r="K162" i="6"/>
  <c r="L162" i="6"/>
  <c r="D163" i="6"/>
  <c r="H163" i="6"/>
  <c r="E163" i="6"/>
  <c r="F163" i="6"/>
  <c r="I163" i="6"/>
  <c r="J163" i="6"/>
  <c r="D164" i="6"/>
  <c r="J164" i="6"/>
  <c r="E164" i="6"/>
  <c r="F164" i="6"/>
  <c r="G164" i="6"/>
  <c r="L164" i="6"/>
  <c r="D165" i="6"/>
  <c r="F165" i="6"/>
  <c r="E165" i="6"/>
  <c r="K165" i="6"/>
  <c r="G165" i="6"/>
  <c r="H165" i="6"/>
  <c r="I165" i="6"/>
  <c r="D166" i="6"/>
  <c r="E166" i="6"/>
  <c r="L166" i="6"/>
  <c r="F166" i="6"/>
  <c r="H166" i="6"/>
  <c r="I166" i="6"/>
  <c r="J166" i="6"/>
  <c r="D167" i="6"/>
  <c r="E167" i="6"/>
  <c r="L167" i="6"/>
  <c r="F167" i="6"/>
  <c r="G167" i="6"/>
  <c r="H167" i="6"/>
  <c r="I167" i="6"/>
  <c r="J167" i="6"/>
  <c r="K167" i="6"/>
  <c r="D168" i="6"/>
  <c r="F168" i="6"/>
  <c r="E168" i="6"/>
  <c r="G168" i="6"/>
  <c r="H168" i="6"/>
  <c r="J168" i="6"/>
  <c r="L168" i="6"/>
  <c r="D169" i="6"/>
  <c r="H169" i="6"/>
  <c r="E169" i="6"/>
  <c r="G169" i="6"/>
  <c r="I169" i="6"/>
  <c r="K169" i="6"/>
  <c r="D170" i="6"/>
  <c r="H170" i="6"/>
  <c r="E170" i="6"/>
  <c r="K170" i="6"/>
  <c r="L170" i="6"/>
  <c r="D171" i="6"/>
  <c r="H171" i="6"/>
  <c r="E171" i="6"/>
  <c r="F171" i="6"/>
  <c r="I171" i="6"/>
  <c r="J171" i="6"/>
  <c r="D172" i="6"/>
  <c r="J172" i="6"/>
  <c r="E172" i="6"/>
  <c r="F172" i="6"/>
  <c r="G172" i="6"/>
  <c r="L172" i="6"/>
  <c r="D173" i="6"/>
  <c r="F173" i="6"/>
  <c r="E173" i="6"/>
  <c r="K173" i="6"/>
  <c r="G173" i="6"/>
  <c r="H173" i="6"/>
  <c r="I173" i="6"/>
  <c r="D174" i="6"/>
  <c r="E174" i="6"/>
  <c r="L174" i="6"/>
  <c r="F174" i="6"/>
  <c r="H174" i="6"/>
  <c r="I174" i="6"/>
  <c r="J174" i="6"/>
  <c r="D175" i="6"/>
  <c r="E175" i="6"/>
  <c r="L175" i="6"/>
  <c r="F175" i="6"/>
  <c r="G175" i="6"/>
  <c r="H175" i="6"/>
  <c r="I175" i="6"/>
  <c r="J175" i="6"/>
  <c r="K175" i="6"/>
  <c r="D176" i="6"/>
  <c r="F176" i="6"/>
  <c r="E176" i="6"/>
  <c r="G176" i="6"/>
  <c r="H176" i="6"/>
  <c r="J176" i="6"/>
  <c r="L176" i="6"/>
  <c r="D177" i="6"/>
  <c r="H177" i="6"/>
  <c r="E177" i="6"/>
  <c r="G177" i="6"/>
  <c r="I177" i="6"/>
  <c r="K177" i="6"/>
  <c r="D178" i="6"/>
  <c r="H178" i="6"/>
  <c r="E178" i="6"/>
  <c r="K178" i="6"/>
  <c r="L178" i="6"/>
  <c r="D179" i="6"/>
  <c r="H179" i="6"/>
  <c r="E179" i="6"/>
  <c r="F179" i="6"/>
  <c r="I179" i="6"/>
  <c r="J179" i="6"/>
  <c r="D180" i="6"/>
  <c r="J180" i="6"/>
  <c r="E180" i="6"/>
  <c r="F180" i="6"/>
  <c r="G180" i="6"/>
  <c r="L180" i="6"/>
  <c r="D181" i="6"/>
  <c r="F181" i="6"/>
  <c r="E181" i="6"/>
  <c r="K181" i="6"/>
  <c r="G181" i="6"/>
  <c r="H181" i="6"/>
  <c r="I181" i="6"/>
  <c r="D182" i="6"/>
  <c r="E182" i="6"/>
  <c r="L182" i="6"/>
  <c r="F182" i="6"/>
  <c r="H182" i="6"/>
  <c r="I182" i="6"/>
  <c r="J182" i="6"/>
  <c r="D183" i="6"/>
  <c r="E183" i="6"/>
  <c r="L183" i="6"/>
  <c r="F183" i="6"/>
  <c r="G183" i="6"/>
  <c r="H183" i="6"/>
  <c r="I183" i="6"/>
  <c r="J183" i="6"/>
  <c r="K183" i="6"/>
  <c r="D184" i="6"/>
  <c r="F184" i="6"/>
  <c r="E184" i="6"/>
  <c r="G184" i="6"/>
  <c r="H184" i="6"/>
  <c r="J184" i="6"/>
  <c r="L184" i="6"/>
  <c r="D185" i="6"/>
  <c r="H185" i="6"/>
  <c r="E185" i="6"/>
  <c r="G185" i="6"/>
  <c r="I185" i="6"/>
  <c r="K185" i="6"/>
  <c r="D186" i="6"/>
  <c r="H186" i="6"/>
  <c r="E186" i="6"/>
  <c r="K186" i="6"/>
  <c r="L186" i="6"/>
  <c r="D187" i="6"/>
  <c r="H187" i="6"/>
  <c r="E187" i="6"/>
  <c r="F187" i="6"/>
  <c r="I187" i="6"/>
  <c r="J187" i="6"/>
  <c r="D188" i="6"/>
  <c r="J188" i="6"/>
  <c r="E188" i="6"/>
  <c r="F188" i="6"/>
  <c r="G188" i="6"/>
  <c r="L188" i="6"/>
  <c r="D189" i="6"/>
  <c r="F189" i="6"/>
  <c r="E189" i="6"/>
  <c r="K189" i="6"/>
  <c r="G189" i="6"/>
  <c r="H189" i="6"/>
  <c r="I189" i="6"/>
  <c r="D190" i="6"/>
  <c r="E190" i="6"/>
  <c r="L190" i="6"/>
  <c r="F190" i="6"/>
  <c r="H190" i="6"/>
  <c r="I190" i="6"/>
  <c r="J190" i="6"/>
  <c r="D191" i="6"/>
  <c r="E191" i="6"/>
  <c r="L191" i="6"/>
  <c r="F191" i="6"/>
  <c r="G191" i="6"/>
  <c r="H191" i="6"/>
  <c r="I191" i="6"/>
  <c r="J191" i="6"/>
  <c r="K191" i="6"/>
  <c r="D192" i="6"/>
  <c r="F192" i="6"/>
  <c r="E192" i="6"/>
  <c r="G192" i="6"/>
  <c r="H192" i="6"/>
  <c r="J192" i="6"/>
  <c r="L192" i="6"/>
  <c r="D193" i="6"/>
  <c r="H193" i="6"/>
  <c r="E193" i="6"/>
  <c r="G193" i="6"/>
  <c r="I193" i="6"/>
  <c r="K193" i="6"/>
  <c r="D194" i="6"/>
  <c r="E194" i="6"/>
  <c r="K194" i="6"/>
  <c r="L194" i="6"/>
  <c r="D195" i="6"/>
  <c r="H195" i="6"/>
  <c r="E195" i="6"/>
  <c r="F195" i="6"/>
  <c r="I195" i="6"/>
  <c r="J195" i="6"/>
  <c r="D196" i="6"/>
  <c r="J196" i="6"/>
  <c r="E196" i="6"/>
  <c r="F196" i="6"/>
  <c r="G196" i="6"/>
  <c r="L196" i="6"/>
  <c r="D197" i="6"/>
  <c r="F197" i="6"/>
  <c r="E197" i="6"/>
  <c r="K197" i="6"/>
  <c r="G197" i="6"/>
  <c r="H197" i="6"/>
  <c r="I197" i="6"/>
  <c r="D198" i="6"/>
  <c r="E198" i="6"/>
  <c r="L198" i="6"/>
  <c r="F198" i="6"/>
  <c r="H198" i="6"/>
  <c r="I198" i="6"/>
  <c r="J198" i="6"/>
  <c r="D199" i="6"/>
  <c r="E199" i="6"/>
  <c r="L199" i="6"/>
  <c r="F199" i="6"/>
  <c r="G199" i="6"/>
  <c r="H199" i="6"/>
  <c r="I199" i="6"/>
  <c r="J199" i="6"/>
  <c r="K199" i="6"/>
  <c r="D200" i="6"/>
  <c r="F200" i="6"/>
  <c r="E200" i="6"/>
  <c r="G200" i="6"/>
  <c r="H200" i="6"/>
  <c r="J200" i="6"/>
  <c r="L200" i="6"/>
  <c r="D201" i="6"/>
  <c r="H201" i="6"/>
  <c r="E201" i="6"/>
  <c r="G201" i="6"/>
  <c r="I201" i="6"/>
  <c r="K201" i="6"/>
  <c r="D202" i="6"/>
  <c r="E202" i="6"/>
  <c r="K202" i="6"/>
  <c r="L202" i="6"/>
  <c r="D203" i="6"/>
  <c r="H203" i="6"/>
  <c r="E203" i="6"/>
  <c r="F203" i="6"/>
  <c r="I203" i="6"/>
  <c r="J203" i="6"/>
  <c r="D204" i="6"/>
  <c r="J204" i="6"/>
  <c r="E204" i="6"/>
  <c r="F204" i="6"/>
  <c r="G204" i="6"/>
  <c r="L204" i="6"/>
  <c r="D205" i="6"/>
  <c r="F205" i="6"/>
  <c r="E205" i="6"/>
  <c r="K205" i="6"/>
  <c r="G205" i="6"/>
  <c r="H205" i="6"/>
  <c r="I205" i="6"/>
  <c r="D206" i="6"/>
  <c r="E206" i="6"/>
  <c r="L206" i="6"/>
  <c r="F206" i="6"/>
  <c r="H206" i="6"/>
  <c r="I206" i="6"/>
  <c r="J206" i="6"/>
  <c r="D207" i="6"/>
  <c r="E207" i="6"/>
  <c r="L207" i="6"/>
  <c r="F207" i="6"/>
  <c r="G207" i="6"/>
  <c r="H207" i="6"/>
  <c r="I207" i="6"/>
  <c r="J207" i="6"/>
  <c r="K207" i="6"/>
  <c r="D208" i="6"/>
  <c r="F208" i="6"/>
  <c r="E208" i="6"/>
  <c r="G208" i="6"/>
  <c r="H208" i="6"/>
  <c r="J208" i="6"/>
  <c r="L208" i="6"/>
  <c r="D209" i="6"/>
  <c r="H209" i="6"/>
  <c r="E209" i="6"/>
  <c r="G209" i="6"/>
  <c r="I209" i="6"/>
  <c r="K209" i="6"/>
  <c r="D210" i="6"/>
  <c r="E210" i="6"/>
  <c r="K210" i="6"/>
  <c r="L210" i="6"/>
  <c r="D211" i="6"/>
  <c r="H211" i="6"/>
  <c r="E211" i="6"/>
  <c r="F211" i="6"/>
  <c r="I211" i="6"/>
  <c r="J211" i="6"/>
  <c r="D212" i="6"/>
  <c r="J212" i="6"/>
  <c r="E212" i="6"/>
  <c r="F212" i="6"/>
  <c r="G212" i="6"/>
  <c r="L212" i="6"/>
  <c r="D213" i="6"/>
  <c r="F213" i="6"/>
  <c r="E213" i="6"/>
  <c r="G213" i="6"/>
  <c r="H213" i="6"/>
  <c r="I213" i="6"/>
  <c r="D214" i="6"/>
  <c r="E214" i="6"/>
  <c r="L214" i="6"/>
  <c r="F214" i="6"/>
  <c r="H214" i="6"/>
  <c r="I214" i="6"/>
  <c r="J214" i="6"/>
  <c r="D215" i="6"/>
  <c r="E215" i="6"/>
  <c r="L215" i="6"/>
  <c r="F215" i="6"/>
  <c r="G215" i="6"/>
  <c r="H215" i="6"/>
  <c r="I215" i="6"/>
  <c r="J215" i="6"/>
  <c r="K215" i="6"/>
  <c r="D216" i="6"/>
  <c r="F216" i="6"/>
  <c r="E216" i="6"/>
  <c r="G216" i="6"/>
  <c r="H216" i="6"/>
  <c r="J216" i="6"/>
  <c r="L216" i="6"/>
  <c r="D217" i="6"/>
  <c r="H217" i="6"/>
  <c r="E217" i="6"/>
  <c r="G217" i="6"/>
  <c r="I217" i="6"/>
  <c r="K217" i="6"/>
  <c r="D218" i="6"/>
  <c r="J218" i="6"/>
  <c r="E218" i="6"/>
  <c r="D219" i="6"/>
  <c r="H219" i="6"/>
  <c r="E219" i="6"/>
  <c r="K219" i="6"/>
  <c r="F219" i="6"/>
  <c r="I219" i="6"/>
  <c r="J219" i="6"/>
  <c r="D220" i="6"/>
  <c r="F220" i="6"/>
  <c r="E220" i="6"/>
  <c r="G220" i="6"/>
  <c r="D221" i="6"/>
  <c r="F221" i="6"/>
  <c r="E221" i="6"/>
  <c r="G221" i="6"/>
  <c r="H221" i="6"/>
  <c r="I221" i="6"/>
  <c r="D222" i="6"/>
  <c r="E222" i="6"/>
  <c r="L222" i="6"/>
  <c r="F222" i="6"/>
  <c r="H222" i="6"/>
  <c r="I222" i="6"/>
  <c r="J222" i="6"/>
  <c r="D223" i="6"/>
  <c r="E223" i="6"/>
  <c r="L223" i="6"/>
  <c r="F223" i="6"/>
  <c r="G223" i="6"/>
  <c r="H223" i="6"/>
  <c r="I223" i="6"/>
  <c r="J223" i="6"/>
  <c r="K223" i="6"/>
  <c r="D224" i="6"/>
  <c r="F224" i="6"/>
  <c r="E224" i="6"/>
  <c r="G224" i="6"/>
  <c r="H224" i="6"/>
  <c r="J224" i="6"/>
  <c r="L224" i="6"/>
  <c r="D225" i="6"/>
  <c r="H225" i="6"/>
  <c r="E225" i="6"/>
  <c r="G225" i="6"/>
  <c r="I225" i="6"/>
  <c r="K225" i="6"/>
  <c r="D226" i="6"/>
  <c r="J226" i="6"/>
  <c r="E226" i="6"/>
  <c r="D227" i="6"/>
  <c r="H227" i="6"/>
  <c r="E227" i="6"/>
  <c r="K227" i="6"/>
  <c r="F227" i="6"/>
  <c r="I227" i="6"/>
  <c r="J227" i="6"/>
  <c r="D228" i="6"/>
  <c r="F228" i="6"/>
  <c r="E228" i="6"/>
  <c r="G228" i="6"/>
  <c r="D229" i="6"/>
  <c r="F229" i="6"/>
  <c r="E229" i="6"/>
  <c r="G229" i="6"/>
  <c r="H229" i="6"/>
  <c r="I229" i="6"/>
  <c r="D230" i="6"/>
  <c r="E230" i="6"/>
  <c r="L230" i="6"/>
  <c r="F230" i="6"/>
  <c r="H230" i="6"/>
  <c r="I230" i="6"/>
  <c r="J230" i="6"/>
  <c r="D231" i="6"/>
  <c r="E231" i="6"/>
  <c r="L231" i="6"/>
  <c r="F231" i="6"/>
  <c r="G231" i="6"/>
  <c r="H231" i="6"/>
  <c r="I231" i="6"/>
  <c r="J231" i="6"/>
  <c r="K231" i="6"/>
  <c r="D232" i="6"/>
  <c r="H232" i="6"/>
  <c r="E232" i="6"/>
  <c r="G232" i="6"/>
  <c r="D233" i="6"/>
  <c r="H233" i="6"/>
  <c r="E233" i="6"/>
  <c r="I233" i="6"/>
  <c r="K233" i="6"/>
  <c r="D234" i="6"/>
  <c r="F234" i="6"/>
  <c r="E234" i="6"/>
  <c r="D235" i="6"/>
  <c r="H235" i="6"/>
  <c r="E235" i="6"/>
  <c r="G235" i="6"/>
  <c r="F235" i="6"/>
  <c r="I235" i="6"/>
  <c r="J235" i="6"/>
  <c r="D236" i="6"/>
  <c r="F236" i="6"/>
  <c r="E236" i="6"/>
  <c r="G236" i="6"/>
  <c r="D237" i="6"/>
  <c r="F237" i="6"/>
  <c r="E237" i="6"/>
  <c r="G237" i="6"/>
  <c r="H237" i="6"/>
  <c r="I237" i="6"/>
  <c r="D238" i="6"/>
  <c r="E238" i="6"/>
  <c r="L238" i="6"/>
  <c r="F238" i="6"/>
  <c r="H238" i="6"/>
  <c r="I238" i="6"/>
  <c r="J238" i="6"/>
  <c r="D239" i="6"/>
  <c r="E239" i="6"/>
  <c r="L239" i="6"/>
  <c r="F239" i="6"/>
  <c r="G239" i="6"/>
  <c r="H239" i="6"/>
  <c r="I239" i="6"/>
  <c r="J239" i="6"/>
  <c r="K239" i="6"/>
  <c r="D240" i="6"/>
  <c r="E240" i="6"/>
  <c r="G240" i="6"/>
  <c r="J240" i="6"/>
  <c r="L240" i="6"/>
  <c r="D241" i="6"/>
  <c r="E241" i="6"/>
  <c r="K241" i="6"/>
  <c r="I241" i="6"/>
  <c r="D242" i="6"/>
  <c r="E242" i="6"/>
  <c r="F242" i="6"/>
  <c r="L242" i="6"/>
  <c r="D243" i="6"/>
  <c r="H243" i="6"/>
  <c r="E243" i="6"/>
  <c r="F243" i="6"/>
  <c r="G243" i="6"/>
  <c r="I243" i="6"/>
  <c r="J243" i="6"/>
  <c r="K243" i="6"/>
  <c r="D244" i="6"/>
  <c r="F244" i="6"/>
  <c r="E244" i="6"/>
  <c r="G244" i="6"/>
  <c r="D245" i="6"/>
  <c r="F245" i="6"/>
  <c r="E245" i="6"/>
  <c r="G245" i="6"/>
  <c r="H245" i="6"/>
  <c r="I245" i="6"/>
  <c r="D246" i="6"/>
  <c r="E246" i="6"/>
  <c r="L246" i="6"/>
  <c r="F246" i="6"/>
  <c r="H246" i="6"/>
  <c r="I246" i="6"/>
  <c r="J246" i="6"/>
  <c r="D247" i="6"/>
  <c r="E247" i="6"/>
  <c r="L247" i="6"/>
  <c r="F247" i="6"/>
  <c r="G247" i="6"/>
  <c r="H247" i="6"/>
  <c r="I247" i="6"/>
  <c r="J247" i="6"/>
  <c r="K247" i="6"/>
  <c r="D248" i="6"/>
  <c r="E248" i="6"/>
  <c r="G248" i="6"/>
  <c r="H248" i="6"/>
  <c r="K248" i="6"/>
  <c r="L248" i="6"/>
  <c r="D249" i="6"/>
  <c r="I249" i="6"/>
  <c r="E249" i="6"/>
  <c r="K249" i="6"/>
  <c r="D250" i="6"/>
  <c r="E250" i="6"/>
  <c r="L250" i="6"/>
  <c r="F250" i="6"/>
  <c r="J250" i="6"/>
  <c r="D251" i="6"/>
  <c r="H251" i="6"/>
  <c r="E251" i="6"/>
  <c r="G251" i="6"/>
  <c r="F251" i="6"/>
  <c r="I251" i="6"/>
  <c r="J251" i="6"/>
  <c r="D252" i="6"/>
  <c r="F252" i="6"/>
  <c r="E252" i="6"/>
  <c r="G252" i="6"/>
  <c r="H252" i="6"/>
  <c r="L252" i="6"/>
  <c r="D253" i="6"/>
  <c r="F253" i="6"/>
  <c r="E253" i="6"/>
  <c r="G253" i="6"/>
  <c r="H253" i="6"/>
  <c r="I253" i="6"/>
  <c r="D254" i="6"/>
  <c r="E254" i="6"/>
  <c r="L254" i="6"/>
  <c r="F254" i="6"/>
  <c r="H254" i="6"/>
  <c r="I254" i="6"/>
  <c r="J254" i="6"/>
  <c r="D255" i="6"/>
  <c r="E255" i="6"/>
  <c r="L255" i="6"/>
  <c r="F255" i="6"/>
  <c r="G255" i="6"/>
  <c r="H255" i="6"/>
  <c r="I255" i="6"/>
  <c r="J255" i="6"/>
  <c r="K255" i="6"/>
  <c r="D256" i="6"/>
  <c r="H256" i="6"/>
  <c r="E256" i="6"/>
  <c r="G256" i="6"/>
  <c r="D257" i="6"/>
  <c r="I257" i="6"/>
  <c r="E257" i="6"/>
  <c r="L257" i="6"/>
  <c r="K257" i="6"/>
  <c r="D258" i="6"/>
  <c r="F258" i="6"/>
  <c r="E258" i="6"/>
  <c r="D259" i="6"/>
  <c r="H259" i="6"/>
  <c r="E259" i="6"/>
  <c r="L259" i="6"/>
  <c r="F259" i="6"/>
  <c r="I259" i="6"/>
  <c r="J259" i="6"/>
  <c r="K259" i="6"/>
  <c r="D260" i="6"/>
  <c r="H260" i="6"/>
  <c r="E260" i="6"/>
  <c r="F260" i="6"/>
  <c r="G260" i="6"/>
  <c r="K260" i="6"/>
  <c r="L260" i="6"/>
  <c r="D261" i="6"/>
  <c r="E261" i="6"/>
  <c r="G261" i="6"/>
  <c r="H261" i="6"/>
  <c r="L261" i="6"/>
  <c r="D262" i="6"/>
  <c r="E262" i="6"/>
  <c r="F262" i="6"/>
  <c r="H262" i="6"/>
  <c r="I262" i="6"/>
  <c r="J262" i="6"/>
  <c r="D263" i="6"/>
  <c r="E263" i="6"/>
  <c r="L263" i="6"/>
  <c r="F263" i="6"/>
  <c r="G263" i="6"/>
  <c r="H263" i="6"/>
  <c r="I263" i="6"/>
  <c r="J263" i="6"/>
  <c r="K263" i="6"/>
  <c r="D264" i="6"/>
  <c r="E264" i="6"/>
  <c r="G264" i="6"/>
  <c r="J264" i="6"/>
  <c r="L264" i="6"/>
  <c r="D265" i="6"/>
  <c r="H265" i="6"/>
  <c r="E265" i="6"/>
  <c r="L265" i="6"/>
  <c r="D266" i="6"/>
  <c r="H266" i="6"/>
  <c r="E266" i="6"/>
  <c r="L266" i="6"/>
  <c r="I266" i="6"/>
  <c r="D267" i="6"/>
  <c r="H267" i="6"/>
  <c r="E267" i="6"/>
  <c r="L267" i="6"/>
  <c r="F267" i="6"/>
  <c r="I267" i="6"/>
  <c r="J267" i="6"/>
  <c r="D268" i="6"/>
  <c r="E268" i="6"/>
  <c r="F268" i="6"/>
  <c r="G268" i="6"/>
  <c r="H268" i="6"/>
  <c r="L268" i="6"/>
  <c r="D269" i="6"/>
  <c r="H269" i="6"/>
  <c r="E269" i="6"/>
  <c r="L269" i="6"/>
  <c r="G269" i="6"/>
  <c r="I269" i="6"/>
  <c r="D270" i="6"/>
  <c r="E270" i="6"/>
  <c r="F270" i="6"/>
  <c r="H270" i="6"/>
  <c r="I270" i="6"/>
  <c r="J270" i="6"/>
  <c r="D271" i="6"/>
  <c r="E271" i="6"/>
  <c r="L271" i="6"/>
  <c r="F271" i="6"/>
  <c r="G271" i="6"/>
  <c r="H271" i="6"/>
  <c r="I271" i="6"/>
  <c r="J271" i="6"/>
  <c r="K271" i="6"/>
  <c r="D272" i="6"/>
  <c r="J272" i="6"/>
  <c r="E272" i="6"/>
  <c r="G272" i="6"/>
  <c r="H272" i="6"/>
  <c r="K272" i="6"/>
  <c r="D273" i="6"/>
  <c r="E273" i="6"/>
  <c r="K273" i="6"/>
  <c r="H273" i="6"/>
  <c r="I273" i="6"/>
  <c r="D274" i="6"/>
  <c r="H274" i="6"/>
  <c r="E274" i="6"/>
  <c r="D275" i="6"/>
  <c r="H275" i="6"/>
  <c r="E275" i="6"/>
  <c r="L275" i="6"/>
  <c r="F275" i="6"/>
  <c r="G275" i="6"/>
  <c r="I275" i="6"/>
  <c r="J275" i="6"/>
  <c r="K275" i="6"/>
  <c r="D276" i="6"/>
  <c r="F276" i="6"/>
  <c r="E276" i="6"/>
  <c r="G276" i="6"/>
  <c r="K276" i="6"/>
  <c r="D277" i="6"/>
  <c r="I277" i="6"/>
  <c r="E277" i="6"/>
  <c r="G277" i="6"/>
  <c r="H277" i="6"/>
  <c r="D278" i="6"/>
  <c r="E278" i="6"/>
  <c r="F278" i="6"/>
  <c r="H278" i="6"/>
  <c r="I278" i="6"/>
  <c r="J278" i="6"/>
  <c r="D279" i="6"/>
  <c r="E279" i="6"/>
  <c r="L279" i="6"/>
  <c r="F279" i="6"/>
  <c r="G279" i="6"/>
  <c r="H279" i="6"/>
  <c r="I279" i="6"/>
  <c r="J279" i="6"/>
  <c r="K279" i="6"/>
  <c r="D280" i="6"/>
  <c r="I280" i="6"/>
  <c r="E280" i="6"/>
  <c r="G280" i="6"/>
  <c r="H280" i="6"/>
  <c r="J280" i="6"/>
  <c r="L280" i="6"/>
  <c r="D281" i="6"/>
  <c r="I281" i="6"/>
  <c r="E281" i="6"/>
  <c r="G281" i="6"/>
  <c r="H281" i="6"/>
  <c r="D282" i="6"/>
  <c r="I282" i="6"/>
  <c r="E282" i="6"/>
  <c r="D283" i="6"/>
  <c r="H283" i="6"/>
  <c r="E283" i="6"/>
  <c r="L283" i="6"/>
  <c r="F283" i="6"/>
  <c r="I283" i="6"/>
  <c r="J283" i="6"/>
  <c r="K283" i="6"/>
  <c r="D284" i="6"/>
  <c r="I284" i="6"/>
  <c r="E284" i="6"/>
  <c r="G284" i="6"/>
  <c r="D285" i="6"/>
  <c r="H285" i="6"/>
  <c r="E285" i="6"/>
  <c r="K285" i="6"/>
  <c r="G285" i="6"/>
  <c r="I285" i="6"/>
  <c r="D286" i="6"/>
  <c r="I286" i="6"/>
  <c r="E286" i="6"/>
  <c r="F286" i="6"/>
  <c r="H286" i="6"/>
  <c r="J286" i="6"/>
  <c r="D287" i="6"/>
  <c r="E287" i="6"/>
  <c r="L287" i="6"/>
  <c r="F287" i="6"/>
  <c r="H287" i="6"/>
  <c r="I287" i="6"/>
  <c r="J287" i="6"/>
  <c r="D288" i="6"/>
  <c r="I288" i="6"/>
  <c r="E288" i="6"/>
  <c r="G288" i="6"/>
  <c r="D289" i="6"/>
  <c r="H289" i="6"/>
  <c r="E289" i="6"/>
  <c r="K289" i="6"/>
  <c r="G289" i="6"/>
  <c r="I289" i="6"/>
  <c r="D290" i="6"/>
  <c r="I290" i="6"/>
  <c r="E290" i="6"/>
  <c r="F290" i="6"/>
  <c r="H290" i="6"/>
  <c r="J290" i="6"/>
  <c r="D291" i="6"/>
  <c r="H291" i="6"/>
  <c r="E291" i="6"/>
  <c r="L291" i="6"/>
  <c r="F291" i="6"/>
  <c r="I291" i="6"/>
  <c r="J291" i="6"/>
  <c r="D292" i="6"/>
  <c r="I292" i="6"/>
  <c r="E292" i="6"/>
  <c r="F292" i="6"/>
  <c r="G292" i="6"/>
  <c r="J292" i="6"/>
  <c r="K292" i="6"/>
  <c r="L292" i="6"/>
  <c r="D293" i="6"/>
  <c r="E293" i="6"/>
  <c r="G293" i="6"/>
  <c r="H293" i="6"/>
  <c r="I293" i="6"/>
  <c r="K293" i="6"/>
  <c r="D294" i="6"/>
  <c r="H294" i="6"/>
  <c r="E294" i="6"/>
  <c r="F294" i="6"/>
  <c r="L294" i="6"/>
  <c r="D295" i="6"/>
  <c r="E295" i="6"/>
  <c r="L295" i="6"/>
  <c r="F295" i="6"/>
  <c r="G295" i="6"/>
  <c r="H295" i="6"/>
  <c r="I295" i="6"/>
  <c r="J295" i="6"/>
  <c r="K295" i="6"/>
  <c r="D296" i="6"/>
  <c r="I296" i="6"/>
  <c r="E296" i="6"/>
  <c r="F296" i="6"/>
  <c r="G296" i="6"/>
  <c r="J296" i="6"/>
  <c r="K296" i="6"/>
  <c r="L296" i="6"/>
  <c r="D297" i="6"/>
  <c r="E297" i="6"/>
  <c r="G297" i="6"/>
  <c r="H297" i="6"/>
  <c r="I297" i="6"/>
  <c r="K297" i="6"/>
  <c r="D298" i="6"/>
  <c r="H298" i="6"/>
  <c r="E298" i="6"/>
  <c r="F298" i="6"/>
  <c r="L298" i="6"/>
  <c r="D299" i="6"/>
  <c r="H299" i="6"/>
  <c r="E299" i="6"/>
  <c r="L299" i="6"/>
  <c r="F299" i="6"/>
  <c r="G299" i="6"/>
  <c r="I299" i="6"/>
  <c r="J299" i="6"/>
  <c r="K299" i="6"/>
  <c r="D300" i="6"/>
  <c r="I300" i="6"/>
  <c r="E300" i="6"/>
  <c r="F300" i="6"/>
  <c r="G300" i="6"/>
  <c r="K300" i="6"/>
  <c r="D301" i="6"/>
  <c r="E301" i="6"/>
  <c r="G301" i="6"/>
  <c r="I301" i="6"/>
  <c r="L301" i="6"/>
  <c r="D302" i="6"/>
  <c r="F302" i="6"/>
  <c r="E302" i="6"/>
  <c r="L302" i="6"/>
  <c r="H302" i="6"/>
  <c r="J302" i="6"/>
  <c r="D303" i="6"/>
  <c r="E303" i="6"/>
  <c r="L303" i="6"/>
  <c r="F303" i="6"/>
  <c r="G303" i="6"/>
  <c r="H303" i="6"/>
  <c r="I303" i="6"/>
  <c r="J303" i="6"/>
  <c r="K303" i="6"/>
  <c r="D304" i="6"/>
  <c r="I304" i="6"/>
  <c r="E304" i="6"/>
  <c r="F304" i="6"/>
  <c r="G304" i="6"/>
  <c r="K304" i="6"/>
  <c r="D305" i="6"/>
  <c r="E305" i="6"/>
  <c r="G305" i="6"/>
  <c r="I305" i="6"/>
  <c r="L305" i="6"/>
  <c r="D306" i="6"/>
  <c r="F306" i="6"/>
  <c r="E306" i="6"/>
  <c r="L306" i="6"/>
  <c r="H306" i="6"/>
  <c r="J306" i="6"/>
  <c r="D307" i="6"/>
  <c r="H307" i="6"/>
  <c r="E307" i="6"/>
  <c r="L307" i="6"/>
  <c r="F307" i="6"/>
  <c r="G307" i="6"/>
  <c r="I307" i="6"/>
  <c r="J307" i="6"/>
  <c r="D308" i="6"/>
  <c r="I308" i="6"/>
  <c r="E308" i="6"/>
  <c r="G308" i="6"/>
  <c r="J308" i="6"/>
  <c r="L308" i="6"/>
  <c r="D309" i="6"/>
  <c r="E309" i="6"/>
  <c r="G309" i="6"/>
  <c r="H309" i="6"/>
  <c r="I309" i="6"/>
  <c r="K309" i="6"/>
  <c r="D310" i="6"/>
  <c r="F310" i="6"/>
  <c r="E310" i="6"/>
  <c r="I310" i="6"/>
  <c r="D311" i="6"/>
  <c r="E311" i="6"/>
  <c r="L311" i="6"/>
  <c r="F311" i="6"/>
  <c r="H311" i="6"/>
  <c r="I311" i="6"/>
  <c r="J311" i="6"/>
  <c r="D312" i="6"/>
  <c r="I312" i="6"/>
  <c r="E312" i="6"/>
  <c r="G312" i="6"/>
  <c r="J312" i="6"/>
  <c r="L312" i="6"/>
  <c r="D313" i="6"/>
  <c r="E313" i="6"/>
  <c r="G313" i="6"/>
  <c r="H313" i="6"/>
  <c r="I313" i="6"/>
  <c r="K313" i="6"/>
  <c r="D314" i="6"/>
  <c r="F314" i="6"/>
  <c r="E314" i="6"/>
  <c r="G314" i="6"/>
  <c r="I314" i="6"/>
  <c r="D315" i="6"/>
  <c r="H315" i="6"/>
  <c r="E315" i="6"/>
  <c r="G315" i="6"/>
  <c r="I315" i="6"/>
  <c r="J315" i="6"/>
  <c r="L315" i="6"/>
  <c r="D316" i="6"/>
  <c r="I316" i="6"/>
  <c r="E316" i="6"/>
  <c r="F316" i="6"/>
  <c r="G316" i="6"/>
  <c r="K316" i="6"/>
  <c r="D317" i="6"/>
  <c r="J317" i="6"/>
  <c r="E317" i="6"/>
  <c r="G317" i="6"/>
  <c r="F317" i="6"/>
  <c r="H317" i="6"/>
  <c r="I317" i="6"/>
  <c r="D318" i="6"/>
  <c r="H318" i="6"/>
  <c r="E318" i="6"/>
  <c r="G318" i="6"/>
  <c r="D319" i="6"/>
  <c r="E319" i="6"/>
  <c r="L319" i="6"/>
  <c r="F319" i="6"/>
  <c r="G319" i="6"/>
  <c r="H319" i="6"/>
  <c r="I319" i="6"/>
  <c r="J319" i="6"/>
  <c r="K319" i="6"/>
  <c r="D320" i="6"/>
  <c r="F320" i="6"/>
  <c r="E320" i="6"/>
  <c r="G320" i="6"/>
  <c r="H320" i="6"/>
  <c r="L320" i="6"/>
  <c r="D321" i="6"/>
  <c r="F321" i="6"/>
  <c r="E321" i="6"/>
  <c r="G321" i="6"/>
  <c r="I321" i="6"/>
  <c r="K321" i="6"/>
  <c r="D322" i="6"/>
  <c r="I322" i="6"/>
  <c r="E322" i="6"/>
  <c r="G322" i="6"/>
  <c r="F322" i="6"/>
  <c r="H322" i="6"/>
  <c r="J322" i="6"/>
  <c r="D323" i="6"/>
  <c r="H323" i="6"/>
  <c r="E323" i="6"/>
  <c r="G323" i="6"/>
  <c r="I323" i="6"/>
  <c r="D324" i="6"/>
  <c r="I324" i="6"/>
  <c r="E324" i="6"/>
  <c r="G324" i="6"/>
  <c r="J324" i="6"/>
  <c r="L324" i="6"/>
  <c r="D325" i="6"/>
  <c r="J325" i="6"/>
  <c r="E325" i="6"/>
  <c r="F325" i="6"/>
  <c r="G325" i="6"/>
  <c r="K325" i="6"/>
  <c r="D326" i="6"/>
  <c r="E326" i="6"/>
  <c r="K326" i="6"/>
  <c r="F326" i="6"/>
  <c r="H326" i="6"/>
  <c r="I326" i="6"/>
  <c r="J326" i="6"/>
  <c r="D327" i="6"/>
  <c r="E327" i="6"/>
  <c r="L327" i="6"/>
  <c r="F327" i="6"/>
  <c r="G327" i="6"/>
  <c r="H327" i="6"/>
  <c r="I327" i="6"/>
  <c r="J327" i="6"/>
  <c r="K327" i="6"/>
  <c r="D328" i="6"/>
  <c r="H328" i="6"/>
  <c r="E328" i="6"/>
  <c r="F328" i="6"/>
  <c r="G328" i="6"/>
  <c r="I328" i="6"/>
  <c r="J328" i="6"/>
  <c r="K328" i="6"/>
  <c r="L328" i="6"/>
  <c r="D329" i="6"/>
  <c r="F329" i="6"/>
  <c r="E329" i="6"/>
  <c r="G329" i="6"/>
  <c r="H329" i="6"/>
  <c r="I329" i="6"/>
  <c r="J329" i="6"/>
  <c r="L329" i="6"/>
  <c r="D330" i="6"/>
  <c r="H330" i="6"/>
  <c r="E330" i="6"/>
  <c r="G330" i="6"/>
  <c r="F330" i="6"/>
  <c r="I330" i="6"/>
  <c r="K330" i="6"/>
  <c r="D331" i="6"/>
  <c r="H331" i="6"/>
  <c r="E331" i="6"/>
  <c r="K331" i="6"/>
  <c r="F331" i="6"/>
  <c r="J331" i="6"/>
  <c r="D332" i="6"/>
  <c r="I332" i="6"/>
  <c r="E332" i="6"/>
  <c r="G332" i="6"/>
  <c r="H332" i="6"/>
  <c r="D333" i="6"/>
  <c r="J333" i="6"/>
  <c r="E333" i="6"/>
  <c r="G333" i="6"/>
  <c r="I333" i="6"/>
  <c r="L333" i="6"/>
  <c r="D334" i="6"/>
  <c r="L334" i="6"/>
  <c r="E334" i="6"/>
  <c r="F334" i="6"/>
  <c r="G334" i="6"/>
  <c r="J334" i="6"/>
  <c r="D335" i="6"/>
  <c r="E335" i="6"/>
  <c r="L335" i="6"/>
  <c r="F335" i="6"/>
  <c r="H335" i="6"/>
  <c r="I335" i="6"/>
  <c r="J335" i="6"/>
  <c r="D336" i="6"/>
  <c r="I336" i="6"/>
  <c r="E336" i="6"/>
  <c r="F336" i="6"/>
  <c r="G336" i="6"/>
  <c r="H336" i="6"/>
  <c r="J336" i="6"/>
  <c r="L336" i="6"/>
  <c r="D337" i="6"/>
  <c r="F337" i="6"/>
  <c r="E337" i="6"/>
  <c r="L337" i="6"/>
  <c r="G337" i="6"/>
  <c r="D338" i="6"/>
  <c r="F338" i="6"/>
  <c r="E338" i="6"/>
  <c r="G338" i="6"/>
  <c r="H338" i="6"/>
  <c r="I338" i="6"/>
  <c r="J338" i="6"/>
  <c r="L338" i="6"/>
  <c r="D339" i="6"/>
  <c r="H339" i="6"/>
  <c r="E339" i="6"/>
  <c r="F339" i="6"/>
  <c r="G339" i="6"/>
  <c r="I339" i="6"/>
  <c r="K339" i="6"/>
  <c r="D340" i="6"/>
  <c r="I340" i="6"/>
  <c r="E340" i="6"/>
  <c r="K340" i="6"/>
  <c r="F340" i="6"/>
  <c r="J340" i="6"/>
  <c r="D341" i="6"/>
  <c r="J341" i="6"/>
  <c r="E341" i="6"/>
  <c r="G341" i="6"/>
  <c r="H341" i="6"/>
  <c r="D342" i="6"/>
  <c r="H342" i="6"/>
  <c r="E342" i="6"/>
  <c r="K342" i="6"/>
  <c r="G342" i="6"/>
  <c r="I342" i="6"/>
  <c r="L342" i="6"/>
  <c r="D343" i="6"/>
  <c r="E343" i="6"/>
  <c r="L343" i="6"/>
  <c r="F343" i="6"/>
  <c r="H343" i="6"/>
  <c r="I343" i="6"/>
  <c r="J343" i="6"/>
  <c r="D344" i="6"/>
  <c r="F344" i="6"/>
  <c r="E344" i="6"/>
  <c r="G344" i="6"/>
  <c r="H344" i="6"/>
  <c r="I344" i="6"/>
  <c r="K344" i="6"/>
  <c r="L344" i="6"/>
  <c r="D345" i="6"/>
  <c r="F345" i="6"/>
  <c r="E345" i="6"/>
  <c r="G345" i="6"/>
  <c r="H345" i="6"/>
  <c r="I345" i="6"/>
  <c r="J345" i="6"/>
  <c r="D346" i="6"/>
  <c r="I346" i="6"/>
  <c r="E346" i="6"/>
  <c r="G346" i="6"/>
  <c r="D347" i="6"/>
  <c r="H347" i="6"/>
  <c r="E347" i="6"/>
  <c r="G347" i="6"/>
  <c r="I347" i="6"/>
  <c r="J347" i="6"/>
  <c r="L347" i="6"/>
  <c r="D348" i="6"/>
  <c r="I348" i="6"/>
  <c r="E348" i="6"/>
  <c r="F348" i="6"/>
  <c r="G348" i="6"/>
  <c r="H348" i="6"/>
  <c r="K348" i="6"/>
  <c r="D349" i="6"/>
  <c r="J349" i="6"/>
  <c r="E349" i="6"/>
  <c r="G349" i="6"/>
  <c r="F349" i="6"/>
  <c r="I349" i="6"/>
  <c r="D350" i="6"/>
  <c r="F350" i="6"/>
  <c r="E350" i="6"/>
  <c r="G350" i="6"/>
  <c r="H350" i="6"/>
  <c r="D351" i="6"/>
  <c r="E351" i="6"/>
  <c r="L351" i="6"/>
  <c r="F351" i="6"/>
  <c r="G351" i="6"/>
  <c r="H351" i="6"/>
  <c r="I351" i="6"/>
  <c r="J351" i="6"/>
  <c r="K351" i="6"/>
  <c r="D352" i="6"/>
  <c r="H352" i="6"/>
  <c r="E352" i="6"/>
  <c r="G352" i="6"/>
  <c r="L352" i="6"/>
  <c r="D353" i="6"/>
  <c r="F353" i="6"/>
  <c r="E353" i="6"/>
  <c r="G353" i="6"/>
  <c r="K353" i="6"/>
  <c r="D354" i="6"/>
  <c r="E354" i="6"/>
  <c r="G354" i="6"/>
  <c r="F354" i="6"/>
  <c r="H354" i="6"/>
  <c r="I354" i="6"/>
  <c r="J354" i="6"/>
  <c r="D355" i="6"/>
  <c r="H355" i="6"/>
  <c r="E355" i="6"/>
  <c r="L355" i="6"/>
  <c r="D356" i="6"/>
  <c r="I356" i="6"/>
  <c r="E356" i="6"/>
  <c r="G356" i="6"/>
  <c r="H356" i="6"/>
  <c r="J356" i="6"/>
  <c r="L356" i="6"/>
  <c r="D357" i="6"/>
  <c r="J357" i="6"/>
  <c r="E357" i="6"/>
  <c r="F357" i="6"/>
  <c r="G357" i="6"/>
  <c r="H357" i="6"/>
  <c r="K357" i="6"/>
  <c r="D358" i="6"/>
  <c r="H358" i="6"/>
  <c r="E358" i="6"/>
  <c r="K358" i="6"/>
  <c r="F358" i="6"/>
  <c r="I358" i="6"/>
  <c r="J358" i="6"/>
  <c r="D359" i="6"/>
  <c r="E359" i="6"/>
  <c r="L359" i="6"/>
  <c r="F359" i="6"/>
  <c r="G359" i="6"/>
  <c r="H359" i="6"/>
  <c r="I359" i="6"/>
  <c r="J359" i="6"/>
  <c r="K359" i="6"/>
  <c r="D360" i="6"/>
  <c r="E360" i="6"/>
  <c r="F360" i="6"/>
  <c r="G360" i="6"/>
  <c r="H360" i="6"/>
  <c r="I360" i="6"/>
  <c r="J360" i="6"/>
  <c r="K360" i="6"/>
  <c r="L360" i="6"/>
  <c r="D361" i="6"/>
  <c r="F361" i="6"/>
  <c r="E361" i="6"/>
  <c r="H361" i="6"/>
  <c r="J361" i="6"/>
  <c r="L361" i="6"/>
  <c r="D362" i="6"/>
  <c r="L362" i="6"/>
  <c r="E362" i="6"/>
  <c r="G362" i="6"/>
  <c r="F362" i="6"/>
  <c r="K362" i="6"/>
  <c r="D363" i="6"/>
  <c r="H363" i="6"/>
  <c r="E363" i="6"/>
  <c r="G363" i="6"/>
  <c r="F363" i="6"/>
  <c r="I363" i="6"/>
  <c r="J363" i="6"/>
  <c r="D364" i="6"/>
  <c r="I364" i="6"/>
  <c r="E364" i="6"/>
  <c r="L364" i="6"/>
  <c r="D365" i="6"/>
  <c r="J365" i="6"/>
  <c r="E365" i="6"/>
  <c r="K365" i="6"/>
  <c r="G365" i="6"/>
  <c r="H365" i="6"/>
  <c r="I365" i="6"/>
  <c r="L365" i="6"/>
  <c r="D366" i="6"/>
  <c r="I366" i="6"/>
  <c r="E366" i="6"/>
  <c r="F366" i="6"/>
  <c r="G366" i="6"/>
  <c r="H366" i="6"/>
  <c r="J366" i="6"/>
  <c r="D367" i="6"/>
  <c r="E367" i="6"/>
  <c r="L367" i="6"/>
  <c r="F367" i="6"/>
  <c r="H367" i="6"/>
  <c r="I367" i="6"/>
  <c r="J367" i="6"/>
  <c r="D368" i="6"/>
  <c r="K368" i="6"/>
  <c r="E368" i="6"/>
  <c r="F368" i="6"/>
  <c r="G368" i="6"/>
  <c r="J368" i="6"/>
  <c r="L368" i="6"/>
  <c r="D369" i="6"/>
  <c r="F369" i="6"/>
  <c r="E369" i="6"/>
  <c r="L369" i="6"/>
  <c r="G369" i="6"/>
  <c r="I369" i="6"/>
  <c r="D370" i="6"/>
  <c r="I370" i="6"/>
  <c r="E370" i="6"/>
  <c r="G370" i="6"/>
  <c r="H370" i="6"/>
  <c r="J370" i="6"/>
  <c r="L370" i="6"/>
  <c r="D371" i="6"/>
  <c r="H371" i="6"/>
  <c r="E371" i="6"/>
  <c r="F371" i="6"/>
  <c r="G371" i="6"/>
  <c r="K371" i="6"/>
  <c r="D372" i="6"/>
  <c r="I372" i="6"/>
  <c r="E372" i="6"/>
  <c r="G372" i="6"/>
  <c r="F372" i="6"/>
  <c r="H372" i="6"/>
  <c r="J372" i="6"/>
  <c r="D373" i="6"/>
  <c r="J373" i="6"/>
  <c r="E373" i="6"/>
  <c r="G373" i="6"/>
  <c r="D374" i="6"/>
  <c r="F374" i="6"/>
  <c r="E374" i="6"/>
  <c r="K374" i="6"/>
  <c r="G374" i="6"/>
  <c r="H374" i="6"/>
  <c r="I374" i="6"/>
  <c r="L374" i="6"/>
  <c r="D375" i="6"/>
  <c r="E375" i="6"/>
  <c r="L375" i="6"/>
  <c r="F375" i="6"/>
  <c r="G375" i="6"/>
  <c r="H375" i="6"/>
  <c r="I375" i="6"/>
  <c r="J375" i="6"/>
  <c r="D376" i="6"/>
  <c r="H376" i="6"/>
  <c r="E376" i="6"/>
  <c r="G376" i="6"/>
  <c r="I376" i="6"/>
  <c r="K376" i="6"/>
  <c r="L376" i="6"/>
  <c r="D377" i="6"/>
  <c r="F377" i="6"/>
  <c r="E377" i="6"/>
  <c r="K377" i="6"/>
  <c r="H377" i="6"/>
  <c r="J377" i="6"/>
  <c r="D378" i="6"/>
  <c r="F378" i="6"/>
  <c r="E378" i="6"/>
  <c r="G378" i="6"/>
  <c r="I378" i="6"/>
  <c r="D379" i="6"/>
  <c r="H379" i="6"/>
  <c r="E379" i="6"/>
  <c r="G379" i="6"/>
  <c r="J379" i="6"/>
  <c r="L379" i="6"/>
  <c r="D380" i="6"/>
  <c r="I380" i="6"/>
  <c r="E380" i="6"/>
  <c r="F380" i="6"/>
  <c r="G380" i="6"/>
  <c r="D381" i="6"/>
  <c r="J381" i="6"/>
  <c r="E381" i="6"/>
  <c r="K381" i="6"/>
  <c r="F381" i="6"/>
  <c r="G381" i="6"/>
  <c r="H381" i="6"/>
  <c r="I381" i="6"/>
  <c r="D382" i="6"/>
  <c r="H382" i="6"/>
  <c r="E382" i="6"/>
  <c r="G382" i="6"/>
  <c r="D383" i="6"/>
  <c r="E383" i="6"/>
  <c r="L383" i="6"/>
  <c r="F383" i="6"/>
  <c r="G383" i="6"/>
  <c r="H383" i="6"/>
  <c r="I383" i="6"/>
  <c r="J383" i="6"/>
  <c r="K383" i="6"/>
  <c r="D384" i="6"/>
  <c r="F384" i="6"/>
  <c r="E384" i="6"/>
  <c r="G384" i="6"/>
  <c r="H384" i="6"/>
  <c r="L384" i="6"/>
  <c r="D385" i="6"/>
  <c r="F385" i="6"/>
  <c r="E385" i="6"/>
  <c r="G385" i="6"/>
  <c r="I385" i="6"/>
  <c r="K385" i="6"/>
  <c r="D386" i="6"/>
  <c r="I386" i="6"/>
  <c r="E386" i="6"/>
  <c r="G386" i="6"/>
  <c r="F386" i="6"/>
  <c r="H386" i="6"/>
  <c r="J386" i="6"/>
  <c r="D387" i="6"/>
  <c r="H387" i="6"/>
  <c r="E387" i="6"/>
  <c r="G387" i="6"/>
  <c r="I387" i="6"/>
  <c r="D388" i="6"/>
  <c r="I388" i="6"/>
  <c r="E388" i="6"/>
  <c r="G388" i="6"/>
  <c r="J388" i="6"/>
  <c r="L388" i="6"/>
  <c r="D389" i="6"/>
  <c r="J389" i="6"/>
  <c r="E389" i="6"/>
  <c r="F389" i="6"/>
  <c r="G389" i="6"/>
  <c r="K389" i="6"/>
  <c r="D390" i="6"/>
  <c r="E390" i="6"/>
  <c r="K390" i="6"/>
  <c r="F390" i="6"/>
  <c r="G390" i="6"/>
  <c r="H390" i="6"/>
  <c r="I390" i="6"/>
  <c r="J390" i="6"/>
  <c r="D391" i="6"/>
  <c r="E391" i="6"/>
  <c r="L391" i="6"/>
  <c r="F391" i="6"/>
  <c r="G391" i="6"/>
  <c r="H391" i="6"/>
  <c r="I391" i="6"/>
  <c r="J391" i="6"/>
  <c r="K391" i="6"/>
  <c r="D392" i="6"/>
  <c r="H392" i="6"/>
  <c r="E392" i="6"/>
  <c r="F392" i="6"/>
  <c r="G392" i="6"/>
  <c r="I392" i="6"/>
  <c r="J392" i="6"/>
  <c r="K392" i="6"/>
  <c r="L392" i="6"/>
  <c r="D393" i="6"/>
  <c r="F393" i="6"/>
  <c r="E393" i="6"/>
  <c r="L393" i="6"/>
  <c r="H393" i="6"/>
  <c r="I393" i="6"/>
  <c r="J393" i="6"/>
  <c r="D394" i="6"/>
  <c r="H394" i="6"/>
  <c r="E394" i="6"/>
  <c r="G394" i="6"/>
  <c r="F394" i="6"/>
  <c r="I394" i="6"/>
  <c r="K394" i="6"/>
  <c r="D395" i="6"/>
  <c r="H395" i="6"/>
  <c r="E395" i="6"/>
  <c r="K395" i="6"/>
  <c r="L395" i="6"/>
  <c r="D396" i="6"/>
  <c r="H396" i="6"/>
  <c r="E396" i="6"/>
  <c r="F396" i="6"/>
  <c r="I396" i="6"/>
  <c r="J396" i="6"/>
  <c r="D397" i="6"/>
  <c r="J397" i="6"/>
  <c r="E397" i="6"/>
  <c r="F397" i="6"/>
  <c r="G397" i="6"/>
  <c r="L397" i="6"/>
  <c r="D398" i="6"/>
  <c r="F398" i="6"/>
  <c r="E398" i="6"/>
  <c r="K398" i="6"/>
  <c r="G398" i="6"/>
  <c r="H398" i="6"/>
  <c r="I398" i="6"/>
  <c r="D399" i="6"/>
  <c r="I399" i="6"/>
  <c r="E399" i="6"/>
  <c r="G399" i="6"/>
  <c r="F399" i="6"/>
  <c r="H399" i="6"/>
  <c r="L399" i="6"/>
  <c r="D400" i="6"/>
  <c r="E400" i="6"/>
  <c r="F400" i="6"/>
  <c r="G400" i="6"/>
  <c r="H400" i="6"/>
  <c r="I400" i="6"/>
  <c r="J400" i="6"/>
  <c r="D401" i="6"/>
  <c r="I401" i="6"/>
  <c r="E401" i="6"/>
  <c r="F401" i="6"/>
  <c r="G401" i="6"/>
  <c r="H401" i="6"/>
  <c r="J401" i="6"/>
  <c r="L401" i="6"/>
  <c r="D402" i="6"/>
  <c r="H402" i="6"/>
  <c r="E402" i="6"/>
  <c r="G402" i="6"/>
  <c r="I402" i="6"/>
  <c r="K402" i="6"/>
  <c r="D403" i="6"/>
  <c r="H403" i="6"/>
  <c r="E403" i="6"/>
  <c r="K403" i="6"/>
  <c r="L403" i="6"/>
  <c r="D404" i="6"/>
  <c r="H404" i="6"/>
  <c r="E404" i="6"/>
  <c r="F404" i="6"/>
  <c r="I404" i="6"/>
  <c r="J404" i="6"/>
  <c r="D405" i="6"/>
  <c r="J405" i="6"/>
  <c r="E405" i="6"/>
  <c r="F405" i="6"/>
  <c r="G405" i="6"/>
  <c r="L405" i="6"/>
  <c r="D406" i="6"/>
  <c r="F406" i="6"/>
  <c r="E406" i="6"/>
  <c r="K406" i="6"/>
  <c r="G406" i="6"/>
  <c r="H406" i="6"/>
  <c r="I406" i="6"/>
  <c r="D407" i="6"/>
  <c r="I407" i="6"/>
  <c r="E407" i="6"/>
  <c r="G407" i="6"/>
  <c r="F407" i="6"/>
  <c r="H407" i="6"/>
  <c r="L407" i="6"/>
  <c r="D408" i="6"/>
  <c r="E408" i="6"/>
  <c r="F408" i="6"/>
  <c r="G408" i="6"/>
  <c r="H408" i="6"/>
  <c r="I408" i="6"/>
  <c r="J408" i="6"/>
  <c r="D409" i="6"/>
  <c r="I409" i="6"/>
  <c r="E409" i="6"/>
  <c r="F409" i="6"/>
  <c r="G409" i="6"/>
  <c r="H409" i="6"/>
  <c r="J409" i="6"/>
  <c r="L409" i="6"/>
  <c r="D410" i="6"/>
  <c r="H410" i="6"/>
  <c r="E410" i="6"/>
  <c r="G410" i="6"/>
  <c r="I410" i="6"/>
  <c r="K410" i="6"/>
  <c r="D411" i="6"/>
  <c r="H411" i="6"/>
  <c r="E411" i="6"/>
  <c r="K411" i="6"/>
  <c r="L411" i="6"/>
  <c r="D412" i="6"/>
  <c r="H412" i="6"/>
  <c r="E412" i="6"/>
  <c r="F412" i="6"/>
  <c r="I412" i="6"/>
  <c r="J412" i="6"/>
  <c r="D413" i="6"/>
  <c r="J413" i="6"/>
  <c r="E413" i="6"/>
  <c r="F413" i="6"/>
  <c r="G413" i="6"/>
  <c r="L413" i="6"/>
  <c r="D414" i="6"/>
  <c r="F414" i="6"/>
  <c r="E414" i="6"/>
  <c r="K414" i="6"/>
  <c r="G414" i="6"/>
  <c r="H414" i="6"/>
  <c r="I414" i="6"/>
  <c r="D415" i="6"/>
  <c r="I415" i="6"/>
  <c r="E415" i="6"/>
  <c r="G415" i="6"/>
  <c r="F415" i="6"/>
  <c r="H415" i="6"/>
  <c r="L415" i="6"/>
  <c r="D416" i="6"/>
  <c r="E416" i="6"/>
  <c r="F416" i="6"/>
  <c r="G416" i="6"/>
  <c r="H416" i="6"/>
  <c r="I416" i="6"/>
  <c r="J416" i="6"/>
  <c r="D417" i="6"/>
  <c r="I417" i="6"/>
  <c r="E417" i="6"/>
  <c r="F417" i="6"/>
  <c r="G417" i="6"/>
  <c r="H417" i="6"/>
  <c r="J417" i="6"/>
  <c r="L417" i="6"/>
  <c r="D418" i="6"/>
  <c r="H418" i="6"/>
  <c r="E418" i="6"/>
  <c r="G418" i="6"/>
  <c r="I418" i="6"/>
  <c r="K418" i="6"/>
  <c r="D419" i="6"/>
  <c r="H419" i="6"/>
  <c r="E419" i="6"/>
  <c r="K419" i="6"/>
  <c r="L419" i="6"/>
  <c r="D420" i="6"/>
  <c r="H420" i="6"/>
  <c r="E420" i="6"/>
  <c r="F420" i="6"/>
  <c r="I420" i="6"/>
  <c r="J420" i="6"/>
  <c r="D421" i="6"/>
  <c r="J421" i="6"/>
  <c r="E421" i="6"/>
  <c r="F421" i="6"/>
  <c r="G421" i="6"/>
  <c r="L421" i="6"/>
  <c r="D422" i="6"/>
  <c r="F422" i="6"/>
  <c r="E422" i="6"/>
  <c r="K422" i="6"/>
  <c r="G422" i="6"/>
  <c r="H422" i="6"/>
  <c r="I422" i="6"/>
  <c r="D423" i="6"/>
  <c r="I423" i="6"/>
  <c r="E423" i="6"/>
  <c r="G423" i="6"/>
  <c r="F423" i="6"/>
  <c r="H423" i="6"/>
  <c r="L423" i="6"/>
  <c r="D424" i="6"/>
  <c r="E424" i="6"/>
  <c r="F424" i="6"/>
  <c r="G424" i="6"/>
  <c r="H424" i="6"/>
  <c r="I424" i="6"/>
  <c r="J424" i="6"/>
  <c r="D425" i="6"/>
  <c r="I425" i="6"/>
  <c r="E425" i="6"/>
  <c r="F425" i="6"/>
  <c r="G425" i="6"/>
  <c r="H425" i="6"/>
  <c r="J425" i="6"/>
  <c r="L425" i="6"/>
  <c r="D426" i="6"/>
  <c r="H426" i="6"/>
  <c r="E426" i="6"/>
  <c r="G426" i="6"/>
  <c r="I426" i="6"/>
  <c r="K426" i="6"/>
  <c r="D427" i="6"/>
  <c r="H427" i="6"/>
  <c r="E427" i="6"/>
  <c r="K427" i="6"/>
  <c r="L427" i="6"/>
  <c r="D428" i="6"/>
  <c r="H428" i="6"/>
  <c r="E428" i="6"/>
  <c r="F428" i="6"/>
  <c r="I428" i="6"/>
  <c r="J428" i="6"/>
  <c r="D429" i="6"/>
  <c r="J429" i="6"/>
  <c r="E429" i="6"/>
  <c r="F429" i="6"/>
  <c r="G429" i="6"/>
  <c r="L429" i="6"/>
  <c r="D430" i="6"/>
  <c r="F430" i="6"/>
  <c r="E430" i="6"/>
  <c r="K430" i="6"/>
  <c r="G430" i="6"/>
  <c r="H430" i="6"/>
  <c r="I430" i="6"/>
  <c r="D431" i="6"/>
  <c r="I431" i="6"/>
  <c r="E431" i="6"/>
  <c r="G431" i="6"/>
  <c r="F431" i="6"/>
  <c r="H431" i="6"/>
  <c r="L431" i="6"/>
  <c r="D432" i="6"/>
  <c r="E432" i="6"/>
  <c r="F432" i="6"/>
  <c r="G432" i="6"/>
  <c r="H432" i="6"/>
  <c r="I432" i="6"/>
  <c r="J432" i="6"/>
  <c r="D433" i="6"/>
  <c r="I433" i="6"/>
  <c r="E433" i="6"/>
  <c r="F433" i="6"/>
  <c r="G433" i="6"/>
  <c r="H433" i="6"/>
  <c r="J433" i="6"/>
  <c r="L433" i="6"/>
  <c r="D434" i="6"/>
  <c r="H434" i="6"/>
  <c r="E434" i="6"/>
  <c r="G434" i="6"/>
  <c r="I434" i="6"/>
  <c r="K434" i="6"/>
  <c r="D435" i="6"/>
  <c r="H435" i="6"/>
  <c r="E435" i="6"/>
  <c r="K435" i="6"/>
  <c r="L435" i="6"/>
  <c r="D436" i="6"/>
  <c r="H436" i="6"/>
  <c r="E436" i="6"/>
  <c r="F436" i="6"/>
  <c r="I436" i="6"/>
  <c r="J436" i="6"/>
  <c r="D437" i="6"/>
  <c r="J437" i="6"/>
  <c r="E437" i="6"/>
  <c r="F437" i="6"/>
  <c r="G437" i="6"/>
  <c r="L437" i="6"/>
  <c r="D438" i="6"/>
  <c r="F438" i="6"/>
  <c r="E438" i="6"/>
  <c r="K438" i="6"/>
  <c r="G438" i="6"/>
  <c r="H438" i="6"/>
  <c r="I438" i="6"/>
  <c r="D439" i="6"/>
  <c r="I439" i="6"/>
  <c r="E439" i="6"/>
  <c r="G439" i="6"/>
  <c r="F439" i="6"/>
  <c r="H439" i="6"/>
  <c r="L439" i="6"/>
  <c r="D440" i="6"/>
  <c r="E440" i="6"/>
  <c r="F440" i="6"/>
  <c r="G440" i="6"/>
  <c r="H440" i="6"/>
  <c r="I440" i="6"/>
  <c r="J440" i="6"/>
  <c r="D441" i="6"/>
  <c r="I441" i="6"/>
  <c r="E441" i="6"/>
  <c r="F441" i="6"/>
  <c r="G441" i="6"/>
  <c r="H441" i="6"/>
  <c r="J441" i="6"/>
  <c r="L441" i="6"/>
  <c r="D442" i="6"/>
  <c r="H442" i="6"/>
  <c r="E442" i="6"/>
  <c r="G442" i="6"/>
  <c r="I442" i="6"/>
  <c r="K442" i="6"/>
  <c r="D443" i="6"/>
  <c r="H443" i="6"/>
  <c r="E443" i="6"/>
  <c r="K443" i="6"/>
  <c r="L443" i="6"/>
  <c r="D444" i="6"/>
  <c r="H444" i="6"/>
  <c r="E444" i="6"/>
  <c r="F444" i="6"/>
  <c r="I444" i="6"/>
  <c r="J444" i="6"/>
  <c r="D445" i="6"/>
  <c r="J445" i="6"/>
  <c r="E445" i="6"/>
  <c r="F445" i="6"/>
  <c r="G445" i="6"/>
  <c r="L445" i="6"/>
  <c r="D446" i="6"/>
  <c r="F446" i="6"/>
  <c r="E446" i="6"/>
  <c r="K446" i="6"/>
  <c r="G446" i="6"/>
  <c r="H446" i="6"/>
  <c r="I446" i="6"/>
  <c r="D447" i="6"/>
  <c r="I447" i="6"/>
  <c r="E447" i="6"/>
  <c r="G447" i="6"/>
  <c r="F447" i="6"/>
  <c r="H447" i="6"/>
  <c r="L447" i="6"/>
  <c r="D448" i="6"/>
  <c r="E448" i="6"/>
  <c r="F448" i="6"/>
  <c r="G448" i="6"/>
  <c r="H448" i="6"/>
  <c r="I448" i="6"/>
  <c r="J448" i="6"/>
  <c r="D449" i="6"/>
  <c r="I449" i="6"/>
  <c r="E449" i="6"/>
  <c r="F449" i="6"/>
  <c r="G449" i="6"/>
  <c r="H449" i="6"/>
  <c r="J449" i="6"/>
  <c r="L449" i="6"/>
  <c r="D450" i="6"/>
  <c r="H450" i="6"/>
  <c r="E450" i="6"/>
  <c r="G450" i="6"/>
  <c r="I450" i="6"/>
  <c r="K450" i="6"/>
  <c r="D451" i="6"/>
  <c r="H451" i="6"/>
  <c r="E451" i="6"/>
  <c r="K451" i="6"/>
  <c r="L451" i="6"/>
  <c r="D452" i="6"/>
  <c r="H452" i="6"/>
  <c r="E452" i="6"/>
  <c r="F452" i="6"/>
  <c r="I452" i="6"/>
  <c r="J452" i="6"/>
  <c r="D453" i="6"/>
  <c r="J453" i="6"/>
  <c r="E453" i="6"/>
  <c r="F453" i="6"/>
  <c r="G453" i="6"/>
  <c r="L453" i="6"/>
  <c r="D454" i="6"/>
  <c r="F454" i="6"/>
  <c r="E454" i="6"/>
  <c r="K454" i="6"/>
  <c r="G454" i="6"/>
  <c r="H454" i="6"/>
  <c r="I454" i="6"/>
  <c r="D455" i="6"/>
  <c r="I455" i="6"/>
  <c r="E455" i="6"/>
  <c r="G455" i="6"/>
  <c r="F455" i="6"/>
  <c r="H455" i="6"/>
  <c r="L455" i="6"/>
  <c r="D456" i="6"/>
  <c r="E456" i="6"/>
  <c r="F456" i="6"/>
  <c r="G456" i="6"/>
  <c r="H456" i="6"/>
  <c r="I456" i="6"/>
  <c r="J456" i="6"/>
  <c r="D457" i="6"/>
  <c r="I457" i="6"/>
  <c r="E457" i="6"/>
  <c r="F457" i="6"/>
  <c r="G457" i="6"/>
  <c r="H457" i="6"/>
  <c r="J457" i="6"/>
  <c r="L457" i="6"/>
  <c r="D458" i="6"/>
  <c r="H458" i="6"/>
  <c r="E458" i="6"/>
  <c r="G458" i="6"/>
  <c r="I458" i="6"/>
  <c r="K458" i="6"/>
  <c r="D459" i="6"/>
  <c r="H459" i="6"/>
  <c r="E459" i="6"/>
  <c r="K459" i="6"/>
  <c r="L459" i="6"/>
  <c r="D460" i="6"/>
  <c r="H460" i="6"/>
  <c r="E460" i="6"/>
  <c r="F460" i="6"/>
  <c r="I460" i="6"/>
  <c r="J460" i="6"/>
  <c r="D461" i="6"/>
  <c r="J461" i="6"/>
  <c r="E461" i="6"/>
  <c r="F461" i="6"/>
  <c r="G461" i="6"/>
  <c r="L461" i="6"/>
  <c r="D462" i="6"/>
  <c r="F462" i="6"/>
  <c r="E462" i="6"/>
  <c r="K462" i="6"/>
  <c r="G462" i="6"/>
  <c r="H462" i="6"/>
  <c r="I462" i="6"/>
  <c r="D463" i="6"/>
  <c r="I463" i="6"/>
  <c r="E463" i="6"/>
  <c r="G463" i="6"/>
  <c r="F463" i="6"/>
  <c r="H463" i="6"/>
  <c r="L463" i="6"/>
  <c r="D464" i="6"/>
  <c r="E464" i="6"/>
  <c r="F464" i="6"/>
  <c r="G464" i="6"/>
  <c r="H464" i="6"/>
  <c r="I464" i="6"/>
  <c r="J464" i="6"/>
  <c r="D465" i="6"/>
  <c r="I465" i="6"/>
  <c r="E465" i="6"/>
  <c r="F465" i="6"/>
  <c r="G465" i="6"/>
  <c r="H465" i="6"/>
  <c r="J465" i="6"/>
  <c r="L465" i="6"/>
  <c r="D466" i="6"/>
  <c r="H466" i="6"/>
  <c r="E466" i="6"/>
  <c r="G466" i="6"/>
  <c r="I466" i="6"/>
  <c r="K466" i="6"/>
  <c r="D467" i="6"/>
  <c r="E467" i="6"/>
  <c r="K467" i="6"/>
  <c r="L467" i="6"/>
  <c r="D468" i="6"/>
  <c r="H468" i="6"/>
  <c r="E468" i="6"/>
  <c r="F468" i="6"/>
  <c r="I468" i="6"/>
  <c r="J468" i="6"/>
  <c r="D469" i="6"/>
  <c r="J469" i="6"/>
  <c r="E469" i="6"/>
  <c r="F469" i="6"/>
  <c r="G469" i="6"/>
  <c r="L469" i="6"/>
  <c r="D470" i="6"/>
  <c r="F470" i="6"/>
  <c r="E470" i="6"/>
  <c r="K470" i="6"/>
  <c r="G470" i="6"/>
  <c r="H470" i="6"/>
  <c r="I470" i="6"/>
  <c r="D471" i="6"/>
  <c r="I471" i="6"/>
  <c r="E471" i="6"/>
  <c r="G471" i="6"/>
  <c r="F471" i="6"/>
  <c r="H471" i="6"/>
  <c r="L471" i="6"/>
  <c r="D472" i="6"/>
  <c r="E472" i="6"/>
  <c r="F472" i="6"/>
  <c r="G472" i="6"/>
  <c r="H472" i="6"/>
  <c r="I472" i="6"/>
  <c r="J472" i="6"/>
  <c r="D473" i="6"/>
  <c r="I473" i="6"/>
  <c r="E473" i="6"/>
  <c r="F473" i="6"/>
  <c r="G473" i="6"/>
  <c r="H473" i="6"/>
  <c r="J473" i="6"/>
  <c r="L473" i="6"/>
  <c r="D474" i="6"/>
  <c r="H474" i="6"/>
  <c r="E474" i="6"/>
  <c r="G474" i="6"/>
  <c r="I474" i="6"/>
  <c r="K474" i="6"/>
  <c r="D475" i="6"/>
  <c r="E475" i="6"/>
  <c r="K475" i="6"/>
  <c r="L475" i="6"/>
  <c r="D476" i="6"/>
  <c r="H476" i="6"/>
  <c r="E476" i="6"/>
  <c r="F476" i="6"/>
  <c r="I476" i="6"/>
  <c r="J476" i="6"/>
  <c r="D477" i="6"/>
  <c r="E477" i="6"/>
  <c r="F477" i="6"/>
  <c r="G477" i="6"/>
  <c r="D478" i="6"/>
  <c r="F478" i="6"/>
  <c r="E478" i="6"/>
  <c r="G478" i="6"/>
  <c r="H478" i="6"/>
  <c r="I478" i="6"/>
  <c r="D479" i="6"/>
  <c r="I479" i="6"/>
  <c r="E479" i="6"/>
  <c r="G479" i="6"/>
  <c r="F479" i="6"/>
  <c r="H479" i="6"/>
  <c r="L479" i="6"/>
  <c r="D480" i="6"/>
  <c r="E480" i="6"/>
  <c r="F480" i="6"/>
  <c r="G480" i="6"/>
  <c r="H480" i="6"/>
  <c r="I480" i="6"/>
  <c r="J480" i="6"/>
  <c r="D481" i="6"/>
  <c r="I481" i="6"/>
  <c r="E481" i="6"/>
  <c r="F481" i="6"/>
  <c r="G481" i="6"/>
  <c r="H481" i="6"/>
  <c r="J481" i="6"/>
  <c r="L481" i="6"/>
  <c r="D482" i="6"/>
  <c r="H482" i="6"/>
  <c r="E482" i="6"/>
  <c r="G482" i="6"/>
  <c r="I482" i="6"/>
  <c r="K482" i="6"/>
  <c r="D483" i="6"/>
  <c r="L483" i="6"/>
  <c r="E483" i="6"/>
  <c r="K483" i="6"/>
  <c r="J483" i="6"/>
  <c r="D484" i="6"/>
  <c r="H484" i="6"/>
  <c r="E484" i="6"/>
  <c r="F484" i="6"/>
  <c r="I484" i="6"/>
  <c r="J484" i="6"/>
  <c r="D485" i="6"/>
  <c r="E485" i="6"/>
  <c r="F485" i="6"/>
  <c r="G485" i="6"/>
  <c r="D486" i="6"/>
  <c r="F486" i="6"/>
  <c r="E486" i="6"/>
  <c r="G486" i="6"/>
  <c r="H486" i="6"/>
  <c r="I486" i="6"/>
  <c r="D487" i="6"/>
  <c r="I487" i="6"/>
  <c r="E487" i="6"/>
  <c r="G487" i="6"/>
  <c r="F487" i="6"/>
  <c r="H487" i="6"/>
  <c r="L487" i="6"/>
  <c r="D488" i="6"/>
  <c r="E488" i="6"/>
  <c r="F488" i="6"/>
  <c r="G488" i="6"/>
  <c r="H488" i="6"/>
  <c r="I488" i="6"/>
  <c r="J488" i="6"/>
  <c r="D489" i="6"/>
  <c r="I489" i="6"/>
  <c r="E489" i="6"/>
  <c r="F489" i="6"/>
  <c r="G489" i="6"/>
  <c r="H489" i="6"/>
  <c r="J489" i="6"/>
  <c r="L489" i="6"/>
  <c r="D490" i="6"/>
  <c r="H490" i="6"/>
  <c r="E490" i="6"/>
  <c r="G490" i="6"/>
  <c r="I490" i="6"/>
  <c r="K490" i="6"/>
  <c r="D491" i="6"/>
  <c r="H491" i="6"/>
  <c r="E491" i="6"/>
  <c r="K491" i="6"/>
  <c r="L491" i="6"/>
  <c r="D492" i="6"/>
  <c r="H492" i="6"/>
  <c r="E492" i="6"/>
  <c r="F492" i="6"/>
  <c r="I492" i="6"/>
  <c r="J492" i="6"/>
  <c r="K492" i="6"/>
  <c r="D493" i="6"/>
  <c r="E493" i="6"/>
  <c r="F493" i="6"/>
  <c r="G493" i="6"/>
  <c r="J493" i="6"/>
  <c r="L493" i="6"/>
  <c r="D494" i="6"/>
  <c r="F494" i="6"/>
  <c r="E494" i="6"/>
  <c r="G494" i="6"/>
  <c r="H494" i="6"/>
  <c r="I494" i="6"/>
  <c r="K494" i="6"/>
  <c r="D495" i="6"/>
  <c r="H495" i="6"/>
  <c r="E495" i="6"/>
  <c r="G495" i="6"/>
  <c r="F495" i="6"/>
  <c r="L495" i="6"/>
  <c r="D496" i="6"/>
  <c r="E496" i="6"/>
  <c r="F496" i="6"/>
  <c r="G496" i="6"/>
  <c r="H496" i="6"/>
  <c r="I496" i="6"/>
  <c r="J496" i="6"/>
  <c r="D497" i="6"/>
  <c r="I497" i="6"/>
  <c r="E497" i="6"/>
  <c r="F497" i="6"/>
  <c r="G497" i="6"/>
  <c r="H497" i="6"/>
  <c r="J497" i="6"/>
  <c r="L497" i="6"/>
  <c r="D498" i="6"/>
  <c r="H498" i="6"/>
  <c r="E498" i="6"/>
  <c r="G498" i="6"/>
  <c r="I498" i="6"/>
  <c r="K498" i="6"/>
  <c r="D499" i="6"/>
  <c r="H499" i="6"/>
  <c r="E499" i="6"/>
  <c r="L499" i="6"/>
  <c r="D500" i="6"/>
  <c r="H500" i="6"/>
  <c r="E500" i="6"/>
  <c r="F500" i="6"/>
  <c r="I500" i="6"/>
  <c r="J500" i="6"/>
  <c r="K500" i="6"/>
  <c r="D501" i="6"/>
  <c r="F501" i="6"/>
  <c r="E501" i="6"/>
  <c r="G501" i="6"/>
  <c r="J501" i="6"/>
  <c r="L501" i="6"/>
  <c r="D502" i="6"/>
  <c r="F502" i="6"/>
  <c r="E502" i="6"/>
  <c r="G502" i="6"/>
  <c r="H502" i="6"/>
  <c r="I502" i="6"/>
  <c r="K502" i="6"/>
  <c r="D503" i="6"/>
  <c r="F503" i="6"/>
  <c r="E503" i="6"/>
  <c r="G503" i="6"/>
  <c r="L503" i="6"/>
  <c r="D504" i="6"/>
  <c r="E504" i="6"/>
  <c r="G504" i="6"/>
  <c r="F504" i="6"/>
  <c r="H504" i="6"/>
  <c r="I504" i="6"/>
  <c r="J504" i="6"/>
  <c r="D505" i="6"/>
  <c r="I505" i="6"/>
  <c r="E505" i="6"/>
  <c r="F505" i="6"/>
  <c r="G505" i="6"/>
  <c r="H505" i="6"/>
  <c r="J505" i="6"/>
  <c r="K505" i="6"/>
  <c r="L505" i="6"/>
  <c r="D506" i="6"/>
  <c r="H506" i="6"/>
  <c r="E506" i="6"/>
  <c r="G506" i="6"/>
  <c r="I506" i="6"/>
  <c r="K506" i="6"/>
  <c r="L506" i="6"/>
  <c r="D507" i="6"/>
  <c r="H507" i="6"/>
  <c r="E507" i="6"/>
  <c r="K507" i="6"/>
  <c r="D508" i="6"/>
  <c r="H508" i="6"/>
  <c r="E508" i="6"/>
  <c r="F508" i="6"/>
  <c r="I508" i="6"/>
  <c r="J508" i="6"/>
  <c r="D509" i="6"/>
  <c r="E509" i="6"/>
  <c r="F509" i="6"/>
  <c r="G509" i="6"/>
  <c r="L509" i="6"/>
  <c r="D510" i="6"/>
  <c r="F510" i="6"/>
  <c r="E510" i="6"/>
  <c r="G510" i="6"/>
  <c r="H510" i="6"/>
  <c r="I510" i="6"/>
  <c r="D511" i="6"/>
  <c r="H511" i="6"/>
  <c r="E511" i="6"/>
  <c r="G511" i="6"/>
  <c r="F511" i="6"/>
  <c r="D512" i="6"/>
  <c r="E512" i="6"/>
  <c r="F512" i="6"/>
  <c r="G512" i="6"/>
  <c r="H512" i="6"/>
  <c r="I512" i="6"/>
  <c r="J512" i="6"/>
  <c r="D513" i="6"/>
  <c r="I513" i="6"/>
  <c r="E513" i="6"/>
  <c r="F513" i="6"/>
  <c r="G513" i="6"/>
  <c r="H513" i="6"/>
  <c r="J513" i="6"/>
  <c r="K513" i="6"/>
  <c r="L513" i="6"/>
  <c r="D514" i="6"/>
  <c r="I514" i="6"/>
  <c r="E514" i="6"/>
  <c r="G514" i="6"/>
  <c r="K514" i="6"/>
  <c r="L514" i="6"/>
  <c r="D515" i="6"/>
  <c r="J515" i="6"/>
  <c r="E515" i="6"/>
  <c r="L515" i="6"/>
  <c r="H515" i="6"/>
  <c r="D516" i="6"/>
  <c r="H516" i="6"/>
  <c r="E516" i="6"/>
  <c r="G516" i="6"/>
  <c r="F516" i="6"/>
  <c r="I516" i="6"/>
  <c r="J516" i="6"/>
  <c r="K516" i="6"/>
  <c r="D517" i="6"/>
  <c r="H517" i="6"/>
  <c r="E517" i="6"/>
  <c r="F517" i="6"/>
  <c r="G517" i="6"/>
  <c r="J517" i="6"/>
  <c r="L517" i="6"/>
  <c r="D518" i="6"/>
  <c r="F518" i="6"/>
  <c r="E518" i="6"/>
  <c r="G518" i="6"/>
  <c r="H518" i="6"/>
  <c r="I518" i="6"/>
  <c r="K518" i="6"/>
  <c r="D519" i="6"/>
  <c r="H519" i="6"/>
  <c r="E519" i="6"/>
  <c r="G519" i="6"/>
  <c r="F519" i="6"/>
  <c r="I519" i="6"/>
  <c r="J519" i="6"/>
  <c r="L519" i="6"/>
  <c r="D520" i="6"/>
  <c r="E520" i="6"/>
  <c r="L520" i="6"/>
  <c r="F520" i="6"/>
  <c r="G520" i="6"/>
  <c r="H520" i="6"/>
  <c r="I520" i="6"/>
  <c r="J520" i="6"/>
  <c r="K520" i="6"/>
  <c r="D521" i="6"/>
  <c r="I521" i="6"/>
  <c r="E521" i="6"/>
  <c r="F521" i="6"/>
  <c r="G521" i="6"/>
  <c r="H521" i="6"/>
  <c r="J521" i="6"/>
  <c r="K521" i="6"/>
  <c r="L521" i="6"/>
  <c r="D522" i="6"/>
  <c r="I522" i="6"/>
  <c r="E522" i="6"/>
  <c r="L522" i="6"/>
  <c r="G522" i="6"/>
  <c r="D523" i="6"/>
  <c r="I523" i="6"/>
  <c r="E523" i="6"/>
  <c r="F523" i="6"/>
  <c r="H523" i="6"/>
  <c r="D524" i="6"/>
  <c r="H524" i="6"/>
  <c r="E524" i="6"/>
  <c r="F524" i="6"/>
  <c r="I524" i="6"/>
  <c r="J524" i="6"/>
  <c r="D525" i="6"/>
  <c r="E525" i="6"/>
  <c r="F525" i="6"/>
  <c r="G525" i="6"/>
  <c r="H525" i="6"/>
  <c r="J525" i="6"/>
  <c r="L525" i="6"/>
  <c r="D526" i="6"/>
  <c r="F526" i="6"/>
  <c r="E526" i="6"/>
  <c r="G526" i="6"/>
  <c r="H526" i="6"/>
  <c r="I526" i="6"/>
  <c r="D527" i="6"/>
  <c r="H527" i="6"/>
  <c r="E527" i="6"/>
  <c r="G527" i="6"/>
  <c r="J527" i="6"/>
  <c r="D528" i="6"/>
  <c r="E528" i="6"/>
  <c r="L528" i="6"/>
  <c r="F528" i="6"/>
  <c r="H528" i="6"/>
  <c r="I528" i="6"/>
  <c r="J528" i="6"/>
  <c r="D529" i="6"/>
  <c r="I529" i="6"/>
  <c r="E529" i="6"/>
  <c r="F529" i="6"/>
  <c r="G529" i="6"/>
  <c r="J529" i="6"/>
  <c r="K529" i="6"/>
  <c r="D530" i="6"/>
  <c r="E530" i="6"/>
  <c r="K530" i="6"/>
  <c r="G530" i="6"/>
  <c r="I530" i="6"/>
  <c r="L530" i="6"/>
  <c r="D531" i="6"/>
  <c r="I531" i="6"/>
  <c r="E531" i="6"/>
  <c r="F531" i="6"/>
  <c r="J531" i="6"/>
  <c r="L531" i="6"/>
  <c r="D532" i="6"/>
  <c r="H532" i="6"/>
  <c r="E532" i="6"/>
  <c r="F532" i="6"/>
  <c r="G532" i="6"/>
  <c r="I532" i="6"/>
  <c r="J532" i="6"/>
  <c r="K532" i="6"/>
  <c r="D533" i="6"/>
  <c r="F533" i="6"/>
  <c r="E533" i="6"/>
  <c r="G533" i="6"/>
  <c r="J533" i="6"/>
  <c r="D534" i="6"/>
  <c r="F534" i="6"/>
  <c r="E534" i="6"/>
  <c r="G534" i="6"/>
  <c r="H534" i="6"/>
  <c r="I534" i="6"/>
  <c r="K534" i="6"/>
  <c r="D535" i="6"/>
  <c r="L535" i="6"/>
  <c r="E535" i="6"/>
  <c r="G535" i="6"/>
  <c r="D536" i="6"/>
  <c r="E536" i="6"/>
  <c r="L536" i="6"/>
  <c r="F536" i="6"/>
  <c r="G536" i="6"/>
  <c r="H536" i="6"/>
  <c r="I536" i="6"/>
  <c r="J536" i="6"/>
  <c r="K536" i="6"/>
  <c r="D537" i="6"/>
  <c r="I537" i="6"/>
  <c r="E537" i="6"/>
  <c r="F537" i="6"/>
  <c r="G537" i="6"/>
  <c r="J537" i="6"/>
  <c r="K537" i="6"/>
  <c r="L537" i="6"/>
  <c r="D538" i="6"/>
  <c r="E538" i="6"/>
  <c r="G538" i="6"/>
  <c r="H538" i="6"/>
  <c r="I538" i="6"/>
  <c r="K538" i="6"/>
  <c r="L538" i="6"/>
  <c r="D539" i="6"/>
  <c r="L539" i="6"/>
  <c r="E539" i="6"/>
  <c r="D540" i="6"/>
  <c r="H540" i="6"/>
  <c r="E540" i="6"/>
  <c r="L540" i="6"/>
  <c r="F540" i="6"/>
  <c r="G540" i="6"/>
  <c r="I540" i="6"/>
  <c r="J540" i="6"/>
  <c r="K540" i="6"/>
  <c r="D541" i="6"/>
  <c r="I541" i="6"/>
  <c r="E541" i="6"/>
  <c r="G541" i="6"/>
  <c r="D542" i="6"/>
  <c r="E542" i="6"/>
  <c r="G542" i="6"/>
  <c r="I542" i="6"/>
  <c r="D543" i="6"/>
  <c r="F543" i="6"/>
  <c r="E543" i="6"/>
  <c r="I543" i="6"/>
  <c r="J543" i="6"/>
  <c r="D544" i="6"/>
  <c r="E544" i="6"/>
  <c r="L544" i="6"/>
  <c r="F544" i="6"/>
  <c r="H544" i="6"/>
  <c r="I544" i="6"/>
  <c r="J544" i="6"/>
  <c r="D545" i="6"/>
  <c r="I545" i="6"/>
  <c r="E545" i="6"/>
  <c r="G545" i="6"/>
  <c r="D546" i="6"/>
  <c r="E546" i="6"/>
  <c r="G546" i="6"/>
  <c r="I546" i="6"/>
  <c r="D547" i="6"/>
  <c r="F547" i="6"/>
  <c r="E547" i="6"/>
  <c r="I547" i="6"/>
  <c r="J547" i="6"/>
  <c r="D548" i="6"/>
  <c r="H548" i="6"/>
  <c r="E548" i="6"/>
  <c r="L548" i="6"/>
  <c r="F548" i="6"/>
  <c r="I548" i="6"/>
  <c r="J548" i="6"/>
  <c r="D549" i="6"/>
  <c r="I549" i="6"/>
  <c r="E549" i="6"/>
  <c r="G549" i="6"/>
  <c r="H549" i="6"/>
  <c r="J549" i="6"/>
  <c r="D550" i="6"/>
  <c r="E550" i="6"/>
  <c r="G550" i="6"/>
  <c r="K550" i="6"/>
  <c r="D551" i="6"/>
  <c r="H551" i="6"/>
  <c r="E551" i="6"/>
  <c r="F551" i="6"/>
  <c r="I551" i="6"/>
  <c r="J551" i="6"/>
  <c r="L551" i="6"/>
  <c r="D552" i="6"/>
  <c r="E552" i="6"/>
  <c r="L552" i="6"/>
  <c r="F552" i="6"/>
  <c r="H552" i="6"/>
  <c r="I552" i="6"/>
  <c r="J552" i="6"/>
  <c r="D553" i="6"/>
  <c r="I553" i="6"/>
  <c r="E553" i="6"/>
  <c r="G553" i="6"/>
  <c r="H553" i="6"/>
  <c r="J553" i="6"/>
  <c r="D554" i="6"/>
  <c r="E554" i="6"/>
  <c r="G554" i="6"/>
  <c r="K554" i="6"/>
  <c r="D555" i="6"/>
  <c r="H555" i="6"/>
  <c r="E555" i="6"/>
  <c r="F555" i="6"/>
  <c r="I555" i="6"/>
  <c r="J555" i="6"/>
  <c r="L555" i="6"/>
  <c r="D556" i="6"/>
  <c r="H556" i="6"/>
  <c r="E556" i="6"/>
  <c r="L556" i="6"/>
  <c r="F556" i="6"/>
  <c r="I556" i="6"/>
  <c r="J556" i="6"/>
  <c r="K556" i="6"/>
  <c r="D557" i="6"/>
  <c r="I557" i="6"/>
  <c r="E557" i="6"/>
  <c r="F557" i="6"/>
  <c r="G557" i="6"/>
  <c r="H557" i="6"/>
  <c r="J557" i="6"/>
  <c r="K557" i="6"/>
  <c r="D558" i="6"/>
  <c r="H558" i="6"/>
  <c r="E558" i="6"/>
  <c r="G558" i="6"/>
  <c r="L558" i="6"/>
  <c r="D559" i="6"/>
  <c r="E559" i="6"/>
  <c r="F559" i="6"/>
  <c r="H559" i="6"/>
  <c r="I559" i="6"/>
  <c r="J559" i="6"/>
  <c r="L559" i="6"/>
  <c r="D560" i="6"/>
  <c r="E560" i="6"/>
  <c r="L560" i="6"/>
  <c r="F560" i="6"/>
  <c r="G560" i="6"/>
  <c r="H560" i="6"/>
  <c r="I560" i="6"/>
  <c r="J560" i="6"/>
  <c r="K560" i="6"/>
  <c r="D561" i="6"/>
  <c r="I561" i="6"/>
  <c r="E561" i="6"/>
  <c r="F561" i="6"/>
  <c r="G561" i="6"/>
  <c r="H561" i="6"/>
  <c r="J561" i="6"/>
  <c r="K561" i="6"/>
  <c r="D562" i="6"/>
  <c r="H562" i="6"/>
  <c r="E562" i="6"/>
  <c r="G562" i="6"/>
  <c r="L562" i="6"/>
  <c r="D563" i="6"/>
  <c r="E563" i="6"/>
  <c r="F563" i="6"/>
  <c r="H563" i="6"/>
  <c r="I563" i="6"/>
  <c r="J563" i="6"/>
  <c r="L563" i="6"/>
  <c r="D564" i="6"/>
  <c r="H564" i="6"/>
  <c r="E564" i="6"/>
  <c r="L564" i="6"/>
  <c r="F564" i="6"/>
  <c r="G564" i="6"/>
  <c r="I564" i="6"/>
  <c r="J564" i="6"/>
  <c r="K564" i="6"/>
  <c r="D565" i="6"/>
  <c r="I565" i="6"/>
  <c r="E565" i="6"/>
  <c r="F565" i="6"/>
  <c r="G565" i="6"/>
  <c r="H565" i="6"/>
  <c r="J565" i="6"/>
  <c r="K565" i="6"/>
  <c r="L565" i="6"/>
  <c r="D566" i="6"/>
  <c r="I566" i="6"/>
  <c r="E566" i="6"/>
  <c r="G566" i="6"/>
  <c r="H566" i="6"/>
  <c r="L566" i="6"/>
  <c r="D567" i="6"/>
  <c r="E567" i="6"/>
  <c r="K567" i="6"/>
  <c r="F567" i="6"/>
  <c r="G567" i="6"/>
  <c r="H567" i="6"/>
  <c r="I567" i="6"/>
  <c r="J567" i="6"/>
  <c r="L567" i="6"/>
  <c r="D568" i="6"/>
  <c r="E568" i="6"/>
  <c r="L568" i="6"/>
  <c r="F568" i="6"/>
  <c r="H568" i="6"/>
  <c r="I568" i="6"/>
  <c r="J568" i="6"/>
  <c r="D569" i="6"/>
  <c r="H569" i="6"/>
  <c r="E569" i="6"/>
  <c r="F569" i="6"/>
  <c r="G569" i="6"/>
  <c r="I569" i="6"/>
  <c r="J569" i="6"/>
  <c r="K569" i="6"/>
  <c r="L569" i="6"/>
  <c r="D570" i="6"/>
  <c r="F570" i="6"/>
  <c r="E570" i="6"/>
  <c r="L570" i="6"/>
  <c r="I570" i="6"/>
  <c r="J570" i="6"/>
  <c r="D571" i="6"/>
  <c r="F571" i="6"/>
  <c r="E571" i="6"/>
  <c r="G571" i="6"/>
  <c r="I571" i="6"/>
  <c r="D572" i="6"/>
  <c r="H572" i="6"/>
  <c r="E572" i="6"/>
  <c r="F572" i="6"/>
  <c r="G572" i="6"/>
  <c r="J572" i="6"/>
  <c r="K572" i="6"/>
  <c r="L572" i="6"/>
  <c r="D573" i="6"/>
  <c r="I573" i="6"/>
  <c r="E573" i="6"/>
  <c r="G573" i="6"/>
  <c r="F573" i="6"/>
  <c r="H573" i="6"/>
  <c r="J573" i="6"/>
  <c r="K573" i="6"/>
  <c r="D574" i="6"/>
  <c r="J574" i="6"/>
  <c r="E574" i="6"/>
  <c r="I574" i="6"/>
  <c r="D575" i="6"/>
  <c r="J575" i="6"/>
  <c r="E575" i="6"/>
  <c r="G575" i="6"/>
  <c r="D576" i="6"/>
  <c r="E576" i="6"/>
  <c r="L576" i="6"/>
  <c r="F576" i="6"/>
  <c r="H576" i="6"/>
  <c r="I576" i="6"/>
  <c r="J576" i="6"/>
  <c r="D577" i="6"/>
  <c r="F577" i="6"/>
  <c r="E577" i="6"/>
  <c r="G577" i="6"/>
  <c r="H577" i="6"/>
  <c r="L577" i="6"/>
  <c r="D578" i="6"/>
  <c r="F578" i="6"/>
  <c r="E578" i="6"/>
  <c r="G578" i="6"/>
  <c r="J578" i="6"/>
  <c r="K578" i="6"/>
  <c r="D579" i="6"/>
  <c r="F579" i="6"/>
  <c r="E579" i="6"/>
  <c r="G579" i="6"/>
  <c r="I579" i="6"/>
  <c r="J579" i="6"/>
  <c r="D580" i="6"/>
  <c r="H580" i="6"/>
  <c r="E580" i="6"/>
  <c r="G580" i="6"/>
  <c r="I580" i="6"/>
  <c r="D581" i="6"/>
  <c r="I581" i="6"/>
  <c r="E581" i="6"/>
  <c r="F581" i="6"/>
  <c r="G581" i="6"/>
  <c r="J581" i="6"/>
  <c r="K581" i="6"/>
  <c r="L581" i="6"/>
  <c r="D582" i="6"/>
  <c r="J582" i="6"/>
  <c r="E582" i="6"/>
  <c r="G582" i="6"/>
  <c r="F582" i="6"/>
  <c r="H582" i="6"/>
  <c r="I582" i="6"/>
  <c r="K582" i="6"/>
  <c r="D583" i="6"/>
  <c r="H583" i="6"/>
  <c r="E583" i="6"/>
  <c r="K583" i="6"/>
  <c r="I583" i="6"/>
  <c r="D584" i="6"/>
  <c r="E584" i="6"/>
  <c r="L584" i="6"/>
  <c r="F584" i="6"/>
  <c r="G584" i="6"/>
  <c r="H584" i="6"/>
  <c r="I584" i="6"/>
  <c r="J584" i="6"/>
  <c r="K584" i="6"/>
  <c r="D585" i="6"/>
  <c r="K585" i="6"/>
  <c r="E585" i="6"/>
  <c r="G585" i="6"/>
  <c r="H585" i="6"/>
  <c r="I585" i="6"/>
  <c r="L585" i="6"/>
  <c r="D586" i="6"/>
  <c r="F586" i="6"/>
  <c r="E586" i="6"/>
  <c r="G586" i="6"/>
  <c r="H586" i="6"/>
  <c r="I586" i="6"/>
  <c r="J586" i="6"/>
  <c r="K586" i="6"/>
  <c r="L586" i="6"/>
  <c r="D587" i="6"/>
  <c r="I587" i="6"/>
  <c r="E587" i="6"/>
  <c r="G587" i="6"/>
  <c r="F587" i="6"/>
  <c r="J587" i="6"/>
  <c r="K587" i="6"/>
  <c r="D588" i="6"/>
  <c r="H588" i="6"/>
  <c r="E588" i="6"/>
  <c r="L588" i="6"/>
  <c r="I588" i="6"/>
  <c r="J588" i="6"/>
  <c r="D589" i="6"/>
  <c r="I589" i="6"/>
  <c r="E589" i="6"/>
  <c r="G589" i="6"/>
  <c r="H589" i="6"/>
  <c r="D590" i="6"/>
  <c r="J590" i="6"/>
  <c r="E590" i="6"/>
  <c r="F590" i="6"/>
  <c r="G590" i="6"/>
  <c r="I590" i="6"/>
  <c r="K590" i="6"/>
  <c r="L590" i="6"/>
  <c r="D591" i="6"/>
  <c r="E591" i="6"/>
  <c r="K591" i="6"/>
  <c r="F591" i="6"/>
  <c r="H591" i="6"/>
  <c r="I591" i="6"/>
  <c r="J591" i="6"/>
  <c r="D592" i="6"/>
  <c r="E592" i="6"/>
  <c r="L592" i="6"/>
  <c r="F592" i="6"/>
  <c r="G592" i="6"/>
  <c r="H592" i="6"/>
  <c r="I592" i="6"/>
  <c r="J592" i="6"/>
  <c r="K592" i="6"/>
  <c r="D593" i="6"/>
  <c r="H593" i="6"/>
  <c r="E593" i="6"/>
  <c r="F593" i="6"/>
  <c r="G593" i="6"/>
  <c r="I593" i="6"/>
  <c r="J593" i="6"/>
  <c r="L593" i="6"/>
  <c r="D594" i="6"/>
  <c r="F594" i="6"/>
  <c r="E594" i="6"/>
  <c r="G594" i="6"/>
  <c r="D595" i="6"/>
  <c r="E595" i="6"/>
  <c r="G595" i="6"/>
  <c r="F595" i="6"/>
  <c r="H595" i="6"/>
  <c r="I595" i="6"/>
  <c r="J595" i="6"/>
  <c r="K595" i="6"/>
  <c r="L595" i="6"/>
  <c r="D596" i="6"/>
  <c r="H596" i="6"/>
  <c r="E596" i="6"/>
  <c r="F596" i="6"/>
  <c r="J596" i="6"/>
  <c r="K596" i="6"/>
  <c r="D597" i="6"/>
  <c r="I597" i="6"/>
  <c r="E597" i="6"/>
  <c r="L597" i="6"/>
  <c r="H597" i="6"/>
  <c r="J597" i="6"/>
  <c r="D598" i="6"/>
  <c r="J598" i="6"/>
  <c r="E598" i="6"/>
  <c r="G598" i="6"/>
  <c r="H598" i="6"/>
  <c r="D599" i="6"/>
  <c r="H599" i="6"/>
  <c r="E599" i="6"/>
  <c r="K599" i="6"/>
  <c r="F599" i="6"/>
  <c r="G599" i="6"/>
  <c r="I599" i="6"/>
  <c r="J599" i="6"/>
  <c r="L599" i="6"/>
  <c r="D600" i="6"/>
  <c r="E600" i="6"/>
  <c r="L600" i="6"/>
  <c r="F600" i="6"/>
  <c r="H600" i="6"/>
  <c r="I600" i="6"/>
  <c r="J600" i="6"/>
  <c r="D601" i="6"/>
  <c r="E601" i="6"/>
  <c r="F601" i="6"/>
  <c r="G601" i="6"/>
  <c r="H601" i="6"/>
  <c r="I601" i="6"/>
  <c r="J601" i="6"/>
  <c r="K601" i="6"/>
  <c r="L601" i="6"/>
  <c r="D602" i="6"/>
  <c r="F602" i="6"/>
  <c r="E602" i="6"/>
  <c r="J602" i="6"/>
  <c r="D603" i="6"/>
  <c r="K603" i="6"/>
  <c r="E603" i="6"/>
  <c r="G603" i="6"/>
  <c r="D604" i="6"/>
  <c r="H604" i="6"/>
  <c r="E604" i="6"/>
  <c r="F604" i="6"/>
  <c r="G604" i="6"/>
  <c r="I604" i="6"/>
  <c r="J604" i="6"/>
  <c r="K604" i="6"/>
  <c r="L604" i="6"/>
  <c r="D605" i="6"/>
  <c r="I605" i="6"/>
  <c r="E605" i="6"/>
  <c r="F605" i="6"/>
  <c r="J605" i="6"/>
  <c r="K605" i="6"/>
  <c r="D606" i="6"/>
  <c r="J606" i="6"/>
  <c r="E606" i="6"/>
  <c r="G606" i="6"/>
  <c r="H606" i="6"/>
  <c r="I606" i="6"/>
  <c r="D607" i="6"/>
  <c r="F607" i="6"/>
  <c r="E607" i="6"/>
  <c r="G607" i="6"/>
  <c r="H607" i="6"/>
  <c r="D608" i="6"/>
  <c r="E608" i="6"/>
  <c r="L608" i="6"/>
  <c r="F608" i="6"/>
  <c r="H608" i="6"/>
  <c r="I608" i="6"/>
  <c r="J608" i="6"/>
  <c r="D609" i="6"/>
  <c r="J609" i="6"/>
  <c r="E609" i="6"/>
  <c r="G609" i="6"/>
  <c r="L609" i="6"/>
  <c r="D610" i="6"/>
  <c r="F610" i="6"/>
  <c r="E610" i="6"/>
  <c r="G610" i="6"/>
  <c r="I610" i="6"/>
  <c r="J610" i="6"/>
  <c r="K610" i="6"/>
  <c r="D611" i="6"/>
  <c r="H611" i="6"/>
  <c r="E611" i="6"/>
  <c r="G611" i="6"/>
  <c r="J611" i="6"/>
  <c r="D612" i="6"/>
  <c r="H612" i="6"/>
  <c r="E612" i="6"/>
  <c r="G612" i="6"/>
  <c r="D613" i="6"/>
  <c r="I613" i="6"/>
  <c r="E613" i="6"/>
  <c r="F613" i="6"/>
  <c r="G613" i="6"/>
  <c r="H613" i="6"/>
  <c r="J613" i="6"/>
  <c r="K613" i="6"/>
  <c r="L613" i="6"/>
  <c r="D614" i="6"/>
  <c r="J614" i="6"/>
  <c r="E614" i="6"/>
  <c r="G614" i="6"/>
  <c r="F614" i="6"/>
  <c r="I614" i="6"/>
  <c r="K614" i="6"/>
  <c r="D615" i="6"/>
  <c r="F615" i="6"/>
  <c r="E615" i="6"/>
  <c r="K615" i="6"/>
  <c r="H615" i="6"/>
  <c r="I615" i="6"/>
  <c r="D616" i="6"/>
  <c r="E616" i="6"/>
  <c r="L616" i="6"/>
  <c r="F616" i="6"/>
  <c r="G616" i="6"/>
  <c r="H616" i="6"/>
  <c r="I616" i="6"/>
  <c r="J616" i="6"/>
  <c r="K616" i="6"/>
  <c r="D617" i="6"/>
  <c r="H617" i="6"/>
  <c r="E617" i="6"/>
  <c r="G617" i="6"/>
  <c r="I617" i="6"/>
  <c r="L617" i="6"/>
  <c r="D618" i="6"/>
  <c r="F618" i="6"/>
  <c r="E618" i="6"/>
  <c r="G618" i="6"/>
  <c r="H618" i="6"/>
  <c r="J618" i="6"/>
  <c r="K618" i="6"/>
  <c r="L618" i="6"/>
  <c r="D619" i="6"/>
  <c r="H619" i="6"/>
  <c r="E619" i="6"/>
  <c r="G619" i="6"/>
  <c r="F619" i="6"/>
  <c r="I619" i="6"/>
  <c r="J619" i="6"/>
  <c r="K619" i="6"/>
  <c r="D620" i="6"/>
  <c r="H620" i="6"/>
  <c r="E620" i="6"/>
  <c r="G620" i="6"/>
  <c r="J620" i="6"/>
  <c r="D621" i="6"/>
  <c r="I621" i="6"/>
  <c r="E621" i="6"/>
  <c r="G621" i="6"/>
  <c r="D622" i="6"/>
  <c r="J622" i="6"/>
  <c r="E622" i="6"/>
  <c r="F622" i="6"/>
  <c r="G622" i="6"/>
  <c r="H622" i="6"/>
  <c r="I622" i="6"/>
  <c r="K622" i="6"/>
  <c r="L622" i="6"/>
  <c r="D623" i="6"/>
  <c r="H623" i="6"/>
  <c r="E623" i="6"/>
  <c r="K623" i="6"/>
  <c r="F623" i="6"/>
  <c r="I623" i="6"/>
  <c r="J623" i="6"/>
  <c r="D624" i="6"/>
  <c r="E624" i="6"/>
  <c r="L624" i="6"/>
  <c r="F624" i="6"/>
  <c r="G624" i="6"/>
  <c r="H624" i="6"/>
  <c r="I624" i="6"/>
  <c r="J624" i="6"/>
  <c r="K624" i="6"/>
  <c r="D625" i="6"/>
  <c r="K625" i="6"/>
  <c r="E625" i="6"/>
  <c r="F625" i="6"/>
  <c r="G625" i="6"/>
  <c r="H625" i="6"/>
  <c r="I625" i="6"/>
  <c r="J625" i="6"/>
  <c r="L625" i="6"/>
  <c r="D626" i="6"/>
  <c r="F626" i="6"/>
  <c r="E626" i="6"/>
  <c r="G626" i="6"/>
  <c r="I626" i="6"/>
  <c r="D627" i="6"/>
  <c r="I627" i="6"/>
  <c r="E627" i="6"/>
  <c r="G627" i="6"/>
  <c r="F627" i="6"/>
  <c r="H627" i="6"/>
  <c r="J627" i="6"/>
  <c r="K627" i="6"/>
  <c r="L627" i="6"/>
  <c r="D628" i="6"/>
  <c r="H628" i="6"/>
  <c r="E628" i="6"/>
  <c r="G628" i="6"/>
  <c r="F628" i="6"/>
  <c r="I628" i="6"/>
  <c r="J628" i="6"/>
  <c r="K628" i="6"/>
  <c r="D629" i="6"/>
  <c r="I629" i="6"/>
  <c r="E629" i="6"/>
  <c r="G629" i="6"/>
  <c r="J629" i="6"/>
  <c r="D630" i="6"/>
  <c r="J630" i="6"/>
  <c r="E630" i="6"/>
  <c r="G630" i="6"/>
  <c r="D631" i="6"/>
  <c r="E631" i="6"/>
  <c r="K631" i="6"/>
  <c r="F631" i="6"/>
  <c r="G631" i="6"/>
  <c r="H631" i="6"/>
  <c r="I631" i="6"/>
  <c r="J631" i="6"/>
  <c r="L631" i="6"/>
  <c r="D632" i="6"/>
  <c r="E632" i="6"/>
  <c r="L632" i="6"/>
  <c r="F632" i="6"/>
  <c r="H632" i="6"/>
  <c r="I632" i="6"/>
  <c r="J632" i="6"/>
  <c r="D633" i="6"/>
  <c r="H633" i="6"/>
  <c r="E633" i="6"/>
  <c r="F633" i="6"/>
  <c r="G633" i="6"/>
  <c r="I633" i="6"/>
  <c r="J633" i="6"/>
  <c r="K633" i="6"/>
  <c r="L633" i="6"/>
  <c r="D634" i="6"/>
  <c r="F634" i="6"/>
  <c r="E634" i="6"/>
  <c r="L634" i="6"/>
  <c r="I634" i="6"/>
  <c r="J634" i="6"/>
  <c r="D635" i="6"/>
  <c r="F635" i="6"/>
  <c r="E635" i="6"/>
  <c r="G635" i="6"/>
  <c r="I635" i="6"/>
  <c r="D636" i="6"/>
  <c r="H636" i="6"/>
  <c r="E636" i="6"/>
  <c r="F636" i="6"/>
  <c r="G636" i="6"/>
  <c r="J636" i="6"/>
  <c r="K636" i="6"/>
  <c r="L636" i="6"/>
  <c r="D637" i="6"/>
  <c r="I637" i="6"/>
  <c r="E637" i="6"/>
  <c r="G637" i="6"/>
  <c r="F637" i="6"/>
  <c r="H637" i="6"/>
  <c r="J637" i="6"/>
  <c r="K637" i="6"/>
  <c r="D638" i="6"/>
  <c r="J638" i="6"/>
  <c r="E638" i="6"/>
  <c r="I638" i="6"/>
  <c r="D639" i="6"/>
  <c r="J639" i="6"/>
  <c r="E639" i="6"/>
  <c r="G639" i="6"/>
  <c r="D640" i="6"/>
  <c r="E640" i="6"/>
  <c r="L640" i="6"/>
  <c r="F640" i="6"/>
  <c r="H640" i="6"/>
  <c r="I640" i="6"/>
  <c r="J640" i="6"/>
  <c r="D641" i="6"/>
  <c r="F641" i="6"/>
  <c r="E641" i="6"/>
  <c r="G641" i="6"/>
  <c r="H641" i="6"/>
  <c r="L641" i="6"/>
  <c r="D642" i="6"/>
  <c r="F642" i="6"/>
  <c r="E642" i="6"/>
  <c r="G642" i="6"/>
  <c r="J642" i="6"/>
  <c r="K642" i="6"/>
  <c r="D643" i="6"/>
  <c r="F643" i="6"/>
  <c r="E643" i="6"/>
  <c r="K643" i="6"/>
  <c r="H643" i="6"/>
  <c r="I643" i="6"/>
  <c r="D644" i="6"/>
  <c r="E644" i="6"/>
  <c r="L644" i="6"/>
  <c r="F644" i="6"/>
  <c r="H644" i="6"/>
  <c r="I644" i="6"/>
  <c r="J644" i="6"/>
  <c r="D645" i="6"/>
  <c r="E645" i="6"/>
  <c r="L645" i="6"/>
  <c r="F645" i="6"/>
  <c r="G645" i="6"/>
  <c r="H645" i="6"/>
  <c r="I645" i="6"/>
  <c r="J645" i="6"/>
  <c r="K645" i="6"/>
  <c r="D646" i="6"/>
  <c r="F646" i="6"/>
  <c r="E646" i="6"/>
  <c r="G646" i="6"/>
  <c r="H646" i="6"/>
  <c r="L646" i="6"/>
  <c r="D647" i="6"/>
  <c r="H647" i="6"/>
  <c r="E647" i="6"/>
  <c r="G647" i="6"/>
  <c r="I647" i="6"/>
  <c r="D648" i="6"/>
  <c r="H648" i="6"/>
  <c r="E648" i="6"/>
  <c r="K648" i="6"/>
  <c r="F648" i="6"/>
  <c r="I648" i="6"/>
  <c r="J648" i="6"/>
  <c r="D649" i="6"/>
  <c r="H649" i="6"/>
  <c r="E649" i="6"/>
  <c r="L649" i="6"/>
  <c r="F649" i="6"/>
  <c r="G649" i="6"/>
  <c r="I649" i="6"/>
  <c r="J649" i="6"/>
  <c r="K649" i="6"/>
  <c r="D650" i="6"/>
  <c r="J650" i="6"/>
  <c r="E650" i="6"/>
  <c r="G650" i="6"/>
  <c r="L650" i="6"/>
  <c r="D651" i="6"/>
  <c r="F651" i="6"/>
  <c r="E651" i="6"/>
  <c r="K651" i="6"/>
  <c r="H651" i="6"/>
  <c r="I651" i="6"/>
  <c r="D652" i="6"/>
  <c r="E652" i="6"/>
  <c r="L652" i="6"/>
  <c r="F652" i="6"/>
  <c r="H652" i="6"/>
  <c r="I652" i="6"/>
  <c r="J652" i="6"/>
  <c r="D653" i="6"/>
  <c r="E653" i="6"/>
  <c r="L653" i="6"/>
  <c r="F653" i="6"/>
  <c r="G653" i="6"/>
  <c r="H653" i="6"/>
  <c r="I653" i="6"/>
  <c r="J653" i="6"/>
  <c r="K653" i="6"/>
  <c r="D654" i="6"/>
  <c r="F654" i="6"/>
  <c r="E654" i="6"/>
  <c r="G654" i="6"/>
  <c r="H654" i="6"/>
  <c r="L654" i="6"/>
  <c r="D655" i="6"/>
  <c r="H655" i="6"/>
  <c r="E655" i="6"/>
  <c r="G655" i="6"/>
  <c r="I655" i="6"/>
  <c r="D656" i="6"/>
  <c r="H656" i="6"/>
  <c r="E656" i="6"/>
  <c r="K656" i="6"/>
  <c r="F656" i="6"/>
  <c r="I656" i="6"/>
  <c r="J656" i="6"/>
  <c r="D657" i="6"/>
  <c r="H657" i="6"/>
  <c r="E657" i="6"/>
  <c r="L657" i="6"/>
  <c r="F657" i="6"/>
  <c r="G657" i="6"/>
  <c r="I657" i="6"/>
  <c r="J657" i="6"/>
  <c r="K657" i="6"/>
  <c r="D658" i="6"/>
  <c r="J658" i="6"/>
  <c r="E658" i="6"/>
  <c r="G658" i="6"/>
  <c r="L658" i="6"/>
  <c r="D659" i="6"/>
  <c r="F659" i="6"/>
  <c r="E659" i="6"/>
  <c r="K659" i="6"/>
  <c r="H659" i="6"/>
  <c r="I659" i="6"/>
  <c r="D660" i="6"/>
  <c r="E660" i="6"/>
  <c r="L660" i="6"/>
  <c r="F660" i="6"/>
  <c r="H660" i="6"/>
  <c r="I660" i="6"/>
  <c r="J660" i="6"/>
  <c r="D661" i="6"/>
  <c r="E661" i="6"/>
  <c r="L661" i="6"/>
  <c r="F661" i="6"/>
  <c r="G661" i="6"/>
  <c r="H661" i="6"/>
  <c r="I661" i="6"/>
  <c r="J661" i="6"/>
  <c r="K661" i="6"/>
  <c r="D662" i="6"/>
  <c r="F662" i="6"/>
  <c r="E662" i="6"/>
  <c r="G662" i="6"/>
  <c r="H662" i="6"/>
  <c r="L662" i="6"/>
  <c r="D663" i="6"/>
  <c r="H663" i="6"/>
  <c r="E663" i="6"/>
  <c r="G663" i="6"/>
  <c r="I663" i="6"/>
  <c r="D664" i="6"/>
  <c r="H664" i="6"/>
  <c r="E664" i="6"/>
  <c r="K664" i="6"/>
  <c r="F664" i="6"/>
  <c r="J664" i="6"/>
  <c r="D665" i="6"/>
  <c r="H665" i="6"/>
  <c r="E665" i="6"/>
  <c r="F665" i="6"/>
  <c r="G665" i="6"/>
  <c r="I665" i="6"/>
  <c r="J665" i="6"/>
  <c r="K665" i="6"/>
  <c r="D666" i="6"/>
  <c r="J666" i="6"/>
  <c r="E666" i="6"/>
  <c r="G666" i="6"/>
  <c r="L666" i="6"/>
  <c r="D667" i="6"/>
  <c r="F667" i="6"/>
  <c r="E667" i="6"/>
  <c r="K667" i="6"/>
  <c r="H667" i="6"/>
  <c r="I667" i="6"/>
  <c r="D668" i="6"/>
  <c r="E668" i="6"/>
  <c r="L668" i="6"/>
  <c r="F668" i="6"/>
  <c r="H668" i="6"/>
  <c r="I668" i="6"/>
  <c r="J668" i="6"/>
  <c r="D669" i="6"/>
  <c r="E669" i="6"/>
  <c r="L669" i="6"/>
  <c r="F669" i="6"/>
  <c r="G669" i="6"/>
  <c r="H669" i="6"/>
  <c r="I669" i="6"/>
  <c r="J669" i="6"/>
  <c r="K669" i="6"/>
  <c r="D670" i="6"/>
  <c r="F670" i="6"/>
  <c r="E670" i="6"/>
  <c r="G670" i="6"/>
  <c r="H670" i="6"/>
  <c r="L670" i="6"/>
  <c r="D671" i="6"/>
  <c r="H671" i="6"/>
  <c r="E671" i="6"/>
  <c r="G671" i="6"/>
  <c r="I671" i="6"/>
  <c r="D672" i="6"/>
  <c r="H672" i="6"/>
  <c r="E672" i="6"/>
  <c r="K672" i="6"/>
  <c r="F672" i="6"/>
  <c r="J672" i="6"/>
  <c r="D673" i="6"/>
  <c r="H673" i="6"/>
  <c r="E673" i="6"/>
  <c r="F673" i="6"/>
  <c r="G673" i="6"/>
  <c r="I673" i="6"/>
  <c r="J673" i="6"/>
  <c r="K673" i="6"/>
  <c r="D674" i="6"/>
  <c r="J674" i="6"/>
  <c r="E674" i="6"/>
  <c r="G674" i="6"/>
  <c r="L674" i="6"/>
  <c r="D675" i="6"/>
  <c r="F675" i="6"/>
  <c r="E675" i="6"/>
  <c r="K675" i="6"/>
  <c r="H675" i="6"/>
  <c r="I675" i="6"/>
  <c r="D676" i="6"/>
  <c r="E676" i="6"/>
  <c r="L676" i="6"/>
  <c r="F676" i="6"/>
  <c r="H676" i="6"/>
  <c r="I676" i="6"/>
  <c r="J676" i="6"/>
  <c r="D677" i="6"/>
  <c r="E677" i="6"/>
  <c r="L677" i="6"/>
  <c r="F677" i="6"/>
  <c r="G677" i="6"/>
  <c r="H677" i="6"/>
  <c r="I677" i="6"/>
  <c r="J677" i="6"/>
  <c r="K677" i="6"/>
  <c r="D678" i="6"/>
  <c r="F678" i="6"/>
  <c r="E678" i="6"/>
  <c r="G678" i="6"/>
  <c r="H678" i="6"/>
  <c r="L678" i="6"/>
  <c r="D679" i="6"/>
  <c r="H679" i="6"/>
  <c r="E679" i="6"/>
  <c r="G679" i="6"/>
  <c r="I679" i="6"/>
  <c r="D680" i="6"/>
  <c r="H680" i="6"/>
  <c r="E680" i="6"/>
  <c r="K680" i="6"/>
  <c r="F680" i="6"/>
  <c r="J680" i="6"/>
  <c r="D681" i="6"/>
  <c r="H681" i="6"/>
  <c r="E681" i="6"/>
  <c r="F681" i="6"/>
  <c r="G681" i="6"/>
  <c r="I681" i="6"/>
  <c r="J681" i="6"/>
  <c r="K681" i="6"/>
  <c r="D682" i="6"/>
  <c r="J682" i="6"/>
  <c r="E682" i="6"/>
  <c r="G682" i="6"/>
  <c r="L682" i="6"/>
  <c r="D683" i="6"/>
  <c r="F683" i="6"/>
  <c r="E683" i="6"/>
  <c r="K683" i="6"/>
  <c r="H683" i="6"/>
  <c r="I683" i="6"/>
  <c r="D684" i="6"/>
  <c r="E684" i="6"/>
  <c r="L684" i="6"/>
  <c r="F684" i="6"/>
  <c r="H684" i="6"/>
  <c r="I684" i="6"/>
  <c r="J684" i="6"/>
  <c r="D685" i="6"/>
  <c r="E685" i="6"/>
  <c r="L685" i="6"/>
  <c r="F685" i="6"/>
  <c r="G685" i="6"/>
  <c r="H685" i="6"/>
  <c r="I685" i="6"/>
  <c r="J685" i="6"/>
  <c r="K685" i="6"/>
  <c r="D686" i="6"/>
  <c r="F686" i="6"/>
  <c r="E686" i="6"/>
  <c r="G686" i="6"/>
  <c r="H686" i="6"/>
  <c r="L686" i="6"/>
  <c r="D687" i="6"/>
  <c r="H687" i="6"/>
  <c r="E687" i="6"/>
  <c r="G687" i="6"/>
  <c r="I687" i="6"/>
  <c r="D688" i="6"/>
  <c r="H688" i="6"/>
  <c r="E688" i="6"/>
  <c r="K688" i="6"/>
  <c r="F688" i="6"/>
  <c r="J688" i="6"/>
  <c r="D689" i="6"/>
  <c r="H689" i="6"/>
  <c r="E689" i="6"/>
  <c r="F689" i="6"/>
  <c r="G689" i="6"/>
  <c r="I689" i="6"/>
  <c r="J689" i="6"/>
  <c r="K689" i="6"/>
  <c r="D690" i="6"/>
  <c r="J690" i="6"/>
  <c r="E690" i="6"/>
  <c r="G690" i="6"/>
  <c r="L690" i="6"/>
  <c r="D691" i="6"/>
  <c r="F691" i="6"/>
  <c r="E691" i="6"/>
  <c r="K691" i="6"/>
  <c r="H691" i="6"/>
  <c r="I691" i="6"/>
  <c r="D692" i="6"/>
  <c r="E692" i="6"/>
  <c r="L692" i="6"/>
  <c r="F692" i="6"/>
  <c r="H692" i="6"/>
  <c r="I692" i="6"/>
  <c r="J692" i="6"/>
  <c r="D693" i="6"/>
  <c r="E693" i="6"/>
  <c r="L693" i="6"/>
  <c r="F693" i="6"/>
  <c r="G693" i="6"/>
  <c r="H693" i="6"/>
  <c r="I693" i="6"/>
  <c r="J693" i="6"/>
  <c r="K693" i="6"/>
  <c r="D694" i="6"/>
  <c r="F694" i="6"/>
  <c r="E694" i="6"/>
  <c r="G694" i="6"/>
  <c r="H694" i="6"/>
  <c r="L694" i="6"/>
  <c r="D695" i="6"/>
  <c r="H695" i="6"/>
  <c r="E695" i="6"/>
  <c r="G695" i="6"/>
  <c r="I695" i="6"/>
  <c r="D696" i="6"/>
  <c r="H696" i="6"/>
  <c r="E696" i="6"/>
  <c r="K696" i="6"/>
  <c r="F696" i="6"/>
  <c r="J696" i="6"/>
  <c r="D697" i="6"/>
  <c r="H697" i="6"/>
  <c r="E697" i="6"/>
  <c r="F697" i="6"/>
  <c r="G697" i="6"/>
  <c r="I697" i="6"/>
  <c r="J697" i="6"/>
  <c r="K697" i="6"/>
  <c r="D698" i="6"/>
  <c r="J698" i="6"/>
  <c r="E698" i="6"/>
  <c r="G698" i="6"/>
  <c r="L698" i="6"/>
  <c r="D699" i="6"/>
  <c r="F699" i="6"/>
  <c r="E699" i="6"/>
  <c r="K699" i="6"/>
  <c r="H699" i="6"/>
  <c r="I699" i="6"/>
  <c r="D700" i="6"/>
  <c r="E700" i="6"/>
  <c r="L700" i="6"/>
  <c r="F700" i="6"/>
  <c r="H700" i="6"/>
  <c r="I700" i="6"/>
  <c r="J700" i="6"/>
  <c r="D701" i="6"/>
  <c r="E701" i="6"/>
  <c r="L701" i="6"/>
  <c r="F701" i="6"/>
  <c r="G701" i="6"/>
  <c r="H701" i="6"/>
  <c r="I701" i="6"/>
  <c r="J701" i="6"/>
  <c r="K701" i="6"/>
  <c r="D702" i="6"/>
  <c r="F702" i="6"/>
  <c r="E702" i="6"/>
  <c r="G702" i="6"/>
  <c r="H702" i="6"/>
  <c r="L702" i="6"/>
  <c r="D703" i="6"/>
  <c r="H703" i="6"/>
  <c r="E703" i="6"/>
  <c r="G703" i="6"/>
  <c r="I703" i="6"/>
  <c r="D704" i="6"/>
  <c r="H704" i="6"/>
  <c r="E704" i="6"/>
  <c r="K704" i="6"/>
  <c r="F704" i="6"/>
  <c r="J704" i="6"/>
  <c r="D705" i="6"/>
  <c r="H705" i="6"/>
  <c r="E705" i="6"/>
  <c r="F705" i="6"/>
  <c r="G705" i="6"/>
  <c r="I705" i="6"/>
  <c r="J705" i="6"/>
  <c r="K705" i="6"/>
  <c r="D706" i="6"/>
  <c r="J706" i="6"/>
  <c r="E706" i="6"/>
  <c r="G706" i="6"/>
  <c r="L706" i="6"/>
  <c r="D707" i="6"/>
  <c r="F707" i="6"/>
  <c r="E707" i="6"/>
  <c r="K707" i="6"/>
  <c r="H707" i="6"/>
  <c r="I707" i="6"/>
  <c r="D708" i="6"/>
  <c r="E708" i="6"/>
  <c r="L708" i="6"/>
  <c r="F708" i="6"/>
  <c r="H708" i="6"/>
  <c r="I708" i="6"/>
  <c r="J708" i="6"/>
  <c r="D709" i="6"/>
  <c r="E709" i="6"/>
  <c r="L709" i="6"/>
  <c r="F709" i="6"/>
  <c r="G709" i="6"/>
  <c r="H709" i="6"/>
  <c r="I709" i="6"/>
  <c r="J709" i="6"/>
  <c r="K709" i="6"/>
  <c r="D710" i="6"/>
  <c r="F710" i="6"/>
  <c r="E710" i="6"/>
  <c r="G710" i="6"/>
  <c r="H710" i="6"/>
  <c r="L710" i="6"/>
  <c r="D711" i="6"/>
  <c r="H711" i="6"/>
  <c r="E711" i="6"/>
  <c r="G711" i="6"/>
  <c r="I711" i="6"/>
  <c r="D712" i="6"/>
  <c r="H712" i="6"/>
  <c r="E712" i="6"/>
  <c r="K712" i="6"/>
  <c r="F712" i="6"/>
  <c r="J712" i="6"/>
  <c r="D713" i="6"/>
  <c r="H713" i="6"/>
  <c r="E713" i="6"/>
  <c r="F713" i="6"/>
  <c r="G713" i="6"/>
  <c r="I713" i="6"/>
  <c r="J713" i="6"/>
  <c r="K713" i="6"/>
  <c r="D714" i="6"/>
  <c r="J714" i="6"/>
  <c r="E714" i="6"/>
  <c r="G714" i="6"/>
  <c r="L714" i="6"/>
  <c r="D715" i="6"/>
  <c r="F715" i="6"/>
  <c r="E715" i="6"/>
  <c r="K715" i="6"/>
  <c r="H715" i="6"/>
  <c r="I715" i="6"/>
  <c r="D716" i="6"/>
  <c r="E716" i="6"/>
  <c r="L716" i="6"/>
  <c r="F716" i="6"/>
  <c r="H716" i="6"/>
  <c r="I716" i="6"/>
  <c r="J716" i="6"/>
  <c r="D717" i="6"/>
  <c r="E717" i="6"/>
  <c r="L717" i="6"/>
  <c r="F717" i="6"/>
  <c r="G717" i="6"/>
  <c r="H717" i="6"/>
  <c r="I717" i="6"/>
  <c r="J717" i="6"/>
  <c r="K717" i="6"/>
  <c r="D718" i="6"/>
  <c r="F718" i="6"/>
  <c r="E718" i="6"/>
  <c r="G718" i="6"/>
  <c r="H718" i="6"/>
  <c r="L718" i="6"/>
  <c r="D719" i="6"/>
  <c r="H719" i="6"/>
  <c r="E719" i="6"/>
  <c r="G719" i="6"/>
  <c r="I719" i="6"/>
  <c r="D720" i="6"/>
  <c r="H720" i="6"/>
  <c r="E720" i="6"/>
  <c r="K720" i="6"/>
  <c r="F720" i="6"/>
  <c r="J720" i="6"/>
  <c r="D721" i="6"/>
  <c r="H721" i="6"/>
  <c r="E721" i="6"/>
  <c r="F721" i="6"/>
  <c r="G721" i="6"/>
  <c r="I721" i="6"/>
  <c r="J721" i="6"/>
  <c r="K721" i="6"/>
  <c r="D722" i="6"/>
  <c r="J722" i="6"/>
  <c r="E722" i="6"/>
  <c r="G722" i="6"/>
  <c r="L722" i="6"/>
  <c r="D723" i="6"/>
  <c r="F723" i="6"/>
  <c r="E723" i="6"/>
  <c r="K723" i="6"/>
  <c r="H723" i="6"/>
  <c r="I723" i="6"/>
  <c r="D724" i="6"/>
  <c r="E724" i="6"/>
  <c r="L724" i="6"/>
  <c r="F724" i="6"/>
  <c r="H724" i="6"/>
  <c r="I724" i="6"/>
  <c r="J724" i="6"/>
  <c r="D725" i="6"/>
  <c r="E725" i="6"/>
  <c r="L725" i="6"/>
  <c r="F725" i="6"/>
  <c r="G725" i="6"/>
  <c r="H725" i="6"/>
  <c r="I725" i="6"/>
  <c r="J725" i="6"/>
  <c r="K725" i="6"/>
  <c r="D726" i="6"/>
  <c r="F726" i="6"/>
  <c r="E726" i="6"/>
  <c r="G726" i="6"/>
  <c r="H726" i="6"/>
  <c r="L726" i="6"/>
  <c r="D727" i="6"/>
  <c r="H727" i="6"/>
  <c r="E727" i="6"/>
  <c r="G727" i="6"/>
  <c r="I727" i="6"/>
  <c r="D728" i="6"/>
  <c r="H728" i="6"/>
  <c r="E728" i="6"/>
  <c r="K728" i="6"/>
  <c r="F728" i="6"/>
  <c r="J728" i="6"/>
  <c r="D729" i="6"/>
  <c r="H729" i="6"/>
  <c r="E729" i="6"/>
  <c r="F729" i="6"/>
  <c r="G729" i="6"/>
  <c r="I729" i="6"/>
  <c r="J729" i="6"/>
  <c r="K729" i="6"/>
  <c r="D730" i="6"/>
  <c r="J730" i="6"/>
  <c r="E730" i="6"/>
  <c r="G730" i="6"/>
  <c r="L730" i="6"/>
  <c r="D731" i="6"/>
  <c r="F731" i="6"/>
  <c r="E731" i="6"/>
  <c r="K731" i="6"/>
  <c r="H731" i="6"/>
  <c r="I731" i="6"/>
  <c r="D732" i="6"/>
  <c r="E732" i="6"/>
  <c r="L732" i="6"/>
  <c r="F732" i="6"/>
  <c r="H732" i="6"/>
  <c r="I732" i="6"/>
  <c r="J732" i="6"/>
  <c r="D733" i="6"/>
  <c r="E733" i="6"/>
  <c r="L733" i="6"/>
  <c r="F733" i="6"/>
  <c r="G733" i="6"/>
  <c r="H733" i="6"/>
  <c r="I733" i="6"/>
  <c r="J733" i="6"/>
  <c r="K733" i="6"/>
  <c r="D734" i="6"/>
  <c r="F734" i="6"/>
  <c r="E734" i="6"/>
  <c r="G734" i="6"/>
  <c r="H734" i="6"/>
  <c r="L734" i="6"/>
  <c r="D735" i="6"/>
  <c r="H735" i="6"/>
  <c r="E735" i="6"/>
  <c r="G735" i="6"/>
  <c r="I735" i="6"/>
  <c r="D736" i="6"/>
  <c r="H736" i="6"/>
  <c r="E736" i="6"/>
  <c r="K736" i="6"/>
  <c r="F736" i="6"/>
  <c r="J736" i="6"/>
  <c r="D737" i="6"/>
  <c r="H737" i="6"/>
  <c r="E737" i="6"/>
  <c r="F737" i="6"/>
  <c r="G737" i="6"/>
  <c r="I737" i="6"/>
  <c r="J737" i="6"/>
  <c r="K737" i="6"/>
  <c r="D738" i="6"/>
  <c r="J738" i="6"/>
  <c r="E738" i="6"/>
  <c r="G738" i="6"/>
  <c r="L738" i="6"/>
  <c r="D739" i="6"/>
  <c r="F739" i="6"/>
  <c r="E739" i="6"/>
  <c r="K739" i="6"/>
  <c r="H739" i="6"/>
  <c r="I739" i="6"/>
  <c r="D740" i="6"/>
  <c r="E740" i="6"/>
  <c r="L740" i="6"/>
  <c r="F740" i="6"/>
  <c r="H740" i="6"/>
  <c r="I740" i="6"/>
  <c r="J740" i="6"/>
  <c r="D741" i="6"/>
  <c r="E741" i="6"/>
  <c r="L741" i="6"/>
  <c r="F741" i="6"/>
  <c r="G741" i="6"/>
  <c r="H741" i="6"/>
  <c r="I741" i="6"/>
  <c r="J741" i="6"/>
  <c r="K741" i="6"/>
  <c r="D742" i="6"/>
  <c r="F742" i="6"/>
  <c r="E742" i="6"/>
  <c r="G742" i="6"/>
  <c r="H742" i="6"/>
  <c r="L742" i="6"/>
  <c r="D743" i="6"/>
  <c r="H743" i="6"/>
  <c r="E743" i="6"/>
  <c r="G743" i="6"/>
  <c r="I743" i="6"/>
  <c r="D744" i="6"/>
  <c r="H744" i="6"/>
  <c r="E744" i="6"/>
  <c r="K744" i="6"/>
  <c r="F744" i="6"/>
  <c r="J744" i="6"/>
  <c r="D745" i="6"/>
  <c r="H745" i="6"/>
  <c r="E745" i="6"/>
  <c r="F745" i="6"/>
  <c r="G745" i="6"/>
  <c r="I745" i="6"/>
  <c r="J745" i="6"/>
  <c r="K745" i="6"/>
  <c r="D746" i="6"/>
  <c r="J746" i="6"/>
  <c r="E746" i="6"/>
  <c r="G746" i="6"/>
  <c r="L746" i="6"/>
  <c r="D747" i="6"/>
  <c r="F747" i="6"/>
  <c r="E747" i="6"/>
  <c r="K747" i="6"/>
  <c r="H747" i="6"/>
  <c r="I747" i="6"/>
  <c r="D748" i="6"/>
  <c r="E748" i="6"/>
  <c r="L748" i="6"/>
  <c r="F748" i="6"/>
  <c r="H748" i="6"/>
  <c r="I748" i="6"/>
  <c r="J748" i="6"/>
  <c r="D749" i="6"/>
  <c r="E749" i="6"/>
  <c r="L749" i="6"/>
  <c r="F749" i="6"/>
  <c r="G749" i="6"/>
  <c r="H749" i="6"/>
  <c r="I749" i="6"/>
  <c r="J749" i="6"/>
  <c r="K749" i="6"/>
  <c r="D750" i="6"/>
  <c r="F750" i="6"/>
  <c r="E750" i="6"/>
  <c r="G750" i="6"/>
  <c r="H750" i="6"/>
  <c r="L750" i="6"/>
  <c r="D751" i="6"/>
  <c r="H751" i="6"/>
  <c r="E751" i="6"/>
  <c r="G751" i="6"/>
  <c r="I751" i="6"/>
  <c r="D752" i="6"/>
  <c r="H752" i="6"/>
  <c r="E752" i="6"/>
  <c r="K752" i="6"/>
  <c r="F752" i="6"/>
  <c r="J752" i="6"/>
  <c r="D753" i="6"/>
  <c r="H753" i="6"/>
  <c r="E753" i="6"/>
  <c r="F753" i="6"/>
  <c r="G753" i="6"/>
  <c r="I753" i="6"/>
  <c r="J753" i="6"/>
  <c r="K753" i="6"/>
  <c r="D754" i="6"/>
  <c r="J754" i="6"/>
  <c r="E754" i="6"/>
  <c r="G754" i="6"/>
  <c r="L754" i="6"/>
  <c r="D755" i="6"/>
  <c r="F755" i="6"/>
  <c r="E755" i="6"/>
  <c r="K755" i="6"/>
  <c r="H755" i="6"/>
  <c r="I755" i="6"/>
  <c r="D756" i="6"/>
  <c r="E756" i="6"/>
  <c r="L756" i="6"/>
  <c r="F756" i="6"/>
  <c r="H756" i="6"/>
  <c r="I756" i="6"/>
  <c r="J756" i="6"/>
  <c r="D757" i="6"/>
  <c r="E757" i="6"/>
  <c r="L757" i="6"/>
  <c r="F757" i="6"/>
  <c r="G757" i="6"/>
  <c r="H757" i="6"/>
  <c r="I757" i="6"/>
  <c r="J757" i="6"/>
  <c r="K757" i="6"/>
  <c r="D758" i="6"/>
  <c r="F758" i="6"/>
  <c r="E758" i="6"/>
  <c r="G758" i="6"/>
  <c r="H758" i="6"/>
  <c r="L758" i="6"/>
  <c r="D759" i="6"/>
  <c r="H759" i="6"/>
  <c r="E759" i="6"/>
  <c r="G759" i="6"/>
  <c r="I759" i="6"/>
  <c r="D760" i="6"/>
  <c r="H760" i="6"/>
  <c r="E760" i="6"/>
  <c r="K760" i="6"/>
  <c r="F760" i="6"/>
  <c r="J760" i="6"/>
  <c r="D761" i="6"/>
  <c r="H761" i="6"/>
  <c r="E761" i="6"/>
  <c r="F761" i="6"/>
  <c r="G761" i="6"/>
  <c r="I761" i="6"/>
  <c r="J761" i="6"/>
  <c r="K761" i="6"/>
  <c r="D762" i="6"/>
  <c r="J762" i="6"/>
  <c r="E762" i="6"/>
  <c r="G762" i="6"/>
  <c r="L762" i="6"/>
  <c r="D763" i="6"/>
  <c r="F763" i="6"/>
  <c r="E763" i="6"/>
  <c r="K763" i="6"/>
  <c r="H763" i="6"/>
  <c r="I763" i="6"/>
  <c r="D764" i="6"/>
  <c r="E764" i="6"/>
  <c r="L764" i="6"/>
  <c r="F764" i="6"/>
  <c r="H764" i="6"/>
  <c r="I764" i="6"/>
  <c r="J764" i="6"/>
  <c r="D765" i="6"/>
  <c r="E765" i="6"/>
  <c r="L765" i="6"/>
  <c r="F765" i="6"/>
  <c r="G765" i="6"/>
  <c r="H765" i="6"/>
  <c r="I765" i="6"/>
  <c r="J765" i="6"/>
  <c r="K765" i="6"/>
  <c r="D766" i="6"/>
  <c r="F766" i="6"/>
  <c r="E766" i="6"/>
  <c r="G766" i="6"/>
  <c r="H766" i="6"/>
  <c r="L766" i="6"/>
  <c r="D767" i="6"/>
  <c r="H767" i="6"/>
  <c r="E767" i="6"/>
  <c r="G767" i="6"/>
  <c r="I767" i="6"/>
  <c r="D768" i="6"/>
  <c r="H768" i="6"/>
  <c r="E768" i="6"/>
  <c r="K768" i="6"/>
  <c r="F768" i="6"/>
  <c r="J768" i="6"/>
  <c r="D769" i="6"/>
  <c r="H769" i="6"/>
  <c r="E769" i="6"/>
  <c r="F769" i="6"/>
  <c r="G769" i="6"/>
  <c r="I769" i="6"/>
  <c r="J769" i="6"/>
  <c r="K769" i="6"/>
  <c r="D770" i="6"/>
  <c r="J770" i="6"/>
  <c r="E770" i="6"/>
  <c r="G770" i="6"/>
  <c r="L770" i="6"/>
  <c r="D771" i="6"/>
  <c r="F771" i="6"/>
  <c r="E771" i="6"/>
  <c r="K771" i="6"/>
  <c r="H771" i="6"/>
  <c r="I771" i="6"/>
  <c r="D772" i="6"/>
  <c r="E772" i="6"/>
  <c r="L772" i="6"/>
  <c r="F772" i="6"/>
  <c r="H772" i="6"/>
  <c r="I772" i="6"/>
  <c r="J772" i="6"/>
  <c r="D773" i="6"/>
  <c r="E773" i="6"/>
  <c r="L773" i="6"/>
  <c r="F773" i="6"/>
  <c r="G773" i="6"/>
  <c r="H773" i="6"/>
  <c r="I773" i="6"/>
  <c r="J773" i="6"/>
  <c r="K773" i="6"/>
  <c r="D774" i="6"/>
  <c r="F774" i="6"/>
  <c r="E774" i="6"/>
  <c r="G774" i="6"/>
  <c r="H774" i="6"/>
  <c r="L774" i="6"/>
  <c r="D775" i="6"/>
  <c r="H775" i="6"/>
  <c r="E775" i="6"/>
  <c r="G775" i="6"/>
  <c r="I775" i="6"/>
  <c r="D776" i="6"/>
  <c r="H776" i="6"/>
  <c r="E776" i="6"/>
  <c r="K776" i="6"/>
  <c r="F776" i="6"/>
  <c r="J776" i="6"/>
  <c r="D777" i="6"/>
  <c r="H777" i="6"/>
  <c r="E777" i="6"/>
  <c r="F777" i="6"/>
  <c r="G777" i="6"/>
  <c r="I777" i="6"/>
  <c r="J777" i="6"/>
  <c r="K777" i="6"/>
  <c r="D778" i="6"/>
  <c r="J778" i="6"/>
  <c r="E778" i="6"/>
  <c r="G778" i="6"/>
  <c r="L778" i="6"/>
  <c r="D779" i="6"/>
  <c r="F779" i="6"/>
  <c r="E779" i="6"/>
  <c r="K779" i="6"/>
  <c r="H779" i="6"/>
  <c r="I779" i="6"/>
  <c r="D780" i="6"/>
  <c r="E780" i="6"/>
  <c r="L780" i="6"/>
  <c r="F780" i="6"/>
  <c r="H780" i="6"/>
  <c r="I780" i="6"/>
  <c r="J780" i="6"/>
  <c r="D781" i="6"/>
  <c r="E781" i="6"/>
  <c r="L781" i="6"/>
  <c r="F781" i="6"/>
  <c r="G781" i="6"/>
  <c r="H781" i="6"/>
  <c r="I781" i="6"/>
  <c r="J781" i="6"/>
  <c r="K781" i="6"/>
  <c r="D782" i="6"/>
  <c r="F782" i="6"/>
  <c r="E782" i="6"/>
  <c r="G782" i="6"/>
  <c r="H782" i="6"/>
  <c r="L782" i="6"/>
  <c r="D783" i="6"/>
  <c r="H783" i="6"/>
  <c r="E783" i="6"/>
  <c r="G783" i="6"/>
  <c r="I783" i="6"/>
  <c r="D784" i="6"/>
  <c r="H784" i="6"/>
  <c r="E784" i="6"/>
  <c r="K784" i="6"/>
  <c r="F784" i="6"/>
  <c r="J784" i="6"/>
  <c r="D785" i="6"/>
  <c r="H785" i="6"/>
  <c r="E785" i="6"/>
  <c r="F785" i="6"/>
  <c r="G785" i="6"/>
  <c r="I785" i="6"/>
  <c r="J785" i="6"/>
  <c r="K785" i="6"/>
  <c r="D786" i="6"/>
  <c r="J786" i="6"/>
  <c r="E786" i="6"/>
  <c r="G786" i="6"/>
  <c r="L786" i="6"/>
  <c r="D787" i="6"/>
  <c r="F787" i="6"/>
  <c r="E787" i="6"/>
  <c r="K787" i="6"/>
  <c r="H787" i="6"/>
  <c r="I787" i="6"/>
  <c r="D788" i="6"/>
  <c r="E788" i="6"/>
  <c r="L788" i="6"/>
  <c r="F788" i="6"/>
  <c r="H788" i="6"/>
  <c r="I788" i="6"/>
  <c r="J788" i="6"/>
  <c r="D789" i="6"/>
  <c r="E789" i="6"/>
  <c r="L789" i="6"/>
  <c r="F789" i="6"/>
  <c r="G789" i="6"/>
  <c r="H789" i="6"/>
  <c r="I789" i="6"/>
  <c r="J789" i="6"/>
  <c r="K789" i="6"/>
  <c r="D790" i="6"/>
  <c r="F790" i="6"/>
  <c r="E790" i="6"/>
  <c r="G790" i="6"/>
  <c r="H790" i="6"/>
  <c r="L790" i="6"/>
  <c r="D791" i="6"/>
  <c r="H791" i="6"/>
  <c r="E791" i="6"/>
  <c r="G791" i="6"/>
  <c r="I791" i="6"/>
  <c r="D792" i="6"/>
  <c r="H792" i="6"/>
  <c r="E792" i="6"/>
  <c r="K792" i="6"/>
  <c r="F792" i="6"/>
  <c r="J792" i="6"/>
  <c r="D793" i="6"/>
  <c r="H793" i="6"/>
  <c r="E793" i="6"/>
  <c r="F793" i="6"/>
  <c r="G793" i="6"/>
  <c r="I793" i="6"/>
  <c r="J793" i="6"/>
  <c r="K793" i="6"/>
  <c r="D794" i="6"/>
  <c r="J794" i="6"/>
  <c r="E794" i="6"/>
  <c r="G794" i="6"/>
  <c r="L794" i="6"/>
  <c r="D795" i="6"/>
  <c r="F795" i="6"/>
  <c r="E795" i="6"/>
  <c r="K795" i="6"/>
  <c r="H795" i="6"/>
  <c r="I795" i="6"/>
  <c r="D796" i="6"/>
  <c r="E796" i="6"/>
  <c r="L796" i="6"/>
  <c r="F796" i="6"/>
  <c r="H796" i="6"/>
  <c r="I796" i="6"/>
  <c r="J796" i="6"/>
  <c r="D797" i="6"/>
  <c r="E797" i="6"/>
  <c r="L797" i="6"/>
  <c r="F797" i="6"/>
  <c r="G797" i="6"/>
  <c r="H797" i="6"/>
  <c r="I797" i="6"/>
  <c r="J797" i="6"/>
  <c r="K797" i="6"/>
  <c r="D798" i="6"/>
  <c r="F798" i="6"/>
  <c r="E798" i="6"/>
  <c r="G798" i="6"/>
  <c r="H798" i="6"/>
  <c r="L798" i="6"/>
  <c r="D799" i="6"/>
  <c r="H799" i="6"/>
  <c r="E799" i="6"/>
  <c r="G799" i="6"/>
  <c r="I799" i="6"/>
  <c r="D800" i="6"/>
  <c r="H800" i="6"/>
  <c r="E800" i="6"/>
  <c r="K800" i="6"/>
  <c r="F800" i="6"/>
  <c r="J800" i="6"/>
  <c r="D801" i="6"/>
  <c r="H801" i="6"/>
  <c r="E801" i="6"/>
  <c r="F801" i="6"/>
  <c r="G801" i="6"/>
  <c r="I801" i="6"/>
  <c r="J801" i="6"/>
  <c r="K801" i="6"/>
  <c r="D802" i="6"/>
  <c r="J802" i="6"/>
  <c r="E802" i="6"/>
  <c r="G802" i="6"/>
  <c r="L802" i="6"/>
  <c r="D803" i="6"/>
  <c r="F803" i="6"/>
  <c r="E803" i="6"/>
  <c r="K803" i="6"/>
  <c r="H803" i="6"/>
  <c r="I803" i="6"/>
  <c r="D804" i="6"/>
  <c r="E804" i="6"/>
  <c r="L804" i="6"/>
  <c r="F804" i="6"/>
  <c r="H804" i="6"/>
  <c r="I804" i="6"/>
  <c r="J804" i="6"/>
  <c r="D805" i="6"/>
  <c r="E805" i="6"/>
  <c r="L805" i="6"/>
  <c r="F805" i="6"/>
  <c r="G805" i="6"/>
  <c r="H805" i="6"/>
  <c r="I805" i="6"/>
  <c r="J805" i="6"/>
  <c r="K805" i="6"/>
  <c r="D806" i="6"/>
  <c r="F806" i="6"/>
  <c r="E806" i="6"/>
  <c r="G806" i="6"/>
  <c r="H806" i="6"/>
  <c r="L806" i="6"/>
  <c r="D807" i="6"/>
  <c r="H807" i="6"/>
  <c r="E807" i="6"/>
  <c r="G807" i="6"/>
  <c r="I807" i="6"/>
  <c r="D808" i="6"/>
  <c r="H808" i="6"/>
  <c r="E808" i="6"/>
  <c r="K808" i="6"/>
  <c r="F808" i="6"/>
  <c r="J808" i="6"/>
  <c r="D809" i="6"/>
  <c r="H809" i="6"/>
  <c r="E809" i="6"/>
  <c r="F809" i="6"/>
  <c r="G809" i="6"/>
  <c r="I809" i="6"/>
  <c r="J809" i="6"/>
  <c r="K809" i="6"/>
  <c r="D810" i="6"/>
  <c r="J810" i="6"/>
  <c r="E810" i="6"/>
  <c r="G810" i="6"/>
  <c r="L810" i="6"/>
  <c r="D811" i="6"/>
  <c r="F811" i="6"/>
  <c r="E811" i="6"/>
  <c r="K811" i="6"/>
  <c r="H811" i="6"/>
  <c r="I811" i="6"/>
  <c r="D812" i="6"/>
  <c r="E812" i="6"/>
  <c r="L812" i="6"/>
  <c r="F812" i="6"/>
  <c r="H812" i="6"/>
  <c r="I812" i="6"/>
  <c r="J812" i="6"/>
  <c r="D813" i="6"/>
  <c r="E813" i="6"/>
  <c r="L813" i="6"/>
  <c r="F813" i="6"/>
  <c r="G813" i="6"/>
  <c r="H813" i="6"/>
  <c r="I813" i="6"/>
  <c r="J813" i="6"/>
  <c r="K813" i="6"/>
  <c r="D814" i="6"/>
  <c r="F814" i="6"/>
  <c r="E814" i="6"/>
  <c r="G814" i="6"/>
  <c r="H814" i="6"/>
  <c r="L814" i="6"/>
  <c r="D815" i="6"/>
  <c r="H815" i="6"/>
  <c r="E815" i="6"/>
  <c r="G815" i="6"/>
  <c r="I815" i="6"/>
  <c r="D816" i="6"/>
  <c r="H816" i="6"/>
  <c r="E816" i="6"/>
  <c r="K816" i="6"/>
  <c r="F816" i="6"/>
  <c r="J816" i="6"/>
  <c r="D817" i="6"/>
  <c r="I817" i="6"/>
  <c r="E817" i="6"/>
  <c r="F817" i="6"/>
  <c r="G817" i="6"/>
  <c r="J817" i="6"/>
  <c r="K817" i="6"/>
  <c r="D818" i="6"/>
  <c r="J818" i="6"/>
  <c r="E818" i="6"/>
  <c r="G818" i="6"/>
  <c r="L818" i="6"/>
  <c r="D819" i="6"/>
  <c r="F819" i="6"/>
  <c r="E819" i="6"/>
  <c r="K819" i="6"/>
  <c r="H819" i="6"/>
  <c r="I819" i="6"/>
  <c r="D820" i="6"/>
  <c r="E820" i="6"/>
  <c r="L820" i="6"/>
  <c r="F820" i="6"/>
  <c r="H820" i="6"/>
  <c r="I820" i="6"/>
  <c r="J820" i="6"/>
  <c r="D821" i="6"/>
  <c r="E821" i="6"/>
  <c r="L821" i="6"/>
  <c r="F821" i="6"/>
  <c r="G821" i="6"/>
  <c r="H821" i="6"/>
  <c r="I821" i="6"/>
  <c r="J821" i="6"/>
  <c r="K821" i="6"/>
  <c r="D822" i="6"/>
  <c r="F822" i="6"/>
  <c r="E822" i="6"/>
  <c r="G822" i="6"/>
  <c r="H822" i="6"/>
  <c r="L822" i="6"/>
  <c r="D823" i="6"/>
  <c r="H823" i="6"/>
  <c r="E823" i="6"/>
  <c r="G823" i="6"/>
  <c r="I823" i="6"/>
  <c r="D824" i="6"/>
  <c r="H824" i="6"/>
  <c r="E824" i="6"/>
  <c r="K824" i="6"/>
  <c r="F824" i="6"/>
  <c r="J824" i="6"/>
  <c r="D825" i="6"/>
  <c r="I825" i="6"/>
  <c r="E825" i="6"/>
  <c r="F825" i="6"/>
  <c r="G825" i="6"/>
  <c r="J825" i="6"/>
  <c r="K825" i="6"/>
  <c r="D826" i="6"/>
  <c r="J826" i="6"/>
  <c r="E826" i="6"/>
  <c r="G826" i="6"/>
  <c r="L826" i="6"/>
  <c r="D827" i="6"/>
  <c r="F827" i="6"/>
  <c r="E827" i="6"/>
  <c r="K827" i="6"/>
  <c r="H827" i="6"/>
  <c r="I827" i="6"/>
  <c r="D828" i="6"/>
  <c r="E828" i="6"/>
  <c r="L828" i="6"/>
  <c r="F828" i="6"/>
  <c r="H828" i="6"/>
  <c r="I828" i="6"/>
  <c r="J828" i="6"/>
  <c r="D829" i="6"/>
  <c r="E829" i="6"/>
  <c r="L829" i="6"/>
  <c r="F829" i="6"/>
  <c r="G829" i="6"/>
  <c r="H829" i="6"/>
  <c r="I829" i="6"/>
  <c r="J829" i="6"/>
  <c r="K829" i="6"/>
  <c r="D830" i="6"/>
  <c r="F830" i="6"/>
  <c r="E830" i="6"/>
  <c r="G830" i="6"/>
  <c r="H830" i="6"/>
  <c r="L830" i="6"/>
  <c r="D831" i="6"/>
  <c r="H831" i="6"/>
  <c r="E831" i="6"/>
  <c r="G831" i="6"/>
  <c r="I831" i="6"/>
  <c r="D832" i="6"/>
  <c r="H832" i="6"/>
  <c r="E832" i="6"/>
  <c r="K832" i="6"/>
  <c r="F832" i="6"/>
  <c r="J832" i="6"/>
  <c r="D833" i="6"/>
  <c r="I833" i="6"/>
  <c r="E833" i="6"/>
  <c r="F833" i="6"/>
  <c r="G833" i="6"/>
  <c r="J833" i="6"/>
  <c r="K833" i="6"/>
  <c r="D834" i="6"/>
  <c r="J834" i="6"/>
  <c r="E834" i="6"/>
  <c r="G834" i="6"/>
  <c r="L834" i="6"/>
  <c r="D835" i="6"/>
  <c r="F835" i="6"/>
  <c r="E835" i="6"/>
  <c r="K835" i="6"/>
  <c r="H835" i="6"/>
  <c r="I835" i="6"/>
  <c r="D836" i="6"/>
  <c r="E836" i="6"/>
  <c r="L836" i="6"/>
  <c r="F836" i="6"/>
  <c r="H836" i="6"/>
  <c r="I836" i="6"/>
  <c r="J836" i="6"/>
  <c r="D837" i="6"/>
  <c r="E837" i="6"/>
  <c r="L837" i="6"/>
  <c r="F837" i="6"/>
  <c r="G837" i="6"/>
  <c r="H837" i="6"/>
  <c r="I837" i="6"/>
  <c r="J837" i="6"/>
  <c r="K837" i="6"/>
  <c r="D838" i="6"/>
  <c r="F838" i="6"/>
  <c r="E838" i="6"/>
  <c r="G838" i="6"/>
  <c r="H838" i="6"/>
  <c r="L838" i="6"/>
  <c r="D839" i="6"/>
  <c r="H839" i="6"/>
  <c r="E839" i="6"/>
  <c r="G839" i="6"/>
  <c r="I839" i="6"/>
  <c r="D840" i="6"/>
  <c r="H840" i="6"/>
  <c r="E840" i="6"/>
  <c r="K840" i="6"/>
  <c r="F840" i="6"/>
  <c r="J840" i="6"/>
  <c r="D841" i="6"/>
  <c r="I841" i="6"/>
  <c r="E841" i="6"/>
  <c r="F841" i="6"/>
  <c r="G841" i="6"/>
  <c r="J841" i="6"/>
  <c r="K841" i="6"/>
  <c r="D842" i="6"/>
  <c r="E842" i="6"/>
  <c r="G842" i="6"/>
  <c r="L842" i="6"/>
  <c r="D843" i="6"/>
  <c r="F843" i="6"/>
  <c r="E843" i="6"/>
  <c r="H843" i="6"/>
  <c r="I843" i="6"/>
  <c r="D844" i="6"/>
  <c r="E844" i="6"/>
  <c r="L844" i="6"/>
  <c r="F844" i="6"/>
  <c r="H844" i="6"/>
  <c r="I844" i="6"/>
  <c r="J844" i="6"/>
  <c r="D845" i="6"/>
  <c r="E845" i="6"/>
  <c r="L845" i="6"/>
  <c r="F845" i="6"/>
  <c r="G845" i="6"/>
  <c r="H845" i="6"/>
  <c r="I845" i="6"/>
  <c r="J845" i="6"/>
  <c r="K845" i="6"/>
  <c r="D846" i="6"/>
  <c r="F846" i="6"/>
  <c r="E846" i="6"/>
  <c r="G846" i="6"/>
  <c r="H846" i="6"/>
  <c r="L846" i="6"/>
  <c r="D847" i="6"/>
  <c r="H847" i="6"/>
  <c r="E847" i="6"/>
  <c r="G847" i="6"/>
  <c r="I847" i="6"/>
  <c r="D848" i="6"/>
  <c r="H848" i="6"/>
  <c r="E848" i="6"/>
  <c r="K848" i="6"/>
  <c r="F848" i="6"/>
  <c r="J848" i="6"/>
  <c r="D849" i="6"/>
  <c r="I849" i="6"/>
  <c r="E849" i="6"/>
  <c r="F849" i="6"/>
  <c r="G849" i="6"/>
  <c r="J849" i="6"/>
  <c r="K849" i="6"/>
  <c r="D850" i="6"/>
  <c r="E850" i="6"/>
  <c r="G850" i="6"/>
  <c r="L850" i="6"/>
  <c r="D851" i="6"/>
  <c r="F851" i="6"/>
  <c r="E851" i="6"/>
  <c r="H851" i="6"/>
  <c r="I851" i="6"/>
  <c r="D852" i="6"/>
  <c r="E852" i="6"/>
  <c r="L852" i="6"/>
  <c r="F852" i="6"/>
  <c r="H852" i="6"/>
  <c r="I852" i="6"/>
  <c r="J852" i="6"/>
  <c r="D853" i="6"/>
  <c r="E853" i="6"/>
  <c r="L853" i="6"/>
  <c r="F853" i="6"/>
  <c r="G853" i="6"/>
  <c r="H853" i="6"/>
  <c r="I853" i="6"/>
  <c r="J853" i="6"/>
  <c r="K853" i="6"/>
  <c r="D854" i="6"/>
  <c r="F854" i="6"/>
  <c r="E854" i="6"/>
  <c r="G854" i="6"/>
  <c r="H854" i="6"/>
  <c r="L854" i="6"/>
  <c r="D855" i="6"/>
  <c r="H855" i="6"/>
  <c r="E855" i="6"/>
  <c r="G855" i="6"/>
  <c r="I855" i="6"/>
  <c r="D856" i="6"/>
  <c r="H856" i="6"/>
  <c r="E856" i="6"/>
  <c r="K856" i="6"/>
  <c r="F856" i="6"/>
  <c r="J856" i="6"/>
  <c r="D857" i="6"/>
  <c r="I857" i="6"/>
  <c r="E857" i="6"/>
  <c r="F857" i="6"/>
  <c r="G857" i="6"/>
  <c r="J857" i="6"/>
  <c r="K857" i="6"/>
  <c r="D858" i="6"/>
  <c r="E858" i="6"/>
  <c r="G858" i="6"/>
  <c r="L858" i="6"/>
  <c r="D859" i="6"/>
  <c r="F859" i="6"/>
  <c r="E859" i="6"/>
  <c r="H859" i="6"/>
  <c r="I859" i="6"/>
  <c r="D860" i="6"/>
  <c r="E860" i="6"/>
  <c r="L860" i="6"/>
  <c r="F860" i="6"/>
  <c r="H860" i="6"/>
  <c r="I860" i="6"/>
  <c r="J860" i="6"/>
  <c r="D861" i="6"/>
  <c r="E861" i="6"/>
  <c r="L861" i="6"/>
  <c r="F861" i="6"/>
  <c r="G861" i="6"/>
  <c r="H861" i="6"/>
  <c r="I861" i="6"/>
  <c r="J861" i="6"/>
  <c r="K861" i="6"/>
  <c r="D862" i="6"/>
  <c r="F862" i="6"/>
  <c r="E862" i="6"/>
  <c r="G862" i="6"/>
  <c r="H862" i="6"/>
  <c r="L862" i="6"/>
  <c r="D863" i="6"/>
  <c r="H863" i="6"/>
  <c r="E863" i="6"/>
  <c r="G863" i="6"/>
  <c r="I863" i="6"/>
  <c r="D864" i="6"/>
  <c r="H864" i="6"/>
  <c r="E864" i="6"/>
  <c r="K864" i="6"/>
  <c r="F864" i="6"/>
  <c r="J864" i="6"/>
  <c r="D865" i="6"/>
  <c r="I865" i="6"/>
  <c r="E865" i="6"/>
  <c r="F865" i="6"/>
  <c r="G865" i="6"/>
  <c r="J865" i="6"/>
  <c r="K865" i="6"/>
  <c r="D866" i="6"/>
  <c r="H866" i="6"/>
  <c r="E866" i="6"/>
  <c r="G866" i="6"/>
  <c r="L866" i="6"/>
  <c r="D867" i="6"/>
  <c r="F867" i="6"/>
  <c r="E867" i="6"/>
  <c r="H867" i="6"/>
  <c r="I867" i="6"/>
  <c r="D868" i="6"/>
  <c r="E868" i="6"/>
  <c r="L868" i="6"/>
  <c r="F868" i="6"/>
  <c r="H868" i="6"/>
  <c r="I868" i="6"/>
  <c r="J868" i="6"/>
  <c r="D869" i="6"/>
  <c r="E869" i="6"/>
  <c r="L869" i="6"/>
  <c r="F869" i="6"/>
  <c r="G869" i="6"/>
  <c r="H869" i="6"/>
  <c r="I869" i="6"/>
  <c r="J869" i="6"/>
  <c r="K869" i="6"/>
  <c r="D870" i="6"/>
  <c r="E870" i="6"/>
  <c r="G870" i="6"/>
  <c r="D871" i="6"/>
  <c r="H871" i="6"/>
  <c r="E871" i="6"/>
  <c r="I871" i="6"/>
  <c r="D872" i="6"/>
  <c r="H872" i="6"/>
  <c r="E872" i="6"/>
  <c r="K872" i="6"/>
  <c r="F872" i="6"/>
  <c r="J872" i="6"/>
  <c r="D873" i="6"/>
  <c r="I873" i="6"/>
  <c r="E873" i="6"/>
  <c r="F873" i="6"/>
  <c r="G873" i="6"/>
  <c r="J873" i="6"/>
  <c r="K873" i="6"/>
  <c r="D874" i="6"/>
  <c r="E874" i="6"/>
  <c r="G874" i="6"/>
  <c r="H874" i="6"/>
  <c r="D875" i="6"/>
  <c r="F875" i="6"/>
  <c r="E875" i="6"/>
  <c r="H875" i="6"/>
  <c r="I875" i="6"/>
  <c r="D876" i="6"/>
  <c r="E876" i="6"/>
  <c r="L876" i="6"/>
  <c r="F876" i="6"/>
  <c r="H876" i="6"/>
  <c r="I876" i="6"/>
  <c r="J876" i="6"/>
  <c r="D877" i="6"/>
  <c r="E877" i="6"/>
  <c r="L877" i="6"/>
  <c r="F877" i="6"/>
  <c r="G877" i="6"/>
  <c r="H877" i="6"/>
  <c r="I877" i="6"/>
  <c r="J877" i="6"/>
  <c r="K877" i="6"/>
  <c r="D878" i="6"/>
  <c r="E878" i="6"/>
  <c r="G878" i="6"/>
  <c r="H878" i="6"/>
  <c r="K878" i="6"/>
  <c r="L878" i="6"/>
  <c r="D879" i="6"/>
  <c r="E879" i="6"/>
  <c r="I879" i="6"/>
  <c r="L879" i="6"/>
  <c r="D880" i="6"/>
  <c r="H880" i="6"/>
  <c r="E880" i="6"/>
  <c r="F880" i="6"/>
  <c r="J880" i="6"/>
  <c r="D881" i="6"/>
  <c r="I881" i="6"/>
  <c r="E881" i="6"/>
  <c r="F881" i="6"/>
  <c r="G881" i="6"/>
  <c r="J881" i="6"/>
  <c r="K881" i="6"/>
  <c r="D882" i="6"/>
  <c r="L882" i="6"/>
  <c r="E882" i="6"/>
  <c r="G882" i="6"/>
  <c r="H882" i="6"/>
  <c r="D883" i="6"/>
  <c r="F883" i="6"/>
  <c r="E883" i="6"/>
  <c r="H883" i="6"/>
  <c r="I883" i="6"/>
  <c r="D884" i="6"/>
  <c r="E884" i="6"/>
  <c r="L884" i="6"/>
  <c r="F884" i="6"/>
  <c r="H884" i="6"/>
  <c r="I884" i="6"/>
  <c r="J884" i="6"/>
  <c r="D885" i="6"/>
  <c r="E885" i="6"/>
  <c r="L885" i="6"/>
  <c r="F885" i="6"/>
  <c r="G885" i="6"/>
  <c r="H885" i="6"/>
  <c r="I885" i="6"/>
  <c r="J885" i="6"/>
  <c r="K885" i="6"/>
  <c r="D886" i="6"/>
  <c r="H886" i="6"/>
  <c r="E886" i="6"/>
  <c r="G886" i="6"/>
  <c r="D887" i="6"/>
  <c r="I887" i="6"/>
  <c r="E887" i="6"/>
  <c r="D888" i="6"/>
  <c r="F888" i="6"/>
  <c r="E888" i="6"/>
  <c r="D889" i="6"/>
  <c r="I889" i="6"/>
  <c r="E889" i="6"/>
  <c r="G889" i="6"/>
  <c r="F889" i="6"/>
  <c r="J889" i="6"/>
  <c r="D890" i="6"/>
  <c r="F890" i="6"/>
  <c r="E890" i="6"/>
  <c r="G890" i="6"/>
  <c r="D891" i="6"/>
  <c r="F891" i="6"/>
  <c r="E891" i="6"/>
  <c r="G891" i="6"/>
  <c r="H891" i="6"/>
  <c r="I891" i="6"/>
  <c r="D892" i="6"/>
  <c r="E892" i="6"/>
  <c r="L892" i="6"/>
  <c r="F892" i="6"/>
  <c r="H892" i="6"/>
  <c r="I892" i="6"/>
  <c r="J892" i="6"/>
  <c r="D893" i="6"/>
  <c r="E893" i="6"/>
  <c r="L893" i="6"/>
  <c r="F893" i="6"/>
  <c r="G893" i="6"/>
  <c r="H893" i="6"/>
  <c r="I893" i="6"/>
  <c r="J893" i="6"/>
  <c r="K893" i="6"/>
  <c r="D894" i="6"/>
  <c r="H894" i="6"/>
  <c r="E894" i="6"/>
  <c r="G894" i="6"/>
  <c r="D895" i="6"/>
  <c r="I895" i="6"/>
  <c r="E895" i="6"/>
  <c r="K895" i="6"/>
  <c r="D896" i="6"/>
  <c r="F896" i="6"/>
  <c r="E896" i="6"/>
  <c r="D897" i="6"/>
  <c r="I897" i="6"/>
  <c r="E897" i="6"/>
  <c r="G897" i="6"/>
  <c r="F897" i="6"/>
  <c r="J897" i="6"/>
  <c r="D898" i="6"/>
  <c r="F898" i="6"/>
  <c r="E898" i="6"/>
  <c r="G898" i="6"/>
  <c r="D899" i="6"/>
  <c r="F899" i="6"/>
  <c r="E899" i="6"/>
  <c r="G899" i="6"/>
  <c r="H899" i="6"/>
  <c r="I899" i="6"/>
  <c r="D900" i="6"/>
  <c r="E900" i="6"/>
  <c r="L900" i="6"/>
  <c r="F900" i="6"/>
  <c r="H900" i="6"/>
  <c r="I900" i="6"/>
  <c r="J900" i="6"/>
  <c r="D901" i="6"/>
  <c r="E901" i="6"/>
  <c r="L901" i="6"/>
  <c r="F901" i="6"/>
  <c r="G901" i="6"/>
  <c r="H901" i="6"/>
  <c r="I901" i="6"/>
  <c r="J901" i="6"/>
  <c r="K901" i="6"/>
  <c r="D902" i="6"/>
  <c r="H902" i="6"/>
  <c r="E902" i="6"/>
  <c r="G902" i="6"/>
  <c r="D903" i="6"/>
  <c r="I903" i="6"/>
  <c r="E903" i="6"/>
  <c r="K903" i="6"/>
  <c r="D904" i="6"/>
  <c r="F904" i="6"/>
  <c r="E904" i="6"/>
  <c r="D905" i="6"/>
  <c r="I905" i="6"/>
  <c r="E905" i="6"/>
  <c r="G905" i="6"/>
  <c r="F905" i="6"/>
  <c r="J905" i="6"/>
  <c r="D906" i="6"/>
  <c r="F906" i="6"/>
  <c r="E906" i="6"/>
  <c r="G906" i="6"/>
  <c r="D907" i="6"/>
  <c r="F907" i="6"/>
  <c r="E907" i="6"/>
  <c r="G907" i="6"/>
  <c r="H907" i="6"/>
  <c r="I907" i="6"/>
  <c r="D908" i="6"/>
  <c r="E908" i="6"/>
  <c r="L908" i="6"/>
  <c r="F908" i="6"/>
  <c r="H908" i="6"/>
  <c r="I908" i="6"/>
  <c r="J908" i="6"/>
  <c r="D909" i="6"/>
  <c r="E909" i="6"/>
  <c r="L909" i="6"/>
  <c r="F909" i="6"/>
  <c r="G909" i="6"/>
  <c r="H909" i="6"/>
  <c r="I909" i="6"/>
  <c r="J909" i="6"/>
  <c r="K909" i="6"/>
  <c r="D910" i="6"/>
  <c r="H910" i="6"/>
  <c r="E910" i="6"/>
  <c r="G910" i="6"/>
  <c r="D911" i="6"/>
  <c r="I911" i="6"/>
  <c r="E911" i="6"/>
  <c r="K911" i="6"/>
  <c r="D912" i="6"/>
  <c r="F912" i="6"/>
  <c r="E912" i="6"/>
  <c r="D913" i="6"/>
  <c r="I913" i="6"/>
  <c r="E913" i="6"/>
  <c r="G913" i="6"/>
  <c r="F913" i="6"/>
  <c r="J913" i="6"/>
  <c r="D914" i="6"/>
  <c r="F914" i="6"/>
  <c r="E914" i="6"/>
  <c r="G914" i="6"/>
  <c r="D915" i="6"/>
  <c r="F915" i="6"/>
  <c r="E915" i="6"/>
  <c r="G915" i="6"/>
  <c r="H915" i="6"/>
  <c r="I915" i="6"/>
  <c r="D916" i="6"/>
  <c r="E916" i="6"/>
  <c r="L916" i="6"/>
  <c r="F916" i="6"/>
  <c r="H916" i="6"/>
  <c r="I916" i="6"/>
  <c r="J916" i="6"/>
  <c r="D917" i="6"/>
  <c r="E917" i="6"/>
  <c r="L917" i="6"/>
  <c r="F917" i="6"/>
  <c r="G917" i="6"/>
  <c r="H917" i="6"/>
  <c r="I917" i="6"/>
  <c r="J917" i="6"/>
  <c r="K917" i="6"/>
  <c r="D918" i="6"/>
  <c r="H918" i="6"/>
  <c r="E918" i="6"/>
  <c r="G918" i="6"/>
  <c r="D919" i="6"/>
  <c r="I919" i="6"/>
  <c r="E919" i="6"/>
  <c r="K919" i="6"/>
  <c r="D920" i="6"/>
  <c r="F920" i="6"/>
  <c r="E920" i="6"/>
  <c r="D921" i="6"/>
  <c r="I921" i="6"/>
  <c r="E921" i="6"/>
  <c r="G921" i="6"/>
  <c r="F921" i="6"/>
  <c r="J921" i="6"/>
  <c r="D922" i="6"/>
  <c r="F922" i="6"/>
  <c r="E922" i="6"/>
  <c r="G922" i="6"/>
  <c r="L922" i="6"/>
  <c r="D923" i="6"/>
  <c r="F923" i="6"/>
  <c r="E923" i="6"/>
  <c r="G923" i="6"/>
  <c r="H923" i="6"/>
  <c r="I923" i="6"/>
  <c r="D924" i="6"/>
  <c r="E924" i="6"/>
  <c r="L924" i="6"/>
  <c r="F924" i="6"/>
  <c r="H924" i="6"/>
  <c r="I924" i="6"/>
  <c r="J924" i="6"/>
  <c r="D925" i="6"/>
  <c r="E925" i="6"/>
  <c r="L925" i="6"/>
  <c r="F925" i="6"/>
  <c r="G925" i="6"/>
  <c r="H925" i="6"/>
  <c r="I925" i="6"/>
  <c r="J925" i="6"/>
  <c r="K925" i="6"/>
  <c r="D926" i="6"/>
  <c r="E926" i="6"/>
  <c r="G926" i="6"/>
  <c r="H926" i="6"/>
  <c r="J926" i="6"/>
  <c r="L926" i="6"/>
  <c r="D927" i="6"/>
  <c r="H927" i="6"/>
  <c r="E927" i="6"/>
  <c r="L927" i="6"/>
  <c r="K927" i="6"/>
  <c r="D928" i="6"/>
  <c r="H928" i="6"/>
  <c r="E928" i="6"/>
  <c r="L928" i="6"/>
  <c r="I928" i="6"/>
  <c r="D929" i="6"/>
  <c r="I929" i="6"/>
  <c r="E929" i="6"/>
  <c r="L929" i="6"/>
  <c r="F929" i="6"/>
  <c r="J929" i="6"/>
  <c r="D930" i="6"/>
  <c r="F930" i="6"/>
  <c r="E930" i="6"/>
  <c r="G930" i="6"/>
  <c r="H930" i="6"/>
  <c r="K930" i="6"/>
  <c r="D931" i="6"/>
  <c r="E931" i="6"/>
  <c r="G931" i="6"/>
  <c r="H931" i="6"/>
  <c r="I931" i="6"/>
  <c r="L931" i="6"/>
  <c r="D932" i="6"/>
  <c r="E932" i="6"/>
  <c r="F932" i="6"/>
  <c r="H932" i="6"/>
  <c r="I932" i="6"/>
  <c r="J932" i="6"/>
  <c r="D933" i="6"/>
  <c r="E933" i="6"/>
  <c r="L933" i="6"/>
  <c r="F933" i="6"/>
  <c r="G933" i="6"/>
  <c r="H933" i="6"/>
  <c r="I933" i="6"/>
  <c r="J933" i="6"/>
  <c r="K933" i="6"/>
  <c r="D934" i="6"/>
  <c r="H934" i="6"/>
  <c r="E934" i="6"/>
  <c r="G934" i="6"/>
  <c r="J934" i="6"/>
  <c r="D935" i="6"/>
  <c r="I935" i="6"/>
  <c r="E935" i="6"/>
  <c r="L935" i="6"/>
  <c r="H935" i="6"/>
  <c r="D936" i="6"/>
  <c r="H936" i="6"/>
  <c r="E936" i="6"/>
  <c r="F936" i="6"/>
  <c r="I936" i="6"/>
  <c r="D937" i="6"/>
  <c r="F937" i="6"/>
  <c r="E937" i="6"/>
  <c r="L937" i="6"/>
  <c r="G937" i="6"/>
  <c r="K937" i="6"/>
  <c r="D938" i="6"/>
  <c r="F938" i="6"/>
  <c r="E938" i="6"/>
  <c r="G938" i="6"/>
  <c r="H938" i="6"/>
  <c r="D939" i="6"/>
  <c r="J939" i="6"/>
  <c r="E939" i="6"/>
  <c r="G939" i="6"/>
  <c r="F939" i="6"/>
  <c r="I939" i="6"/>
  <c r="D940" i="6"/>
  <c r="E940" i="6"/>
  <c r="G940" i="6"/>
  <c r="F940" i="6"/>
  <c r="H940" i="6"/>
  <c r="I940" i="6"/>
  <c r="J940" i="6"/>
  <c r="D941" i="6"/>
  <c r="E941" i="6"/>
  <c r="L941" i="6"/>
  <c r="F941" i="6"/>
  <c r="G941" i="6"/>
  <c r="H941" i="6"/>
  <c r="I941" i="6"/>
  <c r="J941" i="6"/>
  <c r="K941" i="6"/>
  <c r="D942" i="6"/>
  <c r="F942" i="6"/>
  <c r="E942" i="6"/>
  <c r="G942" i="6"/>
  <c r="H942" i="6"/>
  <c r="I942" i="6"/>
  <c r="L942" i="6"/>
  <c r="D943" i="6"/>
  <c r="F943" i="6"/>
  <c r="E943" i="6"/>
  <c r="G943" i="6"/>
  <c r="I943" i="6"/>
  <c r="K943" i="6"/>
  <c r="D944" i="6"/>
  <c r="H944" i="6"/>
  <c r="E944" i="6"/>
  <c r="G944" i="6"/>
  <c r="J944" i="6"/>
  <c r="D945" i="6"/>
  <c r="J945" i="6"/>
  <c r="E945" i="6"/>
  <c r="K945" i="6"/>
  <c r="F945" i="6"/>
  <c r="D946" i="6"/>
  <c r="E946" i="6"/>
  <c r="F946" i="6"/>
  <c r="G946" i="6"/>
  <c r="H946" i="6"/>
  <c r="L946" i="6"/>
  <c r="D947" i="6"/>
  <c r="J947" i="6"/>
  <c r="E947" i="6"/>
  <c r="L947" i="6"/>
  <c r="G947" i="6"/>
  <c r="H947" i="6"/>
  <c r="D948" i="6"/>
  <c r="E948" i="6"/>
  <c r="F948" i="6"/>
  <c r="G948" i="6"/>
  <c r="H948" i="6"/>
  <c r="I948" i="6"/>
  <c r="J948" i="6"/>
  <c r="D949" i="6"/>
  <c r="E949" i="6"/>
  <c r="L949" i="6"/>
  <c r="F949" i="6"/>
  <c r="G949" i="6"/>
  <c r="H949" i="6"/>
  <c r="I949" i="6"/>
  <c r="J949" i="6"/>
  <c r="K949" i="6"/>
  <c r="D950" i="6"/>
  <c r="F950" i="6"/>
  <c r="E950" i="6"/>
  <c r="G950" i="6"/>
  <c r="H950" i="6"/>
  <c r="I950" i="6"/>
  <c r="J950" i="6"/>
  <c r="K950" i="6"/>
  <c r="L950" i="6"/>
  <c r="D951" i="6"/>
  <c r="F951" i="6"/>
  <c r="E951" i="6"/>
  <c r="G951" i="6"/>
  <c r="H951" i="6"/>
  <c r="I951" i="6"/>
  <c r="D952" i="6"/>
  <c r="H952" i="6"/>
  <c r="E952" i="6"/>
  <c r="G952" i="6"/>
  <c r="F952" i="6"/>
  <c r="I952" i="6"/>
  <c r="J952" i="6"/>
  <c r="L952" i="6"/>
  <c r="D953" i="6"/>
  <c r="F953" i="6"/>
  <c r="E953" i="6"/>
  <c r="G953" i="6"/>
  <c r="D954" i="6"/>
  <c r="F954" i="6"/>
  <c r="E954" i="6"/>
  <c r="G954" i="6"/>
  <c r="D955" i="6"/>
  <c r="J955" i="6"/>
  <c r="E955" i="6"/>
  <c r="G955" i="6"/>
  <c r="F955" i="6"/>
  <c r="H955" i="6"/>
  <c r="I955" i="6"/>
  <c r="D956" i="6"/>
  <c r="E956" i="6"/>
  <c r="G956" i="6"/>
  <c r="F956" i="6"/>
  <c r="H956" i="6"/>
  <c r="I956" i="6"/>
  <c r="J956" i="6"/>
  <c r="D957" i="6"/>
  <c r="E957" i="6"/>
  <c r="L957" i="6"/>
  <c r="F957" i="6"/>
  <c r="G957" i="6"/>
  <c r="H957" i="6"/>
  <c r="I957" i="6"/>
  <c r="J957" i="6"/>
  <c r="K957" i="6"/>
  <c r="D958" i="6"/>
  <c r="F958" i="6"/>
  <c r="E958" i="6"/>
  <c r="G958" i="6"/>
  <c r="H958" i="6"/>
  <c r="I958" i="6"/>
  <c r="J958" i="6"/>
  <c r="L958" i="6"/>
  <c r="D959" i="6"/>
  <c r="F959" i="6"/>
  <c r="E959" i="6"/>
  <c r="G959" i="6"/>
  <c r="I959" i="6"/>
  <c r="J959" i="6"/>
  <c r="D960" i="6"/>
  <c r="H960" i="6"/>
  <c r="E960" i="6"/>
  <c r="G960" i="6"/>
  <c r="D961" i="6"/>
  <c r="E961" i="6"/>
  <c r="F961" i="6"/>
  <c r="G961" i="6"/>
  <c r="J961" i="6"/>
  <c r="K961" i="6"/>
  <c r="D962" i="6"/>
  <c r="H962" i="6"/>
  <c r="E962" i="6"/>
  <c r="K962" i="6"/>
  <c r="F962" i="6"/>
  <c r="G962" i="6"/>
  <c r="D963" i="6"/>
  <c r="J963" i="6"/>
  <c r="E963" i="6"/>
  <c r="G963" i="6"/>
  <c r="I963" i="6"/>
  <c r="D964" i="6"/>
  <c r="E964" i="6"/>
  <c r="F964" i="6"/>
  <c r="G964" i="6"/>
  <c r="H964" i="6"/>
  <c r="I964" i="6"/>
  <c r="J964" i="6"/>
  <c r="D965" i="6"/>
  <c r="E965" i="6"/>
  <c r="L965" i="6"/>
  <c r="F965" i="6"/>
  <c r="G965" i="6"/>
  <c r="H965" i="6"/>
  <c r="I965" i="6"/>
  <c r="J965" i="6"/>
  <c r="K965" i="6"/>
  <c r="D966" i="6"/>
  <c r="F966" i="6"/>
  <c r="E966" i="6"/>
  <c r="G966" i="6"/>
  <c r="H966" i="6"/>
  <c r="J966" i="6"/>
  <c r="K966" i="6"/>
  <c r="L966" i="6"/>
  <c r="D967" i="6"/>
  <c r="F967" i="6"/>
  <c r="E967" i="6"/>
  <c r="G967" i="6"/>
  <c r="H967" i="6"/>
  <c r="I967" i="6"/>
  <c r="J967" i="6"/>
  <c r="K967" i="6"/>
  <c r="D968" i="6"/>
  <c r="H968" i="6"/>
  <c r="E968" i="6"/>
  <c r="G968" i="6"/>
  <c r="F968" i="6"/>
  <c r="D969" i="6"/>
  <c r="F969" i="6"/>
  <c r="E969" i="6"/>
  <c r="L969" i="6"/>
  <c r="G969" i="6"/>
  <c r="K969" i="6"/>
  <c r="D970" i="6"/>
  <c r="K970" i="6"/>
  <c r="E970" i="6"/>
  <c r="G970" i="6"/>
  <c r="F970" i="6"/>
  <c r="H970" i="6"/>
  <c r="D971" i="6"/>
  <c r="J971" i="6"/>
  <c r="E971" i="6"/>
  <c r="G971" i="6"/>
  <c r="F971" i="6"/>
  <c r="I971" i="6"/>
  <c r="D972" i="6"/>
  <c r="I972" i="6"/>
  <c r="E972" i="6"/>
  <c r="G972" i="6"/>
  <c r="F972" i="6"/>
  <c r="H972" i="6"/>
  <c r="D973" i="6"/>
  <c r="E973" i="6"/>
  <c r="L973" i="6"/>
  <c r="F973" i="6"/>
  <c r="G973" i="6"/>
  <c r="H973" i="6"/>
  <c r="I973" i="6"/>
  <c r="J973" i="6"/>
  <c r="K973" i="6"/>
  <c r="D974" i="6"/>
  <c r="H974" i="6"/>
  <c r="E974" i="6"/>
  <c r="G974" i="6"/>
  <c r="L974" i="6"/>
  <c r="D975" i="6"/>
  <c r="F975" i="6"/>
  <c r="E975" i="6"/>
  <c r="G975" i="6"/>
  <c r="D976" i="6"/>
  <c r="E976" i="6"/>
  <c r="G976" i="6"/>
  <c r="F976" i="6"/>
  <c r="H976" i="6"/>
  <c r="I976" i="6"/>
  <c r="J976" i="6"/>
  <c r="D977" i="6"/>
  <c r="H977" i="6"/>
  <c r="E977" i="6"/>
  <c r="L977" i="6"/>
  <c r="D978" i="6"/>
  <c r="I978" i="6"/>
  <c r="E978" i="6"/>
  <c r="L978" i="6"/>
  <c r="G978" i="6"/>
  <c r="H978" i="6"/>
  <c r="D979" i="6"/>
  <c r="J979" i="6"/>
  <c r="E979" i="6"/>
  <c r="F979" i="6"/>
  <c r="G979" i="6"/>
  <c r="H979" i="6"/>
  <c r="K979" i="6"/>
  <c r="L979" i="6"/>
  <c r="D980" i="6"/>
  <c r="H980" i="6"/>
  <c r="E980" i="6"/>
  <c r="K980" i="6"/>
  <c r="F980" i="6"/>
  <c r="I980" i="6"/>
  <c r="J980" i="6"/>
  <c r="D981" i="6"/>
  <c r="E981" i="6"/>
  <c r="L981" i="6"/>
  <c r="F981" i="6"/>
  <c r="G981" i="6"/>
  <c r="H981" i="6"/>
  <c r="I981" i="6"/>
  <c r="J981" i="6"/>
  <c r="D982" i="6"/>
  <c r="E982" i="6"/>
  <c r="F982" i="6"/>
  <c r="G982" i="6"/>
  <c r="H982" i="6"/>
  <c r="I982" i="6"/>
  <c r="J982" i="6"/>
  <c r="K982" i="6"/>
  <c r="L982" i="6"/>
  <c r="D983" i="6"/>
  <c r="F983" i="6"/>
  <c r="E983" i="6"/>
  <c r="K983" i="6"/>
  <c r="H983" i="6"/>
  <c r="J983" i="6"/>
  <c r="L983" i="6"/>
  <c r="D984" i="6"/>
  <c r="K984" i="6"/>
  <c r="E984" i="6"/>
  <c r="G984" i="6"/>
  <c r="F984" i="6"/>
  <c r="D985" i="6"/>
  <c r="H985" i="6"/>
  <c r="E985" i="6"/>
  <c r="F985" i="6"/>
  <c r="G985" i="6"/>
  <c r="I985" i="6"/>
  <c r="J985" i="6"/>
  <c r="D986" i="6"/>
  <c r="I986" i="6"/>
  <c r="E986" i="6"/>
  <c r="L986" i="6"/>
  <c r="D987" i="6"/>
  <c r="J987" i="6"/>
  <c r="E987" i="6"/>
  <c r="K987" i="6"/>
  <c r="G987" i="6"/>
  <c r="H987" i="6"/>
  <c r="D988" i="6"/>
  <c r="I988" i="6"/>
  <c r="E988" i="6"/>
  <c r="F988" i="6"/>
  <c r="G988" i="6"/>
  <c r="H988" i="6"/>
  <c r="J988" i="6"/>
  <c r="L988" i="6"/>
  <c r="D989" i="6"/>
  <c r="E989" i="6"/>
  <c r="L989" i="6"/>
  <c r="F989" i="6"/>
  <c r="H989" i="6"/>
  <c r="I989" i="6"/>
  <c r="J989" i="6"/>
  <c r="D990" i="6"/>
  <c r="J990" i="6"/>
  <c r="E990" i="6"/>
  <c r="F990" i="6"/>
  <c r="G990" i="6"/>
  <c r="L990" i="6"/>
  <c r="D991" i="6"/>
  <c r="F991" i="6"/>
  <c r="E991" i="6"/>
  <c r="K991" i="6"/>
  <c r="G991" i="6"/>
  <c r="I991" i="6"/>
  <c r="J991" i="6"/>
  <c r="D992" i="6"/>
  <c r="H992" i="6"/>
  <c r="E992" i="6"/>
  <c r="G992" i="6"/>
  <c r="J992" i="6"/>
  <c r="L992" i="6"/>
  <c r="D993" i="6"/>
  <c r="H993" i="6"/>
  <c r="E993" i="6"/>
  <c r="F993" i="6"/>
  <c r="G993" i="6"/>
  <c r="D994" i="6"/>
  <c r="I994" i="6"/>
  <c r="E994" i="6"/>
  <c r="F994" i="6"/>
  <c r="G994" i="6"/>
  <c r="H994" i="6"/>
  <c r="J994" i="6"/>
  <c r="K994" i="6"/>
  <c r="D995" i="6"/>
  <c r="J995" i="6"/>
  <c r="E995" i="6"/>
  <c r="G995" i="6"/>
  <c r="D996" i="6"/>
  <c r="F996" i="6"/>
  <c r="E996" i="6"/>
  <c r="K996" i="6"/>
  <c r="G996" i="6"/>
  <c r="H996" i="6"/>
  <c r="D997" i="6"/>
  <c r="E997" i="6"/>
  <c r="L997" i="6"/>
  <c r="F997" i="6"/>
  <c r="G997" i="6"/>
  <c r="H997" i="6"/>
  <c r="I997" i="6"/>
  <c r="J997" i="6"/>
  <c r="D998" i="6"/>
  <c r="H998" i="6"/>
  <c r="E998" i="6"/>
  <c r="G998" i="6"/>
  <c r="I998" i="6"/>
  <c r="K998" i="6"/>
  <c r="L998" i="6"/>
  <c r="D999" i="6"/>
  <c r="F999" i="6"/>
  <c r="E999" i="6"/>
  <c r="K999" i="6"/>
  <c r="H999" i="6"/>
  <c r="J999" i="6"/>
  <c r="D1000" i="6"/>
  <c r="H1000" i="6"/>
  <c r="E1000" i="6"/>
  <c r="G1000" i="6"/>
  <c r="F1000" i="6"/>
  <c r="I1000" i="6"/>
  <c r="J1000" i="6"/>
  <c r="D1001" i="6"/>
  <c r="H1001" i="6"/>
  <c r="E1001" i="6"/>
  <c r="K1001" i="6"/>
  <c r="G1001" i="6"/>
  <c r="J1001" i="6"/>
  <c r="L1001" i="6"/>
  <c r="D1002" i="6"/>
  <c r="I1002" i="6"/>
  <c r="E1002" i="6"/>
  <c r="F1002" i="6"/>
  <c r="G1002" i="6"/>
  <c r="D1003" i="6"/>
  <c r="J1003" i="6"/>
  <c r="E1003" i="6"/>
  <c r="L1003" i="6"/>
  <c r="F1003" i="6"/>
  <c r="G1003" i="6"/>
  <c r="H1003" i="6"/>
  <c r="I1003" i="6"/>
  <c r="K1003" i="6"/>
  <c r="D1004" i="6"/>
  <c r="H1004" i="6"/>
  <c r="E1004" i="6"/>
  <c r="G1004" i="6"/>
  <c r="D1005" i="6"/>
  <c r="E1005" i="6"/>
  <c r="L1005" i="6"/>
  <c r="F1005" i="6"/>
  <c r="G1005" i="6"/>
  <c r="H1005" i="6"/>
  <c r="I1005" i="6"/>
  <c r="J1005" i="6"/>
  <c r="K1005" i="6"/>
  <c r="D1006" i="6"/>
  <c r="J1006" i="6"/>
  <c r="E1006" i="6"/>
  <c r="F1006" i="6"/>
  <c r="G1006" i="6"/>
  <c r="H1006" i="6"/>
  <c r="I1006" i="6"/>
  <c r="L1006" i="6"/>
  <c r="D1007" i="6"/>
  <c r="F1007" i="6"/>
  <c r="E1007" i="6"/>
  <c r="G1007" i="6"/>
  <c r="H1007" i="6"/>
  <c r="I1007" i="6"/>
  <c r="K1007" i="6"/>
  <c r="L1007" i="6"/>
  <c r="D1008" i="6"/>
  <c r="I1008" i="6"/>
  <c r="E1008" i="6"/>
  <c r="G1008" i="6"/>
  <c r="F1008" i="6"/>
  <c r="H1008" i="6"/>
  <c r="J1008" i="6"/>
  <c r="D1009" i="6"/>
  <c r="H1009" i="6"/>
  <c r="E1009" i="6"/>
  <c r="G1009" i="6"/>
  <c r="F1009" i="6"/>
  <c r="I1009" i="6"/>
  <c r="J1009" i="6"/>
  <c r="D1010" i="6"/>
  <c r="I1010" i="6"/>
  <c r="E1010" i="6"/>
  <c r="K1010" i="6"/>
  <c r="G1010" i="6"/>
  <c r="J1010" i="6"/>
  <c r="L1010" i="6"/>
  <c r="D1011" i="6"/>
  <c r="J1011" i="6"/>
  <c r="E1011" i="6"/>
  <c r="F1011" i="6"/>
  <c r="G1011" i="6"/>
  <c r="D1012" i="6"/>
  <c r="E1012" i="6"/>
  <c r="K1012" i="6"/>
  <c r="F1012" i="6"/>
  <c r="G1012" i="6"/>
  <c r="H1012" i="6"/>
  <c r="I1012" i="6"/>
  <c r="J1012" i="6"/>
  <c r="D1013" i="6"/>
  <c r="E1013" i="6"/>
  <c r="L1013" i="6"/>
  <c r="F1013" i="6"/>
  <c r="G1013" i="6"/>
  <c r="H1013" i="6"/>
  <c r="I1013" i="6"/>
  <c r="J1013" i="6"/>
  <c r="K1013" i="6"/>
  <c r="D1014" i="6"/>
  <c r="H1014" i="6"/>
  <c r="E1014" i="6"/>
  <c r="F1014" i="6"/>
  <c r="G1014" i="6"/>
  <c r="I1014" i="6"/>
  <c r="J1014" i="6"/>
  <c r="K1014" i="6"/>
  <c r="L1014" i="6"/>
  <c r="D1015" i="6"/>
  <c r="F1015" i="6"/>
  <c r="E1015" i="6"/>
  <c r="L1015" i="6"/>
  <c r="H1015" i="6"/>
  <c r="I1015" i="6"/>
  <c r="D1016" i="6"/>
  <c r="J1016" i="6"/>
  <c r="E1016" i="6"/>
  <c r="G1016" i="6"/>
  <c r="F1016" i="6"/>
  <c r="H1016" i="6"/>
  <c r="I1016" i="6"/>
  <c r="K1016" i="6"/>
  <c r="L1016" i="6"/>
  <c r="D1017" i="6"/>
  <c r="H1017" i="6"/>
  <c r="E1017" i="6"/>
  <c r="K1017" i="6"/>
  <c r="F1017" i="6"/>
  <c r="J1017" i="6"/>
  <c r="D1018" i="6"/>
  <c r="I1018" i="6"/>
  <c r="E1018" i="6"/>
  <c r="G1018" i="6"/>
  <c r="F1018" i="6"/>
  <c r="H1018" i="6"/>
  <c r="J1018" i="6"/>
  <c r="D1019" i="6"/>
  <c r="J1019" i="6"/>
  <c r="E1019" i="6"/>
  <c r="G1019" i="6"/>
  <c r="I1019" i="6"/>
  <c r="L1019" i="6"/>
  <c r="D1020" i="6"/>
  <c r="J1020" i="6"/>
  <c r="E1020" i="6"/>
  <c r="F1020" i="6"/>
  <c r="G1020" i="6"/>
  <c r="D1021" i="6"/>
  <c r="E1021" i="6"/>
  <c r="L1021" i="6"/>
  <c r="F1021" i="6"/>
  <c r="H1021" i="6"/>
  <c r="I1021" i="6"/>
  <c r="J1021" i="6"/>
  <c r="D1022" i="6"/>
  <c r="I1022" i="6"/>
  <c r="E1022" i="6"/>
  <c r="F1022" i="6"/>
  <c r="G1022" i="6"/>
  <c r="H1022" i="6"/>
  <c r="J1022" i="6"/>
  <c r="K1022" i="6"/>
  <c r="L1022" i="6"/>
  <c r="D1023" i="6"/>
  <c r="F1023" i="6"/>
  <c r="E1023" i="6"/>
  <c r="D1024" i="6"/>
  <c r="F1024" i="6"/>
  <c r="E1024" i="6"/>
  <c r="G1024" i="6"/>
  <c r="H1024" i="6"/>
  <c r="I1024" i="6"/>
  <c r="D1025" i="6"/>
  <c r="H1025" i="6"/>
  <c r="E1025" i="6"/>
  <c r="F1025" i="6"/>
  <c r="G1025" i="6"/>
  <c r="I1025" i="6"/>
  <c r="K1025" i="6"/>
  <c r="L1025" i="6"/>
  <c r="D1026" i="6"/>
  <c r="I1026" i="6"/>
  <c r="E1026" i="6"/>
  <c r="K1026" i="6"/>
  <c r="F1026" i="6"/>
  <c r="J1026" i="6"/>
  <c r="D1027" i="6"/>
  <c r="J1027" i="6"/>
  <c r="E1027" i="6"/>
  <c r="G1027" i="6"/>
  <c r="F1027" i="6"/>
  <c r="H1027" i="6"/>
  <c r="I1027" i="6"/>
  <c r="D1028" i="6"/>
  <c r="H1028" i="6"/>
  <c r="E1028" i="6"/>
  <c r="G1028" i="6"/>
  <c r="I1028" i="6"/>
  <c r="L1028" i="6"/>
  <c r="D1029" i="6"/>
  <c r="E1029" i="6"/>
  <c r="L1029" i="6"/>
  <c r="F1029" i="6"/>
  <c r="H1029" i="6"/>
  <c r="I1029" i="6"/>
  <c r="J1029" i="6"/>
  <c r="D1030" i="6"/>
  <c r="F1030" i="6"/>
  <c r="E1030" i="6"/>
  <c r="G1030" i="6"/>
  <c r="H1030" i="6"/>
  <c r="K1030" i="6"/>
  <c r="L1030" i="6"/>
  <c r="D1031" i="6"/>
  <c r="F1031" i="6"/>
  <c r="E1031" i="6"/>
  <c r="G1031" i="6"/>
  <c r="H1031" i="6"/>
  <c r="I1031" i="6"/>
  <c r="J1031" i="6"/>
  <c r="K1031" i="6"/>
  <c r="D1032" i="6"/>
  <c r="I1032" i="6"/>
  <c r="E1032" i="6"/>
  <c r="G1032" i="6"/>
  <c r="D1033" i="6"/>
  <c r="H1033" i="6"/>
  <c r="E1033" i="6"/>
  <c r="L1033" i="6"/>
  <c r="G1033" i="6"/>
  <c r="I1033" i="6"/>
  <c r="D1034" i="6"/>
  <c r="I1034" i="6"/>
  <c r="E1034" i="6"/>
  <c r="F1034" i="6"/>
  <c r="G1034" i="6"/>
  <c r="H1034" i="6"/>
  <c r="K1034" i="6"/>
  <c r="L1034" i="6"/>
  <c r="D1035" i="6"/>
  <c r="J1035" i="6"/>
  <c r="E1035" i="6"/>
  <c r="G1035" i="6"/>
  <c r="F1035" i="6"/>
  <c r="I1035" i="6"/>
  <c r="D1036" i="6"/>
  <c r="J1036" i="6"/>
  <c r="E1036" i="6"/>
  <c r="G1036" i="6"/>
  <c r="F1036" i="6"/>
  <c r="H1036" i="6"/>
  <c r="I1036" i="6"/>
  <c r="D1037" i="6"/>
  <c r="E1037" i="6"/>
  <c r="L1037" i="6"/>
  <c r="F1037" i="6"/>
  <c r="G1037" i="6"/>
  <c r="H1037" i="6"/>
  <c r="I1037" i="6"/>
  <c r="J1037" i="6"/>
  <c r="K1037" i="6"/>
  <c r="D1038" i="6"/>
  <c r="H1038" i="6"/>
  <c r="E1038" i="6"/>
  <c r="G1038" i="6"/>
  <c r="L1038" i="6"/>
  <c r="D1039" i="6"/>
  <c r="F1039" i="6"/>
  <c r="E1039" i="6"/>
  <c r="G1039" i="6"/>
  <c r="D1040" i="6"/>
  <c r="E1040" i="6"/>
  <c r="G1040" i="6"/>
  <c r="F1040" i="6"/>
  <c r="H1040" i="6"/>
  <c r="I1040" i="6"/>
  <c r="J1040" i="6"/>
  <c r="K1040" i="6"/>
  <c r="D1041" i="6"/>
  <c r="H1041" i="6"/>
  <c r="E1041" i="6"/>
  <c r="D1042" i="6"/>
  <c r="I1042" i="6"/>
  <c r="E1042" i="6"/>
  <c r="L1042" i="6"/>
  <c r="G1042" i="6"/>
  <c r="H1042" i="6"/>
  <c r="D1043" i="6"/>
  <c r="J1043" i="6"/>
  <c r="E1043" i="6"/>
  <c r="F1043" i="6"/>
  <c r="G1043" i="6"/>
  <c r="H1043" i="6"/>
  <c r="K1043" i="6"/>
  <c r="L1043" i="6"/>
  <c r="D1044" i="6"/>
  <c r="H1044" i="6"/>
  <c r="E1044" i="6"/>
  <c r="K1044" i="6"/>
  <c r="F1044" i="6"/>
  <c r="I1044" i="6"/>
  <c r="J1044" i="6"/>
  <c r="D1045" i="6"/>
  <c r="E1045" i="6"/>
  <c r="L1045" i="6"/>
  <c r="F1045" i="6"/>
  <c r="G1045" i="6"/>
  <c r="H1045" i="6"/>
  <c r="I1045" i="6"/>
  <c r="J1045" i="6"/>
  <c r="D1046" i="6"/>
  <c r="E1046" i="6"/>
  <c r="F1046" i="6"/>
  <c r="G1046" i="6"/>
  <c r="H1046" i="6"/>
  <c r="I1046" i="6"/>
  <c r="J1046" i="6"/>
  <c r="K1046" i="6"/>
  <c r="L1046" i="6"/>
  <c r="D1047" i="6"/>
  <c r="F1047" i="6"/>
  <c r="E1047" i="6"/>
  <c r="K1047" i="6"/>
  <c r="J1047" i="6"/>
  <c r="L1047" i="6"/>
  <c r="D1048" i="6"/>
  <c r="K1048" i="6"/>
  <c r="E1048" i="6"/>
  <c r="G1048" i="6"/>
  <c r="F1048" i="6"/>
  <c r="D1049" i="6"/>
  <c r="H1049" i="6"/>
  <c r="E1049" i="6"/>
  <c r="F1049" i="6"/>
  <c r="G1049" i="6"/>
  <c r="I1049" i="6"/>
  <c r="J1049" i="6"/>
  <c r="K1049" i="6"/>
  <c r="D1050" i="6"/>
  <c r="I1050" i="6"/>
  <c r="E1050" i="6"/>
  <c r="D1051" i="6"/>
  <c r="J1051" i="6"/>
  <c r="E1051" i="6"/>
  <c r="K1051" i="6"/>
  <c r="G1051" i="6"/>
  <c r="H1051" i="6"/>
  <c r="D1052" i="6"/>
  <c r="I1052" i="6"/>
  <c r="E1052" i="6"/>
  <c r="F1052" i="6"/>
  <c r="G1052" i="6"/>
  <c r="H1052" i="6"/>
  <c r="J1052" i="6"/>
  <c r="L1052" i="6"/>
  <c r="D1053" i="6"/>
  <c r="E1053" i="6"/>
  <c r="L1053" i="6"/>
  <c r="F1053" i="6"/>
  <c r="H1053" i="6"/>
  <c r="I1053" i="6"/>
  <c r="J1053" i="6"/>
  <c r="D1054" i="6"/>
  <c r="J1054" i="6"/>
  <c r="E1054" i="6"/>
  <c r="F1054" i="6"/>
  <c r="G1054" i="6"/>
  <c r="L1054" i="6"/>
  <c r="D1055" i="6"/>
  <c r="F1055" i="6"/>
  <c r="E1055" i="6"/>
  <c r="K1055" i="6"/>
  <c r="G1055" i="6"/>
  <c r="I1055" i="6"/>
  <c r="J1055" i="6"/>
  <c r="D1056" i="6"/>
  <c r="H1056" i="6"/>
  <c r="E1056" i="6"/>
  <c r="G1056" i="6"/>
  <c r="J1056" i="6"/>
  <c r="L1056" i="6"/>
  <c r="D1057" i="6"/>
  <c r="H1057" i="6"/>
  <c r="E1057" i="6"/>
  <c r="F1057" i="6"/>
  <c r="G1057" i="6"/>
  <c r="D1058" i="6"/>
  <c r="I1058" i="6"/>
  <c r="E1058" i="6"/>
  <c r="F1058" i="6"/>
  <c r="G1058" i="6"/>
  <c r="H1058" i="6"/>
  <c r="J1058" i="6"/>
  <c r="K1058" i="6"/>
  <c r="D1059" i="6"/>
  <c r="J1059" i="6"/>
  <c r="E1059" i="6"/>
  <c r="G1059" i="6"/>
  <c r="D1060" i="6"/>
  <c r="F1060" i="6"/>
  <c r="E1060" i="6"/>
  <c r="K1060" i="6"/>
  <c r="G1060" i="6"/>
  <c r="H1060" i="6"/>
  <c r="D1061" i="6"/>
  <c r="E1061" i="6"/>
  <c r="L1061" i="6"/>
  <c r="F1061" i="6"/>
  <c r="G1061" i="6"/>
  <c r="H1061" i="6"/>
  <c r="I1061" i="6"/>
  <c r="J1061" i="6"/>
  <c r="D1062" i="6"/>
  <c r="H1062" i="6"/>
  <c r="E1062" i="6"/>
  <c r="G1062" i="6"/>
  <c r="I1062" i="6"/>
  <c r="K1062" i="6"/>
  <c r="L1062" i="6"/>
  <c r="D1063" i="6"/>
  <c r="F1063" i="6"/>
  <c r="E1063" i="6"/>
  <c r="K1063" i="6"/>
  <c r="H1063" i="6"/>
  <c r="J1063" i="6"/>
  <c r="D1064" i="6"/>
  <c r="H1064" i="6"/>
  <c r="E1064" i="6"/>
  <c r="G1064" i="6"/>
  <c r="F1064" i="6"/>
  <c r="I1064" i="6"/>
  <c r="J1064" i="6"/>
  <c r="D1065" i="6"/>
  <c r="H1065" i="6"/>
  <c r="E1065" i="6"/>
  <c r="K1065" i="6"/>
  <c r="G1065" i="6"/>
  <c r="J1065" i="6"/>
  <c r="L1065" i="6"/>
  <c r="D1066" i="6"/>
  <c r="I1066" i="6"/>
  <c r="E1066" i="6"/>
  <c r="F1066" i="6"/>
  <c r="G1066" i="6"/>
  <c r="D1067" i="6"/>
  <c r="J1067" i="6"/>
  <c r="E1067" i="6"/>
  <c r="L1067" i="6"/>
  <c r="F1067" i="6"/>
  <c r="G1067" i="6"/>
  <c r="H1067" i="6"/>
  <c r="I1067" i="6"/>
  <c r="K1067" i="6"/>
  <c r="D1068" i="6"/>
  <c r="H1068" i="6"/>
  <c r="E1068" i="6"/>
  <c r="G1068" i="6"/>
  <c r="D1069" i="6"/>
  <c r="E1069" i="6"/>
  <c r="L1069" i="6"/>
  <c r="F1069" i="6"/>
  <c r="G1069" i="6"/>
  <c r="H1069" i="6"/>
  <c r="I1069" i="6"/>
  <c r="J1069" i="6"/>
  <c r="K1069" i="6"/>
  <c r="D1070" i="6"/>
  <c r="J1070" i="6"/>
  <c r="E1070" i="6"/>
  <c r="F1070" i="6"/>
  <c r="G1070" i="6"/>
  <c r="H1070" i="6"/>
  <c r="I1070" i="6"/>
  <c r="L1070" i="6"/>
  <c r="D1071" i="6"/>
  <c r="F1071" i="6"/>
  <c r="E1071" i="6"/>
  <c r="G1071" i="6"/>
  <c r="H1071" i="6"/>
  <c r="I1071" i="6"/>
  <c r="K1071" i="6"/>
  <c r="L1071" i="6"/>
  <c r="D1072" i="6"/>
  <c r="I1072" i="6"/>
  <c r="E1072" i="6"/>
  <c r="G1072" i="6"/>
  <c r="F1072" i="6"/>
  <c r="H1072" i="6"/>
  <c r="J1072" i="6"/>
  <c r="D1073" i="6"/>
  <c r="H1073" i="6"/>
  <c r="E1073" i="6"/>
  <c r="G1073" i="6"/>
  <c r="F1073" i="6"/>
  <c r="I1073" i="6"/>
  <c r="J1073" i="6"/>
  <c r="D1074" i="6"/>
  <c r="I1074" i="6"/>
  <c r="E1074" i="6"/>
  <c r="K1074" i="6"/>
  <c r="G1074" i="6"/>
  <c r="J1074" i="6"/>
  <c r="L1074" i="6"/>
  <c r="D1075" i="6"/>
  <c r="J1075" i="6"/>
  <c r="E1075" i="6"/>
  <c r="F1075" i="6"/>
  <c r="G1075" i="6"/>
  <c r="D1076" i="6"/>
  <c r="E1076" i="6"/>
  <c r="K1076" i="6"/>
  <c r="F1076" i="6"/>
  <c r="G1076" i="6"/>
  <c r="H1076" i="6"/>
  <c r="I1076" i="6"/>
  <c r="J1076" i="6"/>
  <c r="D1077" i="6"/>
  <c r="E1077" i="6"/>
  <c r="L1077" i="6"/>
  <c r="F1077" i="6"/>
  <c r="G1077" i="6"/>
  <c r="H1077" i="6"/>
  <c r="I1077" i="6"/>
  <c r="J1077" i="6"/>
  <c r="K1077" i="6"/>
  <c r="D1078" i="6"/>
  <c r="H1078" i="6"/>
  <c r="E1078" i="6"/>
  <c r="F1078" i="6"/>
  <c r="G1078" i="6"/>
  <c r="I1078" i="6"/>
  <c r="J1078" i="6"/>
  <c r="K1078" i="6"/>
  <c r="L1078" i="6"/>
  <c r="D1079" i="6"/>
  <c r="F1079" i="6"/>
  <c r="E1079" i="6"/>
  <c r="L1079" i="6"/>
  <c r="H1079" i="6"/>
  <c r="I1079" i="6"/>
  <c r="D1080" i="6"/>
  <c r="J1080" i="6"/>
  <c r="E1080" i="6"/>
  <c r="G1080" i="6"/>
  <c r="F1080" i="6"/>
  <c r="H1080" i="6"/>
  <c r="I1080" i="6"/>
  <c r="K1080" i="6"/>
  <c r="L1080" i="6"/>
  <c r="D1081" i="6"/>
  <c r="H1081" i="6"/>
  <c r="E1081" i="6"/>
  <c r="K1081" i="6"/>
  <c r="F1081" i="6"/>
  <c r="J1081" i="6"/>
  <c r="D1082" i="6"/>
  <c r="I1082" i="6"/>
  <c r="E1082" i="6"/>
  <c r="G1082" i="6"/>
  <c r="F1082" i="6"/>
  <c r="H1082" i="6"/>
  <c r="J1082" i="6"/>
  <c r="D1083" i="6"/>
  <c r="I1083" i="6"/>
  <c r="E1083" i="6"/>
  <c r="F1083" i="6"/>
  <c r="G1083" i="6"/>
  <c r="H1083" i="6"/>
  <c r="J1083" i="6"/>
  <c r="K1083" i="6"/>
  <c r="L1083" i="6"/>
  <c r="D1084" i="6"/>
  <c r="H1084" i="6"/>
  <c r="E1084" i="6"/>
  <c r="G1084" i="6"/>
  <c r="I1084" i="6"/>
  <c r="K1084" i="6"/>
  <c r="L1084" i="6"/>
  <c r="D1085" i="6"/>
  <c r="H1085" i="6"/>
  <c r="E1085" i="6"/>
  <c r="K1085" i="6"/>
  <c r="L1085" i="6"/>
  <c r="D1086" i="6"/>
  <c r="H1086" i="6"/>
  <c r="E1086" i="6"/>
  <c r="F1086" i="6"/>
  <c r="I1086" i="6"/>
  <c r="J1086" i="6"/>
  <c r="D1087" i="6"/>
  <c r="J1087" i="6"/>
  <c r="E1087" i="6"/>
  <c r="F1087" i="6"/>
  <c r="G1087" i="6"/>
  <c r="L1087" i="6"/>
  <c r="D1088" i="6"/>
  <c r="F1088" i="6"/>
  <c r="E1088" i="6"/>
  <c r="K1088" i="6"/>
  <c r="G1088" i="6"/>
  <c r="H1088" i="6"/>
  <c r="D1089" i="6"/>
  <c r="J1089" i="6"/>
  <c r="E1089" i="6"/>
  <c r="G1089" i="6"/>
  <c r="F1089" i="6"/>
  <c r="H1089" i="6"/>
  <c r="I1089" i="6"/>
  <c r="L1089" i="6"/>
  <c r="D1090" i="6"/>
  <c r="E1090" i="6"/>
  <c r="K1090" i="6"/>
  <c r="F1090" i="6"/>
  <c r="G1090" i="6"/>
  <c r="H1090" i="6"/>
  <c r="I1090" i="6"/>
  <c r="J1090" i="6"/>
  <c r="D1091" i="6"/>
  <c r="I1091" i="6"/>
  <c r="E1091" i="6"/>
  <c r="F1091" i="6"/>
  <c r="G1091" i="6"/>
  <c r="H1091" i="6"/>
  <c r="J1091" i="6"/>
  <c r="K1091" i="6"/>
  <c r="L1091" i="6"/>
  <c r="D1092" i="6"/>
  <c r="H1092" i="6"/>
  <c r="E1092" i="6"/>
  <c r="G1092" i="6"/>
  <c r="I1092" i="6"/>
  <c r="K1092" i="6"/>
  <c r="L1092" i="6"/>
  <c r="D1093" i="6"/>
  <c r="H1093" i="6"/>
  <c r="E1093" i="6"/>
  <c r="K1093" i="6"/>
  <c r="L1093" i="6"/>
  <c r="D1094" i="6"/>
  <c r="H1094" i="6"/>
  <c r="E1094" i="6"/>
  <c r="F1094" i="6"/>
  <c r="I1094" i="6"/>
  <c r="J1094" i="6"/>
  <c r="D1095" i="6"/>
  <c r="J1095" i="6"/>
  <c r="E1095" i="6"/>
  <c r="F1095" i="6"/>
  <c r="G1095" i="6"/>
  <c r="L1095" i="6"/>
  <c r="D1096" i="6"/>
  <c r="F1096" i="6"/>
  <c r="E1096" i="6"/>
  <c r="K1096" i="6"/>
  <c r="G1096" i="6"/>
  <c r="H1096" i="6"/>
  <c r="D1097" i="6"/>
  <c r="J1097" i="6"/>
  <c r="E1097" i="6"/>
  <c r="G1097" i="6"/>
  <c r="F1097" i="6"/>
  <c r="H1097" i="6"/>
  <c r="I1097" i="6"/>
  <c r="L1097" i="6"/>
  <c r="D1098" i="6"/>
  <c r="E1098" i="6"/>
  <c r="K1098" i="6"/>
  <c r="F1098" i="6"/>
  <c r="G1098" i="6"/>
  <c r="H1098" i="6"/>
  <c r="I1098" i="6"/>
  <c r="J1098" i="6"/>
  <c r="D1099" i="6"/>
  <c r="I1099" i="6"/>
  <c r="E1099" i="6"/>
  <c r="F1099" i="6"/>
  <c r="G1099" i="6"/>
  <c r="H1099" i="6"/>
  <c r="J1099" i="6"/>
  <c r="K1099" i="6"/>
  <c r="L1099" i="6"/>
  <c r="D1100" i="6"/>
  <c r="H1100" i="6"/>
  <c r="E1100" i="6"/>
  <c r="G1100" i="6"/>
  <c r="I1100" i="6"/>
  <c r="K1100" i="6"/>
  <c r="L1100" i="6"/>
  <c r="D1101" i="6"/>
  <c r="H1101" i="6"/>
  <c r="E1101" i="6"/>
  <c r="K1101" i="6"/>
  <c r="L1101" i="6"/>
  <c r="D1102" i="6"/>
  <c r="H1102" i="6"/>
  <c r="E1102" i="6"/>
  <c r="F1102" i="6"/>
  <c r="I1102" i="6"/>
  <c r="J1102" i="6"/>
  <c r="D1103" i="6"/>
  <c r="J1103" i="6"/>
  <c r="E1103" i="6"/>
  <c r="F1103" i="6"/>
  <c r="G1103" i="6"/>
  <c r="L1103" i="6"/>
  <c r="D1104" i="6"/>
  <c r="F1104" i="6"/>
  <c r="E1104" i="6"/>
  <c r="K1104" i="6"/>
  <c r="G1104" i="6"/>
  <c r="H1104" i="6"/>
  <c r="D1105" i="6"/>
  <c r="J1105" i="6"/>
  <c r="E1105" i="6"/>
  <c r="G1105" i="6"/>
  <c r="F1105" i="6"/>
  <c r="H1105" i="6"/>
  <c r="I1105" i="6"/>
  <c r="L1105" i="6"/>
  <c r="D1106" i="6"/>
  <c r="E1106" i="6"/>
  <c r="K1106" i="6"/>
  <c r="F1106" i="6"/>
  <c r="G1106" i="6"/>
  <c r="H1106" i="6"/>
  <c r="I1106" i="6"/>
  <c r="J1106" i="6"/>
  <c r="D1107" i="6"/>
  <c r="I1107" i="6"/>
  <c r="E1107" i="6"/>
  <c r="F1107" i="6"/>
  <c r="G1107" i="6"/>
  <c r="H1107" i="6"/>
  <c r="J1107" i="6"/>
  <c r="K1107" i="6"/>
  <c r="L1107" i="6"/>
  <c r="D1108" i="6"/>
  <c r="H1108" i="6"/>
  <c r="E1108" i="6"/>
  <c r="G1108" i="6"/>
  <c r="I1108" i="6"/>
  <c r="K1108" i="6"/>
  <c r="L1108" i="6"/>
  <c r="D1109" i="6"/>
  <c r="H1109" i="6"/>
  <c r="E1109" i="6"/>
  <c r="K1109" i="6"/>
  <c r="L1109" i="6"/>
  <c r="D1110" i="6"/>
  <c r="H1110" i="6"/>
  <c r="E1110" i="6"/>
  <c r="F1110" i="6"/>
  <c r="I1110" i="6"/>
  <c r="J1110" i="6"/>
  <c r="D1111" i="6"/>
  <c r="J1111" i="6"/>
  <c r="E1111" i="6"/>
  <c r="F1111" i="6"/>
  <c r="G1111" i="6"/>
  <c r="L1111" i="6"/>
  <c r="D1112" i="6"/>
  <c r="F1112" i="6"/>
  <c r="E1112" i="6"/>
  <c r="K1112" i="6"/>
  <c r="G1112" i="6"/>
  <c r="H1112" i="6"/>
  <c r="D1113" i="6"/>
  <c r="J1113" i="6"/>
  <c r="E1113" i="6"/>
  <c r="G1113" i="6"/>
  <c r="F1113" i="6"/>
  <c r="H1113" i="6"/>
  <c r="I1113" i="6"/>
  <c r="L1113" i="6"/>
  <c r="D1114" i="6"/>
  <c r="E1114" i="6"/>
  <c r="K1114" i="6"/>
  <c r="F1114" i="6"/>
  <c r="G1114" i="6"/>
  <c r="H1114" i="6"/>
  <c r="I1114" i="6"/>
  <c r="J1114" i="6"/>
  <c r="D1115" i="6"/>
  <c r="I1115" i="6"/>
  <c r="E1115" i="6"/>
  <c r="F1115" i="6"/>
  <c r="G1115" i="6"/>
  <c r="H1115" i="6"/>
  <c r="J1115" i="6"/>
  <c r="K1115" i="6"/>
  <c r="L1115" i="6"/>
  <c r="D1116" i="6"/>
  <c r="H1116" i="6"/>
  <c r="E1116" i="6"/>
  <c r="G1116" i="6"/>
  <c r="I1116" i="6"/>
  <c r="K1116" i="6"/>
  <c r="L1116" i="6"/>
  <c r="D1117" i="6"/>
  <c r="H1117" i="6"/>
  <c r="E1117" i="6"/>
  <c r="K1117" i="6"/>
  <c r="L1117" i="6"/>
  <c r="D1118" i="6"/>
  <c r="H1118" i="6"/>
  <c r="E1118" i="6"/>
  <c r="F1118" i="6"/>
  <c r="I1118" i="6"/>
  <c r="J1118" i="6"/>
  <c r="D1119" i="6"/>
  <c r="J1119" i="6"/>
  <c r="E1119" i="6"/>
  <c r="F1119" i="6"/>
  <c r="G1119" i="6"/>
  <c r="L1119" i="6"/>
  <c r="D1120" i="6"/>
  <c r="F1120" i="6"/>
  <c r="E1120" i="6"/>
  <c r="K1120" i="6"/>
  <c r="G1120" i="6"/>
  <c r="H1120" i="6"/>
  <c r="D1121" i="6"/>
  <c r="J1121" i="6"/>
  <c r="E1121" i="6"/>
  <c r="G1121" i="6"/>
  <c r="F1121" i="6"/>
  <c r="H1121" i="6"/>
  <c r="I1121" i="6"/>
  <c r="L1121" i="6"/>
  <c r="D1122" i="6"/>
  <c r="E1122" i="6"/>
  <c r="K1122" i="6"/>
  <c r="F1122" i="6"/>
  <c r="G1122" i="6"/>
  <c r="H1122" i="6"/>
  <c r="I1122" i="6"/>
  <c r="J1122" i="6"/>
  <c r="D1123" i="6"/>
  <c r="I1123" i="6"/>
  <c r="E1123" i="6"/>
  <c r="F1123" i="6"/>
  <c r="G1123" i="6"/>
  <c r="H1123" i="6"/>
  <c r="J1123" i="6"/>
  <c r="K1123" i="6"/>
  <c r="L1123" i="6"/>
  <c r="D1124" i="6"/>
  <c r="H1124" i="6"/>
  <c r="E1124" i="6"/>
  <c r="G1124" i="6"/>
  <c r="I1124" i="6"/>
  <c r="K1124" i="6"/>
  <c r="L1124" i="6"/>
  <c r="D1125" i="6"/>
  <c r="H1125" i="6"/>
  <c r="E1125" i="6"/>
  <c r="K1125" i="6"/>
  <c r="L1125" i="6"/>
  <c r="D1126" i="6"/>
  <c r="H1126" i="6"/>
  <c r="E1126" i="6"/>
  <c r="F1126" i="6"/>
  <c r="I1126" i="6"/>
  <c r="J1126" i="6"/>
  <c r="D1127" i="6"/>
  <c r="J1127" i="6"/>
  <c r="E1127" i="6"/>
  <c r="F1127" i="6"/>
  <c r="G1127" i="6"/>
  <c r="L1127" i="6"/>
  <c r="D1128" i="6"/>
  <c r="F1128" i="6"/>
  <c r="E1128" i="6"/>
  <c r="K1128" i="6"/>
  <c r="G1128" i="6"/>
  <c r="H1128" i="6"/>
  <c r="D1129" i="6"/>
  <c r="J1129" i="6"/>
  <c r="E1129" i="6"/>
  <c r="G1129" i="6"/>
  <c r="F1129" i="6"/>
  <c r="H1129" i="6"/>
  <c r="I1129" i="6"/>
  <c r="L1129" i="6"/>
  <c r="D1130" i="6"/>
  <c r="E1130" i="6"/>
  <c r="K1130" i="6"/>
  <c r="F1130" i="6"/>
  <c r="G1130" i="6"/>
  <c r="H1130" i="6"/>
  <c r="I1130" i="6"/>
  <c r="J1130" i="6"/>
  <c r="D1131" i="6"/>
  <c r="I1131" i="6"/>
  <c r="E1131" i="6"/>
  <c r="F1131" i="6"/>
  <c r="G1131" i="6"/>
  <c r="H1131" i="6"/>
  <c r="J1131" i="6"/>
  <c r="K1131" i="6"/>
  <c r="L1131" i="6"/>
  <c r="D1132" i="6"/>
  <c r="H1132" i="6"/>
  <c r="E1132" i="6"/>
  <c r="G1132" i="6"/>
  <c r="I1132" i="6"/>
  <c r="K1132" i="6"/>
  <c r="L1132" i="6"/>
  <c r="D1133" i="6"/>
  <c r="H1133" i="6"/>
  <c r="E1133" i="6"/>
  <c r="K1133" i="6"/>
  <c r="L1133" i="6"/>
  <c r="D1134" i="6"/>
  <c r="H1134" i="6"/>
  <c r="E1134" i="6"/>
  <c r="F1134" i="6"/>
  <c r="I1134" i="6"/>
  <c r="J1134" i="6"/>
  <c r="D1135" i="6"/>
  <c r="J1135" i="6"/>
  <c r="E1135" i="6"/>
  <c r="F1135" i="6"/>
  <c r="G1135" i="6"/>
  <c r="L1135" i="6"/>
  <c r="D1136" i="6"/>
  <c r="F1136" i="6"/>
  <c r="E1136" i="6"/>
  <c r="K1136" i="6"/>
  <c r="G1136" i="6"/>
  <c r="H1136" i="6"/>
  <c r="D1137" i="6"/>
  <c r="J1137" i="6"/>
  <c r="E1137" i="6"/>
  <c r="G1137" i="6"/>
  <c r="F1137" i="6"/>
  <c r="H1137" i="6"/>
  <c r="I1137" i="6"/>
  <c r="L1137" i="6"/>
  <c r="D1138" i="6"/>
  <c r="E1138" i="6"/>
  <c r="K1138" i="6"/>
  <c r="F1138" i="6"/>
  <c r="G1138" i="6"/>
  <c r="H1138" i="6"/>
  <c r="I1138" i="6"/>
  <c r="J1138" i="6"/>
  <c r="D1139" i="6"/>
  <c r="I1139" i="6"/>
  <c r="E1139" i="6"/>
  <c r="F1139" i="6"/>
  <c r="G1139" i="6"/>
  <c r="H1139" i="6"/>
  <c r="J1139" i="6"/>
  <c r="K1139" i="6"/>
  <c r="L1139" i="6"/>
  <c r="D1140" i="6"/>
  <c r="H1140" i="6"/>
  <c r="E1140" i="6"/>
  <c r="G1140" i="6"/>
  <c r="I1140" i="6"/>
  <c r="K1140" i="6"/>
  <c r="L1140" i="6"/>
  <c r="D1141" i="6"/>
  <c r="H1141" i="6"/>
  <c r="E1141" i="6"/>
  <c r="K1141" i="6"/>
  <c r="L1141" i="6"/>
  <c r="D1142" i="6"/>
  <c r="H1142" i="6"/>
  <c r="E1142" i="6"/>
  <c r="F1142" i="6"/>
  <c r="I1142" i="6"/>
  <c r="J1142" i="6"/>
  <c r="D1143" i="6"/>
  <c r="J1143" i="6"/>
  <c r="E1143" i="6"/>
  <c r="F1143" i="6"/>
  <c r="G1143" i="6"/>
  <c r="L1143" i="6"/>
  <c r="D1144" i="6"/>
  <c r="F1144" i="6"/>
  <c r="E1144" i="6"/>
  <c r="K1144" i="6"/>
  <c r="G1144" i="6"/>
  <c r="H1144" i="6"/>
  <c r="D1145" i="6"/>
  <c r="J1145" i="6"/>
  <c r="E1145" i="6"/>
  <c r="G1145" i="6"/>
  <c r="F1145" i="6"/>
  <c r="H1145" i="6"/>
  <c r="I1145" i="6"/>
  <c r="L1145" i="6"/>
  <c r="D1146" i="6"/>
  <c r="E1146" i="6"/>
  <c r="K1146" i="6"/>
  <c r="F1146" i="6"/>
  <c r="G1146" i="6"/>
  <c r="H1146" i="6"/>
  <c r="I1146" i="6"/>
  <c r="J1146" i="6"/>
  <c r="D1147" i="6"/>
  <c r="I1147" i="6"/>
  <c r="E1147" i="6"/>
  <c r="F1147" i="6"/>
  <c r="G1147" i="6"/>
  <c r="H1147" i="6"/>
  <c r="J1147" i="6"/>
  <c r="K1147" i="6"/>
  <c r="L1147" i="6"/>
  <c r="D1148" i="6"/>
  <c r="H1148" i="6"/>
  <c r="E1148" i="6"/>
  <c r="G1148" i="6"/>
  <c r="I1148" i="6"/>
  <c r="K1148" i="6"/>
  <c r="L1148" i="6"/>
  <c r="D1149" i="6"/>
  <c r="H1149" i="6"/>
  <c r="E1149" i="6"/>
  <c r="K1149" i="6"/>
  <c r="L1149" i="6"/>
  <c r="D1150" i="6"/>
  <c r="H1150" i="6"/>
  <c r="E1150" i="6"/>
  <c r="F1150" i="6"/>
  <c r="I1150" i="6"/>
  <c r="J1150" i="6"/>
  <c r="D1151" i="6"/>
  <c r="J1151" i="6"/>
  <c r="E1151" i="6"/>
  <c r="F1151" i="6"/>
  <c r="G1151" i="6"/>
  <c r="L1151" i="6"/>
  <c r="D1152" i="6"/>
  <c r="F1152" i="6"/>
  <c r="E1152" i="6"/>
  <c r="K1152" i="6"/>
  <c r="G1152" i="6"/>
  <c r="H1152" i="6"/>
  <c r="D1153" i="6"/>
  <c r="J1153" i="6"/>
  <c r="E1153" i="6"/>
  <c r="G1153" i="6"/>
  <c r="F1153" i="6"/>
  <c r="H1153" i="6"/>
  <c r="I1153" i="6"/>
  <c r="L1153" i="6"/>
  <c r="D1154" i="6"/>
  <c r="E1154" i="6"/>
  <c r="K1154" i="6"/>
  <c r="F1154" i="6"/>
  <c r="G1154" i="6"/>
  <c r="H1154" i="6"/>
  <c r="I1154" i="6"/>
  <c r="J1154" i="6"/>
  <c r="D1155" i="6"/>
  <c r="I1155" i="6"/>
  <c r="E1155" i="6"/>
  <c r="F1155" i="6"/>
  <c r="G1155" i="6"/>
  <c r="H1155" i="6"/>
  <c r="J1155" i="6"/>
  <c r="K1155" i="6"/>
  <c r="L1155" i="6"/>
  <c r="D1156" i="6"/>
  <c r="H1156" i="6"/>
  <c r="E1156" i="6"/>
  <c r="G1156" i="6"/>
  <c r="K1156" i="6"/>
  <c r="L1156" i="6"/>
  <c r="D1157" i="6"/>
  <c r="H1157" i="6"/>
  <c r="E1157" i="6"/>
  <c r="L1157" i="6"/>
  <c r="D1158" i="6"/>
  <c r="H1158" i="6"/>
  <c r="E1158" i="6"/>
  <c r="F1158" i="6"/>
  <c r="I1158" i="6"/>
  <c r="J1158" i="6"/>
  <c r="D1159" i="6"/>
  <c r="J1159" i="6"/>
  <c r="E1159" i="6"/>
  <c r="F1159" i="6"/>
  <c r="G1159" i="6"/>
  <c r="L1159" i="6"/>
  <c r="D1160" i="6"/>
  <c r="F1160" i="6"/>
  <c r="E1160" i="6"/>
  <c r="K1160" i="6"/>
  <c r="G1160" i="6"/>
  <c r="H1160" i="6"/>
  <c r="D1161" i="6"/>
  <c r="J1161" i="6"/>
  <c r="E1161" i="6"/>
  <c r="G1161" i="6"/>
  <c r="F1161" i="6"/>
  <c r="H1161" i="6"/>
  <c r="I1161" i="6"/>
  <c r="L1161" i="6"/>
  <c r="D1162" i="6"/>
  <c r="E1162" i="6"/>
  <c r="K1162" i="6"/>
  <c r="F1162" i="6"/>
  <c r="G1162" i="6"/>
  <c r="H1162" i="6"/>
  <c r="I1162" i="6"/>
  <c r="J1162" i="6"/>
  <c r="D1163" i="6"/>
  <c r="I1163" i="6"/>
  <c r="E1163" i="6"/>
  <c r="F1163" i="6"/>
  <c r="G1163" i="6"/>
  <c r="H1163" i="6"/>
  <c r="J1163" i="6"/>
  <c r="K1163" i="6"/>
  <c r="L1163" i="6"/>
  <c r="D1164" i="6"/>
  <c r="H1164" i="6"/>
  <c r="E1164" i="6"/>
  <c r="G1164" i="6"/>
  <c r="K1164" i="6"/>
  <c r="L1164" i="6"/>
  <c r="D1165" i="6"/>
  <c r="H1165" i="6"/>
  <c r="E1165" i="6"/>
  <c r="L1165" i="6"/>
  <c r="D1166" i="6"/>
  <c r="H1166" i="6"/>
  <c r="E1166" i="6"/>
  <c r="F1166" i="6"/>
  <c r="I1166" i="6"/>
  <c r="J1166" i="6"/>
  <c r="D1167" i="6"/>
  <c r="J1167" i="6"/>
  <c r="E1167" i="6"/>
  <c r="F1167" i="6"/>
  <c r="G1167" i="6"/>
  <c r="L1167" i="6"/>
  <c r="D1168" i="6"/>
  <c r="F1168" i="6"/>
  <c r="E1168" i="6"/>
  <c r="K1168" i="6"/>
  <c r="G1168" i="6"/>
  <c r="H1168" i="6"/>
  <c r="D1169" i="6"/>
  <c r="J1169" i="6"/>
  <c r="E1169" i="6"/>
  <c r="G1169" i="6"/>
  <c r="F1169" i="6"/>
  <c r="H1169" i="6"/>
  <c r="I1169" i="6"/>
  <c r="L1169" i="6"/>
  <c r="D1170" i="6"/>
  <c r="E1170" i="6"/>
  <c r="K1170" i="6"/>
  <c r="F1170" i="6"/>
  <c r="G1170" i="6"/>
  <c r="H1170" i="6"/>
  <c r="I1170" i="6"/>
  <c r="J1170" i="6"/>
  <c r="D1171" i="6"/>
  <c r="I1171" i="6"/>
  <c r="E1171" i="6"/>
  <c r="F1171" i="6"/>
  <c r="G1171" i="6"/>
  <c r="H1171" i="6"/>
  <c r="J1171" i="6"/>
  <c r="K1171" i="6"/>
  <c r="L1171" i="6"/>
  <c r="D1172" i="6"/>
  <c r="H1172" i="6"/>
  <c r="E1172" i="6"/>
  <c r="G1172" i="6"/>
  <c r="K1172" i="6"/>
  <c r="L1172" i="6"/>
  <c r="D1173" i="6"/>
  <c r="H1173" i="6"/>
  <c r="E1173" i="6"/>
  <c r="L1173" i="6"/>
  <c r="D1174" i="6"/>
  <c r="H1174" i="6"/>
  <c r="E1174" i="6"/>
  <c r="F1174" i="6"/>
  <c r="I1174" i="6"/>
  <c r="J1174" i="6"/>
  <c r="D1175" i="6"/>
  <c r="J1175" i="6"/>
  <c r="E1175" i="6"/>
  <c r="F1175" i="6"/>
  <c r="G1175" i="6"/>
  <c r="L1175" i="6"/>
  <c r="D1176" i="6"/>
  <c r="F1176" i="6"/>
  <c r="E1176" i="6"/>
  <c r="K1176" i="6"/>
  <c r="G1176" i="6"/>
  <c r="H1176" i="6"/>
  <c r="D1177" i="6"/>
  <c r="J1177" i="6"/>
  <c r="E1177" i="6"/>
  <c r="G1177" i="6"/>
  <c r="F1177" i="6"/>
  <c r="H1177" i="6"/>
  <c r="I1177" i="6"/>
  <c r="L1177" i="6"/>
  <c r="D1178" i="6"/>
  <c r="E1178" i="6"/>
  <c r="K1178" i="6"/>
  <c r="F1178" i="6"/>
  <c r="G1178" i="6"/>
  <c r="H1178" i="6"/>
  <c r="I1178" i="6"/>
  <c r="J1178" i="6"/>
  <c r="D1179" i="6"/>
  <c r="I1179" i="6"/>
  <c r="E1179" i="6"/>
  <c r="F1179" i="6"/>
  <c r="G1179" i="6"/>
  <c r="H1179" i="6"/>
  <c r="J1179" i="6"/>
  <c r="K1179" i="6"/>
  <c r="L1179" i="6"/>
  <c r="D1180" i="6"/>
  <c r="H1180" i="6"/>
  <c r="E1180" i="6"/>
  <c r="G1180" i="6"/>
  <c r="K1180" i="6"/>
  <c r="L1180" i="6"/>
  <c r="D1181" i="6"/>
  <c r="H1181" i="6"/>
  <c r="E1181" i="6"/>
  <c r="L1181" i="6"/>
  <c r="D1182" i="6"/>
  <c r="H1182" i="6"/>
  <c r="E1182" i="6"/>
  <c r="F1182" i="6"/>
  <c r="I1182" i="6"/>
  <c r="J1182" i="6"/>
  <c r="D1183" i="6"/>
  <c r="J1183" i="6"/>
  <c r="E1183" i="6"/>
  <c r="F1183" i="6"/>
  <c r="G1183" i="6"/>
  <c r="L1183" i="6"/>
  <c r="D1184" i="6"/>
  <c r="F1184" i="6"/>
  <c r="E1184" i="6"/>
  <c r="K1184" i="6"/>
  <c r="G1184" i="6"/>
  <c r="H1184" i="6"/>
  <c r="D1185" i="6"/>
  <c r="J1185" i="6"/>
  <c r="E1185" i="6"/>
  <c r="G1185" i="6"/>
  <c r="F1185" i="6"/>
  <c r="H1185" i="6"/>
  <c r="I1185" i="6"/>
  <c r="L1185" i="6"/>
  <c r="D1186" i="6"/>
  <c r="E1186" i="6"/>
  <c r="K1186" i="6"/>
  <c r="F1186" i="6"/>
  <c r="G1186" i="6"/>
  <c r="H1186" i="6"/>
  <c r="I1186" i="6"/>
  <c r="J1186" i="6"/>
  <c r="D1187" i="6"/>
  <c r="I1187" i="6"/>
  <c r="E1187" i="6"/>
  <c r="F1187" i="6"/>
  <c r="G1187" i="6"/>
  <c r="H1187" i="6"/>
  <c r="J1187" i="6"/>
  <c r="K1187" i="6"/>
  <c r="L1187" i="6"/>
  <c r="D1188" i="6"/>
  <c r="H1188" i="6"/>
  <c r="E1188" i="6"/>
  <c r="G1188" i="6"/>
  <c r="K1188" i="6"/>
  <c r="L1188" i="6"/>
  <c r="D1189" i="6"/>
  <c r="H1189" i="6"/>
  <c r="E1189" i="6"/>
  <c r="L1189" i="6"/>
  <c r="D1190" i="6"/>
  <c r="H1190" i="6"/>
  <c r="E1190" i="6"/>
  <c r="F1190" i="6"/>
  <c r="I1190" i="6"/>
  <c r="J1190" i="6"/>
  <c r="D1191" i="6"/>
  <c r="J1191" i="6"/>
  <c r="E1191" i="6"/>
  <c r="F1191" i="6"/>
  <c r="G1191" i="6"/>
  <c r="L1191" i="6"/>
  <c r="D1192" i="6"/>
  <c r="F1192" i="6"/>
  <c r="E1192" i="6"/>
  <c r="K1192" i="6"/>
  <c r="G1192" i="6"/>
  <c r="H1192" i="6"/>
  <c r="D1193" i="6"/>
  <c r="J1193" i="6"/>
  <c r="E1193" i="6"/>
  <c r="L1193" i="6"/>
  <c r="F1193" i="6"/>
  <c r="H1193" i="6"/>
  <c r="I1193" i="6"/>
  <c r="D1194" i="6"/>
  <c r="E1194" i="6"/>
  <c r="K1194" i="6"/>
  <c r="F1194" i="6"/>
  <c r="G1194" i="6"/>
  <c r="H1194" i="6"/>
  <c r="I1194" i="6"/>
  <c r="J1194" i="6"/>
  <c r="D1195" i="6"/>
  <c r="I1195" i="6"/>
  <c r="E1195" i="6"/>
  <c r="F1195" i="6"/>
  <c r="G1195" i="6"/>
  <c r="H1195" i="6"/>
  <c r="J1195" i="6"/>
  <c r="K1195" i="6"/>
  <c r="L1195" i="6"/>
  <c r="D1196" i="6"/>
  <c r="H1196" i="6"/>
  <c r="E1196" i="6"/>
  <c r="G1196" i="6"/>
  <c r="K1196" i="6"/>
  <c r="L1196" i="6"/>
  <c r="D1197" i="6"/>
  <c r="H1197" i="6"/>
  <c r="E1197" i="6"/>
  <c r="L1197" i="6"/>
  <c r="D1198" i="6"/>
  <c r="H1198" i="6"/>
  <c r="E1198" i="6"/>
  <c r="F1198" i="6"/>
  <c r="I1198" i="6"/>
  <c r="J1198" i="6"/>
  <c r="D1199" i="6"/>
  <c r="J1199" i="6"/>
  <c r="E1199" i="6"/>
  <c r="F1199" i="6"/>
  <c r="G1199" i="6"/>
  <c r="L1199" i="6"/>
  <c r="D1200" i="6"/>
  <c r="F1200" i="6"/>
  <c r="E1200" i="6"/>
  <c r="K1200" i="6"/>
  <c r="G1200" i="6"/>
  <c r="H1200" i="6"/>
  <c r="D1201" i="6"/>
  <c r="J1201" i="6"/>
  <c r="E1201" i="6"/>
  <c r="L1201" i="6"/>
  <c r="F1201" i="6"/>
  <c r="H1201" i="6"/>
  <c r="I1201" i="6"/>
  <c r="D1202" i="6"/>
  <c r="E1202" i="6"/>
  <c r="K1202" i="6"/>
  <c r="F1202" i="6"/>
  <c r="G1202" i="6"/>
  <c r="H1202" i="6"/>
  <c r="I1202" i="6"/>
  <c r="J1202" i="6"/>
  <c r="D1203" i="6"/>
  <c r="I1203" i="6"/>
  <c r="E1203" i="6"/>
  <c r="F1203" i="6"/>
  <c r="G1203" i="6"/>
  <c r="H1203" i="6"/>
  <c r="J1203" i="6"/>
  <c r="K1203" i="6"/>
  <c r="L1203" i="6"/>
  <c r="D1204" i="6"/>
  <c r="H1204" i="6"/>
  <c r="E1204" i="6"/>
  <c r="G1204" i="6"/>
  <c r="K1204" i="6"/>
  <c r="L1204" i="6"/>
  <c r="D1205" i="6"/>
  <c r="H1205" i="6"/>
  <c r="E1205" i="6"/>
  <c r="L1205" i="6"/>
  <c r="A9" i="4"/>
  <c r="C9" i="4" s="1"/>
  <c r="C13" i="4" s="1"/>
  <c r="D21" i="4"/>
  <c r="J21" i="4" s="1"/>
  <c r="E21" i="4"/>
  <c r="G21" i="4"/>
  <c r="E1205" i="4"/>
  <c r="G16" i="4"/>
  <c r="G15" i="4"/>
  <c r="G12" i="4"/>
  <c r="E22" i="4"/>
  <c r="G22" i="4"/>
  <c r="E23" i="4"/>
  <c r="G23" i="4"/>
  <c r="E24" i="4"/>
  <c r="G24" i="4"/>
  <c r="E25" i="4"/>
  <c r="G25" i="4"/>
  <c r="E26" i="4"/>
  <c r="G26" i="4"/>
  <c r="E27" i="4"/>
  <c r="G27" i="4"/>
  <c r="E28" i="4"/>
  <c r="G28" i="4"/>
  <c r="E29" i="4"/>
  <c r="G29" i="4"/>
  <c r="E30" i="4"/>
  <c r="G30" i="4"/>
  <c r="E31" i="4"/>
  <c r="G31" i="4"/>
  <c r="E32" i="4"/>
  <c r="G32" i="4"/>
  <c r="E33" i="4"/>
  <c r="G33" i="4"/>
  <c r="E34" i="4"/>
  <c r="G34" i="4"/>
  <c r="E35" i="4"/>
  <c r="G35" i="4"/>
  <c r="E36" i="4"/>
  <c r="G36" i="4"/>
  <c r="E37" i="4"/>
  <c r="G37" i="4"/>
  <c r="E38" i="4"/>
  <c r="G38" i="4"/>
  <c r="E39" i="4"/>
  <c r="G39" i="4"/>
  <c r="E40" i="4"/>
  <c r="G40" i="4"/>
  <c r="E41" i="4"/>
  <c r="G41" i="4"/>
  <c r="E42" i="4"/>
  <c r="G42" i="4"/>
  <c r="E43" i="4"/>
  <c r="G43" i="4"/>
  <c r="E44" i="4"/>
  <c r="G44" i="4"/>
  <c r="E45" i="4"/>
  <c r="G45" i="4"/>
  <c r="E46" i="4"/>
  <c r="G46" i="4"/>
  <c r="E47" i="4"/>
  <c r="G47" i="4"/>
  <c r="E48" i="4"/>
  <c r="G48" i="4"/>
  <c r="E49" i="4"/>
  <c r="G49" i="4"/>
  <c r="E50" i="4"/>
  <c r="G50" i="4"/>
  <c r="E51" i="4"/>
  <c r="G51" i="4"/>
  <c r="E52" i="4"/>
  <c r="G52" i="4"/>
  <c r="E53" i="4"/>
  <c r="G53" i="4"/>
  <c r="E54" i="4"/>
  <c r="G54" i="4"/>
  <c r="E55" i="4"/>
  <c r="G55" i="4"/>
  <c r="E56" i="4"/>
  <c r="G56" i="4"/>
  <c r="E57" i="4"/>
  <c r="G57" i="4"/>
  <c r="E58" i="4"/>
  <c r="G58" i="4"/>
  <c r="E59" i="4"/>
  <c r="G59" i="4"/>
  <c r="E60" i="4"/>
  <c r="G60" i="4"/>
  <c r="E61" i="4"/>
  <c r="G61" i="4"/>
  <c r="E62" i="4"/>
  <c r="G62" i="4"/>
  <c r="E63" i="4"/>
  <c r="G63" i="4"/>
  <c r="E64" i="4"/>
  <c r="G64" i="4"/>
  <c r="E65" i="4"/>
  <c r="G65" i="4"/>
  <c r="E66" i="4"/>
  <c r="G66" i="4"/>
  <c r="E67" i="4"/>
  <c r="G67" i="4"/>
  <c r="E68" i="4"/>
  <c r="G68" i="4"/>
  <c r="E69" i="4"/>
  <c r="G69" i="4"/>
  <c r="E70" i="4"/>
  <c r="G70" i="4"/>
  <c r="E71" i="4"/>
  <c r="G71" i="4"/>
  <c r="E72" i="4"/>
  <c r="G72" i="4"/>
  <c r="E73" i="4"/>
  <c r="G73" i="4"/>
  <c r="E74" i="4"/>
  <c r="G74" i="4"/>
  <c r="E75" i="4"/>
  <c r="G75" i="4"/>
  <c r="E76" i="4"/>
  <c r="G76" i="4"/>
  <c r="E77" i="4"/>
  <c r="G77" i="4"/>
  <c r="E78" i="4"/>
  <c r="G78" i="4"/>
  <c r="E79" i="4"/>
  <c r="G79" i="4"/>
  <c r="E80" i="4"/>
  <c r="G80" i="4"/>
  <c r="E81" i="4"/>
  <c r="G81" i="4"/>
  <c r="E82" i="4"/>
  <c r="G82" i="4"/>
  <c r="E83" i="4"/>
  <c r="G83" i="4"/>
  <c r="E84" i="4"/>
  <c r="G84" i="4"/>
  <c r="E85" i="4"/>
  <c r="G85" i="4"/>
  <c r="E86" i="4"/>
  <c r="G86" i="4"/>
  <c r="E87" i="4"/>
  <c r="G87" i="4"/>
  <c r="E88" i="4"/>
  <c r="G88" i="4"/>
  <c r="E89" i="4"/>
  <c r="G89" i="4"/>
  <c r="E90" i="4"/>
  <c r="G90" i="4"/>
  <c r="E91" i="4"/>
  <c r="G91" i="4"/>
  <c r="E92" i="4"/>
  <c r="G92" i="4"/>
  <c r="E93" i="4"/>
  <c r="G93" i="4"/>
  <c r="E94" i="4"/>
  <c r="G94" i="4"/>
  <c r="E95" i="4"/>
  <c r="G95" i="4"/>
  <c r="E96" i="4"/>
  <c r="G96" i="4"/>
  <c r="E97" i="4"/>
  <c r="G97" i="4"/>
  <c r="E98" i="4"/>
  <c r="G98" i="4"/>
  <c r="E99" i="4"/>
  <c r="G99" i="4"/>
  <c r="E100" i="4"/>
  <c r="G100" i="4"/>
  <c r="E101" i="4"/>
  <c r="G101" i="4"/>
  <c r="E102" i="4"/>
  <c r="G102" i="4"/>
  <c r="E103" i="4"/>
  <c r="G103" i="4"/>
  <c r="E104" i="4"/>
  <c r="G104" i="4"/>
  <c r="E105" i="4"/>
  <c r="G105" i="4"/>
  <c r="E106" i="4"/>
  <c r="G106" i="4"/>
  <c r="E107" i="4"/>
  <c r="G107" i="4"/>
  <c r="E108" i="4"/>
  <c r="G108" i="4"/>
  <c r="E109" i="4"/>
  <c r="G109" i="4"/>
  <c r="E110" i="4"/>
  <c r="G110" i="4"/>
  <c r="E111" i="4"/>
  <c r="G111" i="4"/>
  <c r="E112" i="4"/>
  <c r="G112" i="4"/>
  <c r="E113" i="4"/>
  <c r="G113" i="4"/>
  <c r="E114" i="4"/>
  <c r="G114" i="4"/>
  <c r="E115" i="4"/>
  <c r="G115" i="4"/>
  <c r="E116" i="4"/>
  <c r="G116" i="4"/>
  <c r="E117" i="4"/>
  <c r="G117" i="4"/>
  <c r="E118" i="4"/>
  <c r="G118" i="4"/>
  <c r="E119" i="4"/>
  <c r="G119" i="4"/>
  <c r="E120" i="4"/>
  <c r="G120" i="4"/>
  <c r="E121" i="4"/>
  <c r="G121" i="4"/>
  <c r="E122" i="4"/>
  <c r="G122" i="4"/>
  <c r="E123" i="4"/>
  <c r="G123" i="4"/>
  <c r="E124" i="4"/>
  <c r="G124" i="4"/>
  <c r="E125" i="4"/>
  <c r="G125" i="4"/>
  <c r="E126" i="4"/>
  <c r="G126" i="4"/>
  <c r="E127" i="4"/>
  <c r="G127" i="4"/>
  <c r="E128" i="4"/>
  <c r="G128" i="4"/>
  <c r="E129" i="4"/>
  <c r="G129" i="4"/>
  <c r="E130" i="4"/>
  <c r="G130" i="4"/>
  <c r="E131" i="4"/>
  <c r="G131" i="4"/>
  <c r="E132" i="4"/>
  <c r="G132" i="4"/>
  <c r="E133" i="4"/>
  <c r="G133" i="4"/>
  <c r="E134" i="4"/>
  <c r="G134" i="4"/>
  <c r="E135" i="4"/>
  <c r="G135" i="4"/>
  <c r="E136" i="4"/>
  <c r="G136" i="4"/>
  <c r="E137" i="4"/>
  <c r="G137" i="4"/>
  <c r="E138" i="4"/>
  <c r="G138" i="4"/>
  <c r="E139" i="4"/>
  <c r="G139" i="4"/>
  <c r="E140" i="4"/>
  <c r="G140" i="4"/>
  <c r="E141" i="4"/>
  <c r="G141" i="4"/>
  <c r="E142" i="4"/>
  <c r="G142" i="4"/>
  <c r="E143" i="4"/>
  <c r="G143" i="4"/>
  <c r="E144" i="4"/>
  <c r="G144" i="4"/>
  <c r="E145" i="4"/>
  <c r="G145" i="4"/>
  <c r="E146" i="4"/>
  <c r="G146" i="4"/>
  <c r="E147" i="4"/>
  <c r="G147" i="4"/>
  <c r="E148" i="4"/>
  <c r="G148" i="4"/>
  <c r="E149" i="4"/>
  <c r="G149" i="4"/>
  <c r="E150" i="4"/>
  <c r="G150" i="4"/>
  <c r="E151" i="4"/>
  <c r="G151" i="4"/>
  <c r="E152" i="4"/>
  <c r="G152" i="4"/>
  <c r="E153" i="4"/>
  <c r="G153" i="4"/>
  <c r="E154" i="4"/>
  <c r="G154" i="4"/>
  <c r="E155" i="4"/>
  <c r="G155" i="4"/>
  <c r="E156" i="4"/>
  <c r="G156" i="4"/>
  <c r="E157" i="4"/>
  <c r="G157" i="4"/>
  <c r="E158" i="4"/>
  <c r="G158" i="4"/>
  <c r="E159" i="4"/>
  <c r="G159" i="4"/>
  <c r="E160" i="4"/>
  <c r="G160" i="4"/>
  <c r="E161" i="4"/>
  <c r="G161" i="4"/>
  <c r="E162" i="4"/>
  <c r="G162" i="4"/>
  <c r="E163" i="4"/>
  <c r="G163" i="4"/>
  <c r="E164" i="4"/>
  <c r="G164" i="4"/>
  <c r="E165" i="4"/>
  <c r="G165" i="4"/>
  <c r="E166" i="4"/>
  <c r="G166" i="4"/>
  <c r="E167" i="4"/>
  <c r="G167" i="4"/>
  <c r="E168" i="4"/>
  <c r="G168" i="4"/>
  <c r="E169" i="4"/>
  <c r="G169" i="4"/>
  <c r="E170" i="4"/>
  <c r="G170" i="4"/>
  <c r="E171" i="4"/>
  <c r="G171" i="4"/>
  <c r="E172" i="4"/>
  <c r="G172" i="4"/>
  <c r="E173" i="4"/>
  <c r="G173" i="4"/>
  <c r="E174" i="4"/>
  <c r="G174" i="4"/>
  <c r="E175" i="4"/>
  <c r="G175" i="4"/>
  <c r="E176" i="4"/>
  <c r="G176" i="4"/>
  <c r="E177" i="4"/>
  <c r="G177" i="4"/>
  <c r="E178" i="4"/>
  <c r="G178" i="4"/>
  <c r="E179" i="4"/>
  <c r="G179" i="4"/>
  <c r="E180" i="4"/>
  <c r="G180" i="4"/>
  <c r="E181" i="4"/>
  <c r="G181" i="4"/>
  <c r="E182" i="4"/>
  <c r="G182" i="4"/>
  <c r="E183" i="4"/>
  <c r="G183" i="4"/>
  <c r="E184" i="4"/>
  <c r="G184" i="4"/>
  <c r="E185" i="4"/>
  <c r="G185" i="4"/>
  <c r="E186" i="4"/>
  <c r="G186" i="4"/>
  <c r="E187" i="4"/>
  <c r="G187" i="4"/>
  <c r="E188" i="4"/>
  <c r="G188" i="4"/>
  <c r="E189" i="4"/>
  <c r="G189" i="4"/>
  <c r="E190" i="4"/>
  <c r="G190" i="4"/>
  <c r="E191" i="4"/>
  <c r="G191" i="4"/>
  <c r="E192" i="4"/>
  <c r="G192" i="4"/>
  <c r="E193" i="4"/>
  <c r="G193" i="4"/>
  <c r="E194" i="4"/>
  <c r="G194" i="4"/>
  <c r="E195" i="4"/>
  <c r="G195" i="4"/>
  <c r="E196" i="4"/>
  <c r="G196" i="4"/>
  <c r="E197" i="4"/>
  <c r="G197" i="4"/>
  <c r="E198" i="4"/>
  <c r="G198" i="4"/>
  <c r="E199" i="4"/>
  <c r="G199" i="4"/>
  <c r="E200" i="4"/>
  <c r="G200" i="4"/>
  <c r="E201" i="4"/>
  <c r="G201" i="4"/>
  <c r="E202" i="4"/>
  <c r="G202" i="4"/>
  <c r="E203" i="4"/>
  <c r="G203" i="4"/>
  <c r="E204" i="4"/>
  <c r="G204" i="4"/>
  <c r="E205" i="4"/>
  <c r="G205" i="4"/>
  <c r="E206" i="4"/>
  <c r="G206" i="4"/>
  <c r="E207" i="4"/>
  <c r="G207" i="4"/>
  <c r="E208" i="4"/>
  <c r="G208" i="4"/>
  <c r="E209" i="4"/>
  <c r="G209" i="4"/>
  <c r="E210" i="4"/>
  <c r="G210" i="4"/>
  <c r="E211" i="4"/>
  <c r="G211" i="4"/>
  <c r="E212" i="4"/>
  <c r="G212" i="4"/>
  <c r="E213" i="4"/>
  <c r="G213" i="4"/>
  <c r="E214" i="4"/>
  <c r="G214" i="4"/>
  <c r="E215" i="4"/>
  <c r="G215" i="4"/>
  <c r="E216" i="4"/>
  <c r="G216" i="4"/>
  <c r="E217" i="4"/>
  <c r="G217" i="4"/>
  <c r="E218" i="4"/>
  <c r="G218" i="4"/>
  <c r="E219" i="4"/>
  <c r="G219" i="4"/>
  <c r="E220" i="4"/>
  <c r="G220" i="4"/>
  <c r="E221" i="4"/>
  <c r="G221" i="4"/>
  <c r="E222" i="4"/>
  <c r="G222" i="4"/>
  <c r="E223" i="4"/>
  <c r="G223" i="4"/>
  <c r="E224" i="4"/>
  <c r="G224" i="4"/>
  <c r="E225" i="4"/>
  <c r="G225" i="4"/>
  <c r="E226" i="4"/>
  <c r="G226" i="4"/>
  <c r="E227" i="4"/>
  <c r="G227" i="4"/>
  <c r="E228" i="4"/>
  <c r="G228" i="4"/>
  <c r="E229" i="4"/>
  <c r="G229" i="4"/>
  <c r="E230" i="4"/>
  <c r="G230" i="4"/>
  <c r="E231" i="4"/>
  <c r="G231" i="4"/>
  <c r="E232" i="4"/>
  <c r="G232" i="4"/>
  <c r="E233" i="4"/>
  <c r="G233" i="4"/>
  <c r="E234" i="4"/>
  <c r="G234" i="4"/>
  <c r="E235" i="4"/>
  <c r="G235" i="4"/>
  <c r="E236" i="4"/>
  <c r="G236" i="4"/>
  <c r="E237" i="4"/>
  <c r="G237" i="4"/>
  <c r="E238" i="4"/>
  <c r="G238" i="4"/>
  <c r="E239" i="4"/>
  <c r="G239" i="4"/>
  <c r="E240" i="4"/>
  <c r="G240" i="4"/>
  <c r="E241" i="4"/>
  <c r="G241" i="4"/>
  <c r="E242" i="4"/>
  <c r="G242" i="4"/>
  <c r="E243" i="4"/>
  <c r="G243" i="4"/>
  <c r="E244" i="4"/>
  <c r="G244" i="4"/>
  <c r="E245" i="4"/>
  <c r="G245" i="4"/>
  <c r="E246" i="4"/>
  <c r="G246" i="4"/>
  <c r="E247" i="4"/>
  <c r="G247" i="4"/>
  <c r="E248" i="4"/>
  <c r="G248" i="4"/>
  <c r="E249" i="4"/>
  <c r="G249" i="4"/>
  <c r="E250" i="4"/>
  <c r="G250" i="4"/>
  <c r="E251" i="4"/>
  <c r="G251" i="4"/>
  <c r="E252" i="4"/>
  <c r="G252" i="4"/>
  <c r="E253" i="4"/>
  <c r="G253" i="4"/>
  <c r="E254" i="4"/>
  <c r="G254" i="4"/>
  <c r="E255" i="4"/>
  <c r="G255" i="4"/>
  <c r="E256" i="4"/>
  <c r="G256" i="4"/>
  <c r="E257" i="4"/>
  <c r="G257" i="4"/>
  <c r="E258" i="4"/>
  <c r="G258" i="4"/>
  <c r="E259" i="4"/>
  <c r="G259" i="4"/>
  <c r="E260" i="4"/>
  <c r="G260" i="4"/>
  <c r="E261" i="4"/>
  <c r="G261" i="4"/>
  <c r="E262" i="4"/>
  <c r="G262" i="4"/>
  <c r="E263" i="4"/>
  <c r="G263" i="4"/>
  <c r="E264" i="4"/>
  <c r="G264" i="4"/>
  <c r="E265" i="4"/>
  <c r="G265" i="4"/>
  <c r="E266" i="4"/>
  <c r="G266" i="4"/>
  <c r="E267" i="4"/>
  <c r="G267" i="4"/>
  <c r="E268" i="4"/>
  <c r="G268" i="4"/>
  <c r="E269" i="4"/>
  <c r="G269" i="4"/>
  <c r="E270" i="4"/>
  <c r="G270" i="4"/>
  <c r="E271" i="4"/>
  <c r="G271" i="4"/>
  <c r="E272" i="4"/>
  <c r="G272" i="4"/>
  <c r="E273" i="4"/>
  <c r="G273" i="4"/>
  <c r="E274" i="4"/>
  <c r="G274" i="4"/>
  <c r="E275" i="4"/>
  <c r="G275" i="4"/>
  <c r="E276" i="4"/>
  <c r="G276" i="4"/>
  <c r="E277" i="4"/>
  <c r="G277" i="4"/>
  <c r="E278" i="4"/>
  <c r="G278" i="4"/>
  <c r="E279" i="4"/>
  <c r="G279" i="4"/>
  <c r="E280" i="4"/>
  <c r="G280" i="4"/>
  <c r="E281" i="4"/>
  <c r="G281" i="4"/>
  <c r="E282" i="4"/>
  <c r="G282" i="4"/>
  <c r="E283" i="4"/>
  <c r="G283" i="4"/>
  <c r="E284" i="4"/>
  <c r="G284" i="4"/>
  <c r="E285" i="4"/>
  <c r="G285" i="4"/>
  <c r="E286" i="4"/>
  <c r="G286" i="4"/>
  <c r="E287" i="4"/>
  <c r="G287" i="4"/>
  <c r="E288" i="4"/>
  <c r="G288" i="4"/>
  <c r="E289" i="4"/>
  <c r="G289" i="4"/>
  <c r="E290" i="4"/>
  <c r="G290" i="4"/>
  <c r="E291" i="4"/>
  <c r="G291" i="4"/>
  <c r="E292" i="4"/>
  <c r="G292" i="4"/>
  <c r="E293" i="4"/>
  <c r="G293" i="4"/>
  <c r="E294" i="4"/>
  <c r="G294" i="4"/>
  <c r="E295" i="4"/>
  <c r="G295" i="4"/>
  <c r="E296" i="4"/>
  <c r="G296" i="4"/>
  <c r="E297" i="4"/>
  <c r="G297" i="4"/>
  <c r="E298" i="4"/>
  <c r="G298" i="4"/>
  <c r="E299" i="4"/>
  <c r="G299" i="4"/>
  <c r="E300" i="4"/>
  <c r="G300" i="4"/>
  <c r="E301" i="4"/>
  <c r="G301" i="4"/>
  <c r="E302" i="4"/>
  <c r="G302" i="4"/>
  <c r="E303" i="4"/>
  <c r="G303" i="4"/>
  <c r="E304" i="4"/>
  <c r="G304" i="4"/>
  <c r="E305" i="4"/>
  <c r="G305" i="4"/>
  <c r="E306" i="4"/>
  <c r="G306" i="4"/>
  <c r="E307" i="4"/>
  <c r="G307" i="4"/>
  <c r="E308" i="4"/>
  <c r="G308" i="4"/>
  <c r="E309" i="4"/>
  <c r="G309" i="4"/>
  <c r="E310" i="4"/>
  <c r="G310" i="4"/>
  <c r="E311" i="4"/>
  <c r="G311" i="4"/>
  <c r="E312" i="4"/>
  <c r="G312" i="4"/>
  <c r="E313" i="4"/>
  <c r="G313" i="4"/>
  <c r="E314" i="4"/>
  <c r="G314" i="4"/>
  <c r="E315" i="4"/>
  <c r="G315" i="4"/>
  <c r="E316" i="4"/>
  <c r="G316" i="4"/>
  <c r="E317" i="4"/>
  <c r="G317" i="4"/>
  <c r="E318" i="4"/>
  <c r="G318" i="4"/>
  <c r="E319" i="4"/>
  <c r="G319" i="4"/>
  <c r="E320" i="4"/>
  <c r="G320" i="4"/>
  <c r="E321" i="4"/>
  <c r="G321" i="4"/>
  <c r="E322" i="4"/>
  <c r="G322" i="4"/>
  <c r="E323" i="4"/>
  <c r="G323" i="4"/>
  <c r="E324" i="4"/>
  <c r="G324" i="4"/>
  <c r="E325" i="4"/>
  <c r="G325" i="4"/>
  <c r="E326" i="4"/>
  <c r="G326" i="4"/>
  <c r="E327" i="4"/>
  <c r="G327" i="4"/>
  <c r="E328" i="4"/>
  <c r="G328" i="4"/>
  <c r="E329" i="4"/>
  <c r="G329" i="4"/>
  <c r="E330" i="4"/>
  <c r="G330" i="4"/>
  <c r="E331" i="4"/>
  <c r="G331" i="4"/>
  <c r="E332" i="4"/>
  <c r="G332" i="4"/>
  <c r="E333" i="4"/>
  <c r="G333" i="4"/>
  <c r="E334" i="4"/>
  <c r="G334" i="4"/>
  <c r="E335" i="4"/>
  <c r="G335" i="4"/>
  <c r="E336" i="4"/>
  <c r="G336" i="4"/>
  <c r="E337" i="4"/>
  <c r="G337" i="4"/>
  <c r="E338" i="4"/>
  <c r="G338" i="4"/>
  <c r="E339" i="4"/>
  <c r="G339" i="4"/>
  <c r="E340" i="4"/>
  <c r="G340" i="4"/>
  <c r="E341" i="4"/>
  <c r="G341" i="4"/>
  <c r="E342" i="4"/>
  <c r="G342" i="4"/>
  <c r="E343" i="4"/>
  <c r="G343" i="4"/>
  <c r="E344" i="4"/>
  <c r="G344" i="4"/>
  <c r="E345" i="4"/>
  <c r="G345" i="4"/>
  <c r="E346" i="4"/>
  <c r="G346" i="4"/>
  <c r="E347" i="4"/>
  <c r="G347" i="4"/>
  <c r="E348" i="4"/>
  <c r="G348" i="4"/>
  <c r="E349" i="4"/>
  <c r="G349" i="4"/>
  <c r="E350" i="4"/>
  <c r="G350" i="4"/>
  <c r="E351" i="4"/>
  <c r="G351" i="4"/>
  <c r="E352" i="4"/>
  <c r="G352" i="4"/>
  <c r="E353" i="4"/>
  <c r="G353" i="4"/>
  <c r="E354" i="4"/>
  <c r="G354" i="4"/>
  <c r="E355" i="4"/>
  <c r="G355" i="4"/>
  <c r="E356" i="4"/>
  <c r="G356" i="4"/>
  <c r="E357" i="4"/>
  <c r="G357" i="4"/>
  <c r="E358" i="4"/>
  <c r="G358" i="4"/>
  <c r="E359" i="4"/>
  <c r="G359" i="4"/>
  <c r="E360" i="4"/>
  <c r="G360" i="4"/>
  <c r="E361" i="4"/>
  <c r="G361" i="4"/>
  <c r="E362" i="4"/>
  <c r="G362" i="4"/>
  <c r="E363" i="4"/>
  <c r="G363" i="4"/>
  <c r="E364" i="4"/>
  <c r="G364" i="4"/>
  <c r="E365" i="4"/>
  <c r="G365" i="4"/>
  <c r="E366" i="4"/>
  <c r="G366" i="4"/>
  <c r="E367" i="4"/>
  <c r="G367" i="4"/>
  <c r="E368" i="4"/>
  <c r="G368" i="4"/>
  <c r="E369" i="4"/>
  <c r="G369" i="4"/>
  <c r="E370" i="4"/>
  <c r="G370" i="4"/>
  <c r="E371" i="4"/>
  <c r="G371" i="4"/>
  <c r="E372" i="4"/>
  <c r="G372" i="4"/>
  <c r="E373" i="4"/>
  <c r="G373" i="4"/>
  <c r="E374" i="4"/>
  <c r="G374" i="4"/>
  <c r="E375" i="4"/>
  <c r="G375" i="4"/>
  <c r="E376" i="4"/>
  <c r="G376" i="4"/>
  <c r="E377" i="4"/>
  <c r="G377" i="4"/>
  <c r="E378" i="4"/>
  <c r="G378" i="4"/>
  <c r="E379" i="4"/>
  <c r="G379" i="4"/>
  <c r="E380" i="4"/>
  <c r="G380" i="4"/>
  <c r="E381" i="4"/>
  <c r="G381" i="4"/>
  <c r="E382" i="4"/>
  <c r="G382" i="4"/>
  <c r="E383" i="4"/>
  <c r="G383" i="4"/>
  <c r="E384" i="4"/>
  <c r="G384" i="4"/>
  <c r="E385" i="4"/>
  <c r="G385" i="4"/>
  <c r="E386" i="4"/>
  <c r="G386" i="4"/>
  <c r="E387" i="4"/>
  <c r="G387" i="4"/>
  <c r="E388" i="4"/>
  <c r="G388" i="4"/>
  <c r="E389" i="4"/>
  <c r="G389" i="4"/>
  <c r="E390" i="4"/>
  <c r="G390" i="4"/>
  <c r="E391" i="4"/>
  <c r="G391" i="4"/>
  <c r="E392" i="4"/>
  <c r="G392" i="4"/>
  <c r="E393" i="4"/>
  <c r="G393" i="4"/>
  <c r="E394" i="4"/>
  <c r="G394" i="4"/>
  <c r="E395" i="4"/>
  <c r="G395" i="4"/>
  <c r="E396" i="4"/>
  <c r="G396" i="4"/>
  <c r="E397" i="4"/>
  <c r="G397" i="4"/>
  <c r="E398" i="4"/>
  <c r="G398" i="4"/>
  <c r="E399" i="4"/>
  <c r="G399" i="4"/>
  <c r="E400" i="4"/>
  <c r="G400" i="4"/>
  <c r="E401" i="4"/>
  <c r="G401" i="4"/>
  <c r="E402" i="4"/>
  <c r="G402" i="4"/>
  <c r="E403" i="4"/>
  <c r="G403" i="4"/>
  <c r="E404" i="4"/>
  <c r="G404" i="4"/>
  <c r="E405" i="4"/>
  <c r="G405" i="4"/>
  <c r="E406" i="4"/>
  <c r="G406" i="4"/>
  <c r="E407" i="4"/>
  <c r="G407" i="4"/>
  <c r="E408" i="4"/>
  <c r="G408" i="4"/>
  <c r="E409" i="4"/>
  <c r="G409" i="4"/>
  <c r="E410" i="4"/>
  <c r="G410" i="4"/>
  <c r="E411" i="4"/>
  <c r="G411" i="4"/>
  <c r="E412" i="4"/>
  <c r="G412" i="4"/>
  <c r="E413" i="4"/>
  <c r="G413" i="4"/>
  <c r="E414" i="4"/>
  <c r="G414" i="4"/>
  <c r="E415" i="4"/>
  <c r="G415" i="4"/>
  <c r="E416" i="4"/>
  <c r="G416" i="4"/>
  <c r="E417" i="4"/>
  <c r="G417" i="4"/>
  <c r="E418" i="4"/>
  <c r="G418" i="4"/>
  <c r="E419" i="4"/>
  <c r="G419" i="4"/>
  <c r="E420" i="4"/>
  <c r="G420" i="4"/>
  <c r="E421" i="4"/>
  <c r="G421" i="4"/>
  <c r="E422" i="4"/>
  <c r="G422" i="4"/>
  <c r="E423" i="4"/>
  <c r="G423" i="4"/>
  <c r="E424" i="4"/>
  <c r="G424" i="4"/>
  <c r="E425" i="4"/>
  <c r="G425" i="4"/>
  <c r="E426" i="4"/>
  <c r="G426" i="4"/>
  <c r="E427" i="4"/>
  <c r="G427" i="4"/>
  <c r="E428" i="4"/>
  <c r="G428" i="4"/>
  <c r="E429" i="4"/>
  <c r="G429" i="4"/>
  <c r="E430" i="4"/>
  <c r="G430" i="4"/>
  <c r="E431" i="4"/>
  <c r="G431" i="4"/>
  <c r="E432" i="4"/>
  <c r="G432" i="4"/>
  <c r="E433" i="4"/>
  <c r="G433" i="4"/>
  <c r="E434" i="4"/>
  <c r="G434" i="4"/>
  <c r="E435" i="4"/>
  <c r="G435" i="4"/>
  <c r="E436" i="4"/>
  <c r="G436" i="4"/>
  <c r="E437" i="4"/>
  <c r="G437" i="4"/>
  <c r="E438" i="4"/>
  <c r="G438" i="4"/>
  <c r="E439" i="4"/>
  <c r="G439" i="4"/>
  <c r="E440" i="4"/>
  <c r="G440" i="4"/>
  <c r="E441" i="4"/>
  <c r="G441" i="4"/>
  <c r="E442" i="4"/>
  <c r="G442" i="4"/>
  <c r="E443" i="4"/>
  <c r="G443" i="4"/>
  <c r="E444" i="4"/>
  <c r="G444" i="4"/>
  <c r="E445" i="4"/>
  <c r="G445" i="4"/>
  <c r="E446" i="4"/>
  <c r="G446" i="4"/>
  <c r="E447" i="4"/>
  <c r="G447" i="4"/>
  <c r="E448" i="4"/>
  <c r="G448" i="4"/>
  <c r="E449" i="4"/>
  <c r="G449" i="4"/>
  <c r="E450" i="4"/>
  <c r="G450" i="4"/>
  <c r="E451" i="4"/>
  <c r="G451" i="4"/>
  <c r="E452" i="4"/>
  <c r="G452" i="4"/>
  <c r="E453" i="4"/>
  <c r="G453" i="4"/>
  <c r="E454" i="4"/>
  <c r="G454" i="4"/>
  <c r="E455" i="4"/>
  <c r="G455" i="4"/>
  <c r="E456" i="4"/>
  <c r="G456" i="4"/>
  <c r="E457" i="4"/>
  <c r="G457" i="4"/>
  <c r="E458" i="4"/>
  <c r="G458" i="4"/>
  <c r="E459" i="4"/>
  <c r="G459" i="4"/>
  <c r="E460" i="4"/>
  <c r="G460" i="4"/>
  <c r="E461" i="4"/>
  <c r="G461" i="4"/>
  <c r="E462" i="4"/>
  <c r="G462" i="4"/>
  <c r="E463" i="4"/>
  <c r="G463" i="4"/>
  <c r="E464" i="4"/>
  <c r="G464" i="4"/>
  <c r="E465" i="4"/>
  <c r="G465" i="4"/>
  <c r="E466" i="4"/>
  <c r="G466" i="4"/>
  <c r="E467" i="4"/>
  <c r="G467" i="4"/>
  <c r="E468" i="4"/>
  <c r="G468" i="4"/>
  <c r="E469" i="4"/>
  <c r="G469" i="4"/>
  <c r="E470" i="4"/>
  <c r="G470" i="4"/>
  <c r="E471" i="4"/>
  <c r="G471" i="4"/>
  <c r="E472" i="4"/>
  <c r="G472" i="4"/>
  <c r="E473" i="4"/>
  <c r="G473" i="4"/>
  <c r="E474" i="4"/>
  <c r="G474" i="4"/>
  <c r="E475" i="4"/>
  <c r="G475" i="4"/>
  <c r="E476" i="4"/>
  <c r="G476" i="4"/>
  <c r="E477" i="4"/>
  <c r="G477" i="4"/>
  <c r="E478" i="4"/>
  <c r="G478" i="4"/>
  <c r="E479" i="4"/>
  <c r="G479" i="4"/>
  <c r="E480" i="4"/>
  <c r="G480" i="4"/>
  <c r="E481" i="4"/>
  <c r="G481" i="4"/>
  <c r="E482" i="4"/>
  <c r="G482" i="4"/>
  <c r="E483" i="4"/>
  <c r="G483" i="4"/>
  <c r="E484" i="4"/>
  <c r="G484" i="4"/>
  <c r="E485" i="4"/>
  <c r="G485" i="4"/>
  <c r="E486" i="4"/>
  <c r="G486" i="4"/>
  <c r="E487" i="4"/>
  <c r="G487" i="4"/>
  <c r="E488" i="4"/>
  <c r="G488" i="4"/>
  <c r="E489" i="4"/>
  <c r="G489" i="4"/>
  <c r="E490" i="4"/>
  <c r="G490" i="4"/>
  <c r="E491" i="4"/>
  <c r="G491" i="4"/>
  <c r="E492" i="4"/>
  <c r="G492" i="4"/>
  <c r="E493" i="4"/>
  <c r="G493" i="4"/>
  <c r="E494" i="4"/>
  <c r="G494" i="4"/>
  <c r="E495" i="4"/>
  <c r="G495" i="4"/>
  <c r="E496" i="4"/>
  <c r="G496" i="4"/>
  <c r="E497" i="4"/>
  <c r="G497" i="4"/>
  <c r="E498" i="4"/>
  <c r="G498" i="4"/>
  <c r="E499" i="4"/>
  <c r="G499" i="4"/>
  <c r="E500" i="4"/>
  <c r="G500" i="4"/>
  <c r="E501" i="4"/>
  <c r="G501" i="4"/>
  <c r="E502" i="4"/>
  <c r="G502" i="4"/>
  <c r="E503" i="4"/>
  <c r="G503" i="4"/>
  <c r="E504" i="4"/>
  <c r="G504" i="4"/>
  <c r="E505" i="4"/>
  <c r="G505" i="4"/>
  <c r="E506" i="4"/>
  <c r="G506" i="4"/>
  <c r="E507" i="4"/>
  <c r="G507" i="4"/>
  <c r="E508" i="4"/>
  <c r="G508" i="4"/>
  <c r="E509" i="4"/>
  <c r="G509" i="4"/>
  <c r="E510" i="4"/>
  <c r="G510" i="4"/>
  <c r="E511" i="4"/>
  <c r="G511" i="4"/>
  <c r="E512" i="4"/>
  <c r="G512" i="4"/>
  <c r="E513" i="4"/>
  <c r="G513" i="4"/>
  <c r="E514" i="4"/>
  <c r="G514" i="4"/>
  <c r="E515" i="4"/>
  <c r="G515" i="4"/>
  <c r="E516" i="4"/>
  <c r="G516" i="4"/>
  <c r="E517" i="4"/>
  <c r="G517" i="4"/>
  <c r="E518" i="4"/>
  <c r="G518" i="4"/>
  <c r="E519" i="4"/>
  <c r="G519" i="4"/>
  <c r="E520" i="4"/>
  <c r="G520" i="4"/>
  <c r="E521" i="4"/>
  <c r="G521" i="4"/>
  <c r="E522" i="4"/>
  <c r="G522" i="4"/>
  <c r="E523" i="4"/>
  <c r="G523" i="4"/>
  <c r="E524" i="4"/>
  <c r="G524" i="4"/>
  <c r="E525" i="4"/>
  <c r="G525" i="4"/>
  <c r="E526" i="4"/>
  <c r="G526" i="4"/>
  <c r="E527" i="4"/>
  <c r="G527" i="4"/>
  <c r="E528" i="4"/>
  <c r="G528" i="4"/>
  <c r="E529" i="4"/>
  <c r="G529" i="4"/>
  <c r="E530" i="4"/>
  <c r="G530" i="4"/>
  <c r="E531" i="4"/>
  <c r="G531" i="4"/>
  <c r="E532" i="4"/>
  <c r="G532" i="4"/>
  <c r="E533" i="4"/>
  <c r="G533" i="4"/>
  <c r="E534" i="4"/>
  <c r="G534" i="4"/>
  <c r="E535" i="4"/>
  <c r="G535" i="4"/>
  <c r="E536" i="4"/>
  <c r="G536" i="4"/>
  <c r="E537" i="4"/>
  <c r="G537" i="4"/>
  <c r="E538" i="4"/>
  <c r="G538" i="4"/>
  <c r="E539" i="4"/>
  <c r="G539" i="4"/>
  <c r="E540" i="4"/>
  <c r="G540" i="4"/>
  <c r="E541" i="4"/>
  <c r="G541" i="4"/>
  <c r="E542" i="4"/>
  <c r="G542" i="4"/>
  <c r="E543" i="4"/>
  <c r="G543" i="4"/>
  <c r="E544" i="4"/>
  <c r="G544" i="4"/>
  <c r="E545" i="4"/>
  <c r="G545" i="4"/>
  <c r="E546" i="4"/>
  <c r="G546" i="4"/>
  <c r="E547" i="4"/>
  <c r="G547" i="4"/>
  <c r="E548" i="4"/>
  <c r="G548" i="4"/>
  <c r="E549" i="4"/>
  <c r="G549" i="4"/>
  <c r="E550" i="4"/>
  <c r="G550" i="4"/>
  <c r="E551" i="4"/>
  <c r="G551" i="4"/>
  <c r="E552" i="4"/>
  <c r="G552" i="4"/>
  <c r="E553" i="4"/>
  <c r="G553" i="4"/>
  <c r="E554" i="4"/>
  <c r="G554" i="4"/>
  <c r="E555" i="4"/>
  <c r="G555" i="4"/>
  <c r="E556" i="4"/>
  <c r="G556" i="4"/>
  <c r="E557" i="4"/>
  <c r="G557" i="4"/>
  <c r="E558" i="4"/>
  <c r="G558" i="4"/>
  <c r="E559" i="4"/>
  <c r="G559" i="4"/>
  <c r="E560" i="4"/>
  <c r="G560" i="4"/>
  <c r="E561" i="4"/>
  <c r="G561" i="4"/>
  <c r="E562" i="4"/>
  <c r="G562" i="4"/>
  <c r="E563" i="4"/>
  <c r="G563" i="4"/>
  <c r="E564" i="4"/>
  <c r="G564" i="4"/>
  <c r="E565" i="4"/>
  <c r="G565" i="4"/>
  <c r="E566" i="4"/>
  <c r="G566" i="4"/>
  <c r="E567" i="4"/>
  <c r="G567" i="4"/>
  <c r="E568" i="4"/>
  <c r="G568" i="4"/>
  <c r="E569" i="4"/>
  <c r="G569" i="4"/>
  <c r="E570" i="4"/>
  <c r="G570" i="4"/>
  <c r="E571" i="4"/>
  <c r="G571" i="4"/>
  <c r="E572" i="4"/>
  <c r="G572" i="4"/>
  <c r="E573" i="4"/>
  <c r="G573" i="4"/>
  <c r="E574" i="4"/>
  <c r="G574" i="4"/>
  <c r="E575" i="4"/>
  <c r="G575" i="4"/>
  <c r="E576" i="4"/>
  <c r="G576" i="4"/>
  <c r="E577" i="4"/>
  <c r="G577" i="4"/>
  <c r="E578" i="4"/>
  <c r="G578" i="4"/>
  <c r="E579" i="4"/>
  <c r="G579" i="4"/>
  <c r="E580" i="4"/>
  <c r="G580" i="4"/>
  <c r="E581" i="4"/>
  <c r="G581" i="4"/>
  <c r="E582" i="4"/>
  <c r="G582" i="4"/>
  <c r="E583" i="4"/>
  <c r="G583" i="4"/>
  <c r="E584" i="4"/>
  <c r="G584" i="4"/>
  <c r="E585" i="4"/>
  <c r="G585" i="4"/>
  <c r="E586" i="4"/>
  <c r="G586" i="4"/>
  <c r="E587" i="4"/>
  <c r="G587" i="4"/>
  <c r="E588" i="4"/>
  <c r="G588" i="4"/>
  <c r="E589" i="4"/>
  <c r="G589" i="4"/>
  <c r="E590" i="4"/>
  <c r="G590" i="4"/>
  <c r="E591" i="4"/>
  <c r="G591" i="4"/>
  <c r="E592" i="4"/>
  <c r="G592" i="4"/>
  <c r="E593" i="4"/>
  <c r="G593" i="4"/>
  <c r="E594" i="4"/>
  <c r="G594" i="4"/>
  <c r="E595" i="4"/>
  <c r="G595" i="4"/>
  <c r="E596" i="4"/>
  <c r="G596" i="4"/>
  <c r="E597" i="4"/>
  <c r="G597" i="4"/>
  <c r="E598" i="4"/>
  <c r="G598" i="4"/>
  <c r="E599" i="4"/>
  <c r="G599" i="4"/>
  <c r="E600" i="4"/>
  <c r="G600" i="4"/>
  <c r="E601" i="4"/>
  <c r="G601" i="4"/>
  <c r="E602" i="4"/>
  <c r="G602" i="4"/>
  <c r="E603" i="4"/>
  <c r="G603" i="4"/>
  <c r="E604" i="4"/>
  <c r="G604" i="4"/>
  <c r="E605" i="4"/>
  <c r="G605" i="4"/>
  <c r="E606" i="4"/>
  <c r="G606" i="4"/>
  <c r="E607" i="4"/>
  <c r="G607" i="4"/>
  <c r="E608" i="4"/>
  <c r="G608" i="4"/>
  <c r="E609" i="4"/>
  <c r="G609" i="4"/>
  <c r="E610" i="4"/>
  <c r="G610" i="4"/>
  <c r="E611" i="4"/>
  <c r="G611" i="4"/>
  <c r="E612" i="4"/>
  <c r="G612" i="4"/>
  <c r="E613" i="4"/>
  <c r="G613" i="4"/>
  <c r="E614" i="4"/>
  <c r="G614" i="4"/>
  <c r="E615" i="4"/>
  <c r="G615" i="4"/>
  <c r="E616" i="4"/>
  <c r="G616" i="4"/>
  <c r="E617" i="4"/>
  <c r="G617" i="4"/>
  <c r="E618" i="4"/>
  <c r="G618" i="4"/>
  <c r="E619" i="4"/>
  <c r="G619" i="4"/>
  <c r="E620" i="4"/>
  <c r="G620" i="4"/>
  <c r="E621" i="4"/>
  <c r="G621" i="4"/>
  <c r="E622" i="4"/>
  <c r="G622" i="4"/>
  <c r="E623" i="4"/>
  <c r="G623" i="4"/>
  <c r="E624" i="4"/>
  <c r="G624" i="4"/>
  <c r="E625" i="4"/>
  <c r="G625" i="4"/>
  <c r="E626" i="4"/>
  <c r="G626" i="4"/>
  <c r="E627" i="4"/>
  <c r="G627" i="4"/>
  <c r="E628" i="4"/>
  <c r="G628" i="4"/>
  <c r="E629" i="4"/>
  <c r="G629" i="4"/>
  <c r="E630" i="4"/>
  <c r="G630" i="4"/>
  <c r="E631" i="4"/>
  <c r="G631" i="4"/>
  <c r="E632" i="4"/>
  <c r="G632" i="4"/>
  <c r="E633" i="4"/>
  <c r="G633" i="4"/>
  <c r="E634" i="4"/>
  <c r="G634" i="4"/>
  <c r="E635" i="4"/>
  <c r="G635" i="4"/>
  <c r="E636" i="4"/>
  <c r="G636" i="4"/>
  <c r="E637" i="4"/>
  <c r="G637" i="4"/>
  <c r="E638" i="4"/>
  <c r="G638" i="4"/>
  <c r="E639" i="4"/>
  <c r="G639" i="4"/>
  <c r="E640" i="4"/>
  <c r="G640" i="4"/>
  <c r="E641" i="4"/>
  <c r="G641" i="4"/>
  <c r="E642" i="4"/>
  <c r="G642" i="4"/>
  <c r="E643" i="4"/>
  <c r="G643" i="4"/>
  <c r="E644" i="4"/>
  <c r="G644" i="4"/>
  <c r="E645" i="4"/>
  <c r="G645" i="4"/>
  <c r="E646" i="4"/>
  <c r="G646" i="4"/>
  <c r="E647" i="4"/>
  <c r="G647" i="4"/>
  <c r="E648" i="4"/>
  <c r="G648" i="4"/>
  <c r="E649" i="4"/>
  <c r="G649" i="4"/>
  <c r="E650" i="4"/>
  <c r="G650" i="4"/>
  <c r="E651" i="4"/>
  <c r="G651" i="4"/>
  <c r="E652" i="4"/>
  <c r="G652" i="4"/>
  <c r="E653" i="4"/>
  <c r="G653" i="4"/>
  <c r="E654" i="4"/>
  <c r="G654" i="4"/>
  <c r="E655" i="4"/>
  <c r="G655" i="4"/>
  <c r="E656" i="4"/>
  <c r="G656" i="4"/>
  <c r="E657" i="4"/>
  <c r="G657" i="4"/>
  <c r="E658" i="4"/>
  <c r="G658" i="4"/>
  <c r="E659" i="4"/>
  <c r="G659" i="4"/>
  <c r="E660" i="4"/>
  <c r="G660" i="4"/>
  <c r="E661" i="4"/>
  <c r="G661" i="4"/>
  <c r="E662" i="4"/>
  <c r="G662" i="4"/>
  <c r="E663" i="4"/>
  <c r="G663" i="4"/>
  <c r="E664" i="4"/>
  <c r="G664" i="4"/>
  <c r="E665" i="4"/>
  <c r="G665" i="4"/>
  <c r="E666" i="4"/>
  <c r="G666" i="4"/>
  <c r="E667" i="4"/>
  <c r="G667" i="4"/>
  <c r="E668" i="4"/>
  <c r="G668" i="4"/>
  <c r="E669" i="4"/>
  <c r="G669" i="4"/>
  <c r="E670" i="4"/>
  <c r="G670" i="4"/>
  <c r="E671" i="4"/>
  <c r="G671" i="4"/>
  <c r="E672" i="4"/>
  <c r="G672" i="4"/>
  <c r="E673" i="4"/>
  <c r="G673" i="4"/>
  <c r="E674" i="4"/>
  <c r="G674" i="4"/>
  <c r="E675" i="4"/>
  <c r="G675" i="4"/>
  <c r="E676" i="4"/>
  <c r="G676" i="4"/>
  <c r="E677" i="4"/>
  <c r="G677" i="4"/>
  <c r="E678" i="4"/>
  <c r="G678" i="4"/>
  <c r="E679" i="4"/>
  <c r="G679" i="4"/>
  <c r="E680" i="4"/>
  <c r="G680" i="4"/>
  <c r="E681" i="4"/>
  <c r="G681" i="4"/>
  <c r="E682" i="4"/>
  <c r="G682" i="4"/>
  <c r="E683" i="4"/>
  <c r="G683" i="4"/>
  <c r="E684" i="4"/>
  <c r="G684" i="4"/>
  <c r="E685" i="4"/>
  <c r="G685" i="4"/>
  <c r="E686" i="4"/>
  <c r="G686" i="4"/>
  <c r="E687" i="4"/>
  <c r="G687" i="4"/>
  <c r="E688" i="4"/>
  <c r="G688" i="4"/>
  <c r="E689" i="4"/>
  <c r="G689" i="4"/>
  <c r="E690" i="4"/>
  <c r="G690" i="4"/>
  <c r="E691" i="4"/>
  <c r="G691" i="4"/>
  <c r="E692" i="4"/>
  <c r="G692" i="4"/>
  <c r="E693" i="4"/>
  <c r="G693" i="4"/>
  <c r="E694" i="4"/>
  <c r="G694" i="4"/>
  <c r="E695" i="4"/>
  <c r="G695" i="4"/>
  <c r="E696" i="4"/>
  <c r="G696" i="4"/>
  <c r="E697" i="4"/>
  <c r="G697" i="4"/>
  <c r="E698" i="4"/>
  <c r="G698" i="4"/>
  <c r="E699" i="4"/>
  <c r="G699" i="4"/>
  <c r="E700" i="4"/>
  <c r="G700" i="4"/>
  <c r="E701" i="4"/>
  <c r="G701" i="4"/>
  <c r="E702" i="4"/>
  <c r="G702" i="4"/>
  <c r="E703" i="4"/>
  <c r="G703" i="4"/>
  <c r="E704" i="4"/>
  <c r="G704" i="4"/>
  <c r="E705" i="4"/>
  <c r="G705" i="4"/>
  <c r="E706" i="4"/>
  <c r="G706" i="4"/>
  <c r="E707" i="4"/>
  <c r="G707" i="4"/>
  <c r="E708" i="4"/>
  <c r="G708" i="4"/>
  <c r="E709" i="4"/>
  <c r="G709" i="4"/>
  <c r="E710" i="4"/>
  <c r="G710" i="4"/>
  <c r="E711" i="4"/>
  <c r="G711" i="4"/>
  <c r="E712" i="4"/>
  <c r="G712" i="4"/>
  <c r="E713" i="4"/>
  <c r="G713" i="4"/>
  <c r="E714" i="4"/>
  <c r="G714" i="4"/>
  <c r="E715" i="4"/>
  <c r="G715" i="4"/>
  <c r="E716" i="4"/>
  <c r="G716" i="4"/>
  <c r="E717" i="4"/>
  <c r="G717" i="4"/>
  <c r="E718" i="4"/>
  <c r="G718" i="4"/>
  <c r="E719" i="4"/>
  <c r="G719" i="4"/>
  <c r="E720" i="4"/>
  <c r="G720" i="4"/>
  <c r="E721" i="4"/>
  <c r="G721" i="4"/>
  <c r="E722" i="4"/>
  <c r="G722" i="4"/>
  <c r="E723" i="4"/>
  <c r="G723" i="4"/>
  <c r="E724" i="4"/>
  <c r="G724" i="4"/>
  <c r="E725" i="4"/>
  <c r="G725" i="4"/>
  <c r="E726" i="4"/>
  <c r="G726" i="4"/>
  <c r="E727" i="4"/>
  <c r="G727" i="4"/>
  <c r="E728" i="4"/>
  <c r="G728" i="4"/>
  <c r="E729" i="4"/>
  <c r="G729" i="4"/>
  <c r="E730" i="4"/>
  <c r="G730" i="4"/>
  <c r="E731" i="4"/>
  <c r="G731" i="4"/>
  <c r="E732" i="4"/>
  <c r="G732" i="4"/>
  <c r="E733" i="4"/>
  <c r="G733" i="4"/>
  <c r="E734" i="4"/>
  <c r="G734" i="4"/>
  <c r="E735" i="4"/>
  <c r="G735" i="4"/>
  <c r="E736" i="4"/>
  <c r="G736" i="4"/>
  <c r="E737" i="4"/>
  <c r="G737" i="4"/>
  <c r="E738" i="4"/>
  <c r="G738" i="4"/>
  <c r="E739" i="4"/>
  <c r="G739" i="4"/>
  <c r="E740" i="4"/>
  <c r="G740" i="4"/>
  <c r="E741" i="4"/>
  <c r="G741" i="4"/>
  <c r="E742" i="4"/>
  <c r="G742" i="4"/>
  <c r="E743" i="4"/>
  <c r="G743" i="4"/>
  <c r="E744" i="4"/>
  <c r="G744" i="4"/>
  <c r="E745" i="4"/>
  <c r="G745" i="4"/>
  <c r="E746" i="4"/>
  <c r="G746" i="4"/>
  <c r="E747" i="4"/>
  <c r="G747" i="4"/>
  <c r="E748" i="4"/>
  <c r="G748" i="4"/>
  <c r="E749" i="4"/>
  <c r="G749" i="4"/>
  <c r="E750" i="4"/>
  <c r="G750" i="4"/>
  <c r="E751" i="4"/>
  <c r="G751" i="4"/>
  <c r="E752" i="4"/>
  <c r="G752" i="4"/>
  <c r="E753" i="4"/>
  <c r="G753" i="4"/>
  <c r="E754" i="4"/>
  <c r="G754" i="4"/>
  <c r="E755" i="4"/>
  <c r="G755" i="4"/>
  <c r="E756" i="4"/>
  <c r="G756" i="4"/>
  <c r="E757" i="4"/>
  <c r="G757" i="4"/>
  <c r="E758" i="4"/>
  <c r="G758" i="4"/>
  <c r="E759" i="4"/>
  <c r="G759" i="4"/>
  <c r="E760" i="4"/>
  <c r="G760" i="4"/>
  <c r="E761" i="4"/>
  <c r="G761" i="4"/>
  <c r="E762" i="4"/>
  <c r="G762" i="4"/>
  <c r="E763" i="4"/>
  <c r="G763" i="4"/>
  <c r="E764" i="4"/>
  <c r="G764" i="4"/>
  <c r="E765" i="4"/>
  <c r="G765" i="4"/>
  <c r="E766" i="4"/>
  <c r="G766" i="4"/>
  <c r="E767" i="4"/>
  <c r="G767" i="4"/>
  <c r="E768" i="4"/>
  <c r="G768" i="4"/>
  <c r="E769" i="4"/>
  <c r="G769" i="4"/>
  <c r="E770" i="4"/>
  <c r="G770" i="4"/>
  <c r="E771" i="4"/>
  <c r="G771" i="4"/>
  <c r="E772" i="4"/>
  <c r="G772" i="4"/>
  <c r="E773" i="4"/>
  <c r="G773" i="4"/>
  <c r="E774" i="4"/>
  <c r="G774" i="4"/>
  <c r="E775" i="4"/>
  <c r="G775" i="4"/>
  <c r="E776" i="4"/>
  <c r="G776" i="4"/>
  <c r="E777" i="4"/>
  <c r="G777" i="4"/>
  <c r="E778" i="4"/>
  <c r="G778" i="4"/>
  <c r="E779" i="4"/>
  <c r="G779" i="4"/>
  <c r="E780" i="4"/>
  <c r="G780" i="4"/>
  <c r="E781" i="4"/>
  <c r="G781" i="4"/>
  <c r="E782" i="4"/>
  <c r="G782" i="4"/>
  <c r="E783" i="4"/>
  <c r="G783" i="4"/>
  <c r="E784" i="4"/>
  <c r="G784" i="4"/>
  <c r="E785" i="4"/>
  <c r="G785" i="4"/>
  <c r="E786" i="4"/>
  <c r="G786" i="4"/>
  <c r="E787" i="4"/>
  <c r="G787" i="4"/>
  <c r="E788" i="4"/>
  <c r="G788" i="4"/>
  <c r="E789" i="4"/>
  <c r="G789" i="4"/>
  <c r="E790" i="4"/>
  <c r="G790" i="4"/>
  <c r="E791" i="4"/>
  <c r="G791" i="4"/>
  <c r="E792" i="4"/>
  <c r="G792" i="4"/>
  <c r="E793" i="4"/>
  <c r="G793" i="4"/>
  <c r="E794" i="4"/>
  <c r="G794" i="4"/>
  <c r="E795" i="4"/>
  <c r="G795" i="4"/>
  <c r="E796" i="4"/>
  <c r="G796" i="4"/>
  <c r="E797" i="4"/>
  <c r="G797" i="4"/>
  <c r="E798" i="4"/>
  <c r="G798" i="4"/>
  <c r="E799" i="4"/>
  <c r="G799" i="4"/>
  <c r="E800" i="4"/>
  <c r="G800" i="4"/>
  <c r="E801" i="4"/>
  <c r="G801" i="4"/>
  <c r="E802" i="4"/>
  <c r="G802" i="4"/>
  <c r="E803" i="4"/>
  <c r="G803" i="4"/>
  <c r="E804" i="4"/>
  <c r="G804" i="4"/>
  <c r="E805" i="4"/>
  <c r="G805" i="4"/>
  <c r="E806" i="4"/>
  <c r="G806" i="4"/>
  <c r="E807" i="4"/>
  <c r="G807" i="4"/>
  <c r="E808" i="4"/>
  <c r="G808" i="4"/>
  <c r="E809" i="4"/>
  <c r="G809" i="4"/>
  <c r="E810" i="4"/>
  <c r="G810" i="4"/>
  <c r="E811" i="4"/>
  <c r="G811" i="4"/>
  <c r="E812" i="4"/>
  <c r="G812" i="4"/>
  <c r="E813" i="4"/>
  <c r="G813" i="4"/>
  <c r="E814" i="4"/>
  <c r="G814" i="4"/>
  <c r="E815" i="4"/>
  <c r="G815" i="4"/>
  <c r="E816" i="4"/>
  <c r="G816" i="4"/>
  <c r="E817" i="4"/>
  <c r="G817" i="4"/>
  <c r="E818" i="4"/>
  <c r="G818" i="4"/>
  <c r="E819" i="4"/>
  <c r="G819" i="4"/>
  <c r="E820" i="4"/>
  <c r="G820" i="4"/>
  <c r="E821" i="4"/>
  <c r="G821" i="4"/>
  <c r="E822" i="4"/>
  <c r="G822" i="4"/>
  <c r="E823" i="4"/>
  <c r="G823" i="4"/>
  <c r="E824" i="4"/>
  <c r="G824" i="4"/>
  <c r="E825" i="4"/>
  <c r="G825" i="4"/>
  <c r="E826" i="4"/>
  <c r="G826" i="4"/>
  <c r="E827" i="4"/>
  <c r="G827" i="4"/>
  <c r="E828" i="4"/>
  <c r="G828" i="4"/>
  <c r="E829" i="4"/>
  <c r="G829" i="4"/>
  <c r="E830" i="4"/>
  <c r="G830" i="4"/>
  <c r="E831" i="4"/>
  <c r="G831" i="4"/>
  <c r="E832" i="4"/>
  <c r="G832" i="4"/>
  <c r="E833" i="4"/>
  <c r="G833" i="4"/>
  <c r="E834" i="4"/>
  <c r="G834" i="4"/>
  <c r="E835" i="4"/>
  <c r="G835" i="4"/>
  <c r="E836" i="4"/>
  <c r="G836" i="4"/>
  <c r="E837" i="4"/>
  <c r="G837" i="4"/>
  <c r="E838" i="4"/>
  <c r="G838" i="4"/>
  <c r="E839" i="4"/>
  <c r="G839" i="4"/>
  <c r="E840" i="4"/>
  <c r="G840" i="4"/>
  <c r="E841" i="4"/>
  <c r="G841" i="4"/>
  <c r="E842" i="4"/>
  <c r="G842" i="4"/>
  <c r="E843" i="4"/>
  <c r="G843" i="4"/>
  <c r="E844" i="4"/>
  <c r="G844" i="4"/>
  <c r="E845" i="4"/>
  <c r="G845" i="4"/>
  <c r="E846" i="4"/>
  <c r="G846" i="4"/>
  <c r="E847" i="4"/>
  <c r="G847" i="4"/>
  <c r="E848" i="4"/>
  <c r="G848" i="4"/>
  <c r="E849" i="4"/>
  <c r="G849" i="4"/>
  <c r="E850" i="4"/>
  <c r="G850" i="4"/>
  <c r="E851" i="4"/>
  <c r="G851" i="4"/>
  <c r="E852" i="4"/>
  <c r="G852" i="4"/>
  <c r="E853" i="4"/>
  <c r="G853" i="4"/>
  <c r="E854" i="4"/>
  <c r="G854" i="4"/>
  <c r="E855" i="4"/>
  <c r="G855" i="4"/>
  <c r="E856" i="4"/>
  <c r="G856" i="4"/>
  <c r="E857" i="4"/>
  <c r="G857" i="4"/>
  <c r="E858" i="4"/>
  <c r="G858" i="4"/>
  <c r="E859" i="4"/>
  <c r="G859" i="4"/>
  <c r="E860" i="4"/>
  <c r="G860" i="4"/>
  <c r="E861" i="4"/>
  <c r="G861" i="4"/>
  <c r="E862" i="4"/>
  <c r="G862" i="4"/>
  <c r="E863" i="4"/>
  <c r="G863" i="4"/>
  <c r="E864" i="4"/>
  <c r="G864" i="4"/>
  <c r="E865" i="4"/>
  <c r="G865" i="4"/>
  <c r="E866" i="4"/>
  <c r="G866" i="4"/>
  <c r="E867" i="4"/>
  <c r="G867" i="4"/>
  <c r="E868" i="4"/>
  <c r="G868" i="4"/>
  <c r="E869" i="4"/>
  <c r="G869" i="4"/>
  <c r="E870" i="4"/>
  <c r="G870" i="4"/>
  <c r="E871" i="4"/>
  <c r="G871" i="4"/>
  <c r="E872" i="4"/>
  <c r="G872" i="4"/>
  <c r="E873" i="4"/>
  <c r="G873" i="4"/>
  <c r="E874" i="4"/>
  <c r="G874" i="4"/>
  <c r="E875" i="4"/>
  <c r="G875" i="4"/>
  <c r="E876" i="4"/>
  <c r="G876" i="4"/>
  <c r="E877" i="4"/>
  <c r="G877" i="4"/>
  <c r="E878" i="4"/>
  <c r="G878" i="4"/>
  <c r="E879" i="4"/>
  <c r="G879" i="4"/>
  <c r="E880" i="4"/>
  <c r="G880" i="4"/>
  <c r="E881" i="4"/>
  <c r="G881" i="4"/>
  <c r="E882" i="4"/>
  <c r="G882" i="4"/>
  <c r="E883" i="4"/>
  <c r="G883" i="4"/>
  <c r="E884" i="4"/>
  <c r="G884" i="4"/>
  <c r="E885" i="4"/>
  <c r="G885" i="4"/>
  <c r="E886" i="4"/>
  <c r="G886" i="4"/>
  <c r="E887" i="4"/>
  <c r="G887" i="4"/>
  <c r="E888" i="4"/>
  <c r="G888" i="4"/>
  <c r="E889" i="4"/>
  <c r="G889" i="4"/>
  <c r="E890" i="4"/>
  <c r="G890" i="4"/>
  <c r="E891" i="4"/>
  <c r="G891" i="4"/>
  <c r="E892" i="4"/>
  <c r="G892" i="4"/>
  <c r="E893" i="4"/>
  <c r="G893" i="4"/>
  <c r="E894" i="4"/>
  <c r="G894" i="4"/>
  <c r="E895" i="4"/>
  <c r="G895" i="4"/>
  <c r="E896" i="4"/>
  <c r="G896" i="4"/>
  <c r="E897" i="4"/>
  <c r="G897" i="4"/>
  <c r="E898" i="4"/>
  <c r="G898" i="4"/>
  <c r="E899" i="4"/>
  <c r="G899" i="4"/>
  <c r="E900" i="4"/>
  <c r="G900" i="4"/>
  <c r="E901" i="4"/>
  <c r="G901" i="4"/>
  <c r="E902" i="4"/>
  <c r="G902" i="4"/>
  <c r="E903" i="4"/>
  <c r="G903" i="4"/>
  <c r="E904" i="4"/>
  <c r="G904" i="4"/>
  <c r="E905" i="4"/>
  <c r="G905" i="4"/>
  <c r="E906" i="4"/>
  <c r="G906" i="4"/>
  <c r="E907" i="4"/>
  <c r="G907" i="4"/>
  <c r="E908" i="4"/>
  <c r="G908" i="4"/>
  <c r="E909" i="4"/>
  <c r="G909" i="4"/>
  <c r="E910" i="4"/>
  <c r="G910" i="4"/>
  <c r="E911" i="4"/>
  <c r="G911" i="4"/>
  <c r="E912" i="4"/>
  <c r="G912" i="4"/>
  <c r="E913" i="4"/>
  <c r="G913" i="4"/>
  <c r="E914" i="4"/>
  <c r="G914" i="4"/>
  <c r="E915" i="4"/>
  <c r="G915" i="4"/>
  <c r="E916" i="4"/>
  <c r="G916" i="4"/>
  <c r="E917" i="4"/>
  <c r="G917" i="4"/>
  <c r="E918" i="4"/>
  <c r="G918" i="4"/>
  <c r="E919" i="4"/>
  <c r="G919" i="4"/>
  <c r="E920" i="4"/>
  <c r="G920" i="4"/>
  <c r="E921" i="4"/>
  <c r="G921" i="4"/>
  <c r="E922" i="4"/>
  <c r="G922" i="4"/>
  <c r="E923" i="4"/>
  <c r="G923" i="4"/>
  <c r="E924" i="4"/>
  <c r="G924" i="4"/>
  <c r="E925" i="4"/>
  <c r="G925" i="4"/>
  <c r="E926" i="4"/>
  <c r="G926" i="4"/>
  <c r="E927" i="4"/>
  <c r="G927" i="4"/>
  <c r="E928" i="4"/>
  <c r="G928" i="4"/>
  <c r="E929" i="4"/>
  <c r="G929" i="4"/>
  <c r="E930" i="4"/>
  <c r="G930" i="4"/>
  <c r="E931" i="4"/>
  <c r="G931" i="4"/>
  <c r="E932" i="4"/>
  <c r="G932" i="4"/>
  <c r="E933" i="4"/>
  <c r="G933" i="4"/>
  <c r="E934" i="4"/>
  <c r="G934" i="4"/>
  <c r="E935" i="4"/>
  <c r="G935" i="4"/>
  <c r="E936" i="4"/>
  <c r="G936" i="4"/>
  <c r="E937" i="4"/>
  <c r="G937" i="4"/>
  <c r="E938" i="4"/>
  <c r="G938" i="4"/>
  <c r="E939" i="4"/>
  <c r="G939" i="4"/>
  <c r="E940" i="4"/>
  <c r="G940" i="4"/>
  <c r="E941" i="4"/>
  <c r="G941" i="4"/>
  <c r="E942" i="4"/>
  <c r="G942" i="4"/>
  <c r="E943" i="4"/>
  <c r="G943" i="4"/>
  <c r="E944" i="4"/>
  <c r="G944" i="4"/>
  <c r="E945" i="4"/>
  <c r="G945" i="4"/>
  <c r="E946" i="4"/>
  <c r="G946" i="4"/>
  <c r="E947" i="4"/>
  <c r="G947" i="4"/>
  <c r="E948" i="4"/>
  <c r="G948" i="4"/>
  <c r="E949" i="4"/>
  <c r="G949" i="4"/>
  <c r="E950" i="4"/>
  <c r="G950" i="4"/>
  <c r="E951" i="4"/>
  <c r="G951" i="4"/>
  <c r="E952" i="4"/>
  <c r="G952" i="4"/>
  <c r="E953" i="4"/>
  <c r="G953" i="4"/>
  <c r="E954" i="4"/>
  <c r="G954" i="4"/>
  <c r="E955" i="4"/>
  <c r="G955" i="4"/>
  <c r="E956" i="4"/>
  <c r="G956" i="4"/>
  <c r="E957" i="4"/>
  <c r="G957" i="4"/>
  <c r="E958" i="4"/>
  <c r="G958" i="4"/>
  <c r="E959" i="4"/>
  <c r="G959" i="4"/>
  <c r="E960" i="4"/>
  <c r="G960" i="4"/>
  <c r="E961" i="4"/>
  <c r="G961" i="4"/>
  <c r="E962" i="4"/>
  <c r="G962" i="4"/>
  <c r="E963" i="4"/>
  <c r="G963" i="4"/>
  <c r="E964" i="4"/>
  <c r="G964" i="4"/>
  <c r="E965" i="4"/>
  <c r="G965" i="4"/>
  <c r="E966" i="4"/>
  <c r="G966" i="4"/>
  <c r="E967" i="4"/>
  <c r="G967" i="4"/>
  <c r="E968" i="4"/>
  <c r="G968" i="4"/>
  <c r="E969" i="4"/>
  <c r="G969" i="4"/>
  <c r="E970" i="4"/>
  <c r="G970" i="4"/>
  <c r="E971" i="4"/>
  <c r="G971" i="4"/>
  <c r="E972" i="4"/>
  <c r="G972" i="4"/>
  <c r="E973" i="4"/>
  <c r="G973" i="4"/>
  <c r="E974" i="4"/>
  <c r="G974" i="4"/>
  <c r="E975" i="4"/>
  <c r="G975" i="4"/>
  <c r="E976" i="4"/>
  <c r="G976" i="4"/>
  <c r="E977" i="4"/>
  <c r="G977" i="4"/>
  <c r="E978" i="4"/>
  <c r="G978" i="4"/>
  <c r="E979" i="4"/>
  <c r="G979" i="4"/>
  <c r="E980" i="4"/>
  <c r="G980" i="4"/>
  <c r="E981" i="4"/>
  <c r="G981" i="4"/>
  <c r="E982" i="4"/>
  <c r="G982" i="4"/>
  <c r="E983" i="4"/>
  <c r="G983" i="4"/>
  <c r="E984" i="4"/>
  <c r="G984" i="4"/>
  <c r="E985" i="4"/>
  <c r="G985" i="4"/>
  <c r="E986" i="4"/>
  <c r="G986" i="4"/>
  <c r="E987" i="4"/>
  <c r="G987" i="4"/>
  <c r="E988" i="4"/>
  <c r="G988" i="4"/>
  <c r="E989" i="4"/>
  <c r="G989" i="4"/>
  <c r="E990" i="4"/>
  <c r="G990" i="4"/>
  <c r="E991" i="4"/>
  <c r="G991" i="4"/>
  <c r="E992" i="4"/>
  <c r="G992" i="4"/>
  <c r="E993" i="4"/>
  <c r="G993" i="4"/>
  <c r="E994" i="4"/>
  <c r="G994" i="4"/>
  <c r="E995" i="4"/>
  <c r="G995" i="4"/>
  <c r="E996" i="4"/>
  <c r="G996" i="4"/>
  <c r="E997" i="4"/>
  <c r="G997" i="4"/>
  <c r="E998" i="4"/>
  <c r="G998" i="4"/>
  <c r="E999" i="4"/>
  <c r="G999" i="4"/>
  <c r="E1000" i="4"/>
  <c r="G1000" i="4"/>
  <c r="E1001" i="4"/>
  <c r="G1001" i="4"/>
  <c r="E1002" i="4"/>
  <c r="G1002" i="4"/>
  <c r="E1003" i="4"/>
  <c r="G1003" i="4"/>
  <c r="E1004" i="4"/>
  <c r="G1004" i="4"/>
  <c r="E1005" i="4"/>
  <c r="G1005" i="4"/>
  <c r="E1006" i="4"/>
  <c r="G1006" i="4"/>
  <c r="E1007" i="4"/>
  <c r="G1007" i="4"/>
  <c r="E1008" i="4"/>
  <c r="G1008" i="4"/>
  <c r="E1009" i="4"/>
  <c r="G1009" i="4"/>
  <c r="E1010" i="4"/>
  <c r="G1010" i="4"/>
  <c r="E1011" i="4"/>
  <c r="G1011" i="4"/>
  <c r="E1012" i="4"/>
  <c r="G1012" i="4"/>
  <c r="E1013" i="4"/>
  <c r="G1013" i="4"/>
  <c r="E1014" i="4"/>
  <c r="G1014" i="4"/>
  <c r="E1015" i="4"/>
  <c r="G1015" i="4"/>
  <c r="E1016" i="4"/>
  <c r="G1016" i="4"/>
  <c r="E1017" i="4"/>
  <c r="G1017" i="4"/>
  <c r="E1018" i="4"/>
  <c r="G1018" i="4"/>
  <c r="E1019" i="4"/>
  <c r="G1019" i="4"/>
  <c r="E1020" i="4"/>
  <c r="G1020" i="4"/>
  <c r="E1021" i="4"/>
  <c r="G1021" i="4"/>
  <c r="E1022" i="4"/>
  <c r="G1022" i="4"/>
  <c r="E1023" i="4"/>
  <c r="G1023" i="4"/>
  <c r="E1024" i="4"/>
  <c r="G1024" i="4"/>
  <c r="E1025" i="4"/>
  <c r="G1025" i="4"/>
  <c r="E1026" i="4"/>
  <c r="G1026" i="4"/>
  <c r="E1027" i="4"/>
  <c r="G1027" i="4"/>
  <c r="E1028" i="4"/>
  <c r="G1028" i="4"/>
  <c r="E1029" i="4"/>
  <c r="G1029" i="4"/>
  <c r="E1030" i="4"/>
  <c r="G1030" i="4"/>
  <c r="E1031" i="4"/>
  <c r="G1031" i="4"/>
  <c r="E1032" i="4"/>
  <c r="G1032" i="4"/>
  <c r="E1033" i="4"/>
  <c r="G1033" i="4"/>
  <c r="E1034" i="4"/>
  <c r="G1034" i="4"/>
  <c r="E1035" i="4"/>
  <c r="G1035" i="4"/>
  <c r="E1036" i="4"/>
  <c r="G1036" i="4"/>
  <c r="E1037" i="4"/>
  <c r="G1037" i="4"/>
  <c r="E1038" i="4"/>
  <c r="G1038" i="4"/>
  <c r="E1039" i="4"/>
  <c r="G1039" i="4"/>
  <c r="E1040" i="4"/>
  <c r="G1040" i="4"/>
  <c r="E1041" i="4"/>
  <c r="G1041" i="4"/>
  <c r="E1042" i="4"/>
  <c r="G1042" i="4"/>
  <c r="E1043" i="4"/>
  <c r="G1043" i="4"/>
  <c r="E1044" i="4"/>
  <c r="G1044" i="4"/>
  <c r="E1045" i="4"/>
  <c r="G1045" i="4"/>
  <c r="E1046" i="4"/>
  <c r="G1046" i="4"/>
  <c r="E1047" i="4"/>
  <c r="G1047" i="4"/>
  <c r="E1048" i="4"/>
  <c r="G1048" i="4"/>
  <c r="E1049" i="4"/>
  <c r="G1049" i="4"/>
  <c r="E1050" i="4"/>
  <c r="G1050" i="4"/>
  <c r="E1051" i="4"/>
  <c r="G1051" i="4"/>
  <c r="E1052" i="4"/>
  <c r="G1052" i="4"/>
  <c r="E1053" i="4"/>
  <c r="G1053" i="4"/>
  <c r="E1054" i="4"/>
  <c r="G1054" i="4"/>
  <c r="E1055" i="4"/>
  <c r="G1055" i="4"/>
  <c r="E1056" i="4"/>
  <c r="G1056" i="4"/>
  <c r="E1057" i="4"/>
  <c r="G1057" i="4"/>
  <c r="E1058" i="4"/>
  <c r="G1058" i="4"/>
  <c r="E1059" i="4"/>
  <c r="G1059" i="4"/>
  <c r="E1060" i="4"/>
  <c r="G1060" i="4"/>
  <c r="E1061" i="4"/>
  <c r="G1061" i="4"/>
  <c r="E1062" i="4"/>
  <c r="G1062" i="4"/>
  <c r="E1063" i="4"/>
  <c r="G1063" i="4"/>
  <c r="E1064" i="4"/>
  <c r="G1064" i="4"/>
  <c r="E1065" i="4"/>
  <c r="G1065" i="4"/>
  <c r="E1066" i="4"/>
  <c r="G1066" i="4"/>
  <c r="E1067" i="4"/>
  <c r="G1067" i="4"/>
  <c r="E1068" i="4"/>
  <c r="G1068" i="4"/>
  <c r="E1069" i="4"/>
  <c r="G1069" i="4"/>
  <c r="E1070" i="4"/>
  <c r="G1070" i="4"/>
  <c r="E1071" i="4"/>
  <c r="G1071" i="4"/>
  <c r="E1072" i="4"/>
  <c r="G1072" i="4"/>
  <c r="E1073" i="4"/>
  <c r="G1073" i="4"/>
  <c r="E1074" i="4"/>
  <c r="G1074" i="4"/>
  <c r="E1075" i="4"/>
  <c r="G1075" i="4"/>
  <c r="E1076" i="4"/>
  <c r="G1076" i="4"/>
  <c r="E1077" i="4"/>
  <c r="G1077" i="4"/>
  <c r="E1078" i="4"/>
  <c r="G1078" i="4"/>
  <c r="E1079" i="4"/>
  <c r="G1079" i="4"/>
  <c r="E1080" i="4"/>
  <c r="G1080" i="4"/>
  <c r="E1081" i="4"/>
  <c r="G1081" i="4"/>
  <c r="E1082" i="4"/>
  <c r="G1082" i="4"/>
  <c r="E1083" i="4"/>
  <c r="G1083" i="4"/>
  <c r="E1084" i="4"/>
  <c r="G1084" i="4"/>
  <c r="E1085" i="4"/>
  <c r="G1085" i="4"/>
  <c r="E1086" i="4"/>
  <c r="G1086" i="4"/>
  <c r="E1087" i="4"/>
  <c r="G1087" i="4"/>
  <c r="E1088" i="4"/>
  <c r="G1088" i="4"/>
  <c r="E1089" i="4"/>
  <c r="G1089" i="4"/>
  <c r="E1090" i="4"/>
  <c r="G1090" i="4"/>
  <c r="E1091" i="4"/>
  <c r="G1091" i="4"/>
  <c r="E1092" i="4"/>
  <c r="G1092" i="4"/>
  <c r="E1093" i="4"/>
  <c r="G1093" i="4"/>
  <c r="E1094" i="4"/>
  <c r="G1094" i="4"/>
  <c r="E1095" i="4"/>
  <c r="G1095" i="4"/>
  <c r="E1096" i="4"/>
  <c r="G1096" i="4"/>
  <c r="E1097" i="4"/>
  <c r="G1097" i="4"/>
  <c r="E1098" i="4"/>
  <c r="G1098" i="4"/>
  <c r="E1099" i="4"/>
  <c r="G1099" i="4"/>
  <c r="E1100" i="4"/>
  <c r="G1100" i="4"/>
  <c r="E1101" i="4"/>
  <c r="G1101" i="4"/>
  <c r="E1102" i="4"/>
  <c r="G1102" i="4"/>
  <c r="E1103" i="4"/>
  <c r="G1103" i="4"/>
  <c r="E1104" i="4"/>
  <c r="G1104" i="4"/>
  <c r="E1105" i="4"/>
  <c r="G1105" i="4"/>
  <c r="E1106" i="4"/>
  <c r="G1106" i="4"/>
  <c r="E1107" i="4"/>
  <c r="G1107" i="4"/>
  <c r="E1108" i="4"/>
  <c r="G1108" i="4"/>
  <c r="E1109" i="4"/>
  <c r="G1109" i="4"/>
  <c r="E1110" i="4"/>
  <c r="G1110" i="4"/>
  <c r="E1111" i="4"/>
  <c r="G1111" i="4"/>
  <c r="E1112" i="4"/>
  <c r="G1112" i="4"/>
  <c r="E1113" i="4"/>
  <c r="G1113" i="4"/>
  <c r="E1114" i="4"/>
  <c r="G1114" i="4"/>
  <c r="E1115" i="4"/>
  <c r="G1115" i="4"/>
  <c r="E1116" i="4"/>
  <c r="G1116" i="4"/>
  <c r="E1117" i="4"/>
  <c r="G1117" i="4"/>
  <c r="E1118" i="4"/>
  <c r="G1118" i="4"/>
  <c r="E1119" i="4"/>
  <c r="G1119" i="4"/>
  <c r="E1120" i="4"/>
  <c r="G1120" i="4"/>
  <c r="E1121" i="4"/>
  <c r="G1121" i="4"/>
  <c r="E1122" i="4"/>
  <c r="G1122" i="4"/>
  <c r="E1123" i="4"/>
  <c r="G1123" i="4"/>
  <c r="E1124" i="4"/>
  <c r="G1124" i="4"/>
  <c r="E1125" i="4"/>
  <c r="G1125" i="4"/>
  <c r="E1126" i="4"/>
  <c r="G1126" i="4"/>
  <c r="E1127" i="4"/>
  <c r="G1127" i="4"/>
  <c r="E1128" i="4"/>
  <c r="G1128" i="4"/>
  <c r="E1129" i="4"/>
  <c r="G1129" i="4"/>
  <c r="E1130" i="4"/>
  <c r="G1130" i="4"/>
  <c r="E1131" i="4"/>
  <c r="G1131" i="4"/>
  <c r="E1132" i="4"/>
  <c r="G1132" i="4"/>
  <c r="E1133" i="4"/>
  <c r="G1133" i="4"/>
  <c r="E1134" i="4"/>
  <c r="G1134" i="4"/>
  <c r="E1135" i="4"/>
  <c r="G1135" i="4"/>
  <c r="E1136" i="4"/>
  <c r="G1136" i="4"/>
  <c r="E1137" i="4"/>
  <c r="G1137" i="4"/>
  <c r="E1138" i="4"/>
  <c r="G1138" i="4"/>
  <c r="E1139" i="4"/>
  <c r="G1139" i="4"/>
  <c r="E1140" i="4"/>
  <c r="G1140" i="4"/>
  <c r="E1141" i="4"/>
  <c r="G1141" i="4"/>
  <c r="E1142" i="4"/>
  <c r="G1142" i="4"/>
  <c r="E1143" i="4"/>
  <c r="G1143" i="4"/>
  <c r="E1144" i="4"/>
  <c r="G1144" i="4"/>
  <c r="E1145" i="4"/>
  <c r="G1145" i="4"/>
  <c r="E1146" i="4"/>
  <c r="G1146" i="4"/>
  <c r="E1147" i="4"/>
  <c r="G1147" i="4"/>
  <c r="E1148" i="4"/>
  <c r="G1148" i="4"/>
  <c r="E1149" i="4"/>
  <c r="G1149" i="4"/>
  <c r="E1150" i="4"/>
  <c r="G1150" i="4"/>
  <c r="E1151" i="4"/>
  <c r="G1151" i="4"/>
  <c r="E1152" i="4"/>
  <c r="G1152" i="4"/>
  <c r="E1153" i="4"/>
  <c r="G1153" i="4"/>
  <c r="E1154" i="4"/>
  <c r="G1154" i="4"/>
  <c r="E1155" i="4"/>
  <c r="G1155" i="4"/>
  <c r="E1156" i="4"/>
  <c r="G1156" i="4"/>
  <c r="E1157" i="4"/>
  <c r="G1157" i="4"/>
  <c r="E1158" i="4"/>
  <c r="G1158" i="4"/>
  <c r="E1159" i="4"/>
  <c r="G1159" i="4"/>
  <c r="E1160" i="4"/>
  <c r="G1160" i="4"/>
  <c r="E1161" i="4"/>
  <c r="G1161" i="4"/>
  <c r="E1162" i="4"/>
  <c r="G1162" i="4"/>
  <c r="E1163" i="4"/>
  <c r="G1163" i="4"/>
  <c r="E1164" i="4"/>
  <c r="G1164" i="4"/>
  <c r="E1165" i="4"/>
  <c r="G1165" i="4"/>
  <c r="E1166" i="4"/>
  <c r="G1166" i="4"/>
  <c r="E1167" i="4"/>
  <c r="G1167" i="4"/>
  <c r="E1168" i="4"/>
  <c r="G1168" i="4"/>
  <c r="E1169" i="4"/>
  <c r="G1169" i="4"/>
  <c r="E1170" i="4"/>
  <c r="G1170" i="4"/>
  <c r="E1171" i="4"/>
  <c r="G1171" i="4"/>
  <c r="E1172" i="4"/>
  <c r="G1172" i="4"/>
  <c r="E1173" i="4"/>
  <c r="G1173" i="4"/>
  <c r="E1174" i="4"/>
  <c r="G1174" i="4"/>
  <c r="E1175" i="4"/>
  <c r="G1175" i="4"/>
  <c r="E1176" i="4"/>
  <c r="G1176" i="4"/>
  <c r="E1177" i="4"/>
  <c r="G1177" i="4"/>
  <c r="E1178" i="4"/>
  <c r="G1178" i="4"/>
  <c r="E1179" i="4"/>
  <c r="G1179" i="4"/>
  <c r="E1180" i="4"/>
  <c r="G1180" i="4"/>
  <c r="E1181" i="4"/>
  <c r="G1181" i="4"/>
  <c r="E1182" i="4"/>
  <c r="G1182" i="4"/>
  <c r="E1183" i="4"/>
  <c r="G1183" i="4"/>
  <c r="E1184" i="4"/>
  <c r="G1184" i="4"/>
  <c r="E1185" i="4"/>
  <c r="G1185" i="4"/>
  <c r="E1186" i="4"/>
  <c r="G1186" i="4"/>
  <c r="E1187" i="4"/>
  <c r="G1187" i="4"/>
  <c r="E1188" i="4"/>
  <c r="G1188" i="4"/>
  <c r="E1189" i="4"/>
  <c r="G1189" i="4"/>
  <c r="E1190" i="4"/>
  <c r="G1190" i="4"/>
  <c r="E1191" i="4"/>
  <c r="G1191" i="4"/>
  <c r="E1192" i="4"/>
  <c r="G1192" i="4"/>
  <c r="E1193" i="4"/>
  <c r="G1193" i="4"/>
  <c r="E1194" i="4"/>
  <c r="G1194" i="4"/>
  <c r="E1195" i="4"/>
  <c r="G1195" i="4"/>
  <c r="E1196" i="4"/>
  <c r="G1196" i="4"/>
  <c r="E1197" i="4"/>
  <c r="G1197" i="4"/>
  <c r="E1198" i="4"/>
  <c r="G1198" i="4"/>
  <c r="E1199" i="4"/>
  <c r="G1199" i="4"/>
  <c r="E1200" i="4"/>
  <c r="G1200" i="4"/>
  <c r="E1201" i="4"/>
  <c r="G1201" i="4"/>
  <c r="E1202" i="4"/>
  <c r="G1202" i="4"/>
  <c r="E1203" i="4"/>
  <c r="G1203" i="4"/>
  <c r="E1204" i="4"/>
  <c r="G1204" i="4"/>
  <c r="G1205" i="4"/>
  <c r="H16" i="4"/>
  <c r="H15" i="4"/>
  <c r="D22" i="4"/>
  <c r="H22" i="4"/>
  <c r="D23" i="4"/>
  <c r="H23" i="4"/>
  <c r="D24" i="4"/>
  <c r="H24" i="4"/>
  <c r="D25" i="4"/>
  <c r="H25" i="4"/>
  <c r="D26" i="4"/>
  <c r="H26" i="4"/>
  <c r="D27" i="4"/>
  <c r="H27" i="4"/>
  <c r="D28" i="4"/>
  <c r="H28" i="4"/>
  <c r="D29" i="4"/>
  <c r="H29" i="4"/>
  <c r="D30" i="4"/>
  <c r="H30" i="4"/>
  <c r="D31" i="4"/>
  <c r="H31" i="4"/>
  <c r="D32" i="4"/>
  <c r="H32" i="4"/>
  <c r="D33" i="4"/>
  <c r="H33" i="4"/>
  <c r="D34" i="4"/>
  <c r="H34" i="4"/>
  <c r="D35" i="4"/>
  <c r="H35" i="4"/>
  <c r="D36" i="4"/>
  <c r="H36" i="4"/>
  <c r="D37" i="4"/>
  <c r="H37" i="4"/>
  <c r="D38" i="4"/>
  <c r="H38" i="4"/>
  <c r="D39" i="4"/>
  <c r="H39" i="4"/>
  <c r="D40" i="4"/>
  <c r="H40" i="4"/>
  <c r="D41" i="4"/>
  <c r="H41" i="4"/>
  <c r="D42" i="4"/>
  <c r="H42" i="4"/>
  <c r="D43" i="4"/>
  <c r="H43" i="4"/>
  <c r="D44" i="4"/>
  <c r="H44" i="4"/>
  <c r="D45" i="4"/>
  <c r="H45" i="4"/>
  <c r="D46" i="4"/>
  <c r="H46" i="4"/>
  <c r="D47" i="4"/>
  <c r="H47" i="4"/>
  <c r="D48" i="4"/>
  <c r="H48" i="4"/>
  <c r="D49" i="4"/>
  <c r="H49" i="4"/>
  <c r="D50" i="4"/>
  <c r="H50" i="4"/>
  <c r="D51" i="4"/>
  <c r="H51" i="4"/>
  <c r="D52" i="4"/>
  <c r="H52" i="4"/>
  <c r="D53" i="4"/>
  <c r="H53" i="4"/>
  <c r="D54" i="4"/>
  <c r="H54" i="4"/>
  <c r="D55" i="4"/>
  <c r="H55" i="4"/>
  <c r="D56" i="4"/>
  <c r="H56" i="4"/>
  <c r="D57" i="4"/>
  <c r="H57" i="4"/>
  <c r="D58" i="4"/>
  <c r="H58" i="4"/>
  <c r="D59" i="4"/>
  <c r="H59" i="4"/>
  <c r="D60" i="4"/>
  <c r="H60" i="4"/>
  <c r="D61" i="4"/>
  <c r="H61" i="4"/>
  <c r="D62" i="4"/>
  <c r="H62" i="4"/>
  <c r="D63" i="4"/>
  <c r="H63" i="4"/>
  <c r="D64" i="4"/>
  <c r="H64" i="4"/>
  <c r="D65" i="4"/>
  <c r="H65" i="4"/>
  <c r="D66" i="4"/>
  <c r="H66" i="4"/>
  <c r="D67" i="4"/>
  <c r="H67" i="4"/>
  <c r="D68" i="4"/>
  <c r="H68" i="4"/>
  <c r="D69" i="4"/>
  <c r="H69" i="4"/>
  <c r="D70" i="4"/>
  <c r="H70" i="4"/>
  <c r="D71" i="4"/>
  <c r="H71" i="4"/>
  <c r="D72" i="4"/>
  <c r="H72" i="4"/>
  <c r="D73" i="4"/>
  <c r="H73" i="4"/>
  <c r="D74" i="4"/>
  <c r="H74" i="4"/>
  <c r="D75" i="4"/>
  <c r="H75" i="4"/>
  <c r="D76" i="4"/>
  <c r="H76" i="4"/>
  <c r="D77" i="4"/>
  <c r="H77" i="4"/>
  <c r="D78" i="4"/>
  <c r="H78" i="4"/>
  <c r="D79" i="4"/>
  <c r="H79" i="4"/>
  <c r="D80" i="4"/>
  <c r="H80" i="4"/>
  <c r="D81" i="4"/>
  <c r="H81" i="4"/>
  <c r="D82" i="4"/>
  <c r="H82" i="4"/>
  <c r="D83" i="4"/>
  <c r="H83" i="4"/>
  <c r="D84" i="4"/>
  <c r="H84" i="4"/>
  <c r="D85" i="4"/>
  <c r="H85" i="4"/>
  <c r="D86" i="4"/>
  <c r="H86" i="4"/>
  <c r="D87" i="4"/>
  <c r="H87" i="4"/>
  <c r="D88" i="4"/>
  <c r="H88" i="4"/>
  <c r="D89" i="4"/>
  <c r="H89" i="4"/>
  <c r="D90" i="4"/>
  <c r="H90" i="4"/>
  <c r="D91" i="4"/>
  <c r="H91" i="4"/>
  <c r="D92" i="4"/>
  <c r="H92" i="4"/>
  <c r="D93" i="4"/>
  <c r="H93" i="4"/>
  <c r="D94" i="4"/>
  <c r="H94" i="4"/>
  <c r="D95" i="4"/>
  <c r="H95" i="4"/>
  <c r="D96" i="4"/>
  <c r="H96" i="4"/>
  <c r="D97" i="4"/>
  <c r="H97" i="4"/>
  <c r="D98" i="4"/>
  <c r="H98" i="4"/>
  <c r="D99" i="4"/>
  <c r="H99" i="4"/>
  <c r="D100" i="4"/>
  <c r="H100" i="4"/>
  <c r="D101" i="4"/>
  <c r="H101" i="4"/>
  <c r="D102" i="4"/>
  <c r="H102" i="4"/>
  <c r="D103" i="4"/>
  <c r="H103" i="4"/>
  <c r="D104" i="4"/>
  <c r="H104" i="4"/>
  <c r="D105" i="4"/>
  <c r="H105" i="4"/>
  <c r="D106" i="4"/>
  <c r="H106" i="4"/>
  <c r="D107" i="4"/>
  <c r="H107" i="4"/>
  <c r="D108" i="4"/>
  <c r="H108" i="4"/>
  <c r="D109" i="4"/>
  <c r="H109" i="4"/>
  <c r="D110" i="4"/>
  <c r="H110" i="4"/>
  <c r="D111" i="4"/>
  <c r="H111" i="4"/>
  <c r="D112" i="4"/>
  <c r="H112" i="4"/>
  <c r="D113" i="4"/>
  <c r="H113" i="4"/>
  <c r="D114" i="4"/>
  <c r="H114" i="4"/>
  <c r="D115" i="4"/>
  <c r="H115" i="4"/>
  <c r="D116" i="4"/>
  <c r="H116" i="4"/>
  <c r="D117" i="4"/>
  <c r="H117" i="4"/>
  <c r="D118" i="4"/>
  <c r="H118" i="4"/>
  <c r="D119" i="4"/>
  <c r="H119" i="4"/>
  <c r="D120" i="4"/>
  <c r="H120" i="4"/>
  <c r="D121" i="4"/>
  <c r="H121" i="4"/>
  <c r="D122" i="4"/>
  <c r="H122" i="4"/>
  <c r="D123" i="4"/>
  <c r="H123" i="4"/>
  <c r="D124" i="4"/>
  <c r="H124" i="4"/>
  <c r="D125" i="4"/>
  <c r="H125" i="4"/>
  <c r="D126" i="4"/>
  <c r="H126" i="4"/>
  <c r="D127" i="4"/>
  <c r="H127" i="4"/>
  <c r="D128" i="4"/>
  <c r="H128" i="4"/>
  <c r="D129" i="4"/>
  <c r="H129" i="4"/>
  <c r="D130" i="4"/>
  <c r="H130" i="4"/>
  <c r="D131" i="4"/>
  <c r="H131" i="4"/>
  <c r="D132" i="4"/>
  <c r="H132" i="4"/>
  <c r="D133" i="4"/>
  <c r="H133" i="4"/>
  <c r="D134" i="4"/>
  <c r="H134" i="4"/>
  <c r="D135" i="4"/>
  <c r="H135" i="4"/>
  <c r="D136" i="4"/>
  <c r="H136" i="4"/>
  <c r="D137" i="4"/>
  <c r="H137" i="4"/>
  <c r="D138" i="4"/>
  <c r="H138" i="4"/>
  <c r="D139" i="4"/>
  <c r="H139" i="4"/>
  <c r="D140" i="4"/>
  <c r="H140" i="4"/>
  <c r="D141" i="4"/>
  <c r="H141" i="4"/>
  <c r="D142" i="4"/>
  <c r="H142" i="4"/>
  <c r="D143" i="4"/>
  <c r="H143" i="4"/>
  <c r="D144" i="4"/>
  <c r="H144" i="4"/>
  <c r="D145" i="4"/>
  <c r="H145" i="4"/>
  <c r="D146" i="4"/>
  <c r="H146" i="4"/>
  <c r="D147" i="4"/>
  <c r="H147" i="4"/>
  <c r="D148" i="4"/>
  <c r="H148" i="4"/>
  <c r="D149" i="4"/>
  <c r="H149" i="4"/>
  <c r="D150" i="4"/>
  <c r="H150" i="4"/>
  <c r="D151" i="4"/>
  <c r="H151" i="4"/>
  <c r="D152" i="4"/>
  <c r="H152" i="4"/>
  <c r="D153" i="4"/>
  <c r="H153" i="4"/>
  <c r="D154" i="4"/>
  <c r="H154" i="4"/>
  <c r="D155" i="4"/>
  <c r="H155" i="4"/>
  <c r="D156" i="4"/>
  <c r="H156" i="4"/>
  <c r="D157" i="4"/>
  <c r="H157" i="4"/>
  <c r="D158" i="4"/>
  <c r="H158" i="4"/>
  <c r="D159" i="4"/>
  <c r="H159" i="4"/>
  <c r="D160" i="4"/>
  <c r="H160" i="4"/>
  <c r="D161" i="4"/>
  <c r="H161" i="4"/>
  <c r="D162" i="4"/>
  <c r="H162" i="4"/>
  <c r="D163" i="4"/>
  <c r="H163" i="4"/>
  <c r="D164" i="4"/>
  <c r="H164" i="4"/>
  <c r="D165" i="4"/>
  <c r="H165" i="4"/>
  <c r="D166" i="4"/>
  <c r="H166" i="4"/>
  <c r="D167" i="4"/>
  <c r="H167" i="4"/>
  <c r="D168" i="4"/>
  <c r="H168" i="4"/>
  <c r="D169" i="4"/>
  <c r="H169" i="4"/>
  <c r="D170" i="4"/>
  <c r="H170" i="4"/>
  <c r="D171" i="4"/>
  <c r="H171" i="4"/>
  <c r="D172" i="4"/>
  <c r="H172" i="4"/>
  <c r="D173" i="4"/>
  <c r="H173" i="4"/>
  <c r="D174" i="4"/>
  <c r="H174" i="4"/>
  <c r="D175" i="4"/>
  <c r="H175" i="4"/>
  <c r="D176" i="4"/>
  <c r="H176" i="4"/>
  <c r="D177" i="4"/>
  <c r="H177" i="4"/>
  <c r="D178" i="4"/>
  <c r="H178" i="4"/>
  <c r="D179" i="4"/>
  <c r="H179" i="4"/>
  <c r="D180" i="4"/>
  <c r="H180" i="4"/>
  <c r="D181" i="4"/>
  <c r="H181" i="4"/>
  <c r="D182" i="4"/>
  <c r="H182" i="4"/>
  <c r="D183" i="4"/>
  <c r="H183" i="4"/>
  <c r="D184" i="4"/>
  <c r="H184" i="4"/>
  <c r="D185" i="4"/>
  <c r="H185" i="4"/>
  <c r="D186" i="4"/>
  <c r="H186" i="4"/>
  <c r="D187" i="4"/>
  <c r="H187" i="4"/>
  <c r="D188" i="4"/>
  <c r="H188" i="4"/>
  <c r="D189" i="4"/>
  <c r="H189" i="4"/>
  <c r="D190" i="4"/>
  <c r="H190" i="4"/>
  <c r="D191" i="4"/>
  <c r="H191" i="4"/>
  <c r="D192" i="4"/>
  <c r="H192" i="4"/>
  <c r="D193" i="4"/>
  <c r="H193" i="4"/>
  <c r="D194" i="4"/>
  <c r="H194" i="4"/>
  <c r="D195" i="4"/>
  <c r="H195" i="4"/>
  <c r="D196" i="4"/>
  <c r="H196" i="4"/>
  <c r="D197" i="4"/>
  <c r="H197" i="4"/>
  <c r="D198" i="4"/>
  <c r="H198" i="4"/>
  <c r="D199" i="4"/>
  <c r="H199" i="4"/>
  <c r="D200" i="4"/>
  <c r="H200" i="4"/>
  <c r="D201" i="4"/>
  <c r="H201" i="4"/>
  <c r="D202" i="4"/>
  <c r="H202" i="4"/>
  <c r="D203" i="4"/>
  <c r="H203" i="4"/>
  <c r="D204" i="4"/>
  <c r="H204" i="4"/>
  <c r="D205" i="4"/>
  <c r="H205" i="4"/>
  <c r="D206" i="4"/>
  <c r="H206" i="4"/>
  <c r="D207" i="4"/>
  <c r="H207" i="4"/>
  <c r="D208" i="4"/>
  <c r="H208" i="4"/>
  <c r="D209" i="4"/>
  <c r="H209" i="4"/>
  <c r="D210" i="4"/>
  <c r="H210" i="4"/>
  <c r="D211" i="4"/>
  <c r="H211" i="4"/>
  <c r="D212" i="4"/>
  <c r="H212" i="4"/>
  <c r="D213" i="4"/>
  <c r="H213" i="4"/>
  <c r="D214" i="4"/>
  <c r="H214" i="4"/>
  <c r="D215" i="4"/>
  <c r="H215" i="4"/>
  <c r="D216" i="4"/>
  <c r="H216" i="4"/>
  <c r="D217" i="4"/>
  <c r="H217" i="4"/>
  <c r="D218" i="4"/>
  <c r="H218" i="4"/>
  <c r="D219" i="4"/>
  <c r="H219" i="4"/>
  <c r="D220" i="4"/>
  <c r="H220" i="4"/>
  <c r="D221" i="4"/>
  <c r="H221" i="4"/>
  <c r="D222" i="4"/>
  <c r="H222" i="4"/>
  <c r="D223" i="4"/>
  <c r="H223" i="4"/>
  <c r="D224" i="4"/>
  <c r="H224" i="4"/>
  <c r="D225" i="4"/>
  <c r="H225" i="4"/>
  <c r="D226" i="4"/>
  <c r="H226" i="4"/>
  <c r="D227" i="4"/>
  <c r="H227" i="4"/>
  <c r="D228" i="4"/>
  <c r="H228" i="4"/>
  <c r="D229" i="4"/>
  <c r="H229" i="4"/>
  <c r="D230" i="4"/>
  <c r="H230" i="4"/>
  <c r="D231" i="4"/>
  <c r="H231" i="4"/>
  <c r="D232" i="4"/>
  <c r="H232" i="4"/>
  <c r="D233" i="4"/>
  <c r="H233" i="4"/>
  <c r="D234" i="4"/>
  <c r="H234" i="4"/>
  <c r="D235" i="4"/>
  <c r="H235" i="4"/>
  <c r="D236" i="4"/>
  <c r="H236" i="4"/>
  <c r="D237" i="4"/>
  <c r="H237" i="4"/>
  <c r="D238" i="4"/>
  <c r="H238" i="4"/>
  <c r="D239" i="4"/>
  <c r="H239" i="4"/>
  <c r="D240" i="4"/>
  <c r="H240" i="4"/>
  <c r="D241" i="4"/>
  <c r="H241" i="4"/>
  <c r="D242" i="4"/>
  <c r="H242" i="4"/>
  <c r="D243" i="4"/>
  <c r="H243" i="4"/>
  <c r="D244" i="4"/>
  <c r="H244" i="4"/>
  <c r="D245" i="4"/>
  <c r="H245" i="4"/>
  <c r="D246" i="4"/>
  <c r="H246" i="4"/>
  <c r="D247" i="4"/>
  <c r="H247" i="4"/>
  <c r="D248" i="4"/>
  <c r="H248" i="4"/>
  <c r="D249" i="4"/>
  <c r="H249" i="4"/>
  <c r="D250" i="4"/>
  <c r="H250" i="4"/>
  <c r="D251" i="4"/>
  <c r="H251" i="4"/>
  <c r="D252" i="4"/>
  <c r="H252" i="4"/>
  <c r="D253" i="4"/>
  <c r="H253" i="4"/>
  <c r="D254" i="4"/>
  <c r="H254" i="4"/>
  <c r="D255" i="4"/>
  <c r="H255" i="4"/>
  <c r="D256" i="4"/>
  <c r="H256" i="4"/>
  <c r="D257" i="4"/>
  <c r="H257" i="4"/>
  <c r="D258" i="4"/>
  <c r="H258" i="4"/>
  <c r="D259" i="4"/>
  <c r="H259" i="4"/>
  <c r="D260" i="4"/>
  <c r="H260" i="4"/>
  <c r="D261" i="4"/>
  <c r="H261" i="4"/>
  <c r="D262" i="4"/>
  <c r="H262" i="4"/>
  <c r="D263" i="4"/>
  <c r="H263" i="4"/>
  <c r="D264" i="4"/>
  <c r="H264" i="4"/>
  <c r="D265" i="4"/>
  <c r="H265" i="4"/>
  <c r="D266" i="4"/>
  <c r="H266" i="4"/>
  <c r="D267" i="4"/>
  <c r="H267" i="4"/>
  <c r="D268" i="4"/>
  <c r="H268" i="4"/>
  <c r="D269" i="4"/>
  <c r="H269" i="4"/>
  <c r="D270" i="4"/>
  <c r="H270" i="4"/>
  <c r="D271" i="4"/>
  <c r="H271" i="4"/>
  <c r="D272" i="4"/>
  <c r="H272" i="4"/>
  <c r="D273" i="4"/>
  <c r="H273" i="4"/>
  <c r="D274" i="4"/>
  <c r="H274" i="4"/>
  <c r="D275" i="4"/>
  <c r="H275" i="4"/>
  <c r="D276" i="4"/>
  <c r="H276" i="4"/>
  <c r="D277" i="4"/>
  <c r="H277" i="4"/>
  <c r="D278" i="4"/>
  <c r="H278" i="4"/>
  <c r="D279" i="4"/>
  <c r="H279" i="4"/>
  <c r="D280" i="4"/>
  <c r="H280" i="4"/>
  <c r="D281" i="4"/>
  <c r="H281" i="4"/>
  <c r="D282" i="4"/>
  <c r="H282" i="4"/>
  <c r="D283" i="4"/>
  <c r="H283" i="4"/>
  <c r="D284" i="4"/>
  <c r="H284" i="4"/>
  <c r="D285" i="4"/>
  <c r="H285" i="4"/>
  <c r="D286" i="4"/>
  <c r="H286" i="4"/>
  <c r="D287" i="4"/>
  <c r="H287" i="4"/>
  <c r="D288" i="4"/>
  <c r="H288" i="4"/>
  <c r="D289" i="4"/>
  <c r="H289" i="4"/>
  <c r="D290" i="4"/>
  <c r="H290" i="4"/>
  <c r="D291" i="4"/>
  <c r="H291" i="4"/>
  <c r="D292" i="4"/>
  <c r="H292" i="4"/>
  <c r="D293" i="4"/>
  <c r="H293" i="4"/>
  <c r="D294" i="4"/>
  <c r="H294" i="4"/>
  <c r="D295" i="4"/>
  <c r="H295" i="4"/>
  <c r="D296" i="4"/>
  <c r="H296" i="4"/>
  <c r="D297" i="4"/>
  <c r="H297" i="4"/>
  <c r="D298" i="4"/>
  <c r="H298" i="4"/>
  <c r="D299" i="4"/>
  <c r="H299" i="4"/>
  <c r="D300" i="4"/>
  <c r="H300" i="4"/>
  <c r="D301" i="4"/>
  <c r="H301" i="4"/>
  <c r="D302" i="4"/>
  <c r="H302" i="4"/>
  <c r="D303" i="4"/>
  <c r="H303" i="4"/>
  <c r="D304" i="4"/>
  <c r="H304" i="4"/>
  <c r="D305" i="4"/>
  <c r="H305" i="4"/>
  <c r="D306" i="4"/>
  <c r="H306" i="4"/>
  <c r="D307" i="4"/>
  <c r="H307" i="4"/>
  <c r="D308" i="4"/>
  <c r="H308" i="4"/>
  <c r="D309" i="4"/>
  <c r="H309" i="4"/>
  <c r="D310" i="4"/>
  <c r="H310" i="4"/>
  <c r="D311" i="4"/>
  <c r="H311" i="4"/>
  <c r="D312" i="4"/>
  <c r="H312" i="4"/>
  <c r="D313" i="4"/>
  <c r="H313" i="4"/>
  <c r="D314" i="4"/>
  <c r="H314" i="4"/>
  <c r="D315" i="4"/>
  <c r="H315" i="4"/>
  <c r="D316" i="4"/>
  <c r="H316" i="4"/>
  <c r="D317" i="4"/>
  <c r="H317" i="4"/>
  <c r="D318" i="4"/>
  <c r="H318" i="4"/>
  <c r="D319" i="4"/>
  <c r="H319" i="4"/>
  <c r="D320" i="4"/>
  <c r="H320" i="4"/>
  <c r="D321" i="4"/>
  <c r="H321" i="4"/>
  <c r="D322" i="4"/>
  <c r="H322" i="4"/>
  <c r="D323" i="4"/>
  <c r="H323" i="4"/>
  <c r="D324" i="4"/>
  <c r="H324" i="4"/>
  <c r="D325" i="4"/>
  <c r="H325" i="4"/>
  <c r="D326" i="4"/>
  <c r="H326" i="4"/>
  <c r="D327" i="4"/>
  <c r="H327" i="4"/>
  <c r="D328" i="4"/>
  <c r="H328" i="4"/>
  <c r="D329" i="4"/>
  <c r="H329" i="4"/>
  <c r="D330" i="4"/>
  <c r="H330" i="4"/>
  <c r="D331" i="4"/>
  <c r="H331" i="4"/>
  <c r="D332" i="4"/>
  <c r="H332" i="4"/>
  <c r="D333" i="4"/>
  <c r="H333" i="4"/>
  <c r="D334" i="4"/>
  <c r="H334" i="4"/>
  <c r="D335" i="4"/>
  <c r="H335" i="4"/>
  <c r="D336" i="4"/>
  <c r="H336" i="4"/>
  <c r="D337" i="4"/>
  <c r="H337" i="4"/>
  <c r="D338" i="4"/>
  <c r="H338" i="4"/>
  <c r="D339" i="4"/>
  <c r="H339" i="4"/>
  <c r="D340" i="4"/>
  <c r="H340" i="4"/>
  <c r="D341" i="4"/>
  <c r="H341" i="4"/>
  <c r="D342" i="4"/>
  <c r="H342" i="4"/>
  <c r="D343" i="4"/>
  <c r="H343" i="4"/>
  <c r="D344" i="4"/>
  <c r="H344" i="4"/>
  <c r="D345" i="4"/>
  <c r="H345" i="4"/>
  <c r="D346" i="4"/>
  <c r="H346" i="4"/>
  <c r="D347" i="4"/>
  <c r="H347" i="4"/>
  <c r="D348" i="4"/>
  <c r="H348" i="4"/>
  <c r="D349" i="4"/>
  <c r="H349" i="4"/>
  <c r="D350" i="4"/>
  <c r="H350" i="4"/>
  <c r="D351" i="4"/>
  <c r="H351" i="4"/>
  <c r="D352" i="4"/>
  <c r="H352" i="4"/>
  <c r="D353" i="4"/>
  <c r="H353" i="4"/>
  <c r="D354" i="4"/>
  <c r="H354" i="4"/>
  <c r="D355" i="4"/>
  <c r="H355" i="4"/>
  <c r="D356" i="4"/>
  <c r="H356" i="4"/>
  <c r="D357" i="4"/>
  <c r="H357" i="4"/>
  <c r="D358" i="4"/>
  <c r="H358" i="4"/>
  <c r="D359" i="4"/>
  <c r="H359" i="4"/>
  <c r="D360" i="4"/>
  <c r="H360" i="4"/>
  <c r="D361" i="4"/>
  <c r="H361" i="4"/>
  <c r="D362" i="4"/>
  <c r="H362" i="4"/>
  <c r="D363" i="4"/>
  <c r="H363" i="4"/>
  <c r="D364" i="4"/>
  <c r="H364" i="4"/>
  <c r="D365" i="4"/>
  <c r="H365" i="4"/>
  <c r="D366" i="4"/>
  <c r="H366" i="4"/>
  <c r="D367" i="4"/>
  <c r="H367" i="4"/>
  <c r="D368" i="4"/>
  <c r="H368" i="4"/>
  <c r="D369" i="4"/>
  <c r="H369" i="4"/>
  <c r="D370" i="4"/>
  <c r="H370" i="4"/>
  <c r="D371" i="4"/>
  <c r="H371" i="4"/>
  <c r="D372" i="4"/>
  <c r="H372" i="4"/>
  <c r="D373" i="4"/>
  <c r="H373" i="4"/>
  <c r="D374" i="4"/>
  <c r="H374" i="4"/>
  <c r="D375" i="4"/>
  <c r="H375" i="4"/>
  <c r="D376" i="4"/>
  <c r="H376" i="4"/>
  <c r="D377" i="4"/>
  <c r="H377" i="4"/>
  <c r="D378" i="4"/>
  <c r="H378" i="4"/>
  <c r="D379" i="4"/>
  <c r="H379" i="4"/>
  <c r="D380" i="4"/>
  <c r="H380" i="4"/>
  <c r="D381" i="4"/>
  <c r="H381" i="4"/>
  <c r="D382" i="4"/>
  <c r="H382" i="4"/>
  <c r="D383" i="4"/>
  <c r="H383" i="4"/>
  <c r="D384" i="4"/>
  <c r="H384" i="4"/>
  <c r="D385" i="4"/>
  <c r="H385" i="4"/>
  <c r="D386" i="4"/>
  <c r="H386" i="4"/>
  <c r="D387" i="4"/>
  <c r="H387" i="4"/>
  <c r="D388" i="4"/>
  <c r="H388" i="4"/>
  <c r="D389" i="4"/>
  <c r="H389" i="4"/>
  <c r="D390" i="4"/>
  <c r="H390" i="4"/>
  <c r="D391" i="4"/>
  <c r="H391" i="4"/>
  <c r="D392" i="4"/>
  <c r="H392" i="4"/>
  <c r="D393" i="4"/>
  <c r="H393" i="4"/>
  <c r="D394" i="4"/>
  <c r="H394" i="4"/>
  <c r="D395" i="4"/>
  <c r="H395" i="4"/>
  <c r="D396" i="4"/>
  <c r="H396" i="4"/>
  <c r="D397" i="4"/>
  <c r="H397" i="4"/>
  <c r="D398" i="4"/>
  <c r="H398" i="4"/>
  <c r="D399" i="4"/>
  <c r="H399" i="4"/>
  <c r="D400" i="4"/>
  <c r="H400" i="4"/>
  <c r="D401" i="4"/>
  <c r="H401" i="4"/>
  <c r="D402" i="4"/>
  <c r="H402" i="4"/>
  <c r="D403" i="4"/>
  <c r="H403" i="4"/>
  <c r="D404" i="4"/>
  <c r="H404" i="4"/>
  <c r="D405" i="4"/>
  <c r="H405" i="4"/>
  <c r="D406" i="4"/>
  <c r="H406" i="4"/>
  <c r="D407" i="4"/>
  <c r="H407" i="4"/>
  <c r="D408" i="4"/>
  <c r="H408" i="4"/>
  <c r="D409" i="4"/>
  <c r="H409" i="4"/>
  <c r="D410" i="4"/>
  <c r="H410" i="4"/>
  <c r="D411" i="4"/>
  <c r="H411" i="4"/>
  <c r="D412" i="4"/>
  <c r="H412" i="4"/>
  <c r="D413" i="4"/>
  <c r="H413" i="4"/>
  <c r="D414" i="4"/>
  <c r="H414" i="4"/>
  <c r="D415" i="4"/>
  <c r="H415" i="4"/>
  <c r="D416" i="4"/>
  <c r="H416" i="4"/>
  <c r="D417" i="4"/>
  <c r="H417" i="4"/>
  <c r="D418" i="4"/>
  <c r="H418" i="4"/>
  <c r="D419" i="4"/>
  <c r="H419" i="4"/>
  <c r="D420" i="4"/>
  <c r="H420" i="4"/>
  <c r="D421" i="4"/>
  <c r="H421" i="4"/>
  <c r="D422" i="4"/>
  <c r="H422" i="4"/>
  <c r="D423" i="4"/>
  <c r="H423" i="4"/>
  <c r="D424" i="4"/>
  <c r="H424" i="4"/>
  <c r="D425" i="4"/>
  <c r="H425" i="4"/>
  <c r="D426" i="4"/>
  <c r="H426" i="4"/>
  <c r="D427" i="4"/>
  <c r="H427" i="4"/>
  <c r="D428" i="4"/>
  <c r="H428" i="4"/>
  <c r="D429" i="4"/>
  <c r="H429" i="4"/>
  <c r="D430" i="4"/>
  <c r="H430" i="4"/>
  <c r="D431" i="4"/>
  <c r="H431" i="4"/>
  <c r="D432" i="4"/>
  <c r="H432" i="4"/>
  <c r="D433" i="4"/>
  <c r="H433" i="4"/>
  <c r="D434" i="4"/>
  <c r="H434" i="4"/>
  <c r="D435" i="4"/>
  <c r="H435" i="4"/>
  <c r="D436" i="4"/>
  <c r="H436" i="4"/>
  <c r="D437" i="4"/>
  <c r="H437" i="4"/>
  <c r="D438" i="4"/>
  <c r="H438" i="4"/>
  <c r="D439" i="4"/>
  <c r="H439" i="4"/>
  <c r="D440" i="4"/>
  <c r="H440" i="4"/>
  <c r="D441" i="4"/>
  <c r="H441" i="4"/>
  <c r="D442" i="4"/>
  <c r="H442" i="4"/>
  <c r="D443" i="4"/>
  <c r="H443" i="4"/>
  <c r="D444" i="4"/>
  <c r="H444" i="4"/>
  <c r="D445" i="4"/>
  <c r="H445" i="4"/>
  <c r="D446" i="4"/>
  <c r="H446" i="4"/>
  <c r="D447" i="4"/>
  <c r="H447" i="4"/>
  <c r="D448" i="4"/>
  <c r="H448" i="4"/>
  <c r="D449" i="4"/>
  <c r="H449" i="4"/>
  <c r="D450" i="4"/>
  <c r="H450" i="4"/>
  <c r="D451" i="4"/>
  <c r="H451" i="4"/>
  <c r="D452" i="4"/>
  <c r="H452" i="4"/>
  <c r="D453" i="4"/>
  <c r="H453" i="4"/>
  <c r="D454" i="4"/>
  <c r="H454" i="4"/>
  <c r="D455" i="4"/>
  <c r="H455" i="4"/>
  <c r="D456" i="4"/>
  <c r="H456" i="4"/>
  <c r="D457" i="4"/>
  <c r="H457" i="4"/>
  <c r="D458" i="4"/>
  <c r="H458" i="4"/>
  <c r="D459" i="4"/>
  <c r="H459" i="4"/>
  <c r="D460" i="4"/>
  <c r="H460" i="4"/>
  <c r="D461" i="4"/>
  <c r="H461" i="4"/>
  <c r="D462" i="4"/>
  <c r="H462" i="4"/>
  <c r="D463" i="4"/>
  <c r="H463" i="4"/>
  <c r="D464" i="4"/>
  <c r="H464" i="4"/>
  <c r="D465" i="4"/>
  <c r="H465" i="4"/>
  <c r="D466" i="4"/>
  <c r="H466" i="4"/>
  <c r="D467" i="4"/>
  <c r="H467" i="4"/>
  <c r="D468" i="4"/>
  <c r="H468" i="4"/>
  <c r="D469" i="4"/>
  <c r="H469" i="4"/>
  <c r="D470" i="4"/>
  <c r="H470" i="4"/>
  <c r="D471" i="4"/>
  <c r="H471" i="4"/>
  <c r="D472" i="4"/>
  <c r="H472" i="4"/>
  <c r="D473" i="4"/>
  <c r="H473" i="4"/>
  <c r="D474" i="4"/>
  <c r="H474" i="4"/>
  <c r="D475" i="4"/>
  <c r="H475" i="4"/>
  <c r="D476" i="4"/>
  <c r="H476" i="4"/>
  <c r="D477" i="4"/>
  <c r="H477" i="4"/>
  <c r="D478" i="4"/>
  <c r="H478" i="4"/>
  <c r="D479" i="4"/>
  <c r="H479" i="4"/>
  <c r="D480" i="4"/>
  <c r="H480" i="4"/>
  <c r="D481" i="4"/>
  <c r="H481" i="4"/>
  <c r="D482" i="4"/>
  <c r="H482" i="4"/>
  <c r="D483" i="4"/>
  <c r="H483" i="4"/>
  <c r="D484" i="4"/>
  <c r="H484" i="4"/>
  <c r="D485" i="4"/>
  <c r="H485" i="4"/>
  <c r="D486" i="4"/>
  <c r="H486" i="4"/>
  <c r="D487" i="4"/>
  <c r="H487" i="4"/>
  <c r="D488" i="4"/>
  <c r="H488" i="4"/>
  <c r="D489" i="4"/>
  <c r="H489" i="4"/>
  <c r="D490" i="4"/>
  <c r="H490" i="4"/>
  <c r="D491" i="4"/>
  <c r="H491" i="4"/>
  <c r="D492" i="4"/>
  <c r="H492" i="4"/>
  <c r="D493" i="4"/>
  <c r="H493" i="4"/>
  <c r="D494" i="4"/>
  <c r="H494" i="4"/>
  <c r="D495" i="4"/>
  <c r="H495" i="4"/>
  <c r="D496" i="4"/>
  <c r="H496" i="4"/>
  <c r="D497" i="4"/>
  <c r="H497" i="4"/>
  <c r="D498" i="4"/>
  <c r="H498" i="4"/>
  <c r="D499" i="4"/>
  <c r="H499" i="4"/>
  <c r="D500" i="4"/>
  <c r="H500" i="4"/>
  <c r="D501" i="4"/>
  <c r="H501" i="4"/>
  <c r="D502" i="4"/>
  <c r="H502" i="4"/>
  <c r="D503" i="4"/>
  <c r="H503" i="4"/>
  <c r="D504" i="4"/>
  <c r="H504" i="4"/>
  <c r="D505" i="4"/>
  <c r="H505" i="4"/>
  <c r="D506" i="4"/>
  <c r="H506" i="4"/>
  <c r="D507" i="4"/>
  <c r="H507" i="4"/>
  <c r="D508" i="4"/>
  <c r="H508" i="4"/>
  <c r="D509" i="4"/>
  <c r="H509" i="4"/>
  <c r="D510" i="4"/>
  <c r="H510" i="4"/>
  <c r="D511" i="4"/>
  <c r="H511" i="4"/>
  <c r="D512" i="4"/>
  <c r="H512" i="4"/>
  <c r="D513" i="4"/>
  <c r="H513" i="4"/>
  <c r="D514" i="4"/>
  <c r="H514" i="4"/>
  <c r="D515" i="4"/>
  <c r="H515" i="4"/>
  <c r="D516" i="4"/>
  <c r="H516" i="4"/>
  <c r="D517" i="4"/>
  <c r="H517" i="4"/>
  <c r="D518" i="4"/>
  <c r="H518" i="4"/>
  <c r="D519" i="4"/>
  <c r="H519" i="4"/>
  <c r="D520" i="4"/>
  <c r="H520" i="4"/>
  <c r="D521" i="4"/>
  <c r="H521" i="4"/>
  <c r="D522" i="4"/>
  <c r="H522" i="4"/>
  <c r="D523" i="4"/>
  <c r="H523" i="4"/>
  <c r="D524" i="4"/>
  <c r="H524" i="4"/>
  <c r="D525" i="4"/>
  <c r="H525" i="4"/>
  <c r="D526" i="4"/>
  <c r="H526" i="4"/>
  <c r="D527" i="4"/>
  <c r="H527" i="4"/>
  <c r="D528" i="4"/>
  <c r="H528" i="4"/>
  <c r="D529" i="4"/>
  <c r="H529" i="4"/>
  <c r="D530" i="4"/>
  <c r="H530" i="4"/>
  <c r="D531" i="4"/>
  <c r="H531" i="4"/>
  <c r="D532" i="4"/>
  <c r="H532" i="4"/>
  <c r="D533" i="4"/>
  <c r="H533" i="4"/>
  <c r="D534" i="4"/>
  <c r="H534" i="4"/>
  <c r="D535" i="4"/>
  <c r="H535" i="4"/>
  <c r="D536" i="4"/>
  <c r="H536" i="4"/>
  <c r="D537" i="4"/>
  <c r="H537" i="4"/>
  <c r="D538" i="4"/>
  <c r="H538" i="4"/>
  <c r="D539" i="4"/>
  <c r="H539" i="4"/>
  <c r="D540" i="4"/>
  <c r="H540" i="4"/>
  <c r="D541" i="4"/>
  <c r="H541" i="4"/>
  <c r="D542" i="4"/>
  <c r="H542" i="4"/>
  <c r="D543" i="4"/>
  <c r="H543" i="4"/>
  <c r="D544" i="4"/>
  <c r="H544" i="4"/>
  <c r="D545" i="4"/>
  <c r="H545" i="4"/>
  <c r="D546" i="4"/>
  <c r="H546" i="4"/>
  <c r="D547" i="4"/>
  <c r="H547" i="4"/>
  <c r="D548" i="4"/>
  <c r="H548" i="4"/>
  <c r="D549" i="4"/>
  <c r="H549" i="4"/>
  <c r="D550" i="4"/>
  <c r="H550" i="4"/>
  <c r="D551" i="4"/>
  <c r="H551" i="4"/>
  <c r="D552" i="4"/>
  <c r="H552" i="4"/>
  <c r="D553" i="4"/>
  <c r="H553" i="4"/>
  <c r="D554" i="4"/>
  <c r="H554" i="4"/>
  <c r="D555" i="4"/>
  <c r="H555" i="4"/>
  <c r="D556" i="4"/>
  <c r="H556" i="4"/>
  <c r="D557" i="4"/>
  <c r="H557" i="4"/>
  <c r="D558" i="4"/>
  <c r="H558" i="4"/>
  <c r="D559" i="4"/>
  <c r="H559" i="4"/>
  <c r="D560" i="4"/>
  <c r="H560" i="4"/>
  <c r="D561" i="4"/>
  <c r="H561" i="4"/>
  <c r="D562" i="4"/>
  <c r="H562" i="4"/>
  <c r="D563" i="4"/>
  <c r="H563" i="4"/>
  <c r="D564" i="4"/>
  <c r="H564" i="4"/>
  <c r="D565" i="4"/>
  <c r="H565" i="4"/>
  <c r="D566" i="4"/>
  <c r="H566" i="4"/>
  <c r="D567" i="4"/>
  <c r="H567" i="4"/>
  <c r="D568" i="4"/>
  <c r="H568" i="4"/>
  <c r="D569" i="4"/>
  <c r="H569" i="4"/>
  <c r="D570" i="4"/>
  <c r="H570" i="4"/>
  <c r="D571" i="4"/>
  <c r="H571" i="4"/>
  <c r="D572" i="4"/>
  <c r="H572" i="4"/>
  <c r="D573" i="4"/>
  <c r="H573" i="4"/>
  <c r="D574" i="4"/>
  <c r="H574" i="4"/>
  <c r="D575" i="4"/>
  <c r="H575" i="4"/>
  <c r="D576" i="4"/>
  <c r="H576" i="4"/>
  <c r="D577" i="4"/>
  <c r="H577" i="4"/>
  <c r="D578" i="4"/>
  <c r="H578" i="4"/>
  <c r="D579" i="4"/>
  <c r="H579" i="4"/>
  <c r="D580" i="4"/>
  <c r="H580" i="4"/>
  <c r="D581" i="4"/>
  <c r="H581" i="4"/>
  <c r="D582" i="4"/>
  <c r="H582" i="4"/>
  <c r="D583" i="4"/>
  <c r="H583" i="4"/>
  <c r="D584" i="4"/>
  <c r="H584" i="4"/>
  <c r="D585" i="4"/>
  <c r="H585" i="4"/>
  <c r="D586" i="4"/>
  <c r="H586" i="4"/>
  <c r="D587" i="4"/>
  <c r="H587" i="4"/>
  <c r="D588" i="4"/>
  <c r="H588" i="4"/>
  <c r="D589" i="4"/>
  <c r="H589" i="4"/>
  <c r="D590" i="4"/>
  <c r="H590" i="4"/>
  <c r="D591" i="4"/>
  <c r="H591" i="4"/>
  <c r="D592" i="4"/>
  <c r="H592" i="4"/>
  <c r="D593" i="4"/>
  <c r="H593" i="4"/>
  <c r="D594" i="4"/>
  <c r="H594" i="4"/>
  <c r="D595" i="4"/>
  <c r="H595" i="4"/>
  <c r="D596" i="4"/>
  <c r="H596" i="4"/>
  <c r="D597" i="4"/>
  <c r="H597" i="4"/>
  <c r="D598" i="4"/>
  <c r="H598" i="4"/>
  <c r="D599" i="4"/>
  <c r="H599" i="4"/>
  <c r="D600" i="4"/>
  <c r="H600" i="4"/>
  <c r="D601" i="4"/>
  <c r="H601" i="4"/>
  <c r="D602" i="4"/>
  <c r="H602" i="4"/>
  <c r="D603" i="4"/>
  <c r="H603" i="4"/>
  <c r="D604" i="4"/>
  <c r="H604" i="4"/>
  <c r="D605" i="4"/>
  <c r="H605" i="4"/>
  <c r="D606" i="4"/>
  <c r="H606" i="4"/>
  <c r="D607" i="4"/>
  <c r="H607" i="4"/>
  <c r="D608" i="4"/>
  <c r="H608" i="4"/>
  <c r="D609" i="4"/>
  <c r="H609" i="4"/>
  <c r="D610" i="4"/>
  <c r="H610" i="4"/>
  <c r="D611" i="4"/>
  <c r="H611" i="4"/>
  <c r="D612" i="4"/>
  <c r="H612" i="4"/>
  <c r="D613" i="4"/>
  <c r="H613" i="4"/>
  <c r="D614" i="4"/>
  <c r="H614" i="4"/>
  <c r="D615" i="4"/>
  <c r="H615" i="4"/>
  <c r="D616" i="4"/>
  <c r="H616" i="4"/>
  <c r="D617" i="4"/>
  <c r="H617" i="4"/>
  <c r="D618" i="4"/>
  <c r="H618" i="4"/>
  <c r="D619" i="4"/>
  <c r="H619" i="4"/>
  <c r="D620" i="4"/>
  <c r="H620" i="4"/>
  <c r="D621" i="4"/>
  <c r="H621" i="4"/>
  <c r="D622" i="4"/>
  <c r="H622" i="4"/>
  <c r="D623" i="4"/>
  <c r="H623" i="4"/>
  <c r="D624" i="4"/>
  <c r="H624" i="4"/>
  <c r="D625" i="4"/>
  <c r="H625" i="4"/>
  <c r="D626" i="4"/>
  <c r="H626" i="4"/>
  <c r="D627" i="4"/>
  <c r="H627" i="4"/>
  <c r="D628" i="4"/>
  <c r="H628" i="4"/>
  <c r="D629" i="4"/>
  <c r="H629" i="4"/>
  <c r="D630" i="4"/>
  <c r="H630" i="4"/>
  <c r="D631" i="4"/>
  <c r="H631" i="4"/>
  <c r="D632" i="4"/>
  <c r="H632" i="4"/>
  <c r="D633" i="4"/>
  <c r="H633" i="4"/>
  <c r="D634" i="4"/>
  <c r="H634" i="4"/>
  <c r="D635" i="4"/>
  <c r="H635" i="4"/>
  <c r="D636" i="4"/>
  <c r="H636" i="4"/>
  <c r="D637" i="4"/>
  <c r="H637" i="4"/>
  <c r="D638" i="4"/>
  <c r="H638" i="4"/>
  <c r="D639" i="4"/>
  <c r="H639" i="4"/>
  <c r="D640" i="4"/>
  <c r="H640" i="4"/>
  <c r="D641" i="4"/>
  <c r="H641" i="4"/>
  <c r="D642" i="4"/>
  <c r="H642" i="4"/>
  <c r="D643" i="4"/>
  <c r="H643" i="4"/>
  <c r="D644" i="4"/>
  <c r="H644" i="4"/>
  <c r="D645" i="4"/>
  <c r="H645" i="4"/>
  <c r="D646" i="4"/>
  <c r="H646" i="4"/>
  <c r="D647" i="4"/>
  <c r="H647" i="4"/>
  <c r="D648" i="4"/>
  <c r="H648" i="4"/>
  <c r="D649" i="4"/>
  <c r="H649" i="4"/>
  <c r="D650" i="4"/>
  <c r="H650" i="4"/>
  <c r="D651" i="4"/>
  <c r="H651" i="4"/>
  <c r="D652" i="4"/>
  <c r="H652" i="4"/>
  <c r="D653" i="4"/>
  <c r="H653" i="4"/>
  <c r="D654" i="4"/>
  <c r="H654" i="4"/>
  <c r="D655" i="4"/>
  <c r="H655" i="4"/>
  <c r="D656" i="4"/>
  <c r="H656" i="4"/>
  <c r="D657" i="4"/>
  <c r="H657" i="4"/>
  <c r="D658" i="4"/>
  <c r="H658" i="4"/>
  <c r="D659" i="4"/>
  <c r="H659" i="4"/>
  <c r="D660" i="4"/>
  <c r="H660" i="4"/>
  <c r="D661" i="4"/>
  <c r="H661" i="4"/>
  <c r="D662" i="4"/>
  <c r="H662" i="4"/>
  <c r="D663" i="4"/>
  <c r="H663" i="4"/>
  <c r="D664" i="4"/>
  <c r="H664" i="4"/>
  <c r="D665" i="4"/>
  <c r="H665" i="4"/>
  <c r="D666" i="4"/>
  <c r="H666" i="4"/>
  <c r="D667" i="4"/>
  <c r="H667" i="4"/>
  <c r="D668" i="4"/>
  <c r="H668" i="4"/>
  <c r="D669" i="4"/>
  <c r="H669" i="4"/>
  <c r="D670" i="4"/>
  <c r="H670" i="4"/>
  <c r="D671" i="4"/>
  <c r="H671" i="4"/>
  <c r="D672" i="4"/>
  <c r="H672" i="4"/>
  <c r="D673" i="4"/>
  <c r="H673" i="4"/>
  <c r="D674" i="4"/>
  <c r="H674" i="4"/>
  <c r="D675" i="4"/>
  <c r="H675" i="4"/>
  <c r="D676" i="4"/>
  <c r="H676" i="4"/>
  <c r="D677" i="4"/>
  <c r="H677" i="4"/>
  <c r="D678" i="4"/>
  <c r="H678" i="4"/>
  <c r="D679" i="4"/>
  <c r="H679" i="4"/>
  <c r="D680" i="4"/>
  <c r="H680" i="4"/>
  <c r="D681" i="4"/>
  <c r="H681" i="4"/>
  <c r="D682" i="4"/>
  <c r="H682" i="4"/>
  <c r="D683" i="4"/>
  <c r="H683" i="4"/>
  <c r="D684" i="4"/>
  <c r="H684" i="4"/>
  <c r="D685" i="4"/>
  <c r="H685" i="4"/>
  <c r="D686" i="4"/>
  <c r="H686" i="4"/>
  <c r="D687" i="4"/>
  <c r="H687" i="4"/>
  <c r="D688" i="4"/>
  <c r="H688" i="4"/>
  <c r="D689" i="4"/>
  <c r="H689" i="4"/>
  <c r="D690" i="4"/>
  <c r="H690" i="4"/>
  <c r="D691" i="4"/>
  <c r="H691" i="4"/>
  <c r="D692" i="4"/>
  <c r="H692" i="4"/>
  <c r="D693" i="4"/>
  <c r="H693" i="4"/>
  <c r="D694" i="4"/>
  <c r="H694" i="4"/>
  <c r="D695" i="4"/>
  <c r="H695" i="4"/>
  <c r="D696" i="4"/>
  <c r="H696" i="4"/>
  <c r="D697" i="4"/>
  <c r="H697" i="4"/>
  <c r="D698" i="4"/>
  <c r="H698" i="4"/>
  <c r="D699" i="4"/>
  <c r="H699" i="4"/>
  <c r="D700" i="4"/>
  <c r="H700" i="4"/>
  <c r="D701" i="4"/>
  <c r="H701" i="4"/>
  <c r="D702" i="4"/>
  <c r="H702" i="4"/>
  <c r="D703" i="4"/>
  <c r="H703" i="4"/>
  <c r="D704" i="4"/>
  <c r="H704" i="4"/>
  <c r="D705" i="4"/>
  <c r="H705" i="4"/>
  <c r="D706" i="4"/>
  <c r="H706" i="4"/>
  <c r="D707" i="4"/>
  <c r="H707" i="4"/>
  <c r="D708" i="4"/>
  <c r="H708" i="4"/>
  <c r="D709" i="4"/>
  <c r="H709" i="4"/>
  <c r="D710" i="4"/>
  <c r="H710" i="4"/>
  <c r="D711" i="4"/>
  <c r="H711" i="4"/>
  <c r="D712" i="4"/>
  <c r="H712" i="4"/>
  <c r="D713" i="4"/>
  <c r="H713" i="4"/>
  <c r="D714" i="4"/>
  <c r="H714" i="4"/>
  <c r="D715" i="4"/>
  <c r="H715" i="4"/>
  <c r="D716" i="4"/>
  <c r="H716" i="4"/>
  <c r="D717" i="4"/>
  <c r="H717" i="4"/>
  <c r="D718" i="4"/>
  <c r="H718" i="4"/>
  <c r="D719" i="4"/>
  <c r="H719" i="4"/>
  <c r="D720" i="4"/>
  <c r="H720" i="4"/>
  <c r="D721" i="4"/>
  <c r="H721" i="4"/>
  <c r="D722" i="4"/>
  <c r="H722" i="4"/>
  <c r="D723" i="4"/>
  <c r="H723" i="4"/>
  <c r="D724" i="4"/>
  <c r="H724" i="4"/>
  <c r="D725" i="4"/>
  <c r="H725" i="4"/>
  <c r="D726" i="4"/>
  <c r="H726" i="4"/>
  <c r="D727" i="4"/>
  <c r="H727" i="4"/>
  <c r="D728" i="4"/>
  <c r="H728" i="4"/>
  <c r="D729" i="4"/>
  <c r="H729" i="4"/>
  <c r="D730" i="4"/>
  <c r="H730" i="4"/>
  <c r="D731" i="4"/>
  <c r="H731" i="4"/>
  <c r="D732" i="4"/>
  <c r="H732" i="4"/>
  <c r="D733" i="4"/>
  <c r="H733" i="4"/>
  <c r="D734" i="4"/>
  <c r="H734" i="4"/>
  <c r="D735" i="4"/>
  <c r="H735" i="4"/>
  <c r="D736" i="4"/>
  <c r="H736" i="4"/>
  <c r="D737" i="4"/>
  <c r="H737" i="4"/>
  <c r="D738" i="4"/>
  <c r="H738" i="4"/>
  <c r="D739" i="4"/>
  <c r="H739" i="4"/>
  <c r="D740" i="4"/>
  <c r="H740" i="4"/>
  <c r="D741" i="4"/>
  <c r="H741" i="4"/>
  <c r="D742" i="4"/>
  <c r="H742" i="4"/>
  <c r="D743" i="4"/>
  <c r="H743" i="4"/>
  <c r="D744" i="4"/>
  <c r="H744" i="4"/>
  <c r="D745" i="4"/>
  <c r="H745" i="4"/>
  <c r="D746" i="4"/>
  <c r="H746" i="4"/>
  <c r="D747" i="4"/>
  <c r="H747" i="4"/>
  <c r="D748" i="4"/>
  <c r="H748" i="4"/>
  <c r="D749" i="4"/>
  <c r="H749" i="4"/>
  <c r="D750" i="4"/>
  <c r="H750" i="4"/>
  <c r="D751" i="4"/>
  <c r="H751" i="4"/>
  <c r="D752" i="4"/>
  <c r="H752" i="4"/>
  <c r="D753" i="4"/>
  <c r="H753" i="4"/>
  <c r="D754" i="4"/>
  <c r="H754" i="4"/>
  <c r="D755" i="4"/>
  <c r="H755" i="4"/>
  <c r="D756" i="4"/>
  <c r="H756" i="4"/>
  <c r="D757" i="4"/>
  <c r="H757" i="4"/>
  <c r="D758" i="4"/>
  <c r="H758" i="4"/>
  <c r="D759" i="4"/>
  <c r="H759" i="4"/>
  <c r="D760" i="4"/>
  <c r="H760" i="4"/>
  <c r="D761" i="4"/>
  <c r="H761" i="4"/>
  <c r="D762" i="4"/>
  <c r="H762" i="4"/>
  <c r="D763" i="4"/>
  <c r="H763" i="4"/>
  <c r="D764" i="4"/>
  <c r="H764" i="4"/>
  <c r="D765" i="4"/>
  <c r="H765" i="4"/>
  <c r="D766" i="4"/>
  <c r="H766" i="4"/>
  <c r="D767" i="4"/>
  <c r="H767" i="4"/>
  <c r="D768" i="4"/>
  <c r="H768" i="4"/>
  <c r="D769" i="4"/>
  <c r="H769" i="4"/>
  <c r="D770" i="4"/>
  <c r="H770" i="4"/>
  <c r="D771" i="4"/>
  <c r="H771" i="4"/>
  <c r="D772" i="4"/>
  <c r="H772" i="4"/>
  <c r="D773" i="4"/>
  <c r="H773" i="4"/>
  <c r="D774" i="4"/>
  <c r="H774" i="4"/>
  <c r="D775" i="4"/>
  <c r="H775" i="4"/>
  <c r="D776" i="4"/>
  <c r="H776" i="4"/>
  <c r="D777" i="4"/>
  <c r="H777" i="4"/>
  <c r="D778" i="4"/>
  <c r="H778" i="4"/>
  <c r="D779" i="4"/>
  <c r="H779" i="4"/>
  <c r="D780" i="4"/>
  <c r="H780" i="4"/>
  <c r="D781" i="4"/>
  <c r="H781" i="4"/>
  <c r="D782" i="4"/>
  <c r="H782" i="4"/>
  <c r="D783" i="4"/>
  <c r="H783" i="4"/>
  <c r="D784" i="4"/>
  <c r="H784" i="4"/>
  <c r="D785" i="4"/>
  <c r="H785" i="4"/>
  <c r="D786" i="4"/>
  <c r="H786" i="4"/>
  <c r="D787" i="4"/>
  <c r="H787" i="4"/>
  <c r="D788" i="4"/>
  <c r="H788" i="4"/>
  <c r="D789" i="4"/>
  <c r="H789" i="4"/>
  <c r="D790" i="4"/>
  <c r="H790" i="4"/>
  <c r="D791" i="4"/>
  <c r="H791" i="4"/>
  <c r="D792" i="4"/>
  <c r="H792" i="4"/>
  <c r="D793" i="4"/>
  <c r="H793" i="4"/>
  <c r="D794" i="4"/>
  <c r="H794" i="4"/>
  <c r="D795" i="4"/>
  <c r="H795" i="4"/>
  <c r="D796" i="4"/>
  <c r="H796" i="4"/>
  <c r="D797" i="4"/>
  <c r="H797" i="4"/>
  <c r="D798" i="4"/>
  <c r="H798" i="4"/>
  <c r="D799" i="4"/>
  <c r="H799" i="4"/>
  <c r="D800" i="4"/>
  <c r="H800" i="4"/>
  <c r="D801" i="4"/>
  <c r="H801" i="4"/>
  <c r="D802" i="4"/>
  <c r="H802" i="4"/>
  <c r="D803" i="4"/>
  <c r="H803" i="4"/>
  <c r="D804" i="4"/>
  <c r="H804" i="4"/>
  <c r="D805" i="4"/>
  <c r="H805" i="4"/>
  <c r="D806" i="4"/>
  <c r="H806" i="4"/>
  <c r="D807" i="4"/>
  <c r="H807" i="4"/>
  <c r="D808" i="4"/>
  <c r="H808" i="4"/>
  <c r="D809" i="4"/>
  <c r="H809" i="4"/>
  <c r="D810" i="4"/>
  <c r="H810" i="4"/>
  <c r="D811" i="4"/>
  <c r="H811" i="4"/>
  <c r="D812" i="4"/>
  <c r="H812" i="4"/>
  <c r="D813" i="4"/>
  <c r="H813" i="4"/>
  <c r="D814" i="4"/>
  <c r="H814" i="4"/>
  <c r="D815" i="4"/>
  <c r="H815" i="4"/>
  <c r="D816" i="4"/>
  <c r="H816" i="4"/>
  <c r="D817" i="4"/>
  <c r="H817" i="4"/>
  <c r="D818" i="4"/>
  <c r="H818" i="4"/>
  <c r="D819" i="4"/>
  <c r="H819" i="4"/>
  <c r="D820" i="4"/>
  <c r="H820" i="4"/>
  <c r="D821" i="4"/>
  <c r="H821" i="4"/>
  <c r="D822" i="4"/>
  <c r="H822" i="4"/>
  <c r="D823" i="4"/>
  <c r="H823" i="4"/>
  <c r="D824" i="4"/>
  <c r="H824" i="4"/>
  <c r="D825" i="4"/>
  <c r="H825" i="4"/>
  <c r="D826" i="4"/>
  <c r="H826" i="4"/>
  <c r="D827" i="4"/>
  <c r="H827" i="4"/>
  <c r="D828" i="4"/>
  <c r="H828" i="4"/>
  <c r="D829" i="4"/>
  <c r="H829" i="4"/>
  <c r="D830" i="4"/>
  <c r="H830" i="4"/>
  <c r="D831" i="4"/>
  <c r="H831" i="4"/>
  <c r="D832" i="4"/>
  <c r="H832" i="4"/>
  <c r="D833" i="4"/>
  <c r="H833" i="4"/>
  <c r="D834" i="4"/>
  <c r="H834" i="4"/>
  <c r="D835" i="4"/>
  <c r="H835" i="4"/>
  <c r="D836" i="4"/>
  <c r="H836" i="4"/>
  <c r="D837" i="4"/>
  <c r="H837" i="4"/>
  <c r="D838" i="4"/>
  <c r="H838" i="4"/>
  <c r="D839" i="4"/>
  <c r="H839" i="4"/>
  <c r="D840" i="4"/>
  <c r="H840" i="4"/>
  <c r="D841" i="4"/>
  <c r="H841" i="4"/>
  <c r="D842" i="4"/>
  <c r="H842" i="4"/>
  <c r="D843" i="4"/>
  <c r="H843" i="4"/>
  <c r="D844" i="4"/>
  <c r="H844" i="4"/>
  <c r="D845" i="4"/>
  <c r="H845" i="4"/>
  <c r="D846" i="4"/>
  <c r="H846" i="4"/>
  <c r="D847" i="4"/>
  <c r="H847" i="4"/>
  <c r="D848" i="4"/>
  <c r="H848" i="4"/>
  <c r="D849" i="4"/>
  <c r="H849" i="4"/>
  <c r="D850" i="4"/>
  <c r="H850" i="4"/>
  <c r="D851" i="4"/>
  <c r="H851" i="4"/>
  <c r="D852" i="4"/>
  <c r="H852" i="4"/>
  <c r="D853" i="4"/>
  <c r="H853" i="4"/>
  <c r="D854" i="4"/>
  <c r="H854" i="4"/>
  <c r="D855" i="4"/>
  <c r="H855" i="4"/>
  <c r="D856" i="4"/>
  <c r="H856" i="4"/>
  <c r="D857" i="4"/>
  <c r="H857" i="4"/>
  <c r="D858" i="4"/>
  <c r="H858" i="4"/>
  <c r="D859" i="4"/>
  <c r="H859" i="4"/>
  <c r="D860" i="4"/>
  <c r="H860" i="4"/>
  <c r="D861" i="4"/>
  <c r="H861" i="4"/>
  <c r="D862" i="4"/>
  <c r="H862" i="4"/>
  <c r="D863" i="4"/>
  <c r="H863" i="4"/>
  <c r="D864" i="4"/>
  <c r="H864" i="4"/>
  <c r="D865" i="4"/>
  <c r="H865" i="4"/>
  <c r="D866" i="4"/>
  <c r="H866" i="4"/>
  <c r="D867" i="4"/>
  <c r="H867" i="4"/>
  <c r="D868" i="4"/>
  <c r="H868" i="4"/>
  <c r="D869" i="4"/>
  <c r="H869" i="4"/>
  <c r="D870" i="4"/>
  <c r="H870" i="4"/>
  <c r="D871" i="4"/>
  <c r="H871" i="4"/>
  <c r="D872" i="4"/>
  <c r="H872" i="4"/>
  <c r="D873" i="4"/>
  <c r="H873" i="4"/>
  <c r="D874" i="4"/>
  <c r="H874" i="4"/>
  <c r="D875" i="4"/>
  <c r="H875" i="4"/>
  <c r="D876" i="4"/>
  <c r="H876" i="4"/>
  <c r="D877" i="4"/>
  <c r="H877" i="4"/>
  <c r="D878" i="4"/>
  <c r="H878" i="4"/>
  <c r="D879" i="4"/>
  <c r="H879" i="4"/>
  <c r="D880" i="4"/>
  <c r="H880" i="4"/>
  <c r="D881" i="4"/>
  <c r="H881" i="4"/>
  <c r="D882" i="4"/>
  <c r="H882" i="4"/>
  <c r="D883" i="4"/>
  <c r="H883" i="4"/>
  <c r="D884" i="4"/>
  <c r="H884" i="4"/>
  <c r="D885" i="4"/>
  <c r="H885" i="4"/>
  <c r="D886" i="4"/>
  <c r="H886" i="4"/>
  <c r="D887" i="4"/>
  <c r="H887" i="4"/>
  <c r="D888" i="4"/>
  <c r="H888" i="4"/>
  <c r="D889" i="4"/>
  <c r="H889" i="4"/>
  <c r="D890" i="4"/>
  <c r="H890" i="4"/>
  <c r="D891" i="4"/>
  <c r="H891" i="4"/>
  <c r="D892" i="4"/>
  <c r="H892" i="4"/>
  <c r="D893" i="4"/>
  <c r="H893" i="4"/>
  <c r="D894" i="4"/>
  <c r="H894" i="4"/>
  <c r="D895" i="4"/>
  <c r="H895" i="4"/>
  <c r="D896" i="4"/>
  <c r="H896" i="4"/>
  <c r="D897" i="4"/>
  <c r="H897" i="4"/>
  <c r="D898" i="4"/>
  <c r="H898" i="4"/>
  <c r="D899" i="4"/>
  <c r="H899" i="4"/>
  <c r="D900" i="4"/>
  <c r="H900" i="4"/>
  <c r="D901" i="4"/>
  <c r="H901" i="4"/>
  <c r="D902" i="4"/>
  <c r="H902" i="4"/>
  <c r="D903" i="4"/>
  <c r="H903" i="4"/>
  <c r="D904" i="4"/>
  <c r="H904" i="4"/>
  <c r="D905" i="4"/>
  <c r="H905" i="4"/>
  <c r="D906" i="4"/>
  <c r="H906" i="4"/>
  <c r="D907" i="4"/>
  <c r="H907" i="4"/>
  <c r="D908" i="4"/>
  <c r="H908" i="4"/>
  <c r="D909" i="4"/>
  <c r="H909" i="4"/>
  <c r="D910" i="4"/>
  <c r="H910" i="4"/>
  <c r="D911" i="4"/>
  <c r="H911" i="4"/>
  <c r="D912" i="4"/>
  <c r="H912" i="4"/>
  <c r="D913" i="4"/>
  <c r="H913" i="4"/>
  <c r="D914" i="4"/>
  <c r="H914" i="4"/>
  <c r="D915" i="4"/>
  <c r="H915" i="4"/>
  <c r="D916" i="4"/>
  <c r="H916" i="4"/>
  <c r="D917" i="4"/>
  <c r="H917" i="4"/>
  <c r="D918" i="4"/>
  <c r="H918" i="4"/>
  <c r="D919" i="4"/>
  <c r="H919" i="4"/>
  <c r="D920" i="4"/>
  <c r="H920" i="4"/>
  <c r="D921" i="4"/>
  <c r="H921" i="4"/>
  <c r="D922" i="4"/>
  <c r="H922" i="4"/>
  <c r="D923" i="4"/>
  <c r="H923" i="4"/>
  <c r="D924" i="4"/>
  <c r="H924" i="4"/>
  <c r="D925" i="4"/>
  <c r="H925" i="4"/>
  <c r="D926" i="4"/>
  <c r="H926" i="4"/>
  <c r="D927" i="4"/>
  <c r="H927" i="4"/>
  <c r="D928" i="4"/>
  <c r="H928" i="4"/>
  <c r="D929" i="4"/>
  <c r="H929" i="4"/>
  <c r="D930" i="4"/>
  <c r="H930" i="4"/>
  <c r="D931" i="4"/>
  <c r="H931" i="4"/>
  <c r="D932" i="4"/>
  <c r="H932" i="4"/>
  <c r="D933" i="4"/>
  <c r="H933" i="4"/>
  <c r="D934" i="4"/>
  <c r="H934" i="4"/>
  <c r="D935" i="4"/>
  <c r="H935" i="4"/>
  <c r="D936" i="4"/>
  <c r="H936" i="4"/>
  <c r="D937" i="4"/>
  <c r="H937" i="4"/>
  <c r="D938" i="4"/>
  <c r="H938" i="4"/>
  <c r="D939" i="4"/>
  <c r="H939" i="4"/>
  <c r="D940" i="4"/>
  <c r="H940" i="4"/>
  <c r="D941" i="4"/>
  <c r="H941" i="4"/>
  <c r="D942" i="4"/>
  <c r="H942" i="4"/>
  <c r="D943" i="4"/>
  <c r="H943" i="4"/>
  <c r="D944" i="4"/>
  <c r="H944" i="4"/>
  <c r="D945" i="4"/>
  <c r="H945" i="4"/>
  <c r="D946" i="4"/>
  <c r="H946" i="4"/>
  <c r="D947" i="4"/>
  <c r="H947" i="4"/>
  <c r="D948" i="4"/>
  <c r="H948" i="4"/>
  <c r="D949" i="4"/>
  <c r="H949" i="4"/>
  <c r="D950" i="4"/>
  <c r="H950" i="4"/>
  <c r="D951" i="4"/>
  <c r="H951" i="4"/>
  <c r="D952" i="4"/>
  <c r="H952" i="4"/>
  <c r="D953" i="4"/>
  <c r="H953" i="4"/>
  <c r="D954" i="4"/>
  <c r="H954" i="4"/>
  <c r="D955" i="4"/>
  <c r="H955" i="4"/>
  <c r="D956" i="4"/>
  <c r="H956" i="4"/>
  <c r="D957" i="4"/>
  <c r="H957" i="4"/>
  <c r="D958" i="4"/>
  <c r="H958" i="4"/>
  <c r="D959" i="4"/>
  <c r="H959" i="4"/>
  <c r="D960" i="4"/>
  <c r="H960" i="4"/>
  <c r="D961" i="4"/>
  <c r="H961" i="4"/>
  <c r="D962" i="4"/>
  <c r="H962" i="4"/>
  <c r="D963" i="4"/>
  <c r="H963" i="4"/>
  <c r="D964" i="4"/>
  <c r="H964" i="4"/>
  <c r="D965" i="4"/>
  <c r="H965" i="4"/>
  <c r="D966" i="4"/>
  <c r="H966" i="4"/>
  <c r="D967" i="4"/>
  <c r="H967" i="4"/>
  <c r="D968" i="4"/>
  <c r="H968" i="4"/>
  <c r="D969" i="4"/>
  <c r="H969" i="4"/>
  <c r="D970" i="4"/>
  <c r="H970" i="4"/>
  <c r="D971" i="4"/>
  <c r="H971" i="4"/>
  <c r="D972" i="4"/>
  <c r="H972" i="4"/>
  <c r="D973" i="4"/>
  <c r="H973" i="4"/>
  <c r="D974" i="4"/>
  <c r="H974" i="4"/>
  <c r="D975" i="4"/>
  <c r="H975" i="4"/>
  <c r="D976" i="4"/>
  <c r="H976" i="4"/>
  <c r="D977" i="4"/>
  <c r="H977" i="4"/>
  <c r="D978" i="4"/>
  <c r="H978" i="4"/>
  <c r="D979" i="4"/>
  <c r="H979" i="4"/>
  <c r="D980" i="4"/>
  <c r="H980" i="4"/>
  <c r="D981" i="4"/>
  <c r="H981" i="4"/>
  <c r="D982" i="4"/>
  <c r="H982" i="4"/>
  <c r="D983" i="4"/>
  <c r="H983" i="4"/>
  <c r="D984" i="4"/>
  <c r="H984" i="4"/>
  <c r="D985" i="4"/>
  <c r="H985" i="4"/>
  <c r="D986" i="4"/>
  <c r="H986" i="4"/>
  <c r="D987" i="4"/>
  <c r="H987" i="4"/>
  <c r="D988" i="4"/>
  <c r="H988" i="4"/>
  <c r="D989" i="4"/>
  <c r="H989" i="4"/>
  <c r="D990" i="4"/>
  <c r="H990" i="4"/>
  <c r="D991" i="4"/>
  <c r="H991" i="4"/>
  <c r="D992" i="4"/>
  <c r="H992" i="4"/>
  <c r="D993" i="4"/>
  <c r="H993" i="4"/>
  <c r="D994" i="4"/>
  <c r="H994" i="4"/>
  <c r="D995" i="4"/>
  <c r="H995" i="4"/>
  <c r="D996" i="4"/>
  <c r="H996" i="4"/>
  <c r="D997" i="4"/>
  <c r="H997" i="4"/>
  <c r="D998" i="4"/>
  <c r="H998" i="4"/>
  <c r="D999" i="4"/>
  <c r="H999" i="4"/>
  <c r="D1000" i="4"/>
  <c r="H1000" i="4"/>
  <c r="D1001" i="4"/>
  <c r="H1001" i="4"/>
  <c r="D1002" i="4"/>
  <c r="H1002" i="4"/>
  <c r="D1003" i="4"/>
  <c r="H1003" i="4"/>
  <c r="D1004" i="4"/>
  <c r="H1004" i="4"/>
  <c r="D1005" i="4"/>
  <c r="H1005" i="4"/>
  <c r="D1006" i="4"/>
  <c r="H1006" i="4"/>
  <c r="D1007" i="4"/>
  <c r="H1007" i="4"/>
  <c r="D1008" i="4"/>
  <c r="H1008" i="4"/>
  <c r="D1009" i="4"/>
  <c r="H1009" i="4"/>
  <c r="D1010" i="4"/>
  <c r="H1010" i="4"/>
  <c r="D1011" i="4"/>
  <c r="H1011" i="4"/>
  <c r="D1012" i="4"/>
  <c r="H1012" i="4"/>
  <c r="D1013" i="4"/>
  <c r="H1013" i="4"/>
  <c r="D1014" i="4"/>
  <c r="H1014" i="4"/>
  <c r="D1015" i="4"/>
  <c r="H1015" i="4"/>
  <c r="D1016" i="4"/>
  <c r="H1016" i="4"/>
  <c r="D1017" i="4"/>
  <c r="H1017" i="4"/>
  <c r="D1018" i="4"/>
  <c r="H1018" i="4"/>
  <c r="D1019" i="4"/>
  <c r="H1019" i="4"/>
  <c r="D1020" i="4"/>
  <c r="H1020" i="4"/>
  <c r="D1021" i="4"/>
  <c r="H1021" i="4"/>
  <c r="D1022" i="4"/>
  <c r="H1022" i="4"/>
  <c r="D1023" i="4"/>
  <c r="H1023" i="4"/>
  <c r="D1024" i="4"/>
  <c r="H1024" i="4"/>
  <c r="D1025" i="4"/>
  <c r="H1025" i="4"/>
  <c r="D1026" i="4"/>
  <c r="H1026" i="4"/>
  <c r="D1027" i="4"/>
  <c r="H1027" i="4"/>
  <c r="D1028" i="4"/>
  <c r="H1028" i="4"/>
  <c r="D1029" i="4"/>
  <c r="H1029" i="4"/>
  <c r="D1030" i="4"/>
  <c r="H1030" i="4"/>
  <c r="D1031" i="4"/>
  <c r="H1031" i="4"/>
  <c r="D1032" i="4"/>
  <c r="H1032" i="4"/>
  <c r="D1033" i="4"/>
  <c r="H1033" i="4"/>
  <c r="D1034" i="4"/>
  <c r="H1034" i="4"/>
  <c r="D1035" i="4"/>
  <c r="H1035" i="4"/>
  <c r="D1036" i="4"/>
  <c r="H1036" i="4"/>
  <c r="D1037" i="4"/>
  <c r="H1037" i="4"/>
  <c r="D1038" i="4"/>
  <c r="H1038" i="4"/>
  <c r="D1039" i="4"/>
  <c r="H1039" i="4"/>
  <c r="D1040" i="4"/>
  <c r="H1040" i="4"/>
  <c r="D1041" i="4"/>
  <c r="H1041" i="4"/>
  <c r="D1042" i="4"/>
  <c r="H1042" i="4"/>
  <c r="D1043" i="4"/>
  <c r="H1043" i="4"/>
  <c r="D1044" i="4"/>
  <c r="H1044" i="4"/>
  <c r="D1045" i="4"/>
  <c r="H1045" i="4"/>
  <c r="D1046" i="4"/>
  <c r="H1046" i="4"/>
  <c r="D1047" i="4"/>
  <c r="H1047" i="4"/>
  <c r="D1048" i="4"/>
  <c r="H1048" i="4"/>
  <c r="D1049" i="4"/>
  <c r="H1049" i="4"/>
  <c r="D1050" i="4"/>
  <c r="H1050" i="4"/>
  <c r="D1051" i="4"/>
  <c r="H1051" i="4"/>
  <c r="D1052" i="4"/>
  <c r="H1052" i="4"/>
  <c r="D1053" i="4"/>
  <c r="H1053" i="4"/>
  <c r="D1054" i="4"/>
  <c r="H1054" i="4"/>
  <c r="D1055" i="4"/>
  <c r="H1055" i="4"/>
  <c r="D1056" i="4"/>
  <c r="H1056" i="4"/>
  <c r="D1057" i="4"/>
  <c r="H1057" i="4"/>
  <c r="D1058" i="4"/>
  <c r="H1058" i="4"/>
  <c r="D1059" i="4"/>
  <c r="H1059" i="4"/>
  <c r="D1060" i="4"/>
  <c r="H1060" i="4"/>
  <c r="D1061" i="4"/>
  <c r="H1061" i="4"/>
  <c r="D1062" i="4"/>
  <c r="H1062" i="4"/>
  <c r="D1063" i="4"/>
  <c r="H1063" i="4"/>
  <c r="D1064" i="4"/>
  <c r="H1064" i="4"/>
  <c r="D1065" i="4"/>
  <c r="H1065" i="4"/>
  <c r="D1066" i="4"/>
  <c r="H1066" i="4"/>
  <c r="D1067" i="4"/>
  <c r="H1067" i="4"/>
  <c r="D1068" i="4"/>
  <c r="H1068" i="4"/>
  <c r="D1069" i="4"/>
  <c r="H1069" i="4"/>
  <c r="D1070" i="4"/>
  <c r="H1070" i="4"/>
  <c r="D1071" i="4"/>
  <c r="H1071" i="4"/>
  <c r="D1072" i="4"/>
  <c r="H1072" i="4"/>
  <c r="D1073" i="4"/>
  <c r="H1073" i="4"/>
  <c r="D1074" i="4"/>
  <c r="H1074" i="4"/>
  <c r="D1075" i="4"/>
  <c r="H1075" i="4"/>
  <c r="D1076" i="4"/>
  <c r="H1076" i="4"/>
  <c r="D1077" i="4"/>
  <c r="H1077" i="4"/>
  <c r="D1078" i="4"/>
  <c r="H1078" i="4"/>
  <c r="D1079" i="4"/>
  <c r="H1079" i="4"/>
  <c r="D1080" i="4"/>
  <c r="H1080" i="4"/>
  <c r="D1081" i="4"/>
  <c r="H1081" i="4"/>
  <c r="D1082" i="4"/>
  <c r="H1082" i="4"/>
  <c r="D1083" i="4"/>
  <c r="H1083" i="4"/>
  <c r="D1084" i="4"/>
  <c r="H1084" i="4"/>
  <c r="D1085" i="4"/>
  <c r="H1085" i="4"/>
  <c r="D1086" i="4"/>
  <c r="H1086" i="4"/>
  <c r="D1087" i="4"/>
  <c r="H1087" i="4"/>
  <c r="D1088" i="4"/>
  <c r="H1088" i="4"/>
  <c r="D1089" i="4"/>
  <c r="H1089" i="4"/>
  <c r="D1090" i="4"/>
  <c r="H1090" i="4"/>
  <c r="D1091" i="4"/>
  <c r="H1091" i="4"/>
  <c r="D1092" i="4"/>
  <c r="H1092" i="4"/>
  <c r="D1093" i="4"/>
  <c r="H1093" i="4"/>
  <c r="D1094" i="4"/>
  <c r="H1094" i="4"/>
  <c r="D1095" i="4"/>
  <c r="H1095" i="4"/>
  <c r="D1096" i="4"/>
  <c r="H1096" i="4"/>
  <c r="D1097" i="4"/>
  <c r="H1097" i="4"/>
  <c r="D1098" i="4"/>
  <c r="H1098" i="4"/>
  <c r="D1099" i="4"/>
  <c r="H1099" i="4"/>
  <c r="D1100" i="4"/>
  <c r="H1100" i="4"/>
  <c r="D1101" i="4"/>
  <c r="H1101" i="4"/>
  <c r="D1102" i="4"/>
  <c r="H1102" i="4"/>
  <c r="D1103" i="4"/>
  <c r="H1103" i="4"/>
  <c r="D1104" i="4"/>
  <c r="H1104" i="4"/>
  <c r="D1105" i="4"/>
  <c r="H1105" i="4"/>
  <c r="D1106" i="4"/>
  <c r="H1106" i="4"/>
  <c r="D1107" i="4"/>
  <c r="H1107" i="4"/>
  <c r="D1108" i="4"/>
  <c r="H1108" i="4"/>
  <c r="D1109" i="4"/>
  <c r="H1109" i="4"/>
  <c r="D1110" i="4"/>
  <c r="H1110" i="4"/>
  <c r="D1111" i="4"/>
  <c r="H1111" i="4"/>
  <c r="D1112" i="4"/>
  <c r="H1112" i="4"/>
  <c r="D1113" i="4"/>
  <c r="H1113" i="4"/>
  <c r="D1114" i="4"/>
  <c r="H1114" i="4"/>
  <c r="D1115" i="4"/>
  <c r="H1115" i="4"/>
  <c r="D1116" i="4"/>
  <c r="H1116" i="4"/>
  <c r="D1117" i="4"/>
  <c r="H1117" i="4"/>
  <c r="D1118" i="4"/>
  <c r="H1118" i="4"/>
  <c r="D1119" i="4"/>
  <c r="H1119" i="4"/>
  <c r="D1120" i="4"/>
  <c r="H1120" i="4"/>
  <c r="D1121" i="4"/>
  <c r="H1121" i="4"/>
  <c r="D1122" i="4"/>
  <c r="H1122" i="4"/>
  <c r="D1123" i="4"/>
  <c r="H1123" i="4"/>
  <c r="D1124" i="4"/>
  <c r="H1124" i="4"/>
  <c r="D1125" i="4"/>
  <c r="H1125" i="4"/>
  <c r="D1126" i="4"/>
  <c r="H1126" i="4"/>
  <c r="D1127" i="4"/>
  <c r="H1127" i="4"/>
  <c r="D1128" i="4"/>
  <c r="H1128" i="4"/>
  <c r="D1129" i="4"/>
  <c r="H1129" i="4"/>
  <c r="D1130" i="4"/>
  <c r="H1130" i="4"/>
  <c r="D1131" i="4"/>
  <c r="H1131" i="4"/>
  <c r="D1132" i="4"/>
  <c r="H1132" i="4"/>
  <c r="D1133" i="4"/>
  <c r="H1133" i="4"/>
  <c r="D1134" i="4"/>
  <c r="H1134" i="4"/>
  <c r="D1135" i="4"/>
  <c r="H1135" i="4"/>
  <c r="D1136" i="4"/>
  <c r="H1136" i="4"/>
  <c r="D1137" i="4"/>
  <c r="H1137" i="4"/>
  <c r="D1138" i="4"/>
  <c r="H1138" i="4"/>
  <c r="D1139" i="4"/>
  <c r="H1139" i="4"/>
  <c r="D1140" i="4"/>
  <c r="H1140" i="4"/>
  <c r="D1141" i="4"/>
  <c r="H1141" i="4"/>
  <c r="D1142" i="4"/>
  <c r="H1142" i="4"/>
  <c r="D1143" i="4"/>
  <c r="H1143" i="4"/>
  <c r="D1144" i="4"/>
  <c r="H1144" i="4"/>
  <c r="D1145" i="4"/>
  <c r="H1145" i="4"/>
  <c r="D1146" i="4"/>
  <c r="H1146" i="4"/>
  <c r="D1147" i="4"/>
  <c r="H1147" i="4"/>
  <c r="D1148" i="4"/>
  <c r="H1148" i="4"/>
  <c r="D1149" i="4"/>
  <c r="H1149" i="4"/>
  <c r="D1150" i="4"/>
  <c r="H1150" i="4"/>
  <c r="D1151" i="4"/>
  <c r="H1151" i="4"/>
  <c r="D1152" i="4"/>
  <c r="H1152" i="4"/>
  <c r="D1153" i="4"/>
  <c r="H1153" i="4"/>
  <c r="D1154" i="4"/>
  <c r="H1154" i="4"/>
  <c r="D1155" i="4"/>
  <c r="H1155" i="4"/>
  <c r="D1156" i="4"/>
  <c r="H1156" i="4"/>
  <c r="D1157" i="4"/>
  <c r="H1157" i="4"/>
  <c r="D1158" i="4"/>
  <c r="H1158" i="4"/>
  <c r="D1159" i="4"/>
  <c r="H1159" i="4"/>
  <c r="D1160" i="4"/>
  <c r="H1160" i="4"/>
  <c r="D1161" i="4"/>
  <c r="H1161" i="4"/>
  <c r="D1162" i="4"/>
  <c r="H1162" i="4"/>
  <c r="D1163" i="4"/>
  <c r="H1163" i="4"/>
  <c r="D1164" i="4"/>
  <c r="H1164" i="4"/>
  <c r="D1165" i="4"/>
  <c r="H1165" i="4"/>
  <c r="D1166" i="4"/>
  <c r="H1166" i="4"/>
  <c r="D1167" i="4"/>
  <c r="H1167" i="4"/>
  <c r="D1168" i="4"/>
  <c r="H1168" i="4"/>
  <c r="D1169" i="4"/>
  <c r="H1169" i="4"/>
  <c r="D1170" i="4"/>
  <c r="H1170" i="4"/>
  <c r="D1171" i="4"/>
  <c r="H1171" i="4"/>
  <c r="D1172" i="4"/>
  <c r="H1172" i="4"/>
  <c r="D1173" i="4"/>
  <c r="H1173" i="4"/>
  <c r="D1174" i="4"/>
  <c r="H1174" i="4"/>
  <c r="D1175" i="4"/>
  <c r="H1175" i="4"/>
  <c r="D1176" i="4"/>
  <c r="H1176" i="4"/>
  <c r="D1177" i="4"/>
  <c r="H1177" i="4"/>
  <c r="D1178" i="4"/>
  <c r="H1178" i="4"/>
  <c r="D1179" i="4"/>
  <c r="H1179" i="4"/>
  <c r="D1180" i="4"/>
  <c r="H1180" i="4"/>
  <c r="D1181" i="4"/>
  <c r="H1181" i="4"/>
  <c r="D1182" i="4"/>
  <c r="H1182" i="4"/>
  <c r="D1183" i="4"/>
  <c r="H1183" i="4"/>
  <c r="D1184" i="4"/>
  <c r="H1184" i="4"/>
  <c r="D1185" i="4"/>
  <c r="H1185" i="4"/>
  <c r="D1186" i="4"/>
  <c r="H1186" i="4"/>
  <c r="D1187" i="4"/>
  <c r="H1187" i="4"/>
  <c r="D1188" i="4"/>
  <c r="H1188" i="4"/>
  <c r="D1189" i="4"/>
  <c r="H1189" i="4"/>
  <c r="D1190" i="4"/>
  <c r="H1190" i="4"/>
  <c r="D1191" i="4"/>
  <c r="H1191" i="4"/>
  <c r="D1192" i="4"/>
  <c r="H1192" i="4"/>
  <c r="D1193" i="4"/>
  <c r="H1193" i="4"/>
  <c r="D1194" i="4"/>
  <c r="H1194" i="4"/>
  <c r="D1195" i="4"/>
  <c r="H1195" i="4"/>
  <c r="D1196" i="4"/>
  <c r="H1196" i="4"/>
  <c r="D1197" i="4"/>
  <c r="H1197" i="4"/>
  <c r="D1198" i="4"/>
  <c r="H1198" i="4"/>
  <c r="D1199" i="4"/>
  <c r="H1199" i="4"/>
  <c r="D1200" i="4"/>
  <c r="H1200" i="4"/>
  <c r="D1201" i="4"/>
  <c r="H1201" i="4"/>
  <c r="D1202" i="4"/>
  <c r="H1202" i="4"/>
  <c r="D1203" i="4"/>
  <c r="H1203" i="4"/>
  <c r="D1204" i="4"/>
  <c r="H1204" i="4"/>
  <c r="D1205" i="4"/>
  <c r="H1205" i="4"/>
  <c r="J16" i="4"/>
  <c r="J15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I16" i="4"/>
  <c r="I15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K16" i="4"/>
  <c r="K15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F16" i="4"/>
  <c r="F15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L16" i="4"/>
  <c r="L15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C16" i="4"/>
  <c r="C15" i="4"/>
  <c r="Q16" i="4"/>
  <c r="Q15" i="4"/>
  <c r="P16" i="4"/>
  <c r="P15" i="4"/>
  <c r="P12" i="4"/>
  <c r="O16" i="4"/>
  <c r="O15" i="4"/>
  <c r="N16" i="4"/>
  <c r="N15" i="4"/>
  <c r="E16" i="4"/>
  <c r="E15" i="4"/>
  <c r="D16" i="4"/>
  <c r="D15" i="4"/>
  <c r="D12" i="4"/>
  <c r="M16" i="4"/>
  <c r="M15" i="4"/>
  <c r="G6" i="4"/>
  <c r="G7" i="4"/>
  <c r="G5" i="4"/>
  <c r="G4" i="4"/>
  <c r="D11" i="2"/>
  <c r="D12" i="2"/>
  <c r="Y3" i="2" s="1"/>
  <c r="D13" i="2"/>
  <c r="D11" i="1"/>
  <c r="Y5" i="1" s="1"/>
  <c r="D12" i="1"/>
  <c r="D13" i="1"/>
  <c r="Q68" i="2"/>
  <c r="Q68" i="1"/>
  <c r="E15" i="3"/>
  <c r="E58" i="3"/>
  <c r="C7" i="2"/>
  <c r="E45" i="2"/>
  <c r="F45" i="2"/>
  <c r="E42" i="2"/>
  <c r="F42" i="2"/>
  <c r="G42" i="2"/>
  <c r="J42" i="2"/>
  <c r="E46" i="2"/>
  <c r="F46" i="2"/>
  <c r="E47" i="2"/>
  <c r="F47" i="2"/>
  <c r="E48" i="2"/>
  <c r="F48" i="2"/>
  <c r="G48" i="2"/>
  <c r="J48" i="2"/>
  <c r="E50" i="2"/>
  <c r="F50" i="2"/>
  <c r="G50" i="2"/>
  <c r="J50" i="2"/>
  <c r="E54" i="2"/>
  <c r="F54" i="2"/>
  <c r="E55" i="2"/>
  <c r="F55" i="2"/>
  <c r="E56" i="2"/>
  <c r="F56" i="2"/>
  <c r="G56" i="2"/>
  <c r="J56" i="2"/>
  <c r="E58" i="2"/>
  <c r="F58" i="2"/>
  <c r="G58" i="2"/>
  <c r="J58" i="2"/>
  <c r="E60" i="2"/>
  <c r="F60" i="2"/>
  <c r="G60" i="2"/>
  <c r="J60" i="2"/>
  <c r="E62" i="2"/>
  <c r="F62" i="2"/>
  <c r="G62" i="2"/>
  <c r="J62" i="2"/>
  <c r="E63" i="2"/>
  <c r="F63" i="2"/>
  <c r="E64" i="2"/>
  <c r="F64" i="2"/>
  <c r="G64" i="2"/>
  <c r="J64" i="2"/>
  <c r="E66" i="2"/>
  <c r="F66" i="2"/>
  <c r="G66" i="2"/>
  <c r="J66" i="2"/>
  <c r="G4" i="2"/>
  <c r="F4" i="2"/>
  <c r="E29" i="2"/>
  <c r="F29" i="2"/>
  <c r="G29" i="2"/>
  <c r="H29" i="2"/>
  <c r="E30" i="2"/>
  <c r="F30" i="2"/>
  <c r="G30" i="2"/>
  <c r="H30" i="2"/>
  <c r="E31" i="2"/>
  <c r="F31" i="2"/>
  <c r="G31" i="2"/>
  <c r="H31" i="2"/>
  <c r="E32" i="2"/>
  <c r="F32" i="2"/>
  <c r="G32" i="2"/>
  <c r="H32" i="2"/>
  <c r="E33" i="2"/>
  <c r="F33" i="2"/>
  <c r="G33" i="2"/>
  <c r="H33" i="2"/>
  <c r="E34" i="2"/>
  <c r="F34" i="2"/>
  <c r="G34" i="2"/>
  <c r="H34" i="2"/>
  <c r="E35" i="2"/>
  <c r="F35" i="2"/>
  <c r="E36" i="2"/>
  <c r="F36" i="2"/>
  <c r="G36" i="2"/>
  <c r="H36" i="2"/>
  <c r="E37" i="2"/>
  <c r="F37" i="2"/>
  <c r="G37" i="2"/>
  <c r="H37" i="2"/>
  <c r="E38" i="2"/>
  <c r="F38" i="2"/>
  <c r="G38" i="2"/>
  <c r="H38" i="2"/>
  <c r="E39" i="2"/>
  <c r="F39" i="2"/>
  <c r="G39" i="2"/>
  <c r="H39" i="2"/>
  <c r="E40" i="2"/>
  <c r="F40" i="2"/>
  <c r="G40" i="2"/>
  <c r="H40" i="2"/>
  <c r="D14" i="2"/>
  <c r="E21" i="2"/>
  <c r="F21" i="2"/>
  <c r="G21" i="2"/>
  <c r="E22" i="2"/>
  <c r="F22" i="2"/>
  <c r="G22" i="2"/>
  <c r="H22" i="2"/>
  <c r="E24" i="2"/>
  <c r="F24" i="2"/>
  <c r="G24" i="2"/>
  <c r="H24" i="2"/>
  <c r="E25" i="2"/>
  <c r="F25" i="2"/>
  <c r="E26" i="2"/>
  <c r="F26" i="2"/>
  <c r="G26" i="2"/>
  <c r="H26" i="2"/>
  <c r="E27" i="2"/>
  <c r="F27" i="2"/>
  <c r="G27" i="2"/>
  <c r="H27" i="2"/>
  <c r="E28" i="2"/>
  <c r="F28" i="2"/>
  <c r="G28" i="2"/>
  <c r="H28" i="2"/>
  <c r="Y14" i="2"/>
  <c r="E15" i="2"/>
  <c r="C17" i="2"/>
  <c r="H21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6" i="2"/>
  <c r="Q45" i="2"/>
  <c r="Q49" i="2"/>
  <c r="Q47" i="2"/>
  <c r="Q48" i="2"/>
  <c r="Q50" i="2"/>
  <c r="Q51" i="2"/>
  <c r="Q52" i="2"/>
  <c r="Q54" i="2"/>
  <c r="Q53" i="2"/>
  <c r="Q55" i="2"/>
  <c r="Q56" i="2"/>
  <c r="Q57" i="2"/>
  <c r="Q58" i="2"/>
  <c r="Q61" i="2"/>
  <c r="Q59" i="2"/>
  <c r="Q60" i="2"/>
  <c r="Q64" i="2"/>
  <c r="Q63" i="2"/>
  <c r="Q62" i="2"/>
  <c r="Q65" i="2"/>
  <c r="Q67" i="2"/>
  <c r="Q66" i="2"/>
  <c r="D14" i="1"/>
  <c r="E23" i="1"/>
  <c r="F23" i="1" s="1"/>
  <c r="G23" i="1" s="1"/>
  <c r="H23" i="1" s="1"/>
  <c r="E13" i="3"/>
  <c r="E24" i="1"/>
  <c r="F24" i="1" s="1"/>
  <c r="G24" i="1" s="1"/>
  <c r="H24" i="1" s="1"/>
  <c r="E26" i="1"/>
  <c r="E16" i="3" s="1"/>
  <c r="E31" i="1"/>
  <c r="E21" i="3" s="1"/>
  <c r="E32" i="1"/>
  <c r="F32" i="1"/>
  <c r="P32" i="1" s="1"/>
  <c r="E34" i="1"/>
  <c r="E24" i="3" s="1"/>
  <c r="E39" i="1"/>
  <c r="E29" i="3" s="1"/>
  <c r="E40" i="1"/>
  <c r="F40" i="1" s="1"/>
  <c r="E42" i="1"/>
  <c r="F42" i="1"/>
  <c r="E46" i="1"/>
  <c r="E35" i="3" s="1"/>
  <c r="E50" i="1"/>
  <c r="E40" i="3" s="1"/>
  <c r="E54" i="1"/>
  <c r="E43" i="3" s="1"/>
  <c r="E58" i="1"/>
  <c r="E48" i="3" s="1"/>
  <c r="E62" i="1"/>
  <c r="F62" i="1" s="1"/>
  <c r="G62" i="1" s="1"/>
  <c r="J62" i="1" s="1"/>
  <c r="E66" i="1"/>
  <c r="E57" i="3" s="1"/>
  <c r="G4" i="1"/>
  <c r="F4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E15" i="1"/>
  <c r="C17" i="1"/>
  <c r="Q21" i="1"/>
  <c r="G71" i="7"/>
  <c r="K71" i="7"/>
  <c r="G70" i="7"/>
  <c r="K70" i="7"/>
  <c r="P70" i="7"/>
  <c r="R70" i="7" s="1"/>
  <c r="T70" i="7" s="1"/>
  <c r="G69" i="7"/>
  <c r="K69" i="7"/>
  <c r="G70" i="2"/>
  <c r="K70" i="2"/>
  <c r="K69" i="2"/>
  <c r="G70" i="1"/>
  <c r="K70" i="1" s="1"/>
  <c r="Q12" i="4"/>
  <c r="E12" i="4"/>
  <c r="G42" i="1"/>
  <c r="J42" i="1" s="1"/>
  <c r="O12" i="4"/>
  <c r="F66" i="1"/>
  <c r="G66" i="1" s="1"/>
  <c r="J66" i="1" s="1"/>
  <c r="M12" i="4"/>
  <c r="E36" i="1"/>
  <c r="E28" i="1"/>
  <c r="G54" i="2"/>
  <c r="J54" i="2"/>
  <c r="E52" i="2"/>
  <c r="F52" i="2"/>
  <c r="G52" i="2"/>
  <c r="J52" i="2"/>
  <c r="G46" i="2"/>
  <c r="J46" i="2"/>
  <c r="E44" i="2"/>
  <c r="F44" i="2"/>
  <c r="G44" i="2"/>
  <c r="J44" i="2"/>
  <c r="E22" i="3"/>
  <c r="E14" i="3"/>
  <c r="E21" i="1"/>
  <c r="E11" i="3" s="1"/>
  <c r="E65" i="1"/>
  <c r="F65" i="1" s="1"/>
  <c r="G65" i="1" s="1"/>
  <c r="J65" i="1" s="1"/>
  <c r="E61" i="1"/>
  <c r="E57" i="1"/>
  <c r="E53" i="1"/>
  <c r="E49" i="1"/>
  <c r="E45" i="1"/>
  <c r="E41" i="1"/>
  <c r="E33" i="1"/>
  <c r="F33" i="1" s="1"/>
  <c r="G33" i="1" s="1"/>
  <c r="H33" i="1" s="1"/>
  <c r="E25" i="1"/>
  <c r="F25" i="1" s="1"/>
  <c r="G25" i="1" s="1"/>
  <c r="H25" i="1" s="1"/>
  <c r="E65" i="2"/>
  <c r="F65" i="2"/>
  <c r="G65" i="2"/>
  <c r="J65" i="2"/>
  <c r="E57" i="2"/>
  <c r="F57" i="2"/>
  <c r="G57" i="2"/>
  <c r="J57" i="2"/>
  <c r="E49" i="2"/>
  <c r="F49" i="2"/>
  <c r="G49" i="2"/>
  <c r="J49" i="2"/>
  <c r="E41" i="2"/>
  <c r="F41" i="2"/>
  <c r="G41" i="2"/>
  <c r="P48" i="2"/>
  <c r="R48" i="2" s="1"/>
  <c r="T48" i="2" s="1"/>
  <c r="E38" i="1"/>
  <c r="G32" i="1"/>
  <c r="H32" i="1"/>
  <c r="E22" i="1"/>
  <c r="E12" i="3" s="1"/>
  <c r="E68" i="1"/>
  <c r="F68" i="1" s="1"/>
  <c r="G68" i="1" s="1"/>
  <c r="K68" i="1" s="1"/>
  <c r="E68" i="2"/>
  <c r="F68" i="2"/>
  <c r="G68" i="2"/>
  <c r="K68" i="2"/>
  <c r="E30" i="1"/>
  <c r="E64" i="1"/>
  <c r="E60" i="1"/>
  <c r="E56" i="1"/>
  <c r="E52" i="1"/>
  <c r="E48" i="1"/>
  <c r="E44" i="1"/>
  <c r="E35" i="1"/>
  <c r="E25" i="3" s="1"/>
  <c r="E27" i="1"/>
  <c r="F27" i="1" s="1"/>
  <c r="G27" i="1" s="1"/>
  <c r="H27" i="1" s="1"/>
  <c r="F54" i="1"/>
  <c r="G35" i="2"/>
  <c r="H35" i="2"/>
  <c r="G25" i="2"/>
  <c r="H25" i="2"/>
  <c r="E23" i="2"/>
  <c r="F23" i="2"/>
  <c r="G23" i="2"/>
  <c r="H23" i="2"/>
  <c r="E67" i="2"/>
  <c r="F67" i="2"/>
  <c r="G67" i="2"/>
  <c r="J67" i="2"/>
  <c r="E59" i="2"/>
  <c r="F59" i="2"/>
  <c r="G59" i="2"/>
  <c r="J59" i="2"/>
  <c r="E51" i="2"/>
  <c r="F51" i="2"/>
  <c r="G51" i="2"/>
  <c r="J51" i="2"/>
  <c r="G45" i="2"/>
  <c r="J45" i="2"/>
  <c r="E43" i="2"/>
  <c r="F43" i="2"/>
  <c r="P51" i="2"/>
  <c r="R51" i="2" s="1"/>
  <c r="T51" i="2" s="1"/>
  <c r="N12" i="4"/>
  <c r="E67" i="1"/>
  <c r="E63" i="1"/>
  <c r="E59" i="1"/>
  <c r="E55" i="1"/>
  <c r="E45" i="3" s="1"/>
  <c r="E51" i="1"/>
  <c r="E47" i="1"/>
  <c r="F47" i="1" s="1"/>
  <c r="G47" i="1" s="1"/>
  <c r="J47" i="1" s="1"/>
  <c r="E43" i="1"/>
  <c r="E37" i="1"/>
  <c r="F37" i="1" s="1"/>
  <c r="G37" i="1" s="1"/>
  <c r="H37" i="1" s="1"/>
  <c r="F34" i="1"/>
  <c r="E29" i="1"/>
  <c r="F29" i="1" s="1"/>
  <c r="F26" i="1"/>
  <c r="G63" i="2"/>
  <c r="J63" i="2"/>
  <c r="E61" i="2"/>
  <c r="F61" i="2"/>
  <c r="G55" i="2"/>
  <c r="J55" i="2"/>
  <c r="E53" i="2"/>
  <c r="F53" i="2"/>
  <c r="P53" i="2"/>
  <c r="R53" i="2" s="1"/>
  <c r="T53" i="2" s="1"/>
  <c r="G47" i="2"/>
  <c r="J47" i="2"/>
  <c r="C12" i="4"/>
  <c r="J12" i="4"/>
  <c r="F12" i="4"/>
  <c r="K12" i="4"/>
  <c r="H12" i="4"/>
  <c r="L12" i="4"/>
  <c r="I12" i="4"/>
  <c r="G1205" i="6"/>
  <c r="F1204" i="6"/>
  <c r="L1202" i="6"/>
  <c r="K1201" i="6"/>
  <c r="J1200" i="6"/>
  <c r="I1199" i="6"/>
  <c r="G1197" i="6"/>
  <c r="F1196" i="6"/>
  <c r="L1194" i="6"/>
  <c r="K1193" i="6"/>
  <c r="J1192" i="6"/>
  <c r="I1191" i="6"/>
  <c r="G1189" i="6"/>
  <c r="F1188" i="6"/>
  <c r="L1186" i="6"/>
  <c r="K1185" i="6"/>
  <c r="J1184" i="6"/>
  <c r="I1183" i="6"/>
  <c r="G1181" i="6"/>
  <c r="F1180" i="6"/>
  <c r="L1178" i="6"/>
  <c r="K1177" i="6"/>
  <c r="J1176" i="6"/>
  <c r="I1175" i="6"/>
  <c r="G1173" i="6"/>
  <c r="F1172" i="6"/>
  <c r="L1170" i="6"/>
  <c r="K1169" i="6"/>
  <c r="J1168" i="6"/>
  <c r="I1167" i="6"/>
  <c r="G1165" i="6"/>
  <c r="F1164" i="6"/>
  <c r="L1162" i="6"/>
  <c r="K1161" i="6"/>
  <c r="J1160" i="6"/>
  <c r="I1159" i="6"/>
  <c r="G1157" i="6"/>
  <c r="F1156" i="6"/>
  <c r="L1154" i="6"/>
  <c r="K1153" i="6"/>
  <c r="J1152" i="6"/>
  <c r="I1151" i="6"/>
  <c r="G1149" i="6"/>
  <c r="F1148" i="6"/>
  <c r="L1146" i="6"/>
  <c r="K1145" i="6"/>
  <c r="J1144" i="6"/>
  <c r="I1143" i="6"/>
  <c r="G1141" i="6"/>
  <c r="F1140" i="6"/>
  <c r="L1138" i="6"/>
  <c r="K1137" i="6"/>
  <c r="J1136" i="6"/>
  <c r="I1135" i="6"/>
  <c r="G1133" i="6"/>
  <c r="F1132" i="6"/>
  <c r="L1130" i="6"/>
  <c r="K1129" i="6"/>
  <c r="J1128" i="6"/>
  <c r="I1127" i="6"/>
  <c r="G1125" i="6"/>
  <c r="F1124" i="6"/>
  <c r="L1122" i="6"/>
  <c r="K1121" i="6"/>
  <c r="J1120" i="6"/>
  <c r="I1119" i="6"/>
  <c r="G1117" i="6"/>
  <c r="F1116" i="6"/>
  <c r="L1114" i="6"/>
  <c r="K1113" i="6"/>
  <c r="J1112" i="6"/>
  <c r="I1111" i="6"/>
  <c r="G1109" i="6"/>
  <c r="F1108" i="6"/>
  <c r="L1106" i="6"/>
  <c r="K1105" i="6"/>
  <c r="J1104" i="6"/>
  <c r="I1103" i="6"/>
  <c r="G1101" i="6"/>
  <c r="F1100" i="6"/>
  <c r="L1098" i="6"/>
  <c r="K1097" i="6"/>
  <c r="J1096" i="6"/>
  <c r="I1095" i="6"/>
  <c r="G1093" i="6"/>
  <c r="F1092" i="6"/>
  <c r="L1090" i="6"/>
  <c r="K1089" i="6"/>
  <c r="J1088" i="6"/>
  <c r="I1087" i="6"/>
  <c r="G1085" i="6"/>
  <c r="F1084" i="6"/>
  <c r="L1082" i="6"/>
  <c r="I1081" i="6"/>
  <c r="K1079" i="6"/>
  <c r="I1075" i="6"/>
  <c r="F1074" i="6"/>
  <c r="L1073" i="6"/>
  <c r="K1070" i="6"/>
  <c r="J1066" i="6"/>
  <c r="F1065" i="6"/>
  <c r="L1064" i="6"/>
  <c r="I1063" i="6"/>
  <c r="F1062" i="6"/>
  <c r="J1060" i="6"/>
  <c r="J1057" i="6"/>
  <c r="F1056" i="6"/>
  <c r="L1055" i="6"/>
  <c r="I1054" i="6"/>
  <c r="G1053" i="6"/>
  <c r="K1052" i="6"/>
  <c r="G1050" i="6"/>
  <c r="J1048" i="6"/>
  <c r="G1047" i="6"/>
  <c r="K1042" i="6"/>
  <c r="G1041" i="6"/>
  <c r="J1039" i="6"/>
  <c r="L1036" i="6"/>
  <c r="H1035" i="6"/>
  <c r="K1033" i="6"/>
  <c r="H1032" i="6"/>
  <c r="J1030" i="6"/>
  <c r="F1028" i="6"/>
  <c r="L1027" i="6"/>
  <c r="H1026" i="6"/>
  <c r="K1024" i="6"/>
  <c r="H1023" i="6"/>
  <c r="K1021" i="6"/>
  <c r="I1020" i="6"/>
  <c r="F1019" i="6"/>
  <c r="L1018" i="6"/>
  <c r="I1017" i="6"/>
  <c r="K1015" i="6"/>
  <c r="I1011" i="6"/>
  <c r="F1010" i="6"/>
  <c r="L1009" i="6"/>
  <c r="K1006" i="6"/>
  <c r="J1002" i="6"/>
  <c r="F1001" i="6"/>
  <c r="L1000" i="6"/>
  <c r="I999" i="6"/>
  <c r="F998" i="6"/>
  <c r="J996" i="6"/>
  <c r="J993" i="6"/>
  <c r="F992" i="6"/>
  <c r="L991" i="6"/>
  <c r="I990" i="6"/>
  <c r="G989" i="6"/>
  <c r="K988" i="6"/>
  <c r="G986" i="6"/>
  <c r="J984" i="6"/>
  <c r="G983" i="6"/>
  <c r="K978" i="6"/>
  <c r="G977" i="6"/>
  <c r="J975" i="6"/>
  <c r="L972" i="6"/>
  <c r="H971" i="6"/>
  <c r="K968" i="6"/>
  <c r="I966" i="6"/>
  <c r="F963" i="6"/>
  <c r="I961" i="6"/>
  <c r="H961" i="6"/>
  <c r="I960" i="6"/>
  <c r="L959" i="6"/>
  <c r="L953" i="6"/>
  <c r="J951" i="6"/>
  <c r="H943" i="6"/>
  <c r="K942" i="6"/>
  <c r="H939" i="6"/>
  <c r="J936" i="6"/>
  <c r="F931" i="6"/>
  <c r="J931" i="6"/>
  <c r="K923" i="6"/>
  <c r="L923" i="6"/>
  <c r="J920" i="6"/>
  <c r="K915" i="6"/>
  <c r="L915" i="6"/>
  <c r="J912" i="6"/>
  <c r="K907" i="6"/>
  <c r="L907" i="6"/>
  <c r="J904" i="6"/>
  <c r="K899" i="6"/>
  <c r="L899" i="6"/>
  <c r="J896" i="6"/>
  <c r="K891" i="6"/>
  <c r="L891" i="6"/>
  <c r="J888" i="6"/>
  <c r="G879" i="6"/>
  <c r="K879" i="6"/>
  <c r="F878" i="6"/>
  <c r="I878" i="6"/>
  <c r="J878" i="6"/>
  <c r="K867" i="6"/>
  <c r="L867" i="6"/>
  <c r="G867" i="6"/>
  <c r="J858" i="6"/>
  <c r="K858" i="6"/>
  <c r="F858" i="6"/>
  <c r="H858" i="6"/>
  <c r="I858" i="6"/>
  <c r="F1205" i="6"/>
  <c r="I1200" i="6"/>
  <c r="H1199" i="6"/>
  <c r="G1198" i="6"/>
  <c r="F1197" i="6"/>
  <c r="I1192" i="6"/>
  <c r="H1191" i="6"/>
  <c r="G1190" i="6"/>
  <c r="F1189" i="6"/>
  <c r="I1184" i="6"/>
  <c r="H1183" i="6"/>
  <c r="G1182" i="6"/>
  <c r="F1181" i="6"/>
  <c r="I1176" i="6"/>
  <c r="H1175" i="6"/>
  <c r="G1174" i="6"/>
  <c r="F1173" i="6"/>
  <c r="I1168" i="6"/>
  <c r="H1167" i="6"/>
  <c r="G1166" i="6"/>
  <c r="F1165" i="6"/>
  <c r="I1160" i="6"/>
  <c r="H1159" i="6"/>
  <c r="G1158" i="6"/>
  <c r="F1157" i="6"/>
  <c r="I1152" i="6"/>
  <c r="H1151" i="6"/>
  <c r="G1150" i="6"/>
  <c r="F1149" i="6"/>
  <c r="I1144" i="6"/>
  <c r="H1143" i="6"/>
  <c r="G1142" i="6"/>
  <c r="F1141" i="6"/>
  <c r="I1136" i="6"/>
  <c r="H1135" i="6"/>
  <c r="G1134" i="6"/>
  <c r="F1133" i="6"/>
  <c r="I1128" i="6"/>
  <c r="H1127" i="6"/>
  <c r="G1126" i="6"/>
  <c r="F1125" i="6"/>
  <c r="I1120" i="6"/>
  <c r="H1119" i="6"/>
  <c r="G1118" i="6"/>
  <c r="F1117" i="6"/>
  <c r="I1112" i="6"/>
  <c r="H1111" i="6"/>
  <c r="G1110" i="6"/>
  <c r="F1109" i="6"/>
  <c r="I1104" i="6"/>
  <c r="H1103" i="6"/>
  <c r="G1102" i="6"/>
  <c r="F1101" i="6"/>
  <c r="I1096" i="6"/>
  <c r="H1095" i="6"/>
  <c r="G1094" i="6"/>
  <c r="F1093" i="6"/>
  <c r="I1088" i="6"/>
  <c r="H1087" i="6"/>
  <c r="G1086" i="6"/>
  <c r="F1085" i="6"/>
  <c r="K1082" i="6"/>
  <c r="G1081" i="6"/>
  <c r="J1079" i="6"/>
  <c r="L1076" i="6"/>
  <c r="H1075" i="6"/>
  <c r="K1073" i="6"/>
  <c r="F1068" i="6"/>
  <c r="H1066" i="6"/>
  <c r="K1064" i="6"/>
  <c r="K1061" i="6"/>
  <c r="I1060" i="6"/>
  <c r="F1059" i="6"/>
  <c r="L1058" i="6"/>
  <c r="I1057" i="6"/>
  <c r="H1054" i="6"/>
  <c r="I1051" i="6"/>
  <c r="F1050" i="6"/>
  <c r="L1049" i="6"/>
  <c r="I1048" i="6"/>
  <c r="G1044" i="6"/>
  <c r="J1042" i="6"/>
  <c r="F1041" i="6"/>
  <c r="L1040" i="6"/>
  <c r="I1039" i="6"/>
  <c r="F1038" i="6"/>
  <c r="J1033" i="6"/>
  <c r="F1032" i="6"/>
  <c r="L1031" i="6"/>
  <c r="I1030" i="6"/>
  <c r="G1029" i="6"/>
  <c r="K1028" i="6"/>
  <c r="K1027" i="6"/>
  <c r="G1026" i="6"/>
  <c r="J1024" i="6"/>
  <c r="G1023" i="6"/>
  <c r="H1020" i="6"/>
  <c r="K1018" i="6"/>
  <c r="G1017" i="6"/>
  <c r="J1015" i="6"/>
  <c r="L1012" i="6"/>
  <c r="H1011" i="6"/>
  <c r="K1009" i="6"/>
  <c r="F1004" i="6"/>
  <c r="H1002" i="6"/>
  <c r="K1000" i="6"/>
  <c r="K997" i="6"/>
  <c r="I996" i="6"/>
  <c r="F995" i="6"/>
  <c r="L994" i="6"/>
  <c r="I993" i="6"/>
  <c r="H990" i="6"/>
  <c r="I987" i="6"/>
  <c r="F986" i="6"/>
  <c r="L985" i="6"/>
  <c r="I984" i="6"/>
  <c r="G980" i="6"/>
  <c r="J978" i="6"/>
  <c r="F977" i="6"/>
  <c r="L976" i="6"/>
  <c r="I975" i="6"/>
  <c r="F974" i="6"/>
  <c r="J972" i="6"/>
  <c r="L970" i="6"/>
  <c r="J968" i="6"/>
  <c r="K963" i="6"/>
  <c r="F960" i="6"/>
  <c r="K959" i="6"/>
  <c r="K953" i="6"/>
  <c r="L948" i="6"/>
  <c r="K948" i="6"/>
  <c r="I947" i="6"/>
  <c r="J946" i="6"/>
  <c r="I946" i="6"/>
  <c r="G945" i="6"/>
  <c r="L944" i="6"/>
  <c r="J942" i="6"/>
  <c r="L938" i="6"/>
  <c r="K935" i="6"/>
  <c r="L934" i="6"/>
  <c r="G929" i="6"/>
  <c r="F926" i="6"/>
  <c r="I926" i="6"/>
  <c r="G919" i="6"/>
  <c r="G911" i="6"/>
  <c r="G903" i="6"/>
  <c r="G895" i="6"/>
  <c r="G887" i="6"/>
  <c r="H879" i="6"/>
  <c r="J879" i="6"/>
  <c r="F879" i="6"/>
  <c r="K875" i="6"/>
  <c r="L875" i="6"/>
  <c r="G875" i="6"/>
  <c r="J874" i="6"/>
  <c r="K874" i="6"/>
  <c r="F874" i="6"/>
  <c r="I874" i="6"/>
  <c r="K851" i="6"/>
  <c r="L851" i="6"/>
  <c r="G851" i="6"/>
  <c r="K1068" i="6"/>
  <c r="G1063" i="6"/>
  <c r="H1048" i="6"/>
  <c r="H1039" i="6"/>
  <c r="K1004" i="6"/>
  <c r="G999" i="6"/>
  <c r="K985" i="6"/>
  <c r="H984" i="6"/>
  <c r="K976" i="6"/>
  <c r="H975" i="6"/>
  <c r="I969" i="6"/>
  <c r="H969" i="6"/>
  <c r="I968" i="6"/>
  <c r="L967" i="6"/>
  <c r="L961" i="6"/>
  <c r="L955" i="6"/>
  <c r="J953" i="6"/>
  <c r="K944" i="6"/>
  <c r="K938" i="6"/>
  <c r="I937" i="6"/>
  <c r="H937" i="6"/>
  <c r="K934" i="6"/>
  <c r="J930" i="6"/>
  <c r="I930" i="6"/>
  <c r="J928" i="6"/>
  <c r="J922" i="6"/>
  <c r="K922" i="6"/>
  <c r="I922" i="6"/>
  <c r="L921" i="6"/>
  <c r="K920" i="6"/>
  <c r="G920" i="6"/>
  <c r="H919" i="6"/>
  <c r="J919" i="6"/>
  <c r="F919" i="6"/>
  <c r="J914" i="6"/>
  <c r="K914" i="6"/>
  <c r="I914" i="6"/>
  <c r="L913" i="6"/>
  <c r="K912" i="6"/>
  <c r="G912" i="6"/>
  <c r="H911" i="6"/>
  <c r="J911" i="6"/>
  <c r="F911" i="6"/>
  <c r="J906" i="6"/>
  <c r="K906" i="6"/>
  <c r="I906" i="6"/>
  <c r="L905" i="6"/>
  <c r="K904" i="6"/>
  <c r="G904" i="6"/>
  <c r="H903" i="6"/>
  <c r="J903" i="6"/>
  <c r="F903" i="6"/>
  <c r="J898" i="6"/>
  <c r="K898" i="6"/>
  <c r="I898" i="6"/>
  <c r="L897" i="6"/>
  <c r="K896" i="6"/>
  <c r="G896" i="6"/>
  <c r="H895" i="6"/>
  <c r="J895" i="6"/>
  <c r="F895" i="6"/>
  <c r="J890" i="6"/>
  <c r="K890" i="6"/>
  <c r="I890" i="6"/>
  <c r="L889" i="6"/>
  <c r="K888" i="6"/>
  <c r="G888" i="6"/>
  <c r="H887" i="6"/>
  <c r="J887" i="6"/>
  <c r="F887" i="6"/>
  <c r="K880" i="6"/>
  <c r="L880" i="6"/>
  <c r="G880" i="6"/>
  <c r="F870" i="6"/>
  <c r="I870" i="6"/>
  <c r="J870" i="6"/>
  <c r="K870" i="6"/>
  <c r="L956" i="6"/>
  <c r="K956" i="6"/>
  <c r="J954" i="6"/>
  <c r="I954" i="6"/>
  <c r="K939" i="6"/>
  <c r="K936" i="6"/>
  <c r="G936" i="6"/>
  <c r="H920" i="6"/>
  <c r="I920" i="6"/>
  <c r="F918" i="6"/>
  <c r="I918" i="6"/>
  <c r="H912" i="6"/>
  <c r="I912" i="6"/>
  <c r="F910" i="6"/>
  <c r="I910" i="6"/>
  <c r="H904" i="6"/>
  <c r="I904" i="6"/>
  <c r="F902" i="6"/>
  <c r="I902" i="6"/>
  <c r="H896" i="6"/>
  <c r="I896" i="6"/>
  <c r="F894" i="6"/>
  <c r="I894" i="6"/>
  <c r="H888" i="6"/>
  <c r="I888" i="6"/>
  <c r="F886" i="6"/>
  <c r="I886" i="6"/>
  <c r="G871" i="6"/>
  <c r="K871" i="6"/>
  <c r="L871" i="6"/>
  <c r="K859" i="6"/>
  <c r="L859" i="6"/>
  <c r="G859" i="6"/>
  <c r="K1205" i="6"/>
  <c r="J1204" i="6"/>
  <c r="G1201" i="6"/>
  <c r="L1198" i="6"/>
  <c r="K1197" i="6"/>
  <c r="J1196" i="6"/>
  <c r="G1193" i="6"/>
  <c r="L1190" i="6"/>
  <c r="K1189" i="6"/>
  <c r="J1188" i="6"/>
  <c r="L1182" i="6"/>
  <c r="K1181" i="6"/>
  <c r="J1180" i="6"/>
  <c r="L1174" i="6"/>
  <c r="K1173" i="6"/>
  <c r="J1172" i="6"/>
  <c r="L1166" i="6"/>
  <c r="K1165" i="6"/>
  <c r="J1164" i="6"/>
  <c r="L1158" i="6"/>
  <c r="K1157" i="6"/>
  <c r="J1156" i="6"/>
  <c r="L1150" i="6"/>
  <c r="J1148" i="6"/>
  <c r="L1142" i="6"/>
  <c r="J1140" i="6"/>
  <c r="L1134" i="6"/>
  <c r="J1132" i="6"/>
  <c r="L1126" i="6"/>
  <c r="J1124" i="6"/>
  <c r="L1118" i="6"/>
  <c r="J1116" i="6"/>
  <c r="L1110" i="6"/>
  <c r="J1108" i="6"/>
  <c r="L1102" i="6"/>
  <c r="J1100" i="6"/>
  <c r="L1094" i="6"/>
  <c r="J1092" i="6"/>
  <c r="L1086" i="6"/>
  <c r="J1084" i="6"/>
  <c r="G1079" i="6"/>
  <c r="J1071" i="6"/>
  <c r="L1068" i="6"/>
  <c r="J1062" i="6"/>
  <c r="L1059" i="6"/>
  <c r="K1056" i="6"/>
  <c r="H1055" i="6"/>
  <c r="K1053" i="6"/>
  <c r="F1051" i="6"/>
  <c r="L1050" i="6"/>
  <c r="I1043" i="6"/>
  <c r="F1042" i="6"/>
  <c r="L1041" i="6"/>
  <c r="K1038" i="6"/>
  <c r="J1034" i="6"/>
  <c r="F1033" i="6"/>
  <c r="L1032" i="6"/>
  <c r="J1028" i="6"/>
  <c r="J1025" i="6"/>
  <c r="L1023" i="6"/>
  <c r="G1021" i="6"/>
  <c r="K1020" i="6"/>
  <c r="K1019" i="6"/>
  <c r="G1015" i="6"/>
  <c r="J1007" i="6"/>
  <c r="L1004" i="6"/>
  <c r="J998" i="6"/>
  <c r="L995" i="6"/>
  <c r="K992" i="6"/>
  <c r="H991" i="6"/>
  <c r="K989" i="6"/>
  <c r="F987" i="6"/>
  <c r="I979" i="6"/>
  <c r="F978" i="6"/>
  <c r="K974" i="6"/>
  <c r="L963" i="6"/>
  <c r="H959" i="6"/>
  <c r="K958" i="6"/>
  <c r="K952" i="6"/>
  <c r="F947" i="6"/>
  <c r="K946" i="6"/>
  <c r="I945" i="6"/>
  <c r="H945" i="6"/>
  <c r="I944" i="6"/>
  <c r="L943" i="6"/>
  <c r="G935" i="6"/>
  <c r="L930" i="6"/>
  <c r="F928" i="6"/>
  <c r="I927" i="6"/>
  <c r="K926" i="6"/>
  <c r="K883" i="6"/>
  <c r="L883" i="6"/>
  <c r="G883" i="6"/>
  <c r="J882" i="6"/>
  <c r="K882" i="6"/>
  <c r="F882" i="6"/>
  <c r="I882" i="6"/>
  <c r="J842" i="6"/>
  <c r="K842" i="6"/>
  <c r="F842" i="6"/>
  <c r="H842" i="6"/>
  <c r="I842" i="6"/>
  <c r="J1205" i="6"/>
  <c r="I1204" i="6"/>
  <c r="K1198" i="6"/>
  <c r="J1197" i="6"/>
  <c r="I1196" i="6"/>
  <c r="K1190" i="6"/>
  <c r="J1189" i="6"/>
  <c r="I1188" i="6"/>
  <c r="K1182" i="6"/>
  <c r="J1181" i="6"/>
  <c r="I1180" i="6"/>
  <c r="K1174" i="6"/>
  <c r="J1173" i="6"/>
  <c r="I1172" i="6"/>
  <c r="K1166" i="6"/>
  <c r="J1165" i="6"/>
  <c r="I1164" i="6"/>
  <c r="K1158" i="6"/>
  <c r="J1157" i="6"/>
  <c r="I1156" i="6"/>
  <c r="K1150" i="6"/>
  <c r="J1149" i="6"/>
  <c r="K1142" i="6"/>
  <c r="J1141" i="6"/>
  <c r="K1134" i="6"/>
  <c r="J1133" i="6"/>
  <c r="K1126" i="6"/>
  <c r="J1125" i="6"/>
  <c r="K1118" i="6"/>
  <c r="J1117" i="6"/>
  <c r="K1110" i="6"/>
  <c r="J1109" i="6"/>
  <c r="K1102" i="6"/>
  <c r="J1101" i="6"/>
  <c r="K1094" i="6"/>
  <c r="J1093" i="6"/>
  <c r="K1086" i="6"/>
  <c r="J1085" i="6"/>
  <c r="L1081" i="6"/>
  <c r="L1072" i="6"/>
  <c r="J1068" i="6"/>
  <c r="L1063" i="6"/>
  <c r="K1059" i="6"/>
  <c r="K1050" i="6"/>
  <c r="L1044" i="6"/>
  <c r="K1041" i="6"/>
  <c r="J1038" i="6"/>
  <c r="L1035" i="6"/>
  <c r="K1032" i="6"/>
  <c r="K1029" i="6"/>
  <c r="L1026" i="6"/>
  <c r="K1023" i="6"/>
  <c r="L1017" i="6"/>
  <c r="L1008" i="6"/>
  <c r="J1004" i="6"/>
  <c r="L999" i="6"/>
  <c r="K995" i="6"/>
  <c r="K986" i="6"/>
  <c r="L980" i="6"/>
  <c r="K977" i="6"/>
  <c r="J974" i="6"/>
  <c r="L971" i="6"/>
  <c r="L964" i="6"/>
  <c r="K964" i="6"/>
  <c r="J962" i="6"/>
  <c r="I962" i="6"/>
  <c r="L960" i="6"/>
  <c r="L954" i="6"/>
  <c r="K947" i="6"/>
  <c r="F944" i="6"/>
  <c r="J935" i="6"/>
  <c r="F935" i="6"/>
  <c r="L932" i="6"/>
  <c r="G932" i="6"/>
  <c r="K932" i="6"/>
  <c r="K928" i="6"/>
  <c r="G928" i="6"/>
  <c r="L918" i="6"/>
  <c r="L914" i="6"/>
  <c r="L910" i="6"/>
  <c r="L906" i="6"/>
  <c r="L902" i="6"/>
  <c r="L898" i="6"/>
  <c r="L894" i="6"/>
  <c r="L890" i="6"/>
  <c r="L886" i="6"/>
  <c r="L874" i="6"/>
  <c r="I1205" i="6"/>
  <c r="L1200" i="6"/>
  <c r="K1199" i="6"/>
  <c r="I1197" i="6"/>
  <c r="L1192" i="6"/>
  <c r="K1191" i="6"/>
  <c r="I1189" i="6"/>
  <c r="L1184" i="6"/>
  <c r="K1183" i="6"/>
  <c r="I1181" i="6"/>
  <c r="L1176" i="6"/>
  <c r="K1175" i="6"/>
  <c r="I1173" i="6"/>
  <c r="L1168" i="6"/>
  <c r="K1167" i="6"/>
  <c r="I1165" i="6"/>
  <c r="L1160" i="6"/>
  <c r="K1159" i="6"/>
  <c r="I1157" i="6"/>
  <c r="L1152" i="6"/>
  <c r="K1151" i="6"/>
  <c r="I1149" i="6"/>
  <c r="L1144" i="6"/>
  <c r="K1143" i="6"/>
  <c r="I1141" i="6"/>
  <c r="L1136" i="6"/>
  <c r="K1135" i="6"/>
  <c r="I1133" i="6"/>
  <c r="L1128" i="6"/>
  <c r="K1127" i="6"/>
  <c r="I1125" i="6"/>
  <c r="L1120" i="6"/>
  <c r="K1119" i="6"/>
  <c r="I1117" i="6"/>
  <c r="L1112" i="6"/>
  <c r="K1111" i="6"/>
  <c r="I1109" i="6"/>
  <c r="L1104" i="6"/>
  <c r="K1103" i="6"/>
  <c r="I1101" i="6"/>
  <c r="L1096" i="6"/>
  <c r="K1095" i="6"/>
  <c r="I1093" i="6"/>
  <c r="L1088" i="6"/>
  <c r="K1087" i="6"/>
  <c r="I1085" i="6"/>
  <c r="L1075" i="6"/>
  <c r="H1074" i="6"/>
  <c r="K1072" i="6"/>
  <c r="I1068" i="6"/>
  <c r="L1066" i="6"/>
  <c r="I1065" i="6"/>
  <c r="I1059" i="6"/>
  <c r="L1057" i="6"/>
  <c r="I1056" i="6"/>
  <c r="K1054" i="6"/>
  <c r="J1050" i="6"/>
  <c r="L1048" i="6"/>
  <c r="I1047" i="6"/>
  <c r="J1041" i="6"/>
  <c r="L1039" i="6"/>
  <c r="I1038" i="6"/>
  <c r="K1036" i="6"/>
  <c r="K1035" i="6"/>
  <c r="J1032" i="6"/>
  <c r="J1023" i="6"/>
  <c r="L1020" i="6"/>
  <c r="H1019" i="6"/>
  <c r="L1011" i="6"/>
  <c r="H1010" i="6"/>
  <c r="K1008" i="6"/>
  <c r="I1004" i="6"/>
  <c r="L1002" i="6"/>
  <c r="I1001" i="6"/>
  <c r="I995" i="6"/>
  <c r="L993" i="6"/>
  <c r="I992" i="6"/>
  <c r="K990" i="6"/>
  <c r="J986" i="6"/>
  <c r="L984" i="6"/>
  <c r="I983" i="6"/>
  <c r="J977" i="6"/>
  <c r="L975" i="6"/>
  <c r="I974" i="6"/>
  <c r="K972" i="6"/>
  <c r="K971" i="6"/>
  <c r="J969" i="6"/>
  <c r="H963" i="6"/>
  <c r="K960" i="6"/>
  <c r="K954" i="6"/>
  <c r="I953" i="6"/>
  <c r="H953" i="6"/>
  <c r="L951" i="6"/>
  <c r="L945" i="6"/>
  <c r="J943" i="6"/>
  <c r="L939" i="6"/>
  <c r="J937" i="6"/>
  <c r="G927" i="6"/>
  <c r="H922" i="6"/>
  <c r="K921" i="6"/>
  <c r="L919" i="6"/>
  <c r="K918" i="6"/>
  <c r="H914" i="6"/>
  <c r="K913" i="6"/>
  <c r="L911" i="6"/>
  <c r="K910" i="6"/>
  <c r="H906" i="6"/>
  <c r="K905" i="6"/>
  <c r="L903" i="6"/>
  <c r="K902" i="6"/>
  <c r="H898" i="6"/>
  <c r="K897" i="6"/>
  <c r="L895" i="6"/>
  <c r="K894" i="6"/>
  <c r="H890" i="6"/>
  <c r="K889" i="6"/>
  <c r="L887" i="6"/>
  <c r="K886" i="6"/>
  <c r="L870" i="6"/>
  <c r="J850" i="6"/>
  <c r="K850" i="6"/>
  <c r="F850" i="6"/>
  <c r="H850" i="6"/>
  <c r="I850" i="6"/>
  <c r="K1075" i="6"/>
  <c r="K1066" i="6"/>
  <c r="L1060" i="6"/>
  <c r="H1059" i="6"/>
  <c r="K1057" i="6"/>
  <c r="L1051" i="6"/>
  <c r="H1050" i="6"/>
  <c r="H1047" i="6"/>
  <c r="K1045" i="6"/>
  <c r="I1041" i="6"/>
  <c r="K1039" i="6"/>
  <c r="L1024" i="6"/>
  <c r="I1023" i="6"/>
  <c r="K1011" i="6"/>
  <c r="K1002" i="6"/>
  <c r="L996" i="6"/>
  <c r="H995" i="6"/>
  <c r="K993" i="6"/>
  <c r="L987" i="6"/>
  <c r="H986" i="6"/>
  <c r="K981" i="6"/>
  <c r="I977" i="6"/>
  <c r="K975" i="6"/>
  <c r="J970" i="6"/>
  <c r="I970" i="6"/>
  <c r="L968" i="6"/>
  <c r="L962" i="6"/>
  <c r="J960" i="6"/>
  <c r="K955" i="6"/>
  <c r="H954" i="6"/>
  <c r="K951" i="6"/>
  <c r="L940" i="6"/>
  <c r="K940" i="6"/>
  <c r="J938" i="6"/>
  <c r="I938" i="6"/>
  <c r="L936" i="6"/>
  <c r="F934" i="6"/>
  <c r="I934" i="6"/>
  <c r="K931" i="6"/>
  <c r="K929" i="6"/>
  <c r="J927" i="6"/>
  <c r="F927" i="6"/>
  <c r="L920" i="6"/>
  <c r="J918" i="6"/>
  <c r="L912" i="6"/>
  <c r="J910" i="6"/>
  <c r="L904" i="6"/>
  <c r="J902" i="6"/>
  <c r="L896" i="6"/>
  <c r="J894" i="6"/>
  <c r="L888" i="6"/>
  <c r="K887" i="6"/>
  <c r="J886" i="6"/>
  <c r="H870" i="6"/>
  <c r="J866" i="6"/>
  <c r="K866" i="6"/>
  <c r="F866" i="6"/>
  <c r="I866" i="6"/>
  <c r="K843" i="6"/>
  <c r="L843" i="6"/>
  <c r="G843" i="6"/>
  <c r="H929" i="6"/>
  <c r="K924" i="6"/>
  <c r="J923" i="6"/>
  <c r="H921" i="6"/>
  <c r="K916" i="6"/>
  <c r="J915" i="6"/>
  <c r="H913" i="6"/>
  <c r="K908" i="6"/>
  <c r="J907" i="6"/>
  <c r="H905" i="6"/>
  <c r="K900" i="6"/>
  <c r="J899" i="6"/>
  <c r="H897" i="6"/>
  <c r="K892" i="6"/>
  <c r="J891" i="6"/>
  <c r="H889" i="6"/>
  <c r="K884" i="6"/>
  <c r="J883" i="6"/>
  <c r="H881" i="6"/>
  <c r="K876" i="6"/>
  <c r="J875" i="6"/>
  <c r="H873" i="6"/>
  <c r="G872" i="6"/>
  <c r="F871" i="6"/>
  <c r="K868" i="6"/>
  <c r="J867" i="6"/>
  <c r="H865" i="6"/>
  <c r="G864" i="6"/>
  <c r="F863" i="6"/>
  <c r="K860" i="6"/>
  <c r="J859" i="6"/>
  <c r="H857" i="6"/>
  <c r="G856" i="6"/>
  <c r="F855" i="6"/>
  <c r="K852" i="6"/>
  <c r="J851" i="6"/>
  <c r="H849" i="6"/>
  <c r="G848" i="6"/>
  <c r="F847" i="6"/>
  <c r="K844" i="6"/>
  <c r="J843" i="6"/>
  <c r="H841" i="6"/>
  <c r="G840" i="6"/>
  <c r="F839" i="6"/>
  <c r="K836" i="6"/>
  <c r="J835" i="6"/>
  <c r="I834" i="6"/>
  <c r="H833" i="6"/>
  <c r="G832" i="6"/>
  <c r="F831" i="6"/>
  <c r="K828" i="6"/>
  <c r="J827" i="6"/>
  <c r="I826" i="6"/>
  <c r="H825" i="6"/>
  <c r="G824" i="6"/>
  <c r="F823" i="6"/>
  <c r="K820" i="6"/>
  <c r="J819" i="6"/>
  <c r="I818" i="6"/>
  <c r="H817" i="6"/>
  <c r="G816" i="6"/>
  <c r="F815" i="6"/>
  <c r="K812" i="6"/>
  <c r="J811" i="6"/>
  <c r="I810" i="6"/>
  <c r="G808" i="6"/>
  <c r="F807" i="6"/>
  <c r="K804" i="6"/>
  <c r="J803" i="6"/>
  <c r="I802" i="6"/>
  <c r="G800" i="6"/>
  <c r="F799" i="6"/>
  <c r="K796" i="6"/>
  <c r="J795" i="6"/>
  <c r="I794" i="6"/>
  <c r="G792" i="6"/>
  <c r="F791" i="6"/>
  <c r="K788" i="6"/>
  <c r="J787" i="6"/>
  <c r="I786" i="6"/>
  <c r="G784" i="6"/>
  <c r="F783" i="6"/>
  <c r="K780" i="6"/>
  <c r="J779" i="6"/>
  <c r="I778" i="6"/>
  <c r="G776" i="6"/>
  <c r="F775" i="6"/>
  <c r="K772" i="6"/>
  <c r="J771" i="6"/>
  <c r="I770" i="6"/>
  <c r="G768" i="6"/>
  <c r="F767" i="6"/>
  <c r="K764" i="6"/>
  <c r="J763" i="6"/>
  <c r="I762" i="6"/>
  <c r="G760" i="6"/>
  <c r="F759" i="6"/>
  <c r="K756" i="6"/>
  <c r="J755" i="6"/>
  <c r="I754" i="6"/>
  <c r="G752" i="6"/>
  <c r="F751" i="6"/>
  <c r="K748" i="6"/>
  <c r="J747" i="6"/>
  <c r="I746" i="6"/>
  <c r="G744" i="6"/>
  <c r="F743" i="6"/>
  <c r="K740" i="6"/>
  <c r="J739" i="6"/>
  <c r="I738" i="6"/>
  <c r="G736" i="6"/>
  <c r="F735" i="6"/>
  <c r="K732" i="6"/>
  <c r="J731" i="6"/>
  <c r="I730" i="6"/>
  <c r="G728" i="6"/>
  <c r="F727" i="6"/>
  <c r="K724" i="6"/>
  <c r="J723" i="6"/>
  <c r="I722" i="6"/>
  <c r="G720" i="6"/>
  <c r="F719" i="6"/>
  <c r="K716" i="6"/>
  <c r="J715" i="6"/>
  <c r="I714" i="6"/>
  <c r="G712" i="6"/>
  <c r="F711" i="6"/>
  <c r="K708" i="6"/>
  <c r="J707" i="6"/>
  <c r="I706" i="6"/>
  <c r="G704" i="6"/>
  <c r="F703" i="6"/>
  <c r="K700" i="6"/>
  <c r="J699" i="6"/>
  <c r="I698" i="6"/>
  <c r="G696" i="6"/>
  <c r="F695" i="6"/>
  <c r="K692" i="6"/>
  <c r="J691" i="6"/>
  <c r="I690" i="6"/>
  <c r="G688" i="6"/>
  <c r="F687" i="6"/>
  <c r="K684" i="6"/>
  <c r="J683" i="6"/>
  <c r="I682" i="6"/>
  <c r="G680" i="6"/>
  <c r="F679" i="6"/>
  <c r="K676" i="6"/>
  <c r="J675" i="6"/>
  <c r="I674" i="6"/>
  <c r="G672" i="6"/>
  <c r="F671" i="6"/>
  <c r="K668" i="6"/>
  <c r="J667" i="6"/>
  <c r="I666" i="6"/>
  <c r="G664" i="6"/>
  <c r="F663" i="6"/>
  <c r="K660" i="6"/>
  <c r="J659" i="6"/>
  <c r="I658" i="6"/>
  <c r="G656" i="6"/>
  <c r="F655" i="6"/>
  <c r="K652" i="6"/>
  <c r="J651" i="6"/>
  <c r="I650" i="6"/>
  <c r="G648" i="6"/>
  <c r="F647" i="6"/>
  <c r="K644" i="6"/>
  <c r="J643" i="6"/>
  <c r="H642" i="6"/>
  <c r="K640" i="6"/>
  <c r="I639" i="6"/>
  <c r="F638" i="6"/>
  <c r="L637" i="6"/>
  <c r="I636" i="6"/>
  <c r="K634" i="6"/>
  <c r="I630" i="6"/>
  <c r="F629" i="6"/>
  <c r="L628" i="6"/>
  <c r="G623" i="6"/>
  <c r="J621" i="6"/>
  <c r="F620" i="6"/>
  <c r="L619" i="6"/>
  <c r="I618" i="6"/>
  <c r="F617" i="6"/>
  <c r="J615" i="6"/>
  <c r="J612" i="6"/>
  <c r="F611" i="6"/>
  <c r="L610" i="6"/>
  <c r="I609" i="6"/>
  <c r="G608" i="6"/>
  <c r="K607" i="6"/>
  <c r="K606" i="6"/>
  <c r="G605" i="6"/>
  <c r="J603" i="6"/>
  <c r="G602" i="6"/>
  <c r="K597" i="6"/>
  <c r="G596" i="6"/>
  <c r="J594" i="6"/>
  <c r="L591" i="6"/>
  <c r="H590" i="6"/>
  <c r="K588" i="6"/>
  <c r="H587" i="6"/>
  <c r="J585" i="6"/>
  <c r="F583" i="6"/>
  <c r="L582" i="6"/>
  <c r="H581" i="6"/>
  <c r="K579" i="6"/>
  <c r="H578" i="6"/>
  <c r="K576" i="6"/>
  <c r="I575" i="6"/>
  <c r="F574" i="6"/>
  <c r="L573" i="6"/>
  <c r="I572" i="6"/>
  <c r="K570" i="6"/>
  <c r="L561" i="6"/>
  <c r="L557" i="6"/>
  <c r="G556" i="6"/>
  <c r="K553" i="6"/>
  <c r="G552" i="6"/>
  <c r="K549" i="6"/>
  <c r="L547" i="6"/>
  <c r="J545" i="6"/>
  <c r="L543" i="6"/>
  <c r="J541" i="6"/>
  <c r="J539" i="6"/>
  <c r="J538" i="6"/>
  <c r="F538" i="6"/>
  <c r="H537" i="6"/>
  <c r="J535" i="6"/>
  <c r="H530" i="6"/>
  <c r="J530" i="6"/>
  <c r="F530" i="6"/>
  <c r="K528" i="6"/>
  <c r="F527" i="6"/>
  <c r="J523" i="6"/>
  <c r="L518" i="6"/>
  <c r="K476" i="6"/>
  <c r="L476" i="6"/>
  <c r="G476" i="6"/>
  <c r="K468" i="6"/>
  <c r="L468" i="6"/>
  <c r="G468" i="6"/>
  <c r="H834" i="6"/>
  <c r="H826" i="6"/>
  <c r="H818" i="6"/>
  <c r="H810" i="6"/>
  <c r="H802" i="6"/>
  <c r="H794" i="6"/>
  <c r="H786" i="6"/>
  <c r="H778" i="6"/>
  <c r="H770" i="6"/>
  <c r="H762" i="6"/>
  <c r="H754" i="6"/>
  <c r="H746" i="6"/>
  <c r="H738" i="6"/>
  <c r="H730" i="6"/>
  <c r="H722" i="6"/>
  <c r="H714" i="6"/>
  <c r="H706" i="6"/>
  <c r="H698" i="6"/>
  <c r="H690" i="6"/>
  <c r="H682" i="6"/>
  <c r="H674" i="6"/>
  <c r="H666" i="6"/>
  <c r="H658" i="6"/>
  <c r="H650" i="6"/>
  <c r="H639" i="6"/>
  <c r="H630" i="6"/>
  <c r="H621" i="6"/>
  <c r="I612" i="6"/>
  <c r="H609" i="6"/>
  <c r="I603" i="6"/>
  <c r="I594" i="6"/>
  <c r="H575" i="6"/>
  <c r="J546" i="6"/>
  <c r="F546" i="6"/>
  <c r="H545" i="6"/>
  <c r="F542" i="6"/>
  <c r="J542" i="6"/>
  <c r="H541" i="6"/>
  <c r="I539" i="6"/>
  <c r="I535" i="6"/>
  <c r="L524" i="6"/>
  <c r="K522" i="6"/>
  <c r="L484" i="6"/>
  <c r="G484" i="6"/>
  <c r="L863" i="6"/>
  <c r="K862" i="6"/>
  <c r="L855" i="6"/>
  <c r="K854" i="6"/>
  <c r="L847" i="6"/>
  <c r="K846" i="6"/>
  <c r="L839" i="6"/>
  <c r="K838" i="6"/>
  <c r="L831" i="6"/>
  <c r="K830" i="6"/>
  <c r="L823" i="6"/>
  <c r="K822" i="6"/>
  <c r="L815" i="6"/>
  <c r="K814" i="6"/>
  <c r="L807" i="6"/>
  <c r="K806" i="6"/>
  <c r="L799" i="6"/>
  <c r="K798" i="6"/>
  <c r="L791" i="6"/>
  <c r="K790" i="6"/>
  <c r="L783" i="6"/>
  <c r="K782" i="6"/>
  <c r="L775" i="6"/>
  <c r="K774" i="6"/>
  <c r="L767" i="6"/>
  <c r="K766" i="6"/>
  <c r="L759" i="6"/>
  <c r="K758" i="6"/>
  <c r="L751" i="6"/>
  <c r="K750" i="6"/>
  <c r="L743" i="6"/>
  <c r="K742" i="6"/>
  <c r="L735" i="6"/>
  <c r="K734" i="6"/>
  <c r="L727" i="6"/>
  <c r="K726" i="6"/>
  <c r="L719" i="6"/>
  <c r="K718" i="6"/>
  <c r="L711" i="6"/>
  <c r="K710" i="6"/>
  <c r="L703" i="6"/>
  <c r="K702" i="6"/>
  <c r="L695" i="6"/>
  <c r="K694" i="6"/>
  <c r="L687" i="6"/>
  <c r="K686" i="6"/>
  <c r="L679" i="6"/>
  <c r="K678" i="6"/>
  <c r="L671" i="6"/>
  <c r="K670" i="6"/>
  <c r="L663" i="6"/>
  <c r="K662" i="6"/>
  <c r="L655" i="6"/>
  <c r="K654" i="6"/>
  <c r="L647" i="6"/>
  <c r="K646" i="6"/>
  <c r="K641" i="6"/>
  <c r="L635" i="6"/>
  <c r="L626" i="6"/>
  <c r="L607" i="6"/>
  <c r="H603" i="6"/>
  <c r="L598" i="6"/>
  <c r="H594" i="6"/>
  <c r="L589" i="6"/>
  <c r="L580" i="6"/>
  <c r="K577" i="6"/>
  <c r="L571" i="6"/>
  <c r="J554" i="6"/>
  <c r="F554" i="6"/>
  <c r="F550" i="6"/>
  <c r="J550" i="6"/>
  <c r="H539" i="6"/>
  <c r="H535" i="6"/>
  <c r="K533" i="6"/>
  <c r="I533" i="6"/>
  <c r="L510" i="6"/>
  <c r="L508" i="6"/>
  <c r="G508" i="6"/>
  <c r="I507" i="6"/>
  <c r="F507" i="6"/>
  <c r="J499" i="6"/>
  <c r="L872" i="6"/>
  <c r="L864" i="6"/>
  <c r="K863" i="6"/>
  <c r="J862" i="6"/>
  <c r="L856" i="6"/>
  <c r="K855" i="6"/>
  <c r="J854" i="6"/>
  <c r="L848" i="6"/>
  <c r="K847" i="6"/>
  <c r="J846" i="6"/>
  <c r="L840" i="6"/>
  <c r="K839" i="6"/>
  <c r="J838" i="6"/>
  <c r="G835" i="6"/>
  <c r="F834" i="6"/>
  <c r="L832" i="6"/>
  <c r="K831" i="6"/>
  <c r="J830" i="6"/>
  <c r="G827" i="6"/>
  <c r="F826" i="6"/>
  <c r="L824" i="6"/>
  <c r="K823" i="6"/>
  <c r="J822" i="6"/>
  <c r="G819" i="6"/>
  <c r="F818" i="6"/>
  <c r="L816" i="6"/>
  <c r="K815" i="6"/>
  <c r="J814" i="6"/>
  <c r="G811" i="6"/>
  <c r="F810" i="6"/>
  <c r="L808" i="6"/>
  <c r="K807" i="6"/>
  <c r="J806" i="6"/>
  <c r="G803" i="6"/>
  <c r="F802" i="6"/>
  <c r="L800" i="6"/>
  <c r="K799" i="6"/>
  <c r="J798" i="6"/>
  <c r="G795" i="6"/>
  <c r="F794" i="6"/>
  <c r="L792" i="6"/>
  <c r="K791" i="6"/>
  <c r="J790" i="6"/>
  <c r="G787" i="6"/>
  <c r="F786" i="6"/>
  <c r="L784" i="6"/>
  <c r="K783" i="6"/>
  <c r="J782" i="6"/>
  <c r="G779" i="6"/>
  <c r="F778" i="6"/>
  <c r="L776" i="6"/>
  <c r="K775" i="6"/>
  <c r="J774" i="6"/>
  <c r="G771" i="6"/>
  <c r="F770" i="6"/>
  <c r="L768" i="6"/>
  <c r="K767" i="6"/>
  <c r="J766" i="6"/>
  <c r="G763" i="6"/>
  <c r="F762" i="6"/>
  <c r="L760" i="6"/>
  <c r="K759" i="6"/>
  <c r="J758" i="6"/>
  <c r="G755" i="6"/>
  <c r="F754" i="6"/>
  <c r="L752" i="6"/>
  <c r="K751" i="6"/>
  <c r="J750" i="6"/>
  <c r="G747" i="6"/>
  <c r="F746" i="6"/>
  <c r="L744" i="6"/>
  <c r="K743" i="6"/>
  <c r="J742" i="6"/>
  <c r="G739" i="6"/>
  <c r="F738" i="6"/>
  <c r="L736" i="6"/>
  <c r="K735" i="6"/>
  <c r="J734" i="6"/>
  <c r="G731" i="6"/>
  <c r="F730" i="6"/>
  <c r="L728" i="6"/>
  <c r="K727" i="6"/>
  <c r="J726" i="6"/>
  <c r="G723" i="6"/>
  <c r="F722" i="6"/>
  <c r="L720" i="6"/>
  <c r="K719" i="6"/>
  <c r="J718" i="6"/>
  <c r="G715" i="6"/>
  <c r="F714" i="6"/>
  <c r="L712" i="6"/>
  <c r="K711" i="6"/>
  <c r="J710" i="6"/>
  <c r="G707" i="6"/>
  <c r="F706" i="6"/>
  <c r="L704" i="6"/>
  <c r="K703" i="6"/>
  <c r="J702" i="6"/>
  <c r="G699" i="6"/>
  <c r="F698" i="6"/>
  <c r="L696" i="6"/>
  <c r="K695" i="6"/>
  <c r="J694" i="6"/>
  <c r="G691" i="6"/>
  <c r="F690" i="6"/>
  <c r="L688" i="6"/>
  <c r="K687" i="6"/>
  <c r="J686" i="6"/>
  <c r="G683" i="6"/>
  <c r="F682" i="6"/>
  <c r="L680" i="6"/>
  <c r="K679" i="6"/>
  <c r="J678" i="6"/>
  <c r="G675" i="6"/>
  <c r="F674" i="6"/>
  <c r="L672" i="6"/>
  <c r="K671" i="6"/>
  <c r="J670" i="6"/>
  <c r="G667" i="6"/>
  <c r="F666" i="6"/>
  <c r="L664" i="6"/>
  <c r="K663" i="6"/>
  <c r="J662" i="6"/>
  <c r="G659" i="6"/>
  <c r="F658" i="6"/>
  <c r="L656" i="6"/>
  <c r="K655" i="6"/>
  <c r="J654" i="6"/>
  <c r="G651" i="6"/>
  <c r="F650" i="6"/>
  <c r="L648" i="6"/>
  <c r="K647" i="6"/>
  <c r="J646" i="6"/>
  <c r="G643" i="6"/>
  <c r="J641" i="6"/>
  <c r="F639" i="6"/>
  <c r="L638" i="6"/>
  <c r="K635" i="6"/>
  <c r="H634" i="6"/>
  <c r="K632" i="6"/>
  <c r="F630" i="6"/>
  <c r="L629" i="6"/>
  <c r="K626" i="6"/>
  <c r="F621" i="6"/>
  <c r="L620" i="6"/>
  <c r="K617" i="6"/>
  <c r="G615" i="6"/>
  <c r="F612" i="6"/>
  <c r="L611" i="6"/>
  <c r="F609" i="6"/>
  <c r="J607" i="6"/>
  <c r="F603" i="6"/>
  <c r="L602" i="6"/>
  <c r="G600" i="6"/>
  <c r="K598" i="6"/>
  <c r="G597" i="6"/>
  <c r="K589" i="6"/>
  <c r="G588" i="6"/>
  <c r="L583" i="6"/>
  <c r="K580" i="6"/>
  <c r="H579" i="6"/>
  <c r="J577" i="6"/>
  <c r="F575" i="6"/>
  <c r="L574" i="6"/>
  <c r="K571" i="6"/>
  <c r="H570" i="6"/>
  <c r="K568" i="6"/>
  <c r="J562" i="6"/>
  <c r="F562" i="6"/>
  <c r="F558" i="6"/>
  <c r="J558" i="6"/>
  <c r="H547" i="6"/>
  <c r="L546" i="6"/>
  <c r="F545" i="6"/>
  <c r="K544" i="6"/>
  <c r="H543" i="6"/>
  <c r="L542" i="6"/>
  <c r="F541" i="6"/>
  <c r="F539" i="6"/>
  <c r="F535" i="6"/>
  <c r="L526" i="6"/>
  <c r="K523" i="6"/>
  <c r="G523" i="6"/>
  <c r="K512" i="6"/>
  <c r="L512" i="6"/>
  <c r="I511" i="6"/>
  <c r="J511" i="6"/>
  <c r="K509" i="6"/>
  <c r="H509" i="6"/>
  <c r="I509" i="6"/>
  <c r="H503" i="6"/>
  <c r="J491" i="6"/>
  <c r="J485" i="6"/>
  <c r="K485" i="6"/>
  <c r="H485" i="6"/>
  <c r="I485" i="6"/>
  <c r="J477" i="6"/>
  <c r="K477" i="6"/>
  <c r="H477" i="6"/>
  <c r="I477" i="6"/>
  <c r="G924" i="6"/>
  <c r="G916" i="6"/>
  <c r="G908" i="6"/>
  <c r="G900" i="6"/>
  <c r="G892" i="6"/>
  <c r="G884" i="6"/>
  <c r="L881" i="6"/>
  <c r="G876" i="6"/>
  <c r="L873" i="6"/>
  <c r="J871" i="6"/>
  <c r="G868" i="6"/>
  <c r="L865" i="6"/>
  <c r="J863" i="6"/>
  <c r="I862" i="6"/>
  <c r="G860" i="6"/>
  <c r="L857" i="6"/>
  <c r="J855" i="6"/>
  <c r="I854" i="6"/>
  <c r="G852" i="6"/>
  <c r="L849" i="6"/>
  <c r="J847" i="6"/>
  <c r="I846" i="6"/>
  <c r="G844" i="6"/>
  <c r="L841" i="6"/>
  <c r="J839" i="6"/>
  <c r="I838" i="6"/>
  <c r="G836" i="6"/>
  <c r="L833" i="6"/>
  <c r="J831" i="6"/>
  <c r="I830" i="6"/>
  <c r="G828" i="6"/>
  <c r="L825" i="6"/>
  <c r="J823" i="6"/>
  <c r="I822" i="6"/>
  <c r="G820" i="6"/>
  <c r="L817" i="6"/>
  <c r="J815" i="6"/>
  <c r="I814" i="6"/>
  <c r="G812" i="6"/>
  <c r="L809" i="6"/>
  <c r="J807" i="6"/>
  <c r="I806" i="6"/>
  <c r="G804" i="6"/>
  <c r="L801" i="6"/>
  <c r="J799" i="6"/>
  <c r="I798" i="6"/>
  <c r="G796" i="6"/>
  <c r="L793" i="6"/>
  <c r="J791" i="6"/>
  <c r="I790" i="6"/>
  <c r="G788" i="6"/>
  <c r="L785" i="6"/>
  <c r="J783" i="6"/>
  <c r="I782" i="6"/>
  <c r="G780" i="6"/>
  <c r="L777" i="6"/>
  <c r="J775" i="6"/>
  <c r="I774" i="6"/>
  <c r="G772" i="6"/>
  <c r="L769" i="6"/>
  <c r="J767" i="6"/>
  <c r="I766" i="6"/>
  <c r="G764" i="6"/>
  <c r="L761" i="6"/>
  <c r="J759" i="6"/>
  <c r="I758" i="6"/>
  <c r="G756" i="6"/>
  <c r="L753" i="6"/>
  <c r="J751" i="6"/>
  <c r="I750" i="6"/>
  <c r="G748" i="6"/>
  <c r="L745" i="6"/>
  <c r="J743" i="6"/>
  <c r="I742" i="6"/>
  <c r="G740" i="6"/>
  <c r="L737" i="6"/>
  <c r="J735" i="6"/>
  <c r="I734" i="6"/>
  <c r="G732" i="6"/>
  <c r="L729" i="6"/>
  <c r="J727" i="6"/>
  <c r="I726" i="6"/>
  <c r="G724" i="6"/>
  <c r="L721" i="6"/>
  <c r="J719" i="6"/>
  <c r="I718" i="6"/>
  <c r="G716" i="6"/>
  <c r="L713" i="6"/>
  <c r="J711" i="6"/>
  <c r="I710" i="6"/>
  <c r="G708" i="6"/>
  <c r="L705" i="6"/>
  <c r="J703" i="6"/>
  <c r="I702" i="6"/>
  <c r="G700" i="6"/>
  <c r="L697" i="6"/>
  <c r="J695" i="6"/>
  <c r="I694" i="6"/>
  <c r="G692" i="6"/>
  <c r="L689" i="6"/>
  <c r="J687" i="6"/>
  <c r="I686" i="6"/>
  <c r="G684" i="6"/>
  <c r="L681" i="6"/>
  <c r="J679" i="6"/>
  <c r="I678" i="6"/>
  <c r="G676" i="6"/>
  <c r="L673" i="6"/>
  <c r="J671" i="6"/>
  <c r="I670" i="6"/>
  <c r="G668" i="6"/>
  <c r="L665" i="6"/>
  <c r="J663" i="6"/>
  <c r="I662" i="6"/>
  <c r="G660" i="6"/>
  <c r="J655" i="6"/>
  <c r="I654" i="6"/>
  <c r="G652" i="6"/>
  <c r="J647" i="6"/>
  <c r="I646" i="6"/>
  <c r="G644" i="6"/>
  <c r="L642" i="6"/>
  <c r="I641" i="6"/>
  <c r="G640" i="6"/>
  <c r="K639" i="6"/>
  <c r="K638" i="6"/>
  <c r="J635" i="6"/>
  <c r="G634" i="6"/>
  <c r="K629" i="6"/>
  <c r="J626" i="6"/>
  <c r="L623" i="6"/>
  <c r="K620" i="6"/>
  <c r="J617" i="6"/>
  <c r="L614" i="6"/>
  <c r="K611" i="6"/>
  <c r="H610" i="6"/>
  <c r="K608" i="6"/>
  <c r="I607" i="6"/>
  <c r="F606" i="6"/>
  <c r="L605" i="6"/>
  <c r="K602" i="6"/>
  <c r="I598" i="6"/>
  <c r="F597" i="6"/>
  <c r="L596" i="6"/>
  <c r="K593" i="6"/>
  <c r="G591" i="6"/>
  <c r="J589" i="6"/>
  <c r="F588" i="6"/>
  <c r="L587" i="6"/>
  <c r="F585" i="6"/>
  <c r="J583" i="6"/>
  <c r="J580" i="6"/>
  <c r="L578" i="6"/>
  <c r="I577" i="6"/>
  <c r="G576" i="6"/>
  <c r="K575" i="6"/>
  <c r="K574" i="6"/>
  <c r="J571" i="6"/>
  <c r="G570" i="6"/>
  <c r="F566" i="6"/>
  <c r="J566" i="6"/>
  <c r="L554" i="6"/>
  <c r="F553" i="6"/>
  <c r="K552" i="6"/>
  <c r="L550" i="6"/>
  <c r="F549" i="6"/>
  <c r="K548" i="6"/>
  <c r="K546" i="6"/>
  <c r="K542" i="6"/>
  <c r="K539" i="6"/>
  <c r="G539" i="6"/>
  <c r="L533" i="6"/>
  <c r="L532" i="6"/>
  <c r="H531" i="6"/>
  <c r="L529" i="6"/>
  <c r="G528" i="6"/>
  <c r="L527" i="6"/>
  <c r="K524" i="6"/>
  <c r="K517" i="6"/>
  <c r="I517" i="6"/>
  <c r="K499" i="6"/>
  <c r="K486" i="6"/>
  <c r="L486" i="6"/>
  <c r="K478" i="6"/>
  <c r="L478" i="6"/>
  <c r="H475" i="6"/>
  <c r="I475" i="6"/>
  <c r="J475" i="6"/>
  <c r="F475" i="6"/>
  <c r="H467" i="6"/>
  <c r="I467" i="6"/>
  <c r="J467" i="6"/>
  <c r="F467" i="6"/>
  <c r="K547" i="6"/>
  <c r="G547" i="6"/>
  <c r="G543" i="6"/>
  <c r="K543" i="6"/>
  <c r="H522" i="6"/>
  <c r="J522" i="6"/>
  <c r="F522" i="6"/>
  <c r="L502" i="6"/>
  <c r="L500" i="6"/>
  <c r="G500" i="6"/>
  <c r="I499" i="6"/>
  <c r="F499" i="6"/>
  <c r="K484" i="6"/>
  <c r="I880" i="6"/>
  <c r="I872" i="6"/>
  <c r="I864" i="6"/>
  <c r="I856" i="6"/>
  <c r="I848" i="6"/>
  <c r="I840" i="6"/>
  <c r="L835" i="6"/>
  <c r="K834" i="6"/>
  <c r="I832" i="6"/>
  <c r="L827" i="6"/>
  <c r="K826" i="6"/>
  <c r="I824" i="6"/>
  <c r="L819" i="6"/>
  <c r="K818" i="6"/>
  <c r="I816" i="6"/>
  <c r="L811" i="6"/>
  <c r="K810" i="6"/>
  <c r="I808" i="6"/>
  <c r="L803" i="6"/>
  <c r="K802" i="6"/>
  <c r="I800" i="6"/>
  <c r="L795" i="6"/>
  <c r="K794" i="6"/>
  <c r="I792" i="6"/>
  <c r="L787" i="6"/>
  <c r="K786" i="6"/>
  <c r="I784" i="6"/>
  <c r="L779" i="6"/>
  <c r="K778" i="6"/>
  <c r="I776" i="6"/>
  <c r="L771" i="6"/>
  <c r="K770" i="6"/>
  <c r="I768" i="6"/>
  <c r="L763" i="6"/>
  <c r="K762" i="6"/>
  <c r="I760" i="6"/>
  <c r="L755" i="6"/>
  <c r="K754" i="6"/>
  <c r="I752" i="6"/>
  <c r="L747" i="6"/>
  <c r="K746" i="6"/>
  <c r="I744" i="6"/>
  <c r="L739" i="6"/>
  <c r="K738" i="6"/>
  <c r="I736" i="6"/>
  <c r="L731" i="6"/>
  <c r="K730" i="6"/>
  <c r="I728" i="6"/>
  <c r="L723" i="6"/>
  <c r="K722" i="6"/>
  <c r="I720" i="6"/>
  <c r="L715" i="6"/>
  <c r="K714" i="6"/>
  <c r="I712" i="6"/>
  <c r="L707" i="6"/>
  <c r="K706" i="6"/>
  <c r="I704" i="6"/>
  <c r="L699" i="6"/>
  <c r="K698" i="6"/>
  <c r="I696" i="6"/>
  <c r="L691" i="6"/>
  <c r="K690" i="6"/>
  <c r="I688" i="6"/>
  <c r="L683" i="6"/>
  <c r="K682" i="6"/>
  <c r="I680" i="6"/>
  <c r="L675" i="6"/>
  <c r="K674" i="6"/>
  <c r="I672" i="6"/>
  <c r="L667" i="6"/>
  <c r="K666" i="6"/>
  <c r="I664" i="6"/>
  <c r="L659" i="6"/>
  <c r="K658" i="6"/>
  <c r="L651" i="6"/>
  <c r="K650" i="6"/>
  <c r="L643" i="6"/>
  <c r="L639" i="6"/>
  <c r="H638" i="6"/>
  <c r="H635" i="6"/>
  <c r="L630" i="6"/>
  <c r="H629" i="6"/>
  <c r="H626" i="6"/>
  <c r="L621" i="6"/>
  <c r="I620" i="6"/>
  <c r="L612" i="6"/>
  <c r="I611" i="6"/>
  <c r="K609" i="6"/>
  <c r="L603" i="6"/>
  <c r="I602" i="6"/>
  <c r="L594" i="6"/>
  <c r="L575" i="6"/>
  <c r="H574" i="6"/>
  <c r="H571" i="6"/>
  <c r="K562" i="6"/>
  <c r="K558" i="6"/>
  <c r="K555" i="6"/>
  <c r="G555" i="6"/>
  <c r="I554" i="6"/>
  <c r="G551" i="6"/>
  <c r="K551" i="6"/>
  <c r="I550" i="6"/>
  <c r="H546" i="6"/>
  <c r="L545" i="6"/>
  <c r="H542" i="6"/>
  <c r="L541" i="6"/>
  <c r="L534" i="6"/>
  <c r="H533" i="6"/>
  <c r="K531" i="6"/>
  <c r="G531" i="6"/>
  <c r="I527" i="6"/>
  <c r="L516" i="6"/>
  <c r="K515" i="6"/>
  <c r="G515" i="6"/>
  <c r="K510" i="6"/>
  <c r="K508" i="6"/>
  <c r="L507" i="6"/>
  <c r="K504" i="6"/>
  <c r="L504" i="6"/>
  <c r="I503" i="6"/>
  <c r="J503" i="6"/>
  <c r="K501" i="6"/>
  <c r="H501" i="6"/>
  <c r="I501" i="6"/>
  <c r="L494" i="6"/>
  <c r="L492" i="6"/>
  <c r="G492" i="6"/>
  <c r="I491" i="6"/>
  <c r="F491" i="6"/>
  <c r="I642" i="6"/>
  <c r="G638" i="6"/>
  <c r="G632" i="6"/>
  <c r="K630" i="6"/>
  <c r="K621" i="6"/>
  <c r="L615" i="6"/>
  <c r="H614" i="6"/>
  <c r="K612" i="6"/>
  <c r="L606" i="6"/>
  <c r="H605" i="6"/>
  <c r="H602" i="6"/>
  <c r="K600" i="6"/>
  <c r="F598" i="6"/>
  <c r="I596" i="6"/>
  <c r="K594" i="6"/>
  <c r="F589" i="6"/>
  <c r="G583" i="6"/>
  <c r="F580" i="6"/>
  <c r="L579" i="6"/>
  <c r="I578" i="6"/>
  <c r="G574" i="6"/>
  <c r="G568" i="6"/>
  <c r="K566" i="6"/>
  <c r="K563" i="6"/>
  <c r="G563" i="6"/>
  <c r="I562" i="6"/>
  <c r="G559" i="6"/>
  <c r="K559" i="6"/>
  <c r="I558" i="6"/>
  <c r="H554" i="6"/>
  <c r="L553" i="6"/>
  <c r="H550" i="6"/>
  <c r="L549" i="6"/>
  <c r="G548" i="6"/>
  <c r="K545" i="6"/>
  <c r="G544" i="6"/>
  <c r="K541" i="6"/>
  <c r="H529" i="6"/>
  <c r="K526" i="6"/>
  <c r="K525" i="6"/>
  <c r="I525" i="6"/>
  <c r="G524" i="6"/>
  <c r="L523" i="6"/>
  <c r="I515" i="6"/>
  <c r="F515" i="6"/>
  <c r="H514" i="6"/>
  <c r="J514" i="6"/>
  <c r="F514" i="6"/>
  <c r="L511" i="6"/>
  <c r="J509" i="6"/>
  <c r="J507" i="6"/>
  <c r="K496" i="6"/>
  <c r="L496" i="6"/>
  <c r="I495" i="6"/>
  <c r="J495" i="6"/>
  <c r="K493" i="6"/>
  <c r="H493" i="6"/>
  <c r="I493" i="6"/>
  <c r="L485" i="6"/>
  <c r="H483" i="6"/>
  <c r="I483" i="6"/>
  <c r="F483" i="6"/>
  <c r="L477" i="6"/>
  <c r="K535" i="6"/>
  <c r="J534" i="6"/>
  <c r="K527" i="6"/>
  <c r="J526" i="6"/>
  <c r="K519" i="6"/>
  <c r="J518" i="6"/>
  <c r="K511" i="6"/>
  <c r="J510" i="6"/>
  <c r="G507" i="6"/>
  <c r="F506" i="6"/>
  <c r="K503" i="6"/>
  <c r="J502" i="6"/>
  <c r="G499" i="6"/>
  <c r="F498" i="6"/>
  <c r="K495" i="6"/>
  <c r="J494" i="6"/>
  <c r="G491" i="6"/>
  <c r="F490" i="6"/>
  <c r="L488" i="6"/>
  <c r="K487" i="6"/>
  <c r="J486" i="6"/>
  <c r="G483" i="6"/>
  <c r="F482" i="6"/>
  <c r="L480" i="6"/>
  <c r="K479" i="6"/>
  <c r="J478" i="6"/>
  <c r="G475" i="6"/>
  <c r="F474" i="6"/>
  <c r="L472" i="6"/>
  <c r="K471" i="6"/>
  <c r="J470" i="6"/>
  <c r="I469" i="6"/>
  <c r="G467" i="6"/>
  <c r="F466" i="6"/>
  <c r="L464" i="6"/>
  <c r="K463" i="6"/>
  <c r="J462" i="6"/>
  <c r="I461" i="6"/>
  <c r="G459" i="6"/>
  <c r="F458" i="6"/>
  <c r="L456" i="6"/>
  <c r="K455" i="6"/>
  <c r="J454" i="6"/>
  <c r="I453" i="6"/>
  <c r="G451" i="6"/>
  <c r="F450" i="6"/>
  <c r="L448" i="6"/>
  <c r="K447" i="6"/>
  <c r="J446" i="6"/>
  <c r="I445" i="6"/>
  <c r="G443" i="6"/>
  <c r="F442" i="6"/>
  <c r="L440" i="6"/>
  <c r="K439" i="6"/>
  <c r="J438" i="6"/>
  <c r="I437" i="6"/>
  <c r="G435" i="6"/>
  <c r="F434" i="6"/>
  <c r="L432" i="6"/>
  <c r="K431" i="6"/>
  <c r="J430" i="6"/>
  <c r="I429" i="6"/>
  <c r="G427" i="6"/>
  <c r="F426" i="6"/>
  <c r="L424" i="6"/>
  <c r="K423" i="6"/>
  <c r="J422" i="6"/>
  <c r="I421" i="6"/>
  <c r="G419" i="6"/>
  <c r="F418" i="6"/>
  <c r="L416" i="6"/>
  <c r="K415" i="6"/>
  <c r="J414" i="6"/>
  <c r="I413" i="6"/>
  <c r="G411" i="6"/>
  <c r="F410" i="6"/>
  <c r="L408" i="6"/>
  <c r="K407" i="6"/>
  <c r="J406" i="6"/>
  <c r="I405" i="6"/>
  <c r="G403" i="6"/>
  <c r="F402" i="6"/>
  <c r="L400" i="6"/>
  <c r="K399" i="6"/>
  <c r="J398" i="6"/>
  <c r="I397" i="6"/>
  <c r="G395" i="6"/>
  <c r="K393" i="6"/>
  <c r="I389" i="6"/>
  <c r="F388" i="6"/>
  <c r="L387" i="6"/>
  <c r="K384" i="6"/>
  <c r="J380" i="6"/>
  <c r="F379" i="6"/>
  <c r="L378" i="6"/>
  <c r="I377" i="6"/>
  <c r="F376" i="6"/>
  <c r="J374" i="6"/>
  <c r="J371" i="6"/>
  <c r="F370" i="6"/>
  <c r="I368" i="6"/>
  <c r="G367" i="6"/>
  <c r="K366" i="6"/>
  <c r="G364" i="6"/>
  <c r="J362" i="6"/>
  <c r="G361" i="6"/>
  <c r="K356" i="6"/>
  <c r="G355" i="6"/>
  <c r="J353" i="6"/>
  <c r="L350" i="6"/>
  <c r="H349" i="6"/>
  <c r="K347" i="6"/>
  <c r="H346" i="6"/>
  <c r="J344" i="6"/>
  <c r="F342" i="6"/>
  <c r="L341" i="6"/>
  <c r="H340" i="6"/>
  <c r="K338" i="6"/>
  <c r="H337" i="6"/>
  <c r="K335" i="6"/>
  <c r="I334" i="6"/>
  <c r="F333" i="6"/>
  <c r="L332" i="6"/>
  <c r="I331" i="6"/>
  <c r="K329" i="6"/>
  <c r="I325" i="6"/>
  <c r="F324" i="6"/>
  <c r="L323" i="6"/>
  <c r="K320" i="6"/>
  <c r="J316" i="6"/>
  <c r="F315" i="6"/>
  <c r="L314" i="6"/>
  <c r="K312" i="6"/>
  <c r="G311" i="6"/>
  <c r="K308" i="6"/>
  <c r="J304" i="6"/>
  <c r="J300" i="6"/>
  <c r="J298" i="6"/>
  <c r="J297" i="6"/>
  <c r="F297" i="6"/>
  <c r="H296" i="6"/>
  <c r="J294" i="6"/>
  <c r="F293" i="6"/>
  <c r="J293" i="6"/>
  <c r="H292" i="6"/>
  <c r="H282" i="6"/>
  <c r="L281" i="6"/>
  <c r="F280" i="6"/>
  <c r="L276" i="6"/>
  <c r="I274" i="6"/>
  <c r="L272" i="6"/>
  <c r="H250" i="6"/>
  <c r="I250" i="6"/>
  <c r="F248" i="6"/>
  <c r="I248" i="6"/>
  <c r="L243" i="6"/>
  <c r="K242" i="6"/>
  <c r="G242" i="6"/>
  <c r="H241" i="6"/>
  <c r="J241" i="6"/>
  <c r="F241" i="6"/>
  <c r="L232" i="6"/>
  <c r="L226" i="6"/>
  <c r="K221" i="6"/>
  <c r="L221" i="6"/>
  <c r="L218" i="6"/>
  <c r="K213" i="6"/>
  <c r="L213" i="6"/>
  <c r="H210" i="6"/>
  <c r="I210" i="6"/>
  <c r="J210" i="6"/>
  <c r="F210" i="6"/>
  <c r="H202" i="6"/>
  <c r="I202" i="6"/>
  <c r="J202" i="6"/>
  <c r="F202" i="6"/>
  <c r="H194" i="6"/>
  <c r="I194" i="6"/>
  <c r="J194" i="6"/>
  <c r="F194" i="6"/>
  <c r="J12" i="6"/>
  <c r="G60" i="7"/>
  <c r="J60" i="7"/>
  <c r="P60" i="7"/>
  <c r="P27" i="7"/>
  <c r="R27" i="7" s="1"/>
  <c r="T27" i="7" s="1"/>
  <c r="G27" i="7"/>
  <c r="H27" i="7"/>
  <c r="K488" i="6"/>
  <c r="J487" i="6"/>
  <c r="K480" i="6"/>
  <c r="J479" i="6"/>
  <c r="K472" i="6"/>
  <c r="J471" i="6"/>
  <c r="H469" i="6"/>
  <c r="K464" i="6"/>
  <c r="J463" i="6"/>
  <c r="H461" i="6"/>
  <c r="G460" i="6"/>
  <c r="F459" i="6"/>
  <c r="K456" i="6"/>
  <c r="J455" i="6"/>
  <c r="H453" i="6"/>
  <c r="G452" i="6"/>
  <c r="F451" i="6"/>
  <c r="K448" i="6"/>
  <c r="J447" i="6"/>
  <c r="H445" i="6"/>
  <c r="G444" i="6"/>
  <c r="F443" i="6"/>
  <c r="K440" i="6"/>
  <c r="J439" i="6"/>
  <c r="H437" i="6"/>
  <c r="G436" i="6"/>
  <c r="F435" i="6"/>
  <c r="K432" i="6"/>
  <c r="J431" i="6"/>
  <c r="H429" i="6"/>
  <c r="G428" i="6"/>
  <c r="F427" i="6"/>
  <c r="K424" i="6"/>
  <c r="J423" i="6"/>
  <c r="H421" i="6"/>
  <c r="G420" i="6"/>
  <c r="F419" i="6"/>
  <c r="K416" i="6"/>
  <c r="J415" i="6"/>
  <c r="H413" i="6"/>
  <c r="G412" i="6"/>
  <c r="F411" i="6"/>
  <c r="K408" i="6"/>
  <c r="J407" i="6"/>
  <c r="H405" i="6"/>
  <c r="G404" i="6"/>
  <c r="F403" i="6"/>
  <c r="K400" i="6"/>
  <c r="J399" i="6"/>
  <c r="H397" i="6"/>
  <c r="G396" i="6"/>
  <c r="F395" i="6"/>
  <c r="L390" i="6"/>
  <c r="H389" i="6"/>
  <c r="K387" i="6"/>
  <c r="J384" i="6"/>
  <c r="F382" i="6"/>
  <c r="L381" i="6"/>
  <c r="H380" i="6"/>
  <c r="K378" i="6"/>
  <c r="K375" i="6"/>
  <c r="F373" i="6"/>
  <c r="L372" i="6"/>
  <c r="I371" i="6"/>
  <c r="K369" i="6"/>
  <c r="H368" i="6"/>
  <c r="F364" i="6"/>
  <c r="L363" i="6"/>
  <c r="I362" i="6"/>
  <c r="G358" i="6"/>
  <c r="F355" i="6"/>
  <c r="L354" i="6"/>
  <c r="I353" i="6"/>
  <c r="F352" i="6"/>
  <c r="J350" i="6"/>
  <c r="F346" i="6"/>
  <c r="L345" i="6"/>
  <c r="G343" i="6"/>
  <c r="K341" i="6"/>
  <c r="G340" i="6"/>
  <c r="H334" i="6"/>
  <c r="K332" i="6"/>
  <c r="G331" i="6"/>
  <c r="L326" i="6"/>
  <c r="H325" i="6"/>
  <c r="K323" i="6"/>
  <c r="J320" i="6"/>
  <c r="F318" i="6"/>
  <c r="L317" i="6"/>
  <c r="H316" i="6"/>
  <c r="K314" i="6"/>
  <c r="L310" i="6"/>
  <c r="J305" i="6"/>
  <c r="F305" i="6"/>
  <c r="H304" i="6"/>
  <c r="F301" i="6"/>
  <c r="J301" i="6"/>
  <c r="H300" i="6"/>
  <c r="I298" i="6"/>
  <c r="I294" i="6"/>
  <c r="L289" i="6"/>
  <c r="F288" i="6"/>
  <c r="K287" i="6"/>
  <c r="L285" i="6"/>
  <c r="F284" i="6"/>
  <c r="F282" i="6"/>
  <c r="K281" i="6"/>
  <c r="L278" i="6"/>
  <c r="G278" i="6"/>
  <c r="K278" i="6"/>
  <c r="F274" i="6"/>
  <c r="J268" i="6"/>
  <c r="I268" i="6"/>
  <c r="G267" i="6"/>
  <c r="F264" i="6"/>
  <c r="I264" i="6"/>
  <c r="K261" i="6"/>
  <c r="L256" i="6"/>
  <c r="H242" i="6"/>
  <c r="I242" i="6"/>
  <c r="F240" i="6"/>
  <c r="I240" i="6"/>
  <c r="J232" i="6"/>
  <c r="Q12" i="6"/>
  <c r="I12" i="6"/>
  <c r="L498" i="6"/>
  <c r="K497" i="6"/>
  <c r="L490" i="6"/>
  <c r="K489" i="6"/>
  <c r="L482" i="6"/>
  <c r="K481" i="6"/>
  <c r="L474" i="6"/>
  <c r="K473" i="6"/>
  <c r="L466" i="6"/>
  <c r="K465" i="6"/>
  <c r="L458" i="6"/>
  <c r="K457" i="6"/>
  <c r="L450" i="6"/>
  <c r="K449" i="6"/>
  <c r="L442" i="6"/>
  <c r="K441" i="6"/>
  <c r="L434" i="6"/>
  <c r="K433" i="6"/>
  <c r="L426" i="6"/>
  <c r="K425" i="6"/>
  <c r="L418" i="6"/>
  <c r="K417" i="6"/>
  <c r="L410" i="6"/>
  <c r="K409" i="6"/>
  <c r="L402" i="6"/>
  <c r="K401" i="6"/>
  <c r="L394" i="6"/>
  <c r="J387" i="6"/>
  <c r="L385" i="6"/>
  <c r="I384" i="6"/>
  <c r="K382" i="6"/>
  <c r="J378" i="6"/>
  <c r="G377" i="6"/>
  <c r="K372" i="6"/>
  <c r="J369" i="6"/>
  <c r="L366" i="6"/>
  <c r="K363" i="6"/>
  <c r="H362" i="6"/>
  <c r="L357" i="6"/>
  <c r="K354" i="6"/>
  <c r="H353" i="6"/>
  <c r="I350" i="6"/>
  <c r="L348" i="6"/>
  <c r="K345" i="6"/>
  <c r="I341" i="6"/>
  <c r="L339" i="6"/>
  <c r="K336" i="6"/>
  <c r="J332" i="6"/>
  <c r="L330" i="6"/>
  <c r="J323" i="6"/>
  <c r="L321" i="6"/>
  <c r="I320" i="6"/>
  <c r="K318" i="6"/>
  <c r="K317" i="6"/>
  <c r="J314" i="6"/>
  <c r="J313" i="6"/>
  <c r="F313" i="6"/>
  <c r="H312" i="6"/>
  <c r="J310" i="6"/>
  <c r="F309" i="6"/>
  <c r="J309" i="6"/>
  <c r="H308" i="6"/>
  <c r="I306" i="6"/>
  <c r="I302" i="6"/>
  <c r="L297" i="6"/>
  <c r="L293" i="6"/>
  <c r="K291" i="6"/>
  <c r="K282" i="6"/>
  <c r="G282" i="6"/>
  <c r="H276" i="6"/>
  <c r="K274" i="6"/>
  <c r="G274" i="6"/>
  <c r="J266" i="6"/>
  <c r="F261" i="6"/>
  <c r="J261" i="6"/>
  <c r="K256" i="6"/>
  <c r="K251" i="6"/>
  <c r="L244" i="6"/>
  <c r="L236" i="6"/>
  <c r="K235" i="6"/>
  <c r="K226" i="6"/>
  <c r="K218" i="6"/>
  <c r="P12" i="6"/>
  <c r="H12" i="6"/>
  <c r="G25" i="7"/>
  <c r="H25" i="7"/>
  <c r="K290" i="6"/>
  <c r="G290" i="6"/>
  <c r="G286" i="6"/>
  <c r="K286" i="6"/>
  <c r="K277" i="6"/>
  <c r="G273" i="6"/>
  <c r="K265" i="6"/>
  <c r="L258" i="6"/>
  <c r="J256" i="6"/>
  <c r="L249" i="6"/>
  <c r="H244" i="6"/>
  <c r="H236" i="6"/>
  <c r="L234" i="6"/>
  <c r="L228" i="6"/>
  <c r="H226" i="6"/>
  <c r="I226" i="6"/>
  <c r="F226" i="6"/>
  <c r="L220" i="6"/>
  <c r="H218" i="6"/>
  <c r="I218" i="6"/>
  <c r="F218" i="6"/>
  <c r="O12" i="6"/>
  <c r="G12" i="6"/>
  <c r="J506" i="6"/>
  <c r="J498" i="6"/>
  <c r="J490" i="6"/>
  <c r="J482" i="6"/>
  <c r="J474" i="6"/>
  <c r="J466" i="6"/>
  <c r="L460" i="6"/>
  <c r="J458" i="6"/>
  <c r="L452" i="6"/>
  <c r="J450" i="6"/>
  <c r="L444" i="6"/>
  <c r="J442" i="6"/>
  <c r="L436" i="6"/>
  <c r="J434" i="6"/>
  <c r="L428" i="6"/>
  <c r="J426" i="6"/>
  <c r="L420" i="6"/>
  <c r="J418" i="6"/>
  <c r="L412" i="6"/>
  <c r="J410" i="6"/>
  <c r="L404" i="6"/>
  <c r="J402" i="6"/>
  <c r="L396" i="6"/>
  <c r="J394" i="6"/>
  <c r="G393" i="6"/>
  <c r="K388" i="6"/>
  <c r="J385" i="6"/>
  <c r="L382" i="6"/>
  <c r="K379" i="6"/>
  <c r="H378" i="6"/>
  <c r="J376" i="6"/>
  <c r="L373" i="6"/>
  <c r="K370" i="6"/>
  <c r="H369" i="6"/>
  <c r="K367" i="6"/>
  <c r="F365" i="6"/>
  <c r="K361" i="6"/>
  <c r="I357" i="6"/>
  <c r="F356" i="6"/>
  <c r="K352" i="6"/>
  <c r="J348" i="6"/>
  <c r="F347" i="6"/>
  <c r="L346" i="6"/>
  <c r="J342" i="6"/>
  <c r="J339" i="6"/>
  <c r="G335" i="6"/>
  <c r="K334" i="6"/>
  <c r="K333" i="6"/>
  <c r="J330" i="6"/>
  <c r="K324" i="6"/>
  <c r="J321" i="6"/>
  <c r="L318" i="6"/>
  <c r="K315" i="6"/>
  <c r="H314" i="6"/>
  <c r="L313" i="6"/>
  <c r="F312" i="6"/>
  <c r="K311" i="6"/>
  <c r="H310" i="6"/>
  <c r="L309" i="6"/>
  <c r="F308" i="6"/>
  <c r="K307" i="6"/>
  <c r="K305" i="6"/>
  <c r="K301" i="6"/>
  <c r="K298" i="6"/>
  <c r="G298" i="6"/>
  <c r="G294" i="6"/>
  <c r="K294" i="6"/>
  <c r="L288" i="6"/>
  <c r="L284" i="6"/>
  <c r="G283" i="6"/>
  <c r="K280" i="6"/>
  <c r="F277" i="6"/>
  <c r="J277" i="6"/>
  <c r="J273" i="6"/>
  <c r="F273" i="6"/>
  <c r="L270" i="6"/>
  <c r="G270" i="6"/>
  <c r="K270" i="6"/>
  <c r="K268" i="6"/>
  <c r="F266" i="6"/>
  <c r="I265" i="6"/>
  <c r="K264" i="6"/>
  <c r="J260" i="6"/>
  <c r="I260" i="6"/>
  <c r="G259" i="6"/>
  <c r="J258" i="6"/>
  <c r="K253" i="6"/>
  <c r="L253" i="6"/>
  <c r="J248" i="6"/>
  <c r="L241" i="6"/>
  <c r="K240" i="6"/>
  <c r="J234" i="6"/>
  <c r="G233" i="6"/>
  <c r="L233" i="6"/>
  <c r="K211" i="6"/>
  <c r="L211" i="6"/>
  <c r="G211" i="6"/>
  <c r="K203" i="6"/>
  <c r="L203" i="6"/>
  <c r="G203" i="6"/>
  <c r="K195" i="6"/>
  <c r="L195" i="6"/>
  <c r="G195" i="6"/>
  <c r="K187" i="6"/>
  <c r="L187" i="6"/>
  <c r="G187" i="6"/>
  <c r="N12" i="6"/>
  <c r="F12" i="6"/>
  <c r="G52" i="7"/>
  <c r="J52" i="7"/>
  <c r="G40" i="7"/>
  <c r="H40" i="7"/>
  <c r="K460" i="6"/>
  <c r="J459" i="6"/>
  <c r="K452" i="6"/>
  <c r="J451" i="6"/>
  <c r="K444" i="6"/>
  <c r="J443" i="6"/>
  <c r="K436" i="6"/>
  <c r="J435" i="6"/>
  <c r="K428" i="6"/>
  <c r="J427" i="6"/>
  <c r="K420" i="6"/>
  <c r="J419" i="6"/>
  <c r="K412" i="6"/>
  <c r="J411" i="6"/>
  <c r="K404" i="6"/>
  <c r="J403" i="6"/>
  <c r="K396" i="6"/>
  <c r="J395" i="6"/>
  <c r="F387" i="6"/>
  <c r="L386" i="6"/>
  <c r="J382" i="6"/>
  <c r="L377" i="6"/>
  <c r="K373" i="6"/>
  <c r="K364" i="6"/>
  <c r="L358" i="6"/>
  <c r="K355" i="6"/>
  <c r="J352" i="6"/>
  <c r="L349" i="6"/>
  <c r="K346" i="6"/>
  <c r="K343" i="6"/>
  <c r="F341" i="6"/>
  <c r="L340" i="6"/>
  <c r="K337" i="6"/>
  <c r="F332" i="6"/>
  <c r="L331" i="6"/>
  <c r="G326" i="6"/>
  <c r="F323" i="6"/>
  <c r="L322" i="6"/>
  <c r="J318" i="6"/>
  <c r="K306" i="6"/>
  <c r="G306" i="6"/>
  <c r="G302" i="6"/>
  <c r="K302" i="6"/>
  <c r="G291" i="6"/>
  <c r="K288" i="6"/>
  <c r="G287" i="6"/>
  <c r="K284" i="6"/>
  <c r="L282" i="6"/>
  <c r="K266" i="6"/>
  <c r="G266" i="6"/>
  <c r="G257" i="6"/>
  <c r="K245" i="6"/>
  <c r="L245" i="6"/>
  <c r="F232" i="6"/>
  <c r="I232" i="6"/>
  <c r="K232" i="6"/>
  <c r="L227" i="6"/>
  <c r="G227" i="6"/>
  <c r="L219" i="6"/>
  <c r="G219" i="6"/>
  <c r="M12" i="6"/>
  <c r="E12" i="6"/>
  <c r="G68" i="7"/>
  <c r="K68" i="7"/>
  <c r="G56" i="7"/>
  <c r="J56" i="7"/>
  <c r="L470" i="6"/>
  <c r="K469" i="6"/>
  <c r="L462" i="6"/>
  <c r="K461" i="6"/>
  <c r="I459" i="6"/>
  <c r="L454" i="6"/>
  <c r="K453" i="6"/>
  <c r="I451" i="6"/>
  <c r="L446" i="6"/>
  <c r="K445" i="6"/>
  <c r="I443" i="6"/>
  <c r="L438" i="6"/>
  <c r="K437" i="6"/>
  <c r="I435" i="6"/>
  <c r="L430" i="6"/>
  <c r="K429" i="6"/>
  <c r="I427" i="6"/>
  <c r="L422" i="6"/>
  <c r="K421" i="6"/>
  <c r="I419" i="6"/>
  <c r="L414" i="6"/>
  <c r="K413" i="6"/>
  <c r="I411" i="6"/>
  <c r="L406" i="6"/>
  <c r="K405" i="6"/>
  <c r="I403" i="6"/>
  <c r="L398" i="6"/>
  <c r="K397" i="6"/>
  <c r="I395" i="6"/>
  <c r="L389" i="6"/>
  <c r="H388" i="6"/>
  <c r="K386" i="6"/>
  <c r="H385" i="6"/>
  <c r="I382" i="6"/>
  <c r="L380" i="6"/>
  <c r="I379" i="6"/>
  <c r="I373" i="6"/>
  <c r="L371" i="6"/>
  <c r="J364" i="6"/>
  <c r="I361" i="6"/>
  <c r="J355" i="6"/>
  <c r="L353" i="6"/>
  <c r="I352" i="6"/>
  <c r="K350" i="6"/>
  <c r="K349" i="6"/>
  <c r="J346" i="6"/>
  <c r="J337" i="6"/>
  <c r="H333" i="6"/>
  <c r="L325" i="6"/>
  <c r="H324" i="6"/>
  <c r="K322" i="6"/>
  <c r="H321" i="6"/>
  <c r="I318" i="6"/>
  <c r="L316" i="6"/>
  <c r="G310" i="6"/>
  <c r="K310" i="6"/>
  <c r="H305" i="6"/>
  <c r="L304" i="6"/>
  <c r="H301" i="6"/>
  <c r="L300" i="6"/>
  <c r="L290" i="6"/>
  <c r="J288" i="6"/>
  <c r="L286" i="6"/>
  <c r="J284" i="6"/>
  <c r="J282" i="6"/>
  <c r="J281" i="6"/>
  <c r="F281" i="6"/>
  <c r="J276" i="6"/>
  <c r="I276" i="6"/>
  <c r="L274" i="6"/>
  <c r="F272" i="6"/>
  <c r="I272" i="6"/>
  <c r="K269" i="6"/>
  <c r="K267" i="6"/>
  <c r="G265" i="6"/>
  <c r="H264" i="6"/>
  <c r="I261" i="6"/>
  <c r="K258" i="6"/>
  <c r="G258" i="6"/>
  <c r="H257" i="6"/>
  <c r="J257" i="6"/>
  <c r="F257" i="6"/>
  <c r="J252" i="6"/>
  <c r="K252" i="6"/>
  <c r="I252" i="6"/>
  <c r="G249" i="6"/>
  <c r="J242" i="6"/>
  <c r="H240" i="6"/>
  <c r="K237" i="6"/>
  <c r="L237" i="6"/>
  <c r="K234" i="6"/>
  <c r="L12" i="6"/>
  <c r="D12" i="6"/>
  <c r="K380" i="6"/>
  <c r="H373" i="6"/>
  <c r="H364" i="6"/>
  <c r="I355" i="6"/>
  <c r="I337" i="6"/>
  <c r="J289" i="6"/>
  <c r="F289" i="6"/>
  <c r="H288" i="6"/>
  <c r="F285" i="6"/>
  <c r="J285" i="6"/>
  <c r="H284" i="6"/>
  <c r="L277" i="6"/>
  <c r="J274" i="6"/>
  <c r="L273" i="6"/>
  <c r="F269" i="6"/>
  <c r="J269" i="6"/>
  <c r="J265" i="6"/>
  <c r="F265" i="6"/>
  <c r="L262" i="6"/>
  <c r="G262" i="6"/>
  <c r="K262" i="6"/>
  <c r="H258" i="6"/>
  <c r="I258" i="6"/>
  <c r="F256" i="6"/>
  <c r="I256" i="6"/>
  <c r="L251" i="6"/>
  <c r="K250" i="6"/>
  <c r="G250" i="6"/>
  <c r="H249" i="6"/>
  <c r="J249" i="6"/>
  <c r="F249" i="6"/>
  <c r="J244" i="6"/>
  <c r="K244" i="6"/>
  <c r="I244" i="6"/>
  <c r="G241" i="6"/>
  <c r="J236" i="6"/>
  <c r="K236" i="6"/>
  <c r="I236" i="6"/>
  <c r="L235" i="6"/>
  <c r="H234" i="6"/>
  <c r="I234" i="6"/>
  <c r="K229" i="6"/>
  <c r="L229" i="6"/>
  <c r="J228" i="6"/>
  <c r="K228" i="6"/>
  <c r="H228" i="6"/>
  <c r="I228" i="6"/>
  <c r="J220" i="6"/>
  <c r="K220" i="6"/>
  <c r="H220" i="6"/>
  <c r="I220" i="6"/>
  <c r="K12" i="6"/>
  <c r="C12" i="6"/>
  <c r="G44" i="7"/>
  <c r="J44" i="7"/>
  <c r="K254" i="6"/>
  <c r="J253" i="6"/>
  <c r="K246" i="6"/>
  <c r="J245" i="6"/>
  <c r="K238" i="6"/>
  <c r="J237" i="6"/>
  <c r="G234" i="6"/>
  <c r="F233" i="6"/>
  <c r="K230" i="6"/>
  <c r="J229" i="6"/>
  <c r="G226" i="6"/>
  <c r="F225" i="6"/>
  <c r="K222" i="6"/>
  <c r="J221" i="6"/>
  <c r="G218" i="6"/>
  <c r="F217" i="6"/>
  <c r="K214" i="6"/>
  <c r="J213" i="6"/>
  <c r="I212" i="6"/>
  <c r="G210" i="6"/>
  <c r="F209" i="6"/>
  <c r="K206" i="6"/>
  <c r="J205" i="6"/>
  <c r="I204" i="6"/>
  <c r="G202" i="6"/>
  <c r="F201" i="6"/>
  <c r="K198" i="6"/>
  <c r="J197" i="6"/>
  <c r="I196" i="6"/>
  <c r="G194" i="6"/>
  <c r="F193" i="6"/>
  <c r="K190" i="6"/>
  <c r="J189" i="6"/>
  <c r="I188" i="6"/>
  <c r="G186" i="6"/>
  <c r="F185" i="6"/>
  <c r="K182" i="6"/>
  <c r="J181" i="6"/>
  <c r="I180" i="6"/>
  <c r="G178" i="6"/>
  <c r="F177" i="6"/>
  <c r="K174" i="6"/>
  <c r="J173" i="6"/>
  <c r="I172" i="6"/>
  <c r="G170" i="6"/>
  <c r="F169" i="6"/>
  <c r="K166" i="6"/>
  <c r="J165" i="6"/>
  <c r="I164" i="6"/>
  <c r="G162" i="6"/>
  <c r="F161" i="6"/>
  <c r="K158" i="6"/>
  <c r="J157" i="6"/>
  <c r="I156" i="6"/>
  <c r="G154" i="6"/>
  <c r="F153" i="6"/>
  <c r="K150" i="6"/>
  <c r="J149" i="6"/>
  <c r="I148" i="6"/>
  <c r="G146" i="6"/>
  <c r="F145" i="6"/>
  <c r="K142" i="6"/>
  <c r="J141" i="6"/>
  <c r="I140" i="6"/>
  <c r="G138" i="6"/>
  <c r="F137" i="6"/>
  <c r="K134" i="6"/>
  <c r="J133" i="6"/>
  <c r="I132" i="6"/>
  <c r="G130" i="6"/>
  <c r="F129" i="6"/>
  <c r="K126" i="6"/>
  <c r="J125" i="6"/>
  <c r="I124" i="6"/>
  <c r="G122" i="6"/>
  <c r="F121" i="6"/>
  <c r="K118" i="6"/>
  <c r="J117" i="6"/>
  <c r="I116" i="6"/>
  <c r="G114" i="6"/>
  <c r="F113" i="6"/>
  <c r="K110" i="6"/>
  <c r="J109" i="6"/>
  <c r="I108" i="6"/>
  <c r="G106" i="6"/>
  <c r="F105" i="6"/>
  <c r="K102" i="6"/>
  <c r="J101" i="6"/>
  <c r="I100" i="6"/>
  <c r="G98" i="6"/>
  <c r="F97" i="6"/>
  <c r="K94" i="6"/>
  <c r="J93" i="6"/>
  <c r="I92" i="6"/>
  <c r="G90" i="6"/>
  <c r="F89" i="6"/>
  <c r="K86" i="6"/>
  <c r="J85" i="6"/>
  <c r="I84" i="6"/>
  <c r="G82" i="6"/>
  <c r="F81" i="6"/>
  <c r="I76" i="6"/>
  <c r="G74" i="6"/>
  <c r="F73" i="6"/>
  <c r="K70" i="6"/>
  <c r="L62" i="6"/>
  <c r="L54" i="6"/>
  <c r="L46" i="6"/>
  <c r="L38" i="6"/>
  <c r="L30" i="6"/>
  <c r="L22" i="6"/>
  <c r="G63" i="6"/>
  <c r="G55" i="6"/>
  <c r="G47" i="6"/>
  <c r="G39" i="6"/>
  <c r="G35" i="6"/>
  <c r="G31" i="6"/>
  <c r="G27" i="6"/>
  <c r="G23" i="6"/>
  <c r="F62" i="6"/>
  <c r="F46" i="6"/>
  <c r="F30" i="6"/>
  <c r="I65" i="6"/>
  <c r="I57" i="6"/>
  <c r="I40" i="6"/>
  <c r="I21" i="6"/>
  <c r="J53" i="6"/>
  <c r="J35" i="6"/>
  <c r="H40" i="6"/>
  <c r="E66" i="7"/>
  <c r="F66" i="7"/>
  <c r="E50" i="7"/>
  <c r="F50" i="7"/>
  <c r="G39" i="7"/>
  <c r="H39" i="7"/>
  <c r="G36" i="7"/>
  <c r="H36" i="7"/>
  <c r="E21" i="7"/>
  <c r="F21" i="7"/>
  <c r="G21" i="7"/>
  <c r="H21" i="7"/>
  <c r="P26" i="7"/>
  <c r="R26" i="7" s="1"/>
  <c r="T26" i="7" s="1"/>
  <c r="P42" i="7"/>
  <c r="R42" i="7" s="1"/>
  <c r="T42" i="7" s="1"/>
  <c r="G1195" i="8"/>
  <c r="L1190" i="8"/>
  <c r="F1188" i="8"/>
  <c r="J1174" i="8"/>
  <c r="K1174" i="8"/>
  <c r="F1174" i="8"/>
  <c r="H1174" i="8"/>
  <c r="I1174" i="8"/>
  <c r="K1167" i="8"/>
  <c r="L1167" i="8"/>
  <c r="G1167" i="8"/>
  <c r="H1163" i="8"/>
  <c r="J1163" i="8"/>
  <c r="F1163" i="8"/>
  <c r="H212" i="6"/>
  <c r="H204" i="6"/>
  <c r="H196" i="6"/>
  <c r="H188" i="6"/>
  <c r="F186" i="6"/>
  <c r="H180" i="6"/>
  <c r="G179" i="6"/>
  <c r="F178" i="6"/>
  <c r="H172" i="6"/>
  <c r="G171" i="6"/>
  <c r="F170" i="6"/>
  <c r="H164" i="6"/>
  <c r="G163" i="6"/>
  <c r="F162" i="6"/>
  <c r="H156" i="6"/>
  <c r="G155" i="6"/>
  <c r="F154" i="6"/>
  <c r="H148" i="6"/>
  <c r="G147" i="6"/>
  <c r="F146" i="6"/>
  <c r="H140" i="6"/>
  <c r="G139" i="6"/>
  <c r="F138" i="6"/>
  <c r="H132" i="6"/>
  <c r="G131" i="6"/>
  <c r="F130" i="6"/>
  <c r="H124" i="6"/>
  <c r="G123" i="6"/>
  <c r="F122" i="6"/>
  <c r="H116" i="6"/>
  <c r="G115" i="6"/>
  <c r="F114" i="6"/>
  <c r="H108" i="6"/>
  <c r="G107" i="6"/>
  <c r="F106" i="6"/>
  <c r="H100" i="6"/>
  <c r="G99" i="6"/>
  <c r="F98" i="6"/>
  <c r="H92" i="6"/>
  <c r="G91" i="6"/>
  <c r="F90" i="6"/>
  <c r="H84" i="6"/>
  <c r="G83" i="6"/>
  <c r="H76" i="6"/>
  <c r="G75" i="6"/>
  <c r="F74" i="6"/>
  <c r="F1202" i="8"/>
  <c r="I1202" i="8"/>
  <c r="K1199" i="8"/>
  <c r="K1197" i="8"/>
  <c r="J1195" i="8"/>
  <c r="F1195" i="8"/>
  <c r="L1192" i="8"/>
  <c r="G1192" i="8"/>
  <c r="K1192" i="8"/>
  <c r="K1188" i="8"/>
  <c r="G1188" i="8"/>
  <c r="L1182" i="8"/>
  <c r="G1179" i="8"/>
  <c r="K1179" i="8"/>
  <c r="F1178" i="8"/>
  <c r="I1178" i="8"/>
  <c r="J1178" i="8"/>
  <c r="L225" i="6"/>
  <c r="K224" i="6"/>
  <c r="L217" i="6"/>
  <c r="K216" i="6"/>
  <c r="L209" i="6"/>
  <c r="K208" i="6"/>
  <c r="L201" i="6"/>
  <c r="K200" i="6"/>
  <c r="L193" i="6"/>
  <c r="K192" i="6"/>
  <c r="L185" i="6"/>
  <c r="K184" i="6"/>
  <c r="L177" i="6"/>
  <c r="K176" i="6"/>
  <c r="L169" i="6"/>
  <c r="K168" i="6"/>
  <c r="L161" i="6"/>
  <c r="K160" i="6"/>
  <c r="L153" i="6"/>
  <c r="K152" i="6"/>
  <c r="L145" i="6"/>
  <c r="K144" i="6"/>
  <c r="L137" i="6"/>
  <c r="K136" i="6"/>
  <c r="L129" i="6"/>
  <c r="K128" i="6"/>
  <c r="L121" i="6"/>
  <c r="K120" i="6"/>
  <c r="L113" i="6"/>
  <c r="K112" i="6"/>
  <c r="L105" i="6"/>
  <c r="K104" i="6"/>
  <c r="L97" i="6"/>
  <c r="K96" i="6"/>
  <c r="L89" i="6"/>
  <c r="K88" i="6"/>
  <c r="L81" i="6"/>
  <c r="K80" i="6"/>
  <c r="L73" i="6"/>
  <c r="K62" i="6"/>
  <c r="K54" i="6"/>
  <c r="K46" i="6"/>
  <c r="K38" i="6"/>
  <c r="K30" i="6"/>
  <c r="K22" i="6"/>
  <c r="G66" i="6"/>
  <c r="G58" i="6"/>
  <c r="G50" i="6"/>
  <c r="G42" i="6"/>
  <c r="G34" i="6"/>
  <c r="G26" i="6"/>
  <c r="J51" i="6"/>
  <c r="J42" i="6"/>
  <c r="J33" i="6"/>
  <c r="H48" i="6"/>
  <c r="H34" i="6"/>
  <c r="F1199" i="8"/>
  <c r="J1199" i="8"/>
  <c r="G1187" i="8"/>
  <c r="H1179" i="8"/>
  <c r="J1179" i="8"/>
  <c r="F1179" i="8"/>
  <c r="K1175" i="8"/>
  <c r="L1175" i="8"/>
  <c r="G1175" i="8"/>
  <c r="H1171" i="8"/>
  <c r="J1171" i="8"/>
  <c r="F1171" i="8"/>
  <c r="K1164" i="8"/>
  <c r="L1164" i="8"/>
  <c r="G1164" i="8"/>
  <c r="J1158" i="8"/>
  <c r="K1158" i="8"/>
  <c r="F1158" i="8"/>
  <c r="H1158" i="8"/>
  <c r="I1158" i="8"/>
  <c r="J1150" i="8"/>
  <c r="K1150" i="8"/>
  <c r="F1150" i="8"/>
  <c r="H1150" i="8"/>
  <c r="I1150" i="8"/>
  <c r="I1204" i="8"/>
  <c r="L1202" i="8"/>
  <c r="G1197" i="8"/>
  <c r="F1194" i="8"/>
  <c r="I1194" i="8"/>
  <c r="K1191" i="8"/>
  <c r="J1187" i="8"/>
  <c r="F1187" i="8"/>
  <c r="K1180" i="8"/>
  <c r="L1180" i="8"/>
  <c r="G1180" i="8"/>
  <c r="J1142" i="8"/>
  <c r="K1142" i="8"/>
  <c r="F1142" i="8"/>
  <c r="H1142" i="8"/>
  <c r="I1142" i="8"/>
  <c r="G254" i="6"/>
  <c r="G246" i="6"/>
  <c r="G238" i="6"/>
  <c r="J233" i="6"/>
  <c r="G230" i="6"/>
  <c r="J225" i="6"/>
  <c r="I224" i="6"/>
  <c r="G222" i="6"/>
  <c r="J217" i="6"/>
  <c r="I216" i="6"/>
  <c r="G214" i="6"/>
  <c r="J209" i="6"/>
  <c r="I208" i="6"/>
  <c r="G206" i="6"/>
  <c r="J201" i="6"/>
  <c r="I200" i="6"/>
  <c r="G198" i="6"/>
  <c r="J193" i="6"/>
  <c r="I192" i="6"/>
  <c r="G190" i="6"/>
  <c r="J185" i="6"/>
  <c r="I184" i="6"/>
  <c r="G182" i="6"/>
  <c r="L179" i="6"/>
  <c r="J177" i="6"/>
  <c r="I176" i="6"/>
  <c r="G174" i="6"/>
  <c r="L171" i="6"/>
  <c r="J169" i="6"/>
  <c r="I168" i="6"/>
  <c r="G166" i="6"/>
  <c r="L163" i="6"/>
  <c r="J161" i="6"/>
  <c r="I160" i="6"/>
  <c r="G158" i="6"/>
  <c r="L155" i="6"/>
  <c r="J153" i="6"/>
  <c r="I152" i="6"/>
  <c r="G150" i="6"/>
  <c r="L147" i="6"/>
  <c r="J145" i="6"/>
  <c r="I144" i="6"/>
  <c r="G142" i="6"/>
  <c r="L139" i="6"/>
  <c r="J137" i="6"/>
  <c r="I136" i="6"/>
  <c r="G134" i="6"/>
  <c r="L131" i="6"/>
  <c r="J129" i="6"/>
  <c r="I128" i="6"/>
  <c r="G126" i="6"/>
  <c r="L123" i="6"/>
  <c r="J121" i="6"/>
  <c r="I120" i="6"/>
  <c r="G118" i="6"/>
  <c r="L115" i="6"/>
  <c r="J113" i="6"/>
  <c r="I112" i="6"/>
  <c r="G110" i="6"/>
  <c r="L107" i="6"/>
  <c r="J105" i="6"/>
  <c r="I104" i="6"/>
  <c r="G102" i="6"/>
  <c r="L99" i="6"/>
  <c r="J97" i="6"/>
  <c r="I96" i="6"/>
  <c r="G94" i="6"/>
  <c r="L91" i="6"/>
  <c r="J89" i="6"/>
  <c r="I88" i="6"/>
  <c r="G86" i="6"/>
  <c r="J81" i="6"/>
  <c r="G78" i="6"/>
  <c r="J73" i="6"/>
  <c r="G70" i="6"/>
  <c r="L50" i="6"/>
  <c r="L42" i="6"/>
  <c r="L34" i="6"/>
  <c r="L26" i="6"/>
  <c r="G65" i="6"/>
  <c r="G57" i="6"/>
  <c r="G49" i="6"/>
  <c r="G41" i="6"/>
  <c r="G33" i="6"/>
  <c r="G25" i="6"/>
  <c r="F66" i="6"/>
  <c r="F58" i="6"/>
  <c r="F42" i="6"/>
  <c r="I35" i="6"/>
  <c r="J30" i="6"/>
  <c r="H65" i="6"/>
  <c r="H56" i="6"/>
  <c r="H24" i="6"/>
  <c r="E58" i="7"/>
  <c r="F58" i="7"/>
  <c r="E42" i="7"/>
  <c r="F42" i="7"/>
  <c r="E34" i="7"/>
  <c r="F34" i="7"/>
  <c r="P34" i="7"/>
  <c r="R34" i="7" s="1"/>
  <c r="T34" i="7" s="1"/>
  <c r="E31" i="7"/>
  <c r="F31" i="7"/>
  <c r="E28" i="7"/>
  <c r="F28" i="7"/>
  <c r="F1204" i="8"/>
  <c r="K1202" i="8"/>
  <c r="J1198" i="8"/>
  <c r="I1198" i="8"/>
  <c r="J1196" i="8"/>
  <c r="L1195" i="8"/>
  <c r="F1191" i="8"/>
  <c r="J1191" i="8"/>
  <c r="F1186" i="8"/>
  <c r="I1186" i="8"/>
  <c r="J1186" i="8"/>
  <c r="L1178" i="8"/>
  <c r="K1172" i="8"/>
  <c r="L1172" i="8"/>
  <c r="G1172" i="8"/>
  <c r="J186" i="6"/>
  <c r="K179" i="6"/>
  <c r="J178" i="6"/>
  <c r="K171" i="6"/>
  <c r="J170" i="6"/>
  <c r="K163" i="6"/>
  <c r="J162" i="6"/>
  <c r="K155" i="6"/>
  <c r="J154" i="6"/>
  <c r="K147" i="6"/>
  <c r="J146" i="6"/>
  <c r="K139" i="6"/>
  <c r="J138" i="6"/>
  <c r="K131" i="6"/>
  <c r="J130" i="6"/>
  <c r="K123" i="6"/>
  <c r="J122" i="6"/>
  <c r="K115" i="6"/>
  <c r="J114" i="6"/>
  <c r="K107" i="6"/>
  <c r="J106" i="6"/>
  <c r="K99" i="6"/>
  <c r="J98" i="6"/>
  <c r="K91" i="6"/>
  <c r="J90" i="6"/>
  <c r="J74" i="6"/>
  <c r="H72" i="6"/>
  <c r="K1204" i="8"/>
  <c r="G1204" i="8"/>
  <c r="K1183" i="8"/>
  <c r="L1183" i="8"/>
  <c r="G1183" i="8"/>
  <c r="J1182" i="8"/>
  <c r="K1182" i="8"/>
  <c r="F1182" i="8"/>
  <c r="I1182" i="8"/>
  <c r="K1159" i="8"/>
  <c r="L1159" i="8"/>
  <c r="G1159" i="8"/>
  <c r="K1151" i="8"/>
  <c r="L1151" i="8"/>
  <c r="G1151" i="8"/>
  <c r="K212" i="6"/>
  <c r="L205" i="6"/>
  <c r="K204" i="6"/>
  <c r="L197" i="6"/>
  <c r="K196" i="6"/>
  <c r="L189" i="6"/>
  <c r="K188" i="6"/>
  <c r="I186" i="6"/>
  <c r="L181" i="6"/>
  <c r="K180" i="6"/>
  <c r="I178" i="6"/>
  <c r="L173" i="6"/>
  <c r="K172" i="6"/>
  <c r="I170" i="6"/>
  <c r="L165" i="6"/>
  <c r="K164" i="6"/>
  <c r="I162" i="6"/>
  <c r="L157" i="6"/>
  <c r="K156" i="6"/>
  <c r="I154" i="6"/>
  <c r="L149" i="6"/>
  <c r="K148" i="6"/>
  <c r="I146" i="6"/>
  <c r="L141" i="6"/>
  <c r="K140" i="6"/>
  <c r="I138" i="6"/>
  <c r="L133" i="6"/>
  <c r="K132" i="6"/>
  <c r="I130" i="6"/>
  <c r="L125" i="6"/>
  <c r="K124" i="6"/>
  <c r="I122" i="6"/>
  <c r="L117" i="6"/>
  <c r="K116" i="6"/>
  <c r="I114" i="6"/>
  <c r="L109" i="6"/>
  <c r="K108" i="6"/>
  <c r="I106" i="6"/>
  <c r="L101" i="6"/>
  <c r="K100" i="6"/>
  <c r="I98" i="6"/>
  <c r="L93" i="6"/>
  <c r="K92" i="6"/>
  <c r="I90" i="6"/>
  <c r="L85" i="6"/>
  <c r="K84" i="6"/>
  <c r="K76" i="6"/>
  <c r="I74" i="6"/>
  <c r="G1203" i="8"/>
  <c r="H1202" i="8"/>
  <c r="I1199" i="8"/>
  <c r="I1195" i="8"/>
  <c r="J1190" i="8"/>
  <c r="I1190" i="8"/>
  <c r="J1188" i="8"/>
  <c r="L1187" i="8"/>
  <c r="H1178" i="8"/>
  <c r="J1166" i="8"/>
  <c r="K1166" i="8"/>
  <c r="F1166" i="8"/>
  <c r="H1166" i="8"/>
  <c r="I1166" i="8"/>
  <c r="K1143" i="8"/>
  <c r="L1143" i="8"/>
  <c r="G1143" i="8"/>
  <c r="E64" i="7"/>
  <c r="F64" i="7"/>
  <c r="E48" i="7"/>
  <c r="F48" i="7"/>
  <c r="E38" i="7"/>
  <c r="F38" i="7"/>
  <c r="E35" i="7"/>
  <c r="F35" i="7"/>
  <c r="E32" i="7"/>
  <c r="F32" i="7"/>
  <c r="P54" i="7"/>
  <c r="R54" i="7" s="1"/>
  <c r="T54" i="7" s="1"/>
  <c r="G42" i="7"/>
  <c r="J42" i="7"/>
  <c r="K1205" i="8"/>
  <c r="J1203" i="8"/>
  <c r="F1203" i="8"/>
  <c r="L1200" i="8"/>
  <c r="G1200" i="8"/>
  <c r="K1200" i="8"/>
  <c r="H1199" i="8"/>
  <c r="K1196" i="8"/>
  <c r="G1196" i="8"/>
  <c r="H1195" i="8"/>
  <c r="J1194" i="8"/>
  <c r="L1191" i="8"/>
  <c r="I1188" i="8"/>
  <c r="K1187" i="8"/>
  <c r="L1179" i="8"/>
  <c r="L1171" i="8"/>
  <c r="L1158" i="8"/>
  <c r="L1150" i="8"/>
  <c r="E67" i="7"/>
  <c r="F67" i="7"/>
  <c r="E65" i="7"/>
  <c r="F65" i="7"/>
  <c r="E63" i="7"/>
  <c r="F63" i="7"/>
  <c r="E61" i="7"/>
  <c r="F61" i="7"/>
  <c r="G61" i="7"/>
  <c r="J61" i="7"/>
  <c r="E59" i="7"/>
  <c r="F59" i="7"/>
  <c r="E57" i="7"/>
  <c r="F57" i="7"/>
  <c r="E55" i="7"/>
  <c r="F55" i="7"/>
  <c r="E53" i="7"/>
  <c r="F53" i="7"/>
  <c r="G53" i="7"/>
  <c r="J53" i="7"/>
  <c r="E51" i="7"/>
  <c r="F51" i="7"/>
  <c r="E49" i="7"/>
  <c r="F49" i="7"/>
  <c r="E47" i="7"/>
  <c r="F47" i="7"/>
  <c r="E45" i="7"/>
  <c r="F45" i="7"/>
  <c r="G45" i="7"/>
  <c r="J45" i="7"/>
  <c r="E43" i="7"/>
  <c r="F43" i="7"/>
  <c r="E41" i="7"/>
  <c r="F41" i="7"/>
  <c r="G38" i="7"/>
  <c r="H38" i="7"/>
  <c r="E37" i="7"/>
  <c r="F37" i="7"/>
  <c r="G37" i="7"/>
  <c r="H37" i="7"/>
  <c r="G34" i="7"/>
  <c r="H34" i="7"/>
  <c r="E33" i="7"/>
  <c r="F33" i="7"/>
  <c r="G30" i="7"/>
  <c r="H30" i="7"/>
  <c r="E29" i="7"/>
  <c r="F29" i="7"/>
  <c r="G29" i="7"/>
  <c r="H29" i="7"/>
  <c r="G24" i="7"/>
  <c r="H24" i="7"/>
  <c r="E22" i="7"/>
  <c r="F22" i="7"/>
  <c r="G22" i="7"/>
  <c r="H22" i="7"/>
  <c r="G66" i="7"/>
  <c r="J66" i="7"/>
  <c r="G50" i="7"/>
  <c r="J50" i="7"/>
  <c r="H1205" i="8"/>
  <c r="H1197" i="8"/>
  <c r="H1189" i="8"/>
  <c r="K1184" i="8"/>
  <c r="J1183" i="8"/>
  <c r="H1181" i="8"/>
  <c r="K1176" i="8"/>
  <c r="J1175" i="8"/>
  <c r="H1173" i="8"/>
  <c r="K1168" i="8"/>
  <c r="J1167" i="8"/>
  <c r="H1165" i="8"/>
  <c r="K1160" i="8"/>
  <c r="J1159" i="8"/>
  <c r="H1157" i="8"/>
  <c r="G1156" i="8"/>
  <c r="F1155" i="8"/>
  <c r="K1152" i="8"/>
  <c r="J1151" i="8"/>
  <c r="H1149" i="8"/>
  <c r="G1148" i="8"/>
  <c r="F1147" i="8"/>
  <c r="K1144" i="8"/>
  <c r="J1143" i="8"/>
  <c r="H1141" i="8"/>
  <c r="G1140" i="8"/>
  <c r="F1139" i="8"/>
  <c r="K1136" i="8"/>
  <c r="J1135" i="8"/>
  <c r="I1134" i="8"/>
  <c r="H1133" i="8"/>
  <c r="G1132" i="8"/>
  <c r="F1131" i="8"/>
  <c r="K1128" i="8"/>
  <c r="J1127" i="8"/>
  <c r="I1126" i="8"/>
  <c r="H1125" i="8"/>
  <c r="G1124" i="8"/>
  <c r="F1123" i="8"/>
  <c r="K1120" i="8"/>
  <c r="J1119" i="8"/>
  <c r="I1118" i="8"/>
  <c r="H1117" i="8"/>
  <c r="G1116" i="8"/>
  <c r="F1115" i="8"/>
  <c r="K1112" i="8"/>
  <c r="J1111" i="8"/>
  <c r="I1110" i="8"/>
  <c r="H1109" i="8"/>
  <c r="G1108" i="8"/>
  <c r="F1107" i="8"/>
  <c r="K1104" i="8"/>
  <c r="J1103" i="8"/>
  <c r="I1102" i="8"/>
  <c r="H1101" i="8"/>
  <c r="G1100" i="8"/>
  <c r="F1099" i="8"/>
  <c r="K1096" i="8"/>
  <c r="J1095" i="8"/>
  <c r="I1094" i="8"/>
  <c r="H1093" i="8"/>
  <c r="G1092" i="8"/>
  <c r="F1091" i="8"/>
  <c r="K1088" i="8"/>
  <c r="J1087" i="8"/>
  <c r="I1086" i="8"/>
  <c r="H1085" i="8"/>
  <c r="G1084" i="8"/>
  <c r="F1083" i="8"/>
  <c r="K1080" i="8"/>
  <c r="J1079" i="8"/>
  <c r="I1078" i="8"/>
  <c r="G1076" i="8"/>
  <c r="F1075" i="8"/>
  <c r="K1072" i="8"/>
  <c r="J1071" i="8"/>
  <c r="I1070" i="8"/>
  <c r="G1068" i="8"/>
  <c r="F1067" i="8"/>
  <c r="K1064" i="8"/>
  <c r="J1063" i="8"/>
  <c r="I1062" i="8"/>
  <c r="G1060" i="8"/>
  <c r="F1059" i="8"/>
  <c r="K1056" i="8"/>
  <c r="J1055" i="8"/>
  <c r="I1054" i="8"/>
  <c r="G1052" i="8"/>
  <c r="F1051" i="8"/>
  <c r="K1048" i="8"/>
  <c r="I1047" i="8"/>
  <c r="F1046" i="8"/>
  <c r="J1044" i="8"/>
  <c r="J1041" i="8"/>
  <c r="F1040" i="8"/>
  <c r="L1039" i="8"/>
  <c r="I1038" i="8"/>
  <c r="G1037" i="8"/>
  <c r="K1036" i="8"/>
  <c r="K1035" i="8"/>
  <c r="G1034" i="8"/>
  <c r="J1032" i="8"/>
  <c r="G1031" i="8"/>
  <c r="K1026" i="8"/>
  <c r="G1025" i="8"/>
  <c r="J1023" i="8"/>
  <c r="L1020" i="8"/>
  <c r="H1019" i="8"/>
  <c r="K1017" i="8"/>
  <c r="H1016" i="8"/>
  <c r="J1014" i="8"/>
  <c r="F1012" i="8"/>
  <c r="L1011" i="8"/>
  <c r="H1010" i="8"/>
  <c r="K1008" i="8"/>
  <c r="H1007" i="8"/>
  <c r="K1005" i="8"/>
  <c r="I1004" i="8"/>
  <c r="F1003" i="8"/>
  <c r="L1002" i="8"/>
  <c r="I1001" i="8"/>
  <c r="K999" i="8"/>
  <c r="I995" i="8"/>
  <c r="F994" i="8"/>
  <c r="L993" i="8"/>
  <c r="G988" i="8"/>
  <c r="J986" i="8"/>
  <c r="F985" i="8"/>
  <c r="L984" i="8"/>
  <c r="I983" i="8"/>
  <c r="F982" i="8"/>
  <c r="J980" i="8"/>
  <c r="J977" i="8"/>
  <c r="F976" i="8"/>
  <c r="L975" i="8"/>
  <c r="I974" i="8"/>
  <c r="G973" i="8"/>
  <c r="K972" i="8"/>
  <c r="K971" i="8"/>
  <c r="G970" i="8"/>
  <c r="J968" i="8"/>
  <c r="G967" i="8"/>
  <c r="H964" i="8"/>
  <c r="L963" i="8"/>
  <c r="F962" i="8"/>
  <c r="K961" i="8"/>
  <c r="F960" i="8"/>
  <c r="F956" i="8"/>
  <c r="K952" i="8"/>
  <c r="G952" i="8"/>
  <c r="G948" i="8"/>
  <c r="K948" i="8"/>
  <c r="H943" i="8"/>
  <c r="J943" i="8"/>
  <c r="F943" i="8"/>
  <c r="K941" i="8"/>
  <c r="F940" i="8"/>
  <c r="J936" i="8"/>
  <c r="J930" i="8"/>
  <c r="K930" i="8"/>
  <c r="I930" i="8"/>
  <c r="G927" i="8"/>
  <c r="K923" i="8"/>
  <c r="L923" i="8"/>
  <c r="F910" i="8"/>
  <c r="I910" i="8"/>
  <c r="K910" i="8"/>
  <c r="L897" i="8"/>
  <c r="G897" i="8"/>
  <c r="H880" i="8"/>
  <c r="I880" i="8"/>
  <c r="F880" i="8"/>
  <c r="K872" i="8"/>
  <c r="H1134" i="8"/>
  <c r="H1126" i="8"/>
  <c r="H1118" i="8"/>
  <c r="H1110" i="8"/>
  <c r="H1102" i="8"/>
  <c r="H1094" i="8"/>
  <c r="H1086" i="8"/>
  <c r="H1078" i="8"/>
  <c r="H1070" i="8"/>
  <c r="H1062" i="8"/>
  <c r="H1054" i="8"/>
  <c r="I1041" i="8"/>
  <c r="H1038" i="8"/>
  <c r="I1032" i="8"/>
  <c r="I1023" i="8"/>
  <c r="K1012" i="8"/>
  <c r="G1007" i="8"/>
  <c r="H1004" i="8"/>
  <c r="H995" i="8"/>
  <c r="H986" i="8"/>
  <c r="I977" i="8"/>
  <c r="H974" i="8"/>
  <c r="I968" i="8"/>
  <c r="K963" i="8"/>
  <c r="K960" i="8"/>
  <c r="G960" i="8"/>
  <c r="I959" i="8"/>
  <c r="G956" i="8"/>
  <c r="K956" i="8"/>
  <c r="I955" i="8"/>
  <c r="L937" i="8"/>
  <c r="K935" i="8"/>
  <c r="L929" i="8"/>
  <c r="K928" i="8"/>
  <c r="G928" i="8"/>
  <c r="H927" i="8"/>
  <c r="J927" i="8"/>
  <c r="F927" i="8"/>
  <c r="K915" i="8"/>
  <c r="L915" i="8"/>
  <c r="K912" i="8"/>
  <c r="J906" i="8"/>
  <c r="K906" i="8"/>
  <c r="H906" i="8"/>
  <c r="I906" i="8"/>
  <c r="L889" i="8"/>
  <c r="G889" i="8"/>
  <c r="L874" i="8"/>
  <c r="H872" i="8"/>
  <c r="I872" i="8"/>
  <c r="F872" i="8"/>
  <c r="H1032" i="8"/>
  <c r="H1023" i="8"/>
  <c r="L972" i="8"/>
  <c r="H968" i="8"/>
  <c r="G964" i="8"/>
  <c r="K964" i="8"/>
  <c r="L958" i="8"/>
  <c r="L954" i="8"/>
  <c r="H928" i="8"/>
  <c r="I928" i="8"/>
  <c r="F926" i="8"/>
  <c r="I926" i="8"/>
  <c r="J922" i="8"/>
  <c r="K922" i="8"/>
  <c r="I922" i="8"/>
  <c r="G919" i="8"/>
  <c r="J914" i="8"/>
  <c r="K914" i="8"/>
  <c r="I914" i="8"/>
  <c r="L913" i="8"/>
  <c r="H912" i="8"/>
  <c r="I912" i="8"/>
  <c r="K907" i="8"/>
  <c r="L907" i="8"/>
  <c r="L904" i="8"/>
  <c r="J898" i="8"/>
  <c r="K898" i="8"/>
  <c r="H898" i="8"/>
  <c r="I898" i="8"/>
  <c r="L881" i="8"/>
  <c r="G881" i="8"/>
  <c r="L866" i="8"/>
  <c r="K1171" i="8"/>
  <c r="J1170" i="8"/>
  <c r="K1163" i="8"/>
  <c r="J1162" i="8"/>
  <c r="L1156" i="8"/>
  <c r="K1155" i="8"/>
  <c r="J1154" i="8"/>
  <c r="L1148" i="8"/>
  <c r="K1147" i="8"/>
  <c r="J1146" i="8"/>
  <c r="L1140" i="8"/>
  <c r="K1139" i="8"/>
  <c r="J1138" i="8"/>
  <c r="G1135" i="8"/>
  <c r="F1134" i="8"/>
  <c r="L1132" i="8"/>
  <c r="K1131" i="8"/>
  <c r="J1130" i="8"/>
  <c r="G1127" i="8"/>
  <c r="F1126" i="8"/>
  <c r="L1124" i="8"/>
  <c r="K1123" i="8"/>
  <c r="J1122" i="8"/>
  <c r="G1119" i="8"/>
  <c r="F1118" i="8"/>
  <c r="L1116" i="8"/>
  <c r="K1115" i="8"/>
  <c r="J1114" i="8"/>
  <c r="G1111" i="8"/>
  <c r="F1110" i="8"/>
  <c r="L1108" i="8"/>
  <c r="K1107" i="8"/>
  <c r="J1106" i="8"/>
  <c r="G1103" i="8"/>
  <c r="F1102" i="8"/>
  <c r="L1100" i="8"/>
  <c r="K1099" i="8"/>
  <c r="J1098" i="8"/>
  <c r="G1095" i="8"/>
  <c r="F1094" i="8"/>
  <c r="L1092" i="8"/>
  <c r="K1091" i="8"/>
  <c r="J1090" i="8"/>
  <c r="G1087" i="8"/>
  <c r="F1086" i="8"/>
  <c r="L1084" i="8"/>
  <c r="K1083" i="8"/>
  <c r="J1082" i="8"/>
  <c r="G1079" i="8"/>
  <c r="F1078" i="8"/>
  <c r="L1076" i="8"/>
  <c r="K1075" i="8"/>
  <c r="J1074" i="8"/>
  <c r="G1071" i="8"/>
  <c r="F1070" i="8"/>
  <c r="L1068" i="8"/>
  <c r="K1067" i="8"/>
  <c r="J1066" i="8"/>
  <c r="G1063" i="8"/>
  <c r="F1062" i="8"/>
  <c r="L1060" i="8"/>
  <c r="K1059" i="8"/>
  <c r="J1058" i="8"/>
  <c r="G1055" i="8"/>
  <c r="F1054" i="8"/>
  <c r="L1052" i="8"/>
  <c r="K1051" i="8"/>
  <c r="J1050" i="8"/>
  <c r="K1046" i="8"/>
  <c r="G1044" i="8"/>
  <c r="F1041" i="8"/>
  <c r="L1040" i="8"/>
  <c r="F1038" i="8"/>
  <c r="J1036" i="8"/>
  <c r="F1032" i="8"/>
  <c r="L1031" i="8"/>
  <c r="G1029" i="8"/>
  <c r="K1027" i="8"/>
  <c r="G1026" i="8"/>
  <c r="K1018" i="8"/>
  <c r="G1017" i="8"/>
  <c r="L1012" i="8"/>
  <c r="K1009" i="8"/>
  <c r="H1008" i="8"/>
  <c r="J1006" i="8"/>
  <c r="F1004" i="8"/>
  <c r="L1003" i="8"/>
  <c r="K1000" i="8"/>
  <c r="H999" i="8"/>
  <c r="K997" i="8"/>
  <c r="F995" i="8"/>
  <c r="L994" i="8"/>
  <c r="K991" i="8"/>
  <c r="F986" i="8"/>
  <c r="L985" i="8"/>
  <c r="K982" i="8"/>
  <c r="G980" i="8"/>
  <c r="F977" i="8"/>
  <c r="L976" i="8"/>
  <c r="F974" i="8"/>
  <c r="J972" i="8"/>
  <c r="F968" i="8"/>
  <c r="L967" i="8"/>
  <c r="G965" i="8"/>
  <c r="L962" i="8"/>
  <c r="G961" i="8"/>
  <c r="K958" i="8"/>
  <c r="G957" i="8"/>
  <c r="K954" i="8"/>
  <c r="L952" i="8"/>
  <c r="L948" i="8"/>
  <c r="L939" i="8"/>
  <c r="K936" i="8"/>
  <c r="G936" i="8"/>
  <c r="L921" i="8"/>
  <c r="K920" i="8"/>
  <c r="G920" i="8"/>
  <c r="H919" i="8"/>
  <c r="J919" i="8"/>
  <c r="F919" i="8"/>
  <c r="K899" i="8"/>
  <c r="L899" i="8"/>
  <c r="L896" i="8"/>
  <c r="J890" i="8"/>
  <c r="K890" i="8"/>
  <c r="H890" i="8"/>
  <c r="I890" i="8"/>
  <c r="L873" i="8"/>
  <c r="G873" i="8"/>
  <c r="G1184" i="8"/>
  <c r="G1176" i="8"/>
  <c r="L1173" i="8"/>
  <c r="I1170" i="8"/>
  <c r="G1168" i="8"/>
  <c r="L1165" i="8"/>
  <c r="I1162" i="8"/>
  <c r="G1160" i="8"/>
  <c r="J1155" i="8"/>
  <c r="I1154" i="8"/>
  <c r="G1152" i="8"/>
  <c r="J1147" i="8"/>
  <c r="I1146" i="8"/>
  <c r="G1144" i="8"/>
  <c r="J1139" i="8"/>
  <c r="I1138" i="8"/>
  <c r="G1136" i="8"/>
  <c r="J1131" i="8"/>
  <c r="I1130" i="8"/>
  <c r="G1128" i="8"/>
  <c r="J1123" i="8"/>
  <c r="I1122" i="8"/>
  <c r="G1120" i="8"/>
  <c r="J1115" i="8"/>
  <c r="I1114" i="8"/>
  <c r="G1112" i="8"/>
  <c r="J1107" i="8"/>
  <c r="I1106" i="8"/>
  <c r="G1104" i="8"/>
  <c r="J1099" i="8"/>
  <c r="I1098" i="8"/>
  <c r="G1096" i="8"/>
  <c r="J1091" i="8"/>
  <c r="I1090" i="8"/>
  <c r="G1088" i="8"/>
  <c r="J1083" i="8"/>
  <c r="I1082" i="8"/>
  <c r="G1080" i="8"/>
  <c r="J1075" i="8"/>
  <c r="I1074" i="8"/>
  <c r="G1072" i="8"/>
  <c r="J1067" i="8"/>
  <c r="I1066" i="8"/>
  <c r="G1064" i="8"/>
  <c r="J1059" i="8"/>
  <c r="I1058" i="8"/>
  <c r="G1056" i="8"/>
  <c r="J1051" i="8"/>
  <c r="I1050" i="8"/>
  <c r="G1048" i="8"/>
  <c r="J1046" i="8"/>
  <c r="L1043" i="8"/>
  <c r="K1040" i="8"/>
  <c r="H1039" i="8"/>
  <c r="K1037" i="8"/>
  <c r="I1036" i="8"/>
  <c r="F1035" i="8"/>
  <c r="L1034" i="8"/>
  <c r="K1031" i="8"/>
  <c r="I1027" i="8"/>
  <c r="F1026" i="8"/>
  <c r="L1025" i="8"/>
  <c r="K1022" i="8"/>
  <c r="G1020" i="8"/>
  <c r="J1018" i="8"/>
  <c r="F1017" i="8"/>
  <c r="L1016" i="8"/>
  <c r="F1014" i="8"/>
  <c r="J1012" i="8"/>
  <c r="J1009" i="8"/>
  <c r="L1007" i="8"/>
  <c r="I1006" i="8"/>
  <c r="G1005" i="8"/>
  <c r="K1004" i="8"/>
  <c r="K1003" i="8"/>
  <c r="J1000" i="8"/>
  <c r="G999" i="8"/>
  <c r="K994" i="8"/>
  <c r="J991" i="8"/>
  <c r="L988" i="8"/>
  <c r="K985" i="8"/>
  <c r="J982" i="8"/>
  <c r="L979" i="8"/>
  <c r="K976" i="8"/>
  <c r="H975" i="8"/>
  <c r="K973" i="8"/>
  <c r="I972" i="8"/>
  <c r="F971" i="8"/>
  <c r="L970" i="8"/>
  <c r="K967" i="8"/>
  <c r="K962" i="8"/>
  <c r="L960" i="8"/>
  <c r="J958" i="8"/>
  <c r="L956" i="8"/>
  <c r="J954" i="8"/>
  <c r="J952" i="8"/>
  <c r="J951" i="8"/>
  <c r="F951" i="8"/>
  <c r="J948" i="8"/>
  <c r="F947" i="8"/>
  <c r="J947" i="8"/>
  <c r="H944" i="8"/>
  <c r="L942" i="8"/>
  <c r="G941" i="8"/>
  <c r="L940" i="8"/>
  <c r="K937" i="8"/>
  <c r="K929" i="8"/>
  <c r="L926" i="8"/>
  <c r="H920" i="8"/>
  <c r="I920" i="8"/>
  <c r="F918" i="8"/>
  <c r="I918" i="8"/>
  <c r="K904" i="8"/>
  <c r="K891" i="8"/>
  <c r="L891" i="8"/>
  <c r="J882" i="8"/>
  <c r="K882" i="8"/>
  <c r="H882" i="8"/>
  <c r="I882" i="8"/>
  <c r="L865" i="8"/>
  <c r="G865" i="8"/>
  <c r="J959" i="8"/>
  <c r="F959" i="8"/>
  <c r="F955" i="8"/>
  <c r="J955" i="8"/>
  <c r="H935" i="8"/>
  <c r="J935" i="8"/>
  <c r="F935" i="8"/>
  <c r="H904" i="8"/>
  <c r="I904" i="8"/>
  <c r="F904" i="8"/>
  <c r="K883" i="8"/>
  <c r="L883" i="8"/>
  <c r="J874" i="8"/>
  <c r="K874" i="8"/>
  <c r="H874" i="8"/>
  <c r="I874" i="8"/>
  <c r="I1180" i="8"/>
  <c r="I1172" i="8"/>
  <c r="I1164" i="8"/>
  <c r="I1156" i="8"/>
  <c r="L1135" i="8"/>
  <c r="K1134" i="8"/>
  <c r="L1127" i="8"/>
  <c r="K1126" i="8"/>
  <c r="L1119" i="8"/>
  <c r="K1118" i="8"/>
  <c r="L1111" i="8"/>
  <c r="K1110" i="8"/>
  <c r="L1103" i="8"/>
  <c r="K1102" i="8"/>
  <c r="L1095" i="8"/>
  <c r="K1094" i="8"/>
  <c r="L1087" i="8"/>
  <c r="K1086" i="8"/>
  <c r="L1079" i="8"/>
  <c r="K1078" i="8"/>
  <c r="L1071" i="8"/>
  <c r="K1070" i="8"/>
  <c r="L1063" i="8"/>
  <c r="K1062" i="8"/>
  <c r="L1055" i="8"/>
  <c r="K1054" i="8"/>
  <c r="L1041" i="8"/>
  <c r="I1040" i="8"/>
  <c r="K1038" i="8"/>
  <c r="L1032" i="8"/>
  <c r="I1031" i="8"/>
  <c r="L1023" i="8"/>
  <c r="L1004" i="8"/>
  <c r="H1003" i="8"/>
  <c r="H1000" i="8"/>
  <c r="L995" i="8"/>
  <c r="H994" i="8"/>
  <c r="H991" i="8"/>
  <c r="L986" i="8"/>
  <c r="I985" i="8"/>
  <c r="L977" i="8"/>
  <c r="I976" i="8"/>
  <c r="K974" i="8"/>
  <c r="L968" i="8"/>
  <c r="I967" i="8"/>
  <c r="F963" i="8"/>
  <c r="J963" i="8"/>
  <c r="H962" i="8"/>
  <c r="I960" i="8"/>
  <c r="I956" i="8"/>
  <c r="H952" i="8"/>
  <c r="H948" i="8"/>
  <c r="K944" i="8"/>
  <c r="G944" i="8"/>
  <c r="I940" i="8"/>
  <c r="K931" i="8"/>
  <c r="L931" i="8"/>
  <c r="H922" i="8"/>
  <c r="H914" i="8"/>
  <c r="L912" i="8"/>
  <c r="H896" i="8"/>
  <c r="I896" i="8"/>
  <c r="F896" i="8"/>
  <c r="K875" i="8"/>
  <c r="L875" i="8"/>
  <c r="J866" i="8"/>
  <c r="K866" i="8"/>
  <c r="H866" i="8"/>
  <c r="I866" i="8"/>
  <c r="L1044" i="8"/>
  <c r="H1043" i="8"/>
  <c r="K1041" i="8"/>
  <c r="L1035" i="8"/>
  <c r="H1034" i="8"/>
  <c r="H1031" i="8"/>
  <c r="K1029" i="8"/>
  <c r="F1027" i="8"/>
  <c r="I1025" i="8"/>
  <c r="K1023" i="8"/>
  <c r="F1018" i="8"/>
  <c r="G1012" i="8"/>
  <c r="F1009" i="8"/>
  <c r="L1008" i="8"/>
  <c r="I1007" i="8"/>
  <c r="G1003" i="8"/>
  <c r="G997" i="8"/>
  <c r="K995" i="8"/>
  <c r="K986" i="8"/>
  <c r="L980" i="8"/>
  <c r="H979" i="8"/>
  <c r="K977" i="8"/>
  <c r="L971" i="8"/>
  <c r="H970" i="8"/>
  <c r="H967" i="8"/>
  <c r="K965" i="8"/>
  <c r="L959" i="8"/>
  <c r="F958" i="8"/>
  <c r="K957" i="8"/>
  <c r="L955" i="8"/>
  <c r="F954" i="8"/>
  <c r="K951" i="8"/>
  <c r="K947" i="8"/>
  <c r="H942" i="8"/>
  <c r="K939" i="8"/>
  <c r="K938" i="8"/>
  <c r="I938" i="8"/>
  <c r="G937" i="8"/>
  <c r="L936" i="8"/>
  <c r="G929" i="8"/>
  <c r="J928" i="8"/>
  <c r="I927" i="8"/>
  <c r="H926" i="8"/>
  <c r="L919" i="8"/>
  <c r="J912" i="8"/>
  <c r="G911" i="8"/>
  <c r="L911" i="8"/>
  <c r="F906" i="8"/>
  <c r="L905" i="8"/>
  <c r="G905" i="8"/>
  <c r="L890" i="8"/>
  <c r="H888" i="8"/>
  <c r="I888" i="8"/>
  <c r="F888" i="8"/>
  <c r="K873" i="8"/>
  <c r="J872" i="8"/>
  <c r="K867" i="8"/>
  <c r="L867" i="8"/>
  <c r="K940" i="8"/>
  <c r="J939" i="8"/>
  <c r="K932" i="8"/>
  <c r="J931" i="8"/>
  <c r="K924" i="8"/>
  <c r="J923" i="8"/>
  <c r="K916" i="8"/>
  <c r="J915" i="8"/>
  <c r="G912" i="8"/>
  <c r="F911" i="8"/>
  <c r="K908" i="8"/>
  <c r="J907" i="8"/>
  <c r="G904" i="8"/>
  <c r="F903" i="8"/>
  <c r="K900" i="8"/>
  <c r="J899" i="8"/>
  <c r="G896" i="8"/>
  <c r="F895" i="8"/>
  <c r="K892" i="8"/>
  <c r="J891" i="8"/>
  <c r="G888" i="8"/>
  <c r="F887" i="8"/>
  <c r="K884" i="8"/>
  <c r="J883" i="8"/>
  <c r="G880" i="8"/>
  <c r="F879" i="8"/>
  <c r="K876" i="8"/>
  <c r="J875" i="8"/>
  <c r="G872" i="8"/>
  <c r="F871" i="8"/>
  <c r="K868" i="8"/>
  <c r="J867" i="8"/>
  <c r="G864" i="8"/>
  <c r="F863" i="8"/>
  <c r="K860" i="8"/>
  <c r="J859" i="8"/>
  <c r="I858" i="8"/>
  <c r="G856" i="8"/>
  <c r="F855" i="8"/>
  <c r="K852" i="8"/>
  <c r="J851" i="8"/>
  <c r="I850" i="8"/>
  <c r="G848" i="8"/>
  <c r="F847" i="8"/>
  <c r="K844" i="8"/>
  <c r="J843" i="8"/>
  <c r="I842" i="8"/>
  <c r="G840" i="8"/>
  <c r="F839" i="8"/>
  <c r="K836" i="8"/>
  <c r="J835" i="8"/>
  <c r="I834" i="8"/>
  <c r="G832" i="8"/>
  <c r="F831" i="8"/>
  <c r="K828" i="8"/>
  <c r="J827" i="8"/>
  <c r="I826" i="8"/>
  <c r="G824" i="8"/>
  <c r="F823" i="8"/>
  <c r="K820" i="8"/>
  <c r="J819" i="8"/>
  <c r="I818" i="8"/>
  <c r="G816" i="8"/>
  <c r="F815" i="8"/>
  <c r="L813" i="8"/>
  <c r="K812" i="8"/>
  <c r="J811" i="8"/>
  <c r="I810" i="8"/>
  <c r="G808" i="8"/>
  <c r="F807" i="8"/>
  <c r="L805" i="8"/>
  <c r="K804" i="8"/>
  <c r="J803" i="8"/>
  <c r="I802" i="8"/>
  <c r="G800" i="8"/>
  <c r="F799" i="8"/>
  <c r="L797" i="8"/>
  <c r="K796" i="8"/>
  <c r="J795" i="8"/>
  <c r="I794" i="8"/>
  <c r="G792" i="8"/>
  <c r="F791" i="8"/>
  <c r="L789" i="8"/>
  <c r="K788" i="8"/>
  <c r="J787" i="8"/>
  <c r="I786" i="8"/>
  <c r="G784" i="8"/>
  <c r="F783" i="8"/>
  <c r="L781" i="8"/>
  <c r="H780" i="8"/>
  <c r="K778" i="8"/>
  <c r="H777" i="8"/>
  <c r="J775" i="8"/>
  <c r="F773" i="8"/>
  <c r="L772" i="8"/>
  <c r="H771" i="8"/>
  <c r="K769" i="8"/>
  <c r="H768" i="8"/>
  <c r="K766" i="8"/>
  <c r="I765" i="8"/>
  <c r="F764" i="8"/>
  <c r="L763" i="8"/>
  <c r="I762" i="8"/>
  <c r="K760" i="8"/>
  <c r="I756" i="8"/>
  <c r="F755" i="8"/>
  <c r="L754" i="8"/>
  <c r="K751" i="8"/>
  <c r="J747" i="8"/>
  <c r="F746" i="8"/>
  <c r="L745" i="8"/>
  <c r="I744" i="8"/>
  <c r="F743" i="8"/>
  <c r="J741" i="8"/>
  <c r="J738" i="8"/>
  <c r="F737" i="8"/>
  <c r="I735" i="8"/>
  <c r="G734" i="8"/>
  <c r="K733" i="8"/>
  <c r="K732" i="8"/>
  <c r="G731" i="8"/>
  <c r="J729" i="8"/>
  <c r="G728" i="8"/>
  <c r="K723" i="8"/>
  <c r="G722" i="8"/>
  <c r="J720" i="8"/>
  <c r="L717" i="8"/>
  <c r="H716" i="8"/>
  <c r="K714" i="8"/>
  <c r="H713" i="8"/>
  <c r="J711" i="8"/>
  <c r="L709" i="8"/>
  <c r="K709" i="8"/>
  <c r="I708" i="8"/>
  <c r="J707" i="8"/>
  <c r="I707" i="8"/>
  <c r="G706" i="8"/>
  <c r="L705" i="8"/>
  <c r="J703" i="8"/>
  <c r="L699" i="8"/>
  <c r="J697" i="8"/>
  <c r="H695" i="8"/>
  <c r="K692" i="8"/>
  <c r="F689" i="8"/>
  <c r="K688" i="8"/>
  <c r="L683" i="8"/>
  <c r="F681" i="8"/>
  <c r="I680" i="8"/>
  <c r="K679" i="8"/>
  <c r="J675" i="8"/>
  <c r="I675" i="8"/>
  <c r="J673" i="8"/>
  <c r="F668" i="8"/>
  <c r="J668" i="8"/>
  <c r="H648" i="8"/>
  <c r="J648" i="8"/>
  <c r="F648" i="8"/>
  <c r="K644" i="8"/>
  <c r="L644" i="8"/>
  <c r="G644" i="8"/>
  <c r="H632" i="8"/>
  <c r="J632" i="8"/>
  <c r="F632" i="8"/>
  <c r="K620" i="8"/>
  <c r="L620" i="8"/>
  <c r="G620" i="8"/>
  <c r="F864" i="8"/>
  <c r="H858" i="8"/>
  <c r="G857" i="8"/>
  <c r="F856" i="8"/>
  <c r="H850" i="8"/>
  <c r="G849" i="8"/>
  <c r="F848" i="8"/>
  <c r="H842" i="8"/>
  <c r="G841" i="8"/>
  <c r="F840" i="8"/>
  <c r="H834" i="8"/>
  <c r="G833" i="8"/>
  <c r="F832" i="8"/>
  <c r="H826" i="8"/>
  <c r="G825" i="8"/>
  <c r="F824" i="8"/>
  <c r="H818" i="8"/>
  <c r="G817" i="8"/>
  <c r="F816" i="8"/>
  <c r="H810" i="8"/>
  <c r="G809" i="8"/>
  <c r="F808" i="8"/>
  <c r="H802" i="8"/>
  <c r="G801" i="8"/>
  <c r="F800" i="8"/>
  <c r="H794" i="8"/>
  <c r="G793" i="8"/>
  <c r="F792" i="8"/>
  <c r="H786" i="8"/>
  <c r="G785" i="8"/>
  <c r="F784" i="8"/>
  <c r="F777" i="8"/>
  <c r="G774" i="8"/>
  <c r="G771" i="8"/>
  <c r="H765" i="8"/>
  <c r="G762" i="8"/>
  <c r="H756" i="8"/>
  <c r="F749" i="8"/>
  <c r="H747" i="8"/>
  <c r="F740" i="8"/>
  <c r="I738" i="8"/>
  <c r="H735" i="8"/>
  <c r="F731" i="8"/>
  <c r="I729" i="8"/>
  <c r="G725" i="8"/>
  <c r="F722" i="8"/>
  <c r="I720" i="8"/>
  <c r="F719" i="8"/>
  <c r="F713" i="8"/>
  <c r="H708" i="8"/>
  <c r="K705" i="8"/>
  <c r="I703" i="8"/>
  <c r="F700" i="8"/>
  <c r="K699" i="8"/>
  <c r="I698" i="8"/>
  <c r="H698" i="8"/>
  <c r="J688" i="8"/>
  <c r="L685" i="8"/>
  <c r="G685" i="8"/>
  <c r="K685" i="8"/>
  <c r="K681" i="8"/>
  <c r="G681" i="8"/>
  <c r="J679" i="8"/>
  <c r="L676" i="8"/>
  <c r="K672" i="8"/>
  <c r="G666" i="8"/>
  <c r="F663" i="8"/>
  <c r="I663" i="8"/>
  <c r="K660" i="8"/>
  <c r="K658" i="8"/>
  <c r="K649" i="8"/>
  <c r="L649" i="8"/>
  <c r="G649" i="8"/>
  <c r="H640" i="8"/>
  <c r="J640" i="8"/>
  <c r="F640" i="8"/>
  <c r="K612" i="8"/>
  <c r="L612" i="8"/>
  <c r="G612" i="8"/>
  <c r="L903" i="8"/>
  <c r="K902" i="8"/>
  <c r="L895" i="8"/>
  <c r="K894" i="8"/>
  <c r="L887" i="8"/>
  <c r="K886" i="8"/>
  <c r="L879" i="8"/>
  <c r="K878" i="8"/>
  <c r="L871" i="8"/>
  <c r="K870" i="8"/>
  <c r="L863" i="8"/>
  <c r="K862" i="8"/>
  <c r="L855" i="8"/>
  <c r="K854" i="8"/>
  <c r="L847" i="8"/>
  <c r="K846" i="8"/>
  <c r="L839" i="8"/>
  <c r="K838" i="8"/>
  <c r="L831" i="8"/>
  <c r="K830" i="8"/>
  <c r="L823" i="8"/>
  <c r="K822" i="8"/>
  <c r="L815" i="8"/>
  <c r="K814" i="8"/>
  <c r="L807" i="8"/>
  <c r="K806" i="8"/>
  <c r="L799" i="8"/>
  <c r="K798" i="8"/>
  <c r="L791" i="8"/>
  <c r="K790" i="8"/>
  <c r="L783" i="8"/>
  <c r="L779" i="8"/>
  <c r="K776" i="8"/>
  <c r="I772" i="8"/>
  <c r="L770" i="8"/>
  <c r="K767" i="8"/>
  <c r="J763" i="8"/>
  <c r="L761" i="8"/>
  <c r="J754" i="8"/>
  <c r="L752" i="8"/>
  <c r="K749" i="8"/>
  <c r="J745" i="8"/>
  <c r="G744" i="8"/>
  <c r="K739" i="8"/>
  <c r="J736" i="8"/>
  <c r="L733" i="8"/>
  <c r="K730" i="8"/>
  <c r="H729" i="8"/>
  <c r="L724" i="8"/>
  <c r="K721" i="8"/>
  <c r="H720" i="8"/>
  <c r="L715" i="8"/>
  <c r="K712" i="8"/>
  <c r="H703" i="8"/>
  <c r="K700" i="8"/>
  <c r="K696" i="8"/>
  <c r="I688" i="8"/>
  <c r="L687" i="8"/>
  <c r="G680" i="8"/>
  <c r="I672" i="8"/>
  <c r="K671" i="8"/>
  <c r="J667" i="8"/>
  <c r="I667" i="8"/>
  <c r="J665" i="8"/>
  <c r="F660" i="8"/>
  <c r="J660" i="8"/>
  <c r="L655" i="8"/>
  <c r="K652" i="8"/>
  <c r="L652" i="8"/>
  <c r="G652" i="8"/>
  <c r="J651" i="8"/>
  <c r="K651" i="8"/>
  <c r="F651" i="8"/>
  <c r="I651" i="8"/>
  <c r="L647" i="8"/>
  <c r="K633" i="8"/>
  <c r="L633" i="8"/>
  <c r="G633" i="8"/>
  <c r="G859" i="8"/>
  <c r="F858" i="8"/>
  <c r="G851" i="8"/>
  <c r="F850" i="8"/>
  <c r="G843" i="8"/>
  <c r="F842" i="8"/>
  <c r="G835" i="8"/>
  <c r="F834" i="8"/>
  <c r="G827" i="8"/>
  <c r="F826" i="8"/>
  <c r="G819" i="8"/>
  <c r="F818" i="8"/>
  <c r="G811" i="8"/>
  <c r="F810" i="8"/>
  <c r="G803" i="8"/>
  <c r="F802" i="8"/>
  <c r="G795" i="8"/>
  <c r="F794" i="8"/>
  <c r="G787" i="8"/>
  <c r="F786" i="8"/>
  <c r="G778" i="8"/>
  <c r="F765" i="8"/>
  <c r="F756" i="8"/>
  <c r="F747" i="8"/>
  <c r="G741" i="8"/>
  <c r="F738" i="8"/>
  <c r="F735" i="8"/>
  <c r="F729" i="8"/>
  <c r="G726" i="8"/>
  <c r="G723" i="8"/>
  <c r="G714" i="8"/>
  <c r="F708" i="8"/>
  <c r="I706" i="8"/>
  <c r="H706" i="8"/>
  <c r="H688" i="8"/>
  <c r="K684" i="8"/>
  <c r="J680" i="8"/>
  <c r="F680" i="8"/>
  <c r="L677" i="8"/>
  <c r="G677" i="8"/>
  <c r="K677" i="8"/>
  <c r="K673" i="8"/>
  <c r="G673" i="8"/>
  <c r="G658" i="8"/>
  <c r="K641" i="8"/>
  <c r="L641" i="8"/>
  <c r="G641" i="8"/>
  <c r="K604" i="8"/>
  <c r="L604" i="8"/>
  <c r="G604" i="8"/>
  <c r="J911" i="8"/>
  <c r="J903" i="8"/>
  <c r="I902" i="8"/>
  <c r="J895" i="8"/>
  <c r="I894" i="8"/>
  <c r="J887" i="8"/>
  <c r="I886" i="8"/>
  <c r="J879" i="8"/>
  <c r="I878" i="8"/>
  <c r="J871" i="8"/>
  <c r="I870" i="8"/>
  <c r="J863" i="8"/>
  <c r="I862" i="8"/>
  <c r="L857" i="8"/>
  <c r="J855" i="8"/>
  <c r="I854" i="8"/>
  <c r="L849" i="8"/>
  <c r="J847" i="8"/>
  <c r="I846" i="8"/>
  <c r="L841" i="8"/>
  <c r="J839" i="8"/>
  <c r="I838" i="8"/>
  <c r="L833" i="8"/>
  <c r="J831" i="8"/>
  <c r="I830" i="8"/>
  <c r="L825" i="8"/>
  <c r="J823" i="8"/>
  <c r="I822" i="8"/>
  <c r="L817" i="8"/>
  <c r="J815" i="8"/>
  <c r="I814" i="8"/>
  <c r="L809" i="8"/>
  <c r="J807" i="8"/>
  <c r="I806" i="8"/>
  <c r="L801" i="8"/>
  <c r="J799" i="8"/>
  <c r="I798" i="8"/>
  <c r="L793" i="8"/>
  <c r="J791" i="8"/>
  <c r="I790" i="8"/>
  <c r="L785" i="8"/>
  <c r="J783" i="8"/>
  <c r="J779" i="8"/>
  <c r="F778" i="8"/>
  <c r="L777" i="8"/>
  <c r="J773" i="8"/>
  <c r="J770" i="8"/>
  <c r="I767" i="8"/>
  <c r="G766" i="8"/>
  <c r="K765" i="8"/>
  <c r="K764" i="8"/>
  <c r="J761" i="8"/>
  <c r="G760" i="8"/>
  <c r="K755" i="8"/>
  <c r="J752" i="8"/>
  <c r="L749" i="8"/>
  <c r="K746" i="8"/>
  <c r="J743" i="8"/>
  <c r="L740" i="8"/>
  <c r="K737" i="8"/>
  <c r="H736" i="8"/>
  <c r="K734" i="8"/>
  <c r="I733" i="8"/>
  <c r="F732" i="8"/>
  <c r="K728" i="8"/>
  <c r="I724" i="8"/>
  <c r="F723" i="8"/>
  <c r="K719" i="8"/>
  <c r="J715" i="8"/>
  <c r="F714" i="8"/>
  <c r="L713" i="8"/>
  <c r="K708" i="8"/>
  <c r="F705" i="8"/>
  <c r="K704" i="8"/>
  <c r="K698" i="8"/>
  <c r="I696" i="8"/>
  <c r="L695" i="8"/>
  <c r="L693" i="8"/>
  <c r="K693" i="8"/>
  <c r="I692" i="8"/>
  <c r="J691" i="8"/>
  <c r="I691" i="8"/>
  <c r="L689" i="8"/>
  <c r="J687" i="8"/>
  <c r="F684" i="8"/>
  <c r="J684" i="8"/>
  <c r="G672" i="8"/>
  <c r="L667" i="8"/>
  <c r="F665" i="8"/>
  <c r="K663" i="8"/>
  <c r="J659" i="8"/>
  <c r="I659" i="8"/>
  <c r="J627" i="8"/>
  <c r="K627" i="8"/>
  <c r="F627" i="8"/>
  <c r="H627" i="8"/>
  <c r="I627" i="8"/>
  <c r="F679" i="8"/>
  <c r="I679" i="8"/>
  <c r="K676" i="8"/>
  <c r="J672" i="8"/>
  <c r="F672" i="8"/>
  <c r="L669" i="8"/>
  <c r="G669" i="8"/>
  <c r="K669" i="8"/>
  <c r="K665" i="8"/>
  <c r="G665" i="8"/>
  <c r="J635" i="8"/>
  <c r="K635" i="8"/>
  <c r="F635" i="8"/>
  <c r="H635" i="8"/>
  <c r="I635" i="8"/>
  <c r="J619" i="8"/>
  <c r="K619" i="8"/>
  <c r="F619" i="8"/>
  <c r="H619" i="8"/>
  <c r="I619" i="8"/>
  <c r="I864" i="8"/>
  <c r="L859" i="8"/>
  <c r="K858" i="8"/>
  <c r="I856" i="8"/>
  <c r="L851" i="8"/>
  <c r="K850" i="8"/>
  <c r="I848" i="8"/>
  <c r="L843" i="8"/>
  <c r="K842" i="8"/>
  <c r="I840" i="8"/>
  <c r="L835" i="8"/>
  <c r="K834" i="8"/>
  <c r="I832" i="8"/>
  <c r="L827" i="8"/>
  <c r="K826" i="8"/>
  <c r="I824" i="8"/>
  <c r="L819" i="8"/>
  <c r="K818" i="8"/>
  <c r="I816" i="8"/>
  <c r="L811" i="8"/>
  <c r="K810" i="8"/>
  <c r="I808" i="8"/>
  <c r="L803" i="8"/>
  <c r="K802" i="8"/>
  <c r="I800" i="8"/>
  <c r="L795" i="8"/>
  <c r="K794" i="8"/>
  <c r="I792" i="8"/>
  <c r="L787" i="8"/>
  <c r="K786" i="8"/>
  <c r="I784" i="8"/>
  <c r="K781" i="8"/>
  <c r="K780" i="8"/>
  <c r="J777" i="8"/>
  <c r="J768" i="8"/>
  <c r="L765" i="8"/>
  <c r="H764" i="8"/>
  <c r="H761" i="8"/>
  <c r="L756" i="8"/>
  <c r="H755" i="8"/>
  <c r="K753" i="8"/>
  <c r="H752" i="8"/>
  <c r="I749" i="8"/>
  <c r="L747" i="8"/>
  <c r="I746" i="8"/>
  <c r="I740" i="8"/>
  <c r="L738" i="8"/>
  <c r="K735" i="8"/>
  <c r="J731" i="8"/>
  <c r="L729" i="8"/>
  <c r="I728" i="8"/>
  <c r="J722" i="8"/>
  <c r="L720" i="8"/>
  <c r="I719" i="8"/>
  <c r="K717" i="8"/>
  <c r="K716" i="8"/>
  <c r="J713" i="8"/>
  <c r="I704" i="8"/>
  <c r="L703" i="8"/>
  <c r="L701" i="8"/>
  <c r="K701" i="8"/>
  <c r="I700" i="8"/>
  <c r="J699" i="8"/>
  <c r="I699" i="8"/>
  <c r="L697" i="8"/>
  <c r="J695" i="8"/>
  <c r="L691" i="8"/>
  <c r="J689" i="8"/>
  <c r="H687" i="8"/>
  <c r="J683" i="8"/>
  <c r="I683" i="8"/>
  <c r="J681" i="8"/>
  <c r="L680" i="8"/>
  <c r="F676" i="8"/>
  <c r="J676" i="8"/>
  <c r="G664" i="8"/>
  <c r="H663" i="8"/>
  <c r="K657" i="8"/>
  <c r="L657" i="8"/>
  <c r="G657" i="8"/>
  <c r="G656" i="8"/>
  <c r="K656" i="8"/>
  <c r="J643" i="8"/>
  <c r="K643" i="8"/>
  <c r="F643" i="8"/>
  <c r="H643" i="8"/>
  <c r="I643" i="8"/>
  <c r="L640" i="8"/>
  <c r="K628" i="8"/>
  <c r="L628" i="8"/>
  <c r="G628" i="8"/>
  <c r="J611" i="8"/>
  <c r="K611" i="8"/>
  <c r="F611" i="8"/>
  <c r="H611" i="8"/>
  <c r="I611" i="8"/>
  <c r="F779" i="8"/>
  <c r="G773" i="8"/>
  <c r="F770" i="8"/>
  <c r="L769" i="8"/>
  <c r="I768" i="8"/>
  <c r="G764" i="8"/>
  <c r="G758" i="8"/>
  <c r="K756" i="8"/>
  <c r="K747" i="8"/>
  <c r="L741" i="8"/>
  <c r="H740" i="8"/>
  <c r="K738" i="8"/>
  <c r="L732" i="8"/>
  <c r="H731" i="8"/>
  <c r="K726" i="8"/>
  <c r="F724" i="8"/>
  <c r="I722" i="8"/>
  <c r="K720" i="8"/>
  <c r="F715" i="8"/>
  <c r="L708" i="8"/>
  <c r="J706" i="8"/>
  <c r="H704" i="8"/>
  <c r="K703" i="8"/>
  <c r="H700" i="8"/>
  <c r="F698" i="8"/>
  <c r="K697" i="8"/>
  <c r="I695" i="8"/>
  <c r="F692" i="8"/>
  <c r="K691" i="8"/>
  <c r="I690" i="8"/>
  <c r="H690" i="8"/>
  <c r="L688" i="8"/>
  <c r="L684" i="8"/>
  <c r="K680" i="8"/>
  <c r="L679" i="8"/>
  <c r="G674" i="8"/>
  <c r="L673" i="8"/>
  <c r="F671" i="8"/>
  <c r="I671" i="8"/>
  <c r="K668" i="8"/>
  <c r="K666" i="8"/>
  <c r="J664" i="8"/>
  <c r="F664" i="8"/>
  <c r="L661" i="8"/>
  <c r="G661" i="8"/>
  <c r="K661" i="8"/>
  <c r="J656" i="8"/>
  <c r="F656" i="8"/>
  <c r="F655" i="8"/>
  <c r="I655" i="8"/>
  <c r="J655" i="8"/>
  <c r="G648" i="8"/>
  <c r="K648" i="8"/>
  <c r="F647" i="8"/>
  <c r="I647" i="8"/>
  <c r="J647" i="8"/>
  <c r="I640" i="8"/>
  <c r="K636" i="8"/>
  <c r="L636" i="8"/>
  <c r="G636" i="8"/>
  <c r="H682" i="8"/>
  <c r="H674" i="8"/>
  <c r="H666" i="8"/>
  <c r="H658" i="8"/>
  <c r="K653" i="8"/>
  <c r="J652" i="8"/>
  <c r="H650" i="8"/>
  <c r="K645" i="8"/>
  <c r="J644" i="8"/>
  <c r="H642" i="8"/>
  <c r="K637" i="8"/>
  <c r="J636" i="8"/>
  <c r="H634" i="8"/>
  <c r="K629" i="8"/>
  <c r="J628" i="8"/>
  <c r="H626" i="8"/>
  <c r="G625" i="8"/>
  <c r="F624" i="8"/>
  <c r="K621" i="8"/>
  <c r="J620" i="8"/>
  <c r="H618" i="8"/>
  <c r="G617" i="8"/>
  <c r="F616" i="8"/>
  <c r="K613" i="8"/>
  <c r="J612" i="8"/>
  <c r="G609" i="8"/>
  <c r="F608" i="8"/>
  <c r="K605" i="8"/>
  <c r="J604" i="8"/>
  <c r="I603" i="8"/>
  <c r="G601" i="8"/>
  <c r="F600" i="8"/>
  <c r="K597" i="8"/>
  <c r="J596" i="8"/>
  <c r="I595" i="8"/>
  <c r="G593" i="8"/>
  <c r="F592" i="8"/>
  <c r="K589" i="8"/>
  <c r="J588" i="8"/>
  <c r="I587" i="8"/>
  <c r="G585" i="8"/>
  <c r="F584" i="8"/>
  <c r="K581" i="8"/>
  <c r="J580" i="8"/>
  <c r="I579" i="8"/>
  <c r="G577" i="8"/>
  <c r="F576" i="8"/>
  <c r="K573" i="8"/>
  <c r="J572" i="8"/>
  <c r="I571" i="8"/>
  <c r="G569" i="8"/>
  <c r="F568" i="8"/>
  <c r="K565" i="8"/>
  <c r="J564" i="8"/>
  <c r="I563" i="8"/>
  <c r="G561" i="8"/>
  <c r="F560" i="8"/>
  <c r="K557" i="8"/>
  <c r="J556" i="8"/>
  <c r="I555" i="8"/>
  <c r="G553" i="8"/>
  <c r="F552" i="8"/>
  <c r="K549" i="8"/>
  <c r="J548" i="8"/>
  <c r="I547" i="8"/>
  <c r="G545" i="8"/>
  <c r="F544" i="8"/>
  <c r="K541" i="8"/>
  <c r="J540" i="8"/>
  <c r="I539" i="8"/>
  <c r="G537" i="8"/>
  <c r="F536" i="8"/>
  <c r="K533" i="8"/>
  <c r="J532" i="8"/>
  <c r="I531" i="8"/>
  <c r="G529" i="8"/>
  <c r="F528" i="8"/>
  <c r="K525" i="8"/>
  <c r="J524" i="8"/>
  <c r="I523" i="8"/>
  <c r="G521" i="8"/>
  <c r="F520" i="8"/>
  <c r="K517" i="8"/>
  <c r="J516" i="8"/>
  <c r="I515" i="8"/>
  <c r="G513" i="8"/>
  <c r="F512" i="8"/>
  <c r="K509" i="8"/>
  <c r="J508" i="8"/>
  <c r="I507" i="8"/>
  <c r="G505" i="8"/>
  <c r="F504" i="8"/>
  <c r="K501" i="8"/>
  <c r="J500" i="8"/>
  <c r="I499" i="8"/>
  <c r="L496" i="8"/>
  <c r="H495" i="8"/>
  <c r="K493" i="8"/>
  <c r="H492" i="8"/>
  <c r="J490" i="8"/>
  <c r="F488" i="8"/>
  <c r="L487" i="8"/>
  <c r="H486" i="8"/>
  <c r="K484" i="8"/>
  <c r="H483" i="8"/>
  <c r="K481" i="8"/>
  <c r="I480" i="8"/>
  <c r="F479" i="8"/>
  <c r="L478" i="8"/>
  <c r="I477" i="8"/>
  <c r="K475" i="8"/>
  <c r="I471" i="8"/>
  <c r="F470" i="8"/>
  <c r="L469" i="8"/>
  <c r="G464" i="8"/>
  <c r="J462" i="8"/>
  <c r="F461" i="8"/>
  <c r="L460" i="8"/>
  <c r="I459" i="8"/>
  <c r="F458" i="8"/>
  <c r="J456" i="8"/>
  <c r="J453" i="8"/>
  <c r="F452" i="8"/>
  <c r="L451" i="8"/>
  <c r="I450" i="8"/>
  <c r="G449" i="8"/>
  <c r="K448" i="8"/>
  <c r="K447" i="8"/>
  <c r="G446" i="8"/>
  <c r="J444" i="8"/>
  <c r="G443" i="8"/>
  <c r="K438" i="8"/>
  <c r="L436" i="8"/>
  <c r="J434" i="8"/>
  <c r="L432" i="8"/>
  <c r="J430" i="8"/>
  <c r="J428" i="8"/>
  <c r="J427" i="8"/>
  <c r="F427" i="8"/>
  <c r="H426" i="8"/>
  <c r="J424" i="8"/>
  <c r="F423" i="8"/>
  <c r="J423" i="8"/>
  <c r="H422" i="8"/>
  <c r="J412" i="8"/>
  <c r="L406" i="8"/>
  <c r="H603" i="8"/>
  <c r="H595" i="8"/>
  <c r="H587" i="8"/>
  <c r="H579" i="8"/>
  <c r="H571" i="8"/>
  <c r="H563" i="8"/>
  <c r="H555" i="8"/>
  <c r="I548" i="8"/>
  <c r="H547" i="8"/>
  <c r="I540" i="8"/>
  <c r="H539" i="8"/>
  <c r="I532" i="8"/>
  <c r="H531" i="8"/>
  <c r="I524" i="8"/>
  <c r="H523" i="8"/>
  <c r="I516" i="8"/>
  <c r="H515" i="8"/>
  <c r="I508" i="8"/>
  <c r="H507" i="8"/>
  <c r="I500" i="8"/>
  <c r="H499" i="8"/>
  <c r="J493" i="8"/>
  <c r="I490" i="8"/>
  <c r="K488" i="8"/>
  <c r="K487" i="8"/>
  <c r="J484" i="8"/>
  <c r="G483" i="8"/>
  <c r="H480" i="8"/>
  <c r="K478" i="8"/>
  <c r="J475" i="8"/>
  <c r="H471" i="8"/>
  <c r="K469" i="8"/>
  <c r="H462" i="8"/>
  <c r="K460" i="8"/>
  <c r="I456" i="8"/>
  <c r="I453" i="8"/>
  <c r="K451" i="8"/>
  <c r="H450" i="8"/>
  <c r="I447" i="8"/>
  <c r="I444" i="8"/>
  <c r="J438" i="8"/>
  <c r="J436" i="8"/>
  <c r="J435" i="8"/>
  <c r="F435" i="8"/>
  <c r="H434" i="8"/>
  <c r="J432" i="8"/>
  <c r="F431" i="8"/>
  <c r="J431" i="8"/>
  <c r="H430" i="8"/>
  <c r="I428" i="8"/>
  <c r="I424" i="8"/>
  <c r="I415" i="8"/>
  <c r="K411" i="8"/>
  <c r="L407" i="8"/>
  <c r="K406" i="8"/>
  <c r="L403" i="8"/>
  <c r="L398" i="8"/>
  <c r="H371" i="8"/>
  <c r="I371" i="8"/>
  <c r="J371" i="8"/>
  <c r="K371" i="8"/>
  <c r="F371" i="8"/>
  <c r="H444" i="8"/>
  <c r="H428" i="8"/>
  <c r="H424" i="8"/>
  <c r="L416" i="8"/>
  <c r="G416" i="8"/>
  <c r="K416" i="8"/>
  <c r="I411" i="8"/>
  <c r="K403" i="8"/>
  <c r="L399" i="8"/>
  <c r="K398" i="8"/>
  <c r="I395" i="8"/>
  <c r="J395" i="8"/>
  <c r="F395" i="8"/>
  <c r="I387" i="8"/>
  <c r="J387" i="8"/>
  <c r="F387" i="8"/>
  <c r="I379" i="8"/>
  <c r="J379" i="8"/>
  <c r="F379" i="8"/>
  <c r="K640" i="8"/>
  <c r="J639" i="8"/>
  <c r="K632" i="8"/>
  <c r="J631" i="8"/>
  <c r="L625" i="8"/>
  <c r="K624" i="8"/>
  <c r="J623" i="8"/>
  <c r="L617" i="8"/>
  <c r="K616" i="8"/>
  <c r="J615" i="8"/>
  <c r="L609" i="8"/>
  <c r="K608" i="8"/>
  <c r="J607" i="8"/>
  <c r="F603" i="8"/>
  <c r="L601" i="8"/>
  <c r="K600" i="8"/>
  <c r="J599" i="8"/>
  <c r="G596" i="8"/>
  <c r="F595" i="8"/>
  <c r="L593" i="8"/>
  <c r="K592" i="8"/>
  <c r="J591" i="8"/>
  <c r="G588" i="8"/>
  <c r="F587" i="8"/>
  <c r="L585" i="8"/>
  <c r="K584" i="8"/>
  <c r="J583" i="8"/>
  <c r="G580" i="8"/>
  <c r="F579" i="8"/>
  <c r="L577" i="8"/>
  <c r="K576" i="8"/>
  <c r="J575" i="8"/>
  <c r="G572" i="8"/>
  <c r="F571" i="8"/>
  <c r="L569" i="8"/>
  <c r="K568" i="8"/>
  <c r="J567" i="8"/>
  <c r="G564" i="8"/>
  <c r="F563" i="8"/>
  <c r="L561" i="8"/>
  <c r="K560" i="8"/>
  <c r="J559" i="8"/>
  <c r="G556" i="8"/>
  <c r="F555" i="8"/>
  <c r="L553" i="8"/>
  <c r="K552" i="8"/>
  <c r="J551" i="8"/>
  <c r="G548" i="8"/>
  <c r="F547" i="8"/>
  <c r="L545" i="8"/>
  <c r="K544" i="8"/>
  <c r="J543" i="8"/>
  <c r="G540" i="8"/>
  <c r="F539" i="8"/>
  <c r="L537" i="8"/>
  <c r="K536" i="8"/>
  <c r="J535" i="8"/>
  <c r="G532" i="8"/>
  <c r="F531" i="8"/>
  <c r="L529" i="8"/>
  <c r="K528" i="8"/>
  <c r="J527" i="8"/>
  <c r="G524" i="8"/>
  <c r="F523" i="8"/>
  <c r="L521" i="8"/>
  <c r="K520" i="8"/>
  <c r="J519" i="8"/>
  <c r="G516" i="8"/>
  <c r="F515" i="8"/>
  <c r="L513" i="8"/>
  <c r="K512" i="8"/>
  <c r="J511" i="8"/>
  <c r="G508" i="8"/>
  <c r="F507" i="8"/>
  <c r="L505" i="8"/>
  <c r="K504" i="8"/>
  <c r="J503" i="8"/>
  <c r="G500" i="8"/>
  <c r="F499" i="8"/>
  <c r="K494" i="8"/>
  <c r="G493" i="8"/>
  <c r="L488" i="8"/>
  <c r="K485" i="8"/>
  <c r="H484" i="8"/>
  <c r="J482" i="8"/>
  <c r="F480" i="8"/>
  <c r="L479" i="8"/>
  <c r="K476" i="8"/>
  <c r="H475" i="8"/>
  <c r="K473" i="8"/>
  <c r="F471" i="8"/>
  <c r="L470" i="8"/>
  <c r="K467" i="8"/>
  <c r="F462" i="8"/>
  <c r="L461" i="8"/>
  <c r="K458" i="8"/>
  <c r="G456" i="8"/>
  <c r="F453" i="8"/>
  <c r="L452" i="8"/>
  <c r="F450" i="8"/>
  <c r="J448" i="8"/>
  <c r="F444" i="8"/>
  <c r="L443" i="8"/>
  <c r="G441" i="8"/>
  <c r="K439" i="8"/>
  <c r="H436" i="8"/>
  <c r="L435" i="8"/>
  <c r="F434" i="8"/>
  <c r="K433" i="8"/>
  <c r="H432" i="8"/>
  <c r="L431" i="8"/>
  <c r="F430" i="8"/>
  <c r="F428" i="8"/>
  <c r="F424" i="8"/>
  <c r="K420" i="8"/>
  <c r="G420" i="8"/>
  <c r="K412" i="8"/>
  <c r="G412" i="8"/>
  <c r="J404" i="8"/>
  <c r="I403" i="8"/>
  <c r="K396" i="8"/>
  <c r="G396" i="8"/>
  <c r="K388" i="8"/>
  <c r="G388" i="8"/>
  <c r="K380" i="8"/>
  <c r="G380" i="8"/>
  <c r="G653" i="8"/>
  <c r="G645" i="8"/>
  <c r="I639" i="8"/>
  <c r="G637" i="8"/>
  <c r="I631" i="8"/>
  <c r="G629" i="8"/>
  <c r="J624" i="8"/>
  <c r="I623" i="8"/>
  <c r="G621" i="8"/>
  <c r="J616" i="8"/>
  <c r="I615" i="8"/>
  <c r="G613" i="8"/>
  <c r="J608" i="8"/>
  <c r="I607" i="8"/>
  <c r="G605" i="8"/>
  <c r="J600" i="8"/>
  <c r="I599" i="8"/>
  <c r="G597" i="8"/>
  <c r="J592" i="8"/>
  <c r="I591" i="8"/>
  <c r="G589" i="8"/>
  <c r="J584" i="8"/>
  <c r="I583" i="8"/>
  <c r="G581" i="8"/>
  <c r="J576" i="8"/>
  <c r="I575" i="8"/>
  <c r="G573" i="8"/>
  <c r="J568" i="8"/>
  <c r="I567" i="8"/>
  <c r="G565" i="8"/>
  <c r="J560" i="8"/>
  <c r="I559" i="8"/>
  <c r="G557" i="8"/>
  <c r="J552" i="8"/>
  <c r="I551" i="8"/>
  <c r="G549" i="8"/>
  <c r="J544" i="8"/>
  <c r="I543" i="8"/>
  <c r="G541" i="8"/>
  <c r="J536" i="8"/>
  <c r="I535" i="8"/>
  <c r="G533" i="8"/>
  <c r="J528" i="8"/>
  <c r="I527" i="8"/>
  <c r="G525" i="8"/>
  <c r="J520" i="8"/>
  <c r="I519" i="8"/>
  <c r="G517" i="8"/>
  <c r="J512" i="8"/>
  <c r="I511" i="8"/>
  <c r="G509" i="8"/>
  <c r="J504" i="8"/>
  <c r="I503" i="8"/>
  <c r="G501" i="8"/>
  <c r="K498" i="8"/>
  <c r="G496" i="8"/>
  <c r="J494" i="8"/>
  <c r="F493" i="8"/>
  <c r="L492" i="8"/>
  <c r="F490" i="8"/>
  <c r="J488" i="8"/>
  <c r="J485" i="8"/>
  <c r="L483" i="8"/>
  <c r="I482" i="8"/>
  <c r="G481" i="8"/>
  <c r="K480" i="8"/>
  <c r="K479" i="8"/>
  <c r="J476" i="8"/>
  <c r="G475" i="8"/>
  <c r="K470" i="8"/>
  <c r="J467" i="8"/>
  <c r="L464" i="8"/>
  <c r="K461" i="8"/>
  <c r="J458" i="8"/>
  <c r="L455" i="8"/>
  <c r="K452" i="8"/>
  <c r="H451" i="8"/>
  <c r="K449" i="8"/>
  <c r="I448" i="8"/>
  <c r="F447" i="8"/>
  <c r="L446" i="8"/>
  <c r="I439" i="8"/>
  <c r="F438" i="8"/>
  <c r="K437" i="8"/>
  <c r="K435" i="8"/>
  <c r="K431" i="8"/>
  <c r="K428" i="8"/>
  <c r="G428" i="8"/>
  <c r="G424" i="8"/>
  <c r="K424" i="8"/>
  <c r="L418" i="8"/>
  <c r="K415" i="8"/>
  <c r="K413" i="8"/>
  <c r="G411" i="8"/>
  <c r="L408" i="8"/>
  <c r="G408" i="8"/>
  <c r="K408" i="8"/>
  <c r="K407" i="8"/>
  <c r="H396" i="8"/>
  <c r="J396" i="8"/>
  <c r="F396" i="8"/>
  <c r="H388" i="8"/>
  <c r="J388" i="8"/>
  <c r="F388" i="8"/>
  <c r="H380" i="8"/>
  <c r="J380" i="8"/>
  <c r="F380" i="8"/>
  <c r="K436" i="8"/>
  <c r="G436" i="8"/>
  <c r="G432" i="8"/>
  <c r="K432" i="8"/>
  <c r="F415" i="8"/>
  <c r="J415" i="8"/>
  <c r="J411" i="8"/>
  <c r="F411" i="8"/>
  <c r="F407" i="8"/>
  <c r="I407" i="8"/>
  <c r="J407" i="8"/>
  <c r="J406" i="8"/>
  <c r="H406" i="8"/>
  <c r="I406" i="8"/>
  <c r="L405" i="8"/>
  <c r="G405" i="8"/>
  <c r="K404" i="8"/>
  <c r="G404" i="8"/>
  <c r="L400" i="8"/>
  <c r="G400" i="8"/>
  <c r="K400" i="8"/>
  <c r="K399" i="8"/>
  <c r="K397" i="8"/>
  <c r="L397" i="8"/>
  <c r="G397" i="8"/>
  <c r="K389" i="8"/>
  <c r="L389" i="8"/>
  <c r="G389" i="8"/>
  <c r="K381" i="8"/>
  <c r="L381" i="8"/>
  <c r="G381" i="8"/>
  <c r="K372" i="8"/>
  <c r="L372" i="8"/>
  <c r="G372" i="8"/>
  <c r="K603" i="8"/>
  <c r="L596" i="8"/>
  <c r="K595" i="8"/>
  <c r="L588" i="8"/>
  <c r="K587" i="8"/>
  <c r="L580" i="8"/>
  <c r="K579" i="8"/>
  <c r="L572" i="8"/>
  <c r="K571" i="8"/>
  <c r="L564" i="8"/>
  <c r="K563" i="8"/>
  <c r="L556" i="8"/>
  <c r="K555" i="8"/>
  <c r="L548" i="8"/>
  <c r="K547" i="8"/>
  <c r="L540" i="8"/>
  <c r="K539" i="8"/>
  <c r="L532" i="8"/>
  <c r="K531" i="8"/>
  <c r="L524" i="8"/>
  <c r="K523" i="8"/>
  <c r="L516" i="8"/>
  <c r="K515" i="8"/>
  <c r="L508" i="8"/>
  <c r="K507" i="8"/>
  <c r="L500" i="8"/>
  <c r="K499" i="8"/>
  <c r="L480" i="8"/>
  <c r="H479" i="8"/>
  <c r="L471" i="8"/>
  <c r="H470" i="8"/>
  <c r="L462" i="8"/>
  <c r="I461" i="8"/>
  <c r="L453" i="8"/>
  <c r="I452" i="8"/>
  <c r="K450" i="8"/>
  <c r="L444" i="8"/>
  <c r="I443" i="8"/>
  <c r="L434" i="8"/>
  <c r="L430" i="8"/>
  <c r="H404" i="8"/>
  <c r="F404" i="8"/>
  <c r="J403" i="8"/>
  <c r="F403" i="8"/>
  <c r="F399" i="8"/>
  <c r="I399" i="8"/>
  <c r="J399" i="8"/>
  <c r="J398" i="8"/>
  <c r="H398" i="8"/>
  <c r="I398" i="8"/>
  <c r="L392" i="8"/>
  <c r="G392" i="8"/>
  <c r="K392" i="8"/>
  <c r="F391" i="8"/>
  <c r="I391" i="8"/>
  <c r="J391" i="8"/>
  <c r="L384" i="8"/>
  <c r="G384" i="8"/>
  <c r="K384" i="8"/>
  <c r="F383" i="8"/>
  <c r="I383" i="8"/>
  <c r="J383" i="8"/>
  <c r="L379" i="8"/>
  <c r="F494" i="8"/>
  <c r="G488" i="8"/>
  <c r="F485" i="8"/>
  <c r="L484" i="8"/>
  <c r="I483" i="8"/>
  <c r="G479" i="8"/>
  <c r="G473" i="8"/>
  <c r="K471" i="8"/>
  <c r="K462" i="8"/>
  <c r="L456" i="8"/>
  <c r="H455" i="8"/>
  <c r="K453" i="8"/>
  <c r="L447" i="8"/>
  <c r="H446" i="8"/>
  <c r="H443" i="8"/>
  <c r="K441" i="8"/>
  <c r="F439" i="8"/>
  <c r="L438" i="8"/>
  <c r="G437" i="8"/>
  <c r="K434" i="8"/>
  <c r="G433" i="8"/>
  <c r="K430" i="8"/>
  <c r="J419" i="8"/>
  <c r="F419" i="8"/>
  <c r="H418" i="8"/>
  <c r="J414" i="8"/>
  <c r="I414" i="8"/>
  <c r="G413" i="8"/>
  <c r="L412" i="8"/>
  <c r="K395" i="8"/>
  <c r="K387" i="8"/>
  <c r="K379" i="8"/>
  <c r="L371" i="8"/>
  <c r="I390" i="8"/>
  <c r="I382" i="8"/>
  <c r="K376" i="8"/>
  <c r="J375" i="8"/>
  <c r="I374" i="8"/>
  <c r="K368" i="8"/>
  <c r="J367" i="8"/>
  <c r="I366" i="8"/>
  <c r="K363" i="8"/>
  <c r="I359" i="8"/>
  <c r="F358" i="8"/>
  <c r="L357" i="8"/>
  <c r="G352" i="8"/>
  <c r="J350" i="8"/>
  <c r="F349" i="8"/>
  <c r="L348" i="8"/>
  <c r="I347" i="8"/>
  <c r="F346" i="8"/>
  <c r="J344" i="8"/>
  <c r="J341" i="8"/>
  <c r="F340" i="8"/>
  <c r="L339" i="8"/>
  <c r="I338" i="8"/>
  <c r="G337" i="8"/>
  <c r="K336" i="8"/>
  <c r="G334" i="8"/>
  <c r="J332" i="8"/>
  <c r="G331" i="8"/>
  <c r="K326" i="8"/>
  <c r="G325" i="8"/>
  <c r="J323" i="8"/>
  <c r="L320" i="8"/>
  <c r="H319" i="8"/>
  <c r="K317" i="8"/>
  <c r="H316" i="8"/>
  <c r="J314" i="8"/>
  <c r="F312" i="8"/>
  <c r="L311" i="8"/>
  <c r="H310" i="8"/>
  <c r="K308" i="8"/>
  <c r="H307" i="8"/>
  <c r="K305" i="8"/>
  <c r="I304" i="8"/>
  <c r="F303" i="8"/>
  <c r="L302" i="8"/>
  <c r="I301" i="8"/>
  <c r="K299" i="8"/>
  <c r="I295" i="8"/>
  <c r="F294" i="8"/>
  <c r="L293" i="8"/>
  <c r="G288" i="8"/>
  <c r="H284" i="8"/>
  <c r="L283" i="8"/>
  <c r="F282" i="8"/>
  <c r="K281" i="8"/>
  <c r="H280" i="8"/>
  <c r="L279" i="8"/>
  <c r="F278" i="8"/>
  <c r="K277" i="8"/>
  <c r="F276" i="8"/>
  <c r="F272" i="8"/>
  <c r="J267" i="8"/>
  <c r="F267" i="8"/>
  <c r="L264" i="8"/>
  <c r="G264" i="8"/>
  <c r="K264" i="8"/>
  <c r="F260" i="8"/>
  <c r="I259" i="8"/>
  <c r="J254" i="8"/>
  <c r="I254" i="8"/>
  <c r="G253" i="8"/>
  <c r="F250" i="8"/>
  <c r="I250" i="8"/>
  <c r="K228" i="8"/>
  <c r="L228" i="8"/>
  <c r="G228" i="8"/>
  <c r="J227" i="8"/>
  <c r="F227" i="8"/>
  <c r="J222" i="8"/>
  <c r="F222" i="8"/>
  <c r="H222" i="8"/>
  <c r="I222" i="8"/>
  <c r="K220" i="8"/>
  <c r="L220" i="8"/>
  <c r="G220" i="8"/>
  <c r="J219" i="8"/>
  <c r="F219" i="8"/>
  <c r="J214" i="8"/>
  <c r="F214" i="8"/>
  <c r="H214" i="8"/>
  <c r="I214" i="8"/>
  <c r="K212" i="8"/>
  <c r="L212" i="8"/>
  <c r="G212" i="8"/>
  <c r="G12" i="8"/>
  <c r="H390" i="8"/>
  <c r="H382" i="8"/>
  <c r="I375" i="8"/>
  <c r="H374" i="8"/>
  <c r="G373" i="8"/>
  <c r="F372" i="8"/>
  <c r="I367" i="8"/>
  <c r="H366" i="8"/>
  <c r="G365" i="8"/>
  <c r="J363" i="8"/>
  <c r="H359" i="8"/>
  <c r="K357" i="8"/>
  <c r="F352" i="8"/>
  <c r="H350" i="8"/>
  <c r="K348" i="8"/>
  <c r="I344" i="8"/>
  <c r="F343" i="8"/>
  <c r="I341" i="8"/>
  <c r="K339" i="8"/>
  <c r="H338" i="8"/>
  <c r="I335" i="8"/>
  <c r="F334" i="8"/>
  <c r="I332" i="8"/>
  <c r="G328" i="8"/>
  <c r="J326" i="8"/>
  <c r="F325" i="8"/>
  <c r="I323" i="8"/>
  <c r="F322" i="8"/>
  <c r="J317" i="8"/>
  <c r="F316" i="8"/>
  <c r="I314" i="8"/>
  <c r="G313" i="8"/>
  <c r="K312" i="8"/>
  <c r="K311" i="8"/>
  <c r="G310" i="8"/>
  <c r="J308" i="8"/>
  <c r="G307" i="8"/>
  <c r="H304" i="8"/>
  <c r="K302" i="8"/>
  <c r="G301" i="8"/>
  <c r="J299" i="8"/>
  <c r="H295" i="8"/>
  <c r="K293" i="8"/>
  <c r="F288" i="8"/>
  <c r="L287" i="8"/>
  <c r="F286" i="8"/>
  <c r="K285" i="8"/>
  <c r="F284" i="8"/>
  <c r="K283" i="8"/>
  <c r="F280" i="8"/>
  <c r="K279" i="8"/>
  <c r="K276" i="8"/>
  <c r="G276" i="8"/>
  <c r="G272" i="8"/>
  <c r="K272" i="8"/>
  <c r="K260" i="8"/>
  <c r="G260" i="8"/>
  <c r="L255" i="8"/>
  <c r="L251" i="8"/>
  <c r="K244" i="8"/>
  <c r="L244" i="8"/>
  <c r="G244" i="8"/>
  <c r="G243" i="8"/>
  <c r="K243" i="8"/>
  <c r="K236" i="8"/>
  <c r="L236" i="8"/>
  <c r="G236" i="8"/>
  <c r="G235" i="8"/>
  <c r="K235" i="8"/>
  <c r="K223" i="8"/>
  <c r="G223" i="8"/>
  <c r="K215" i="8"/>
  <c r="G215" i="8"/>
  <c r="K284" i="8"/>
  <c r="G284" i="8"/>
  <c r="G280" i="8"/>
  <c r="K280" i="8"/>
  <c r="F266" i="8"/>
  <c r="I266" i="8"/>
  <c r="K263" i="8"/>
  <c r="G259" i="8"/>
  <c r="J243" i="8"/>
  <c r="F243" i="8"/>
  <c r="F242" i="8"/>
  <c r="I242" i="8"/>
  <c r="J242" i="8"/>
  <c r="J235" i="8"/>
  <c r="F235" i="8"/>
  <c r="F234" i="8"/>
  <c r="I234" i="8"/>
  <c r="J234" i="8"/>
  <c r="F223" i="8"/>
  <c r="I223" i="8"/>
  <c r="J223" i="8"/>
  <c r="F215" i="8"/>
  <c r="I215" i="8"/>
  <c r="J215" i="8"/>
  <c r="H203" i="8"/>
  <c r="I203" i="8"/>
  <c r="J203" i="8"/>
  <c r="F203" i="8"/>
  <c r="H195" i="8"/>
  <c r="I195" i="8"/>
  <c r="J195" i="8"/>
  <c r="F195" i="8"/>
  <c r="H187" i="8"/>
  <c r="I187" i="8"/>
  <c r="J187" i="8"/>
  <c r="F187" i="8"/>
  <c r="M12" i="8"/>
  <c r="E12" i="8"/>
  <c r="L358" i="8"/>
  <c r="L349" i="8"/>
  <c r="K346" i="8"/>
  <c r="L340" i="8"/>
  <c r="L331" i="8"/>
  <c r="L312" i="8"/>
  <c r="H308" i="8"/>
  <c r="L303" i="8"/>
  <c r="H299" i="8"/>
  <c r="L294" i="8"/>
  <c r="L282" i="8"/>
  <c r="L278" i="8"/>
  <c r="F263" i="8"/>
  <c r="J263" i="8"/>
  <c r="J259" i="8"/>
  <c r="F259" i="8"/>
  <c r="L256" i="8"/>
  <c r="G256" i="8"/>
  <c r="K256" i="8"/>
  <c r="I251" i="8"/>
  <c r="L224" i="8"/>
  <c r="G224" i="8"/>
  <c r="K224" i="8"/>
  <c r="L216" i="8"/>
  <c r="G216" i="8"/>
  <c r="K216" i="8"/>
  <c r="L211" i="8"/>
  <c r="K207" i="8"/>
  <c r="L207" i="8"/>
  <c r="G207" i="8"/>
  <c r="I410" i="8"/>
  <c r="I402" i="8"/>
  <c r="I394" i="8"/>
  <c r="I386" i="8"/>
  <c r="I378" i="8"/>
  <c r="G376" i="8"/>
  <c r="L373" i="8"/>
  <c r="I370" i="8"/>
  <c r="G368" i="8"/>
  <c r="L365" i="8"/>
  <c r="J364" i="8"/>
  <c r="G363" i="8"/>
  <c r="K358" i="8"/>
  <c r="J355" i="8"/>
  <c r="L352" i="8"/>
  <c r="K349" i="8"/>
  <c r="J346" i="8"/>
  <c r="L343" i="8"/>
  <c r="K340" i="8"/>
  <c r="H339" i="8"/>
  <c r="K337" i="8"/>
  <c r="I336" i="8"/>
  <c r="F335" i="8"/>
  <c r="L334" i="8"/>
  <c r="I327" i="8"/>
  <c r="F326" i="8"/>
  <c r="L325" i="8"/>
  <c r="K322" i="8"/>
  <c r="G320" i="8"/>
  <c r="J318" i="8"/>
  <c r="F317" i="8"/>
  <c r="L316" i="8"/>
  <c r="F314" i="8"/>
  <c r="J312" i="8"/>
  <c r="J309" i="8"/>
  <c r="L307" i="8"/>
  <c r="I306" i="8"/>
  <c r="G305" i="8"/>
  <c r="K304" i="8"/>
  <c r="K303" i="8"/>
  <c r="J300" i="8"/>
  <c r="G299" i="8"/>
  <c r="K294" i="8"/>
  <c r="J291" i="8"/>
  <c r="L288" i="8"/>
  <c r="L286" i="8"/>
  <c r="G285" i="8"/>
  <c r="K282" i="8"/>
  <c r="G281" i="8"/>
  <c r="K278" i="8"/>
  <c r="L276" i="8"/>
  <c r="J274" i="8"/>
  <c r="L272" i="8"/>
  <c r="J270" i="8"/>
  <c r="I268" i="8"/>
  <c r="L266" i="8"/>
  <c r="K252" i="8"/>
  <c r="G252" i="8"/>
  <c r="I247" i="8"/>
  <c r="I239" i="8"/>
  <c r="I231" i="8"/>
  <c r="L227" i="8"/>
  <c r="L222" i="8"/>
  <c r="L219" i="8"/>
  <c r="L214" i="8"/>
  <c r="C12" i="8"/>
  <c r="K373" i="8"/>
  <c r="J372" i="8"/>
  <c r="K365" i="8"/>
  <c r="J358" i="8"/>
  <c r="L356" i="8"/>
  <c r="J352" i="8"/>
  <c r="J349" i="8"/>
  <c r="I346" i="8"/>
  <c r="K344" i="8"/>
  <c r="K343" i="8"/>
  <c r="J340" i="8"/>
  <c r="K334" i="8"/>
  <c r="J331" i="8"/>
  <c r="L328" i="8"/>
  <c r="K325" i="8"/>
  <c r="J322" i="8"/>
  <c r="L319" i="8"/>
  <c r="K316" i="8"/>
  <c r="K313" i="8"/>
  <c r="I312" i="8"/>
  <c r="K307" i="8"/>
  <c r="I303" i="8"/>
  <c r="J294" i="8"/>
  <c r="L292" i="8"/>
  <c r="J288" i="8"/>
  <c r="K286" i="8"/>
  <c r="L284" i="8"/>
  <c r="J282" i="8"/>
  <c r="L280" i="8"/>
  <c r="J278" i="8"/>
  <c r="J276" i="8"/>
  <c r="J275" i="8"/>
  <c r="F275" i="8"/>
  <c r="J272" i="8"/>
  <c r="F271" i="8"/>
  <c r="J271" i="8"/>
  <c r="K266" i="8"/>
  <c r="J262" i="8"/>
  <c r="I262" i="8"/>
  <c r="L260" i="8"/>
  <c r="F258" i="8"/>
  <c r="I258" i="8"/>
  <c r="K255" i="8"/>
  <c r="K253" i="8"/>
  <c r="G251" i="8"/>
  <c r="L242" i="8"/>
  <c r="L234" i="8"/>
  <c r="I372" i="8"/>
  <c r="H358" i="8"/>
  <c r="K356" i="8"/>
  <c r="I352" i="8"/>
  <c r="I349" i="8"/>
  <c r="I340" i="8"/>
  <c r="I331" i="8"/>
  <c r="H303" i="8"/>
  <c r="H294" i="8"/>
  <c r="J283" i="8"/>
  <c r="F283" i="8"/>
  <c r="H282" i="8"/>
  <c r="F279" i="8"/>
  <c r="J279" i="8"/>
  <c r="H278" i="8"/>
  <c r="I276" i="8"/>
  <c r="I272" i="8"/>
  <c r="K268" i="8"/>
  <c r="G268" i="8"/>
  <c r="J266" i="8"/>
  <c r="L263" i="8"/>
  <c r="J260" i="8"/>
  <c r="L259" i="8"/>
  <c r="F255" i="8"/>
  <c r="J255" i="8"/>
  <c r="J251" i="8"/>
  <c r="F251" i="8"/>
  <c r="L248" i="8"/>
  <c r="G248" i="8"/>
  <c r="K248" i="8"/>
  <c r="K247" i="8"/>
  <c r="G247" i="8"/>
  <c r="L243" i="8"/>
  <c r="K242" i="8"/>
  <c r="L240" i="8"/>
  <c r="G240" i="8"/>
  <c r="K240" i="8"/>
  <c r="K239" i="8"/>
  <c r="G239" i="8"/>
  <c r="L235" i="8"/>
  <c r="K234" i="8"/>
  <c r="L232" i="8"/>
  <c r="G232" i="8"/>
  <c r="K232" i="8"/>
  <c r="K231" i="8"/>
  <c r="G231" i="8"/>
  <c r="H211" i="8"/>
  <c r="J211" i="8"/>
  <c r="F211" i="8"/>
  <c r="K204" i="8"/>
  <c r="L204" i="8"/>
  <c r="G204" i="8"/>
  <c r="K196" i="8"/>
  <c r="L196" i="8"/>
  <c r="G196" i="8"/>
  <c r="K188" i="8"/>
  <c r="L188" i="8"/>
  <c r="G188" i="8"/>
  <c r="Q12" i="8"/>
  <c r="I12" i="8"/>
  <c r="G361" i="8"/>
  <c r="K359" i="8"/>
  <c r="K350" i="8"/>
  <c r="L344" i="8"/>
  <c r="H343" i="8"/>
  <c r="K341" i="8"/>
  <c r="L335" i="8"/>
  <c r="H334" i="8"/>
  <c r="H331" i="8"/>
  <c r="K329" i="8"/>
  <c r="F327" i="8"/>
  <c r="I325" i="8"/>
  <c r="K323" i="8"/>
  <c r="F318" i="8"/>
  <c r="G312" i="8"/>
  <c r="F309" i="8"/>
  <c r="L308" i="8"/>
  <c r="I307" i="8"/>
  <c r="G303" i="8"/>
  <c r="G297" i="8"/>
  <c r="K295" i="8"/>
  <c r="F287" i="8"/>
  <c r="J287" i="8"/>
  <c r="H286" i="8"/>
  <c r="L275" i="8"/>
  <c r="F274" i="8"/>
  <c r="K273" i="8"/>
  <c r="L271" i="8"/>
  <c r="F270" i="8"/>
  <c r="G267" i="8"/>
  <c r="H266" i="8"/>
  <c r="I263" i="8"/>
  <c r="L262" i="8"/>
  <c r="I260" i="8"/>
  <c r="K259" i="8"/>
  <c r="L258" i="8"/>
  <c r="F247" i="8"/>
  <c r="J247" i="8"/>
  <c r="J246" i="8"/>
  <c r="F246" i="8"/>
  <c r="I246" i="8"/>
  <c r="I243" i="8"/>
  <c r="H242" i="8"/>
  <c r="F239" i="8"/>
  <c r="J239" i="8"/>
  <c r="J238" i="8"/>
  <c r="F238" i="8"/>
  <c r="I238" i="8"/>
  <c r="I235" i="8"/>
  <c r="H234" i="8"/>
  <c r="F231" i="8"/>
  <c r="J231" i="8"/>
  <c r="J230" i="8"/>
  <c r="F230" i="8"/>
  <c r="I230" i="8"/>
  <c r="L223" i="8"/>
  <c r="L215" i="8"/>
  <c r="K208" i="8"/>
  <c r="J207" i="8"/>
  <c r="I206" i="8"/>
  <c r="K200" i="8"/>
  <c r="J199" i="8"/>
  <c r="I198" i="8"/>
  <c r="K192" i="8"/>
  <c r="J191" i="8"/>
  <c r="I190" i="8"/>
  <c r="K184" i="8"/>
  <c r="J183" i="8"/>
  <c r="I182" i="8"/>
  <c r="G180" i="8"/>
  <c r="F179" i="8"/>
  <c r="K176" i="8"/>
  <c r="J175" i="8"/>
  <c r="I174" i="8"/>
  <c r="G172" i="8"/>
  <c r="F171" i="8"/>
  <c r="K168" i="8"/>
  <c r="J167" i="8"/>
  <c r="I166" i="8"/>
  <c r="G164" i="8"/>
  <c r="F163" i="8"/>
  <c r="K160" i="8"/>
  <c r="J159" i="8"/>
  <c r="I158" i="8"/>
  <c r="G156" i="8"/>
  <c r="F155" i="8"/>
  <c r="K152" i="8"/>
  <c r="J151" i="8"/>
  <c r="I150" i="8"/>
  <c r="G148" i="8"/>
  <c r="F147" i="8"/>
  <c r="K144" i="8"/>
  <c r="J143" i="8"/>
  <c r="I142" i="8"/>
  <c r="G140" i="8"/>
  <c r="F139" i="8"/>
  <c r="K136" i="8"/>
  <c r="J135" i="8"/>
  <c r="I134" i="8"/>
  <c r="G132" i="8"/>
  <c r="F131" i="8"/>
  <c r="K128" i="8"/>
  <c r="J127" i="8"/>
  <c r="I126" i="8"/>
  <c r="G124" i="8"/>
  <c r="F123" i="8"/>
  <c r="K120" i="8"/>
  <c r="J119" i="8"/>
  <c r="I118" i="8"/>
  <c r="G116" i="8"/>
  <c r="F115" i="8"/>
  <c r="K112" i="8"/>
  <c r="J111" i="8"/>
  <c r="I110" i="8"/>
  <c r="G108" i="8"/>
  <c r="F107" i="8"/>
  <c r="K104" i="8"/>
  <c r="J103" i="8"/>
  <c r="I102" i="8"/>
  <c r="G100" i="8"/>
  <c r="F99" i="8"/>
  <c r="K96" i="8"/>
  <c r="J95" i="8"/>
  <c r="I94" i="8"/>
  <c r="G92" i="8"/>
  <c r="F91" i="8"/>
  <c r="L90" i="8"/>
  <c r="I89" i="8"/>
  <c r="G88" i="8"/>
  <c r="K87" i="8"/>
  <c r="K86" i="8"/>
  <c r="G85" i="8"/>
  <c r="J83" i="8"/>
  <c r="G82" i="8"/>
  <c r="K77" i="8"/>
  <c r="G76" i="8"/>
  <c r="J74" i="8"/>
  <c r="L71" i="8"/>
  <c r="J12" i="8"/>
  <c r="J26" i="8"/>
  <c r="I207" i="8"/>
  <c r="H206" i="8"/>
  <c r="I199" i="8"/>
  <c r="H198" i="8"/>
  <c r="I191" i="8"/>
  <c r="H190" i="8"/>
  <c r="I183" i="8"/>
  <c r="H182" i="8"/>
  <c r="I175" i="8"/>
  <c r="H174" i="8"/>
  <c r="I167" i="8"/>
  <c r="H166" i="8"/>
  <c r="I159" i="8"/>
  <c r="H158" i="8"/>
  <c r="I151" i="8"/>
  <c r="H150" i="8"/>
  <c r="I143" i="8"/>
  <c r="H142" i="8"/>
  <c r="I135" i="8"/>
  <c r="H134" i="8"/>
  <c r="I127" i="8"/>
  <c r="H126" i="8"/>
  <c r="I119" i="8"/>
  <c r="H118" i="8"/>
  <c r="I111" i="8"/>
  <c r="H110" i="8"/>
  <c r="I103" i="8"/>
  <c r="H102" i="8"/>
  <c r="I95" i="8"/>
  <c r="H94" i="8"/>
  <c r="K90" i="8"/>
  <c r="H89" i="8"/>
  <c r="I86" i="8"/>
  <c r="I83" i="8"/>
  <c r="J77" i="8"/>
  <c r="I74" i="8"/>
  <c r="K62" i="8"/>
  <c r="I68" i="8"/>
  <c r="H68" i="8"/>
  <c r="F62" i="8"/>
  <c r="H62" i="8"/>
  <c r="J62" i="8"/>
  <c r="F46" i="8"/>
  <c r="H46" i="8"/>
  <c r="J46" i="8"/>
  <c r="K227" i="8"/>
  <c r="J226" i="8"/>
  <c r="K219" i="8"/>
  <c r="J218" i="8"/>
  <c r="K211" i="8"/>
  <c r="J210" i="8"/>
  <c r="F206" i="8"/>
  <c r="K203" i="8"/>
  <c r="J202" i="8"/>
  <c r="G199" i="8"/>
  <c r="F198" i="8"/>
  <c r="K195" i="8"/>
  <c r="J194" i="8"/>
  <c r="G191" i="8"/>
  <c r="F190" i="8"/>
  <c r="K187" i="8"/>
  <c r="J186" i="8"/>
  <c r="G183" i="8"/>
  <c r="F182" i="8"/>
  <c r="L180" i="8"/>
  <c r="K179" i="8"/>
  <c r="J178" i="8"/>
  <c r="G175" i="8"/>
  <c r="F174" i="8"/>
  <c r="L172" i="8"/>
  <c r="K171" i="8"/>
  <c r="J170" i="8"/>
  <c r="G167" i="8"/>
  <c r="F166" i="8"/>
  <c r="L164" i="8"/>
  <c r="K163" i="8"/>
  <c r="J162" i="8"/>
  <c r="G159" i="8"/>
  <c r="F158" i="8"/>
  <c r="L156" i="8"/>
  <c r="K155" i="8"/>
  <c r="J154" i="8"/>
  <c r="G151" i="8"/>
  <c r="F150" i="8"/>
  <c r="L148" i="8"/>
  <c r="K147" i="8"/>
  <c r="J146" i="8"/>
  <c r="G143" i="8"/>
  <c r="F142" i="8"/>
  <c r="L140" i="8"/>
  <c r="K139" i="8"/>
  <c r="J138" i="8"/>
  <c r="G135" i="8"/>
  <c r="F134" i="8"/>
  <c r="L132" i="8"/>
  <c r="K131" i="8"/>
  <c r="J130" i="8"/>
  <c r="G127" i="8"/>
  <c r="F126" i="8"/>
  <c r="L124" i="8"/>
  <c r="K123" i="8"/>
  <c r="J122" i="8"/>
  <c r="G119" i="8"/>
  <c r="F118" i="8"/>
  <c r="L116" i="8"/>
  <c r="K115" i="8"/>
  <c r="J114" i="8"/>
  <c r="G111" i="8"/>
  <c r="F110" i="8"/>
  <c r="L108" i="8"/>
  <c r="K107" i="8"/>
  <c r="J106" i="8"/>
  <c r="G103" i="8"/>
  <c r="F102" i="8"/>
  <c r="L100" i="8"/>
  <c r="K99" i="8"/>
  <c r="J98" i="8"/>
  <c r="G95" i="8"/>
  <c r="F94" i="8"/>
  <c r="L92" i="8"/>
  <c r="K91" i="8"/>
  <c r="I90" i="8"/>
  <c r="F89" i="8"/>
  <c r="J87" i="8"/>
  <c r="F83" i="8"/>
  <c r="G80" i="8"/>
  <c r="G77" i="8"/>
  <c r="K69" i="8"/>
  <c r="D12" i="8"/>
  <c r="H24" i="8"/>
  <c r="I24" i="8"/>
  <c r="I226" i="8"/>
  <c r="I218" i="8"/>
  <c r="I210" i="8"/>
  <c r="G208" i="8"/>
  <c r="I202" i="8"/>
  <c r="G200" i="8"/>
  <c r="I194" i="8"/>
  <c r="G192" i="8"/>
  <c r="I186" i="8"/>
  <c r="G184" i="8"/>
  <c r="K180" i="8"/>
  <c r="J179" i="8"/>
  <c r="I178" i="8"/>
  <c r="G176" i="8"/>
  <c r="K172" i="8"/>
  <c r="J171" i="8"/>
  <c r="I170" i="8"/>
  <c r="G168" i="8"/>
  <c r="K164" i="8"/>
  <c r="J163" i="8"/>
  <c r="I162" i="8"/>
  <c r="G160" i="8"/>
  <c r="K156" i="8"/>
  <c r="J155" i="8"/>
  <c r="I154" i="8"/>
  <c r="G152" i="8"/>
  <c r="K148" i="8"/>
  <c r="J147" i="8"/>
  <c r="I146" i="8"/>
  <c r="G144" i="8"/>
  <c r="K140" i="8"/>
  <c r="J139" i="8"/>
  <c r="I138" i="8"/>
  <c r="G136" i="8"/>
  <c r="K132" i="8"/>
  <c r="J131" i="8"/>
  <c r="I130" i="8"/>
  <c r="G128" i="8"/>
  <c r="K124" i="8"/>
  <c r="J123" i="8"/>
  <c r="I122" i="8"/>
  <c r="G120" i="8"/>
  <c r="K116" i="8"/>
  <c r="J115" i="8"/>
  <c r="I114" i="8"/>
  <c r="G112" i="8"/>
  <c r="K108" i="8"/>
  <c r="J107" i="8"/>
  <c r="I106" i="8"/>
  <c r="G104" i="8"/>
  <c r="K100" i="8"/>
  <c r="J99" i="8"/>
  <c r="I98" i="8"/>
  <c r="G96" i="8"/>
  <c r="K92" i="8"/>
  <c r="J91" i="8"/>
  <c r="H90" i="8"/>
  <c r="K88" i="8"/>
  <c r="I87" i="8"/>
  <c r="F86" i="8"/>
  <c r="L85" i="8"/>
  <c r="F77" i="8"/>
  <c r="L76" i="8"/>
  <c r="G71" i="8"/>
  <c r="J69" i="8"/>
  <c r="F68" i="8"/>
  <c r="J66" i="8"/>
  <c r="J34" i="8"/>
  <c r="I179" i="8"/>
  <c r="I171" i="8"/>
  <c r="I163" i="8"/>
  <c r="I155" i="8"/>
  <c r="I147" i="8"/>
  <c r="I139" i="8"/>
  <c r="I131" i="8"/>
  <c r="I123" i="8"/>
  <c r="I115" i="8"/>
  <c r="I107" i="8"/>
  <c r="I99" i="8"/>
  <c r="I91" i="8"/>
  <c r="K85" i="8"/>
  <c r="K76" i="8"/>
  <c r="K46" i="8"/>
  <c r="I46" i="8"/>
  <c r="I60" i="8"/>
  <c r="H60" i="8"/>
  <c r="I44" i="8"/>
  <c r="H44" i="8"/>
  <c r="I28" i="8"/>
  <c r="H28" i="8"/>
  <c r="K206" i="8"/>
  <c r="L199" i="8"/>
  <c r="K198" i="8"/>
  <c r="L191" i="8"/>
  <c r="K190" i="8"/>
  <c r="L183" i="8"/>
  <c r="K182" i="8"/>
  <c r="F54" i="8"/>
  <c r="H54" i="8"/>
  <c r="J54" i="8"/>
  <c r="F38" i="8"/>
  <c r="H38" i="8"/>
  <c r="J38" i="8"/>
  <c r="L86" i="8"/>
  <c r="K80" i="8"/>
  <c r="K74" i="8"/>
  <c r="F69" i="8"/>
  <c r="I54" i="8"/>
  <c r="J60" i="8"/>
  <c r="H32" i="8"/>
  <c r="I32" i="8"/>
  <c r="K1203" i="10"/>
  <c r="J1202" i="10"/>
  <c r="I1201" i="10"/>
  <c r="G1199" i="10"/>
  <c r="F1198" i="10"/>
  <c r="K1195" i="10"/>
  <c r="J1194" i="10"/>
  <c r="I1193" i="10"/>
  <c r="G1191" i="10"/>
  <c r="F1190" i="10"/>
  <c r="K1187" i="10"/>
  <c r="J1186" i="10"/>
  <c r="I1185" i="10"/>
  <c r="G1183" i="10"/>
  <c r="F1182" i="10"/>
  <c r="K1179" i="10"/>
  <c r="J1178" i="10"/>
  <c r="I1177" i="10"/>
  <c r="G1175" i="10"/>
  <c r="F1174" i="10"/>
  <c r="K1171" i="10"/>
  <c r="J1170" i="10"/>
  <c r="I1169" i="10"/>
  <c r="G1167" i="10"/>
  <c r="F1166" i="10"/>
  <c r="K1163" i="10"/>
  <c r="J1162" i="10"/>
  <c r="I1161" i="10"/>
  <c r="G1159" i="10"/>
  <c r="F1158" i="10"/>
  <c r="K1155" i="10"/>
  <c r="J1154" i="10"/>
  <c r="I1153" i="10"/>
  <c r="G1151" i="10"/>
  <c r="F1150" i="10"/>
  <c r="K1147" i="10"/>
  <c r="J1146" i="10"/>
  <c r="F1144" i="10"/>
  <c r="L1143" i="10"/>
  <c r="H1142" i="10"/>
  <c r="K1140" i="10"/>
  <c r="H1139" i="10"/>
  <c r="K1137" i="10"/>
  <c r="I1136" i="10"/>
  <c r="F1135" i="10"/>
  <c r="L1134" i="10"/>
  <c r="I1133" i="10"/>
  <c r="K1131" i="10"/>
  <c r="I1127" i="10"/>
  <c r="F1126" i="10"/>
  <c r="L1125" i="10"/>
  <c r="G1120" i="10"/>
  <c r="J1118" i="10"/>
  <c r="F1117" i="10"/>
  <c r="L1116" i="10"/>
  <c r="I1115" i="10"/>
  <c r="F1114" i="10"/>
  <c r="J1112" i="10"/>
  <c r="J1109" i="10"/>
  <c r="F1108" i="10"/>
  <c r="L1107" i="10"/>
  <c r="I1106" i="10"/>
  <c r="G1105" i="10"/>
  <c r="K1104" i="10"/>
  <c r="K1103" i="10"/>
  <c r="G1102" i="10"/>
  <c r="J1100" i="10"/>
  <c r="G1099" i="10"/>
  <c r="K1094" i="10"/>
  <c r="G1093" i="10"/>
  <c r="J1091" i="10"/>
  <c r="L1088" i="10"/>
  <c r="K1085" i="10"/>
  <c r="J1082" i="10"/>
  <c r="G1081" i="10"/>
  <c r="K1078" i="10"/>
  <c r="L1076" i="10"/>
  <c r="J1074" i="10"/>
  <c r="L1072" i="10"/>
  <c r="J1070" i="10"/>
  <c r="J1068" i="10"/>
  <c r="J1067" i="10"/>
  <c r="F1067" i="10"/>
  <c r="J1064" i="10"/>
  <c r="F1063" i="10"/>
  <c r="J1063" i="10"/>
  <c r="J1059" i="10"/>
  <c r="F1059" i="10"/>
  <c r="L1056" i="10"/>
  <c r="G1056" i="10"/>
  <c r="K1056" i="10"/>
  <c r="K1054" i="10"/>
  <c r="F1052" i="10"/>
  <c r="K1050" i="10"/>
  <c r="J1046" i="10"/>
  <c r="I1046" i="10"/>
  <c r="G1045" i="10"/>
  <c r="L1040" i="10"/>
  <c r="G1040" i="10"/>
  <c r="K1040" i="10"/>
  <c r="K1039" i="10"/>
  <c r="G1039" i="10"/>
  <c r="K1023" i="10"/>
  <c r="L1023" i="10"/>
  <c r="G1023" i="10"/>
  <c r="J1006" i="10"/>
  <c r="K1006" i="10"/>
  <c r="F1006" i="10"/>
  <c r="H1006" i="10"/>
  <c r="I1006" i="10"/>
  <c r="H1201" i="10"/>
  <c r="H1193" i="10"/>
  <c r="H1185" i="10"/>
  <c r="H1177" i="10"/>
  <c r="H1169" i="10"/>
  <c r="H1161" i="10"/>
  <c r="H1153" i="10"/>
  <c r="H1136" i="10"/>
  <c r="H1127" i="10"/>
  <c r="H1118" i="10"/>
  <c r="I1109" i="10"/>
  <c r="H1106" i="10"/>
  <c r="I1100" i="10"/>
  <c r="I1091" i="10"/>
  <c r="J1075" i="10"/>
  <c r="F1075" i="10"/>
  <c r="H1074" i="10"/>
  <c r="F1071" i="10"/>
  <c r="J1071" i="10"/>
  <c r="H1070" i="10"/>
  <c r="I1068" i="10"/>
  <c r="I1064" i="10"/>
  <c r="K1052" i="10"/>
  <c r="G1052" i="10"/>
  <c r="F1039" i="10"/>
  <c r="J1039" i="10"/>
  <c r="J1038" i="10"/>
  <c r="F1038" i="10"/>
  <c r="I1038" i="10"/>
  <c r="K1031" i="10"/>
  <c r="L1031" i="10"/>
  <c r="G1031" i="10"/>
  <c r="K1205" i="10"/>
  <c r="L1198" i="10"/>
  <c r="K1197" i="10"/>
  <c r="L1190" i="10"/>
  <c r="K1189" i="10"/>
  <c r="L1182" i="10"/>
  <c r="K1181" i="10"/>
  <c r="L1174" i="10"/>
  <c r="K1173" i="10"/>
  <c r="L1166" i="10"/>
  <c r="K1165" i="10"/>
  <c r="L1158" i="10"/>
  <c r="K1157" i="10"/>
  <c r="L1150" i="10"/>
  <c r="K1149" i="10"/>
  <c r="L1141" i="10"/>
  <c r="K1138" i="10"/>
  <c r="L1132" i="10"/>
  <c r="L1123" i="10"/>
  <c r="L1104" i="10"/>
  <c r="H1103" i="10"/>
  <c r="H1100" i="10"/>
  <c r="L1095" i="10"/>
  <c r="H1094" i="10"/>
  <c r="H1091" i="10"/>
  <c r="L1086" i="10"/>
  <c r="F1079" i="10"/>
  <c r="J1079" i="10"/>
  <c r="H1068" i="10"/>
  <c r="H1064" i="10"/>
  <c r="J1062" i="10"/>
  <c r="I1062" i="10"/>
  <c r="F1058" i="10"/>
  <c r="I1058" i="10"/>
  <c r="K1055" i="10"/>
  <c r="G1051" i="10"/>
  <c r="K1015" i="10"/>
  <c r="L1015" i="10"/>
  <c r="G1015" i="10"/>
  <c r="J1205" i="10"/>
  <c r="G1202" i="10"/>
  <c r="F1201" i="10"/>
  <c r="L1199" i="10"/>
  <c r="K1198" i="10"/>
  <c r="J1197" i="10"/>
  <c r="G1194" i="10"/>
  <c r="F1193" i="10"/>
  <c r="L1191" i="10"/>
  <c r="K1190" i="10"/>
  <c r="J1189" i="10"/>
  <c r="G1186" i="10"/>
  <c r="F1185" i="10"/>
  <c r="L1183" i="10"/>
  <c r="K1182" i="10"/>
  <c r="J1181" i="10"/>
  <c r="G1178" i="10"/>
  <c r="F1177" i="10"/>
  <c r="L1175" i="10"/>
  <c r="K1174" i="10"/>
  <c r="J1173" i="10"/>
  <c r="G1170" i="10"/>
  <c r="F1169" i="10"/>
  <c r="L1167" i="10"/>
  <c r="K1166" i="10"/>
  <c r="J1165" i="10"/>
  <c r="G1162" i="10"/>
  <c r="F1161" i="10"/>
  <c r="L1159" i="10"/>
  <c r="K1158" i="10"/>
  <c r="J1157" i="10"/>
  <c r="G1154" i="10"/>
  <c r="F1153" i="10"/>
  <c r="L1151" i="10"/>
  <c r="K1150" i="10"/>
  <c r="J1149" i="10"/>
  <c r="L1144" i="10"/>
  <c r="K1141" i="10"/>
  <c r="H1140" i="10"/>
  <c r="J1138" i="10"/>
  <c r="F1136" i="10"/>
  <c r="L1135" i="10"/>
  <c r="K1132" i="10"/>
  <c r="H1131" i="10"/>
  <c r="K1129" i="10"/>
  <c r="F1127" i="10"/>
  <c r="L1126" i="10"/>
  <c r="K1123" i="10"/>
  <c r="F1118" i="10"/>
  <c r="L1117" i="10"/>
  <c r="K1114" i="10"/>
  <c r="G1112" i="10"/>
  <c r="F1109" i="10"/>
  <c r="L1108" i="10"/>
  <c r="F1106" i="10"/>
  <c r="J1104" i="10"/>
  <c r="F1100" i="10"/>
  <c r="L1099" i="10"/>
  <c r="G1097" i="10"/>
  <c r="K1095" i="10"/>
  <c r="G1094" i="10"/>
  <c r="K1086" i="10"/>
  <c r="G1085" i="10"/>
  <c r="I1080" i="10"/>
  <c r="H1076" i="10"/>
  <c r="L1075" i="10"/>
  <c r="F1074" i="10"/>
  <c r="K1073" i="10"/>
  <c r="H1072" i="10"/>
  <c r="L1071" i="10"/>
  <c r="F1070" i="10"/>
  <c r="F1068" i="10"/>
  <c r="F1064" i="10"/>
  <c r="J1060" i="10"/>
  <c r="L1059" i="10"/>
  <c r="F1055" i="10"/>
  <c r="J1055" i="10"/>
  <c r="J1051" i="10"/>
  <c r="F1051" i="10"/>
  <c r="L1048" i="10"/>
  <c r="G1048" i="10"/>
  <c r="K1048" i="10"/>
  <c r="K1044" i="10"/>
  <c r="L1044" i="10"/>
  <c r="G1044" i="10"/>
  <c r="G1043" i="10"/>
  <c r="K1043" i="10"/>
  <c r="K1036" i="10"/>
  <c r="L1036" i="10"/>
  <c r="G1036" i="10"/>
  <c r="J1035" i="10"/>
  <c r="F1035" i="10"/>
  <c r="H1027" i="10"/>
  <c r="J1027" i="10"/>
  <c r="F1027" i="10"/>
  <c r="K1007" i="10"/>
  <c r="L1007" i="10"/>
  <c r="G1007" i="10"/>
  <c r="L65" i="8"/>
  <c r="L57" i="8"/>
  <c r="L49" i="8"/>
  <c r="L41" i="8"/>
  <c r="L33" i="8"/>
  <c r="L25" i="8"/>
  <c r="K67" i="8"/>
  <c r="K59" i="8"/>
  <c r="K51" i="8"/>
  <c r="K43" i="8"/>
  <c r="K35" i="8"/>
  <c r="K27" i="8"/>
  <c r="I1205" i="10"/>
  <c r="G1203" i="10"/>
  <c r="L1200" i="10"/>
  <c r="J1198" i="10"/>
  <c r="I1197" i="10"/>
  <c r="G1195" i="10"/>
  <c r="L1192" i="10"/>
  <c r="J1190" i="10"/>
  <c r="I1189" i="10"/>
  <c r="G1187" i="10"/>
  <c r="L1184" i="10"/>
  <c r="J1182" i="10"/>
  <c r="I1181" i="10"/>
  <c r="G1179" i="10"/>
  <c r="L1176" i="10"/>
  <c r="J1174" i="10"/>
  <c r="I1173" i="10"/>
  <c r="G1171" i="10"/>
  <c r="J1166" i="10"/>
  <c r="I1165" i="10"/>
  <c r="G1163" i="10"/>
  <c r="J1158" i="10"/>
  <c r="I1157" i="10"/>
  <c r="G1155" i="10"/>
  <c r="J1150" i="10"/>
  <c r="I1149" i="10"/>
  <c r="G1147" i="10"/>
  <c r="F1146" i="10"/>
  <c r="J1144" i="10"/>
  <c r="J1141" i="10"/>
  <c r="L1139" i="10"/>
  <c r="I1138" i="10"/>
  <c r="G1137" i="10"/>
  <c r="K1136" i="10"/>
  <c r="K1135" i="10"/>
  <c r="J1132" i="10"/>
  <c r="G1131" i="10"/>
  <c r="K1126" i="10"/>
  <c r="J1123" i="10"/>
  <c r="L1120" i="10"/>
  <c r="K1117" i="10"/>
  <c r="J1114" i="10"/>
  <c r="L1111" i="10"/>
  <c r="K1108" i="10"/>
  <c r="H1107" i="10"/>
  <c r="K1105" i="10"/>
  <c r="I1104" i="10"/>
  <c r="F1103" i="10"/>
  <c r="L1102" i="10"/>
  <c r="K1099" i="10"/>
  <c r="I1095" i="10"/>
  <c r="F1094" i="10"/>
  <c r="L1093" i="10"/>
  <c r="G1088" i="10"/>
  <c r="J1086" i="10"/>
  <c r="F1085" i="10"/>
  <c r="L1084" i="10"/>
  <c r="I1083" i="10"/>
  <c r="F1082" i="10"/>
  <c r="K1081" i="10"/>
  <c r="L1079" i="10"/>
  <c r="F1078" i="10"/>
  <c r="K1077" i="10"/>
  <c r="K1075" i="10"/>
  <c r="K1071" i="10"/>
  <c r="K1068" i="10"/>
  <c r="G1068" i="10"/>
  <c r="I1067" i="10"/>
  <c r="G1064" i="10"/>
  <c r="K1064" i="10"/>
  <c r="I1063" i="10"/>
  <c r="L1062" i="10"/>
  <c r="I1060" i="10"/>
  <c r="L1058" i="10"/>
  <c r="H1046" i="10"/>
  <c r="J1043" i="10"/>
  <c r="F1043" i="10"/>
  <c r="F1042" i="10"/>
  <c r="I1042" i="10"/>
  <c r="J1042" i="10"/>
  <c r="L1038" i="10"/>
  <c r="K999" i="10"/>
  <c r="L999" i="10"/>
  <c r="G999" i="10"/>
  <c r="K1076" i="10"/>
  <c r="G1076" i="10"/>
  <c r="G1072" i="10"/>
  <c r="K1072" i="10"/>
  <c r="J1054" i="10"/>
  <c r="I1054" i="10"/>
  <c r="L1052" i="10"/>
  <c r="F1050" i="10"/>
  <c r="I1050" i="10"/>
  <c r="K1047" i="10"/>
  <c r="L1039" i="10"/>
  <c r="K1038" i="10"/>
  <c r="K1028" i="10"/>
  <c r="L1028" i="10"/>
  <c r="G1028" i="10"/>
  <c r="L1202" i="10"/>
  <c r="K1201" i="10"/>
  <c r="I1199" i="10"/>
  <c r="L1194" i="10"/>
  <c r="K1193" i="10"/>
  <c r="I1191" i="10"/>
  <c r="L1186" i="10"/>
  <c r="K1185" i="10"/>
  <c r="I1183" i="10"/>
  <c r="L1178" i="10"/>
  <c r="K1177" i="10"/>
  <c r="I1175" i="10"/>
  <c r="L1170" i="10"/>
  <c r="K1169" i="10"/>
  <c r="L1162" i="10"/>
  <c r="K1161" i="10"/>
  <c r="L1154" i="10"/>
  <c r="K1153" i="10"/>
  <c r="L1136" i="10"/>
  <c r="H1135" i="10"/>
  <c r="H1132" i="10"/>
  <c r="L1127" i="10"/>
  <c r="H1126" i="10"/>
  <c r="H1123" i="10"/>
  <c r="L1118" i="10"/>
  <c r="I1117" i="10"/>
  <c r="L1109" i="10"/>
  <c r="I1108" i="10"/>
  <c r="K1106" i="10"/>
  <c r="L1100" i="10"/>
  <c r="L1091" i="10"/>
  <c r="G1080" i="10"/>
  <c r="K1080" i="10"/>
  <c r="I1079" i="10"/>
  <c r="H1075" i="10"/>
  <c r="L1074" i="10"/>
  <c r="H1071" i="10"/>
  <c r="L1070" i="10"/>
  <c r="H1062" i="10"/>
  <c r="K1060" i="10"/>
  <c r="G1060" i="10"/>
  <c r="J1058" i="10"/>
  <c r="L1055" i="10"/>
  <c r="J1052" i="10"/>
  <c r="L1051" i="10"/>
  <c r="F1047" i="10"/>
  <c r="J1047" i="10"/>
  <c r="I1039" i="10"/>
  <c r="H1038" i="10"/>
  <c r="J1022" i="10"/>
  <c r="K1022" i="10"/>
  <c r="F1022" i="10"/>
  <c r="H1022" i="10"/>
  <c r="I1022" i="10"/>
  <c r="G1144" i="10"/>
  <c r="F1141" i="10"/>
  <c r="L1140" i="10"/>
  <c r="I1139" i="10"/>
  <c r="G1135" i="10"/>
  <c r="G1129" i="10"/>
  <c r="K1127" i="10"/>
  <c r="K1118" i="10"/>
  <c r="L1112" i="10"/>
  <c r="H1111" i="10"/>
  <c r="K1109" i="10"/>
  <c r="L1103" i="10"/>
  <c r="H1102" i="10"/>
  <c r="H1099" i="10"/>
  <c r="K1097" i="10"/>
  <c r="F1095" i="10"/>
  <c r="K1091" i="10"/>
  <c r="F1086" i="10"/>
  <c r="H1079" i="10"/>
  <c r="L1078" i="10"/>
  <c r="G1077" i="10"/>
  <c r="K1074" i="10"/>
  <c r="G1073" i="10"/>
  <c r="K1070" i="10"/>
  <c r="G1059" i="10"/>
  <c r="H1058" i="10"/>
  <c r="L1054" i="10"/>
  <c r="I1052" i="10"/>
  <c r="K1051" i="10"/>
  <c r="L1050" i="10"/>
  <c r="H1039" i="10"/>
  <c r="J1030" i="10"/>
  <c r="K1030" i="10"/>
  <c r="F1030" i="10"/>
  <c r="H1030" i="10"/>
  <c r="I1030" i="10"/>
  <c r="J1014" i="10"/>
  <c r="K1014" i="10"/>
  <c r="F1014" i="10"/>
  <c r="H1014" i="10"/>
  <c r="I1014" i="10"/>
  <c r="K1032" i="10"/>
  <c r="J1031" i="10"/>
  <c r="K1024" i="10"/>
  <c r="J1023" i="10"/>
  <c r="G1020" i="10"/>
  <c r="F1019" i="10"/>
  <c r="K1016" i="10"/>
  <c r="J1015" i="10"/>
  <c r="G1012" i="10"/>
  <c r="F1011" i="10"/>
  <c r="K1008" i="10"/>
  <c r="J1007" i="10"/>
  <c r="G1004" i="10"/>
  <c r="F1003" i="10"/>
  <c r="K1000" i="10"/>
  <c r="J999" i="10"/>
  <c r="I998" i="10"/>
  <c r="G996" i="10"/>
  <c r="F995" i="10"/>
  <c r="K992" i="10"/>
  <c r="J991" i="10"/>
  <c r="I990" i="10"/>
  <c r="G988" i="10"/>
  <c r="F987" i="10"/>
  <c r="K984" i="10"/>
  <c r="J983" i="10"/>
  <c r="I982" i="10"/>
  <c r="G980" i="10"/>
  <c r="F979" i="10"/>
  <c r="K976" i="10"/>
  <c r="J975" i="10"/>
  <c r="I974" i="10"/>
  <c r="G972" i="10"/>
  <c r="F971" i="10"/>
  <c r="K968" i="10"/>
  <c r="J967" i="10"/>
  <c r="I966" i="10"/>
  <c r="G964" i="10"/>
  <c r="F963" i="10"/>
  <c r="K960" i="10"/>
  <c r="J959" i="10"/>
  <c r="I958" i="10"/>
  <c r="G956" i="10"/>
  <c r="F955" i="10"/>
  <c r="K952" i="10"/>
  <c r="J951" i="10"/>
  <c r="I950" i="10"/>
  <c r="G948" i="10"/>
  <c r="F947" i="10"/>
  <c r="L945" i="10"/>
  <c r="G940" i="10"/>
  <c r="J938" i="10"/>
  <c r="F937" i="10"/>
  <c r="L936" i="10"/>
  <c r="I935" i="10"/>
  <c r="F934" i="10"/>
  <c r="J932" i="10"/>
  <c r="J929" i="10"/>
  <c r="F928" i="10"/>
  <c r="L927" i="10"/>
  <c r="I926" i="10"/>
  <c r="G925" i="10"/>
  <c r="K924" i="10"/>
  <c r="K923" i="10"/>
  <c r="G922" i="10"/>
  <c r="J920" i="10"/>
  <c r="G919" i="10"/>
  <c r="K914" i="10"/>
  <c r="G913" i="10"/>
  <c r="J911" i="10"/>
  <c r="L908" i="10"/>
  <c r="H907" i="10"/>
  <c r="K905" i="10"/>
  <c r="H904" i="10"/>
  <c r="J902" i="10"/>
  <c r="L900" i="10"/>
  <c r="J898" i="10"/>
  <c r="J896" i="10"/>
  <c r="J895" i="10"/>
  <c r="F895" i="10"/>
  <c r="H894" i="10"/>
  <c r="J892" i="10"/>
  <c r="F891" i="10"/>
  <c r="J891" i="10"/>
  <c r="H880" i="10"/>
  <c r="L879" i="10"/>
  <c r="F878" i="10"/>
  <c r="K877" i="10"/>
  <c r="H876" i="10"/>
  <c r="L875" i="10"/>
  <c r="F874" i="10"/>
  <c r="K873" i="10"/>
  <c r="F872" i="10"/>
  <c r="K870" i="10"/>
  <c r="J866" i="10"/>
  <c r="I866" i="10"/>
  <c r="G865" i="10"/>
  <c r="L864" i="10"/>
  <c r="F862" i="10"/>
  <c r="I862" i="10"/>
  <c r="K859" i="10"/>
  <c r="K857" i="10"/>
  <c r="J855" i="10"/>
  <c r="F855" i="10"/>
  <c r="F854" i="10"/>
  <c r="I854" i="10"/>
  <c r="J854" i="10"/>
  <c r="L850" i="10"/>
  <c r="H839" i="10"/>
  <c r="J839" i="10"/>
  <c r="F839" i="10"/>
  <c r="I1031" i="10"/>
  <c r="I1023" i="10"/>
  <c r="I1015" i="10"/>
  <c r="I1007" i="10"/>
  <c r="I999" i="10"/>
  <c r="H998" i="10"/>
  <c r="I991" i="10"/>
  <c r="H990" i="10"/>
  <c r="I983" i="10"/>
  <c r="H982" i="10"/>
  <c r="I975" i="10"/>
  <c r="H974" i="10"/>
  <c r="I967" i="10"/>
  <c r="H966" i="10"/>
  <c r="I959" i="10"/>
  <c r="H958" i="10"/>
  <c r="I951" i="10"/>
  <c r="H950" i="10"/>
  <c r="K945" i="10"/>
  <c r="H938" i="10"/>
  <c r="K936" i="10"/>
  <c r="I932" i="10"/>
  <c r="I929" i="10"/>
  <c r="K927" i="10"/>
  <c r="H926" i="10"/>
  <c r="I923" i="10"/>
  <c r="I920" i="10"/>
  <c r="J914" i="10"/>
  <c r="I911" i="10"/>
  <c r="J905" i="10"/>
  <c r="H902" i="10"/>
  <c r="J900" i="10"/>
  <c r="F899" i="10"/>
  <c r="J899" i="10"/>
  <c r="H898" i="10"/>
  <c r="I896" i="10"/>
  <c r="I892" i="10"/>
  <c r="L887" i="10"/>
  <c r="L883" i="10"/>
  <c r="K881" i="10"/>
  <c r="K879" i="10"/>
  <c r="K875" i="10"/>
  <c r="K872" i="10"/>
  <c r="G872" i="10"/>
  <c r="J870" i="10"/>
  <c r="L867" i="10"/>
  <c r="J864" i="10"/>
  <c r="L863" i="10"/>
  <c r="F859" i="10"/>
  <c r="J859" i="10"/>
  <c r="L851" i="10"/>
  <c r="K850" i="10"/>
  <c r="H932" i="10"/>
  <c r="H923" i="10"/>
  <c r="H920" i="10"/>
  <c r="H914" i="10"/>
  <c r="H911" i="10"/>
  <c r="I905" i="10"/>
  <c r="I900" i="10"/>
  <c r="H896" i="10"/>
  <c r="H892" i="10"/>
  <c r="K880" i="10"/>
  <c r="G880" i="10"/>
  <c r="I879" i="10"/>
  <c r="G876" i="10"/>
  <c r="K876" i="10"/>
  <c r="I875" i="10"/>
  <c r="G871" i="10"/>
  <c r="I867" i="10"/>
  <c r="I864" i="10"/>
  <c r="I851" i="10"/>
  <c r="K840" i="10"/>
  <c r="L840" i="10"/>
  <c r="G840" i="10"/>
  <c r="K835" i="10"/>
  <c r="L835" i="10"/>
  <c r="G835" i="10"/>
  <c r="K1035" i="10"/>
  <c r="J1034" i="10"/>
  <c r="K1027" i="10"/>
  <c r="J1026" i="10"/>
  <c r="L1020" i="10"/>
  <c r="K1019" i="10"/>
  <c r="J1018" i="10"/>
  <c r="L1012" i="10"/>
  <c r="K1011" i="10"/>
  <c r="J1010" i="10"/>
  <c r="L1004" i="10"/>
  <c r="K1003" i="10"/>
  <c r="J1002" i="10"/>
  <c r="F998" i="10"/>
  <c r="L996" i="10"/>
  <c r="K995" i="10"/>
  <c r="J994" i="10"/>
  <c r="G991" i="10"/>
  <c r="F990" i="10"/>
  <c r="L988" i="10"/>
  <c r="K987" i="10"/>
  <c r="J986" i="10"/>
  <c r="G983" i="10"/>
  <c r="F982" i="10"/>
  <c r="L980" i="10"/>
  <c r="K979" i="10"/>
  <c r="J978" i="10"/>
  <c r="G975" i="10"/>
  <c r="F974" i="10"/>
  <c r="L972" i="10"/>
  <c r="K971" i="10"/>
  <c r="J970" i="10"/>
  <c r="G967" i="10"/>
  <c r="F966" i="10"/>
  <c r="L964" i="10"/>
  <c r="K963" i="10"/>
  <c r="J962" i="10"/>
  <c r="G959" i="10"/>
  <c r="F958" i="10"/>
  <c r="L956" i="10"/>
  <c r="K955" i="10"/>
  <c r="J954" i="10"/>
  <c r="G951" i="10"/>
  <c r="F950" i="10"/>
  <c r="L948" i="10"/>
  <c r="K947" i="10"/>
  <c r="J946" i="10"/>
  <c r="K943" i="10"/>
  <c r="F938" i="10"/>
  <c r="L937" i="10"/>
  <c r="K934" i="10"/>
  <c r="G932" i="10"/>
  <c r="F929" i="10"/>
  <c r="L928" i="10"/>
  <c r="F926" i="10"/>
  <c r="J924" i="10"/>
  <c r="F920" i="10"/>
  <c r="L919" i="10"/>
  <c r="G917" i="10"/>
  <c r="K915" i="10"/>
  <c r="G914" i="10"/>
  <c r="K906" i="10"/>
  <c r="G905" i="10"/>
  <c r="F902" i="10"/>
  <c r="K901" i="10"/>
  <c r="H900" i="10"/>
  <c r="L899" i="10"/>
  <c r="F898" i="10"/>
  <c r="F896" i="10"/>
  <c r="F892" i="10"/>
  <c r="K888" i="10"/>
  <c r="G888" i="10"/>
  <c r="G884" i="10"/>
  <c r="K884" i="10"/>
  <c r="L878" i="10"/>
  <c r="L874" i="10"/>
  <c r="G873" i="10"/>
  <c r="J871" i="10"/>
  <c r="F871" i="10"/>
  <c r="L868" i="10"/>
  <c r="G868" i="10"/>
  <c r="K868" i="10"/>
  <c r="F864" i="10"/>
  <c r="I863" i="10"/>
  <c r="J858" i="10"/>
  <c r="I858" i="10"/>
  <c r="G857" i="10"/>
  <c r="L847" i="10"/>
  <c r="K827" i="10"/>
  <c r="L827" i="10"/>
  <c r="G827" i="10"/>
  <c r="I1034" i="10"/>
  <c r="G1032" i="10"/>
  <c r="I1026" i="10"/>
  <c r="G1024" i="10"/>
  <c r="J1019" i="10"/>
  <c r="I1018" i="10"/>
  <c r="G1016" i="10"/>
  <c r="J1011" i="10"/>
  <c r="I1010" i="10"/>
  <c r="G1008" i="10"/>
  <c r="J1003" i="10"/>
  <c r="I1002" i="10"/>
  <c r="G1000" i="10"/>
  <c r="J995" i="10"/>
  <c r="I994" i="10"/>
  <c r="G992" i="10"/>
  <c r="J987" i="10"/>
  <c r="I986" i="10"/>
  <c r="G984" i="10"/>
  <c r="J979" i="10"/>
  <c r="I978" i="10"/>
  <c r="G976" i="10"/>
  <c r="J971" i="10"/>
  <c r="I970" i="10"/>
  <c r="G968" i="10"/>
  <c r="J963" i="10"/>
  <c r="I962" i="10"/>
  <c r="G960" i="10"/>
  <c r="J955" i="10"/>
  <c r="I954" i="10"/>
  <c r="G952" i="10"/>
  <c r="J947" i="10"/>
  <c r="I946" i="10"/>
  <c r="J943" i="10"/>
  <c r="L940" i="10"/>
  <c r="K937" i="10"/>
  <c r="L931" i="10"/>
  <c r="K928" i="10"/>
  <c r="H927" i="10"/>
  <c r="K925" i="10"/>
  <c r="I924" i="10"/>
  <c r="F923" i="10"/>
  <c r="L922" i="10"/>
  <c r="I915" i="10"/>
  <c r="F914" i="10"/>
  <c r="L913" i="10"/>
  <c r="K910" i="10"/>
  <c r="G908" i="10"/>
  <c r="J906" i="10"/>
  <c r="F905" i="10"/>
  <c r="L904" i="10"/>
  <c r="K899" i="10"/>
  <c r="K896" i="10"/>
  <c r="G896" i="10"/>
  <c r="G892" i="10"/>
  <c r="K892" i="10"/>
  <c r="L886" i="10"/>
  <c r="L882" i="10"/>
  <c r="G881" i="10"/>
  <c r="K878" i="10"/>
  <c r="G877" i="10"/>
  <c r="K874" i="10"/>
  <c r="L872" i="10"/>
  <c r="H866" i="10"/>
  <c r="K864" i="10"/>
  <c r="G864" i="10"/>
  <c r="J862" i="10"/>
  <c r="L859" i="10"/>
  <c r="J856" i="10"/>
  <c r="L852" i="10"/>
  <c r="G852" i="10"/>
  <c r="K852" i="10"/>
  <c r="K851" i="10"/>
  <c r="G851" i="10"/>
  <c r="J842" i="10"/>
  <c r="K842" i="10"/>
  <c r="F842" i="10"/>
  <c r="H842" i="10"/>
  <c r="I842" i="10"/>
  <c r="G900" i="10"/>
  <c r="K900" i="10"/>
  <c r="F870" i="10"/>
  <c r="I870" i="10"/>
  <c r="K867" i="10"/>
  <c r="G863" i="10"/>
  <c r="F851" i="10"/>
  <c r="J851" i="10"/>
  <c r="J850" i="10"/>
  <c r="F850" i="10"/>
  <c r="I850" i="10"/>
  <c r="K998" i="10"/>
  <c r="L991" i="10"/>
  <c r="K990" i="10"/>
  <c r="L983" i="10"/>
  <c r="K982" i="10"/>
  <c r="L975" i="10"/>
  <c r="K974" i="10"/>
  <c r="L967" i="10"/>
  <c r="K966" i="10"/>
  <c r="L959" i="10"/>
  <c r="K958" i="10"/>
  <c r="L951" i="10"/>
  <c r="K950" i="10"/>
  <c r="L938" i="10"/>
  <c r="L929" i="10"/>
  <c r="K926" i="10"/>
  <c r="L920" i="10"/>
  <c r="L911" i="10"/>
  <c r="L902" i="10"/>
  <c r="L898" i="10"/>
  <c r="J879" i="10"/>
  <c r="F879" i="10"/>
  <c r="F875" i="10"/>
  <c r="J875" i="10"/>
  <c r="F867" i="10"/>
  <c r="J867" i="10"/>
  <c r="J863" i="10"/>
  <c r="F863" i="10"/>
  <c r="L860" i="10"/>
  <c r="G860" i="10"/>
  <c r="K860" i="10"/>
  <c r="K843" i="10"/>
  <c r="L843" i="10"/>
  <c r="G843" i="10"/>
  <c r="K938" i="10"/>
  <c r="L932" i="10"/>
  <c r="H931" i="10"/>
  <c r="K929" i="10"/>
  <c r="L923" i="10"/>
  <c r="H922" i="10"/>
  <c r="H919" i="10"/>
  <c r="K917" i="10"/>
  <c r="F915" i="10"/>
  <c r="I913" i="10"/>
  <c r="K911" i="10"/>
  <c r="F906" i="10"/>
  <c r="K902" i="10"/>
  <c r="G901" i="10"/>
  <c r="K898" i="10"/>
  <c r="J887" i="10"/>
  <c r="F887" i="10"/>
  <c r="H886" i="10"/>
  <c r="F883" i="10"/>
  <c r="J883" i="10"/>
  <c r="H882" i="10"/>
  <c r="K871" i="10"/>
  <c r="L870" i="10"/>
  <c r="H858" i="10"/>
  <c r="K856" i="10"/>
  <c r="G856" i="10"/>
  <c r="G855" i="10"/>
  <c r="K855" i="10"/>
  <c r="K848" i="10"/>
  <c r="L848" i="10"/>
  <c r="G848" i="10"/>
  <c r="J847" i="10"/>
  <c r="F847" i="10"/>
  <c r="J834" i="10"/>
  <c r="K834" i="10"/>
  <c r="F834" i="10"/>
  <c r="H834" i="10"/>
  <c r="I834" i="10"/>
  <c r="K844" i="10"/>
  <c r="J843" i="10"/>
  <c r="K836" i="10"/>
  <c r="J835" i="10"/>
  <c r="G832" i="10"/>
  <c r="F831" i="10"/>
  <c r="K828" i="10"/>
  <c r="J827" i="10"/>
  <c r="I826" i="10"/>
  <c r="G824" i="10"/>
  <c r="F823" i="10"/>
  <c r="K820" i="10"/>
  <c r="J819" i="10"/>
  <c r="I818" i="10"/>
  <c r="G816" i="10"/>
  <c r="F815" i="10"/>
  <c r="K813" i="10"/>
  <c r="H812" i="10"/>
  <c r="J810" i="10"/>
  <c r="F808" i="10"/>
  <c r="L807" i="10"/>
  <c r="H806" i="10"/>
  <c r="K804" i="10"/>
  <c r="H803" i="10"/>
  <c r="K801" i="10"/>
  <c r="I800" i="10"/>
  <c r="F799" i="10"/>
  <c r="L798" i="10"/>
  <c r="I797" i="10"/>
  <c r="K795" i="10"/>
  <c r="I791" i="10"/>
  <c r="F790" i="10"/>
  <c r="L789" i="10"/>
  <c r="G784" i="10"/>
  <c r="K784" i="10"/>
  <c r="L778" i="10"/>
  <c r="L774" i="10"/>
  <c r="G773" i="10"/>
  <c r="K770" i="10"/>
  <c r="G769" i="10"/>
  <c r="K766" i="10"/>
  <c r="L764" i="10"/>
  <c r="J762" i="10"/>
  <c r="L760" i="10"/>
  <c r="J758" i="10"/>
  <c r="J756" i="10"/>
  <c r="J755" i="10"/>
  <c r="F755" i="10"/>
  <c r="H754" i="10"/>
  <c r="J752" i="10"/>
  <c r="F751" i="10"/>
  <c r="J751" i="10"/>
  <c r="H740" i="10"/>
  <c r="L739" i="10"/>
  <c r="F738" i="10"/>
  <c r="K737" i="10"/>
  <c r="H736" i="10"/>
  <c r="L735" i="10"/>
  <c r="F734" i="10"/>
  <c r="K733" i="10"/>
  <c r="F732" i="10"/>
  <c r="K731" i="10"/>
  <c r="F728" i="10"/>
  <c r="K727" i="10"/>
  <c r="K724" i="10"/>
  <c r="G724" i="10"/>
  <c r="G720" i="10"/>
  <c r="K720" i="10"/>
  <c r="K718" i="10"/>
  <c r="F716" i="10"/>
  <c r="K714" i="10"/>
  <c r="J710" i="10"/>
  <c r="I710" i="10"/>
  <c r="G709" i="10"/>
  <c r="L708" i="10"/>
  <c r="F706" i="10"/>
  <c r="I706" i="10"/>
  <c r="K703" i="10"/>
  <c r="H691" i="10"/>
  <c r="J691" i="10"/>
  <c r="F691" i="10"/>
  <c r="H683" i="10"/>
  <c r="J683" i="10"/>
  <c r="F683" i="10"/>
  <c r="I843" i="10"/>
  <c r="I835" i="10"/>
  <c r="I827" i="10"/>
  <c r="H826" i="10"/>
  <c r="I819" i="10"/>
  <c r="H818" i="10"/>
  <c r="J813" i="10"/>
  <c r="I810" i="10"/>
  <c r="K808" i="10"/>
  <c r="K807" i="10"/>
  <c r="J804" i="10"/>
  <c r="G803" i="10"/>
  <c r="H800" i="10"/>
  <c r="K798" i="10"/>
  <c r="J795" i="10"/>
  <c r="H791" i="10"/>
  <c r="K789" i="10"/>
  <c r="L772" i="10"/>
  <c r="J770" i="10"/>
  <c r="L768" i="10"/>
  <c r="J766" i="10"/>
  <c r="J764" i="10"/>
  <c r="J763" i="10"/>
  <c r="F763" i="10"/>
  <c r="H762" i="10"/>
  <c r="J760" i="10"/>
  <c r="F759" i="10"/>
  <c r="J759" i="10"/>
  <c r="H758" i="10"/>
  <c r="I756" i="10"/>
  <c r="I752" i="10"/>
  <c r="L747" i="10"/>
  <c r="K739" i="10"/>
  <c r="K735" i="10"/>
  <c r="K732" i="10"/>
  <c r="G732" i="10"/>
  <c r="I731" i="10"/>
  <c r="G728" i="10"/>
  <c r="K728" i="10"/>
  <c r="I727" i="10"/>
  <c r="H718" i="10"/>
  <c r="K716" i="10"/>
  <c r="G716" i="10"/>
  <c r="J714" i="10"/>
  <c r="L711" i="10"/>
  <c r="J708" i="10"/>
  <c r="L707" i="10"/>
  <c r="F703" i="10"/>
  <c r="J703" i="10"/>
  <c r="J771" i="10"/>
  <c r="F771" i="10"/>
  <c r="F767" i="10"/>
  <c r="J767" i="10"/>
  <c r="H756" i="10"/>
  <c r="H752" i="10"/>
  <c r="K740" i="10"/>
  <c r="G740" i="10"/>
  <c r="G736" i="10"/>
  <c r="K736" i="10"/>
  <c r="K719" i="10"/>
  <c r="G715" i="10"/>
  <c r="I708" i="10"/>
  <c r="G699" i="10"/>
  <c r="K699" i="10"/>
  <c r="F698" i="10"/>
  <c r="I698" i="10"/>
  <c r="J698" i="10"/>
  <c r="K692" i="10"/>
  <c r="L692" i="10"/>
  <c r="G692" i="10"/>
  <c r="K684" i="10"/>
  <c r="L684" i="10"/>
  <c r="G684" i="10"/>
  <c r="K847" i="10"/>
  <c r="J846" i="10"/>
  <c r="K839" i="10"/>
  <c r="J838" i="10"/>
  <c r="L832" i="10"/>
  <c r="K831" i="10"/>
  <c r="J830" i="10"/>
  <c r="F826" i="10"/>
  <c r="L824" i="10"/>
  <c r="K823" i="10"/>
  <c r="J822" i="10"/>
  <c r="G819" i="10"/>
  <c r="F818" i="10"/>
  <c r="L816" i="10"/>
  <c r="K815" i="10"/>
  <c r="J814" i="10"/>
  <c r="G813" i="10"/>
  <c r="L808" i="10"/>
  <c r="K805" i="10"/>
  <c r="H804" i="10"/>
  <c r="J802" i="10"/>
  <c r="F800" i="10"/>
  <c r="L799" i="10"/>
  <c r="K796" i="10"/>
  <c r="H795" i="10"/>
  <c r="K793" i="10"/>
  <c r="F791" i="10"/>
  <c r="L790" i="10"/>
  <c r="K787" i="10"/>
  <c r="L784" i="10"/>
  <c r="J779" i="10"/>
  <c r="F779" i="10"/>
  <c r="F775" i="10"/>
  <c r="J775" i="10"/>
  <c r="H764" i="10"/>
  <c r="L763" i="10"/>
  <c r="F762" i="10"/>
  <c r="K761" i="10"/>
  <c r="H760" i="10"/>
  <c r="L759" i="10"/>
  <c r="F758" i="10"/>
  <c r="F756" i="10"/>
  <c r="F752" i="10"/>
  <c r="K748" i="10"/>
  <c r="G748" i="10"/>
  <c r="G744" i="10"/>
  <c r="K744" i="10"/>
  <c r="L738" i="10"/>
  <c r="L734" i="10"/>
  <c r="G733" i="10"/>
  <c r="K730" i="10"/>
  <c r="G729" i="10"/>
  <c r="K726" i="10"/>
  <c r="L724" i="10"/>
  <c r="L720" i="10"/>
  <c r="F719" i="10"/>
  <c r="J719" i="10"/>
  <c r="J715" i="10"/>
  <c r="F715" i="10"/>
  <c r="L712" i="10"/>
  <c r="G712" i="10"/>
  <c r="K712" i="10"/>
  <c r="F708" i="10"/>
  <c r="I707" i="10"/>
  <c r="J702" i="10"/>
  <c r="I702" i="10"/>
  <c r="H699" i="10"/>
  <c r="J699" i="10"/>
  <c r="F699" i="10"/>
  <c r="K695" i="10"/>
  <c r="L695" i="10"/>
  <c r="G695" i="10"/>
  <c r="J694" i="10"/>
  <c r="K694" i="10"/>
  <c r="F694" i="10"/>
  <c r="I694" i="10"/>
  <c r="I846" i="10"/>
  <c r="G844" i="10"/>
  <c r="I838" i="10"/>
  <c r="G836" i="10"/>
  <c r="J831" i="10"/>
  <c r="I830" i="10"/>
  <c r="G828" i="10"/>
  <c r="J823" i="10"/>
  <c r="I822" i="10"/>
  <c r="G820" i="10"/>
  <c r="J815" i="10"/>
  <c r="I814" i="10"/>
  <c r="F813" i="10"/>
  <c r="L812" i="10"/>
  <c r="F810" i="10"/>
  <c r="J808" i="10"/>
  <c r="J805" i="10"/>
  <c r="L803" i="10"/>
  <c r="I802" i="10"/>
  <c r="G801" i="10"/>
  <c r="K800" i="10"/>
  <c r="K799" i="10"/>
  <c r="J796" i="10"/>
  <c r="G795" i="10"/>
  <c r="K790" i="10"/>
  <c r="J787" i="10"/>
  <c r="J784" i="10"/>
  <c r="F783" i="10"/>
  <c r="J783" i="10"/>
  <c r="L771" i="10"/>
  <c r="F770" i="10"/>
  <c r="K769" i="10"/>
  <c r="L767" i="10"/>
  <c r="F766" i="10"/>
  <c r="K765" i="10"/>
  <c r="K763" i="10"/>
  <c r="K759" i="10"/>
  <c r="K756" i="10"/>
  <c r="G756" i="10"/>
  <c r="G752" i="10"/>
  <c r="K752" i="10"/>
  <c r="I751" i="10"/>
  <c r="L746" i="10"/>
  <c r="L742" i="10"/>
  <c r="G741" i="10"/>
  <c r="K738" i="10"/>
  <c r="G737" i="10"/>
  <c r="K734" i="10"/>
  <c r="L732" i="10"/>
  <c r="J730" i="10"/>
  <c r="L728" i="10"/>
  <c r="J726" i="10"/>
  <c r="J724" i="10"/>
  <c r="J723" i="10"/>
  <c r="F723" i="10"/>
  <c r="H722" i="10"/>
  <c r="J720" i="10"/>
  <c r="H710" i="10"/>
  <c r="K708" i="10"/>
  <c r="G708" i="10"/>
  <c r="J706" i="10"/>
  <c r="L703" i="10"/>
  <c r="K700" i="10"/>
  <c r="L700" i="10"/>
  <c r="G700" i="10"/>
  <c r="J686" i="10"/>
  <c r="K686" i="10"/>
  <c r="F686" i="10"/>
  <c r="H686" i="10"/>
  <c r="I686" i="10"/>
  <c r="K764" i="10"/>
  <c r="G764" i="10"/>
  <c r="G760" i="10"/>
  <c r="K760" i="10"/>
  <c r="J731" i="10"/>
  <c r="F731" i="10"/>
  <c r="F727" i="10"/>
  <c r="J727" i="10"/>
  <c r="J718" i="10"/>
  <c r="I718" i="10"/>
  <c r="F714" i="10"/>
  <c r="I714" i="10"/>
  <c r="K711" i="10"/>
  <c r="G707" i="10"/>
  <c r="K826" i="10"/>
  <c r="L819" i="10"/>
  <c r="K818" i="10"/>
  <c r="L800" i="10"/>
  <c r="H799" i="10"/>
  <c r="L791" i="10"/>
  <c r="H790" i="10"/>
  <c r="K779" i="10"/>
  <c r="K775" i="10"/>
  <c r="K772" i="10"/>
  <c r="G772" i="10"/>
  <c r="I771" i="10"/>
  <c r="G768" i="10"/>
  <c r="K768" i="10"/>
  <c r="I767" i="10"/>
  <c r="L762" i="10"/>
  <c r="L758" i="10"/>
  <c r="J739" i="10"/>
  <c r="F739" i="10"/>
  <c r="H738" i="10"/>
  <c r="F735" i="10"/>
  <c r="J735" i="10"/>
  <c r="H734" i="10"/>
  <c r="I732" i="10"/>
  <c r="I728" i="10"/>
  <c r="L719" i="10"/>
  <c r="J716" i="10"/>
  <c r="L715" i="10"/>
  <c r="F711" i="10"/>
  <c r="J711" i="10"/>
  <c r="J707" i="10"/>
  <c r="F707" i="10"/>
  <c r="L704" i="10"/>
  <c r="G704" i="10"/>
  <c r="K704" i="10"/>
  <c r="H703" i="10"/>
  <c r="K698" i="10"/>
  <c r="K687" i="10"/>
  <c r="L687" i="10"/>
  <c r="G687" i="10"/>
  <c r="G808" i="10"/>
  <c r="F805" i="10"/>
  <c r="L804" i="10"/>
  <c r="I803" i="10"/>
  <c r="G799" i="10"/>
  <c r="G793" i="10"/>
  <c r="K791" i="10"/>
  <c r="K783" i="10"/>
  <c r="K780" i="10"/>
  <c r="G780" i="10"/>
  <c r="I779" i="10"/>
  <c r="G776" i="10"/>
  <c r="K776" i="10"/>
  <c r="I775" i="10"/>
  <c r="H771" i="10"/>
  <c r="L770" i="10"/>
  <c r="H767" i="10"/>
  <c r="L766" i="10"/>
  <c r="G765" i="10"/>
  <c r="K762" i="10"/>
  <c r="G761" i="10"/>
  <c r="K758" i="10"/>
  <c r="J747" i="10"/>
  <c r="F747" i="10"/>
  <c r="H746" i="10"/>
  <c r="F743" i="10"/>
  <c r="J743" i="10"/>
  <c r="H742" i="10"/>
  <c r="L731" i="10"/>
  <c r="F730" i="10"/>
  <c r="K729" i="10"/>
  <c r="L727" i="10"/>
  <c r="F726" i="10"/>
  <c r="K723" i="10"/>
  <c r="I719" i="10"/>
  <c r="L718" i="10"/>
  <c r="I716" i="10"/>
  <c r="K715" i="10"/>
  <c r="L714" i="10"/>
  <c r="H702" i="10"/>
  <c r="H698" i="10"/>
  <c r="L694" i="10"/>
  <c r="K696" i="10"/>
  <c r="J695" i="10"/>
  <c r="K688" i="10"/>
  <c r="J687" i="10"/>
  <c r="K680" i="10"/>
  <c r="J679" i="10"/>
  <c r="I678" i="10"/>
  <c r="G676" i="10"/>
  <c r="F675" i="10"/>
  <c r="K672" i="10"/>
  <c r="J671" i="10"/>
  <c r="I670" i="10"/>
  <c r="G668" i="10"/>
  <c r="F667" i="10"/>
  <c r="K664" i="10"/>
  <c r="J663" i="10"/>
  <c r="I662" i="10"/>
  <c r="G660" i="10"/>
  <c r="F659" i="10"/>
  <c r="K656" i="10"/>
  <c r="J655" i="10"/>
  <c r="I654" i="10"/>
  <c r="G652" i="10"/>
  <c r="J650" i="10"/>
  <c r="L647" i="10"/>
  <c r="K644" i="10"/>
  <c r="H643" i="10"/>
  <c r="J641" i="10"/>
  <c r="F639" i="10"/>
  <c r="L638" i="10"/>
  <c r="K635" i="10"/>
  <c r="H634" i="10"/>
  <c r="K632" i="10"/>
  <c r="I631" i="10"/>
  <c r="F630" i="10"/>
  <c r="L629" i="10"/>
  <c r="L625" i="10"/>
  <c r="L621" i="10"/>
  <c r="G620" i="10"/>
  <c r="K617" i="10"/>
  <c r="G616" i="10"/>
  <c r="K613" i="10"/>
  <c r="L611" i="10"/>
  <c r="J609" i="10"/>
  <c r="J605" i="10"/>
  <c r="I605" i="10"/>
  <c r="G604" i="10"/>
  <c r="L603" i="10"/>
  <c r="F601" i="10"/>
  <c r="I601" i="10"/>
  <c r="K598" i="10"/>
  <c r="K596" i="10"/>
  <c r="J594" i="10"/>
  <c r="F594" i="10"/>
  <c r="F593" i="10"/>
  <c r="I593" i="10"/>
  <c r="J593" i="10"/>
  <c r="L589" i="10"/>
  <c r="J586" i="10"/>
  <c r="F586" i="10"/>
  <c r="F585" i="10"/>
  <c r="I585" i="10"/>
  <c r="J585" i="10"/>
  <c r="H678" i="10"/>
  <c r="H670" i="10"/>
  <c r="H662" i="10"/>
  <c r="H654" i="10"/>
  <c r="I650" i="10"/>
  <c r="K639" i="10"/>
  <c r="G634" i="10"/>
  <c r="H631" i="10"/>
  <c r="J610" i="10"/>
  <c r="F610" i="10"/>
  <c r="H609" i="10"/>
  <c r="L606" i="10"/>
  <c r="J603" i="10"/>
  <c r="L602" i="10"/>
  <c r="F598" i="10"/>
  <c r="J598" i="10"/>
  <c r="L590" i="10"/>
  <c r="J573" i="10"/>
  <c r="K573" i="10"/>
  <c r="F573" i="10"/>
  <c r="H573" i="10"/>
  <c r="I573" i="10"/>
  <c r="J618" i="10"/>
  <c r="F618" i="10"/>
  <c r="F614" i="10"/>
  <c r="J614" i="10"/>
  <c r="I603" i="10"/>
  <c r="J565" i="10"/>
  <c r="K565" i="10"/>
  <c r="F565" i="10"/>
  <c r="H565" i="10"/>
  <c r="I565" i="10"/>
  <c r="K691" i="10"/>
  <c r="J690" i="10"/>
  <c r="K683" i="10"/>
  <c r="J682" i="10"/>
  <c r="G679" i="10"/>
  <c r="F678" i="10"/>
  <c r="L676" i="10"/>
  <c r="K675" i="10"/>
  <c r="J674" i="10"/>
  <c r="G671" i="10"/>
  <c r="F670" i="10"/>
  <c r="L668" i="10"/>
  <c r="K667" i="10"/>
  <c r="J666" i="10"/>
  <c r="G663" i="10"/>
  <c r="F662" i="10"/>
  <c r="L660" i="10"/>
  <c r="K659" i="10"/>
  <c r="J658" i="10"/>
  <c r="G655" i="10"/>
  <c r="F654" i="10"/>
  <c r="L652" i="10"/>
  <c r="K645" i="10"/>
  <c r="G644" i="10"/>
  <c r="L639" i="10"/>
  <c r="K636" i="10"/>
  <c r="H635" i="10"/>
  <c r="J633" i="10"/>
  <c r="F631" i="10"/>
  <c r="L630" i="10"/>
  <c r="J626" i="10"/>
  <c r="F626" i="10"/>
  <c r="F622" i="10"/>
  <c r="J622" i="10"/>
  <c r="H611" i="10"/>
  <c r="L610" i="10"/>
  <c r="F609" i="10"/>
  <c r="L607" i="10"/>
  <c r="G607" i="10"/>
  <c r="K607" i="10"/>
  <c r="F603" i="10"/>
  <c r="I602" i="10"/>
  <c r="J597" i="10"/>
  <c r="I597" i="10"/>
  <c r="G596" i="10"/>
  <c r="G696" i="10"/>
  <c r="I690" i="10"/>
  <c r="G688" i="10"/>
  <c r="I682" i="10"/>
  <c r="G680" i="10"/>
  <c r="K676" i="10"/>
  <c r="J675" i="10"/>
  <c r="I674" i="10"/>
  <c r="G672" i="10"/>
  <c r="K668" i="10"/>
  <c r="J667" i="10"/>
  <c r="I666" i="10"/>
  <c r="G664" i="10"/>
  <c r="K660" i="10"/>
  <c r="J659" i="10"/>
  <c r="I658" i="10"/>
  <c r="G656" i="10"/>
  <c r="K652" i="10"/>
  <c r="K649" i="10"/>
  <c r="G647" i="10"/>
  <c r="J645" i="10"/>
  <c r="F644" i="10"/>
  <c r="L643" i="10"/>
  <c r="I642" i="10"/>
  <c r="F641" i="10"/>
  <c r="J639" i="10"/>
  <c r="J636" i="10"/>
  <c r="L634" i="10"/>
  <c r="I633" i="10"/>
  <c r="G632" i="10"/>
  <c r="K631" i="10"/>
  <c r="K630" i="10"/>
  <c r="L618" i="10"/>
  <c r="F617" i="10"/>
  <c r="K616" i="10"/>
  <c r="L614" i="10"/>
  <c r="F613" i="10"/>
  <c r="K612" i="10"/>
  <c r="K610" i="10"/>
  <c r="H605" i="10"/>
  <c r="K603" i="10"/>
  <c r="G603" i="10"/>
  <c r="J601" i="10"/>
  <c r="L598" i="10"/>
  <c r="J595" i="10"/>
  <c r="L591" i="10"/>
  <c r="G591" i="10"/>
  <c r="K591" i="10"/>
  <c r="K590" i="10"/>
  <c r="G590" i="10"/>
  <c r="L583" i="10"/>
  <c r="G583" i="10"/>
  <c r="K583" i="10"/>
  <c r="K582" i="10"/>
  <c r="G582" i="10"/>
  <c r="K574" i="10"/>
  <c r="L574" i="10"/>
  <c r="G574" i="10"/>
  <c r="I675" i="10"/>
  <c r="I667" i="10"/>
  <c r="I659" i="10"/>
  <c r="K643" i="10"/>
  <c r="I639" i="10"/>
  <c r="K634" i="10"/>
  <c r="I630" i="10"/>
  <c r="L626" i="10"/>
  <c r="L622" i="10"/>
  <c r="K620" i="10"/>
  <c r="K611" i="10"/>
  <c r="G611" i="10"/>
  <c r="K606" i="10"/>
  <c r="G602" i="10"/>
  <c r="F590" i="10"/>
  <c r="J590" i="10"/>
  <c r="J589" i="10"/>
  <c r="F589" i="10"/>
  <c r="I589" i="10"/>
  <c r="F582" i="10"/>
  <c r="J582" i="10"/>
  <c r="J581" i="10"/>
  <c r="F581" i="10"/>
  <c r="I581" i="10"/>
  <c r="K566" i="10"/>
  <c r="L566" i="10"/>
  <c r="G566" i="10"/>
  <c r="I700" i="10"/>
  <c r="L679" i="10"/>
  <c r="K678" i="10"/>
  <c r="L671" i="10"/>
  <c r="K670" i="10"/>
  <c r="L663" i="10"/>
  <c r="K662" i="10"/>
  <c r="L655" i="10"/>
  <c r="K654" i="10"/>
  <c r="L650" i="10"/>
  <c r="L631" i="10"/>
  <c r="H630" i="10"/>
  <c r="K626" i="10"/>
  <c r="K622" i="10"/>
  <c r="K619" i="10"/>
  <c r="G619" i="10"/>
  <c r="I618" i="10"/>
  <c r="G615" i="10"/>
  <c r="K615" i="10"/>
  <c r="I614" i="10"/>
  <c r="H610" i="10"/>
  <c r="L609" i="10"/>
  <c r="F606" i="10"/>
  <c r="J606" i="10"/>
  <c r="J602" i="10"/>
  <c r="F602" i="10"/>
  <c r="L599" i="10"/>
  <c r="G599" i="10"/>
  <c r="K599" i="10"/>
  <c r="H598" i="10"/>
  <c r="G578" i="10"/>
  <c r="K578" i="10"/>
  <c r="L573" i="10"/>
  <c r="K558" i="10"/>
  <c r="L558" i="10"/>
  <c r="G558" i="10"/>
  <c r="K650" i="10"/>
  <c r="F645" i="10"/>
  <c r="G639" i="10"/>
  <c r="F636" i="10"/>
  <c r="L635" i="10"/>
  <c r="I634" i="10"/>
  <c r="G630" i="10"/>
  <c r="K627" i="10"/>
  <c r="G627" i="10"/>
  <c r="I626" i="10"/>
  <c r="G623" i="10"/>
  <c r="K623" i="10"/>
  <c r="I622" i="10"/>
  <c r="H618" i="10"/>
  <c r="L617" i="10"/>
  <c r="H614" i="10"/>
  <c r="L613" i="10"/>
  <c r="G612" i="10"/>
  <c r="K609" i="10"/>
  <c r="H597" i="10"/>
  <c r="K595" i="10"/>
  <c r="G595" i="10"/>
  <c r="G594" i="10"/>
  <c r="K594" i="10"/>
  <c r="K587" i="10"/>
  <c r="L587" i="10"/>
  <c r="G587" i="10"/>
  <c r="G586" i="10"/>
  <c r="K586" i="10"/>
  <c r="K579" i="10"/>
  <c r="L579" i="10"/>
  <c r="G579" i="10"/>
  <c r="H578" i="10"/>
  <c r="J578" i="10"/>
  <c r="F578" i="10"/>
  <c r="L565" i="10"/>
  <c r="K575" i="10"/>
  <c r="J574" i="10"/>
  <c r="G571" i="10"/>
  <c r="F570" i="10"/>
  <c r="K567" i="10"/>
  <c r="J566" i="10"/>
  <c r="G563" i="10"/>
  <c r="F562" i="10"/>
  <c r="K559" i="10"/>
  <c r="J558" i="10"/>
  <c r="I557" i="10"/>
  <c r="G555" i="10"/>
  <c r="F554" i="10"/>
  <c r="K551" i="10"/>
  <c r="J550" i="10"/>
  <c r="I549" i="10"/>
  <c r="G547" i="10"/>
  <c r="F546" i="10"/>
  <c r="K543" i="10"/>
  <c r="J542" i="10"/>
  <c r="I541" i="10"/>
  <c r="G540" i="10"/>
  <c r="J538" i="10"/>
  <c r="F537" i="10"/>
  <c r="L536" i="10"/>
  <c r="I535" i="10"/>
  <c r="G534" i="10"/>
  <c r="K533" i="10"/>
  <c r="K532" i="10"/>
  <c r="G531" i="10"/>
  <c r="J529" i="10"/>
  <c r="G528" i="10"/>
  <c r="H525" i="10"/>
  <c r="L524" i="10"/>
  <c r="F523" i="10"/>
  <c r="K522" i="10"/>
  <c r="F521" i="10"/>
  <c r="F517" i="10"/>
  <c r="K516" i="10"/>
  <c r="K513" i="10"/>
  <c r="G513" i="10"/>
  <c r="G509" i="10"/>
  <c r="K509" i="10"/>
  <c r="L503" i="10"/>
  <c r="L499" i="10"/>
  <c r="G498" i="10"/>
  <c r="K495" i="10"/>
  <c r="G494" i="10"/>
  <c r="L492" i="10"/>
  <c r="K489" i="10"/>
  <c r="G489" i="10"/>
  <c r="K488" i="10"/>
  <c r="I574" i="10"/>
  <c r="I566" i="10"/>
  <c r="I558" i="10"/>
  <c r="H557" i="10"/>
  <c r="I550" i="10"/>
  <c r="H549" i="10"/>
  <c r="I542" i="10"/>
  <c r="H541" i="10"/>
  <c r="I538" i="10"/>
  <c r="K536" i="10"/>
  <c r="H535" i="10"/>
  <c r="I532" i="10"/>
  <c r="I529" i="10"/>
  <c r="K524" i="10"/>
  <c r="K521" i="10"/>
  <c r="G521" i="10"/>
  <c r="I520" i="10"/>
  <c r="G517" i="10"/>
  <c r="K517" i="10"/>
  <c r="I516" i="10"/>
  <c r="L497" i="10"/>
  <c r="J495" i="10"/>
  <c r="L493" i="10"/>
  <c r="K490" i="10"/>
  <c r="H488" i="10"/>
  <c r="J488" i="10"/>
  <c r="F488" i="10"/>
  <c r="L485" i="10"/>
  <c r="K481" i="10"/>
  <c r="L481" i="10"/>
  <c r="G481" i="10"/>
  <c r="K480" i="10"/>
  <c r="L475" i="10"/>
  <c r="G470" i="10"/>
  <c r="L470" i="10"/>
  <c r="H529" i="10"/>
  <c r="G525" i="10"/>
  <c r="K525" i="10"/>
  <c r="J496" i="10"/>
  <c r="F496" i="10"/>
  <c r="H495" i="10"/>
  <c r="I487" i="10"/>
  <c r="J487" i="10"/>
  <c r="J485" i="10"/>
  <c r="H480" i="10"/>
  <c r="J480" i="10"/>
  <c r="F480" i="10"/>
  <c r="J475" i="10"/>
  <c r="H471" i="10"/>
  <c r="I471" i="10"/>
  <c r="J471" i="10"/>
  <c r="K471" i="10"/>
  <c r="J577" i="10"/>
  <c r="L571" i="10"/>
  <c r="K570" i="10"/>
  <c r="J569" i="10"/>
  <c r="L563" i="10"/>
  <c r="K562" i="10"/>
  <c r="J561" i="10"/>
  <c r="F557" i="10"/>
  <c r="L555" i="10"/>
  <c r="K554" i="10"/>
  <c r="J553" i="10"/>
  <c r="G550" i="10"/>
  <c r="F549" i="10"/>
  <c r="L547" i="10"/>
  <c r="K546" i="10"/>
  <c r="J545" i="10"/>
  <c r="G542" i="10"/>
  <c r="F541" i="10"/>
  <c r="F538" i="10"/>
  <c r="L537" i="10"/>
  <c r="F535" i="10"/>
  <c r="J533" i="10"/>
  <c r="F529" i="10"/>
  <c r="L528" i="10"/>
  <c r="G526" i="10"/>
  <c r="L523" i="10"/>
  <c r="G522" i="10"/>
  <c r="K519" i="10"/>
  <c r="G518" i="10"/>
  <c r="K515" i="10"/>
  <c r="L513" i="10"/>
  <c r="L509" i="10"/>
  <c r="J504" i="10"/>
  <c r="F504" i="10"/>
  <c r="F500" i="10"/>
  <c r="J500" i="10"/>
  <c r="I485" i="10"/>
  <c r="I479" i="10"/>
  <c r="J479" i="10"/>
  <c r="G478" i="10"/>
  <c r="K472" i="10"/>
  <c r="L472" i="10"/>
  <c r="G462" i="10"/>
  <c r="K462" i="10"/>
  <c r="L462" i="10"/>
  <c r="I577" i="10"/>
  <c r="G575" i="10"/>
  <c r="J570" i="10"/>
  <c r="I569" i="10"/>
  <c r="G567" i="10"/>
  <c r="J562" i="10"/>
  <c r="I561" i="10"/>
  <c r="G559" i="10"/>
  <c r="J554" i="10"/>
  <c r="I553" i="10"/>
  <c r="G551" i="10"/>
  <c r="J546" i="10"/>
  <c r="I545" i="10"/>
  <c r="G543" i="10"/>
  <c r="L540" i="10"/>
  <c r="K537" i="10"/>
  <c r="H536" i="10"/>
  <c r="K534" i="10"/>
  <c r="I533" i="10"/>
  <c r="F532" i="10"/>
  <c r="L531" i="10"/>
  <c r="K523" i="10"/>
  <c r="L521" i="10"/>
  <c r="J519" i="10"/>
  <c r="L517" i="10"/>
  <c r="J515" i="10"/>
  <c r="J513" i="10"/>
  <c r="J512" i="10"/>
  <c r="F512" i="10"/>
  <c r="H511" i="10"/>
  <c r="J509" i="10"/>
  <c r="F508" i="10"/>
  <c r="J508" i="10"/>
  <c r="H507" i="10"/>
  <c r="L496" i="10"/>
  <c r="F495" i="10"/>
  <c r="K494" i="10"/>
  <c r="K492" i="10"/>
  <c r="K491" i="10"/>
  <c r="I491" i="10"/>
  <c r="L489" i="10"/>
  <c r="L487" i="10"/>
  <c r="F485" i="10"/>
  <c r="I477" i="10"/>
  <c r="K470" i="10"/>
  <c r="J520" i="10"/>
  <c r="F520" i="10"/>
  <c r="F516" i="10"/>
  <c r="J516" i="10"/>
  <c r="L484" i="10"/>
  <c r="G484" i="10"/>
  <c r="L476" i="10"/>
  <c r="G476" i="10"/>
  <c r="H448" i="10"/>
  <c r="F448" i="10"/>
  <c r="I448" i="10"/>
  <c r="J448" i="10"/>
  <c r="K448" i="10"/>
  <c r="L448" i="10"/>
  <c r="K557" i="10"/>
  <c r="L550" i="10"/>
  <c r="K549" i="10"/>
  <c r="L542" i="10"/>
  <c r="K541" i="10"/>
  <c r="L538" i="10"/>
  <c r="I537" i="10"/>
  <c r="K535" i="10"/>
  <c r="L529" i="10"/>
  <c r="I528" i="10"/>
  <c r="F524" i="10"/>
  <c r="J524" i="10"/>
  <c r="K497" i="10"/>
  <c r="G497" i="10"/>
  <c r="G493" i="10"/>
  <c r="K493" i="10"/>
  <c r="L490" i="10"/>
  <c r="K475" i="10"/>
  <c r="F475" i="10"/>
  <c r="I475" i="10"/>
  <c r="H540" i="10"/>
  <c r="K538" i="10"/>
  <c r="L532" i="10"/>
  <c r="H531" i="10"/>
  <c r="H528" i="10"/>
  <c r="K526" i="10"/>
  <c r="L520" i="10"/>
  <c r="F519" i="10"/>
  <c r="K518" i="10"/>
  <c r="L516" i="10"/>
  <c r="F515" i="10"/>
  <c r="K512" i="10"/>
  <c r="K508" i="10"/>
  <c r="K505" i="10"/>
  <c r="G505" i="10"/>
  <c r="I504" i="10"/>
  <c r="G501" i="10"/>
  <c r="K501" i="10"/>
  <c r="I500" i="10"/>
  <c r="H496" i="10"/>
  <c r="L495" i="10"/>
  <c r="F489" i="10"/>
  <c r="K483" i="10"/>
  <c r="F483" i="10"/>
  <c r="I483" i="10"/>
  <c r="I480" i="10"/>
  <c r="H479" i="10"/>
  <c r="K478" i="10"/>
  <c r="F469" i="10"/>
  <c r="H469" i="10"/>
  <c r="I469" i="10"/>
  <c r="F461" i="10"/>
  <c r="H461" i="10"/>
  <c r="I461" i="10"/>
  <c r="J461" i="10"/>
  <c r="H440" i="10"/>
  <c r="J440" i="10"/>
  <c r="J492" i="10"/>
  <c r="K485" i="10"/>
  <c r="J484" i="10"/>
  <c r="K477" i="10"/>
  <c r="J476" i="10"/>
  <c r="G473" i="10"/>
  <c r="F472" i="10"/>
  <c r="K469" i="10"/>
  <c r="J468" i="10"/>
  <c r="I467" i="10"/>
  <c r="G465" i="10"/>
  <c r="F464" i="10"/>
  <c r="K461" i="10"/>
  <c r="J460" i="10"/>
  <c r="I459" i="10"/>
  <c r="G457" i="10"/>
  <c r="K455" i="10"/>
  <c r="H454" i="10"/>
  <c r="K452" i="10"/>
  <c r="I451" i="10"/>
  <c r="H447" i="10"/>
  <c r="K446" i="10"/>
  <c r="F443" i="10"/>
  <c r="F439" i="10"/>
  <c r="I439" i="10"/>
  <c r="F408" i="10"/>
  <c r="H408" i="10"/>
  <c r="I408" i="10"/>
  <c r="J408" i="10"/>
  <c r="I450" i="10"/>
  <c r="J450" i="10"/>
  <c r="J419" i="10"/>
  <c r="I419" i="10"/>
  <c r="F419" i="10"/>
  <c r="F404" i="10"/>
  <c r="H404" i="10"/>
  <c r="I404" i="10"/>
  <c r="J404" i="10"/>
  <c r="L464" i="10"/>
  <c r="K463" i="10"/>
  <c r="L456" i="10"/>
  <c r="K453" i="10"/>
  <c r="J441" i="10"/>
  <c r="K436" i="10"/>
  <c r="J430" i="10"/>
  <c r="H430" i="10"/>
  <c r="K428" i="10"/>
  <c r="L428" i="10"/>
  <c r="G428" i="10"/>
  <c r="I414" i="10"/>
  <c r="F414" i="10"/>
  <c r="H414" i="10"/>
  <c r="J414" i="10"/>
  <c r="K414" i="10"/>
  <c r="L414" i="10"/>
  <c r="J400" i="10"/>
  <c r="F400" i="10"/>
  <c r="H400" i="10"/>
  <c r="I400" i="10"/>
  <c r="L400" i="10"/>
  <c r="L473" i="10"/>
  <c r="G468" i="10"/>
  <c r="F467" i="10"/>
  <c r="L465" i="10"/>
  <c r="K464" i="10"/>
  <c r="J463" i="10"/>
  <c r="G460" i="10"/>
  <c r="F459" i="10"/>
  <c r="L457" i="10"/>
  <c r="K456" i="10"/>
  <c r="J453" i="10"/>
  <c r="F451" i="10"/>
  <c r="L450" i="10"/>
  <c r="L442" i="10"/>
  <c r="G441" i="10"/>
  <c r="K440" i="10"/>
  <c r="L439" i="10"/>
  <c r="J431" i="10"/>
  <c r="H431" i="10"/>
  <c r="I428" i="10"/>
  <c r="J428" i="10"/>
  <c r="F428" i="10"/>
  <c r="G383" i="10"/>
  <c r="L383" i="10"/>
  <c r="K383" i="10"/>
  <c r="L482" i="10"/>
  <c r="L474" i="10"/>
  <c r="J472" i="10"/>
  <c r="L466" i="10"/>
  <c r="J464" i="10"/>
  <c r="I463" i="10"/>
  <c r="J456" i="10"/>
  <c r="I453" i="10"/>
  <c r="G452" i="10"/>
  <c r="K451" i="10"/>
  <c r="K450" i="10"/>
  <c r="H449" i="10"/>
  <c r="I449" i="10"/>
  <c r="L447" i="10"/>
  <c r="L443" i="10"/>
  <c r="I440" i="10"/>
  <c r="K439" i="10"/>
  <c r="K420" i="10"/>
  <c r="G420" i="10"/>
  <c r="L420" i="10"/>
  <c r="I456" i="10"/>
  <c r="H450" i="10"/>
  <c r="K447" i="10"/>
  <c r="F440" i="10"/>
  <c r="H436" i="10"/>
  <c r="F436" i="10"/>
  <c r="J436" i="10"/>
  <c r="L434" i="10"/>
  <c r="G434" i="10"/>
  <c r="K425" i="10"/>
  <c r="L425" i="10"/>
  <c r="G425" i="10"/>
  <c r="J447" i="10"/>
  <c r="K444" i="10"/>
  <c r="L444" i="10"/>
  <c r="H441" i="10"/>
  <c r="I441" i="10"/>
  <c r="G440" i="10"/>
  <c r="G435" i="10"/>
  <c r="L435" i="10"/>
  <c r="F434" i="10"/>
  <c r="I434" i="10"/>
  <c r="J434" i="10"/>
  <c r="L430" i="10"/>
  <c r="H425" i="10"/>
  <c r="F425" i="10"/>
  <c r="J425" i="10"/>
  <c r="I426" i="10"/>
  <c r="J426" i="10"/>
  <c r="J424" i="10"/>
  <c r="F420" i="10"/>
  <c r="J420" i="10"/>
  <c r="H417" i="10"/>
  <c r="J417" i="10"/>
  <c r="H416" i="10"/>
  <c r="J407" i="10"/>
  <c r="F407" i="10"/>
  <c r="K407" i="10"/>
  <c r="F403" i="10"/>
  <c r="J403" i="10"/>
  <c r="K403" i="10"/>
  <c r="H396" i="10"/>
  <c r="J396" i="10"/>
  <c r="L395" i="10"/>
  <c r="L389" i="10"/>
  <c r="L335" i="10"/>
  <c r="F335" i="10"/>
  <c r="H335" i="10"/>
  <c r="J335" i="10"/>
  <c r="I335" i="10"/>
  <c r="J422" i="10"/>
  <c r="F422" i="10"/>
  <c r="L419" i="10"/>
  <c r="G419" i="10"/>
  <c r="G416" i="10"/>
  <c r="K416" i="10"/>
  <c r="L413" i="10"/>
  <c r="K413" i="10"/>
  <c r="G413" i="10"/>
  <c r="G388" i="10"/>
  <c r="K388" i="10"/>
  <c r="K387" i="10"/>
  <c r="I374" i="10"/>
  <c r="J374" i="10"/>
  <c r="K374" i="10"/>
  <c r="L374" i="10"/>
  <c r="F363" i="10"/>
  <c r="I363" i="10"/>
  <c r="H363" i="10"/>
  <c r="L363" i="10"/>
  <c r="K358" i="10"/>
  <c r="L358" i="10"/>
  <c r="G358" i="10"/>
  <c r="I353" i="10"/>
  <c r="F353" i="10"/>
  <c r="H353" i="10"/>
  <c r="J353" i="10"/>
  <c r="G412" i="10"/>
  <c r="K412" i="10"/>
  <c r="L411" i="10"/>
  <c r="G411" i="10"/>
  <c r="I406" i="10"/>
  <c r="J406" i="10"/>
  <c r="I402" i="10"/>
  <c r="J402" i="10"/>
  <c r="F387" i="10"/>
  <c r="J387" i="10"/>
  <c r="H387" i="10"/>
  <c r="J384" i="10"/>
  <c r="H384" i="10"/>
  <c r="J375" i="10"/>
  <c r="F375" i="10"/>
  <c r="H375" i="10"/>
  <c r="K375" i="10"/>
  <c r="K368" i="10"/>
  <c r="G368" i="10"/>
  <c r="I433" i="10"/>
  <c r="K431" i="10"/>
  <c r="K430" i="10"/>
  <c r="K426" i="10"/>
  <c r="G424" i="10"/>
  <c r="L424" i="10"/>
  <c r="L422" i="10"/>
  <c r="K417" i="10"/>
  <c r="L415" i="10"/>
  <c r="F411" i="10"/>
  <c r="J411" i="10"/>
  <c r="L407" i="10"/>
  <c r="G405" i="10"/>
  <c r="L403" i="10"/>
  <c r="L399" i="10"/>
  <c r="L393" i="10"/>
  <c r="K393" i="10"/>
  <c r="I386" i="10"/>
  <c r="L386" i="10"/>
  <c r="K376" i="10"/>
  <c r="G376" i="10"/>
  <c r="L376" i="10"/>
  <c r="L364" i="10"/>
  <c r="K364" i="10"/>
  <c r="G364" i="10"/>
  <c r="K422" i="10"/>
  <c r="F415" i="10"/>
  <c r="H415" i="10"/>
  <c r="I410" i="10"/>
  <c r="F410" i="10"/>
  <c r="K410" i="10"/>
  <c r="L406" i="10"/>
  <c r="L402" i="10"/>
  <c r="K392" i="10"/>
  <c r="G392" i="10"/>
  <c r="K391" i="10"/>
  <c r="L377" i="10"/>
  <c r="G377" i="10"/>
  <c r="K377" i="10"/>
  <c r="L369" i="10"/>
  <c r="K369" i="10"/>
  <c r="K443" i="10"/>
  <c r="J442" i="10"/>
  <c r="L431" i="10"/>
  <c r="I422" i="10"/>
  <c r="H420" i="10"/>
  <c r="K419" i="10"/>
  <c r="L416" i="10"/>
  <c r="L409" i="10"/>
  <c r="K409" i="10"/>
  <c r="H407" i="10"/>
  <c r="K406" i="10"/>
  <c r="H403" i="10"/>
  <c r="K402" i="10"/>
  <c r="I396" i="10"/>
  <c r="J391" i="10"/>
  <c r="F391" i="10"/>
  <c r="H391" i="10"/>
  <c r="L388" i="10"/>
  <c r="G379" i="10"/>
  <c r="L379" i="10"/>
  <c r="H374" i="10"/>
  <c r="J370" i="10"/>
  <c r="I370" i="10"/>
  <c r="F370" i="10"/>
  <c r="K370" i="10"/>
  <c r="L362" i="10"/>
  <c r="K362" i="10"/>
  <c r="G362" i="10"/>
  <c r="J437" i="10"/>
  <c r="G430" i="10"/>
  <c r="L427" i="10"/>
  <c r="F426" i="10"/>
  <c r="H422" i="10"/>
  <c r="K421" i="10"/>
  <c r="L418" i="10"/>
  <c r="F417" i="10"/>
  <c r="J416" i="10"/>
  <c r="L412" i="10"/>
  <c r="K408" i="10"/>
  <c r="G408" i="10"/>
  <c r="L408" i="10"/>
  <c r="H406" i="10"/>
  <c r="G404" i="10"/>
  <c r="K404" i="10"/>
  <c r="L404" i="10"/>
  <c r="H402" i="10"/>
  <c r="F396" i="10"/>
  <c r="I390" i="10"/>
  <c r="L390" i="10"/>
  <c r="G389" i="10"/>
  <c r="L387" i="10"/>
  <c r="L384" i="10"/>
  <c r="L375" i="10"/>
  <c r="J363" i="10"/>
  <c r="I423" i="10"/>
  <c r="J399" i="10"/>
  <c r="F399" i="10"/>
  <c r="H398" i="10"/>
  <c r="F395" i="10"/>
  <c r="J395" i="10"/>
  <c r="H394" i="10"/>
  <c r="F382" i="10"/>
  <c r="K381" i="10"/>
  <c r="H380" i="10"/>
  <c r="F378" i="10"/>
  <c r="L372" i="10"/>
  <c r="G372" i="10"/>
  <c r="K372" i="10"/>
  <c r="F368" i="10"/>
  <c r="L365" i="10"/>
  <c r="L361" i="10"/>
  <c r="G361" i="10"/>
  <c r="J354" i="10"/>
  <c r="F354" i="10"/>
  <c r="I354" i="10"/>
  <c r="K354" i="10"/>
  <c r="L344" i="10"/>
  <c r="G344" i="10"/>
  <c r="K344" i="10"/>
  <c r="G339" i="10"/>
  <c r="K339" i="10"/>
  <c r="L339" i="10"/>
  <c r="L308" i="10"/>
  <c r="K308" i="10"/>
  <c r="G308" i="10"/>
  <c r="H273" i="10"/>
  <c r="F273" i="10"/>
  <c r="J273" i="10"/>
  <c r="K273" i="10"/>
  <c r="I273" i="10"/>
  <c r="L273" i="10"/>
  <c r="F350" i="10"/>
  <c r="K350" i="10"/>
  <c r="J350" i="10"/>
  <c r="F306" i="10"/>
  <c r="J306" i="10"/>
  <c r="L306" i="10"/>
  <c r="H306" i="10"/>
  <c r="I306" i="10"/>
  <c r="K306" i="10"/>
  <c r="K384" i="10"/>
  <c r="G384" i="10"/>
  <c r="G380" i="10"/>
  <c r="K380" i="10"/>
  <c r="K371" i="10"/>
  <c r="G367" i="10"/>
  <c r="G366" i="10"/>
  <c r="H365" i="10"/>
  <c r="J362" i="10"/>
  <c r="F362" i="10"/>
  <c r="F358" i="10"/>
  <c r="H358" i="10"/>
  <c r="G314" i="10"/>
  <c r="K314" i="10"/>
  <c r="L314" i="10"/>
  <c r="G259" i="10"/>
  <c r="L259" i="10"/>
  <c r="K259" i="10"/>
  <c r="F371" i="10"/>
  <c r="J371" i="10"/>
  <c r="J367" i="10"/>
  <c r="F367" i="10"/>
  <c r="K359" i="10"/>
  <c r="F359" i="10"/>
  <c r="J359" i="10"/>
  <c r="I337" i="10"/>
  <c r="K337" i="10"/>
  <c r="L337" i="10"/>
  <c r="F337" i="10"/>
  <c r="J337" i="10"/>
  <c r="K400" i="10"/>
  <c r="G400" i="10"/>
  <c r="G396" i="10"/>
  <c r="K396" i="10"/>
  <c r="G385" i="10"/>
  <c r="K382" i="10"/>
  <c r="G381" i="10"/>
  <c r="K378" i="10"/>
  <c r="L354" i="10"/>
  <c r="L350" i="10"/>
  <c r="L340" i="10"/>
  <c r="G340" i="10"/>
  <c r="K340" i="10"/>
  <c r="L288" i="10"/>
  <c r="G288" i="10"/>
  <c r="K288" i="10"/>
  <c r="L352" i="10"/>
  <c r="G352" i="10"/>
  <c r="I350" i="10"/>
  <c r="I345" i="10"/>
  <c r="F345" i="10"/>
  <c r="J345" i="10"/>
  <c r="K345" i="10"/>
  <c r="L345" i="10"/>
  <c r="L331" i="10"/>
  <c r="F331" i="10"/>
  <c r="H331" i="10"/>
  <c r="J331" i="10"/>
  <c r="L312" i="10"/>
  <c r="G312" i="10"/>
  <c r="K312" i="10"/>
  <c r="L253" i="10"/>
  <c r="K253" i="10"/>
  <c r="G253" i="10"/>
  <c r="J383" i="10"/>
  <c r="F383" i="10"/>
  <c r="F379" i="10"/>
  <c r="J379" i="10"/>
  <c r="L371" i="10"/>
  <c r="L367" i="10"/>
  <c r="J365" i="10"/>
  <c r="I365" i="10"/>
  <c r="L356" i="10"/>
  <c r="K356" i="10"/>
  <c r="G356" i="10"/>
  <c r="L353" i="10"/>
  <c r="G353" i="10"/>
  <c r="K353" i="10"/>
  <c r="H350" i="10"/>
  <c r="K347" i="10"/>
  <c r="G347" i="10"/>
  <c r="L347" i="10"/>
  <c r="I341" i="10"/>
  <c r="K341" i="10"/>
  <c r="L341" i="10"/>
  <c r="F341" i="10"/>
  <c r="J341" i="10"/>
  <c r="F338" i="10"/>
  <c r="J338" i="10"/>
  <c r="H338" i="10"/>
  <c r="K338" i="10"/>
  <c r="L338" i="10"/>
  <c r="G318" i="10"/>
  <c r="K318" i="10"/>
  <c r="L318" i="10"/>
  <c r="J310" i="10"/>
  <c r="F310" i="10"/>
  <c r="L310" i="10"/>
  <c r="H310" i="10"/>
  <c r="I310" i="10"/>
  <c r="K310" i="10"/>
  <c r="K363" i="10"/>
  <c r="H346" i="10"/>
  <c r="H343" i="10"/>
  <c r="J334" i="10"/>
  <c r="F334" i="10"/>
  <c r="H333" i="10"/>
  <c r="F330" i="10"/>
  <c r="J330" i="10"/>
  <c r="H319" i="10"/>
  <c r="F317" i="10"/>
  <c r="K316" i="10"/>
  <c r="H315" i="10"/>
  <c r="F313" i="10"/>
  <c r="F311" i="10"/>
  <c r="F307" i="10"/>
  <c r="K303" i="10"/>
  <c r="G303" i="10"/>
  <c r="G299" i="10"/>
  <c r="K299" i="10"/>
  <c r="L293" i="10"/>
  <c r="K290" i="10"/>
  <c r="G286" i="10"/>
  <c r="L281" i="10"/>
  <c r="L261" i="10"/>
  <c r="G261" i="10"/>
  <c r="K261" i="10"/>
  <c r="K311" i="10"/>
  <c r="G311" i="10"/>
  <c r="G307" i="10"/>
  <c r="K307" i="10"/>
  <c r="F290" i="10"/>
  <c r="J290" i="10"/>
  <c r="J286" i="10"/>
  <c r="F286" i="10"/>
  <c r="L283" i="10"/>
  <c r="G283" i="10"/>
  <c r="K283" i="10"/>
  <c r="G263" i="10"/>
  <c r="L263" i="10"/>
  <c r="I262" i="10"/>
  <c r="K262" i="10"/>
  <c r="L262" i="10"/>
  <c r="F262" i="10"/>
  <c r="L257" i="10"/>
  <c r="G257" i="10"/>
  <c r="K257" i="10"/>
  <c r="I344" i="10"/>
  <c r="I339" i="10"/>
  <c r="K319" i="10"/>
  <c r="G319" i="10"/>
  <c r="I318" i="10"/>
  <c r="G315" i="10"/>
  <c r="K315" i="10"/>
  <c r="I314" i="10"/>
  <c r="L309" i="10"/>
  <c r="L305" i="10"/>
  <c r="H281" i="10"/>
  <c r="K278" i="10"/>
  <c r="F278" i="10"/>
  <c r="J278" i="10"/>
  <c r="L271" i="10"/>
  <c r="J263" i="10"/>
  <c r="F263" i="10"/>
  <c r="H263" i="10"/>
  <c r="J255" i="10"/>
  <c r="F255" i="10"/>
  <c r="L255" i="10"/>
  <c r="H255" i="10"/>
  <c r="I255" i="10"/>
  <c r="H339" i="10"/>
  <c r="K327" i="10"/>
  <c r="G327" i="10"/>
  <c r="G323" i="10"/>
  <c r="K323" i="10"/>
  <c r="L317" i="10"/>
  <c r="L313" i="10"/>
  <c r="K309" i="10"/>
  <c r="K305" i="10"/>
  <c r="L303" i="10"/>
  <c r="L299" i="10"/>
  <c r="J294" i="10"/>
  <c r="F294" i="10"/>
  <c r="J289" i="10"/>
  <c r="I289" i="10"/>
  <c r="F285" i="10"/>
  <c r="I285" i="10"/>
  <c r="K282" i="10"/>
  <c r="K276" i="10"/>
  <c r="G276" i="10"/>
  <c r="L276" i="10"/>
  <c r="G275" i="10"/>
  <c r="L275" i="10"/>
  <c r="G272" i="10"/>
  <c r="L272" i="10"/>
  <c r="K272" i="10"/>
  <c r="F270" i="10"/>
  <c r="I270" i="10"/>
  <c r="J270" i="10"/>
  <c r="L269" i="10"/>
  <c r="G269" i="10"/>
  <c r="K269" i="10"/>
  <c r="K264" i="10"/>
  <c r="G264" i="10"/>
  <c r="H366" i="10"/>
  <c r="K349" i="10"/>
  <c r="F344" i="10"/>
  <c r="L343" i="10"/>
  <c r="K335" i="10"/>
  <c r="G335" i="10"/>
  <c r="G331" i="10"/>
  <c r="K331" i="10"/>
  <c r="L325" i="10"/>
  <c r="L321" i="10"/>
  <c r="G320" i="10"/>
  <c r="K317" i="10"/>
  <c r="G316" i="10"/>
  <c r="K313" i="10"/>
  <c r="L311" i="10"/>
  <c r="J309" i="10"/>
  <c r="L307" i="10"/>
  <c r="J305" i="10"/>
  <c r="J303" i="10"/>
  <c r="J302" i="10"/>
  <c r="F302" i="10"/>
  <c r="H301" i="10"/>
  <c r="J299" i="10"/>
  <c r="F298" i="10"/>
  <c r="J298" i="10"/>
  <c r="H297" i="10"/>
  <c r="L290" i="10"/>
  <c r="J287" i="10"/>
  <c r="L286" i="10"/>
  <c r="F282" i="10"/>
  <c r="J282" i="10"/>
  <c r="J276" i="10"/>
  <c r="F276" i="10"/>
  <c r="F272" i="10"/>
  <c r="H272" i="10"/>
  <c r="L265" i="10"/>
  <c r="G265" i="10"/>
  <c r="I258" i="10"/>
  <c r="H258" i="10"/>
  <c r="K258" i="10"/>
  <c r="L258" i="10"/>
  <c r="F258" i="10"/>
  <c r="J318" i="10"/>
  <c r="F318" i="10"/>
  <c r="F314" i="10"/>
  <c r="J314" i="10"/>
  <c r="H303" i="10"/>
  <c r="H299" i="10"/>
  <c r="L291" i="10"/>
  <c r="G291" i="10"/>
  <c r="K291" i="10"/>
  <c r="H290" i="10"/>
  <c r="I286" i="10"/>
  <c r="J281" i="10"/>
  <c r="I281" i="10"/>
  <c r="G280" i="10"/>
  <c r="L280" i="10"/>
  <c r="I278" i="10"/>
  <c r="H262" i="10"/>
  <c r="F259" i="10"/>
  <c r="J259" i="10"/>
  <c r="H259" i="10"/>
  <c r="H361" i="10"/>
  <c r="I352" i="10"/>
  <c r="J326" i="10"/>
  <c r="F326" i="10"/>
  <c r="H325" i="10"/>
  <c r="F322" i="10"/>
  <c r="J322" i="10"/>
  <c r="H321" i="10"/>
  <c r="F309" i="10"/>
  <c r="F305" i="10"/>
  <c r="K302" i="10"/>
  <c r="K298" i="10"/>
  <c r="K295" i="10"/>
  <c r="G295" i="10"/>
  <c r="I294" i="10"/>
  <c r="H289" i="10"/>
  <c r="K287" i="10"/>
  <c r="G287" i="10"/>
  <c r="H286" i="10"/>
  <c r="J285" i="10"/>
  <c r="L282" i="10"/>
  <c r="I280" i="10"/>
  <c r="H280" i="10"/>
  <c r="H278" i="10"/>
  <c r="K275" i="10"/>
  <c r="K271" i="10"/>
  <c r="K270" i="10"/>
  <c r="K263" i="10"/>
  <c r="G260" i="10"/>
  <c r="K260" i="10"/>
  <c r="H274" i="10"/>
  <c r="H271" i="10"/>
  <c r="H264" i="10"/>
  <c r="H260" i="10"/>
  <c r="F256" i="10"/>
  <c r="F252" i="10"/>
  <c r="K248" i="10"/>
  <c r="G248" i="10"/>
  <c r="G244" i="10"/>
  <c r="K244" i="10"/>
  <c r="L238" i="10"/>
  <c r="L234" i="10"/>
  <c r="G233" i="10"/>
  <c r="K230" i="10"/>
  <c r="G229" i="10"/>
  <c r="K226" i="10"/>
  <c r="F222" i="10"/>
  <c r="I222" i="10"/>
  <c r="F219" i="10"/>
  <c r="J219" i="10"/>
  <c r="K256" i="10"/>
  <c r="G256" i="10"/>
  <c r="G252" i="10"/>
  <c r="K252" i="10"/>
  <c r="I251" i="10"/>
  <c r="L232" i="10"/>
  <c r="J230" i="10"/>
  <c r="L228" i="10"/>
  <c r="J226" i="10"/>
  <c r="J224" i="10"/>
  <c r="L223" i="10"/>
  <c r="J231" i="10"/>
  <c r="F231" i="10"/>
  <c r="H230" i="10"/>
  <c r="F227" i="10"/>
  <c r="J227" i="10"/>
  <c r="H226" i="10"/>
  <c r="I224" i="10"/>
  <c r="J218" i="10"/>
  <c r="I218" i="10"/>
  <c r="G268" i="10"/>
  <c r="K268" i="10"/>
  <c r="K254" i="10"/>
  <c r="K250" i="10"/>
  <c r="L248" i="10"/>
  <c r="L244" i="10"/>
  <c r="J239" i="10"/>
  <c r="F239" i="10"/>
  <c r="F235" i="10"/>
  <c r="J235" i="10"/>
  <c r="F224" i="10"/>
  <c r="I223" i="10"/>
  <c r="G217" i="10"/>
  <c r="J216" i="10"/>
  <c r="G215" i="10"/>
  <c r="K215" i="10"/>
  <c r="F214" i="10"/>
  <c r="I214" i="10"/>
  <c r="J214" i="10"/>
  <c r="H210" i="10"/>
  <c r="I210" i="10"/>
  <c r="J210" i="10"/>
  <c r="F210" i="10"/>
  <c r="K208" i="10"/>
  <c r="L208" i="10"/>
  <c r="G208" i="10"/>
  <c r="L266" i="10"/>
  <c r="L256" i="10"/>
  <c r="J254" i="10"/>
  <c r="L252" i="10"/>
  <c r="J250" i="10"/>
  <c r="J248" i="10"/>
  <c r="J247" i="10"/>
  <c r="F247" i="10"/>
  <c r="J244" i="10"/>
  <c r="F243" i="10"/>
  <c r="J243" i="10"/>
  <c r="L231" i="10"/>
  <c r="F230" i="10"/>
  <c r="K229" i="10"/>
  <c r="L227" i="10"/>
  <c r="F226" i="10"/>
  <c r="K225" i="10"/>
  <c r="K224" i="10"/>
  <c r="G224" i="10"/>
  <c r="L218" i="10"/>
  <c r="H215" i="10"/>
  <c r="J215" i="10"/>
  <c r="F215" i="10"/>
  <c r="F251" i="10"/>
  <c r="J251" i="10"/>
  <c r="G223" i="10"/>
  <c r="L220" i="10"/>
  <c r="G220" i="10"/>
  <c r="K220" i="10"/>
  <c r="K216" i="10"/>
  <c r="G216" i="10"/>
  <c r="I256" i="10"/>
  <c r="I252" i="10"/>
  <c r="K239" i="10"/>
  <c r="K232" i="10"/>
  <c r="G232" i="10"/>
  <c r="G228" i="10"/>
  <c r="K228" i="10"/>
  <c r="J223" i="10"/>
  <c r="F223" i="10"/>
  <c r="H216" i="10"/>
  <c r="I216" i="10"/>
  <c r="I271" i="10"/>
  <c r="F267" i="10"/>
  <c r="J267" i="10"/>
  <c r="H266" i="10"/>
  <c r="F254" i="10"/>
  <c r="L251" i="10"/>
  <c r="F250" i="10"/>
  <c r="K247" i="10"/>
  <c r="K243" i="10"/>
  <c r="K240" i="10"/>
  <c r="G240" i="10"/>
  <c r="I239" i="10"/>
  <c r="G236" i="10"/>
  <c r="K236" i="10"/>
  <c r="I235" i="10"/>
  <c r="H231" i="10"/>
  <c r="L230" i="10"/>
  <c r="H227" i="10"/>
  <c r="L226" i="10"/>
  <c r="G225" i="10"/>
  <c r="K219" i="10"/>
  <c r="K217" i="10"/>
  <c r="K214" i="10"/>
  <c r="K212" i="10"/>
  <c r="J211" i="10"/>
  <c r="L209" i="10"/>
  <c r="L207" i="10"/>
  <c r="L203" i="10"/>
  <c r="G202" i="10"/>
  <c r="K199" i="10"/>
  <c r="G198" i="10"/>
  <c r="J194" i="10"/>
  <c r="F194" i="10"/>
  <c r="L191" i="10"/>
  <c r="G191" i="10"/>
  <c r="L189" i="10"/>
  <c r="J186" i="10"/>
  <c r="K184" i="10"/>
  <c r="G184" i="10"/>
  <c r="L183" i="10"/>
  <c r="K180" i="10"/>
  <c r="L172" i="10"/>
  <c r="J164" i="10"/>
  <c r="F164" i="10"/>
  <c r="H164" i="10"/>
  <c r="K149" i="10"/>
  <c r="G149" i="10"/>
  <c r="L187" i="10"/>
  <c r="J183" i="10"/>
  <c r="I183" i="10"/>
  <c r="F183" i="10"/>
  <c r="K165" i="10"/>
  <c r="G165" i="10"/>
  <c r="L153" i="10"/>
  <c r="G153" i="10"/>
  <c r="K153" i="10"/>
  <c r="H149" i="10"/>
  <c r="F149" i="10"/>
  <c r="J149" i="10"/>
  <c r="I149" i="10"/>
  <c r="K144" i="10"/>
  <c r="L144" i="10"/>
  <c r="K133" i="10"/>
  <c r="G133" i="10"/>
  <c r="L133" i="10"/>
  <c r="J200" i="10"/>
  <c r="F200" i="10"/>
  <c r="F196" i="10"/>
  <c r="J196" i="10"/>
  <c r="F187" i="10"/>
  <c r="H187" i="10"/>
  <c r="I182" i="10"/>
  <c r="H182" i="10"/>
  <c r="K182" i="10"/>
  <c r="H168" i="10"/>
  <c r="H165" i="10"/>
  <c r="F165" i="10"/>
  <c r="I165" i="10"/>
  <c r="K157" i="10"/>
  <c r="G157" i="10"/>
  <c r="L157" i="10"/>
  <c r="L137" i="10"/>
  <c r="G137" i="10"/>
  <c r="K137" i="10"/>
  <c r="F211" i="10"/>
  <c r="L210" i="10"/>
  <c r="J208" i="10"/>
  <c r="F208" i="10"/>
  <c r="F204" i="10"/>
  <c r="J204" i="10"/>
  <c r="F186" i="10"/>
  <c r="K174" i="10"/>
  <c r="L166" i="10"/>
  <c r="G166" i="10"/>
  <c r="L158" i="10"/>
  <c r="G158" i="10"/>
  <c r="K158" i="10"/>
  <c r="L150" i="10"/>
  <c r="G150" i="10"/>
  <c r="L148" i="10"/>
  <c r="L145" i="10"/>
  <c r="G145" i="10"/>
  <c r="K145" i="10"/>
  <c r="G212" i="10"/>
  <c r="K210" i="10"/>
  <c r="L200" i="10"/>
  <c r="F199" i="10"/>
  <c r="K198" i="10"/>
  <c r="L196" i="10"/>
  <c r="I194" i="10"/>
  <c r="K191" i="10"/>
  <c r="J188" i="10"/>
  <c r="L184" i="10"/>
  <c r="F180" i="10"/>
  <c r="I180" i="10"/>
  <c r="L177" i="10"/>
  <c r="K177" i="10"/>
  <c r="L164" i="10"/>
  <c r="K129" i="10"/>
  <c r="G129" i="10"/>
  <c r="L129" i="10"/>
  <c r="L204" i="10"/>
  <c r="K202" i="10"/>
  <c r="K200" i="10"/>
  <c r="K196" i="10"/>
  <c r="I191" i="10"/>
  <c r="L190" i="10"/>
  <c r="K187" i="10"/>
  <c r="I184" i="10"/>
  <c r="K183" i="10"/>
  <c r="L182" i="10"/>
  <c r="F179" i="10"/>
  <c r="H179" i="10"/>
  <c r="L179" i="10"/>
  <c r="K176" i="10"/>
  <c r="L176" i="10"/>
  <c r="H173" i="10"/>
  <c r="F173" i="10"/>
  <c r="J173" i="10"/>
  <c r="F172" i="10"/>
  <c r="K172" i="10"/>
  <c r="L169" i="10"/>
  <c r="K169" i="10"/>
  <c r="G169" i="10"/>
  <c r="J167" i="10"/>
  <c r="H167" i="10"/>
  <c r="I167" i="10"/>
  <c r="F167" i="10"/>
  <c r="K160" i="10"/>
  <c r="L160" i="10"/>
  <c r="J151" i="10"/>
  <c r="H151" i="10"/>
  <c r="I151" i="10"/>
  <c r="F151" i="10"/>
  <c r="L142" i="10"/>
  <c r="G142" i="10"/>
  <c r="K142" i="10"/>
  <c r="K136" i="10"/>
  <c r="G136" i="10"/>
  <c r="L136" i="10"/>
  <c r="K120" i="10"/>
  <c r="G120" i="10"/>
  <c r="L120" i="10"/>
  <c r="L211" i="10"/>
  <c r="K204" i="10"/>
  <c r="K201" i="10"/>
  <c r="G201" i="10"/>
  <c r="I200" i="10"/>
  <c r="G197" i="10"/>
  <c r="K197" i="10"/>
  <c r="I196" i="10"/>
  <c r="H191" i="10"/>
  <c r="K190" i="10"/>
  <c r="H189" i="10"/>
  <c r="J189" i="10"/>
  <c r="J187" i="10"/>
  <c r="L186" i="10"/>
  <c r="H184" i="10"/>
  <c r="H183" i="10"/>
  <c r="J182" i="10"/>
  <c r="L181" i="10"/>
  <c r="J176" i="10"/>
  <c r="F176" i="10"/>
  <c r="I174" i="10"/>
  <c r="H174" i="10"/>
  <c r="F174" i="10"/>
  <c r="I168" i="10"/>
  <c r="J168" i="10"/>
  <c r="L168" i="10"/>
  <c r="L161" i="10"/>
  <c r="G161" i="10"/>
  <c r="K161" i="10"/>
  <c r="K152" i="10"/>
  <c r="G152" i="10"/>
  <c r="J148" i="10"/>
  <c r="F148" i="10"/>
  <c r="I148" i="10"/>
  <c r="H148" i="10"/>
  <c r="L134" i="10"/>
  <c r="G134" i="10"/>
  <c r="K134" i="10"/>
  <c r="K211" i="10"/>
  <c r="I208" i="10"/>
  <c r="G205" i="10"/>
  <c r="K205" i="10"/>
  <c r="I204" i="10"/>
  <c r="H200" i="10"/>
  <c r="L199" i="10"/>
  <c r="H196" i="10"/>
  <c r="F192" i="10"/>
  <c r="J192" i="10"/>
  <c r="F191" i="10"/>
  <c r="G188" i="10"/>
  <c r="K188" i="10"/>
  <c r="I187" i="10"/>
  <c r="K186" i="10"/>
  <c r="L185" i="10"/>
  <c r="K185" i="10"/>
  <c r="G185" i="10"/>
  <c r="F184" i="10"/>
  <c r="K181" i="10"/>
  <c r="L180" i="10"/>
  <c r="J175" i="10"/>
  <c r="I175" i="10"/>
  <c r="K175" i="10"/>
  <c r="L165" i="10"/>
  <c r="F152" i="10"/>
  <c r="I152" i="10"/>
  <c r="J152" i="10"/>
  <c r="H152" i="10"/>
  <c r="L149" i="10"/>
  <c r="I127" i="10"/>
  <c r="J127" i="10"/>
  <c r="H127" i="10"/>
  <c r="F127" i="10"/>
  <c r="K127" i="10"/>
  <c r="L127" i="10"/>
  <c r="F116" i="10"/>
  <c r="I116" i="10"/>
  <c r="J116" i="10"/>
  <c r="L116" i="10"/>
  <c r="H116" i="10"/>
  <c r="K116" i="10"/>
  <c r="I195" i="10"/>
  <c r="F160" i="10"/>
  <c r="I160" i="10"/>
  <c r="J160" i="10"/>
  <c r="J159" i="10"/>
  <c r="H159" i="10"/>
  <c r="I159" i="10"/>
  <c r="H157" i="10"/>
  <c r="F157" i="10"/>
  <c r="J156" i="10"/>
  <c r="F156" i="10"/>
  <c r="K135" i="10"/>
  <c r="K132" i="10"/>
  <c r="K126" i="10"/>
  <c r="L126" i="10"/>
  <c r="K141" i="10"/>
  <c r="G141" i="10"/>
  <c r="J133" i="10"/>
  <c r="I132" i="10"/>
  <c r="H126" i="10"/>
  <c r="I126" i="10"/>
  <c r="F126" i="10"/>
  <c r="H110" i="10"/>
  <c r="I110" i="10"/>
  <c r="J110" i="10"/>
  <c r="F110" i="10"/>
  <c r="H190" i="10"/>
  <c r="J181" i="10"/>
  <c r="K168" i="10"/>
  <c r="K159" i="10"/>
  <c r="K156" i="10"/>
  <c r="F144" i="10"/>
  <c r="I144" i="10"/>
  <c r="J144" i="10"/>
  <c r="J143" i="10"/>
  <c r="H143" i="10"/>
  <c r="I143" i="10"/>
  <c r="H141" i="10"/>
  <c r="F141" i="10"/>
  <c r="J140" i="10"/>
  <c r="F140" i="10"/>
  <c r="L130" i="10"/>
  <c r="K130" i="10"/>
  <c r="G127" i="10"/>
  <c r="K104" i="10"/>
  <c r="G104" i="10"/>
  <c r="L104" i="10"/>
  <c r="F136" i="10"/>
  <c r="I136" i="10"/>
  <c r="J136" i="10"/>
  <c r="J135" i="10"/>
  <c r="H135" i="10"/>
  <c r="I135" i="10"/>
  <c r="H133" i="10"/>
  <c r="F133" i="10"/>
  <c r="J132" i="10"/>
  <c r="F132" i="10"/>
  <c r="H109" i="10"/>
  <c r="F109" i="10"/>
  <c r="J109" i="10"/>
  <c r="H166" i="10"/>
  <c r="H158" i="10"/>
  <c r="H150" i="10"/>
  <c r="H142" i="10"/>
  <c r="H134" i="10"/>
  <c r="J124" i="10"/>
  <c r="K115" i="10"/>
  <c r="H112" i="10"/>
  <c r="K109" i="10"/>
  <c r="J96" i="10"/>
  <c r="F96" i="10"/>
  <c r="I96" i="10"/>
  <c r="I124" i="10"/>
  <c r="K121" i="10"/>
  <c r="L121" i="10"/>
  <c r="I120" i="10"/>
  <c r="I119" i="10"/>
  <c r="J119" i="10"/>
  <c r="G118" i="10"/>
  <c r="L117" i="10"/>
  <c r="J115" i="10"/>
  <c r="L111" i="10"/>
  <c r="F100" i="10"/>
  <c r="I100" i="10"/>
  <c r="J100" i="10"/>
  <c r="K97" i="10"/>
  <c r="L97" i="10"/>
  <c r="G97" i="10"/>
  <c r="G94" i="10"/>
  <c r="K94" i="10"/>
  <c r="L94" i="10"/>
  <c r="K112" i="10"/>
  <c r="F107" i="10"/>
  <c r="J107" i="10"/>
  <c r="F120" i="10"/>
  <c r="H118" i="10"/>
  <c r="I118" i="10"/>
  <c r="L110" i="10"/>
  <c r="I103" i="10"/>
  <c r="J103" i="10"/>
  <c r="F103" i="10"/>
  <c r="H103" i="10"/>
  <c r="G101" i="10"/>
  <c r="K101" i="10"/>
  <c r="L101" i="10"/>
  <c r="L124" i="10"/>
  <c r="L118" i="10"/>
  <c r="L112" i="10"/>
  <c r="K107" i="10"/>
  <c r="J104" i="10"/>
  <c r="F104" i="10"/>
  <c r="I104" i="10"/>
  <c r="K128" i="10"/>
  <c r="F125" i="10"/>
  <c r="K124" i="10"/>
  <c r="G121" i="10"/>
  <c r="F119" i="10"/>
  <c r="L115" i="10"/>
  <c r="K113" i="10"/>
  <c r="L113" i="10"/>
  <c r="I112" i="10"/>
  <c r="I111" i="10"/>
  <c r="J111" i="10"/>
  <c r="L109" i="10"/>
  <c r="I107" i="10"/>
  <c r="K105" i="10"/>
  <c r="L105" i="10"/>
  <c r="G105" i="10"/>
  <c r="L100" i="10"/>
  <c r="H95" i="10"/>
  <c r="I92" i="10"/>
  <c r="L90" i="10"/>
  <c r="H88" i="10"/>
  <c r="K86" i="10"/>
  <c r="G86" i="10"/>
  <c r="G85" i="10"/>
  <c r="K85" i="10"/>
  <c r="L80" i="10"/>
  <c r="K78" i="10"/>
  <c r="L78" i="10"/>
  <c r="G78" i="10"/>
  <c r="G77" i="10"/>
  <c r="L72" i="10"/>
  <c r="Q12" i="10"/>
  <c r="I12" i="10"/>
  <c r="F89" i="10"/>
  <c r="J89" i="10"/>
  <c r="J85" i="10"/>
  <c r="F85" i="10"/>
  <c r="F76" i="10"/>
  <c r="I76" i="10"/>
  <c r="J76" i="10"/>
  <c r="L73" i="10"/>
  <c r="K72" i="10"/>
  <c r="P12" i="10"/>
  <c r="H12" i="10"/>
  <c r="K100" i="10"/>
  <c r="J99" i="10"/>
  <c r="G96" i="10"/>
  <c r="F95" i="10"/>
  <c r="I73" i="10"/>
  <c r="O12" i="10"/>
  <c r="G12" i="10"/>
  <c r="I99" i="10"/>
  <c r="F92" i="10"/>
  <c r="K91" i="10"/>
  <c r="L89" i="10"/>
  <c r="N12" i="10"/>
  <c r="F12" i="10"/>
  <c r="K89" i="10"/>
  <c r="J88" i="10"/>
  <c r="I88" i="10"/>
  <c r="L86" i="10"/>
  <c r="G82" i="10"/>
  <c r="G81" i="10"/>
  <c r="L76" i="10"/>
  <c r="L74" i="10"/>
  <c r="G74" i="10"/>
  <c r="K74" i="10"/>
  <c r="K73" i="10"/>
  <c r="G73" i="10"/>
  <c r="M12" i="10"/>
  <c r="E12" i="10"/>
  <c r="G90" i="10"/>
  <c r="K90" i="10"/>
  <c r="I89" i="10"/>
  <c r="J86" i="10"/>
  <c r="L85" i="10"/>
  <c r="J81" i="10"/>
  <c r="J80" i="10"/>
  <c r="F80" i="10"/>
  <c r="I80" i="10"/>
  <c r="K76" i="10"/>
  <c r="F73" i="10"/>
  <c r="J73" i="10"/>
  <c r="J72" i="10"/>
  <c r="F72" i="10"/>
  <c r="I72" i="10"/>
  <c r="G69" i="10"/>
  <c r="L12" i="10"/>
  <c r="D12" i="10"/>
  <c r="I102" i="10"/>
  <c r="K96" i="10"/>
  <c r="J95" i="10"/>
  <c r="I94" i="10"/>
  <c r="K92" i="10"/>
  <c r="H89" i="10"/>
  <c r="L88" i="10"/>
  <c r="I86" i="10"/>
  <c r="I85" i="10"/>
  <c r="H84" i="10"/>
  <c r="I77" i="10"/>
  <c r="H76" i="10"/>
  <c r="K12" i="10"/>
  <c r="C12" i="10"/>
  <c r="G91" i="10"/>
  <c r="G89" i="10"/>
  <c r="K88" i="10"/>
  <c r="F86" i="10"/>
  <c r="H85" i="10"/>
  <c r="K70" i="10"/>
  <c r="L70" i="10"/>
  <c r="G70" i="10"/>
  <c r="J12" i="10"/>
  <c r="G53" i="10"/>
  <c r="K53" i="10"/>
  <c r="G37" i="10"/>
  <c r="G21" i="10"/>
  <c r="K57" i="10"/>
  <c r="G57" i="10"/>
  <c r="K41" i="10"/>
  <c r="G41" i="10"/>
  <c r="K25" i="10"/>
  <c r="G25" i="10"/>
  <c r="L25" i="10"/>
  <c r="G61" i="10"/>
  <c r="K61" i="10"/>
  <c r="L45" i="10"/>
  <c r="G45" i="10"/>
  <c r="G29" i="10"/>
  <c r="L53" i="10"/>
  <c r="G65" i="10"/>
  <c r="K49" i="10"/>
  <c r="G49" i="10"/>
  <c r="K33" i="10"/>
  <c r="G33" i="10"/>
  <c r="J62" i="10"/>
  <c r="J38" i="10"/>
  <c r="H66" i="10"/>
  <c r="H62" i="10"/>
  <c r="H50" i="10"/>
  <c r="H42" i="10"/>
  <c r="H38" i="10"/>
  <c r="H34" i="10"/>
  <c r="H26" i="10"/>
  <c r="I66" i="10"/>
  <c r="P45" i="7"/>
  <c r="R45" i="7" s="1"/>
  <c r="T45" i="7" s="1"/>
  <c r="R60" i="7"/>
  <c r="T60" i="7" s="1"/>
  <c r="G53" i="2"/>
  <c r="J53" i="2"/>
  <c r="G54" i="1"/>
  <c r="J54" i="1" s="1"/>
  <c r="F56" i="1"/>
  <c r="E46" i="3"/>
  <c r="J41" i="2"/>
  <c r="F57" i="1"/>
  <c r="E47" i="3"/>
  <c r="G47" i="7"/>
  <c r="J47" i="7"/>
  <c r="P47" i="7"/>
  <c r="G63" i="7"/>
  <c r="J63" i="7"/>
  <c r="P63" i="7"/>
  <c r="R63" i="7" s="1"/>
  <c r="T63" i="7" s="1"/>
  <c r="G28" i="7"/>
  <c r="H28" i="7"/>
  <c r="P28" i="7"/>
  <c r="R28" i="7" s="1"/>
  <c r="T28" i="7" s="1"/>
  <c r="P37" i="7"/>
  <c r="R37" i="7" s="1"/>
  <c r="T37" i="7" s="1"/>
  <c r="E33" i="3"/>
  <c r="F43" i="1"/>
  <c r="G43" i="1" s="1"/>
  <c r="J43" i="1" s="1"/>
  <c r="E17" i="3"/>
  <c r="E49" i="3"/>
  <c r="F60" i="1"/>
  <c r="E28" i="3"/>
  <c r="F38" i="1"/>
  <c r="G43" i="2"/>
  <c r="E50" i="3"/>
  <c r="F61" i="1"/>
  <c r="G61" i="1" s="1"/>
  <c r="J61" i="1" s="1"/>
  <c r="P33" i="7"/>
  <c r="G33" i="7"/>
  <c r="H33" i="7"/>
  <c r="G49" i="7"/>
  <c r="J49" i="7"/>
  <c r="P49" i="7"/>
  <c r="R49" i="7" s="1"/>
  <c r="T49" i="7" s="1"/>
  <c r="P65" i="7"/>
  <c r="R65" i="7" s="1"/>
  <c r="T65" i="7" s="1"/>
  <c r="G65" i="7"/>
  <c r="J65" i="7"/>
  <c r="G32" i="7"/>
  <c r="H32" i="7"/>
  <c r="P32" i="7"/>
  <c r="R32" i="7" s="1"/>
  <c r="T32" i="7" s="1"/>
  <c r="P31" i="7"/>
  <c r="R31" i="7" s="1"/>
  <c r="T31" i="7" s="1"/>
  <c r="G31" i="7"/>
  <c r="H31" i="7"/>
  <c r="P29" i="7"/>
  <c r="R29" i="7" s="1"/>
  <c r="T29" i="7" s="1"/>
  <c r="G61" i="2"/>
  <c r="J61" i="2"/>
  <c r="E52" i="3"/>
  <c r="F64" i="1"/>
  <c r="G64" i="1" s="1"/>
  <c r="J64" i="1" s="1"/>
  <c r="G51" i="7"/>
  <c r="J51" i="7"/>
  <c r="P51" i="7"/>
  <c r="R51" i="7" s="1"/>
  <c r="T51" i="7" s="1"/>
  <c r="G67" i="7"/>
  <c r="J67" i="7"/>
  <c r="P67" i="7"/>
  <c r="R67" i="7" s="1"/>
  <c r="T67" i="7" s="1"/>
  <c r="G35" i="7"/>
  <c r="H35" i="7"/>
  <c r="P35" i="7"/>
  <c r="R35" i="7" s="1"/>
  <c r="T35" i="7" s="1"/>
  <c r="P22" i="7"/>
  <c r="R22" i="7" s="1"/>
  <c r="T22" i="7" s="1"/>
  <c r="G26" i="1"/>
  <c r="H26" i="1"/>
  <c r="E41" i="3"/>
  <c r="F51" i="1"/>
  <c r="P65" i="2"/>
  <c r="R65" i="2" s="1"/>
  <c r="T65" i="2" s="1"/>
  <c r="G58" i="7"/>
  <c r="J58" i="7"/>
  <c r="E19" i="3"/>
  <c r="F55" i="1"/>
  <c r="G55" i="1" s="1"/>
  <c r="J55" i="1" s="1"/>
  <c r="E20" i="3"/>
  <c r="F30" i="1"/>
  <c r="E32" i="3"/>
  <c r="F41" i="1"/>
  <c r="G41" i="1" s="1"/>
  <c r="J41" i="1" s="1"/>
  <c r="E31" i="3"/>
  <c r="P55" i="7"/>
  <c r="R55" i="7" s="1"/>
  <c r="T55" i="7" s="1"/>
  <c r="G55" i="7"/>
  <c r="J55" i="7"/>
  <c r="G48" i="7"/>
  <c r="J48" i="7"/>
  <c r="P48" i="7"/>
  <c r="R48" i="7" s="1"/>
  <c r="T48" i="7" s="1"/>
  <c r="E51" i="3"/>
  <c r="F59" i="1"/>
  <c r="F44" i="1"/>
  <c r="G44" i="1" s="1"/>
  <c r="J44" i="1" s="1"/>
  <c r="E34" i="3"/>
  <c r="F45" i="1"/>
  <c r="E36" i="3"/>
  <c r="E18" i="3"/>
  <c r="F28" i="1"/>
  <c r="G28" i="1" s="1"/>
  <c r="H28" i="1" s="1"/>
  <c r="P41" i="7"/>
  <c r="R41" i="7" s="1"/>
  <c r="T41" i="7" s="1"/>
  <c r="G41" i="7"/>
  <c r="G57" i="7"/>
  <c r="J57" i="7"/>
  <c r="P57" i="7"/>
  <c r="R57" i="7" s="1"/>
  <c r="T57" i="7" s="1"/>
  <c r="G64" i="7"/>
  <c r="J64" i="7"/>
  <c r="P64" i="7"/>
  <c r="R64" i="7" s="1"/>
  <c r="T64" i="7" s="1"/>
  <c r="P61" i="7"/>
  <c r="R61" i="7" s="1"/>
  <c r="T61" i="7" s="1"/>
  <c r="G34" i="1"/>
  <c r="H34" i="1" s="1"/>
  <c r="F63" i="1"/>
  <c r="E53" i="3"/>
  <c r="E37" i="3"/>
  <c r="F48" i="1"/>
  <c r="E38" i="3"/>
  <c r="F49" i="1"/>
  <c r="G43" i="7"/>
  <c r="J43" i="7"/>
  <c r="P43" i="7"/>
  <c r="R43" i="7" s="1"/>
  <c r="T43" i="7" s="1"/>
  <c r="G59" i="7"/>
  <c r="J59" i="7"/>
  <c r="P59" i="7"/>
  <c r="R59" i="7" s="1"/>
  <c r="T59" i="7" s="1"/>
  <c r="P53" i="7"/>
  <c r="R53" i="7" s="1"/>
  <c r="T53" i="7" s="1"/>
  <c r="E56" i="3"/>
  <c r="F67" i="1"/>
  <c r="G67" i="1" s="1"/>
  <c r="J67" i="1" s="1"/>
  <c r="F52" i="1"/>
  <c r="G52" i="1" s="1"/>
  <c r="J52" i="1" s="1"/>
  <c r="E42" i="3"/>
  <c r="F53" i="1"/>
  <c r="G53" i="1" s="1"/>
  <c r="J53" i="1" s="1"/>
  <c r="E44" i="3"/>
  <c r="E26" i="3"/>
  <c r="F36" i="1"/>
  <c r="G36" i="1" s="1"/>
  <c r="H36" i="1" s="1"/>
  <c r="G48" i="1"/>
  <c r="J48" i="1" s="1"/>
  <c r="G63" i="1"/>
  <c r="J63" i="1" s="1"/>
  <c r="G60" i="1"/>
  <c r="J60" i="1" s="1"/>
  <c r="G59" i="1"/>
  <c r="J59" i="1" s="1"/>
  <c r="R33" i="7"/>
  <c r="T33" i="7" s="1"/>
  <c r="G57" i="1"/>
  <c r="J57" i="1" s="1"/>
  <c r="G49" i="1"/>
  <c r="J49" i="1" s="1"/>
  <c r="G30" i="1"/>
  <c r="H30" i="1" s="1"/>
  <c r="J43" i="2"/>
  <c r="G51" i="1"/>
  <c r="J51" i="1" s="1"/>
  <c r="G38" i="1"/>
  <c r="H38" i="1" s="1"/>
  <c r="R47" i="7"/>
  <c r="T47" i="7" s="1"/>
  <c r="G56" i="1"/>
  <c r="J56" i="1" s="1"/>
  <c r="J41" i="7"/>
  <c r="G45" i="1"/>
  <c r="J45" i="1"/>
  <c r="P41" i="1"/>
  <c r="P13" i="4"/>
  <c r="D13" i="4"/>
  <c r="J13" i="10"/>
  <c r="E13" i="10"/>
  <c r="O13" i="6"/>
  <c r="F13" i="6"/>
  <c r="P13" i="6"/>
  <c r="L13" i="6"/>
  <c r="B15" i="8"/>
  <c r="N13" i="8"/>
  <c r="Q13" i="8"/>
  <c r="L13" i="8"/>
  <c r="I13" i="8"/>
  <c r="P13" i="8"/>
  <c r="G13" i="8"/>
  <c r="M13" i="8"/>
  <c r="O13" i="8"/>
  <c r="H13" i="8"/>
  <c r="J13" i="8"/>
  <c r="E13" i="8"/>
  <c r="C13" i="8"/>
  <c r="D13" i="8"/>
  <c r="K13" i="8"/>
  <c r="F13" i="8"/>
  <c r="Y2" i="7"/>
  <c r="F76" i="8"/>
  <c r="F73" i="8"/>
  <c r="K71" i="8"/>
  <c r="I69" i="8"/>
  <c r="K56" i="8"/>
  <c r="K41" i="8"/>
  <c r="I41" i="8"/>
  <c r="F41" i="8"/>
  <c r="J27" i="8"/>
  <c r="J83" i="10"/>
  <c r="L75" i="10"/>
  <c r="K73" i="6"/>
  <c r="L27" i="6"/>
  <c r="F38" i="6"/>
  <c r="J38" i="6"/>
  <c r="Y15" i="7"/>
  <c r="I83" i="10"/>
  <c r="I73" i="6"/>
  <c r="F69" i="6"/>
  <c r="F27" i="6"/>
  <c r="J23" i="6"/>
  <c r="Y7" i="7"/>
  <c r="H76" i="8"/>
  <c r="K73" i="8"/>
  <c r="H71" i="8"/>
  <c r="F60" i="8"/>
  <c r="H59" i="8"/>
  <c r="H51" i="8"/>
  <c r="H47" i="8"/>
  <c r="H75" i="10"/>
  <c r="J71" i="10"/>
  <c r="J70" i="10"/>
  <c r="L84" i="6"/>
  <c r="K34" i="6"/>
  <c r="L23" i="6"/>
  <c r="I52" i="6"/>
  <c r="J80" i="8"/>
  <c r="F83" i="10"/>
  <c r="I70" i="10"/>
  <c r="L74" i="6"/>
  <c r="K27" i="6"/>
  <c r="J34" i="6"/>
  <c r="I80" i="8"/>
  <c r="L69" i="8"/>
  <c r="F27" i="8"/>
  <c r="J41" i="8"/>
  <c r="L83" i="10"/>
  <c r="J75" i="10"/>
  <c r="F70" i="10"/>
  <c r="F84" i="6"/>
  <c r="K74" i="6"/>
  <c r="K23" i="6"/>
  <c r="F23" i="6"/>
  <c r="I27" i="6"/>
  <c r="Y4" i="7"/>
  <c r="H80" i="8"/>
  <c r="I73" i="8"/>
  <c r="J71" i="8"/>
  <c r="I74" i="10"/>
  <c r="F52" i="6"/>
  <c r="H38" i="6"/>
  <c r="Y18" i="7"/>
  <c r="Y10" i="7"/>
  <c r="F80" i="8"/>
  <c r="F79" i="8"/>
  <c r="J76" i="8"/>
  <c r="I71" i="8"/>
  <c r="L27" i="8"/>
  <c r="H61" i="8"/>
  <c r="I34" i="6"/>
  <c r="C11" i="7"/>
  <c r="D18" i="8"/>
  <c r="C12" i="2"/>
  <c r="D18" i="4"/>
  <c r="C12" i="9"/>
  <c r="C11" i="2"/>
  <c r="E18" i="10"/>
  <c r="G18" i="8"/>
  <c r="C11" i="9"/>
  <c r="E18" i="6"/>
  <c r="C18" i="4"/>
  <c r="C12" i="7"/>
  <c r="C18" i="8"/>
  <c r="E18" i="8"/>
  <c r="K70" i="8" l="1"/>
  <c r="F70" i="8"/>
  <c r="L29" i="10"/>
  <c r="K82" i="10"/>
  <c r="I49" i="6"/>
  <c r="P47" i="2"/>
  <c r="R47" i="2" s="1"/>
  <c r="T47" i="2" s="1"/>
  <c r="P44" i="2"/>
  <c r="R44" i="2" s="1"/>
  <c r="T44" i="2" s="1"/>
  <c r="F80" i="6"/>
  <c r="L41" i="6"/>
  <c r="K64" i="6"/>
  <c r="K41" i="6"/>
  <c r="F28" i="8"/>
  <c r="K48" i="8"/>
  <c r="P52" i="2"/>
  <c r="R52" i="2" s="1"/>
  <c r="T52" i="2" s="1"/>
  <c r="P59" i="2"/>
  <c r="R59" i="2" s="1"/>
  <c r="T59" i="2" s="1"/>
  <c r="L82" i="10"/>
  <c r="H34" i="8"/>
  <c r="H26" i="8"/>
  <c r="P34" i="2"/>
  <c r="R34" i="2" s="1"/>
  <c r="T34" i="2" s="1"/>
  <c r="P67" i="2"/>
  <c r="R67" i="2" s="1"/>
  <c r="T67" i="2" s="1"/>
  <c r="P64" i="2"/>
  <c r="R64" i="2" s="1"/>
  <c r="T64" i="2" s="1"/>
  <c r="I33" i="6"/>
  <c r="J41" i="6"/>
  <c r="I42" i="8"/>
  <c r="J80" i="6"/>
  <c r="H55" i="8"/>
  <c r="J48" i="8"/>
  <c r="J42" i="8"/>
  <c r="H49" i="6"/>
  <c r="P46" i="2"/>
  <c r="R46" i="2" s="1"/>
  <c r="T46" i="2" s="1"/>
  <c r="F41" i="6"/>
  <c r="I64" i="6"/>
  <c r="L42" i="8"/>
  <c r="K34" i="8"/>
  <c r="L62" i="8"/>
  <c r="J25" i="8"/>
  <c r="I49" i="10"/>
  <c r="Y28" i="7"/>
  <c r="Y6" i="1"/>
  <c r="H80" i="6"/>
  <c r="H42" i="8"/>
  <c r="P50" i="2"/>
  <c r="R50" i="2" s="1"/>
  <c r="T50" i="2" s="1"/>
  <c r="Y10" i="2"/>
  <c r="L64" i="6"/>
  <c r="F33" i="6"/>
  <c r="L34" i="8"/>
  <c r="K25" i="8"/>
  <c r="I34" i="8"/>
  <c r="F37" i="10"/>
  <c r="J37" i="10"/>
  <c r="P71" i="2"/>
  <c r="R71" i="2" s="1"/>
  <c r="T71" i="2" s="1"/>
  <c r="P68" i="2"/>
  <c r="R68" i="2" s="1"/>
  <c r="T68" i="2" s="1"/>
  <c r="K37" i="10"/>
  <c r="F69" i="10"/>
  <c r="L77" i="6"/>
  <c r="I80" i="6"/>
  <c r="P54" i="2"/>
  <c r="R54" i="2" s="1"/>
  <c r="T54" i="2" s="1"/>
  <c r="P29" i="2"/>
  <c r="R29" i="2" s="1"/>
  <c r="T29" i="2" s="1"/>
  <c r="Y9" i="2"/>
  <c r="K33" i="6"/>
  <c r="I59" i="6"/>
  <c r="H52" i="6"/>
  <c r="F48" i="8"/>
  <c r="I33" i="8"/>
  <c r="L66" i="10"/>
  <c r="I38" i="10"/>
  <c r="H63" i="10"/>
  <c r="J70" i="8"/>
  <c r="I69" i="10"/>
  <c r="K29" i="10"/>
  <c r="J69" i="10"/>
  <c r="K69" i="10"/>
  <c r="I48" i="8"/>
  <c r="H70" i="8"/>
  <c r="P62" i="2"/>
  <c r="R62" i="2" s="1"/>
  <c r="T62" i="2" s="1"/>
  <c r="P27" i="2"/>
  <c r="R27" i="2" s="1"/>
  <c r="T27" i="2" s="1"/>
  <c r="P28" i="2"/>
  <c r="R28" i="2" s="1"/>
  <c r="T28" i="2" s="1"/>
  <c r="P33" i="2"/>
  <c r="R33" i="2" s="1"/>
  <c r="T33" i="2" s="1"/>
  <c r="Y8" i="2"/>
  <c r="F64" i="6"/>
  <c r="L26" i="8"/>
  <c r="K42" i="8"/>
  <c r="L61" i="10"/>
  <c r="F59" i="10"/>
  <c r="I37" i="10"/>
  <c r="J28" i="10"/>
  <c r="H39" i="10"/>
  <c r="P49" i="2"/>
  <c r="R49" i="2" s="1"/>
  <c r="T49" i="2" s="1"/>
  <c r="L37" i="10"/>
  <c r="H69" i="10"/>
  <c r="P39" i="2"/>
  <c r="R39" i="2" s="1"/>
  <c r="T39" i="2" s="1"/>
  <c r="P40" i="2"/>
  <c r="R40" i="2" s="1"/>
  <c r="T40" i="2" s="1"/>
  <c r="P37" i="2"/>
  <c r="R37" i="2" s="1"/>
  <c r="T37" i="2" s="1"/>
  <c r="Y15" i="2"/>
  <c r="Y2" i="2"/>
  <c r="F25" i="6"/>
  <c r="I30" i="10"/>
  <c r="Y4" i="1"/>
  <c r="Y8" i="1"/>
  <c r="X9" i="1"/>
  <c r="G72" i="1"/>
  <c r="K72" i="1" s="1"/>
  <c r="P72" i="1"/>
  <c r="R72" i="1" s="1"/>
  <c r="T72" i="1" s="1"/>
  <c r="P40" i="1"/>
  <c r="R40" i="1" s="1"/>
  <c r="T40" i="1" s="1"/>
  <c r="G40" i="1"/>
  <c r="H40" i="1" s="1"/>
  <c r="F35" i="1"/>
  <c r="G35" i="1" s="1"/>
  <c r="H35" i="1" s="1"/>
  <c r="F39" i="1"/>
  <c r="G39" i="1" s="1"/>
  <c r="H39" i="1" s="1"/>
  <c r="E55" i="3"/>
  <c r="F58" i="1"/>
  <c r="G58" i="1" s="1"/>
  <c r="J58" i="1" s="1"/>
  <c r="E27" i="3"/>
  <c r="F22" i="1"/>
  <c r="G22" i="1" s="1"/>
  <c r="H22" i="1" s="1"/>
  <c r="E30" i="3"/>
  <c r="R32" i="1"/>
  <c r="T32" i="1" s="1"/>
  <c r="F31" i="1"/>
  <c r="G31" i="1" s="1"/>
  <c r="H31" i="1" s="1"/>
  <c r="X29" i="7"/>
  <c r="P29" i="1"/>
  <c r="G29" i="1"/>
  <c r="H29" i="1" s="1"/>
  <c r="G69" i="1"/>
  <c r="K69" i="1" s="1"/>
  <c r="P69" i="1"/>
  <c r="R69" i="1" s="1"/>
  <c r="T69" i="1" s="1"/>
  <c r="P67" i="1"/>
  <c r="R67" i="1" s="1"/>
  <c r="T67" i="1" s="1"/>
  <c r="E39" i="3"/>
  <c r="F50" i="1"/>
  <c r="G50" i="1" s="1"/>
  <c r="J50" i="1" s="1"/>
  <c r="E54" i="3"/>
  <c r="E23" i="3"/>
  <c r="F46" i="1"/>
  <c r="G46" i="1" s="1"/>
  <c r="R41" i="1"/>
  <c r="T41" i="1" s="1"/>
  <c r="P31" i="1"/>
  <c r="R31" i="1" s="1"/>
  <c r="T31" i="1" s="1"/>
  <c r="F21" i="1"/>
  <c r="G21" i="1" s="1"/>
  <c r="H21" i="1" s="1"/>
  <c r="P53" i="1"/>
  <c r="R53" i="1" s="1"/>
  <c r="T53" i="1" s="1"/>
  <c r="P45" i="1"/>
  <c r="R45" i="1" s="1"/>
  <c r="T45" i="1" s="1"/>
  <c r="P38" i="1"/>
  <c r="R38" i="1" s="1"/>
  <c r="T38" i="1" s="1"/>
  <c r="P30" i="1"/>
  <c r="R30" i="1" s="1"/>
  <c r="T30" i="1" s="1"/>
  <c r="P28" i="1"/>
  <c r="R28" i="1" s="1"/>
  <c r="T28" i="1" s="1"/>
  <c r="H66" i="8"/>
  <c r="L21" i="6"/>
  <c r="I29" i="6"/>
  <c r="K51" i="10"/>
  <c r="K45" i="6"/>
  <c r="F45" i="6"/>
  <c r="L52" i="6"/>
  <c r="F37" i="8"/>
  <c r="K13" i="6"/>
  <c r="B15" i="6"/>
  <c r="P47" i="1"/>
  <c r="R47" i="1" s="1"/>
  <c r="T47" i="1" s="1"/>
  <c r="P49" i="1"/>
  <c r="R49" i="1" s="1"/>
  <c r="T49" i="1" s="1"/>
  <c r="P27" i="1"/>
  <c r="R27" i="1" s="1"/>
  <c r="T27" i="1" s="1"/>
  <c r="H30" i="10"/>
  <c r="J22" i="10"/>
  <c r="J30" i="8"/>
  <c r="K83" i="6"/>
  <c r="L83" i="6"/>
  <c r="Y6" i="7"/>
  <c r="P44" i="7"/>
  <c r="R44" i="7" s="1"/>
  <c r="T44" i="7" s="1"/>
  <c r="P68" i="7"/>
  <c r="R68" i="7" s="1"/>
  <c r="T68" i="7" s="1"/>
  <c r="P42" i="1"/>
  <c r="R42" i="1" s="1"/>
  <c r="T42" i="1" s="1"/>
  <c r="F44" i="6"/>
  <c r="Y13" i="7"/>
  <c r="L21" i="8"/>
  <c r="L57" i="10"/>
  <c r="K43" i="10"/>
  <c r="I42" i="10"/>
  <c r="L45" i="6"/>
  <c r="J78" i="6"/>
  <c r="J13" i="6"/>
  <c r="M13" i="6"/>
  <c r="P44" i="1"/>
  <c r="R44" i="1" s="1"/>
  <c r="T44" i="1" s="1"/>
  <c r="P26" i="1"/>
  <c r="R26" i="1" s="1"/>
  <c r="T26" i="1" s="1"/>
  <c r="J30" i="10"/>
  <c r="F77" i="10"/>
  <c r="H30" i="8"/>
  <c r="Y3" i="7"/>
  <c r="L66" i="6"/>
  <c r="P30" i="7"/>
  <c r="R30" i="7" s="1"/>
  <c r="T30" i="7" s="1"/>
  <c r="P40" i="7"/>
  <c r="R40" i="7" s="1"/>
  <c r="T40" i="7" s="1"/>
  <c r="P26" i="2"/>
  <c r="R26" i="2" s="1"/>
  <c r="T26" i="2" s="1"/>
  <c r="P55" i="2"/>
  <c r="R55" i="2" s="1"/>
  <c r="T55" i="2" s="1"/>
  <c r="P56" i="2"/>
  <c r="R56" i="2" s="1"/>
  <c r="T56" i="2" s="1"/>
  <c r="P41" i="2"/>
  <c r="R41" i="2" s="1"/>
  <c r="T41" i="2" s="1"/>
  <c r="P70" i="2"/>
  <c r="R70" i="2" s="1"/>
  <c r="T70" i="2" s="1"/>
  <c r="Y19" i="2"/>
  <c r="Y7" i="2"/>
  <c r="P69" i="2"/>
  <c r="R69" i="2" s="1"/>
  <c r="T69" i="2" s="1"/>
  <c r="J79" i="6"/>
  <c r="L44" i="6"/>
  <c r="K59" i="6"/>
  <c r="J36" i="6"/>
  <c r="K83" i="8"/>
  <c r="H74" i="8"/>
  <c r="L43" i="8"/>
  <c r="K21" i="8"/>
  <c r="L56" i="10"/>
  <c r="L22" i="10"/>
  <c r="K42" i="10"/>
  <c r="L34" i="10"/>
  <c r="F61" i="10"/>
  <c r="F43" i="10"/>
  <c r="F22" i="10"/>
  <c r="J63" i="10"/>
  <c r="H33" i="10"/>
  <c r="J37" i="8"/>
  <c r="I69" i="6"/>
  <c r="J83" i="6"/>
  <c r="G13" i="6"/>
  <c r="N13" i="6"/>
  <c r="P21" i="1"/>
  <c r="R21" i="1" s="1"/>
  <c r="T21" i="1" s="1"/>
  <c r="P65" i="1"/>
  <c r="R65" i="1" s="1"/>
  <c r="T65" i="1" s="1"/>
  <c r="P51" i="1"/>
  <c r="R51" i="1" s="1"/>
  <c r="T51" i="1" s="1"/>
  <c r="P52" i="1"/>
  <c r="R52" i="1" s="1"/>
  <c r="T52" i="1" s="1"/>
  <c r="P59" i="1"/>
  <c r="R59" i="1" s="1"/>
  <c r="T59" i="1" s="1"/>
  <c r="P64" i="1"/>
  <c r="R64" i="1" s="1"/>
  <c r="T64" i="1" s="1"/>
  <c r="P63" i="1"/>
  <c r="R63" i="1" s="1"/>
  <c r="T63" i="1" s="1"/>
  <c r="P55" i="1"/>
  <c r="R55" i="1" s="1"/>
  <c r="T55" i="1" s="1"/>
  <c r="P48" i="1"/>
  <c r="R48" i="1" s="1"/>
  <c r="T48" i="1" s="1"/>
  <c r="H77" i="10"/>
  <c r="J77" i="10"/>
  <c r="K77" i="10"/>
  <c r="F30" i="8"/>
  <c r="Y9" i="7"/>
  <c r="Y20" i="7"/>
  <c r="Y11" i="7"/>
  <c r="P52" i="7"/>
  <c r="R52" i="7" s="1"/>
  <c r="T52" i="7" s="1"/>
  <c r="P25" i="7"/>
  <c r="R25" i="7" s="1"/>
  <c r="T25" i="7" s="1"/>
  <c r="P30" i="2"/>
  <c r="R30" i="2" s="1"/>
  <c r="T30" i="2" s="1"/>
  <c r="P58" i="2"/>
  <c r="R58" i="2" s="1"/>
  <c r="T58" i="2" s="1"/>
  <c r="P23" i="2"/>
  <c r="R23" i="2" s="1"/>
  <c r="T23" i="2" s="1"/>
  <c r="P63" i="2"/>
  <c r="R63" i="2" s="1"/>
  <c r="T63" i="2" s="1"/>
  <c r="P24" i="2"/>
  <c r="R24" i="2" s="1"/>
  <c r="T24" i="2" s="1"/>
  <c r="P60" i="2"/>
  <c r="R60" i="2" s="1"/>
  <c r="T60" i="2" s="1"/>
  <c r="P45" i="2"/>
  <c r="R45" i="2" s="1"/>
  <c r="T45" i="2" s="1"/>
  <c r="P22" i="2"/>
  <c r="R22" i="2" s="1"/>
  <c r="T22" i="2" s="1"/>
  <c r="Y18" i="2"/>
  <c r="Y6" i="2"/>
  <c r="F37" i="6"/>
  <c r="F21" i="6"/>
  <c r="I45" i="6"/>
  <c r="J66" i="6"/>
  <c r="F59" i="8"/>
  <c r="I67" i="8"/>
  <c r="J23" i="8"/>
  <c r="L42" i="10"/>
  <c r="F42" i="10"/>
  <c r="I63" i="10"/>
  <c r="I13" i="6"/>
  <c r="H13" i="6"/>
  <c r="P56" i="1"/>
  <c r="R56" i="1" s="1"/>
  <c r="T56" i="1" s="1"/>
  <c r="P36" i="1"/>
  <c r="R36" i="1" s="1"/>
  <c r="T36" i="1" s="1"/>
  <c r="P57" i="1"/>
  <c r="R57" i="1" s="1"/>
  <c r="T57" i="1" s="1"/>
  <c r="P35" i="1"/>
  <c r="R35" i="1" s="1"/>
  <c r="T35" i="1" s="1"/>
  <c r="P60" i="1"/>
  <c r="R60" i="1" s="1"/>
  <c r="T60" i="1" s="1"/>
  <c r="P58" i="1"/>
  <c r="R58" i="1" s="1"/>
  <c r="T58" i="1" s="1"/>
  <c r="K30" i="8"/>
  <c r="I72" i="6"/>
  <c r="H66" i="6"/>
  <c r="K72" i="6"/>
  <c r="Y16" i="7"/>
  <c r="Y8" i="7"/>
  <c r="P57" i="2"/>
  <c r="R57" i="2" s="1"/>
  <c r="T57" i="2" s="1"/>
  <c r="Y17" i="2"/>
  <c r="Y13" i="2"/>
  <c r="Y5" i="2"/>
  <c r="L36" i="6"/>
  <c r="K37" i="6"/>
  <c r="K28" i="6"/>
  <c r="F59" i="6"/>
  <c r="F36" i="6"/>
  <c r="J59" i="6"/>
  <c r="J29" i="6"/>
  <c r="K50" i="8"/>
  <c r="F58" i="8"/>
  <c r="I57" i="8"/>
  <c r="J21" i="8"/>
  <c r="J32" i="8"/>
  <c r="F75" i="10"/>
  <c r="L51" i="10"/>
  <c r="K63" i="10"/>
  <c r="K34" i="10"/>
  <c r="F58" i="10"/>
  <c r="H53" i="10"/>
  <c r="I30" i="8"/>
  <c r="L37" i="8"/>
  <c r="I37" i="8"/>
  <c r="C13" i="6"/>
  <c r="D13" i="6"/>
  <c r="P33" i="1"/>
  <c r="R33" i="1" s="1"/>
  <c r="T33" i="1" s="1"/>
  <c r="P34" i="1"/>
  <c r="R34" i="1" s="1"/>
  <c r="T34" i="1" s="1"/>
  <c r="P66" i="1"/>
  <c r="R66" i="1" s="1"/>
  <c r="T66" i="1" s="1"/>
  <c r="J50" i="8"/>
  <c r="P38" i="7"/>
  <c r="R38" i="7" s="1"/>
  <c r="T38" i="7" s="1"/>
  <c r="L69" i="6"/>
  <c r="P58" i="7"/>
  <c r="R58" i="7" s="1"/>
  <c r="T58" i="7" s="1"/>
  <c r="P23" i="7"/>
  <c r="R23" i="7" s="1"/>
  <c r="T23" i="7" s="1"/>
  <c r="P66" i="7"/>
  <c r="R66" i="7" s="1"/>
  <c r="T66" i="7" s="1"/>
  <c r="P21" i="7"/>
  <c r="R21" i="7" s="1"/>
  <c r="T21" i="7" s="1"/>
  <c r="J44" i="6"/>
  <c r="J69" i="6"/>
  <c r="P38" i="2"/>
  <c r="R38" i="2" s="1"/>
  <c r="T38" i="2" s="1"/>
  <c r="P66" i="2"/>
  <c r="R66" i="2" s="1"/>
  <c r="T66" i="2" s="1"/>
  <c r="P31" i="2"/>
  <c r="R31" i="2" s="1"/>
  <c r="T31" i="2" s="1"/>
  <c r="P43" i="2"/>
  <c r="R43" i="2" s="1"/>
  <c r="T43" i="2" s="1"/>
  <c r="P32" i="2"/>
  <c r="R32" i="2" s="1"/>
  <c r="T32" i="2" s="1"/>
  <c r="P21" i="2"/>
  <c r="R21" i="2" s="1"/>
  <c r="T21" i="2" s="1"/>
  <c r="P69" i="7"/>
  <c r="R69" i="7" s="1"/>
  <c r="T69" i="7" s="1"/>
  <c r="P71" i="7"/>
  <c r="R71" i="7" s="1"/>
  <c r="T71" i="7" s="1"/>
  <c r="Y12" i="2"/>
  <c r="Y4" i="2"/>
  <c r="K66" i="6"/>
  <c r="K36" i="6"/>
  <c r="I36" i="6"/>
  <c r="P36" i="7"/>
  <c r="R36" i="7" s="1"/>
  <c r="T36" i="7" s="1"/>
  <c r="Y26" i="7"/>
  <c r="L70" i="8"/>
  <c r="L35" i="8"/>
  <c r="K49" i="8"/>
  <c r="I49" i="8"/>
  <c r="I23" i="8"/>
  <c r="L43" i="10"/>
  <c r="K58" i="10"/>
  <c r="F35" i="10"/>
  <c r="I61" i="10"/>
  <c r="I34" i="10"/>
  <c r="J49" i="10"/>
  <c r="J45" i="6"/>
  <c r="K52" i="6"/>
  <c r="K37" i="8"/>
  <c r="Q13" i="6"/>
  <c r="P43" i="1"/>
  <c r="R43" i="1" s="1"/>
  <c r="T43" i="1" s="1"/>
  <c r="P61" i="1"/>
  <c r="R61" i="1" s="1"/>
  <c r="T61" i="1" s="1"/>
  <c r="P37" i="1"/>
  <c r="R37" i="1" s="1"/>
  <c r="T37" i="1" s="1"/>
  <c r="I58" i="10"/>
  <c r="H58" i="10"/>
  <c r="H50" i="8"/>
  <c r="P62" i="7"/>
  <c r="R62" i="7" s="1"/>
  <c r="T62" i="7" s="1"/>
  <c r="P46" i="7"/>
  <c r="R46" i="7" s="1"/>
  <c r="T46" i="7" s="1"/>
  <c r="P50" i="7"/>
  <c r="R50" i="7" s="1"/>
  <c r="T50" i="7" s="1"/>
  <c r="P42" i="2"/>
  <c r="R42" i="2" s="1"/>
  <c r="T42" i="2" s="1"/>
  <c r="P61" i="2"/>
  <c r="R61" i="2" s="1"/>
  <c r="T61" i="2" s="1"/>
  <c r="P35" i="2"/>
  <c r="R35" i="2" s="1"/>
  <c r="T35" i="2" s="1"/>
  <c r="P36" i="2"/>
  <c r="R36" i="2" s="1"/>
  <c r="T36" i="2" s="1"/>
  <c r="P25" i="2"/>
  <c r="R25" i="2" s="1"/>
  <c r="T25" i="2" s="1"/>
  <c r="Y16" i="2"/>
  <c r="Y11" i="2"/>
  <c r="L59" i="6"/>
  <c r="L29" i="6"/>
  <c r="K29" i="6"/>
  <c r="K44" i="6"/>
  <c r="F43" i="8"/>
  <c r="I21" i="8"/>
  <c r="K56" i="10"/>
  <c r="K30" i="10"/>
  <c r="L58" i="10"/>
  <c r="F34" i="10"/>
  <c r="J43" i="10"/>
  <c r="F30" i="10"/>
  <c r="H29" i="8"/>
  <c r="H13" i="10"/>
  <c r="Q13" i="10"/>
  <c r="B15" i="4"/>
  <c r="E13" i="4"/>
  <c r="F78" i="8"/>
  <c r="K78" i="8"/>
  <c r="K82" i="6"/>
  <c r="H70" i="6"/>
  <c r="F47" i="6"/>
  <c r="K29" i="8"/>
  <c r="I22" i="8"/>
  <c r="J33" i="8"/>
  <c r="F79" i="10"/>
  <c r="H75" i="6"/>
  <c r="J79" i="10"/>
  <c r="F81" i="8"/>
  <c r="K13" i="10"/>
  <c r="B15" i="10"/>
  <c r="J13" i="4"/>
  <c r="K13" i="4"/>
  <c r="J36" i="8"/>
  <c r="L56" i="8"/>
  <c r="F28" i="6"/>
  <c r="I60" i="6"/>
  <c r="I39" i="6"/>
  <c r="H47" i="6"/>
  <c r="K53" i="8"/>
  <c r="F50" i="8"/>
  <c r="J29" i="8"/>
  <c r="L79" i="10"/>
  <c r="I51" i="10"/>
  <c r="J65" i="10"/>
  <c r="Y33" i="9"/>
  <c r="L27" i="10"/>
  <c r="K27" i="10"/>
  <c r="K75" i="8"/>
  <c r="H78" i="6"/>
  <c r="F13" i="10"/>
  <c r="D13" i="10"/>
  <c r="F13" i="4"/>
  <c r="I13" i="4"/>
  <c r="K65" i="10"/>
  <c r="F81" i="10"/>
  <c r="K81" i="10"/>
  <c r="J84" i="10"/>
  <c r="I78" i="8"/>
  <c r="I56" i="8"/>
  <c r="H36" i="8"/>
  <c r="J39" i="6"/>
  <c r="K81" i="6"/>
  <c r="L60" i="6"/>
  <c r="L35" i="6"/>
  <c r="F39" i="6"/>
  <c r="Y24" i="7"/>
  <c r="L50" i="8"/>
  <c r="I53" i="8"/>
  <c r="I29" i="8"/>
  <c r="J61" i="8"/>
  <c r="J24" i="8"/>
  <c r="H21" i="8"/>
  <c r="K83" i="10"/>
  <c r="K80" i="10"/>
  <c r="K46" i="10"/>
  <c r="I67" i="10"/>
  <c r="J35" i="10"/>
  <c r="H51" i="10"/>
  <c r="J26" i="10"/>
  <c r="H82" i="6"/>
  <c r="F70" i="6"/>
  <c r="G13" i="10"/>
  <c r="P13" i="10"/>
  <c r="Q13" i="4"/>
  <c r="G13" i="4"/>
  <c r="H46" i="10"/>
  <c r="J46" i="10"/>
  <c r="K84" i="10"/>
  <c r="I84" i="10"/>
  <c r="H56" i="8"/>
  <c r="I36" i="8"/>
  <c r="J67" i="6"/>
  <c r="F82" i="6"/>
  <c r="J71" i="6"/>
  <c r="L47" i="6"/>
  <c r="L39" i="6"/>
  <c r="K44" i="8"/>
  <c r="I27" i="8"/>
  <c r="J53" i="8"/>
  <c r="I46" i="10"/>
  <c r="J60" i="10"/>
  <c r="J75" i="8"/>
  <c r="J70" i="6"/>
  <c r="F78" i="6"/>
  <c r="I79" i="10"/>
  <c r="C13" i="10"/>
  <c r="I13" i="10"/>
  <c r="M13" i="4"/>
  <c r="O13" i="4"/>
  <c r="I81" i="10"/>
  <c r="F84" i="10"/>
  <c r="F56" i="8"/>
  <c r="I82" i="6"/>
  <c r="K47" i="6"/>
  <c r="L55" i="6"/>
  <c r="J28" i="6"/>
  <c r="F50" i="6"/>
  <c r="K64" i="8"/>
  <c r="L46" i="10"/>
  <c r="L26" i="10"/>
  <c r="F51" i="10"/>
  <c r="I29" i="10"/>
  <c r="J75" i="6"/>
  <c r="N13" i="10"/>
  <c r="L13" i="10"/>
  <c r="N13" i="4"/>
  <c r="L13" i="4"/>
  <c r="K75" i="6"/>
  <c r="K78" i="6"/>
  <c r="H81" i="6"/>
  <c r="F79" i="6"/>
  <c r="L28" i="6"/>
  <c r="K39" i="6"/>
  <c r="K25" i="6"/>
  <c r="I47" i="6"/>
  <c r="I28" i="6"/>
  <c r="J25" i="6"/>
  <c r="L81" i="8"/>
  <c r="L53" i="8"/>
  <c r="L24" i="8"/>
  <c r="F31" i="8"/>
  <c r="L71" i="10"/>
  <c r="I41" i="10"/>
  <c r="I27" i="10"/>
  <c r="J53" i="10"/>
  <c r="H49" i="10"/>
  <c r="I78" i="6"/>
  <c r="H79" i="10"/>
  <c r="L70" i="6"/>
  <c r="H75" i="8"/>
  <c r="O13" i="10"/>
  <c r="H13" i="4"/>
  <c r="J82" i="6"/>
  <c r="L75" i="6"/>
  <c r="L25" i="6"/>
  <c r="I25" i="6"/>
  <c r="I81" i="8"/>
  <c r="F75" i="8"/>
  <c r="K61" i="8"/>
  <c r="K33" i="8"/>
  <c r="J44" i="8"/>
  <c r="F66" i="10"/>
  <c r="F29" i="10"/>
  <c r="I57" i="10"/>
  <c r="H35" i="10"/>
  <c r="L40" i="8"/>
  <c r="F63" i="6"/>
  <c r="K52" i="8"/>
  <c r="L63" i="6"/>
  <c r="P54" i="1"/>
  <c r="R54" i="1" s="1"/>
  <c r="T54" i="1" s="1"/>
  <c r="Y28" i="9"/>
  <c r="J82" i="8"/>
  <c r="P23" i="1"/>
  <c r="R23" i="1" s="1"/>
  <c r="T23" i="1" s="1"/>
  <c r="K40" i="6"/>
  <c r="K32" i="6"/>
  <c r="I61" i="6"/>
  <c r="I32" i="6"/>
  <c r="J61" i="6"/>
  <c r="J43" i="6"/>
  <c r="H63" i="6"/>
  <c r="I58" i="6"/>
  <c r="H43" i="6"/>
  <c r="H32" i="6"/>
  <c r="P24" i="7"/>
  <c r="R24" i="7" s="1"/>
  <c r="T24" i="7" s="1"/>
  <c r="L75" i="8"/>
  <c r="F74" i="8"/>
  <c r="L63" i="8"/>
  <c r="K58" i="8"/>
  <c r="I58" i="8"/>
  <c r="F52" i="8"/>
  <c r="Y21" i="9"/>
  <c r="Y16" i="9"/>
  <c r="P61" i="9"/>
  <c r="R61" i="9" s="1"/>
  <c r="T61" i="9" s="1"/>
  <c r="P56" i="9"/>
  <c r="R56" i="9" s="1"/>
  <c r="T56" i="9" s="1"/>
  <c r="P51" i="9"/>
  <c r="R51" i="9" s="1"/>
  <c r="T51" i="9" s="1"/>
  <c r="P37" i="9"/>
  <c r="R37" i="9" s="1"/>
  <c r="T37" i="9" s="1"/>
  <c r="P29" i="9"/>
  <c r="R29" i="9" s="1"/>
  <c r="T29" i="9" s="1"/>
  <c r="P26" i="9"/>
  <c r="R26" i="9" s="1"/>
  <c r="T26" i="9" s="1"/>
  <c r="Y9" i="9"/>
  <c r="J68" i="10"/>
  <c r="H59" i="10"/>
  <c r="F54" i="10"/>
  <c r="H45" i="10"/>
  <c r="H31" i="10"/>
  <c r="Y15" i="9"/>
  <c r="P65" i="9"/>
  <c r="R65" i="9" s="1"/>
  <c r="T65" i="9" s="1"/>
  <c r="P60" i="9"/>
  <c r="R60" i="9" s="1"/>
  <c r="T60" i="9" s="1"/>
  <c r="P55" i="9"/>
  <c r="R55" i="9" s="1"/>
  <c r="T55" i="9" s="1"/>
  <c r="P42" i="9"/>
  <c r="R42" i="9" s="1"/>
  <c r="T42" i="9" s="1"/>
  <c r="P39" i="9"/>
  <c r="R39" i="9" s="1"/>
  <c r="T39" i="9" s="1"/>
  <c r="P22" i="9"/>
  <c r="R22" i="9" s="1"/>
  <c r="T22" i="9" s="1"/>
  <c r="Y8" i="9"/>
  <c r="J21" i="10"/>
  <c r="L52" i="8"/>
  <c r="H21" i="4"/>
  <c r="J63" i="6"/>
  <c r="L72" i="8"/>
  <c r="I77" i="6"/>
  <c r="P50" i="1"/>
  <c r="R50" i="1" s="1"/>
  <c r="T50" i="1" s="1"/>
  <c r="Y29" i="9"/>
  <c r="H26" i="6"/>
  <c r="P39" i="1"/>
  <c r="R39" i="1" s="1"/>
  <c r="T39" i="1" s="1"/>
  <c r="P24" i="1"/>
  <c r="R24" i="1" s="1"/>
  <c r="T24" i="1" s="1"/>
  <c r="P70" i="1"/>
  <c r="R70" i="1" s="1"/>
  <c r="T70" i="1" s="1"/>
  <c r="L76" i="6"/>
  <c r="L72" i="6"/>
  <c r="L48" i="6"/>
  <c r="K35" i="6"/>
  <c r="F48" i="6"/>
  <c r="I43" i="6"/>
  <c r="J37" i="6"/>
  <c r="H62" i="6"/>
  <c r="Y27" i="7"/>
  <c r="L84" i="8"/>
  <c r="L58" i="8"/>
  <c r="L36" i="8"/>
  <c r="L22" i="8"/>
  <c r="J45" i="8"/>
  <c r="Y26" i="9"/>
  <c r="Y23" i="9"/>
  <c r="Y14" i="9"/>
  <c r="P64" i="9"/>
  <c r="R64" i="9" s="1"/>
  <c r="T64" i="9" s="1"/>
  <c r="P59" i="9"/>
  <c r="R59" i="9" s="1"/>
  <c r="T59" i="9" s="1"/>
  <c r="P46" i="9"/>
  <c r="R46" i="9" s="1"/>
  <c r="T46" i="9" s="1"/>
  <c r="P34" i="9"/>
  <c r="R34" i="9" s="1"/>
  <c r="T34" i="9" s="1"/>
  <c r="P31" i="9"/>
  <c r="R31" i="9" s="1"/>
  <c r="T31" i="9" s="1"/>
  <c r="Y7" i="9"/>
  <c r="Y31" i="9"/>
  <c r="H54" i="10"/>
  <c r="J54" i="10"/>
  <c r="Y34" i="9"/>
  <c r="K21" i="10"/>
  <c r="I40" i="8"/>
  <c r="L32" i="6"/>
  <c r="K55" i="6"/>
  <c r="K58" i="6"/>
  <c r="F61" i="6"/>
  <c r="F35" i="6"/>
  <c r="I55" i="6"/>
  <c r="J55" i="6"/>
  <c r="H30" i="6"/>
  <c r="Y23" i="7"/>
  <c r="Y19" i="7"/>
  <c r="K84" i="8"/>
  <c r="K81" i="8"/>
  <c r="H77" i="8"/>
  <c r="K45" i="8"/>
  <c r="K28" i="8"/>
  <c r="I31" i="8"/>
  <c r="H31" i="8"/>
  <c r="Y20" i="9"/>
  <c r="P68" i="9"/>
  <c r="R68" i="9" s="1"/>
  <c r="T68" i="9" s="1"/>
  <c r="P63" i="9"/>
  <c r="R63" i="9" s="1"/>
  <c r="T63" i="9" s="1"/>
  <c r="P50" i="9"/>
  <c r="R50" i="9" s="1"/>
  <c r="T50" i="9" s="1"/>
  <c r="P41" i="9"/>
  <c r="R41" i="9" s="1"/>
  <c r="T41" i="9" s="1"/>
  <c r="P36" i="9"/>
  <c r="R36" i="9" s="1"/>
  <c r="T36" i="9" s="1"/>
  <c r="P28" i="9"/>
  <c r="R28" i="9" s="1"/>
  <c r="T28" i="9" s="1"/>
  <c r="P25" i="9"/>
  <c r="R25" i="9" s="1"/>
  <c r="T25" i="9" s="1"/>
  <c r="P21" i="9"/>
  <c r="R21" i="9" s="1"/>
  <c r="T21" i="9" s="1"/>
  <c r="Y6" i="9"/>
  <c r="L68" i="10"/>
  <c r="L54" i="10"/>
  <c r="L38" i="10"/>
  <c r="K67" i="10"/>
  <c r="K54" i="10"/>
  <c r="K38" i="10"/>
  <c r="L50" i="10"/>
  <c r="F68" i="10"/>
  <c r="F57" i="10"/>
  <c r="F45" i="10"/>
  <c r="F21" i="10"/>
  <c r="I59" i="10"/>
  <c r="I47" i="10"/>
  <c r="I26" i="10"/>
  <c r="J47" i="10"/>
  <c r="J31" i="10"/>
  <c r="H67" i="10"/>
  <c r="H43" i="10"/>
  <c r="H25" i="10"/>
  <c r="P70" i="9"/>
  <c r="R70" i="9" s="1"/>
  <c r="T70" i="9" s="1"/>
  <c r="I21" i="4"/>
  <c r="I72" i="8"/>
  <c r="J72" i="8"/>
  <c r="I63" i="6"/>
  <c r="Y37" i="9"/>
  <c r="J52" i="8"/>
  <c r="H40" i="8"/>
  <c r="L82" i="8"/>
  <c r="J58" i="8"/>
  <c r="J58" i="6"/>
  <c r="P46" i="1"/>
  <c r="R46" i="1" s="1"/>
  <c r="T46" i="1" s="1"/>
  <c r="P25" i="1"/>
  <c r="R25" i="1" s="1"/>
  <c r="T25" i="1" s="1"/>
  <c r="Y2" i="1"/>
  <c r="K79" i="6"/>
  <c r="K71" i="6"/>
  <c r="L61" i="6"/>
  <c r="L43" i="6"/>
  <c r="K53" i="6"/>
  <c r="K26" i="6"/>
  <c r="J40" i="6"/>
  <c r="Y25" i="7"/>
  <c r="J84" i="8"/>
  <c r="J81" i="8"/>
  <c r="K65" i="8"/>
  <c r="F23" i="8"/>
  <c r="J65" i="8"/>
  <c r="J40" i="8"/>
  <c r="K31" i="8"/>
  <c r="Y19" i="9"/>
  <c r="P67" i="9"/>
  <c r="R67" i="9" s="1"/>
  <c r="T67" i="9" s="1"/>
  <c r="P54" i="9"/>
  <c r="R54" i="9" s="1"/>
  <c r="T54" i="9" s="1"/>
  <c r="P45" i="9"/>
  <c r="R45" i="9" s="1"/>
  <c r="T45" i="9" s="1"/>
  <c r="Y13" i="9"/>
  <c r="Y5" i="9"/>
  <c r="L67" i="10"/>
  <c r="L35" i="10"/>
  <c r="K35" i="10"/>
  <c r="K22" i="10"/>
  <c r="L41" i="10"/>
  <c r="F67" i="10"/>
  <c r="F31" i="10"/>
  <c r="I68" i="10"/>
  <c r="J45" i="10"/>
  <c r="J29" i="10"/>
  <c r="F62" i="10"/>
  <c r="H47" i="10"/>
  <c r="H77" i="6"/>
  <c r="Y38" i="9"/>
  <c r="P71" i="9"/>
  <c r="R71" i="9" s="1"/>
  <c r="T71" i="9" s="1"/>
  <c r="Y32" i="9"/>
  <c r="L21" i="10"/>
  <c r="J22" i="8"/>
  <c r="L58" i="6"/>
  <c r="J77" i="6"/>
  <c r="Y3" i="1"/>
  <c r="F43" i="6"/>
  <c r="F32" i="6"/>
  <c r="I37" i="6"/>
  <c r="I84" i="8"/>
  <c r="K40" i="8"/>
  <c r="L45" i="8"/>
  <c r="I45" i="8"/>
  <c r="Y25" i="9"/>
  <c r="Y22" i="9"/>
  <c r="Y18" i="9"/>
  <c r="P58" i="9"/>
  <c r="R58" i="9" s="1"/>
  <c r="T58" i="9" s="1"/>
  <c r="P49" i="9"/>
  <c r="R49" i="9" s="1"/>
  <c r="T49" i="9" s="1"/>
  <c r="P44" i="9"/>
  <c r="R44" i="9" s="1"/>
  <c r="T44" i="9" s="1"/>
  <c r="P38" i="9"/>
  <c r="R38" i="9" s="1"/>
  <c r="T38" i="9" s="1"/>
  <c r="P33" i="9"/>
  <c r="R33" i="9" s="1"/>
  <c r="T33" i="9" s="1"/>
  <c r="P30" i="9"/>
  <c r="R30" i="9" s="1"/>
  <c r="T30" i="9" s="1"/>
  <c r="P27" i="9"/>
  <c r="R27" i="9" s="1"/>
  <c r="T27" i="9" s="1"/>
  <c r="P24" i="9"/>
  <c r="R24" i="9" s="1"/>
  <c r="T24" i="9" s="1"/>
  <c r="Y12" i="9"/>
  <c r="Y4" i="9"/>
  <c r="I82" i="10"/>
  <c r="K50" i="10"/>
  <c r="L65" i="10"/>
  <c r="I45" i="10"/>
  <c r="J59" i="10"/>
  <c r="P69" i="9"/>
  <c r="R69" i="9" s="1"/>
  <c r="T69" i="9" s="1"/>
  <c r="Y35" i="9"/>
  <c r="I64" i="8"/>
  <c r="H82" i="8"/>
  <c r="H22" i="8"/>
  <c r="H52" i="8"/>
  <c r="J26" i="6"/>
  <c r="P62" i="1"/>
  <c r="R62" i="1" s="1"/>
  <c r="T62" i="1" s="1"/>
  <c r="L21" i="4"/>
  <c r="I79" i="6"/>
  <c r="L40" i="6"/>
  <c r="F55" i="6"/>
  <c r="H44" i="6"/>
  <c r="L78" i="8"/>
  <c r="K72" i="8"/>
  <c r="L67" i="8"/>
  <c r="L31" i="8"/>
  <c r="K57" i="8"/>
  <c r="K22" i="8"/>
  <c r="F67" i="8"/>
  <c r="I65" i="8"/>
  <c r="J57" i="8"/>
  <c r="K23" i="8"/>
  <c r="Y17" i="9"/>
  <c r="P62" i="9"/>
  <c r="R62" i="9" s="1"/>
  <c r="T62" i="9" s="1"/>
  <c r="P53" i="9"/>
  <c r="R53" i="9" s="1"/>
  <c r="T53" i="9" s="1"/>
  <c r="P48" i="9"/>
  <c r="R48" i="9" s="1"/>
  <c r="T48" i="9" s="1"/>
  <c r="P43" i="9"/>
  <c r="R43" i="9" s="1"/>
  <c r="T43" i="9" s="1"/>
  <c r="P40" i="9"/>
  <c r="R40" i="9" s="1"/>
  <c r="T40" i="9" s="1"/>
  <c r="P35" i="9"/>
  <c r="R35" i="9" s="1"/>
  <c r="T35" i="9" s="1"/>
  <c r="Y11" i="9"/>
  <c r="Y3" i="9"/>
  <c r="H82" i="10"/>
  <c r="K71" i="10"/>
  <c r="L62" i="10"/>
  <c r="L47" i="10"/>
  <c r="L31" i="10"/>
  <c r="K68" i="10"/>
  <c r="F65" i="10"/>
  <c r="F52" i="10"/>
  <c r="F41" i="10"/>
  <c r="F27" i="10"/>
  <c r="I65" i="10"/>
  <c r="I22" i="10"/>
  <c r="J57" i="10"/>
  <c r="J41" i="10"/>
  <c r="J27" i="10"/>
  <c r="F82" i="8"/>
  <c r="D15" i="9"/>
  <c r="C19" i="9" s="1"/>
  <c r="Y30" i="9"/>
  <c r="H64" i="8"/>
  <c r="I82" i="8"/>
  <c r="F26" i="6"/>
  <c r="P68" i="1"/>
  <c r="R68" i="1" s="1"/>
  <c r="T68" i="1" s="1"/>
  <c r="K77" i="6"/>
  <c r="I75" i="6"/>
  <c r="L37" i="6"/>
  <c r="K48" i="6"/>
  <c r="I48" i="6"/>
  <c r="F84" i="8"/>
  <c r="H78" i="8"/>
  <c r="L64" i="8"/>
  <c r="L28" i="8"/>
  <c r="K36" i="8"/>
  <c r="F64" i="8"/>
  <c r="I61" i="8"/>
  <c r="H65" i="8"/>
  <c r="Y27" i="9"/>
  <c r="Y24" i="9"/>
  <c r="P66" i="9"/>
  <c r="R66" i="9" s="1"/>
  <c r="T66" i="9" s="1"/>
  <c r="P57" i="9"/>
  <c r="R57" i="9" s="1"/>
  <c r="T57" i="9" s="1"/>
  <c r="P52" i="9"/>
  <c r="R52" i="9" s="1"/>
  <c r="T52" i="9" s="1"/>
  <c r="P47" i="9"/>
  <c r="R47" i="9" s="1"/>
  <c r="T47" i="9" s="1"/>
  <c r="P32" i="9"/>
  <c r="R32" i="9" s="1"/>
  <c r="T32" i="9" s="1"/>
  <c r="P23" i="9"/>
  <c r="R23" i="9" s="1"/>
  <c r="T23" i="9" s="1"/>
  <c r="Y10" i="9"/>
  <c r="Y2" i="9"/>
  <c r="I71" i="10"/>
  <c r="L59" i="10"/>
  <c r="K31" i="10"/>
  <c r="F39" i="10"/>
  <c r="I64" i="10"/>
  <c r="I21" i="10"/>
  <c r="C16" i="7"/>
  <c r="D18" i="7" s="1"/>
  <c r="C16" i="9"/>
  <c r="D18" i="9" s="1"/>
  <c r="O48" i="9"/>
  <c r="O65" i="9"/>
  <c r="O67" i="9"/>
  <c r="O68" i="9"/>
  <c r="O27" i="9"/>
  <c r="O41" i="9"/>
  <c r="O58" i="9"/>
  <c r="O54" i="9"/>
  <c r="O59" i="9"/>
  <c r="O60" i="9"/>
  <c r="O25" i="9"/>
  <c r="O37" i="9"/>
  <c r="O42" i="9"/>
  <c r="O49" i="9"/>
  <c r="O52" i="9"/>
  <c r="O23" i="9"/>
  <c r="O33" i="9"/>
  <c r="O61" i="9"/>
  <c r="O66" i="9"/>
  <c r="O51" i="9"/>
  <c r="O21" i="9"/>
  <c r="O29" i="9"/>
  <c r="O45" i="9"/>
  <c r="O50" i="9"/>
  <c r="O35" i="9"/>
  <c r="O44" i="9"/>
  <c r="O64" i="9"/>
  <c r="O38" i="9"/>
  <c r="O53" i="9"/>
  <c r="O69" i="9"/>
  <c r="O28" i="9"/>
  <c r="O43" i="9"/>
  <c r="O63" i="9"/>
  <c r="O34" i="9"/>
  <c r="O62" i="9"/>
  <c r="O71" i="9"/>
  <c r="O26" i="9"/>
  <c r="O47" i="9"/>
  <c r="O36" i="9"/>
  <c r="O56" i="9"/>
  <c r="O46" i="9"/>
  <c r="C15" i="9"/>
  <c r="O24" i="9"/>
  <c r="O39" i="9"/>
  <c r="O40" i="9"/>
  <c r="O57" i="9"/>
  <c r="O55" i="9"/>
  <c r="O70" i="9"/>
  <c r="O22" i="9"/>
  <c r="O31" i="9"/>
  <c r="O30" i="9"/>
  <c r="O32" i="9"/>
  <c r="C16" i="2"/>
  <c r="D18" i="2" s="1"/>
  <c r="O63" i="7"/>
  <c r="O41" i="7"/>
  <c r="O51" i="7"/>
  <c r="O40" i="7"/>
  <c r="O38" i="7"/>
  <c r="O30" i="7"/>
  <c r="O69" i="7"/>
  <c r="O27" i="7"/>
  <c r="O21" i="7"/>
  <c r="O34" i="7"/>
  <c r="O61" i="7"/>
  <c r="O70" i="7"/>
  <c r="O56" i="7"/>
  <c r="O71" i="7"/>
  <c r="O36" i="7"/>
  <c r="O44" i="7"/>
  <c r="O45" i="7"/>
  <c r="O31" i="7"/>
  <c r="O62" i="7"/>
  <c r="O57" i="7"/>
  <c r="O39" i="7"/>
  <c r="C15" i="7"/>
  <c r="O65" i="7"/>
  <c r="O26" i="7"/>
  <c r="O22" i="7"/>
  <c r="O60" i="7"/>
  <c r="O54" i="7"/>
  <c r="O33" i="7"/>
  <c r="O32" i="7"/>
  <c r="O28" i="7"/>
  <c r="O68" i="7"/>
  <c r="O48" i="7"/>
  <c r="O35" i="7"/>
  <c r="O55" i="7"/>
  <c r="O64" i="7"/>
  <c r="O58" i="7"/>
  <c r="O52" i="7"/>
  <c r="O66" i="7"/>
  <c r="O53" i="7"/>
  <c r="O42" i="7"/>
  <c r="O29" i="7"/>
  <c r="O23" i="7"/>
  <c r="O50" i="7"/>
  <c r="O46" i="7"/>
  <c r="O24" i="7"/>
  <c r="O59" i="7"/>
  <c r="O67" i="7"/>
  <c r="O47" i="7"/>
  <c r="O37" i="7"/>
  <c r="O49" i="7"/>
  <c r="O43" i="7"/>
  <c r="O25" i="7"/>
  <c r="O21" i="2"/>
  <c r="O62" i="2"/>
  <c r="O22" i="2"/>
  <c r="O23" i="2"/>
  <c r="O40" i="2"/>
  <c r="O51" i="2"/>
  <c r="O47" i="2"/>
  <c r="O56" i="2"/>
  <c r="O66" i="2"/>
  <c r="O65" i="2"/>
  <c r="O42" i="2"/>
  <c r="O43" i="2"/>
  <c r="O38" i="2"/>
  <c r="O61" i="2"/>
  <c r="O57" i="2"/>
  <c r="O59" i="2"/>
  <c r="O32" i="2"/>
  <c r="O53" i="2"/>
  <c r="O64" i="2"/>
  <c r="O41" i="2"/>
  <c r="O52" i="2"/>
  <c r="O34" i="2"/>
  <c r="O35" i="2"/>
  <c r="O28" i="2"/>
  <c r="O33" i="2"/>
  <c r="O44" i="2"/>
  <c r="O26" i="2"/>
  <c r="O54" i="2"/>
  <c r="O45" i="2"/>
  <c r="O49" i="2"/>
  <c r="O36" i="2"/>
  <c r="O70" i="2"/>
  <c r="O63" i="2"/>
  <c r="O71" i="2"/>
  <c r="C15" i="2"/>
  <c r="O48" i="2"/>
  <c r="O67" i="2"/>
  <c r="O24" i="2"/>
  <c r="O60" i="2"/>
  <c r="O69" i="2"/>
  <c r="O46" i="2"/>
  <c r="O30" i="2"/>
  <c r="O39" i="2"/>
  <c r="O27" i="2"/>
  <c r="O31" i="2"/>
  <c r="O50" i="2"/>
  <c r="O55" i="2"/>
  <c r="O37" i="2"/>
  <c r="O68" i="2"/>
  <c r="O25" i="2"/>
  <c r="O29" i="2"/>
  <c r="O58" i="2"/>
  <c r="P71" i="1"/>
  <c r="R71" i="1" s="1"/>
  <c r="T71" i="1" s="1"/>
  <c r="H79" i="6"/>
  <c r="H71" i="6"/>
  <c r="F56" i="6"/>
  <c r="I56" i="6"/>
  <c r="J27" i="6"/>
  <c r="H22" i="6"/>
  <c r="Y12" i="7"/>
  <c r="H72" i="8"/>
  <c r="L39" i="8"/>
  <c r="F66" i="8"/>
  <c r="I63" i="8"/>
  <c r="I35" i="8"/>
  <c r="J55" i="8"/>
  <c r="J67" i="8"/>
  <c r="L44" i="10"/>
  <c r="L32" i="10"/>
  <c r="F60" i="10"/>
  <c r="F24" i="10"/>
  <c r="J48" i="10"/>
  <c r="Y36" i="9"/>
  <c r="J76" i="6"/>
  <c r="L56" i="6"/>
  <c r="F67" i="6"/>
  <c r="I42" i="6"/>
  <c r="J60" i="6"/>
  <c r="Y21" i="7"/>
  <c r="H79" i="8"/>
  <c r="L66" i="8"/>
  <c r="L51" i="8"/>
  <c r="F47" i="8"/>
  <c r="H63" i="8"/>
  <c r="K39" i="8"/>
  <c r="H35" i="8"/>
  <c r="F82" i="10"/>
  <c r="I75" i="10"/>
  <c r="H71" i="10"/>
  <c r="L64" i="10"/>
  <c r="K40" i="10"/>
  <c r="F32" i="10"/>
  <c r="J36" i="10"/>
  <c r="F21" i="4"/>
  <c r="I83" i="6"/>
  <c r="F71" i="6"/>
  <c r="L67" i="6"/>
  <c r="I67" i="6"/>
  <c r="H21" i="6"/>
  <c r="K79" i="8"/>
  <c r="H73" i="8"/>
  <c r="F63" i="8"/>
  <c r="I59" i="8"/>
  <c r="I47" i="8"/>
  <c r="K63" i="8"/>
  <c r="J59" i="8"/>
  <c r="K55" i="8"/>
  <c r="J51" i="8"/>
  <c r="K47" i="8"/>
  <c r="H39" i="8"/>
  <c r="J35" i="8"/>
  <c r="J78" i="10"/>
  <c r="L52" i="10"/>
  <c r="K64" i="10"/>
  <c r="K28" i="10"/>
  <c r="F40" i="10"/>
  <c r="I52" i="10"/>
  <c r="I44" i="10"/>
  <c r="I36" i="10"/>
  <c r="I28" i="10"/>
  <c r="J56" i="10"/>
  <c r="J24" i="10"/>
  <c r="F83" i="6"/>
  <c r="L71" i="6"/>
  <c r="K69" i="6"/>
  <c r="K49" i="6"/>
  <c r="K42" i="6"/>
  <c r="H64" i="6"/>
  <c r="H53" i="6"/>
  <c r="H46" i="6"/>
  <c r="Y17" i="7"/>
  <c r="I78" i="10"/>
  <c r="J74" i="10"/>
  <c r="L28" i="10"/>
  <c r="K60" i="10"/>
  <c r="K52" i="10"/>
  <c r="K44" i="10"/>
  <c r="F48" i="10"/>
  <c r="I60" i="10"/>
  <c r="J44" i="10"/>
  <c r="L49" i="6"/>
  <c r="K67" i="6"/>
  <c r="K60" i="6"/>
  <c r="L79" i="8"/>
  <c r="I77" i="8"/>
  <c r="K66" i="8"/>
  <c r="F78" i="10"/>
  <c r="F74" i="10"/>
  <c r="L60" i="10"/>
  <c r="K48" i="10"/>
  <c r="K36" i="10"/>
  <c r="F56" i="10"/>
  <c r="F28" i="10"/>
  <c r="J64" i="10"/>
  <c r="J32" i="10"/>
  <c r="K56" i="6"/>
  <c r="F60" i="6"/>
  <c r="F49" i="6"/>
  <c r="I23" i="6"/>
  <c r="Y5" i="7"/>
  <c r="J79" i="8"/>
  <c r="F55" i="8"/>
  <c r="F39" i="8"/>
  <c r="I55" i="8"/>
  <c r="H57" i="8"/>
  <c r="H53" i="8"/>
  <c r="H49" i="8"/>
  <c r="H45" i="8"/>
  <c r="F33" i="8"/>
  <c r="H81" i="10"/>
  <c r="L48" i="10"/>
  <c r="L36" i="10"/>
  <c r="L24" i="10"/>
  <c r="K24" i="10"/>
  <c r="F64" i="10"/>
  <c r="F36" i="10"/>
  <c r="J52" i="10"/>
  <c r="K21" i="4"/>
  <c r="Y14" i="7"/>
  <c r="L73" i="8"/>
  <c r="F51" i="8"/>
  <c r="I39" i="8"/>
  <c r="H25" i="8"/>
  <c r="F44" i="10"/>
  <c r="I56" i="10"/>
  <c r="I48" i="10"/>
  <c r="I40" i="10"/>
  <c r="I32" i="10"/>
  <c r="I24" i="10"/>
  <c r="J40" i="10"/>
  <c r="Y22" i="7"/>
  <c r="F18" i="6"/>
  <c r="D18" i="6"/>
  <c r="J18" i="4"/>
  <c r="K18" i="10"/>
  <c r="I18" i="4"/>
  <c r="H18" i="6"/>
  <c r="C18" i="6"/>
  <c r="L18" i="8"/>
  <c r="G18" i="10"/>
  <c r="K18" i="4"/>
  <c r="F18" i="8"/>
  <c r="J18" i="6"/>
  <c r="I18" i="8"/>
  <c r="G18" i="4"/>
  <c r="L18" i="4"/>
  <c r="H18" i="10"/>
  <c r="D18" i="10"/>
  <c r="H18" i="8"/>
  <c r="G18" i="6"/>
  <c r="J18" i="8"/>
  <c r="C12" i="1"/>
  <c r="L18" i="6"/>
  <c r="L18" i="10"/>
  <c r="I18" i="6"/>
  <c r="C11" i="1"/>
  <c r="E18" i="4"/>
  <c r="J18" i="10"/>
  <c r="F18" i="4"/>
  <c r="K18" i="8"/>
  <c r="H18" i="4"/>
  <c r="K18" i="6"/>
  <c r="I18" i="10"/>
  <c r="F18" i="10"/>
  <c r="C18" i="10"/>
  <c r="E14" i="7" l="1"/>
  <c r="Y9" i="1"/>
  <c r="X10" i="1"/>
  <c r="O72" i="1"/>
  <c r="P22" i="1"/>
  <c r="R22" i="1" s="1"/>
  <c r="T22" i="1" s="1"/>
  <c r="Y29" i="7"/>
  <c r="X30" i="7"/>
  <c r="C15" i="1"/>
  <c r="C18" i="1" s="1"/>
  <c r="O26" i="1"/>
  <c r="O48" i="1"/>
  <c r="O23" i="1"/>
  <c r="O24" i="1"/>
  <c r="O34" i="1"/>
  <c r="O66" i="1"/>
  <c r="O50" i="1"/>
  <c r="O69" i="1"/>
  <c r="O67" i="1"/>
  <c r="O63" i="1"/>
  <c r="O49" i="1"/>
  <c r="O45" i="1"/>
  <c r="O56" i="1"/>
  <c r="O57" i="1"/>
  <c r="O32" i="1"/>
  <c r="O58" i="1"/>
  <c r="O46" i="1"/>
  <c r="O29" i="1"/>
  <c r="O39" i="1"/>
  <c r="O35" i="1"/>
  <c r="O64" i="1"/>
  <c r="O62" i="1"/>
  <c r="O33" i="1"/>
  <c r="O36" i="1"/>
  <c r="O65" i="1"/>
  <c r="O38" i="1"/>
  <c r="O42" i="1"/>
  <c r="O41" i="1"/>
  <c r="O59" i="1"/>
  <c r="O21" i="1"/>
  <c r="O53" i="1"/>
  <c r="O27" i="1"/>
  <c r="O28" i="1"/>
  <c r="O60" i="1"/>
  <c r="O71" i="1"/>
  <c r="O51" i="1"/>
  <c r="O47" i="1"/>
  <c r="O61" i="1"/>
  <c r="O25" i="1"/>
  <c r="O40" i="1"/>
  <c r="O55" i="1"/>
  <c r="O37" i="1"/>
  <c r="O31" i="1"/>
  <c r="O22" i="1"/>
  <c r="O54" i="1"/>
  <c r="O43" i="1"/>
  <c r="O70" i="1"/>
  <c r="O30" i="1"/>
  <c r="O68" i="1"/>
  <c r="O44" i="1"/>
  <c r="O52" i="1"/>
  <c r="C16" i="1"/>
  <c r="D18" i="1" s="1"/>
  <c r="J46" i="1"/>
  <c r="R29" i="1"/>
  <c r="T29" i="1" s="1"/>
  <c r="E14" i="2"/>
  <c r="O4" i="4"/>
  <c r="O1" i="4"/>
  <c r="E14" i="9"/>
  <c r="O1" i="8"/>
  <c r="O6" i="8"/>
  <c r="O5" i="6"/>
  <c r="O4" i="8"/>
  <c r="O3" i="10"/>
  <c r="O2" i="10"/>
  <c r="O6" i="10"/>
  <c r="O3" i="6"/>
  <c r="O2" i="6"/>
  <c r="O3" i="4"/>
  <c r="O2" i="4"/>
  <c r="O5" i="4"/>
  <c r="O6" i="4"/>
  <c r="O5" i="10"/>
  <c r="O1" i="6"/>
  <c r="O6" i="6"/>
  <c r="O1" i="10"/>
  <c r="O4" i="10"/>
  <c r="O4" i="6"/>
  <c r="O3" i="8"/>
  <c r="O2" i="8"/>
  <c r="O5" i="8"/>
  <c r="E16" i="7"/>
  <c r="E17" i="7" s="1"/>
  <c r="C18" i="7"/>
  <c r="F18" i="9"/>
  <c r="F19" i="9" s="1"/>
  <c r="C18" i="9"/>
  <c r="C18" i="2"/>
  <c r="E16" i="2"/>
  <c r="E17" i="2" s="1"/>
  <c r="Y10" i="1" l="1"/>
  <c r="X11" i="1"/>
  <c r="E16" i="1"/>
  <c r="E17" i="1" s="1"/>
  <c r="E14" i="1"/>
  <c r="Y30" i="7"/>
  <c r="X31" i="7"/>
  <c r="O352" i="4"/>
  <c r="O761" i="4"/>
  <c r="O1028" i="4"/>
  <c r="O534" i="4"/>
  <c r="O1140" i="4"/>
  <c r="O261" i="4"/>
  <c r="O933" i="4"/>
  <c r="O416" i="4"/>
  <c r="O776" i="4"/>
  <c r="O1014" i="4"/>
  <c r="O132" i="4"/>
  <c r="O475" i="4"/>
  <c r="O863" i="4"/>
  <c r="O438" i="4"/>
  <c r="O1103" i="4"/>
  <c r="O1056" i="4"/>
  <c r="O1193" i="4"/>
  <c r="O311" i="4"/>
  <c r="O1084" i="4"/>
  <c r="O1055" i="4"/>
  <c r="O1039" i="4"/>
  <c r="O1131" i="4"/>
  <c r="O23" i="4"/>
  <c r="O952" i="4"/>
  <c r="O383" i="4"/>
  <c r="O721" i="4"/>
  <c r="O246" i="4"/>
  <c r="O443" i="4"/>
  <c r="O1050" i="4"/>
  <c r="O513" i="4"/>
  <c r="O472" i="4"/>
  <c r="O28" i="4"/>
  <c r="O864" i="4"/>
  <c r="O408" i="4"/>
  <c r="O881" i="4"/>
  <c r="O1040" i="4"/>
  <c r="O538" i="4"/>
  <c r="O671" i="4"/>
  <c r="O974" i="4"/>
  <c r="O595" i="4"/>
  <c r="O799" i="4"/>
  <c r="O698" i="4"/>
  <c r="O876" i="4"/>
  <c r="O58" i="4"/>
  <c r="O1162" i="4"/>
  <c r="O528" i="4"/>
  <c r="O932" i="4"/>
  <c r="O653" i="4"/>
  <c r="O730" i="4"/>
  <c r="O461" i="4"/>
  <c r="O1033" i="4"/>
  <c r="O72" i="4"/>
  <c r="O172" i="4"/>
  <c r="O289" i="4"/>
  <c r="O532" i="4"/>
  <c r="O1043" i="4"/>
  <c r="O221" i="4"/>
  <c r="O928" i="4"/>
  <c r="O509" i="4"/>
  <c r="O860" i="4"/>
  <c r="O639" i="4"/>
  <c r="O737" i="4"/>
  <c r="O574" i="4"/>
  <c r="O1034" i="4"/>
  <c r="O621" i="4"/>
  <c r="O202" i="4"/>
  <c r="O849" i="4"/>
  <c r="O874" i="4"/>
  <c r="O1093" i="4"/>
  <c r="O599" i="4"/>
  <c r="O153" i="4"/>
  <c r="O158" i="4"/>
  <c r="O717" i="4"/>
  <c r="O630" i="4"/>
  <c r="O724" i="4"/>
  <c r="O1199" i="4"/>
  <c r="O624" i="4"/>
  <c r="O1169" i="4"/>
  <c r="O675" i="4"/>
  <c r="O787" i="4"/>
  <c r="O937" i="4"/>
  <c r="O395" i="4"/>
  <c r="O871" i="4"/>
  <c r="O1194" i="4"/>
  <c r="O282" i="4"/>
  <c r="O1149" i="4"/>
  <c r="O1097" i="4"/>
  <c r="O967" i="4"/>
  <c r="O853" i="4"/>
  <c r="O751" i="4"/>
  <c r="O945" i="4"/>
  <c r="O640" i="4"/>
  <c r="O1180" i="4"/>
  <c r="O403" i="4"/>
  <c r="O917" i="4"/>
  <c r="O161" i="4"/>
  <c r="O861" i="4"/>
  <c r="O256" i="4"/>
  <c r="O628" i="4"/>
  <c r="O708" i="4"/>
  <c r="O826" i="4"/>
  <c r="O695" i="4"/>
  <c r="O1159" i="4"/>
  <c r="O926" i="4"/>
  <c r="O308" i="4"/>
  <c r="O497" i="4"/>
  <c r="O1048" i="4"/>
  <c r="O147" i="4"/>
  <c r="O728" i="4"/>
  <c r="O66" i="4"/>
  <c r="O679" i="4"/>
  <c r="O865" i="4"/>
  <c r="O226" i="4"/>
  <c r="O325" i="4"/>
  <c r="O420" i="4"/>
  <c r="O1100" i="4"/>
  <c r="O440" i="4"/>
  <c r="O1065" i="4"/>
  <c r="O1158" i="4"/>
  <c r="O963" i="4"/>
  <c r="O505" i="4"/>
  <c r="O704" i="4"/>
  <c r="O321" i="4"/>
  <c r="O768" i="4"/>
  <c r="O76" i="4"/>
  <c r="O1049" i="4"/>
  <c r="O880" i="4"/>
  <c r="O190" i="4"/>
  <c r="O25" i="4"/>
  <c r="O328" i="4"/>
  <c r="O425" i="4"/>
  <c r="O1075" i="4"/>
  <c r="O98" i="4"/>
  <c r="O919" i="4"/>
  <c r="O1170" i="4"/>
  <c r="O867" i="4"/>
  <c r="O1072" i="4"/>
  <c r="O152" i="4"/>
  <c r="O883" i="4"/>
  <c r="O60" i="4"/>
  <c r="O488" i="4"/>
  <c r="O232" i="4"/>
  <c r="O495" i="4"/>
  <c r="O720" i="4"/>
  <c r="O1134" i="4"/>
  <c r="O777" i="4"/>
  <c r="O990" i="4"/>
  <c r="O891" i="4"/>
  <c r="O901" i="4"/>
  <c r="O371" i="4"/>
  <c r="O327" i="4"/>
  <c r="O109" i="4"/>
  <c r="O55" i="4"/>
  <c r="O791" i="4"/>
  <c r="O1174" i="4"/>
  <c r="O1061" i="4"/>
  <c r="O616" i="4"/>
  <c r="O130" i="4"/>
  <c r="O581" i="4"/>
  <c r="O607" i="4"/>
  <c r="O1096" i="4"/>
  <c r="O1006" i="4"/>
  <c r="O556" i="4"/>
  <c r="O683" i="4"/>
  <c r="O694" i="4"/>
  <c r="O404" i="4"/>
  <c r="O329" i="4"/>
  <c r="O441" i="4"/>
  <c r="O638" i="4"/>
  <c r="O784" i="4"/>
  <c r="O889" i="4"/>
  <c r="O1066" i="4"/>
  <c r="O512" i="4"/>
  <c r="O808" i="4"/>
  <c r="O1080" i="4"/>
  <c r="O125" i="4"/>
  <c r="O170" i="4"/>
  <c r="O480" i="4"/>
  <c r="O583" i="4"/>
  <c r="O954" i="4"/>
  <c r="O988" i="4"/>
  <c r="O664" i="4"/>
  <c r="O533" i="4"/>
  <c r="O166" i="4"/>
  <c r="O1001" i="4"/>
  <c r="O1126" i="4"/>
  <c r="O1008" i="4"/>
  <c r="O278" i="4"/>
  <c r="O739" i="4"/>
  <c r="O772" i="4"/>
  <c r="O540" i="4"/>
  <c r="O670" i="4"/>
  <c r="O464" i="4"/>
  <c r="O759" i="4"/>
  <c r="O764" i="4"/>
  <c r="O1069" i="4"/>
  <c r="O35" i="4"/>
  <c r="O265" i="4"/>
  <c r="O106" i="4"/>
  <c r="O899" i="4"/>
  <c r="O943" i="4"/>
  <c r="O262" i="4"/>
  <c r="O229" i="4"/>
  <c r="O884" i="4"/>
  <c r="O287" i="4"/>
  <c r="O92" i="4"/>
  <c r="O417" i="4"/>
  <c r="O1179" i="4"/>
  <c r="O42" i="4"/>
  <c r="O741" i="4"/>
  <c r="O1038" i="4"/>
  <c r="O906" i="4"/>
  <c r="O374" i="4"/>
  <c r="O460" i="4"/>
  <c r="O357" i="4"/>
  <c r="O140" i="4"/>
  <c r="O971" i="4"/>
  <c r="O613" i="4"/>
  <c r="O437" i="4"/>
  <c r="O120" i="4"/>
  <c r="O841" i="4"/>
  <c r="O755" i="4"/>
  <c r="O1023" i="4"/>
  <c r="O592" i="4"/>
  <c r="O526" i="4"/>
  <c r="O983" i="4"/>
  <c r="O335" i="4"/>
  <c r="O652" i="4"/>
  <c r="O685" i="4"/>
  <c r="O832" i="4"/>
  <c r="O812" i="4"/>
  <c r="O86" i="4"/>
  <c r="O254" i="4"/>
  <c r="O840" i="4"/>
  <c r="O1187" i="4"/>
  <c r="O292" i="4"/>
  <c r="O851" i="4"/>
  <c r="O380" i="4"/>
  <c r="O100" i="4"/>
  <c r="O1167" i="4"/>
  <c r="O446" i="4"/>
  <c r="O57" i="4"/>
  <c r="O709" i="4"/>
  <c r="O925" i="4"/>
  <c r="O700" i="4"/>
  <c r="O949" i="4"/>
  <c r="O283" i="4"/>
  <c r="O201" i="4"/>
  <c r="O418" i="4"/>
  <c r="O432" i="4"/>
  <c r="O1083" i="4"/>
  <c r="O1190" i="4"/>
  <c r="O1059" i="4"/>
  <c r="O1165" i="4"/>
  <c r="O858" i="4"/>
  <c r="O1002" i="4"/>
  <c r="O318" i="4"/>
  <c r="O96" i="4"/>
  <c r="O433" i="4"/>
  <c r="O579" i="4"/>
  <c r="O95" i="4"/>
  <c r="O373" i="4"/>
  <c r="O231" i="4"/>
  <c r="O470" i="4"/>
  <c r="O908" i="4"/>
  <c r="O912" i="4"/>
  <c r="O1044" i="4"/>
  <c r="O333" i="4"/>
  <c r="O962" i="4"/>
  <c r="O1016" i="4"/>
  <c r="O517" i="4"/>
  <c r="O712" i="4"/>
  <c r="O46" i="4"/>
  <c r="O239" i="4"/>
  <c r="O1112" i="4"/>
  <c r="O1166" i="4"/>
  <c r="O235" i="4"/>
  <c r="O419" i="4"/>
  <c r="O415" i="4"/>
  <c r="O429" i="4"/>
  <c r="O71" i="4"/>
  <c r="O594" i="4"/>
  <c r="O569" i="4"/>
  <c r="O547" i="4"/>
  <c r="O194" i="4"/>
  <c r="O905" i="4"/>
  <c r="O1053" i="4"/>
  <c r="O164" i="4"/>
  <c r="O1197" i="4"/>
  <c r="O576" i="4"/>
  <c r="O1099" i="4"/>
  <c r="O1204" i="4"/>
  <c r="O467" i="4"/>
  <c r="O850" i="4"/>
  <c r="O978" i="4"/>
  <c r="O785" i="4"/>
  <c r="O234" i="4"/>
  <c r="O124" i="4"/>
  <c r="O631" i="4"/>
  <c r="O845" i="4"/>
  <c r="O62" i="4"/>
  <c r="O654" i="4"/>
  <c r="O903" i="4"/>
  <c r="O920" i="4"/>
  <c r="O955" i="4"/>
  <c r="O525" i="4"/>
  <c r="O1118" i="4"/>
  <c r="O424" i="4"/>
  <c r="O959" i="4"/>
  <c r="O645" i="4"/>
  <c r="O1148" i="4"/>
  <c r="O672" i="4"/>
  <c r="O1058" i="4"/>
  <c r="O938" i="4"/>
  <c r="O314" i="4"/>
  <c r="O494" i="4"/>
  <c r="O208" i="4"/>
  <c r="O465" i="4"/>
  <c r="O387" i="4"/>
  <c r="O346" i="4"/>
  <c r="O409" i="4"/>
  <c r="O144" i="4"/>
  <c r="O242" i="4"/>
  <c r="O510" i="4"/>
  <c r="O189" i="4"/>
  <c r="O559" i="4"/>
  <c r="O710" i="4"/>
  <c r="O973" i="4"/>
  <c r="O521" i="4"/>
  <c r="O1017" i="4"/>
  <c r="O103" i="4"/>
  <c r="O1027" i="4"/>
  <c r="O53" i="4"/>
  <c r="O355" i="4"/>
  <c r="O1052" i="4"/>
  <c r="O1094" i="4"/>
  <c r="O842" i="4"/>
  <c r="O995" i="4"/>
  <c r="O769" i="4"/>
  <c r="O155" i="4"/>
  <c r="O305" i="4"/>
  <c r="O493" i="4"/>
  <c r="O1092" i="4"/>
  <c r="O179" i="4"/>
  <c r="O590" i="4"/>
  <c r="O892" i="4"/>
  <c r="O173" i="4"/>
  <c r="O612" i="4"/>
  <c r="O1019" i="4"/>
  <c r="O354" i="4"/>
  <c r="O197" i="4"/>
  <c r="O591" i="4"/>
  <c r="O781" i="4"/>
  <c r="O702" i="4"/>
  <c r="O1146" i="4"/>
  <c r="O722" i="4"/>
  <c r="O281" i="4"/>
  <c r="O306" i="4"/>
  <c r="O491" i="4"/>
  <c r="O168" i="4"/>
  <c r="O316" i="4"/>
  <c r="O834" i="4"/>
  <c r="O642" i="4"/>
  <c r="O430" i="4"/>
  <c r="O1060" i="4"/>
  <c r="O686" i="4"/>
  <c r="O1145" i="4"/>
  <c r="O298" i="4"/>
  <c r="O560" i="4"/>
  <c r="O544" i="4"/>
  <c r="O750" i="4"/>
  <c r="O462" i="4"/>
  <c r="O716" i="4"/>
  <c r="O930" i="4"/>
  <c r="O572" i="4"/>
  <c r="O413" i="4"/>
  <c r="O1064" i="4"/>
  <c r="O529" i="4"/>
  <c r="O463" i="4"/>
  <c r="O1189" i="4"/>
  <c r="O570" i="4"/>
  <c r="O573" i="4"/>
  <c r="O249" i="4"/>
  <c r="O1139" i="4"/>
  <c r="O558" i="4"/>
  <c r="O746" i="4"/>
  <c r="O625" i="4"/>
  <c r="O142" i="4"/>
  <c r="O1136" i="4"/>
  <c r="O30" i="4"/>
  <c r="O519" i="4"/>
  <c r="O656" i="4"/>
  <c r="O1087" i="4"/>
  <c r="O794" i="4"/>
  <c r="O481" i="4"/>
  <c r="O539" i="4"/>
  <c r="O258" i="4"/>
  <c r="O296" i="4"/>
  <c r="O319" i="4"/>
  <c r="O753" i="4"/>
  <c r="O442" i="4"/>
  <c r="O818" i="4"/>
  <c r="O536" i="4"/>
  <c r="O105" i="4"/>
  <c r="O611" i="4"/>
  <c r="O149" i="4"/>
  <c r="O966" i="4"/>
  <c r="O800" i="4"/>
  <c r="O1203" i="4"/>
  <c r="O821" i="4"/>
  <c r="O1079" i="4"/>
  <c r="O561" i="4"/>
  <c r="O504" i="4"/>
  <c r="O218" i="4"/>
  <c r="O291" i="4"/>
  <c r="O260" i="4"/>
  <c r="O996" i="4"/>
  <c r="O810" i="4"/>
  <c r="O585" i="4"/>
  <c r="O1124" i="4"/>
  <c r="O548" i="4"/>
  <c r="O444" i="4"/>
  <c r="O789" i="4"/>
  <c r="O927" i="4"/>
  <c r="O680" i="4"/>
  <c r="O47" i="4"/>
  <c r="O1071" i="4"/>
  <c r="O537" i="4"/>
  <c r="O134" i="4"/>
  <c r="O729" i="4"/>
  <c r="O27" i="4"/>
  <c r="O146" i="4"/>
  <c r="O589" i="4"/>
  <c r="O896" i="4"/>
  <c r="O405" i="4"/>
  <c r="O620" i="4"/>
  <c r="O641" i="4"/>
  <c r="O177" i="4"/>
  <c r="O807" i="4"/>
  <c r="O285" i="4"/>
  <c r="O51" i="4"/>
  <c r="O1201" i="4"/>
  <c r="O351" i="4"/>
  <c r="O873" i="4"/>
  <c r="O1121" i="4"/>
  <c r="O669" i="4"/>
  <c r="O347" i="4"/>
  <c r="O143" i="4"/>
  <c r="O703" i="4"/>
  <c r="O798" i="4"/>
  <c r="O341" i="4"/>
  <c r="O984" i="4"/>
  <c r="O636" i="4"/>
  <c r="O29" i="4"/>
  <c r="O133" i="4"/>
  <c r="O1152" i="4"/>
  <c r="O1184" i="4"/>
  <c r="O961" i="4"/>
  <c r="O900" i="4"/>
  <c r="O836" i="4"/>
  <c r="O336" i="4"/>
  <c r="O1000" i="4"/>
  <c r="O345" i="4"/>
  <c r="O535" i="4"/>
  <c r="O169" i="4"/>
  <c r="O802" i="4"/>
  <c r="O673" i="4"/>
  <c r="O946" i="4"/>
  <c r="O951" i="4"/>
  <c r="O914" i="4"/>
  <c r="O457" i="4"/>
  <c r="O1135" i="4"/>
  <c r="O998" i="4"/>
  <c r="O667" i="4"/>
  <c r="O206" i="4"/>
  <c r="O299" i="4"/>
  <c r="O622" i="4"/>
  <c r="O762" i="4"/>
  <c r="O705" i="4"/>
  <c r="O337" i="4"/>
  <c r="O317" i="4"/>
  <c r="O888" i="4"/>
  <c r="O1074" i="4"/>
  <c r="O756" i="4"/>
  <c r="O878" i="4"/>
  <c r="O138" i="4"/>
  <c r="O934" i="4"/>
  <c r="O825" i="4"/>
  <c r="O82" i="4"/>
  <c r="O101" i="4"/>
  <c r="O879" i="4"/>
  <c r="O941" i="4"/>
  <c r="O857" i="4"/>
  <c r="O1031" i="4"/>
  <c r="O852" i="4"/>
  <c r="O136" i="4"/>
  <c r="O1070" i="4"/>
  <c r="O127" i="4"/>
  <c r="O274" i="4"/>
  <c r="O490" i="4"/>
  <c r="O551" i="4"/>
  <c r="O451" i="4"/>
  <c r="O541" i="4"/>
  <c r="O632" i="4"/>
  <c r="O207" i="4"/>
  <c r="O587" i="4"/>
  <c r="O828" i="4"/>
  <c r="O1012" i="4"/>
  <c r="O830" i="4"/>
  <c r="O970" i="4"/>
  <c r="O181" i="4"/>
  <c r="O563" i="4"/>
  <c r="O993" i="4"/>
  <c r="O358" i="4"/>
  <c r="O1054" i="4"/>
  <c r="O114" i="4"/>
  <c r="O688" i="4"/>
  <c r="O766" i="4"/>
  <c r="O972" i="4"/>
  <c r="O969" i="4"/>
  <c r="O1129" i="4"/>
  <c r="O942" i="4"/>
  <c r="O364" i="4"/>
  <c r="O668" i="4"/>
  <c r="O104" i="4"/>
  <c r="O115" i="4"/>
  <c r="O378" i="4"/>
  <c r="O816" i="4"/>
  <c r="O649" i="4"/>
  <c r="O1077" i="4"/>
  <c r="O696" i="4"/>
  <c r="O957" i="4"/>
  <c r="O447" i="4"/>
  <c r="O1182" i="4"/>
  <c r="O363" i="4"/>
  <c r="O484" i="4"/>
  <c r="O63" i="4"/>
  <c r="O386" i="4"/>
  <c r="O70" i="4"/>
  <c r="O102" i="4"/>
  <c r="O180" i="4"/>
  <c r="O64" i="4"/>
  <c r="O748" i="4"/>
  <c r="O45" i="4"/>
  <c r="O1009" i="4"/>
  <c r="O52" i="4"/>
  <c r="O778" i="4"/>
  <c r="O468" i="4"/>
  <c r="O293" i="4"/>
  <c r="O37" i="4"/>
  <c r="O107" i="4"/>
  <c r="O272" i="4"/>
  <c r="O397" i="4"/>
  <c r="O50" i="4"/>
  <c r="O549" i="4"/>
  <c r="O792" i="4"/>
  <c r="O1051" i="4"/>
  <c r="O250" i="4"/>
  <c r="O598" i="4"/>
  <c r="O203" i="4"/>
  <c r="O129" i="4"/>
  <c r="O360" i="4"/>
  <c r="O997" i="4"/>
  <c r="O31" i="4"/>
  <c r="O259" i="4"/>
  <c r="O690" i="4"/>
  <c r="O575" i="4"/>
  <c r="O601" i="4"/>
  <c r="O565" i="4"/>
  <c r="O848" i="4"/>
  <c r="O348" i="4"/>
  <c r="O212" i="4"/>
  <c r="O215" i="4"/>
  <c r="O743" i="4"/>
  <c r="O847" i="4"/>
  <c r="O1171" i="4"/>
  <c r="O732" i="4"/>
  <c r="O1141" i="4"/>
  <c r="O1101" i="4"/>
  <c r="O276" i="4"/>
  <c r="O97" i="4"/>
  <c r="O987" i="4"/>
  <c r="O439" i="4"/>
  <c r="O531" i="4"/>
  <c r="O726" i="4"/>
  <c r="O294" i="4"/>
  <c r="O26" i="4"/>
  <c r="O856" i="4"/>
  <c r="O814" i="4"/>
  <c r="O562" i="4"/>
  <c r="O1127" i="4"/>
  <c r="O897" i="4"/>
  <c r="O1037" i="4"/>
  <c r="O660" i="4"/>
  <c r="O553" i="4"/>
  <c r="O264" i="4"/>
  <c r="O343" i="4"/>
  <c r="O835" i="4"/>
  <c r="O370" i="4"/>
  <c r="O195" i="4"/>
  <c r="O1183" i="4"/>
  <c r="O1177" i="4"/>
  <c r="O650" i="4"/>
  <c r="O634" i="4"/>
  <c r="O577" i="4"/>
  <c r="O398" i="4"/>
  <c r="O923" i="4"/>
  <c r="O1035" i="4"/>
  <c r="O522" i="4"/>
  <c r="O56" i="4"/>
  <c r="O1024" i="4"/>
  <c r="O255" i="4"/>
  <c r="O605" i="4"/>
  <c r="O684" i="4"/>
  <c r="O976" i="4"/>
  <c r="O175" i="4"/>
  <c r="O1116" i="4"/>
  <c r="O233" i="4"/>
  <c r="O81" i="4"/>
  <c r="O393" i="4"/>
  <c r="O875" i="4"/>
  <c r="O199" i="4"/>
  <c r="O806" i="4"/>
  <c r="O193" i="4"/>
  <c r="O1102" i="4"/>
  <c r="O854" i="4"/>
  <c r="O774" i="4"/>
  <c r="O1186" i="4"/>
  <c r="O593" i="4"/>
  <c r="O1004" i="4"/>
  <c r="O1173" i="4"/>
  <c r="O1120" i="4"/>
  <c r="O492" i="4"/>
  <c r="O1130" i="4"/>
  <c r="O929" i="4"/>
  <c r="O796" i="4"/>
  <c r="O829" i="4"/>
  <c r="O445" i="4"/>
  <c r="O1119" i="4"/>
  <c r="O332" i="4"/>
  <c r="O948" i="4"/>
  <c r="O1032" i="4"/>
  <c r="O915" i="4"/>
  <c r="O192" i="4"/>
  <c r="O797" i="4"/>
  <c r="O527" i="4"/>
  <c r="O602" i="4"/>
  <c r="O887" i="4"/>
  <c r="O1082" i="4"/>
  <c r="O220" i="4"/>
  <c r="O994" i="4"/>
  <c r="O270" i="4"/>
  <c r="O985" i="4"/>
  <c r="O877" i="4"/>
  <c r="O1160" i="4"/>
  <c r="O775" i="4"/>
  <c r="O222" i="4"/>
  <c r="O992" i="4"/>
  <c r="O1138" i="4"/>
  <c r="O236" i="4"/>
  <c r="O511" i="4"/>
  <c r="O1110" i="4"/>
  <c r="O568" i="4"/>
  <c r="O241" i="4"/>
  <c r="O247" i="4"/>
  <c r="O1036" i="4"/>
  <c r="O944" i="4"/>
  <c r="O303" i="4"/>
  <c r="O198" i="4"/>
  <c r="O1163" i="4"/>
  <c r="O507" i="4"/>
  <c r="O187" i="4"/>
  <c r="O388" i="4"/>
  <c r="O545" i="4"/>
  <c r="O1047" i="4"/>
  <c r="O80" i="4"/>
  <c r="O658" i="4"/>
  <c r="O904" i="4"/>
  <c r="O1185" i="4"/>
  <c r="O34" i="4"/>
  <c r="O1042" i="4"/>
  <c r="O935" i="4"/>
  <c r="O1142" i="4"/>
  <c r="O466" i="4"/>
  <c r="O999" i="4"/>
  <c r="O267" i="4"/>
  <c r="O188" i="4"/>
  <c r="O381" i="4"/>
  <c r="O1195" i="4"/>
  <c r="O65" i="4"/>
  <c r="O330" i="4"/>
  <c r="O780" i="4"/>
  <c r="O1117" i="4"/>
  <c r="O213" i="4"/>
  <c r="O910" i="4"/>
  <c r="O681" i="4"/>
  <c r="O767" i="4"/>
  <c r="O869" i="4"/>
  <c r="O627" i="4"/>
  <c r="O827" i="4"/>
  <c r="O1196" i="4"/>
  <c r="O975" i="4"/>
  <c r="O148" i="4"/>
  <c r="O1202" i="4"/>
  <c r="O21" i="4"/>
  <c r="O1029" i="4"/>
  <c r="O48" i="4"/>
  <c r="O936" i="4"/>
  <c r="O801" i="4"/>
  <c r="O1020" i="4"/>
  <c r="O618" i="4"/>
  <c r="O648" i="4"/>
  <c r="O1188" i="4"/>
  <c r="O118" i="4"/>
  <c r="O452" i="4"/>
  <c r="O890" i="4"/>
  <c r="O435" i="4"/>
  <c r="O790" i="4"/>
  <c r="O217" i="4"/>
  <c r="O939" i="4"/>
  <c r="O273" i="4"/>
  <c r="O477" i="4"/>
  <c r="O368" i="4"/>
  <c r="O1063" i="4"/>
  <c r="O757" i="4"/>
  <c r="O651" i="4"/>
  <c r="O1161" i="4"/>
  <c r="O747" i="4"/>
  <c r="O1090" i="4"/>
  <c r="O697" i="4"/>
  <c r="O1144" i="4"/>
  <c r="O779" i="4"/>
  <c r="O815" i="4"/>
  <c r="O1013" i="4"/>
  <c r="O1164" i="4"/>
  <c r="O823" i="4"/>
  <c r="O953" i="4"/>
  <c r="O977" i="4"/>
  <c r="O356" i="4"/>
  <c r="O300" i="4"/>
  <c r="O918" i="4"/>
  <c r="O496" i="4"/>
  <c r="O782" i="4"/>
  <c r="O1046" i="4"/>
  <c r="O1057" i="4"/>
  <c r="O401" i="4"/>
  <c r="O1076" i="4"/>
  <c r="O833" i="4"/>
  <c r="O913" i="4"/>
  <c r="O400" i="4"/>
  <c r="O324" i="4"/>
  <c r="O689" i="4"/>
  <c r="O1081" i="4"/>
  <c r="O421" i="4"/>
  <c r="O33" i="4"/>
  <c r="O701" i="4"/>
  <c r="O83" i="4"/>
  <c r="O635" i="4"/>
  <c r="O606" i="4"/>
  <c r="O1107" i="4"/>
  <c r="O1154" i="4"/>
  <c r="O644" i="4"/>
  <c r="O275" i="4"/>
  <c r="O113" i="4"/>
  <c r="O1073" i="4"/>
  <c r="O183" i="4"/>
  <c r="O501" i="4"/>
  <c r="O1181" i="4"/>
  <c r="O659" i="4"/>
  <c r="O244" i="4"/>
  <c r="O487" i="4"/>
  <c r="O1007" i="4"/>
  <c r="O1025" i="4"/>
  <c r="O139" i="4"/>
  <c r="O693" i="4"/>
  <c r="O657" i="4"/>
  <c r="O422" i="4"/>
  <c r="O682" i="4"/>
  <c r="O584" i="4"/>
  <c r="O819" i="4"/>
  <c r="O665" i="4"/>
  <c r="O603" i="4"/>
  <c r="O1098" i="4"/>
  <c r="O783" i="4"/>
  <c r="O394" i="4"/>
  <c r="O744" i="4"/>
  <c r="O609" i="4"/>
  <c r="O666" i="4"/>
  <c r="O844" i="4"/>
  <c r="O1085" i="4"/>
  <c r="O699" i="4"/>
  <c r="O749" i="4"/>
  <c r="O629" i="4"/>
  <c r="O312" i="4"/>
  <c r="O817" i="4"/>
  <c r="O1005" i="4"/>
  <c r="O474" i="4"/>
  <c r="O1156" i="4"/>
  <c r="O406" i="4"/>
  <c r="O862" i="4"/>
  <c r="O715" i="4"/>
  <c r="O1109" i="4"/>
  <c r="O151" i="4"/>
  <c r="O89" i="4"/>
  <c r="O543" i="4"/>
  <c r="O859" i="4"/>
  <c r="O982" i="4"/>
  <c r="O872" i="4"/>
  <c r="O365" i="4"/>
  <c r="O1143" i="4"/>
  <c r="O676" i="4"/>
  <c r="O399" i="4"/>
  <c r="O280" i="4"/>
  <c r="O123" i="4"/>
  <c r="O297" i="4"/>
  <c r="O323" i="4"/>
  <c r="O615" i="4"/>
  <c r="O43" i="4"/>
  <c r="O637" i="4"/>
  <c r="O40" i="4"/>
  <c r="O1176" i="4"/>
  <c r="O907" i="4"/>
  <c r="O150" i="4"/>
  <c r="O339" i="4"/>
  <c r="O167" i="4"/>
  <c r="O674" i="4"/>
  <c r="O706" i="4"/>
  <c r="O711" i="4"/>
  <c r="O340" i="4"/>
  <c r="O304" i="4"/>
  <c r="O59" i="4"/>
  <c r="O156" i="4"/>
  <c r="O503" i="4"/>
  <c r="O1205" i="4"/>
  <c r="O41" i="4"/>
  <c r="O361" i="4"/>
  <c r="O162" i="4"/>
  <c r="O564" i="4"/>
  <c r="O94" i="4"/>
  <c r="O295" i="4"/>
  <c r="O486" i="4"/>
  <c r="O773" i="4"/>
  <c r="O813" i="4"/>
  <c r="O38" i="4"/>
  <c r="O116" i="4"/>
  <c r="O407" i="4"/>
  <c r="O449" i="4"/>
  <c r="O882" i="4"/>
  <c r="O617" i="4"/>
  <c r="O643" i="4"/>
  <c r="O902" i="4"/>
  <c r="O895" i="4"/>
  <c r="O434" i="4"/>
  <c r="O965" i="4"/>
  <c r="O740" i="4"/>
  <c r="O760" i="4"/>
  <c r="O713" i="4"/>
  <c r="O733" i="4"/>
  <c r="O1078" i="4"/>
  <c r="O1091" i="4"/>
  <c r="O597" i="4"/>
  <c r="O916" i="4"/>
  <c r="O219" i="4"/>
  <c r="O263" i="4"/>
  <c r="O69" i="4"/>
  <c r="O805" i="4"/>
  <c r="O968" i="4"/>
  <c r="O843" i="4"/>
  <c r="O1022" i="4"/>
  <c r="O121" i="4"/>
  <c r="O661" i="4"/>
  <c r="O165" i="4"/>
  <c r="O1095" i="4"/>
  <c r="O390" i="4"/>
  <c r="O171" i="4"/>
  <c r="O1147" i="4"/>
  <c r="O277" i="4"/>
  <c r="O1021" i="4"/>
  <c r="O174" i="4"/>
  <c r="O1155" i="4"/>
  <c r="O582" i="4"/>
  <c r="O119" i="4"/>
  <c r="O523" i="4"/>
  <c r="O586" i="4"/>
  <c r="O157" i="4"/>
  <c r="O68" i="4"/>
  <c r="O555" i="4"/>
  <c r="O1106" i="4"/>
  <c r="O1010" i="4"/>
  <c r="O788" i="4"/>
  <c r="O633" i="4"/>
  <c r="O922" i="4"/>
  <c r="O736" i="4"/>
  <c r="O931" i="4"/>
  <c r="O530" i="4"/>
  <c r="O1200" i="4"/>
  <c r="O307" i="4"/>
  <c r="O824" i="4"/>
  <c r="O1041" i="4"/>
  <c r="O714" i="4"/>
  <c r="O489" i="4"/>
  <c r="O831" i="4"/>
  <c r="O820" i="4"/>
  <c r="O131" i="4"/>
  <c r="O257" i="4"/>
  <c r="O252" i="4"/>
  <c r="O268" i="4"/>
  <c r="O384" i="4"/>
  <c r="O389" i="4"/>
  <c r="O271" i="4"/>
  <c r="O32" i="4"/>
  <c r="O1067" i="4"/>
  <c r="O1123" i="4"/>
  <c r="O956" i="4"/>
  <c r="O240" i="4"/>
  <c r="O1015" i="4"/>
  <c r="O137" i="4"/>
  <c r="O135" i="4"/>
  <c r="O266" i="4"/>
  <c r="O546" i="4"/>
  <c r="O377" i="4"/>
  <c r="O243" i="4"/>
  <c r="O1137" i="4"/>
  <c r="O411" i="4"/>
  <c r="O1011" i="4"/>
  <c r="O426" i="4"/>
  <c r="O1045" i="4"/>
  <c r="O619" i="4"/>
  <c r="O74" i="4"/>
  <c r="O7" i="4"/>
  <c r="E4" i="4" s="1"/>
  <c r="O600" i="4"/>
  <c r="O614" i="4"/>
  <c r="O54" i="4"/>
  <c r="O184" i="4"/>
  <c r="O39" i="4"/>
  <c r="O647" i="4"/>
  <c r="O209" i="4"/>
  <c r="O707" i="4"/>
  <c r="O765" i="4"/>
  <c r="O663" i="4"/>
  <c r="O837" i="4"/>
  <c r="O251" i="4"/>
  <c r="O735" i="4"/>
  <c r="O1133" i="4"/>
  <c r="O479" i="4"/>
  <c r="O366" i="4"/>
  <c r="O376" i="4"/>
  <c r="O691" i="4"/>
  <c r="O508" i="4"/>
  <c r="O205" i="4"/>
  <c r="O122" i="4"/>
  <c r="O288" i="4"/>
  <c r="O85" i="4"/>
  <c r="O1178" i="4"/>
  <c r="O410" i="4"/>
  <c r="O1105" i="4"/>
  <c r="O498" i="4"/>
  <c r="O112" i="4"/>
  <c r="O75" i="4"/>
  <c r="O362" i="4"/>
  <c r="O111" i="4"/>
  <c r="O567" i="4"/>
  <c r="O309" i="4"/>
  <c r="O989" i="4"/>
  <c r="O1122" i="4"/>
  <c r="O846" i="4"/>
  <c r="O809" i="4"/>
  <c r="O224" i="4"/>
  <c r="O1104" i="4"/>
  <c r="O182" i="4"/>
  <c r="O866" i="4"/>
  <c r="O1068" i="4"/>
  <c r="O44" i="4"/>
  <c r="O36" i="4"/>
  <c r="O478" i="4"/>
  <c r="O554" i="4"/>
  <c r="O90" i="4"/>
  <c r="O476" i="4"/>
  <c r="O455" i="4"/>
  <c r="O141" i="4"/>
  <c r="O269" i="4"/>
  <c r="O402" i="4"/>
  <c r="O344" i="4"/>
  <c r="O427" i="4"/>
  <c r="O964" i="4"/>
  <c r="O1125" i="4"/>
  <c r="O1108" i="4"/>
  <c r="O578" i="4"/>
  <c r="O186" i="4"/>
  <c r="O1168" i="4"/>
  <c r="O793" i="4"/>
  <c r="O514" i="4"/>
  <c r="O73" i="4"/>
  <c r="O991" i="4"/>
  <c r="O1132" i="4"/>
  <c r="O145" i="4"/>
  <c r="O909" i="4"/>
  <c r="O947" i="4"/>
  <c r="O379" i="4"/>
  <c r="O960" i="4"/>
  <c r="O382" i="4"/>
  <c r="O214" i="4"/>
  <c r="O723" i="4"/>
  <c r="O924" i="4"/>
  <c r="O391" i="4"/>
  <c r="O88" i="4"/>
  <c r="O940" i="4"/>
  <c r="O450" i="4"/>
  <c r="O375" i="4"/>
  <c r="O898" i="4"/>
  <c r="O921" i="4"/>
  <c r="O22" i="4"/>
  <c r="O804" i="4"/>
  <c r="O228" i="4"/>
  <c r="O204" i="4"/>
  <c r="O191" i="4"/>
  <c r="O456" i="4"/>
  <c r="O588" i="4"/>
  <c r="O1026" i="4"/>
  <c r="O338" i="4"/>
  <c r="O608" i="4"/>
  <c r="O331" i="4"/>
  <c r="O1115" i="4"/>
  <c r="O458" i="4"/>
  <c r="O886" i="4"/>
  <c r="O372" i="4"/>
  <c r="O885" i="4"/>
  <c r="O200" i="4"/>
  <c r="O453" i="4"/>
  <c r="O93" i="4"/>
  <c r="O1114" i="4"/>
  <c r="O84" i="4"/>
  <c r="O950" i="4"/>
  <c r="O610" i="4"/>
  <c r="O770" i="4"/>
  <c r="O734" i="4"/>
  <c r="O128" i="4"/>
  <c r="O237" i="4"/>
  <c r="O1088" i="4"/>
  <c r="O981" i="4"/>
  <c r="O677" i="4"/>
  <c r="O482" i="4"/>
  <c r="O485" i="4"/>
  <c r="O279" i="4"/>
  <c r="O110" i="4"/>
  <c r="O795" i="4"/>
  <c r="O230" i="4"/>
  <c r="O216" i="4"/>
  <c r="O290" i="4"/>
  <c r="O414" i="4"/>
  <c r="O326" i="4"/>
  <c r="O745" i="4"/>
  <c r="O436" i="4"/>
  <c r="O99" i="4"/>
  <c r="O334" i="4"/>
  <c r="O738" i="4"/>
  <c r="O1086" i="4"/>
  <c r="O1175" i="4"/>
  <c r="O313" i="4"/>
  <c r="O178" i="4"/>
  <c r="O979" i="4"/>
  <c r="O838" i="4"/>
  <c r="O87" i="4"/>
  <c r="O350" i="4"/>
  <c r="O448" i="4"/>
  <c r="O454" i="4"/>
  <c r="O61" i="4"/>
  <c r="O1113" i="4"/>
  <c r="O516" i="4"/>
  <c r="O958" i="4"/>
  <c r="O515" i="4"/>
  <c r="O392" i="4"/>
  <c r="O692" i="4"/>
  <c r="O786" i="4"/>
  <c r="O302" i="4"/>
  <c r="O473" i="4"/>
  <c r="O1062" i="4"/>
  <c r="O1111" i="4"/>
  <c r="O811" i="4"/>
  <c r="O893" i="4"/>
  <c r="O1153" i="4"/>
  <c r="O459" i="4"/>
  <c r="O662" i="4"/>
  <c r="O623" i="4"/>
  <c r="O552" i="4"/>
  <c r="O322" i="4"/>
  <c r="O727" i="4"/>
  <c r="O310" i="4"/>
  <c r="O159" i="4"/>
  <c r="O185" i="4"/>
  <c r="O1191" i="4"/>
  <c r="O24" i="4"/>
  <c r="O342" i="4"/>
  <c r="O163" i="4"/>
  <c r="O596" i="4"/>
  <c r="O67" i="4"/>
  <c r="O678" i="4"/>
  <c r="O423" i="4"/>
  <c r="O506" i="4"/>
  <c r="O301" i="4"/>
  <c r="O1172" i="4"/>
  <c r="O320" i="4"/>
  <c r="O117" i="4"/>
  <c r="O870" i="4"/>
  <c r="O238" i="4"/>
  <c r="O550" i="4"/>
  <c r="O210" i="4"/>
  <c r="O1150" i="4"/>
  <c r="O253" i="4"/>
  <c r="O176" i="4"/>
  <c r="O196" i="4"/>
  <c r="O349" i="4"/>
  <c r="O1192" i="4"/>
  <c r="O502" i="4"/>
  <c r="O986" i="4"/>
  <c r="O731" i="4"/>
  <c r="O77" i="4"/>
  <c r="O604" i="4"/>
  <c r="O1157" i="4"/>
  <c r="O471" i="4"/>
  <c r="O626" i="4"/>
  <c r="O1151" i="4"/>
  <c r="O742" i="4"/>
  <c r="O580" i="4"/>
  <c r="O803" i="4"/>
  <c r="O1018" i="4"/>
  <c r="O284" i="4"/>
  <c r="O557" i="4"/>
  <c r="O868" i="4"/>
  <c r="O1198" i="4"/>
  <c r="O359" i="4"/>
  <c r="O718" i="4"/>
  <c r="O79" i="4"/>
  <c r="O894" i="4"/>
  <c r="O754" i="4"/>
  <c r="O911" i="4"/>
  <c r="O542" i="4"/>
  <c r="O483" i="4"/>
  <c r="O1030" i="4"/>
  <c r="O91" i="4"/>
  <c r="O396" i="4"/>
  <c r="O499" i="4"/>
  <c r="O469" i="4"/>
  <c r="O248" i="4"/>
  <c r="O78" i="4"/>
  <c r="O839" i="4"/>
  <c r="O646" i="4"/>
  <c r="O571" i="4"/>
  <c r="O225" i="4"/>
  <c r="O822" i="4"/>
  <c r="O725" i="4"/>
  <c r="O367" i="4"/>
  <c r="O369" i="4"/>
  <c r="O520" i="4"/>
  <c r="O771" i="4"/>
  <c r="O655" i="4"/>
  <c r="O286" i="4"/>
  <c r="O758" i="4"/>
  <c r="O49" i="4"/>
  <c r="O719" i="4"/>
  <c r="O752" i="4"/>
  <c r="O108" i="4"/>
  <c r="O154" i="4"/>
  <c r="O524" i="4"/>
  <c r="O1128" i="4"/>
  <c r="O763" i="4"/>
  <c r="O385" i="4"/>
  <c r="O126" i="4"/>
  <c r="O1003" i="4"/>
  <c r="O566" i="4"/>
  <c r="O500" i="4"/>
  <c r="O687" i="4"/>
  <c r="O211" i="4"/>
  <c r="O980" i="4"/>
  <c r="O245" i="4"/>
  <c r="O160" i="4"/>
  <c r="O223" i="4"/>
  <c r="O431" i="4"/>
  <c r="O518" i="4"/>
  <c r="O1089" i="4"/>
  <c r="O315" i="4"/>
  <c r="O353" i="4"/>
  <c r="O428" i="4"/>
  <c r="O177" i="6"/>
  <c r="O191" i="6"/>
  <c r="O49" i="6"/>
  <c r="O138" i="6"/>
  <c r="O249" i="6"/>
  <c r="O70" i="6"/>
  <c r="O193" i="6"/>
  <c r="O207" i="6"/>
  <c r="O65" i="6"/>
  <c r="O136" i="6"/>
  <c r="O214" i="6"/>
  <c r="O144" i="6"/>
  <c r="O222" i="6"/>
  <c r="O21" i="6"/>
  <c r="O102" i="6"/>
  <c r="O156" i="6"/>
  <c r="O242" i="6"/>
  <c r="O96" i="6"/>
  <c r="O174" i="6"/>
  <c r="O228" i="6"/>
  <c r="O232" i="6"/>
  <c r="O310" i="6"/>
  <c r="O226" i="6"/>
  <c r="O457" i="6"/>
  <c r="O519" i="6"/>
  <c r="O237" i="6"/>
  <c r="O491" i="6"/>
  <c r="O879" i="6"/>
  <c r="O573" i="6"/>
  <c r="O780" i="6"/>
  <c r="O883" i="6"/>
  <c r="O689" i="6"/>
  <c r="O832" i="6"/>
  <c r="O901" i="6"/>
  <c r="O1170" i="6"/>
  <c r="O1020" i="6"/>
  <c r="O983" i="6"/>
  <c r="O141" i="6"/>
  <c r="O322" i="6"/>
  <c r="O529" i="6"/>
  <c r="O45" i="6"/>
  <c r="O126" i="6"/>
  <c r="O180" i="6"/>
  <c r="O266" i="6"/>
  <c r="O120" i="6"/>
  <c r="O198" i="6"/>
  <c r="O61" i="6"/>
  <c r="O142" i="6"/>
  <c r="O196" i="6"/>
  <c r="O22" i="6"/>
  <c r="O48" i="6"/>
  <c r="O30" i="6"/>
  <c r="O56" i="6"/>
  <c r="O152" i="6"/>
  <c r="O230" i="6"/>
  <c r="O66" i="6"/>
  <c r="O370" i="6"/>
  <c r="O224" i="6"/>
  <c r="O302" i="6"/>
  <c r="O105" i="6"/>
  <c r="O119" i="6"/>
  <c r="O84" i="6"/>
  <c r="O251" i="6"/>
  <c r="O329" i="6"/>
  <c r="O334" i="6"/>
  <c r="O396" i="6"/>
  <c r="O619" i="6"/>
  <c r="O561" i="6"/>
  <c r="O701" i="6"/>
  <c r="O908" i="6"/>
  <c r="O642" i="6"/>
  <c r="O817" i="6"/>
  <c r="O960" i="6"/>
  <c r="O1055" i="6"/>
  <c r="O996" i="6"/>
  <c r="O1160" i="6"/>
  <c r="O1118" i="6"/>
  <c r="O236" i="6"/>
  <c r="O339" i="6"/>
  <c r="O408" i="6"/>
  <c r="O414" i="6"/>
  <c r="O468" i="6"/>
  <c r="O536" i="6"/>
  <c r="O646" i="6"/>
  <c r="O176" i="6"/>
  <c r="O254" i="6"/>
  <c r="O91" i="6"/>
  <c r="O231" i="6"/>
  <c r="O248" i="6"/>
  <c r="O32" i="6"/>
  <c r="O192" i="6"/>
  <c r="O270" i="6"/>
  <c r="O137" i="6"/>
  <c r="O151" i="6"/>
  <c r="O145" i="6"/>
  <c r="O159" i="6"/>
  <c r="O28" i="6"/>
  <c r="O38" i="6"/>
  <c r="O64" i="6"/>
  <c r="O195" i="6"/>
  <c r="O97" i="6"/>
  <c r="O111" i="6"/>
  <c r="O133" i="6"/>
  <c r="O233" i="6"/>
  <c r="O55" i="6"/>
  <c r="O99" i="6"/>
  <c r="O402" i="6"/>
  <c r="O464" i="6"/>
  <c r="O215" i="6"/>
  <c r="O243" i="6"/>
  <c r="O598" i="6"/>
  <c r="O702" i="6"/>
  <c r="O829" i="6"/>
  <c r="O630" i="6"/>
  <c r="O770" i="6"/>
  <c r="O568" i="6"/>
  <c r="O882" i="6"/>
  <c r="O1171" i="6"/>
  <c r="O1153" i="6"/>
  <c r="O980" i="6"/>
  <c r="O965" i="6"/>
  <c r="O187" i="6"/>
  <c r="O474" i="6"/>
  <c r="O240" i="6"/>
  <c r="O24" i="6"/>
  <c r="O155" i="6"/>
  <c r="O60" i="6"/>
  <c r="O71" i="6"/>
  <c r="O93" i="6"/>
  <c r="O256" i="6"/>
  <c r="O40" i="6"/>
  <c r="O201" i="6"/>
  <c r="O23" i="6"/>
  <c r="O209" i="6"/>
  <c r="O31" i="6"/>
  <c r="O89" i="6"/>
  <c r="O103" i="6"/>
  <c r="O125" i="6"/>
  <c r="O51" i="6"/>
  <c r="O161" i="6"/>
  <c r="O175" i="6"/>
  <c r="O33" i="6"/>
  <c r="O37" i="6"/>
  <c r="O118" i="6"/>
  <c r="O179" i="6"/>
  <c r="O466" i="6"/>
  <c r="O300" i="6"/>
  <c r="O313" i="6"/>
  <c r="O303" i="6"/>
  <c r="O687" i="6"/>
  <c r="O766" i="6"/>
  <c r="O585" i="6"/>
  <c r="O691" i="6"/>
  <c r="O52" i="6"/>
  <c r="O62" i="6"/>
  <c r="O85" i="6"/>
  <c r="O219" i="6"/>
  <c r="O121" i="6"/>
  <c r="O135" i="6"/>
  <c r="O68" i="6"/>
  <c r="O79" i="6"/>
  <c r="O101" i="6"/>
  <c r="O265" i="6"/>
  <c r="O86" i="6"/>
  <c r="O273" i="6"/>
  <c r="O94" i="6"/>
  <c r="O153" i="6"/>
  <c r="O167" i="6"/>
  <c r="O25" i="6"/>
  <c r="O114" i="6"/>
  <c r="O225" i="6"/>
  <c r="O47" i="6"/>
  <c r="O100" i="6"/>
  <c r="O104" i="6"/>
  <c r="O182" i="6"/>
  <c r="O59" i="6"/>
  <c r="O317" i="6"/>
  <c r="O374" i="6"/>
  <c r="O392" i="6"/>
  <c r="O379" i="6"/>
  <c r="O751" i="6"/>
  <c r="O830" i="6"/>
  <c r="O652" i="6"/>
  <c r="O755" i="6"/>
  <c r="O542" i="6"/>
  <c r="O704" i="6"/>
  <c r="O1100" i="6"/>
  <c r="O1027" i="6"/>
  <c r="O907" i="6"/>
  <c r="O1135" i="6"/>
  <c r="O1109" i="6"/>
  <c r="O154" i="6"/>
  <c r="O401" i="6"/>
  <c r="O463" i="6"/>
  <c r="O461" i="6"/>
  <c r="O435" i="6"/>
  <c r="O823" i="6"/>
  <c r="O902" i="6"/>
  <c r="O241" i="6"/>
  <c r="O74" i="6"/>
  <c r="O262" i="6"/>
  <c r="O132" i="6"/>
  <c r="O80" i="6"/>
  <c r="O216" i="6"/>
  <c r="O306" i="6"/>
  <c r="O164" i="6"/>
  <c r="O212" i="6"/>
  <c r="O247" i="6"/>
  <c r="O815" i="6"/>
  <c r="O564" i="6"/>
  <c r="O638" i="6"/>
  <c r="O953" i="6"/>
  <c r="O1078" i="6"/>
  <c r="O67" i="6"/>
  <c r="O304" i="6"/>
  <c r="O268" i="6"/>
  <c r="O627" i="6"/>
  <c r="O774" i="6"/>
  <c r="O660" i="6"/>
  <c r="O763" i="6"/>
  <c r="O546" i="6"/>
  <c r="O712" i="6"/>
  <c r="O1108" i="6"/>
  <c r="O1036" i="6"/>
  <c r="O913" i="6"/>
  <c r="O1143" i="6"/>
  <c r="O1117" i="6"/>
  <c r="O162" i="6"/>
  <c r="O409" i="6"/>
  <c r="O471" i="6"/>
  <c r="O469" i="6"/>
  <c r="O443" i="6"/>
  <c r="O831" i="6"/>
  <c r="O910" i="6"/>
  <c r="O732" i="6"/>
  <c r="O835" i="6"/>
  <c r="O623" i="6"/>
  <c r="O784" i="6"/>
  <c r="O1180" i="6"/>
  <c r="O1122" i="6"/>
  <c r="O990" i="6"/>
  <c r="O937" i="6"/>
  <c r="O1189" i="6"/>
  <c r="O258" i="6"/>
  <c r="O481" i="6"/>
  <c r="O543" i="6"/>
  <c r="O280" i="6"/>
  <c r="O515" i="6"/>
  <c r="O903" i="6"/>
  <c r="O591" i="6"/>
  <c r="O804" i="6"/>
  <c r="O550" i="6"/>
  <c r="O713" i="6"/>
  <c r="O856" i="6"/>
  <c r="O938" i="6"/>
  <c r="O1194" i="6"/>
  <c r="O1063" i="6"/>
  <c r="O995" i="6"/>
  <c r="O181" i="6"/>
  <c r="O354" i="6"/>
  <c r="O308" i="6"/>
  <c r="O296" i="6"/>
  <c r="O364" i="6"/>
  <c r="O587" i="6"/>
  <c r="O516" i="6"/>
  <c r="O669" i="6"/>
  <c r="O876" i="6"/>
  <c r="O590" i="6"/>
  <c r="O785" i="6"/>
  <c r="O928" i="6"/>
  <c r="O1003" i="6"/>
  <c r="O975" i="6"/>
  <c r="O112" i="6"/>
  <c r="O202" i="6"/>
  <c r="O129" i="6"/>
  <c r="O73" i="6"/>
  <c r="O208" i="6"/>
  <c r="O39" i="6"/>
  <c r="O36" i="6"/>
  <c r="O44" i="6"/>
  <c r="O146" i="6"/>
  <c r="O406" i="6"/>
  <c r="O943" i="6"/>
  <c r="O819" i="6"/>
  <c r="O768" i="6"/>
  <c r="O1106" i="6"/>
  <c r="O1199" i="6"/>
  <c r="O234" i="6"/>
  <c r="O399" i="6"/>
  <c r="O352" i="6"/>
  <c r="O607" i="6"/>
  <c r="O838" i="6"/>
  <c r="O724" i="6"/>
  <c r="O827" i="6"/>
  <c r="O614" i="6"/>
  <c r="O776" i="6"/>
  <c r="O1172" i="6"/>
  <c r="O1114" i="6"/>
  <c r="O956" i="6"/>
  <c r="O931" i="6"/>
  <c r="O1181" i="6"/>
  <c r="O250" i="6"/>
  <c r="O473" i="6"/>
  <c r="O535" i="6"/>
  <c r="O271" i="6"/>
  <c r="O507" i="6"/>
  <c r="O895" i="6"/>
  <c r="O582" i="6"/>
  <c r="O796" i="6"/>
  <c r="O533" i="6"/>
  <c r="O705" i="6"/>
  <c r="O848" i="6"/>
  <c r="O917" i="6"/>
  <c r="O1186" i="6"/>
  <c r="O1057" i="6"/>
  <c r="O989" i="6"/>
  <c r="O173" i="6"/>
  <c r="O346" i="6"/>
  <c r="O279" i="6"/>
  <c r="O292" i="6"/>
  <c r="O361" i="6"/>
  <c r="O579" i="6"/>
  <c r="O967" i="6"/>
  <c r="O661" i="6"/>
  <c r="O868" i="6"/>
  <c r="O584" i="6"/>
  <c r="O777" i="6"/>
  <c r="O920" i="6"/>
  <c r="O997" i="6"/>
  <c r="O966" i="6"/>
  <c r="O1120" i="6"/>
  <c r="O1068" i="6"/>
  <c r="O148" i="6"/>
  <c r="O285" i="6"/>
  <c r="O350" i="6"/>
  <c r="O127" i="6"/>
  <c r="O330" i="6"/>
  <c r="O257" i="6"/>
  <c r="O72" i="6"/>
  <c r="O95" i="6"/>
  <c r="O166" i="6"/>
  <c r="O29" i="6"/>
  <c r="O169" i="6"/>
  <c r="O314" i="6"/>
  <c r="O453" i="6"/>
  <c r="O631" i="6"/>
  <c r="O572" i="6"/>
  <c r="O896" i="6"/>
  <c r="O929" i="6"/>
  <c r="O1050" i="6"/>
  <c r="O252" i="6"/>
  <c r="O527" i="6"/>
  <c r="O404" i="6"/>
  <c r="O695" i="6"/>
  <c r="O576" i="6"/>
  <c r="O788" i="6"/>
  <c r="O518" i="6"/>
  <c r="O697" i="6"/>
  <c r="O840" i="6"/>
  <c r="O909" i="6"/>
  <c r="O1178" i="6"/>
  <c r="O1054" i="6"/>
  <c r="O986" i="6"/>
  <c r="O157" i="6"/>
  <c r="O338" i="6"/>
  <c r="O277" i="6"/>
  <c r="O267" i="6"/>
  <c r="O355" i="6"/>
  <c r="O571" i="6"/>
  <c r="O959" i="6"/>
  <c r="O653" i="6"/>
  <c r="O860" i="6"/>
  <c r="O581" i="6"/>
  <c r="O769" i="6"/>
  <c r="O912" i="6"/>
  <c r="O994" i="6"/>
  <c r="O962" i="6"/>
  <c r="O1112" i="6"/>
  <c r="O1059" i="6"/>
  <c r="O140" i="6"/>
  <c r="O272" i="6"/>
  <c r="O341" i="6"/>
  <c r="O377" i="6"/>
  <c r="O420" i="6"/>
  <c r="O478" i="6"/>
  <c r="O604" i="6"/>
  <c r="O725" i="6"/>
  <c r="O932" i="6"/>
  <c r="O666" i="6"/>
  <c r="O841" i="6"/>
  <c r="O984" i="6"/>
  <c r="O1067" i="6"/>
  <c r="O190" i="6"/>
  <c r="O53" i="6"/>
  <c r="O143" i="6"/>
  <c r="O87" i="6"/>
  <c r="O286" i="6"/>
  <c r="O92" i="6"/>
  <c r="O46" i="6"/>
  <c r="O54" i="6"/>
  <c r="O390" i="6"/>
  <c r="O460" i="6"/>
  <c r="O640" i="6"/>
  <c r="O834" i="6"/>
  <c r="O1025" i="6"/>
  <c r="O889" i="6"/>
  <c r="O1062" i="6"/>
  <c r="O326" i="6"/>
  <c r="O368" i="6"/>
  <c r="O315" i="6"/>
  <c r="O887" i="6"/>
  <c r="O709" i="6"/>
  <c r="O916" i="6"/>
  <c r="O650" i="6"/>
  <c r="O825" i="6"/>
  <c r="O968" i="6"/>
  <c r="O1058" i="6"/>
  <c r="O1030" i="6"/>
  <c r="O1168" i="6"/>
  <c r="O1126" i="6"/>
  <c r="O34" i="6"/>
  <c r="O345" i="6"/>
  <c r="O416" i="6"/>
  <c r="O422" i="6"/>
  <c r="O476" i="6"/>
  <c r="O565" i="6"/>
  <c r="O654" i="6"/>
  <c r="O781" i="6"/>
  <c r="O575" i="6"/>
  <c r="O722" i="6"/>
  <c r="O494" i="6"/>
  <c r="O1040" i="6"/>
  <c r="O1123" i="6"/>
  <c r="O1105" i="6"/>
  <c r="O930" i="6"/>
  <c r="O1198" i="6"/>
  <c r="O123" i="6"/>
  <c r="O426" i="6"/>
  <c r="O197" i="6"/>
  <c r="O255" i="6"/>
  <c r="O269" i="6"/>
  <c r="O647" i="6"/>
  <c r="O726" i="6"/>
  <c r="O512" i="6"/>
  <c r="O651" i="6"/>
  <c r="O794" i="6"/>
  <c r="O617" i="6"/>
  <c r="O961" i="6"/>
  <c r="O1195" i="6"/>
  <c r="O1177" i="6"/>
  <c r="O1023" i="6"/>
  <c r="O1007" i="6"/>
  <c r="O227" i="6"/>
  <c r="O276" i="6"/>
  <c r="O353" i="6"/>
  <c r="O340" i="6"/>
  <c r="O327" i="6"/>
  <c r="O719" i="6"/>
  <c r="O798" i="6"/>
  <c r="O600" i="6"/>
  <c r="O723" i="6"/>
  <c r="O866" i="6"/>
  <c r="O672" i="6"/>
  <c r="O1043" i="6"/>
  <c r="O1009" i="6"/>
  <c r="O898" i="6"/>
  <c r="O1103" i="6"/>
  <c r="O1077" i="6"/>
  <c r="O106" i="6"/>
  <c r="O372" i="6"/>
  <c r="O149" i="6"/>
  <c r="O184" i="6"/>
  <c r="O78" i="6"/>
  <c r="O150" i="6"/>
  <c r="O117" i="6"/>
  <c r="O220" i="6"/>
  <c r="O110" i="6"/>
  <c r="O183" i="6"/>
  <c r="O521" i="6"/>
  <c r="O427" i="6"/>
  <c r="O765" i="6"/>
  <c r="O608" i="6"/>
  <c r="O1164" i="6"/>
  <c r="O945" i="6"/>
  <c r="O1173" i="6"/>
  <c r="O465" i="6"/>
  <c r="O223" i="6"/>
  <c r="O385" i="6"/>
  <c r="O951" i="6"/>
  <c r="O773" i="6"/>
  <c r="O566" i="6"/>
  <c r="O714" i="6"/>
  <c r="O490" i="6"/>
  <c r="O1032" i="6"/>
  <c r="O1115" i="6"/>
  <c r="O1097" i="6"/>
  <c r="O926" i="6"/>
  <c r="O1190" i="6"/>
  <c r="O115" i="6"/>
  <c r="O418" i="6"/>
  <c r="O189" i="6"/>
  <c r="O229" i="6"/>
  <c r="O245" i="6"/>
  <c r="O641" i="6"/>
  <c r="O718" i="6"/>
  <c r="O510" i="6"/>
  <c r="O643" i="6"/>
  <c r="O786" i="6"/>
  <c r="O583" i="6"/>
  <c r="O955" i="6"/>
  <c r="O1187" i="6"/>
  <c r="O1169" i="6"/>
  <c r="O1017" i="6"/>
  <c r="O1001" i="6"/>
  <c r="O211" i="6"/>
  <c r="O259" i="6"/>
  <c r="O347" i="6"/>
  <c r="O337" i="6"/>
  <c r="O324" i="6"/>
  <c r="O711" i="6"/>
  <c r="O790" i="6"/>
  <c r="O597" i="6"/>
  <c r="O715" i="6"/>
  <c r="O858" i="6"/>
  <c r="O664" i="6"/>
  <c r="O1037" i="6"/>
  <c r="O1006" i="6"/>
  <c r="O897" i="6"/>
  <c r="O1095" i="6"/>
  <c r="O1074" i="6"/>
  <c r="O98" i="6"/>
  <c r="O369" i="6"/>
  <c r="O423" i="6"/>
  <c r="O421" i="6"/>
  <c r="O395" i="6"/>
  <c r="O783" i="6"/>
  <c r="O862" i="6"/>
  <c r="O684" i="6"/>
  <c r="O787" i="6"/>
  <c r="O593" i="6"/>
  <c r="O736" i="6"/>
  <c r="O1132" i="6"/>
  <c r="O1079" i="6"/>
  <c r="O921" i="6"/>
  <c r="O116" i="6"/>
  <c r="O199" i="6"/>
  <c r="O206" i="6"/>
  <c r="O278" i="6"/>
  <c r="O217" i="6"/>
  <c r="O131" i="6"/>
  <c r="O238" i="6"/>
  <c r="O246" i="6"/>
  <c r="O400" i="6"/>
  <c r="O555" i="6"/>
  <c r="O716" i="6"/>
  <c r="O753" i="6"/>
  <c r="O985" i="6"/>
  <c r="O1096" i="6"/>
  <c r="O108" i="6"/>
  <c r="O332" i="6"/>
  <c r="O328" i="6"/>
  <c r="O499" i="6"/>
  <c r="O567" i="6"/>
  <c r="O506" i="6"/>
  <c r="O639" i="6"/>
  <c r="O778" i="6"/>
  <c r="O574" i="6"/>
  <c r="O940" i="6"/>
  <c r="O1179" i="6"/>
  <c r="O1161" i="6"/>
  <c r="O1014" i="6"/>
  <c r="O998" i="6"/>
  <c r="O203" i="6"/>
  <c r="O482" i="6"/>
  <c r="O344" i="6"/>
  <c r="O331" i="6"/>
  <c r="O321" i="6"/>
  <c r="O703" i="6"/>
  <c r="O782" i="6"/>
  <c r="O594" i="6"/>
  <c r="O707" i="6"/>
  <c r="O850" i="6"/>
  <c r="O656" i="6"/>
  <c r="O1034" i="6"/>
  <c r="O972" i="6"/>
  <c r="O891" i="6"/>
  <c r="O1087" i="6"/>
  <c r="O1071" i="6"/>
  <c r="O90" i="6"/>
  <c r="O363" i="6"/>
  <c r="O415" i="6"/>
  <c r="O413" i="6"/>
  <c r="O391" i="6"/>
  <c r="O185" i="6"/>
  <c r="O294" i="6"/>
  <c r="O318" i="6"/>
  <c r="O1089" i="6"/>
  <c r="O244" i="6"/>
  <c r="O578" i="6"/>
  <c r="O949" i="6"/>
  <c r="O253" i="6"/>
  <c r="O635" i="6"/>
  <c r="O658" i="6"/>
  <c r="O1033" i="6"/>
  <c r="O348" i="6"/>
  <c r="O577" i="6"/>
  <c r="O740" i="6"/>
  <c r="O728" i="6"/>
  <c r="O1039" i="6"/>
  <c r="O1142" i="6"/>
  <c r="O351" i="6"/>
  <c r="O380" i="6"/>
  <c r="O459" i="6"/>
  <c r="O670" i="6"/>
  <c r="O812" i="6"/>
  <c r="O802" i="6"/>
  <c r="O992" i="6"/>
  <c r="O1138" i="6"/>
  <c r="O1192" i="6"/>
  <c r="O865" i="6"/>
  <c r="O27" i="6"/>
  <c r="O433" i="6"/>
  <c r="O495" i="6"/>
  <c r="O493" i="6"/>
  <c r="O467" i="6"/>
  <c r="O855" i="6"/>
  <c r="O549" i="6"/>
  <c r="O756" i="6"/>
  <c r="O859" i="6"/>
  <c r="O665" i="6"/>
  <c r="O808" i="6"/>
  <c r="O134" i="6"/>
  <c r="O178" i="6"/>
  <c r="O525" i="6"/>
  <c r="O877" i="6"/>
  <c r="O563" i="6"/>
  <c r="O842" i="6"/>
  <c r="O890" i="6"/>
  <c r="O360" i="6"/>
  <c r="O767" i="6"/>
  <c r="O548" i="6"/>
  <c r="O914" i="6"/>
  <c r="O417" i="6"/>
  <c r="O775" i="6"/>
  <c r="O609" i="6"/>
  <c r="O792" i="6"/>
  <c r="O1113" i="6"/>
  <c r="O861" i="6"/>
  <c r="O434" i="6"/>
  <c r="O438" i="6"/>
  <c r="O523" i="6"/>
  <c r="O734" i="6"/>
  <c r="O520" i="6"/>
  <c r="O657" i="6"/>
  <c r="O1056" i="6"/>
  <c r="O1202" i="6"/>
  <c r="O941" i="6"/>
  <c r="O1010" i="6"/>
  <c r="O194" i="6"/>
  <c r="O497" i="6"/>
  <c r="O559" i="6"/>
  <c r="O305" i="6"/>
  <c r="O531" i="6"/>
  <c r="O919" i="6"/>
  <c r="O628" i="6"/>
  <c r="O820" i="6"/>
  <c r="O556" i="6"/>
  <c r="O729" i="6"/>
  <c r="O872" i="6"/>
  <c r="O957" i="6"/>
  <c r="O845" i="6"/>
  <c r="O1069" i="6"/>
  <c r="O1038" i="6"/>
  <c r="O188" i="6"/>
  <c r="O291" i="6"/>
  <c r="O387" i="6"/>
  <c r="O389" i="6"/>
  <c r="O444" i="6"/>
  <c r="O502" i="6"/>
  <c r="O616" i="6"/>
  <c r="O749" i="6"/>
  <c r="O558" i="6"/>
  <c r="O690" i="6"/>
  <c r="O470" i="6"/>
  <c r="O1008" i="6"/>
  <c r="O1091" i="6"/>
  <c r="O1051" i="6"/>
  <c r="O837" i="6"/>
  <c r="O1166" i="6"/>
  <c r="O83" i="6"/>
  <c r="O394" i="6"/>
  <c r="O456" i="6"/>
  <c r="O462" i="6"/>
  <c r="O235" i="6"/>
  <c r="O592" i="6"/>
  <c r="O694" i="6"/>
  <c r="O821" i="6"/>
  <c r="O624" i="6"/>
  <c r="O762" i="6"/>
  <c r="O544" i="6"/>
  <c r="O1080" i="6"/>
  <c r="O1163" i="6"/>
  <c r="O1145" i="6"/>
  <c r="O971" i="6"/>
  <c r="O950" i="6"/>
  <c r="O128" i="6"/>
  <c r="O160" i="6"/>
  <c r="O894" i="6"/>
  <c r="O1182" i="6"/>
  <c r="O759" i="6"/>
  <c r="O761" i="6"/>
  <c r="O1104" i="6"/>
  <c r="O335" i="6"/>
  <c r="O601" i="6"/>
  <c r="O833" i="6"/>
  <c r="O1176" i="6"/>
  <c r="O424" i="6"/>
  <c r="O839" i="6"/>
  <c r="O779" i="6"/>
  <c r="O1048" i="6"/>
  <c r="O915" i="6"/>
  <c r="O1133" i="6"/>
  <c r="O425" i="6"/>
  <c r="O264" i="6"/>
  <c r="O486" i="6"/>
  <c r="O526" i="6"/>
  <c r="O612" i="6"/>
  <c r="O721" i="6"/>
  <c r="O973" i="6"/>
  <c r="O1042" i="6"/>
  <c r="O1026" i="6"/>
  <c r="O1141" i="6"/>
  <c r="O165" i="6"/>
  <c r="O69" i="6"/>
  <c r="O844" i="6"/>
  <c r="O107" i="6"/>
  <c r="O710" i="6"/>
  <c r="O648" i="6"/>
  <c r="O1081" i="6"/>
  <c r="O407" i="6"/>
  <c r="O846" i="6"/>
  <c r="O720" i="6"/>
  <c r="O1151" i="6"/>
  <c r="O479" i="6"/>
  <c r="O662" i="6"/>
  <c r="O843" i="6"/>
  <c r="O1124" i="6"/>
  <c r="O993" i="6"/>
  <c r="O1197" i="6"/>
  <c r="O489" i="6"/>
  <c r="O485" i="6"/>
  <c r="O580" i="6"/>
  <c r="O625" i="6"/>
  <c r="O659" i="6"/>
  <c r="O849" i="6"/>
  <c r="O1196" i="6"/>
  <c r="O1121" i="6"/>
  <c r="O1167" i="6"/>
  <c r="O1205" i="6"/>
  <c r="O362" i="6"/>
  <c r="O384" i="6"/>
  <c r="O383" i="6"/>
  <c r="O436" i="6"/>
  <c r="O498" i="6"/>
  <c r="O613" i="6"/>
  <c r="O741" i="6"/>
  <c r="O537" i="6"/>
  <c r="O682" i="6"/>
  <c r="O857" i="6"/>
  <c r="O1000" i="6"/>
  <c r="O1083" i="6"/>
  <c r="O1045" i="6"/>
  <c r="O1200" i="6"/>
  <c r="O1158" i="6"/>
  <c r="O163" i="6"/>
  <c r="O450" i="6"/>
  <c r="O260" i="6"/>
  <c r="O288" i="6"/>
  <c r="O297" i="6"/>
  <c r="O671" i="6"/>
  <c r="O750" i="6"/>
  <c r="O541" i="6"/>
  <c r="O675" i="6"/>
  <c r="O818" i="6"/>
  <c r="O629" i="6"/>
  <c r="O988" i="6"/>
  <c r="O885" i="6"/>
  <c r="O1201" i="6"/>
  <c r="O1035" i="6"/>
  <c r="O1019" i="6"/>
  <c r="O43" i="6"/>
  <c r="O287" i="6"/>
  <c r="O365" i="6"/>
  <c r="O358" i="6"/>
  <c r="O376" i="6"/>
  <c r="O743" i="6"/>
  <c r="O822" i="6"/>
  <c r="O644" i="6"/>
  <c r="O747" i="6"/>
  <c r="O200" i="6"/>
  <c r="O168" i="6"/>
  <c r="O706" i="6"/>
  <c r="O410" i="6"/>
  <c r="O645" i="6"/>
  <c r="O904" i="6"/>
  <c r="O1053" i="6"/>
  <c r="O371" i="6"/>
  <c r="O717" i="6"/>
  <c r="O976" i="6"/>
  <c r="O1134" i="6"/>
  <c r="O430" i="6"/>
  <c r="O854" i="6"/>
  <c r="O730" i="6"/>
  <c r="O1188" i="6"/>
  <c r="O1184" i="6"/>
  <c r="O50" i="6"/>
  <c r="O432" i="6"/>
  <c r="O301" i="6"/>
  <c r="O655" i="6"/>
  <c r="O733" i="6"/>
  <c r="O851" i="6"/>
  <c r="O534" i="6"/>
  <c r="O942" i="6"/>
  <c r="O1185" i="6"/>
  <c r="O963" i="6"/>
  <c r="O41" i="6"/>
  <c r="O289" i="6"/>
  <c r="O440" i="6"/>
  <c r="O446" i="6"/>
  <c r="O500" i="6"/>
  <c r="O586" i="6"/>
  <c r="O678" i="6"/>
  <c r="O805" i="6"/>
  <c r="O618" i="6"/>
  <c r="O746" i="6"/>
  <c r="O538" i="6"/>
  <c r="O113" i="6"/>
  <c r="O81" i="6"/>
  <c r="O109" i="6"/>
  <c r="O488" i="6"/>
  <c r="O472" i="6"/>
  <c r="O588" i="6"/>
  <c r="O1031" i="6"/>
  <c r="O1065" i="6"/>
  <c r="O405" i="6"/>
  <c r="O668" i="6"/>
  <c r="O1116" i="6"/>
  <c r="O1125" i="6"/>
  <c r="O477" i="6"/>
  <c r="O918" i="6"/>
  <c r="O552" i="6"/>
  <c r="O1131" i="6"/>
  <c r="O933" i="6"/>
  <c r="O139" i="6"/>
  <c r="O205" i="6"/>
  <c r="O428" i="6"/>
  <c r="O847" i="6"/>
  <c r="O797" i="6"/>
  <c r="O554" i="6"/>
  <c r="O620" i="6"/>
  <c r="O1076" i="6"/>
  <c r="O999" i="6"/>
  <c r="O1004" i="6"/>
  <c r="O63" i="6"/>
  <c r="O158" i="6"/>
  <c r="O336" i="6"/>
  <c r="O1024" i="6"/>
  <c r="O261" i="6"/>
  <c r="O852" i="6"/>
  <c r="O991" i="6"/>
  <c r="O124" i="6"/>
  <c r="O412" i="6"/>
  <c r="O924" i="6"/>
  <c r="O1061" i="6"/>
  <c r="O42" i="6"/>
  <c r="O484" i="6"/>
  <c r="O789" i="6"/>
  <c r="O649" i="6"/>
  <c r="O1073" i="6"/>
  <c r="O1159" i="6"/>
  <c r="O186" i="6"/>
  <c r="O487" i="6"/>
  <c r="O492" i="6"/>
  <c r="O911" i="6"/>
  <c r="O517" i="6"/>
  <c r="O674" i="6"/>
  <c r="O800" i="6"/>
  <c r="O1139" i="6"/>
  <c r="O1066" i="6"/>
  <c r="O1086" i="6"/>
  <c r="O58" i="6"/>
  <c r="O442" i="6"/>
  <c r="O356" i="6"/>
  <c r="O343" i="6"/>
  <c r="O333" i="6"/>
  <c r="O727" i="6"/>
  <c r="O806" i="6"/>
  <c r="O606" i="6"/>
  <c r="O731" i="6"/>
  <c r="O514" i="6"/>
  <c r="O680" i="6"/>
  <c r="O1052" i="6"/>
  <c r="O1015" i="6"/>
  <c r="O899" i="6"/>
  <c r="O1111" i="6"/>
  <c r="O1085" i="6"/>
  <c r="O210" i="6"/>
  <c r="O441" i="6"/>
  <c r="O503" i="6"/>
  <c r="O501" i="6"/>
  <c r="O475" i="6"/>
  <c r="O863" i="6"/>
  <c r="O553" i="6"/>
  <c r="O764" i="6"/>
  <c r="O867" i="6"/>
  <c r="O673" i="6"/>
  <c r="O816" i="6"/>
  <c r="O853" i="6"/>
  <c r="O1154" i="6"/>
  <c r="O1005" i="6"/>
  <c r="O974" i="6"/>
  <c r="O77" i="6"/>
  <c r="O298" i="6"/>
  <c r="O513" i="6"/>
  <c r="O221" i="6"/>
  <c r="O311" i="6"/>
  <c r="O547" i="6"/>
  <c r="O935" i="6"/>
  <c r="O637" i="6"/>
  <c r="O836" i="6"/>
  <c r="O569" i="6"/>
  <c r="O745" i="6"/>
  <c r="O888" i="6"/>
  <c r="O982" i="6"/>
  <c r="O925" i="6"/>
  <c r="O1088" i="6"/>
  <c r="O1047" i="6"/>
  <c r="O26" i="6"/>
  <c r="O88" i="6"/>
  <c r="O455" i="6"/>
  <c r="O1107" i="6"/>
  <c r="O397" i="6"/>
  <c r="O699" i="6"/>
  <c r="O964" i="6"/>
  <c r="O82" i="6"/>
  <c r="O388" i="6"/>
  <c r="O771" i="6"/>
  <c r="O1070" i="6"/>
  <c r="O170" i="6"/>
  <c r="O451" i="6"/>
  <c r="O676" i="6"/>
  <c r="O496" i="6"/>
  <c r="O1130" i="6"/>
  <c r="O948" i="6"/>
  <c r="O274" i="6"/>
  <c r="O551" i="6"/>
  <c r="O275" i="6"/>
  <c r="O610" i="6"/>
  <c r="O748" i="6"/>
  <c r="O738" i="6"/>
  <c r="O864" i="6"/>
  <c r="O1203" i="6"/>
  <c r="O1128" i="6"/>
  <c r="O1150" i="6"/>
  <c r="O147" i="6"/>
  <c r="O281" i="6"/>
  <c r="O431" i="6"/>
  <c r="O429" i="6"/>
  <c r="O403" i="6"/>
  <c r="O791" i="6"/>
  <c r="O870" i="6"/>
  <c r="O692" i="6"/>
  <c r="O795" i="6"/>
  <c r="O596" i="6"/>
  <c r="O744" i="6"/>
  <c r="O1140" i="6"/>
  <c r="O1082" i="6"/>
  <c r="O922" i="6"/>
  <c r="O1175" i="6"/>
  <c r="O1149" i="6"/>
  <c r="O290" i="6"/>
  <c r="O505" i="6"/>
  <c r="O213" i="6"/>
  <c r="O307" i="6"/>
  <c r="O539" i="6"/>
  <c r="O927" i="6"/>
  <c r="O634" i="6"/>
  <c r="O828" i="6"/>
  <c r="O560" i="6"/>
  <c r="O737" i="6"/>
  <c r="O880" i="6"/>
  <c r="O970" i="6"/>
  <c r="O874" i="6"/>
  <c r="O1075" i="6"/>
  <c r="O1041" i="6"/>
  <c r="O76" i="6"/>
  <c r="O386" i="6"/>
  <c r="O323" i="6"/>
  <c r="O325" i="6"/>
  <c r="O382" i="6"/>
  <c r="O611" i="6"/>
  <c r="O557" i="6"/>
  <c r="O693" i="6"/>
  <c r="O900" i="6"/>
  <c r="O312" i="6"/>
  <c r="O522" i="6"/>
  <c r="O793" i="6"/>
  <c r="O881" i="6"/>
  <c r="O1029" i="6"/>
  <c r="O239" i="6"/>
  <c r="O316" i="6"/>
  <c r="O284" i="6"/>
  <c r="O532" i="6"/>
  <c r="O1064" i="6"/>
  <c r="O1129" i="6"/>
  <c r="O934" i="6"/>
  <c r="O283" i="6"/>
  <c r="O349" i="6"/>
  <c r="O735" i="6"/>
  <c r="O615" i="6"/>
  <c r="O524" i="6"/>
  <c r="O1084" i="6"/>
  <c r="O905" i="6"/>
  <c r="O1093" i="6"/>
  <c r="O381" i="6"/>
  <c r="O445" i="6"/>
  <c r="O807" i="6"/>
  <c r="O708" i="6"/>
  <c r="O826" i="6"/>
  <c r="O760" i="6"/>
  <c r="O1049" i="6"/>
  <c r="O869" i="6"/>
  <c r="O1191" i="6"/>
  <c r="O367" i="6"/>
  <c r="O884" i="6"/>
  <c r="O979" i="6"/>
  <c r="O1193" i="6"/>
  <c r="O1013" i="6"/>
  <c r="O172" i="6"/>
  <c r="O282" i="6"/>
  <c r="O357" i="6"/>
  <c r="O663" i="6"/>
  <c r="O810" i="6"/>
  <c r="O1147" i="6"/>
  <c r="O954" i="6"/>
  <c r="O35" i="6"/>
  <c r="O359" i="6"/>
  <c r="O342" i="6"/>
  <c r="O814" i="6"/>
  <c r="O739" i="6"/>
  <c r="O688" i="6"/>
  <c r="O1018" i="6"/>
  <c r="O1119" i="6"/>
  <c r="O130" i="6"/>
  <c r="O447" i="6"/>
  <c r="O419" i="6"/>
  <c r="O886" i="6"/>
  <c r="O811" i="6"/>
  <c r="O809" i="6"/>
  <c r="O1022" i="6"/>
  <c r="O1098" i="6"/>
  <c r="O1152" i="6"/>
  <c r="O1028" i="6"/>
  <c r="O677" i="6"/>
  <c r="O978" i="6"/>
  <c r="O378" i="6"/>
  <c r="O437" i="6"/>
  <c r="O686" i="6"/>
  <c r="O633" i="6"/>
  <c r="O1148" i="6"/>
  <c r="O958" i="6"/>
  <c r="O295" i="6"/>
  <c r="O509" i="6"/>
  <c r="O758" i="6"/>
  <c r="O636" i="6"/>
  <c r="O824" i="6"/>
  <c r="O1021" i="6"/>
  <c r="O1044" i="6"/>
  <c r="O667" i="6"/>
  <c r="O1002" i="6"/>
  <c r="O366" i="6"/>
  <c r="O373" i="6"/>
  <c r="O878" i="6"/>
  <c r="O754" i="6"/>
  <c r="O1046" i="6"/>
  <c r="O1183" i="6"/>
  <c r="O458" i="6"/>
  <c r="O452" i="6"/>
  <c r="O570" i="6"/>
  <c r="O698" i="6"/>
  <c r="O952" i="6"/>
  <c r="O1162" i="6"/>
  <c r="O1127" i="6"/>
  <c r="O599" i="6"/>
  <c r="O1136" i="6"/>
  <c r="O375" i="6"/>
  <c r="O508" i="6"/>
  <c r="O685" i="6"/>
  <c r="O602" i="6"/>
  <c r="O1155" i="6"/>
  <c r="O1102" i="6"/>
  <c r="O449" i="6"/>
  <c r="O299" i="6"/>
  <c r="O757" i="6"/>
  <c r="O530" i="6"/>
  <c r="O1016" i="6"/>
  <c r="O987" i="6"/>
  <c r="O977" i="6"/>
  <c r="O626" i="6"/>
  <c r="O969" i="6"/>
  <c r="O320" i="6"/>
  <c r="O411" i="6"/>
  <c r="O813" i="6"/>
  <c r="O801" i="6"/>
  <c r="O1090" i="6"/>
  <c r="O946" i="6"/>
  <c r="O393" i="6"/>
  <c r="O483" i="6"/>
  <c r="O545" i="6"/>
  <c r="O605" i="6"/>
  <c r="O1092" i="6"/>
  <c r="O1060" i="6"/>
  <c r="O1110" i="6"/>
  <c r="O936" i="6"/>
  <c r="O1094" i="6"/>
  <c r="O448" i="6"/>
  <c r="O603" i="6"/>
  <c r="O700" i="6"/>
  <c r="O540" i="6"/>
  <c r="O981" i="6"/>
  <c r="O1157" i="6"/>
  <c r="O263" i="6"/>
  <c r="O504" i="6"/>
  <c r="O772" i="6"/>
  <c r="O681" i="6"/>
  <c r="O1156" i="6"/>
  <c r="O906" i="6"/>
  <c r="O1174" i="6"/>
  <c r="O293" i="6"/>
  <c r="O1204" i="6"/>
  <c r="O57" i="6"/>
  <c r="O439" i="6"/>
  <c r="O589" i="6"/>
  <c r="O892" i="6"/>
  <c r="O752" i="6"/>
  <c r="O1137" i="6"/>
  <c r="O204" i="6"/>
  <c r="O511" i="6"/>
  <c r="O679" i="6"/>
  <c r="O562" i="6"/>
  <c r="O480" i="6"/>
  <c r="O893" i="6"/>
  <c r="O939" i="6"/>
  <c r="O1101" i="6"/>
  <c r="O595" i="6"/>
  <c r="O1012" i="6"/>
  <c r="O75" i="6"/>
  <c r="O319" i="6"/>
  <c r="O799" i="6"/>
  <c r="O621" i="6"/>
  <c r="O944" i="6"/>
  <c r="O923" i="6"/>
  <c r="O171" i="6"/>
  <c r="O398" i="6"/>
  <c r="O871" i="6"/>
  <c r="O683" i="6"/>
  <c r="O632" i="6"/>
  <c r="O1099" i="6"/>
  <c r="O1011" i="6"/>
  <c r="O1165" i="6"/>
  <c r="O742" i="6"/>
  <c r="O1146" i="6"/>
  <c r="O122" i="6"/>
  <c r="O454" i="6"/>
  <c r="O528" i="6"/>
  <c r="O803" i="6"/>
  <c r="O1072" i="6"/>
  <c r="O1144" i="6"/>
  <c r="O218" i="6"/>
  <c r="O309" i="6"/>
  <c r="O622" i="6"/>
  <c r="O875" i="6"/>
  <c r="O696" i="6"/>
  <c r="O947" i="6"/>
  <c r="O873" i="6"/>
  <c r="O7" i="6"/>
  <c r="E4" i="6" s="1"/>
  <c r="Q146" i="6"/>
  <c r="Q224" i="6"/>
  <c r="Q155" i="6"/>
  <c r="Q169" i="6"/>
  <c r="Q21" i="6"/>
  <c r="Q162" i="6"/>
  <c r="Q240" i="6"/>
  <c r="Q69" i="6"/>
  <c r="Q380" i="6"/>
  <c r="Q523" i="6"/>
  <c r="Q41" i="6"/>
  <c r="Q120" i="6"/>
  <c r="Q166" i="6"/>
  <c r="Q260" i="6"/>
  <c r="Q403" i="6"/>
  <c r="Q115" i="6"/>
  <c r="Q129" i="6"/>
  <c r="Q151" i="6"/>
  <c r="Q76" i="6"/>
  <c r="Q250" i="6"/>
  <c r="Q36" i="6"/>
  <c r="Q157" i="6"/>
  <c r="Q130" i="6"/>
  <c r="Q208" i="6"/>
  <c r="Q38" i="6"/>
  <c r="Q348" i="6"/>
  <c r="Q491" i="6"/>
  <c r="Q74" i="6"/>
  <c r="Q152" i="6"/>
  <c r="Q198" i="6"/>
  <c r="Q292" i="6"/>
  <c r="Q262" i="6"/>
  <c r="Q317" i="6"/>
  <c r="Q374" i="6"/>
  <c r="Q397" i="6"/>
  <c r="Q785" i="6"/>
  <c r="Q824" i="6"/>
  <c r="Q670" i="6"/>
  <c r="Q765" i="6"/>
  <c r="Q609" i="6"/>
  <c r="Q730" i="6"/>
  <c r="Q1065" i="6"/>
  <c r="Q1031" i="6"/>
  <c r="Q1195" i="6"/>
  <c r="Q891" i="6"/>
  <c r="Q1143" i="6"/>
  <c r="Q391" i="6"/>
  <c r="Q521" i="6"/>
  <c r="Q322" i="6"/>
  <c r="Q597" i="6"/>
  <c r="Q504" i="6"/>
  <c r="Q641" i="6"/>
  <c r="Q870" i="6"/>
  <c r="Q612" i="6"/>
  <c r="Q787" i="6"/>
  <c r="Q930" i="6"/>
  <c r="Q1019" i="6"/>
  <c r="Q876" i="6"/>
  <c r="Q1154" i="6"/>
  <c r="Q1112" i="6"/>
  <c r="Q180" i="6"/>
  <c r="Q450" i="6"/>
  <c r="Q432" i="6"/>
  <c r="Q257" i="6"/>
  <c r="Q673" i="6"/>
  <c r="Q712" i="6"/>
  <c r="Q508" i="6"/>
  <c r="Q653" i="6"/>
  <c r="Q828" i="6"/>
  <c r="Q596" i="6"/>
  <c r="Q963" i="6"/>
  <c r="Q901" i="6"/>
  <c r="Q1083" i="6"/>
  <c r="Q1097" i="6"/>
  <c r="Q1023" i="6"/>
  <c r="Q460" i="6"/>
  <c r="Q409" i="6"/>
  <c r="Q479" i="6"/>
  <c r="Q485" i="6"/>
  <c r="Q873" i="6"/>
  <c r="Q912" i="6"/>
  <c r="Q758" i="6"/>
  <c r="Q853" i="6"/>
  <c r="Q675" i="6"/>
  <c r="Q818" i="6"/>
  <c r="Q1158" i="6"/>
  <c r="Q1124" i="6"/>
  <c r="Q1027" i="6"/>
  <c r="Q1005" i="6"/>
  <c r="Q214" i="6"/>
  <c r="Q246" i="6"/>
  <c r="Q298" i="6"/>
  <c r="Q414" i="6"/>
  <c r="Q540" i="6"/>
  <c r="Q583" i="6"/>
  <c r="Q727" i="6"/>
  <c r="Q526" i="6"/>
  <c r="Q716" i="6"/>
  <c r="Q492" i="6"/>
  <c r="Q1018" i="6"/>
  <c r="Q1117" i="6"/>
  <c r="Q982" i="6"/>
  <c r="Q975" i="6"/>
  <c r="Q1200" i="6"/>
  <c r="Q364" i="6"/>
  <c r="Q302" i="6"/>
  <c r="Q362" i="6"/>
  <c r="Q355" i="6"/>
  <c r="Q761" i="6"/>
  <c r="Q800" i="6"/>
  <c r="Q646" i="6"/>
  <c r="Q741" i="6"/>
  <c r="Q566" i="6"/>
  <c r="Q706" i="6"/>
  <c r="Q1053" i="6"/>
  <c r="Q985" i="6"/>
  <c r="Q1171" i="6"/>
  <c r="Q1185" i="6"/>
  <c r="Q1119" i="6"/>
  <c r="Q339" i="6"/>
  <c r="Q497" i="6"/>
  <c r="Q278" i="6"/>
  <c r="Q573" i="6"/>
  <c r="Q961" i="6"/>
  <c r="Q598" i="6"/>
  <c r="Q846" i="6"/>
  <c r="Q600" i="6"/>
  <c r="Q763" i="6"/>
  <c r="Q906" i="6"/>
  <c r="Q1007" i="6"/>
  <c r="Q855" i="6"/>
  <c r="Q1130" i="6"/>
  <c r="Q268" i="6"/>
  <c r="Q217" i="6"/>
  <c r="Q247" i="6"/>
  <c r="Q313" i="6"/>
  <c r="Q713" i="6"/>
  <c r="Q752" i="6"/>
  <c r="Q610" i="6"/>
  <c r="Q693" i="6"/>
  <c r="Q868" i="6"/>
  <c r="Q658" i="6"/>
  <c r="Q992" i="6"/>
  <c r="Q940" i="6"/>
  <c r="Q1123" i="6"/>
  <c r="Q1137" i="6"/>
  <c r="Q892" i="6"/>
  <c r="Q1096" i="6"/>
  <c r="Q210" i="6"/>
  <c r="Q288" i="6"/>
  <c r="Q219" i="6"/>
  <c r="Q43" i="6"/>
  <c r="Q86" i="6"/>
  <c r="Q226" i="6"/>
  <c r="Q304" i="6"/>
  <c r="Q133" i="6"/>
  <c r="Q305" i="6"/>
  <c r="Q310" i="6"/>
  <c r="Q106" i="6"/>
  <c r="Q184" i="6"/>
  <c r="Q230" i="6"/>
  <c r="Q324" i="6"/>
  <c r="Q467" i="6"/>
  <c r="Q179" i="6"/>
  <c r="Q193" i="6"/>
  <c r="Q45" i="6"/>
  <c r="Q56" i="6"/>
  <c r="Q73" i="6"/>
  <c r="Q95" i="6"/>
  <c r="Q221" i="6"/>
  <c r="Q194" i="6"/>
  <c r="Q272" i="6"/>
  <c r="Q101" i="6"/>
  <c r="Q265" i="6"/>
  <c r="Q283" i="6"/>
  <c r="Q138" i="6"/>
  <c r="Q216" i="6"/>
  <c r="Q46" i="6"/>
  <c r="Q356" i="6"/>
  <c r="Q404" i="6"/>
  <c r="Q387" i="6"/>
  <c r="Q455" i="6"/>
  <c r="Q461" i="6"/>
  <c r="Q849" i="6"/>
  <c r="Q888" i="6"/>
  <c r="Q734" i="6"/>
  <c r="Q829" i="6"/>
  <c r="Q651" i="6"/>
  <c r="Q794" i="6"/>
  <c r="Q1134" i="6"/>
  <c r="Q1100" i="6"/>
  <c r="Q1015" i="6"/>
  <c r="Q956" i="6"/>
  <c r="Q142" i="6"/>
  <c r="Q499" i="6"/>
  <c r="Q274" i="6"/>
  <c r="Q389" i="6"/>
  <c r="Q490" i="6"/>
  <c r="Q571" i="6"/>
  <c r="Q703" i="6"/>
  <c r="Q934" i="6"/>
  <c r="Q692" i="6"/>
  <c r="Q851" i="6"/>
  <c r="Q994" i="6"/>
  <c r="Q1093" i="6"/>
  <c r="Q942" i="6"/>
  <c r="Q949" i="6"/>
  <c r="Q1176" i="6"/>
  <c r="Q308" i="6"/>
  <c r="Q273" i="6"/>
  <c r="Q344" i="6"/>
  <c r="Q343" i="6"/>
  <c r="Q737" i="6"/>
  <c r="Q776" i="6"/>
  <c r="Q622" i="6"/>
  <c r="Q717" i="6"/>
  <c r="Q558" i="6"/>
  <c r="Q682" i="6"/>
  <c r="Q1004" i="6"/>
  <c r="Q973" i="6"/>
  <c r="Q1147" i="6"/>
  <c r="Q1161" i="6"/>
  <c r="Q1095" i="6"/>
  <c r="Q297" i="6"/>
  <c r="Q473" i="6"/>
  <c r="Q249" i="6"/>
  <c r="Q549" i="6"/>
  <c r="Q937" i="6"/>
  <c r="Q586" i="6"/>
  <c r="Q822" i="6"/>
  <c r="Q564" i="6"/>
  <c r="Q739" i="6"/>
  <c r="Q882" i="6"/>
  <c r="Q950" i="6"/>
  <c r="Q1188" i="6"/>
  <c r="Q1106" i="6"/>
  <c r="Q1072" i="6"/>
  <c r="Q47" i="6"/>
  <c r="Q363" i="6"/>
  <c r="Q384" i="6"/>
  <c r="Q478" i="6"/>
  <c r="Q614" i="6"/>
  <c r="Q664" i="6"/>
  <c r="Q791" i="6"/>
  <c r="Q588" i="6"/>
  <c r="Q780" i="6"/>
  <c r="Q554" i="6"/>
  <c r="Q883" i="6"/>
  <c r="Q1181" i="6"/>
  <c r="Q1055" i="6"/>
  <c r="Q1045" i="6"/>
  <c r="Q952" i="6"/>
  <c r="Q370" i="6"/>
  <c r="Q375" i="6"/>
  <c r="Q431" i="6"/>
  <c r="Q437" i="6"/>
  <c r="Q825" i="6"/>
  <c r="Q864" i="6"/>
  <c r="Q710" i="6"/>
  <c r="Q805" i="6"/>
  <c r="Q636" i="6"/>
  <c r="Q770" i="6"/>
  <c r="Q1110" i="6"/>
  <c r="Q1052" i="6"/>
  <c r="Q964" i="6"/>
  <c r="Q933" i="6"/>
  <c r="Q1183" i="6"/>
  <c r="Q451" i="6"/>
  <c r="Q561" i="6"/>
  <c r="Q377" i="6"/>
  <c r="Q637" i="6"/>
  <c r="Q559" i="6"/>
  <c r="Q679" i="6"/>
  <c r="Q910" i="6"/>
  <c r="Q668" i="6"/>
  <c r="Q827" i="6"/>
  <c r="Q970" i="6"/>
  <c r="Q1077" i="6"/>
  <c r="Q911" i="6"/>
  <c r="Q1194" i="6"/>
  <c r="Q237" i="6"/>
  <c r="Q314" i="6"/>
  <c r="Q371" i="6"/>
  <c r="Q392" i="6"/>
  <c r="Q777" i="6"/>
  <c r="Q816" i="6"/>
  <c r="Q662" i="6"/>
  <c r="Q757" i="6"/>
  <c r="Q575" i="6"/>
  <c r="Q722" i="6"/>
  <c r="Q1059" i="6"/>
  <c r="Q1022" i="6"/>
  <c r="Q1187" i="6"/>
  <c r="Q1201" i="6"/>
  <c r="Q1199" i="6"/>
  <c r="Q1044" i="6"/>
  <c r="Q34" i="6"/>
  <c r="Q60" i="6"/>
  <c r="Q25" i="6"/>
  <c r="Q104" i="6"/>
  <c r="Q32" i="6"/>
  <c r="Q50" i="6"/>
  <c r="Q71" i="6"/>
  <c r="Q197" i="6"/>
  <c r="Q379" i="6"/>
  <c r="Q394" i="6"/>
  <c r="Q170" i="6"/>
  <c r="Q248" i="6"/>
  <c r="Q77" i="6"/>
  <c r="Q388" i="6"/>
  <c r="Q531" i="6"/>
  <c r="Q243" i="6"/>
  <c r="Q67" i="6"/>
  <c r="Q110" i="6"/>
  <c r="Q123" i="6"/>
  <c r="Q137" i="6"/>
  <c r="Q159" i="6"/>
  <c r="Q84" i="6"/>
  <c r="Q258" i="6"/>
  <c r="Q44" i="6"/>
  <c r="Q165" i="6"/>
  <c r="Q361" i="6"/>
  <c r="Q354" i="6"/>
  <c r="Q202" i="6"/>
  <c r="Q280" i="6"/>
  <c r="Q109" i="6"/>
  <c r="Q299" i="6"/>
  <c r="Q269" i="6"/>
  <c r="Q449" i="6"/>
  <c r="Q215" i="6"/>
  <c r="Q525" i="6"/>
  <c r="Q913" i="6"/>
  <c r="Q551" i="6"/>
  <c r="Q798" i="6"/>
  <c r="Q464" i="6"/>
  <c r="Q715" i="6"/>
  <c r="Q858" i="6"/>
  <c r="Q1198" i="6"/>
  <c r="Q1164" i="6"/>
  <c r="Q1082" i="6"/>
  <c r="Q1054" i="6"/>
  <c r="Q181" i="6"/>
  <c r="Q345" i="6"/>
  <c r="Q341" i="6"/>
  <c r="Q454" i="6"/>
  <c r="Q602" i="6"/>
  <c r="Q638" i="6"/>
  <c r="Q767" i="6"/>
  <c r="Q576" i="6"/>
  <c r="Q756" i="6"/>
  <c r="Q548" i="6"/>
  <c r="Q1058" i="6"/>
  <c r="Q1157" i="6"/>
  <c r="Q1009" i="6"/>
  <c r="Q996" i="6"/>
  <c r="Q908" i="6"/>
  <c r="Q303" i="6"/>
  <c r="Q326" i="6"/>
  <c r="Q407" i="6"/>
  <c r="Q413" i="6"/>
  <c r="Q801" i="6"/>
  <c r="Q840" i="6"/>
  <c r="Q686" i="6"/>
  <c r="Q781" i="6"/>
  <c r="Q624" i="6"/>
  <c r="Q746" i="6"/>
  <c r="Q1086" i="6"/>
  <c r="Q1040" i="6"/>
  <c r="Q925" i="6"/>
  <c r="Q907" i="6"/>
  <c r="Q1159" i="6"/>
  <c r="Q419" i="6"/>
  <c r="Q537" i="6"/>
  <c r="Q331" i="6"/>
  <c r="Q613" i="6"/>
  <c r="Q534" i="6"/>
  <c r="Q655" i="6"/>
  <c r="Q886" i="6"/>
  <c r="Q644" i="6"/>
  <c r="Q803" i="6"/>
  <c r="Q946" i="6"/>
  <c r="Q1028" i="6"/>
  <c r="Q887" i="6"/>
  <c r="Q1170" i="6"/>
  <c r="Q1128" i="6"/>
  <c r="Q212" i="6"/>
  <c r="Q191" i="6"/>
  <c r="Q448" i="6"/>
  <c r="Q307" i="6"/>
  <c r="Q689" i="6"/>
  <c r="Q728" i="6"/>
  <c r="Q547" i="6"/>
  <c r="Q669" i="6"/>
  <c r="Q844" i="6"/>
  <c r="Q633" i="6"/>
  <c r="Q974" i="6"/>
  <c r="Q917" i="6"/>
  <c r="Q1099" i="6"/>
  <c r="Q1113" i="6"/>
  <c r="Q1032" i="6"/>
  <c r="Q484" i="6"/>
  <c r="Q425" i="6"/>
  <c r="Q495" i="6"/>
  <c r="Q501" i="6"/>
  <c r="Q889" i="6"/>
  <c r="Q516" i="6"/>
  <c r="Q774" i="6"/>
  <c r="Q869" i="6"/>
  <c r="Q691" i="6"/>
  <c r="Q834" i="6"/>
  <c r="Q1174" i="6"/>
  <c r="Q1140" i="6"/>
  <c r="Q1036" i="6"/>
  <c r="Q1011" i="6"/>
  <c r="Q62" i="6"/>
  <c r="Q285" i="6"/>
  <c r="Q329" i="6"/>
  <c r="Q430" i="6"/>
  <c r="Q544" i="6"/>
  <c r="Q626" i="6"/>
  <c r="Q743" i="6"/>
  <c r="Q535" i="6"/>
  <c r="Q732" i="6"/>
  <c r="Q518" i="6"/>
  <c r="Q1034" i="6"/>
  <c r="Q1133" i="6"/>
  <c r="Q997" i="6"/>
  <c r="Q984" i="6"/>
  <c r="Q396" i="6"/>
  <c r="Q381" i="6"/>
  <c r="Q447" i="6"/>
  <c r="Q453" i="6"/>
  <c r="Q841" i="6"/>
  <c r="Q880" i="6"/>
  <c r="Q726" i="6"/>
  <c r="Q821" i="6"/>
  <c r="Q643" i="6"/>
  <c r="Q786" i="6"/>
  <c r="Q1126" i="6"/>
  <c r="Q1092" i="6"/>
  <c r="Q1006" i="6"/>
  <c r="Q1160" i="6"/>
  <c r="Q1017" i="6"/>
  <c r="Q1152" i="6"/>
  <c r="Q83" i="6"/>
  <c r="Q97" i="6"/>
  <c r="Q119" i="6"/>
  <c r="Q90" i="6"/>
  <c r="Q168" i="6"/>
  <c r="Q99" i="6"/>
  <c r="Q113" i="6"/>
  <c r="Q135" i="6"/>
  <c r="Q55" i="6"/>
  <c r="Q444" i="6"/>
  <c r="Q458" i="6"/>
  <c r="Q234" i="6"/>
  <c r="Q312" i="6"/>
  <c r="Q141" i="6"/>
  <c r="Q315" i="6"/>
  <c r="Q336" i="6"/>
  <c r="Q49" i="6"/>
  <c r="Q128" i="6"/>
  <c r="Q174" i="6"/>
  <c r="Q187" i="6"/>
  <c r="Q201" i="6"/>
  <c r="Q53" i="6"/>
  <c r="Q64" i="6"/>
  <c r="Q81" i="6"/>
  <c r="Q103" i="6"/>
  <c r="Q23" i="6"/>
  <c r="Q412" i="6"/>
  <c r="Q426" i="6"/>
  <c r="Q26" i="6"/>
  <c r="Q52" i="6"/>
  <c r="Q173" i="6"/>
  <c r="Q367" i="6"/>
  <c r="Q385" i="6"/>
  <c r="Q513" i="6"/>
  <c r="Q319" i="6"/>
  <c r="Q589" i="6"/>
  <c r="Q498" i="6"/>
  <c r="Q607" i="6"/>
  <c r="Q862" i="6"/>
  <c r="Q606" i="6"/>
  <c r="Q779" i="6"/>
  <c r="Q922" i="6"/>
  <c r="Q1016" i="6"/>
  <c r="Q875" i="6"/>
  <c r="Q1146" i="6"/>
  <c r="Q1104" i="6"/>
  <c r="Q172" i="6"/>
  <c r="Q442" i="6"/>
  <c r="Q424" i="6"/>
  <c r="Q233" i="6"/>
  <c r="Q665" i="6"/>
  <c r="Q704" i="6"/>
  <c r="Q831" i="6"/>
  <c r="Q645" i="6"/>
  <c r="Q820" i="6"/>
  <c r="Q590" i="6"/>
  <c r="Q948" i="6"/>
  <c r="Q893" i="6"/>
  <c r="Q1076" i="6"/>
  <c r="Q1089" i="6"/>
  <c r="Q1014" i="6"/>
  <c r="Q436" i="6"/>
  <c r="Q401" i="6"/>
  <c r="Q471" i="6"/>
  <c r="Q477" i="6"/>
  <c r="Q865" i="6"/>
  <c r="Q904" i="6"/>
  <c r="Q750" i="6"/>
  <c r="Q845" i="6"/>
  <c r="Q667" i="6"/>
  <c r="Q810" i="6"/>
  <c r="Q1150" i="6"/>
  <c r="Q1116" i="6"/>
  <c r="Q1024" i="6"/>
  <c r="Q999" i="6"/>
  <c r="Q206" i="6"/>
  <c r="Q515" i="6"/>
  <c r="Q294" i="6"/>
  <c r="Q406" i="6"/>
  <c r="Q500" i="6"/>
  <c r="Q580" i="6"/>
  <c r="Q719" i="6"/>
  <c r="Q512" i="6"/>
  <c r="Q708" i="6"/>
  <c r="Q482" i="6"/>
  <c r="Q1010" i="6"/>
  <c r="Q1109" i="6"/>
  <c r="Q968" i="6"/>
  <c r="Q966" i="6"/>
  <c r="Q1192" i="6"/>
  <c r="Q340" i="6"/>
  <c r="Q281" i="6"/>
  <c r="Q359" i="6"/>
  <c r="Q349" i="6"/>
  <c r="Q753" i="6"/>
  <c r="Q792" i="6"/>
  <c r="Q631" i="6"/>
  <c r="Q733" i="6"/>
  <c r="Q562" i="6"/>
  <c r="Q698" i="6"/>
  <c r="Q1047" i="6"/>
  <c r="Q979" i="6"/>
  <c r="Q1163" i="6"/>
  <c r="Q1177" i="6"/>
  <c r="Q1111" i="6"/>
  <c r="Q333" i="6"/>
  <c r="Q489" i="6"/>
  <c r="Q261" i="6"/>
  <c r="Q565" i="6"/>
  <c r="Q953" i="6"/>
  <c r="Q595" i="6"/>
  <c r="Q838" i="6"/>
  <c r="Q594" i="6"/>
  <c r="Q755" i="6"/>
  <c r="Q898" i="6"/>
  <c r="Q998" i="6"/>
  <c r="Q1204" i="6"/>
  <c r="Q1122" i="6"/>
  <c r="Q1081" i="6"/>
  <c r="Q116" i="6"/>
  <c r="Q410" i="6"/>
  <c r="Q400" i="6"/>
  <c r="Q494" i="6"/>
  <c r="Q623" i="6"/>
  <c r="Q680" i="6"/>
  <c r="Q807" i="6"/>
  <c r="Q625" i="6"/>
  <c r="Q796" i="6"/>
  <c r="Q578" i="6"/>
  <c r="Q924" i="6"/>
  <c r="Q1197" i="6"/>
  <c r="Q1064" i="6"/>
  <c r="Q1051" i="6"/>
  <c r="Q238" i="6"/>
  <c r="Q441" i="6"/>
  <c r="Q511" i="6"/>
  <c r="Q517" i="6"/>
  <c r="Q905" i="6"/>
  <c r="Q528" i="6"/>
  <c r="Q790" i="6"/>
  <c r="Q885" i="6"/>
  <c r="Q707" i="6"/>
  <c r="Q850" i="6"/>
  <c r="Q1190" i="6"/>
  <c r="Q1156" i="6"/>
  <c r="Q1079" i="6"/>
  <c r="Q1135" i="6"/>
  <c r="Q971" i="6"/>
  <c r="Q1127" i="6"/>
  <c r="Q147" i="6"/>
  <c r="Q161" i="6"/>
  <c r="Q183" i="6"/>
  <c r="Q154" i="6"/>
  <c r="Q232" i="6"/>
  <c r="Q163" i="6"/>
  <c r="Q177" i="6"/>
  <c r="Q29" i="6"/>
  <c r="Q124" i="6"/>
  <c r="Q245" i="6"/>
  <c r="Q40" i="6"/>
  <c r="Q58" i="6"/>
  <c r="Q79" i="6"/>
  <c r="Q205" i="6"/>
  <c r="Q382" i="6"/>
  <c r="Q402" i="6"/>
  <c r="Q114" i="6"/>
  <c r="Q192" i="6"/>
  <c r="Q22" i="6"/>
  <c r="Q251" i="6"/>
  <c r="Q72" i="6"/>
  <c r="Q118" i="6"/>
  <c r="Q131" i="6"/>
  <c r="Q145" i="6"/>
  <c r="Q167" i="6"/>
  <c r="Q92" i="6"/>
  <c r="Q476" i="6"/>
  <c r="Q75" i="6"/>
  <c r="Q89" i="6"/>
  <c r="Q111" i="6"/>
  <c r="Q31" i="6"/>
  <c r="Q420" i="6"/>
  <c r="Q483" i="6"/>
  <c r="Q263" i="6"/>
  <c r="Q386" i="6"/>
  <c r="Q488" i="6"/>
  <c r="Q568" i="6"/>
  <c r="Q695" i="6"/>
  <c r="Q926" i="6"/>
  <c r="Q684" i="6"/>
  <c r="Q843" i="6"/>
  <c r="Q986" i="6"/>
  <c r="Q1085" i="6"/>
  <c r="Q936" i="6"/>
  <c r="Q847" i="6"/>
  <c r="Q1168" i="6"/>
  <c r="Q300" i="6"/>
  <c r="Q254" i="6"/>
  <c r="Q290" i="6"/>
  <c r="Q337" i="6"/>
  <c r="Q729" i="6"/>
  <c r="Q768" i="6"/>
  <c r="Q619" i="6"/>
  <c r="Q709" i="6"/>
  <c r="Q556" i="6"/>
  <c r="Q674" i="6"/>
  <c r="Q1001" i="6"/>
  <c r="Q959" i="6"/>
  <c r="Q1139" i="6"/>
  <c r="Q1153" i="6"/>
  <c r="Q1087" i="6"/>
  <c r="Q295" i="6"/>
  <c r="Q465" i="6"/>
  <c r="Q229" i="6"/>
  <c r="Q541" i="6"/>
  <c r="Q929" i="6"/>
  <c r="Q577" i="6"/>
  <c r="Q814" i="6"/>
  <c r="Q520" i="6"/>
  <c r="Q731" i="6"/>
  <c r="Q874" i="6"/>
  <c r="Q944" i="6"/>
  <c r="Q1180" i="6"/>
  <c r="Q1098" i="6"/>
  <c r="Q1069" i="6"/>
  <c r="Q39" i="6"/>
  <c r="Q357" i="6"/>
  <c r="Q350" i="6"/>
  <c r="Q470" i="6"/>
  <c r="Q611" i="6"/>
  <c r="Q656" i="6"/>
  <c r="Q783" i="6"/>
  <c r="Q582" i="6"/>
  <c r="Q772" i="6"/>
  <c r="Q552" i="6"/>
  <c r="Q1074" i="6"/>
  <c r="Q1173" i="6"/>
  <c r="Q1046" i="6"/>
  <c r="Q1039" i="6"/>
  <c r="Q941" i="6"/>
  <c r="Q352" i="6"/>
  <c r="Q369" i="6"/>
  <c r="Q423" i="6"/>
  <c r="Q429" i="6"/>
  <c r="Q817" i="6"/>
  <c r="Q856" i="6"/>
  <c r="Q702" i="6"/>
  <c r="Q797" i="6"/>
  <c r="Q630" i="6"/>
  <c r="Q762" i="6"/>
  <c r="Q1102" i="6"/>
  <c r="Q1049" i="6"/>
  <c r="Q951" i="6"/>
  <c r="Q923" i="6"/>
  <c r="Q1175" i="6"/>
  <c r="Q443" i="6"/>
  <c r="Q553" i="6"/>
  <c r="Q368" i="6"/>
  <c r="Q629" i="6"/>
  <c r="Q538" i="6"/>
  <c r="Q671" i="6"/>
  <c r="Q902" i="6"/>
  <c r="Q660" i="6"/>
  <c r="Q819" i="6"/>
  <c r="Q962" i="6"/>
  <c r="Q1071" i="6"/>
  <c r="Q903" i="6"/>
  <c r="Q1186" i="6"/>
  <c r="Q1144" i="6"/>
  <c r="Q244" i="6"/>
  <c r="Q207" i="6"/>
  <c r="Q241" i="6"/>
  <c r="Q311" i="6"/>
  <c r="Q705" i="6"/>
  <c r="Q744" i="6"/>
  <c r="Q601" i="6"/>
  <c r="Q685" i="6"/>
  <c r="Q860" i="6"/>
  <c r="Q650" i="6"/>
  <c r="Q989" i="6"/>
  <c r="Q935" i="6"/>
  <c r="Q1115" i="6"/>
  <c r="Q1129" i="6"/>
  <c r="Q376" i="6"/>
  <c r="Q505" i="6"/>
  <c r="Q282" i="6"/>
  <c r="Q581" i="6"/>
  <c r="Q969" i="6"/>
  <c r="Q604" i="6"/>
  <c r="Q854" i="6"/>
  <c r="Q603" i="6"/>
  <c r="Q771" i="6"/>
  <c r="Q914" i="6"/>
  <c r="Q1013" i="6"/>
  <c r="Q867" i="6"/>
  <c r="Q1138" i="6"/>
  <c r="Q939" i="6"/>
  <c r="Q1020" i="6"/>
  <c r="Q211" i="6"/>
  <c r="Q35" i="6"/>
  <c r="Q78" i="6"/>
  <c r="Q218" i="6"/>
  <c r="Q296" i="6"/>
  <c r="Q227" i="6"/>
  <c r="Q51" i="6"/>
  <c r="Q94" i="6"/>
  <c r="Q188" i="6"/>
  <c r="Q327" i="6"/>
  <c r="Q107" i="6"/>
  <c r="Q121" i="6"/>
  <c r="Q143" i="6"/>
  <c r="Q63" i="6"/>
  <c r="Q452" i="6"/>
  <c r="Q466" i="6"/>
  <c r="Q178" i="6"/>
  <c r="Q256" i="6"/>
  <c r="Q85" i="6"/>
  <c r="Q57" i="6"/>
  <c r="Q136" i="6"/>
  <c r="Q182" i="6"/>
  <c r="Q195" i="6"/>
  <c r="Q209" i="6"/>
  <c r="Q61" i="6"/>
  <c r="Q156" i="6"/>
  <c r="Q293" i="6"/>
  <c r="Q139" i="6"/>
  <c r="Q153" i="6"/>
  <c r="Q175" i="6"/>
  <c r="Q100" i="6"/>
  <c r="Q125" i="6"/>
  <c r="Q289" i="6"/>
  <c r="Q338" i="6"/>
  <c r="Q446" i="6"/>
  <c r="Q593" i="6"/>
  <c r="Q635" i="6"/>
  <c r="Q759" i="6"/>
  <c r="Q570" i="6"/>
  <c r="Q748" i="6"/>
  <c r="Q530" i="6"/>
  <c r="Q1050" i="6"/>
  <c r="Q1149" i="6"/>
  <c r="Q1003" i="6"/>
  <c r="Q993" i="6"/>
  <c r="Q900" i="6"/>
  <c r="Q301" i="6"/>
  <c r="Q323" i="6"/>
  <c r="Q399" i="6"/>
  <c r="Q405" i="6"/>
  <c r="Q793" i="6"/>
  <c r="Q832" i="6"/>
  <c r="Q678" i="6"/>
  <c r="Q773" i="6"/>
  <c r="Q618" i="6"/>
  <c r="Q738" i="6"/>
  <c r="Q1068" i="6"/>
  <c r="Q1037" i="6"/>
  <c r="Q1203" i="6"/>
  <c r="Q899" i="6"/>
  <c r="Q1151" i="6"/>
  <c r="Q411" i="6"/>
  <c r="Q529" i="6"/>
  <c r="Q325" i="6"/>
  <c r="Q605" i="6"/>
  <c r="Q519" i="6"/>
  <c r="Q647" i="6"/>
  <c r="Q878" i="6"/>
  <c r="Q615" i="6"/>
  <c r="Q795" i="6"/>
  <c r="Q938" i="6"/>
  <c r="Q1025" i="6"/>
  <c r="Q879" i="6"/>
  <c r="Q1162" i="6"/>
  <c r="Q1120" i="6"/>
  <c r="Q204" i="6"/>
  <c r="Q474" i="6"/>
  <c r="Q440" i="6"/>
  <c r="Q271" i="6"/>
  <c r="Q681" i="6"/>
  <c r="Q720" i="6"/>
  <c r="Q543" i="6"/>
  <c r="Q661" i="6"/>
  <c r="Q836" i="6"/>
  <c r="Q599" i="6"/>
  <c r="Q967" i="6"/>
  <c r="Q909" i="6"/>
  <c r="Q1091" i="6"/>
  <c r="Q1105" i="6"/>
  <c r="Q1029" i="6"/>
  <c r="Q468" i="6"/>
  <c r="Q417" i="6"/>
  <c r="Q487" i="6"/>
  <c r="Q493" i="6"/>
  <c r="Q881" i="6"/>
  <c r="Q920" i="6"/>
  <c r="Q766" i="6"/>
  <c r="Q861" i="6"/>
  <c r="Q683" i="6"/>
  <c r="Q826" i="6"/>
  <c r="Q1166" i="6"/>
  <c r="Q1132" i="6"/>
  <c r="Q1033" i="6"/>
  <c r="Q1008" i="6"/>
  <c r="Q54" i="6"/>
  <c r="Q253" i="6"/>
  <c r="Q320" i="6"/>
  <c r="Q422" i="6"/>
  <c r="Q542" i="6"/>
  <c r="Q617" i="6"/>
  <c r="Q735" i="6"/>
  <c r="Q532" i="6"/>
  <c r="Q724" i="6"/>
  <c r="Q514" i="6"/>
  <c r="Q1026" i="6"/>
  <c r="Q1125" i="6"/>
  <c r="Q991" i="6"/>
  <c r="Q981" i="6"/>
  <c r="Q839" i="6"/>
  <c r="Q372" i="6"/>
  <c r="Q306" i="6"/>
  <c r="Q365" i="6"/>
  <c r="Q358" i="6"/>
  <c r="Q769" i="6"/>
  <c r="Q808" i="6"/>
  <c r="Q654" i="6"/>
  <c r="Q749" i="6"/>
  <c r="Q572" i="6"/>
  <c r="Q714" i="6"/>
  <c r="Q1056" i="6"/>
  <c r="Q988" i="6"/>
  <c r="Q1179" i="6"/>
  <c r="Q1193" i="6"/>
  <c r="Q475" i="6"/>
  <c r="Q239" i="6"/>
  <c r="Q383" i="6"/>
  <c r="Q480" i="6"/>
  <c r="Q563" i="6"/>
  <c r="Q687" i="6"/>
  <c r="Q918" i="6"/>
  <c r="Q676" i="6"/>
  <c r="Q835" i="6"/>
  <c r="Q978" i="6"/>
  <c r="Q1080" i="6"/>
  <c r="Q919" i="6"/>
  <c r="Q1202" i="6"/>
  <c r="Q871" i="6"/>
  <c r="Q977" i="6"/>
  <c r="Q275" i="6"/>
  <c r="Q96" i="6"/>
  <c r="Q24" i="6"/>
  <c r="Q42" i="6"/>
  <c r="Q68" i="6"/>
  <c r="Q33" i="6"/>
  <c r="Q112" i="6"/>
  <c r="Q158" i="6"/>
  <c r="Q252" i="6"/>
  <c r="Q395" i="6"/>
  <c r="Q171" i="6"/>
  <c r="Q185" i="6"/>
  <c r="Q37" i="6"/>
  <c r="Q132" i="6"/>
  <c r="Q266" i="6"/>
  <c r="Q270" i="6"/>
  <c r="Q242" i="6"/>
  <c r="Q28" i="6"/>
  <c r="Q149" i="6"/>
  <c r="Q122" i="6"/>
  <c r="Q200" i="6"/>
  <c r="Q30" i="6"/>
  <c r="Q259" i="6"/>
  <c r="Q80" i="6"/>
  <c r="Q126" i="6"/>
  <c r="Q220" i="6"/>
  <c r="Q342" i="6"/>
  <c r="Q203" i="6"/>
  <c r="Q27" i="6"/>
  <c r="Q70" i="6"/>
  <c r="Q164" i="6"/>
  <c r="Q148" i="6"/>
  <c r="Q434" i="6"/>
  <c r="Q416" i="6"/>
  <c r="Q510" i="6"/>
  <c r="Q657" i="6"/>
  <c r="Q696" i="6"/>
  <c r="Q823" i="6"/>
  <c r="Q640" i="6"/>
  <c r="Q812" i="6"/>
  <c r="Q587" i="6"/>
  <c r="Q931" i="6"/>
  <c r="Q863" i="6"/>
  <c r="Q1073" i="6"/>
  <c r="Q1060" i="6"/>
  <c r="Q980" i="6"/>
  <c r="Q428" i="6"/>
  <c r="Q390" i="6"/>
  <c r="Q463" i="6"/>
  <c r="Q469" i="6"/>
  <c r="Q857" i="6"/>
  <c r="Q896" i="6"/>
  <c r="Q742" i="6"/>
  <c r="Q837" i="6"/>
  <c r="Q659" i="6"/>
  <c r="Q802" i="6"/>
  <c r="Q1142" i="6"/>
  <c r="Q1108" i="6"/>
  <c r="Q1021" i="6"/>
  <c r="Q990" i="6"/>
  <c r="Q150" i="6"/>
  <c r="Q507" i="6"/>
  <c r="Q277" i="6"/>
  <c r="Q398" i="6"/>
  <c r="Q496" i="6"/>
  <c r="Q574" i="6"/>
  <c r="Q711" i="6"/>
  <c r="Q506" i="6"/>
  <c r="Q700" i="6"/>
  <c r="Q859" i="6"/>
  <c r="Q1002" i="6"/>
  <c r="Q1101" i="6"/>
  <c r="Q957" i="6"/>
  <c r="Q960" i="6"/>
  <c r="Q1184" i="6"/>
  <c r="Q332" i="6"/>
  <c r="Q279" i="6"/>
  <c r="Q353" i="6"/>
  <c r="Q346" i="6"/>
  <c r="Q745" i="6"/>
  <c r="Q784" i="6"/>
  <c r="Q628" i="6"/>
  <c r="Q725" i="6"/>
  <c r="Q560" i="6"/>
  <c r="Q690" i="6"/>
  <c r="Q1038" i="6"/>
  <c r="Q976" i="6"/>
  <c r="Q1155" i="6"/>
  <c r="Q1169" i="6"/>
  <c r="Q1103" i="6"/>
  <c r="Q321" i="6"/>
  <c r="Q481" i="6"/>
  <c r="Q255" i="6"/>
  <c r="Q557" i="6"/>
  <c r="Q945" i="6"/>
  <c r="Q592" i="6"/>
  <c r="Q830" i="6"/>
  <c r="Q585" i="6"/>
  <c r="Q747" i="6"/>
  <c r="Q890" i="6"/>
  <c r="Q965" i="6"/>
  <c r="Q1196" i="6"/>
  <c r="Q1114" i="6"/>
  <c r="Q1075" i="6"/>
  <c r="Q108" i="6"/>
  <c r="Q366" i="6"/>
  <c r="Q393" i="6"/>
  <c r="Q486" i="6"/>
  <c r="Q620" i="6"/>
  <c r="Q672" i="6"/>
  <c r="Q799" i="6"/>
  <c r="Q591" i="6"/>
  <c r="Q788" i="6"/>
  <c r="Q569" i="6"/>
  <c r="Q884" i="6"/>
  <c r="Q1189" i="6"/>
  <c r="Q1061" i="6"/>
  <c r="Q1048" i="6"/>
  <c r="Q958" i="6"/>
  <c r="Q373" i="6"/>
  <c r="Q378" i="6"/>
  <c r="Q439" i="6"/>
  <c r="Q445" i="6"/>
  <c r="Q833" i="6"/>
  <c r="Q872" i="6"/>
  <c r="Q718" i="6"/>
  <c r="Q813" i="6"/>
  <c r="Q639" i="6"/>
  <c r="Q778" i="6"/>
  <c r="Q1118" i="6"/>
  <c r="Q1084" i="6"/>
  <c r="Q972" i="6"/>
  <c r="Q117" i="6"/>
  <c r="Q287" i="6"/>
  <c r="Q335" i="6"/>
  <c r="Q438" i="6"/>
  <c r="Q546" i="6"/>
  <c r="Q632" i="6"/>
  <c r="Q751" i="6"/>
  <c r="Q539" i="6"/>
  <c r="Q740" i="6"/>
  <c r="Q524" i="6"/>
  <c r="Q1042" i="6"/>
  <c r="Q1141" i="6"/>
  <c r="Q1000" i="6"/>
  <c r="Q987" i="6"/>
  <c r="Q1191" i="6"/>
  <c r="Q1088" i="6"/>
  <c r="Q82" i="6"/>
  <c r="Q160" i="6"/>
  <c r="Q91" i="6"/>
  <c r="Q105" i="6"/>
  <c r="Q127" i="6"/>
  <c r="Q98" i="6"/>
  <c r="Q176" i="6"/>
  <c r="Q222" i="6"/>
  <c r="Q316" i="6"/>
  <c r="Q459" i="6"/>
  <c r="Q235" i="6"/>
  <c r="Q59" i="6"/>
  <c r="Q102" i="6"/>
  <c r="Q196" i="6"/>
  <c r="Q330" i="6"/>
  <c r="Q48" i="6"/>
  <c r="Q66" i="6"/>
  <c r="Q87" i="6"/>
  <c r="Q213" i="6"/>
  <c r="Q186" i="6"/>
  <c r="Q264" i="6"/>
  <c r="Q93" i="6"/>
  <c r="Q65" i="6"/>
  <c r="Q144" i="6"/>
  <c r="Q190" i="6"/>
  <c r="Q284" i="6"/>
  <c r="Q427" i="6"/>
  <c r="Q267" i="6"/>
  <c r="Q88" i="6"/>
  <c r="Q134" i="6"/>
  <c r="Q228" i="6"/>
  <c r="Q276" i="6"/>
  <c r="Q225" i="6"/>
  <c r="Q286" i="6"/>
  <c r="Q328" i="6"/>
  <c r="Q721" i="6"/>
  <c r="Q760" i="6"/>
  <c r="Q616" i="6"/>
  <c r="Q701" i="6"/>
  <c r="Q527" i="6"/>
  <c r="Q666" i="6"/>
  <c r="Q995" i="6"/>
  <c r="Q955" i="6"/>
  <c r="Q1131" i="6"/>
  <c r="Q1145" i="6"/>
  <c r="Q1078" i="6"/>
  <c r="Q291" i="6"/>
  <c r="Q457" i="6"/>
  <c r="Q223" i="6"/>
  <c r="Q533" i="6"/>
  <c r="Q921" i="6"/>
  <c r="Q555" i="6"/>
  <c r="Q806" i="6"/>
  <c r="Q472" i="6"/>
  <c r="Q723" i="6"/>
  <c r="Q866" i="6"/>
  <c r="Q928" i="6"/>
  <c r="Q1172" i="6"/>
  <c r="Q1090" i="6"/>
  <c r="Q1063" i="6"/>
  <c r="Q189" i="6"/>
  <c r="Q351" i="6"/>
  <c r="Q347" i="6"/>
  <c r="Q462" i="6"/>
  <c r="Q608" i="6"/>
  <c r="Q648" i="6"/>
  <c r="Q775" i="6"/>
  <c r="Q579" i="6"/>
  <c r="Q764" i="6"/>
  <c r="Q550" i="6"/>
  <c r="Q1066" i="6"/>
  <c r="Q1165" i="6"/>
  <c r="Q1012" i="6"/>
  <c r="Q1030" i="6"/>
  <c r="Q916" i="6"/>
  <c r="Q318" i="6"/>
  <c r="Q360" i="6"/>
  <c r="Q415" i="6"/>
  <c r="Q421" i="6"/>
  <c r="Q809" i="6"/>
  <c r="Q848" i="6"/>
  <c r="Q694" i="6"/>
  <c r="Q789" i="6"/>
  <c r="Q627" i="6"/>
  <c r="Q754" i="6"/>
  <c r="Q1094" i="6"/>
  <c r="Q1043" i="6"/>
  <c r="Q947" i="6"/>
  <c r="Q915" i="6"/>
  <c r="Q1167" i="6"/>
  <c r="Q435" i="6"/>
  <c r="Q545" i="6"/>
  <c r="Q334" i="6"/>
  <c r="Q621" i="6"/>
  <c r="Q536" i="6"/>
  <c r="Q663" i="6"/>
  <c r="Q894" i="6"/>
  <c r="Q652" i="6"/>
  <c r="Q811" i="6"/>
  <c r="Q954" i="6"/>
  <c r="Q1062" i="6"/>
  <c r="Q895" i="6"/>
  <c r="Q1178" i="6"/>
  <c r="Q1136" i="6"/>
  <c r="Q236" i="6"/>
  <c r="Q199" i="6"/>
  <c r="Q456" i="6"/>
  <c r="Q309" i="6"/>
  <c r="Q697" i="6"/>
  <c r="Q736" i="6"/>
  <c r="Q567" i="6"/>
  <c r="Q677" i="6"/>
  <c r="Q852" i="6"/>
  <c r="Q642" i="6"/>
  <c r="Q983" i="6"/>
  <c r="Q932" i="6"/>
  <c r="Q1107" i="6"/>
  <c r="Q1121" i="6"/>
  <c r="Q1035" i="6"/>
  <c r="Q231" i="6"/>
  <c r="Q433" i="6"/>
  <c r="Q503" i="6"/>
  <c r="Q509" i="6"/>
  <c r="Q897" i="6"/>
  <c r="Q522" i="6"/>
  <c r="Q782" i="6"/>
  <c r="Q877" i="6"/>
  <c r="Q699" i="6"/>
  <c r="Q842" i="6"/>
  <c r="Q1182" i="6"/>
  <c r="Q1148" i="6"/>
  <c r="Q1070" i="6"/>
  <c r="Q140" i="6"/>
  <c r="Q418" i="6"/>
  <c r="Q408" i="6"/>
  <c r="Q502" i="6"/>
  <c r="Q649" i="6"/>
  <c r="Q688" i="6"/>
  <c r="Q815" i="6"/>
  <c r="Q634" i="6"/>
  <c r="Q804" i="6"/>
  <c r="Q584" i="6"/>
  <c r="Q927" i="6"/>
  <c r="Q1205" i="6"/>
  <c r="Q1067" i="6"/>
  <c r="Q1057" i="6"/>
  <c r="Q943" i="6"/>
  <c r="Q1041" i="6"/>
  <c r="P729" i="8"/>
  <c r="P1165" i="8"/>
  <c r="P874" i="8"/>
  <c r="P1121" i="8"/>
  <c r="P802" i="8"/>
  <c r="P439" i="8"/>
  <c r="P550" i="8"/>
  <c r="P1142" i="8"/>
  <c r="P728" i="8"/>
  <c r="P1006" i="8"/>
  <c r="P817" i="8"/>
  <c r="P132" i="8"/>
  <c r="P1109" i="8"/>
  <c r="P697" i="8"/>
  <c r="P979" i="8"/>
  <c r="P379" i="8"/>
  <c r="P894" i="8"/>
  <c r="P285" i="8"/>
  <c r="P1150" i="8"/>
  <c r="P923" i="8"/>
  <c r="P492" i="8"/>
  <c r="P467" i="8"/>
  <c r="P417" i="8"/>
  <c r="P142" i="8"/>
  <c r="P211" i="8"/>
  <c r="P836" i="8"/>
  <c r="P746" i="8"/>
  <c r="P529" i="8"/>
  <c r="P220" i="8"/>
  <c r="P1037" i="8"/>
  <c r="P203" i="8"/>
  <c r="P91" i="8"/>
  <c r="P580" i="8"/>
  <c r="P512" i="8"/>
  <c r="P484" i="8"/>
  <c r="P396" i="8"/>
  <c r="P36" i="8"/>
  <c r="P69" i="8"/>
  <c r="P387" i="8"/>
  <c r="P1038" i="8"/>
  <c r="P649" i="8"/>
  <c r="P266" i="8"/>
  <c r="P73" i="8"/>
  <c r="P71" i="8"/>
  <c r="P787" i="8"/>
  <c r="P764" i="8"/>
  <c r="P414" i="8"/>
  <c r="P163" i="8"/>
  <c r="P876" i="8"/>
  <c r="P96" i="8"/>
  <c r="P678" i="8"/>
  <c r="P375" i="8"/>
  <c r="P258" i="8"/>
  <c r="P205" i="8"/>
  <c r="P841" i="8"/>
  <c r="P806" i="8"/>
  <c r="P653" i="8"/>
  <c r="P158" i="8"/>
  <c r="P1080" i="8"/>
  <c r="P1154" i="8"/>
  <c r="P673" i="8"/>
  <c r="P848" i="8"/>
  <c r="P447" i="8"/>
  <c r="P473" i="8"/>
  <c r="P345" i="8"/>
  <c r="P309" i="8"/>
  <c r="P905" i="8"/>
  <c r="P651" i="8"/>
  <c r="P1158" i="8"/>
  <c r="P608" i="8"/>
  <c r="P276" i="8"/>
  <c r="P253" i="8"/>
  <c r="P128" i="8"/>
  <c r="P700" i="8"/>
  <c r="P672" i="8"/>
  <c r="P1173" i="8"/>
  <c r="P311" i="8"/>
  <c r="P301" i="8"/>
  <c r="P97" i="8"/>
  <c r="P435" i="8"/>
  <c r="P927" i="8"/>
  <c r="P430" i="8"/>
  <c r="P378" i="8"/>
  <c r="P368" i="8"/>
  <c r="P776" i="8"/>
  <c r="P489" i="8"/>
  <c r="P691" i="8"/>
  <c r="P942" i="8"/>
  <c r="P401" i="8"/>
  <c r="P210" i="8"/>
  <c r="P161" i="8"/>
  <c r="P506" i="8"/>
  <c r="P736" i="8"/>
  <c r="P533" i="8"/>
  <c r="P305" i="8"/>
  <c r="P359" i="8"/>
  <c r="P831" i="8"/>
  <c r="P561" i="8"/>
  <c r="P1136" i="8"/>
  <c r="P936" i="8"/>
  <c r="P1120" i="8"/>
  <c r="P1166" i="8"/>
  <c r="P181" i="8"/>
  <c r="P178" i="8"/>
  <c r="P281" i="8"/>
  <c r="P1191" i="8"/>
  <c r="P269" i="8"/>
  <c r="P722" i="8"/>
  <c r="P759" i="8"/>
  <c r="P1129" i="8"/>
  <c r="P1001" i="8"/>
  <c r="P990" i="8"/>
  <c r="P995" i="8"/>
  <c r="P1130" i="8"/>
  <c r="P898" i="8"/>
  <c r="P358" i="8"/>
  <c r="P1049" i="8"/>
  <c r="P968" i="8"/>
  <c r="P631" i="8"/>
  <c r="P814" i="8"/>
  <c r="P1200" i="8"/>
  <c r="P684" i="8"/>
  <c r="P1113" i="8"/>
  <c r="P680" i="8"/>
  <c r="P226" i="8"/>
  <c r="P924" i="8"/>
  <c r="P823" i="8"/>
  <c r="P535" i="8"/>
  <c r="P940" i="8"/>
  <c r="P1193" i="8"/>
  <c r="P139" i="8"/>
  <c r="P45" i="8"/>
  <c r="P516" i="8"/>
  <c r="P419" i="8"/>
  <c r="P559" i="8"/>
  <c r="P294" i="8"/>
  <c r="P977" i="8"/>
  <c r="P204" i="8"/>
  <c r="P568" i="8"/>
  <c r="P1013" i="8"/>
  <c r="P521" i="8"/>
  <c r="P314" i="8"/>
  <c r="P206" i="8"/>
  <c r="P138" i="8"/>
  <c r="P695" i="8"/>
  <c r="P692" i="8"/>
  <c r="P633" i="8"/>
  <c r="P72" i="8"/>
  <c r="P970" i="8"/>
  <c r="P90" i="8"/>
  <c r="P155" i="8"/>
  <c r="P440" i="8"/>
  <c r="P576" i="8"/>
  <c r="P590" i="8"/>
  <c r="P223" i="8"/>
  <c r="P92" i="8"/>
  <c r="P147" i="8"/>
  <c r="P511" i="8"/>
  <c r="P140" i="8"/>
  <c r="P110" i="8"/>
  <c r="P136" i="8"/>
  <c r="P28" i="8"/>
  <c r="P434" i="8"/>
  <c r="P530" i="8"/>
  <c r="P405" i="8"/>
  <c r="P160" i="8"/>
  <c r="P150" i="8"/>
  <c r="P547" i="8"/>
  <c r="P837" i="8"/>
  <c r="P991" i="8"/>
  <c r="P926" i="8"/>
  <c r="P31" i="8"/>
  <c r="P200" i="8"/>
  <c r="P22" i="8"/>
  <c r="P509" i="8"/>
  <c r="P642" i="8"/>
  <c r="P399" i="8"/>
  <c r="P39" i="8"/>
  <c r="P193" i="8"/>
  <c r="P170" i="8"/>
  <c r="P635" i="8"/>
  <c r="P503" i="8"/>
  <c r="P629" i="8"/>
  <c r="P409" i="8"/>
  <c r="P131" i="8"/>
  <c r="P892" i="8"/>
  <c r="P452" i="8"/>
  <c r="P551" i="8"/>
  <c r="P366" i="8"/>
  <c r="P362" i="8"/>
  <c r="P201" i="8"/>
  <c r="P859" i="8"/>
  <c r="P840" i="8"/>
  <c r="P280" i="8"/>
  <c r="P1115" i="8"/>
  <c r="P1071" i="8"/>
  <c r="P75" i="8"/>
  <c r="P716" i="8"/>
  <c r="P538" i="8"/>
  <c r="P428" i="8"/>
  <c r="P238" i="8"/>
  <c r="P278" i="8"/>
  <c r="P49" i="8"/>
  <c r="P607" i="8"/>
  <c r="P904" i="8"/>
  <c r="P183" i="8"/>
  <c r="P1051" i="8"/>
  <c r="P911" i="8"/>
  <c r="P384" i="8"/>
  <c r="P912" i="8"/>
  <c r="P893" i="8"/>
  <c r="P834" i="8"/>
  <c r="P752" i="8"/>
  <c r="P972" i="8"/>
  <c r="P668" i="8"/>
  <c r="P850" i="8"/>
  <c r="P1039" i="8"/>
  <c r="P1102" i="8"/>
  <c r="P984" i="8"/>
  <c r="P987" i="8"/>
  <c r="P1168" i="8"/>
  <c r="P1004" i="8"/>
  <c r="P352" i="8"/>
  <c r="P835" i="8"/>
  <c r="P385" i="8"/>
  <c r="P671" i="8"/>
  <c r="P199" i="8"/>
  <c r="P600" i="8"/>
  <c r="P772" i="8"/>
  <c r="P959" i="8"/>
  <c r="P254" i="8"/>
  <c r="P1159" i="8"/>
  <c r="P1094" i="8"/>
  <c r="P852" i="8"/>
  <c r="P126" i="8"/>
  <c r="P303" i="8"/>
  <c r="P397" i="8"/>
  <c r="P528" i="8"/>
  <c r="P606" i="8"/>
  <c r="P307" i="8"/>
  <c r="P402" i="8"/>
  <c r="P273" i="8"/>
  <c r="P27" i="8"/>
  <c r="P290" i="8"/>
  <c r="P374" i="8"/>
  <c r="P335" i="8"/>
  <c r="P315" i="8"/>
  <c r="P997" i="8"/>
  <c r="P730" i="8"/>
  <c r="P171" i="8"/>
  <c r="P101" i="8"/>
  <c r="P159" i="8"/>
  <c r="P333" i="8"/>
  <c r="P41" i="8"/>
  <c r="P1132" i="8"/>
  <c r="P267" i="8"/>
  <c r="P624" i="8"/>
  <c r="P640" i="8"/>
  <c r="P789" i="8"/>
  <c r="P844" i="8"/>
  <c r="P67" i="8"/>
  <c r="P1183" i="8"/>
  <c r="P1062" i="8"/>
  <c r="P964" i="8"/>
  <c r="P398" i="8"/>
  <c r="P415" i="8"/>
  <c r="P436" i="8"/>
  <c r="P853" i="8"/>
  <c r="P735" i="8"/>
  <c r="P65" i="8"/>
  <c r="P237" i="8"/>
  <c r="P235" i="8"/>
  <c r="P520" i="8"/>
  <c r="P598" i="8"/>
  <c r="P731" i="8"/>
  <c r="P426" i="8"/>
  <c r="P403" i="8"/>
  <c r="P268" i="8"/>
  <c r="P64" i="8"/>
  <c r="P57" i="8"/>
  <c r="P52" i="8"/>
  <c r="P1169" i="8"/>
  <c r="P1036" i="8"/>
  <c r="P694" i="8"/>
  <c r="P500" i="8"/>
  <c r="P464" i="8"/>
  <c r="P115" i="8"/>
  <c r="P54" i="8"/>
  <c r="P162" i="8"/>
  <c r="P124" i="8"/>
  <c r="P1105" i="8"/>
  <c r="P111" i="8"/>
  <c r="P1180" i="8"/>
  <c r="P842" i="8"/>
  <c r="P755" i="8"/>
  <c r="P194" i="8"/>
  <c r="P1107" i="8"/>
  <c r="P784" i="8"/>
  <c r="P504" i="8"/>
  <c r="P494" i="8"/>
  <c r="P460" i="8"/>
  <c r="P689" i="8"/>
  <c r="P277" i="8"/>
  <c r="P552" i="8"/>
  <c r="P703" i="8"/>
  <c r="P954" i="8"/>
  <c r="P686" i="8"/>
  <c r="P1029" i="8"/>
  <c r="P1188" i="8"/>
  <c r="P982" i="8"/>
  <c r="P914" i="8"/>
  <c r="P1189" i="8"/>
  <c r="P381" i="8"/>
  <c r="P620" i="8"/>
  <c r="P295" i="8"/>
  <c r="P976" i="8"/>
  <c r="P127" i="8"/>
  <c r="P1088" i="8"/>
  <c r="P884" i="8"/>
  <c r="P491" i="8"/>
  <c r="P1016" i="8"/>
  <c r="P747" i="8"/>
  <c r="P869" i="8"/>
  <c r="P330" i="8"/>
  <c r="P377" i="8"/>
  <c r="P1040" i="8"/>
  <c r="P104" i="8"/>
  <c r="P148" i="8"/>
  <c r="P1151" i="8"/>
  <c r="P868" i="8"/>
  <c r="P184" i="8"/>
  <c r="P297" i="8"/>
  <c r="P433" i="8"/>
  <c r="P499" i="8"/>
  <c r="P645" i="8"/>
  <c r="P446" i="8"/>
  <c r="P450" i="8"/>
  <c r="P674" i="8"/>
  <c r="P190" i="8"/>
  <c r="P380" i="8"/>
  <c r="P493" i="8"/>
  <c r="P632" i="8"/>
  <c r="P438" i="8"/>
  <c r="P406" i="8"/>
  <c r="P574" i="8"/>
  <c r="P80" i="8"/>
  <c r="P86" i="8"/>
  <c r="P393" i="8"/>
  <c r="P288" i="8"/>
  <c r="P356" i="8"/>
  <c r="P287" i="8"/>
  <c r="P791" i="8"/>
  <c r="P400" i="8"/>
  <c r="P420" i="8"/>
  <c r="P523" i="8"/>
  <c r="P851" i="8"/>
  <c r="P890" i="8"/>
  <c r="P394" i="8"/>
  <c r="P1134" i="8"/>
  <c r="P1026" i="8"/>
  <c r="P517" i="8"/>
  <c r="P544" i="8"/>
  <c r="P490" i="8"/>
  <c r="P587" i="8"/>
  <c r="P915" i="8"/>
  <c r="P702" i="8"/>
  <c r="P93" i="8"/>
  <c r="P386" i="8"/>
  <c r="P298" i="8"/>
  <c r="P738" i="8"/>
  <c r="P443" i="8"/>
  <c r="P1010" i="8"/>
  <c r="P164" i="8"/>
  <c r="P180" i="8"/>
  <c r="P232" i="8"/>
  <c r="P213" i="8"/>
  <c r="P134" i="8"/>
  <c r="P241" i="8"/>
  <c r="P985" i="8"/>
  <c r="P881" i="8"/>
  <c r="P965" i="8"/>
  <c r="P228" i="8"/>
  <c r="P244" i="8"/>
  <c r="P143" i="8"/>
  <c r="P325" i="8"/>
  <c r="P21" i="8"/>
  <c r="P83" i="8"/>
  <c r="P889" i="8"/>
  <c r="P1034" i="8"/>
  <c r="P664" i="8"/>
  <c r="P758" i="8"/>
  <c r="P432" i="8"/>
  <c r="P534" i="8"/>
  <c r="P829" i="8"/>
  <c r="P472" i="8"/>
  <c r="P166" i="8"/>
  <c r="P94" i="8"/>
  <c r="P121" i="8"/>
  <c r="P87" i="8"/>
  <c r="P1141" i="8"/>
  <c r="P182" i="8"/>
  <c r="P522" i="8"/>
  <c r="P656" i="8"/>
  <c r="P498" i="8"/>
  <c r="P994" i="8"/>
  <c r="P780" i="8"/>
  <c r="P667" i="8"/>
  <c r="P1155" i="8"/>
  <c r="P956" i="8"/>
  <c r="P169" i="8"/>
  <c r="P141" i="8"/>
  <c r="P998" i="8"/>
  <c r="P449" i="8"/>
  <c r="P941" i="8"/>
  <c r="P1139" i="8"/>
  <c r="P476" i="8"/>
  <c r="P1204" i="8"/>
  <c r="P949" i="8"/>
  <c r="P897" i="8"/>
  <c r="P794" i="8"/>
  <c r="P622" i="8"/>
  <c r="P1053" i="8"/>
  <c r="P1178" i="8"/>
  <c r="P1058" i="8"/>
  <c r="P37" i="8"/>
  <c r="P1146" i="8"/>
  <c r="P999" i="8"/>
  <c r="P349" i="8"/>
  <c r="P322" i="8"/>
  <c r="P334" i="8"/>
  <c r="P824" i="8"/>
  <c r="P871" i="8"/>
  <c r="P676" i="8"/>
  <c r="P770" i="8"/>
  <c r="P29" i="8"/>
  <c r="P364" i="8"/>
  <c r="P326" i="8"/>
  <c r="P603" i="8"/>
  <c r="P508" i="8"/>
  <c r="P562" i="8"/>
  <c r="P548" i="8"/>
  <c r="P565" i="8"/>
  <c r="P53" i="8"/>
  <c r="P318" i="8"/>
  <c r="P505" i="8"/>
  <c r="P454" i="8"/>
  <c r="P549" i="8"/>
  <c r="P340" i="8"/>
  <c r="P1065" i="8"/>
  <c r="P555" i="8"/>
  <c r="P507" i="8"/>
  <c r="P48" i="8"/>
  <c r="P35" i="8"/>
  <c r="P196" i="8"/>
  <c r="P429" i="8"/>
  <c r="P1050" i="8"/>
  <c r="P978" i="8"/>
  <c r="P1122" i="8"/>
  <c r="P619" i="8"/>
  <c r="P571" i="8"/>
  <c r="P43" i="8"/>
  <c r="P146" i="8"/>
  <c r="P55" i="8"/>
  <c r="P370" i="8"/>
  <c r="P537" i="8"/>
  <c r="P553" i="8"/>
  <c r="P863" i="8"/>
  <c r="P751" i="8"/>
  <c r="P1156" i="8"/>
  <c r="P58" i="8"/>
  <c r="P151" i="8"/>
  <c r="P388" i="8"/>
  <c r="P332" i="8"/>
  <c r="P413" i="8"/>
  <c r="P261" i="8"/>
  <c r="P819" i="8"/>
  <c r="P903" i="8"/>
  <c r="P907" i="8"/>
  <c r="P145" i="8"/>
  <c r="P70" i="8"/>
  <c r="P371" i="8"/>
  <c r="P350" i="8"/>
  <c r="P423" i="8"/>
  <c r="P357" i="8"/>
  <c r="P742" i="8"/>
  <c r="P1171" i="8"/>
  <c r="P711" i="8"/>
  <c r="P442" i="8"/>
  <c r="P1092" i="8"/>
  <c r="P1070" i="8"/>
  <c r="P486" i="8"/>
  <c r="P1195" i="8"/>
  <c r="P1192" i="8"/>
  <c r="P1003" i="8"/>
  <c r="P137" i="8"/>
  <c r="P934" i="8"/>
  <c r="P1198" i="8"/>
  <c r="P250" i="8"/>
  <c r="P1101" i="8"/>
  <c r="P1078" i="8"/>
  <c r="P679" i="8"/>
  <c r="P1066" i="8"/>
  <c r="P1152" i="8"/>
  <c r="P174" i="8"/>
  <c r="P1140" i="8"/>
  <c r="P327" i="8"/>
  <c r="P1103" i="8"/>
  <c r="P1160" i="8"/>
  <c r="P816" i="8"/>
  <c r="P540" i="8"/>
  <c r="P248" i="8"/>
  <c r="P488" i="8"/>
  <c r="P585" i="8"/>
  <c r="P1032" i="8"/>
  <c r="P1057" i="8"/>
  <c r="P602" i="8"/>
  <c r="P66" i="8"/>
  <c r="P102" i="8"/>
  <c r="P144" i="8"/>
  <c r="P133" i="8"/>
  <c r="P176" i="8"/>
  <c r="P1075" i="8"/>
  <c r="P367" i="8"/>
  <c r="P618" i="8"/>
  <c r="P634" i="8"/>
  <c r="P34" i="8"/>
  <c r="P217" i="8"/>
  <c r="P390" i="8"/>
  <c r="P886" i="8"/>
  <c r="P614" i="8"/>
  <c r="P630" i="8"/>
  <c r="P483" i="8"/>
  <c r="P749" i="8"/>
  <c r="P826" i="8"/>
  <c r="P283" i="8"/>
  <c r="P1144" i="8"/>
  <c r="P154" i="8"/>
  <c r="P215" i="8"/>
  <c r="P353" i="8"/>
  <c r="P416" i="8"/>
  <c r="P515" i="8"/>
  <c r="P754" i="8"/>
  <c r="P424" i="8"/>
  <c r="P592" i="8"/>
  <c r="P103" i="8"/>
  <c r="P129" i="8"/>
  <c r="P339" i="8"/>
  <c r="P231" i="8"/>
  <c r="P525" i="8"/>
  <c r="P611" i="8"/>
  <c r="P85" i="8"/>
  <c r="P100" i="8"/>
  <c r="P186" i="8"/>
  <c r="P274" i="8"/>
  <c r="P117" i="8"/>
  <c r="P279" i="8"/>
  <c r="P421" i="8"/>
  <c r="P601" i="8"/>
  <c r="P567" i="8"/>
  <c r="P693" i="8"/>
  <c r="P797" i="8"/>
  <c r="P233" i="8"/>
  <c r="P1157" i="8"/>
  <c r="P1085" i="8"/>
  <c r="P986" i="8"/>
  <c r="P485" i="8"/>
  <c r="P665" i="8"/>
  <c r="P475" i="8"/>
  <c r="P741" i="8"/>
  <c r="P861" i="8"/>
  <c r="P77" i="8"/>
  <c r="P1093" i="8"/>
  <c r="P710" i="8"/>
  <c r="P1199" i="8"/>
  <c r="P1090" i="8"/>
  <c r="P1100" i="8"/>
  <c r="P165" i="8"/>
  <c r="P967" i="8"/>
  <c r="P1116" i="8"/>
  <c r="P768" i="8"/>
  <c r="P805" i="8"/>
  <c r="P482" i="8"/>
  <c r="P1087" i="8"/>
  <c r="P996" i="8"/>
  <c r="P1148" i="8"/>
  <c r="P1123" i="8"/>
  <c r="P919" i="8"/>
  <c r="P99" i="8"/>
  <c r="P119" i="8"/>
  <c r="P1194" i="8"/>
  <c r="P411" i="8"/>
  <c r="P798" i="8"/>
  <c r="P168" i="8"/>
  <c r="P291" i="8"/>
  <c r="P389" i="8"/>
  <c r="P935" i="8"/>
  <c r="P743" i="8"/>
  <c r="P306" i="8"/>
  <c r="P431" i="8"/>
  <c r="P658" i="8"/>
  <c r="P769" i="8"/>
  <c r="P46" i="8"/>
  <c r="P118" i="8"/>
  <c r="P81" i="8"/>
  <c r="P685" i="8"/>
  <c r="P76" i="8"/>
  <c r="P38" i="8"/>
  <c r="P404" i="8"/>
  <c r="P463" i="8"/>
  <c r="P917" i="8"/>
  <c r="P212" i="8"/>
  <c r="P317" i="8"/>
  <c r="P625" i="8"/>
  <c r="P657" i="8"/>
  <c r="P462" i="8"/>
  <c r="P51" i="8"/>
  <c r="P451" i="8"/>
  <c r="P510" i="8"/>
  <c r="P545" i="8"/>
  <c r="P526" i="8"/>
  <c r="P810" i="8"/>
  <c r="P321" i="8"/>
  <c r="P1048" i="8"/>
  <c r="P638" i="8"/>
  <c r="P858" i="8"/>
  <c r="P762" i="8"/>
  <c r="P208" i="8"/>
  <c r="P192" i="8"/>
  <c r="P383" i="8"/>
  <c r="P542" i="8"/>
  <c r="P224" i="8"/>
  <c r="P177" i="8"/>
  <c r="P843" i="8"/>
  <c r="P878" i="8"/>
  <c r="P265" i="8"/>
  <c r="P469" i="8"/>
  <c r="P727" i="8"/>
  <c r="P937" i="8"/>
  <c r="P688" i="8"/>
  <c r="P1020" i="8"/>
  <c r="P1060" i="8"/>
  <c r="P953" i="8"/>
  <c r="P1081" i="8"/>
  <c r="P1061" i="8"/>
  <c r="P263" i="8"/>
  <c r="P773" i="8"/>
  <c r="P324" i="8"/>
  <c r="P84" i="8"/>
  <c r="P289" i="8"/>
  <c r="P718" i="8"/>
  <c r="P737" i="8"/>
  <c r="P712" i="8"/>
  <c r="P957" i="8"/>
  <c r="P1149" i="8"/>
  <c r="P1089" i="8"/>
  <c r="P1184" i="8"/>
  <c r="P866" i="8"/>
  <c r="P661" i="8"/>
  <c r="P539" i="8"/>
  <c r="P921" i="8"/>
  <c r="P1131" i="8"/>
  <c r="P713" i="8"/>
  <c r="P930" i="8"/>
  <c r="P543" i="8"/>
  <c r="P262" i="8"/>
  <c r="P1035" i="8"/>
  <c r="P502" i="8"/>
  <c r="P882" i="8"/>
  <c r="P312" i="8"/>
  <c r="P304" i="8"/>
  <c r="P582" i="8"/>
  <c r="P708" i="8"/>
  <c r="P683" i="8"/>
  <c r="P437" i="8"/>
  <c r="P669" i="8"/>
  <c r="P815" i="8"/>
  <c r="P62" i="8"/>
  <c r="P152" i="8"/>
  <c r="P360" i="8"/>
  <c r="P243" i="8"/>
  <c r="P763" i="8"/>
  <c r="P106" i="8"/>
  <c r="P338" i="8"/>
  <c r="P382" i="8"/>
  <c r="P557" i="8"/>
  <c r="P969" i="8"/>
  <c r="P74" i="8"/>
  <c r="P299" i="8"/>
  <c r="P546" i="8"/>
  <c r="P444" i="8"/>
  <c r="P292" i="8"/>
  <c r="P354" i="8"/>
  <c r="P604" i="8"/>
  <c r="P627" i="8"/>
  <c r="P1175" i="8"/>
  <c r="P372" i="8"/>
  <c r="P877" i="8"/>
  <c r="P1063" i="8"/>
  <c r="P1030" i="8"/>
  <c r="P1007" i="8"/>
  <c r="P854" i="8"/>
  <c r="P1187" i="8"/>
  <c r="P1167" i="8"/>
  <c r="P944" i="8"/>
  <c r="P820" i="8"/>
  <c r="P198" i="8"/>
  <c r="P1197" i="8"/>
  <c r="P1201" i="8"/>
  <c r="P822" i="8"/>
  <c r="P723" i="8"/>
  <c r="P962" i="8"/>
  <c r="P249" i="8"/>
  <c r="P588" i="8"/>
  <c r="P756" i="8"/>
  <c r="P556" i="8"/>
  <c r="P809" i="8"/>
  <c r="P811" i="8"/>
  <c r="P803" i="8"/>
  <c r="P1024" i="8"/>
  <c r="P1047" i="8"/>
  <c r="P236" i="8"/>
  <c r="P219" i="8"/>
  <c r="P1182" i="8"/>
  <c r="P1118" i="8"/>
  <c r="P260" i="8"/>
  <c r="P670" i="8"/>
  <c r="P788" i="8"/>
  <c r="P654" i="8"/>
  <c r="P943" i="8"/>
  <c r="P1054" i="8"/>
  <c r="P952" i="8"/>
  <c r="P478" i="8"/>
  <c r="P720" i="8"/>
  <c r="P902" i="8"/>
  <c r="P931" i="8"/>
  <c r="P973" i="8"/>
  <c r="P1138" i="8"/>
  <c r="P993" i="8"/>
  <c r="P471" i="8"/>
  <c r="P1095" i="8"/>
  <c r="P316" i="8"/>
  <c r="P1190" i="8"/>
  <c r="P554" i="8"/>
  <c r="P188" i="8"/>
  <c r="P286" i="8"/>
  <c r="P487" i="8"/>
  <c r="P596" i="8"/>
  <c r="P774" i="8"/>
  <c r="P922" i="8"/>
  <c r="P560" i="8"/>
  <c r="P717" i="8"/>
  <c r="P175" i="8"/>
  <c r="P40" i="8"/>
  <c r="P125" i="8"/>
  <c r="P575" i="8"/>
  <c r="P445" i="8"/>
  <c r="P594" i="8"/>
  <c r="P173" i="8"/>
  <c r="P705" i="8"/>
  <c r="P1076" i="8"/>
  <c r="P116" i="8"/>
  <c r="P105" i="8"/>
  <c r="P157" i="8"/>
  <c r="P617" i="8"/>
  <c r="P724" i="8"/>
  <c r="P586" i="8"/>
  <c r="P1031" i="8"/>
  <c r="P207" i="8"/>
  <c r="P761" i="8"/>
  <c r="P108" i="8"/>
  <c r="P1179" i="8"/>
  <c r="P1174" i="8"/>
  <c r="P408" i="8"/>
  <c r="P1098" i="8"/>
  <c r="P1012" i="8"/>
  <c r="P1196" i="8"/>
  <c r="P456" i="8"/>
  <c r="P1028" i="8"/>
  <c r="P1019" i="8"/>
  <c r="P647" i="8"/>
  <c r="P808" i="8"/>
  <c r="P1077" i="8"/>
  <c r="P960" i="8"/>
  <c r="P1147" i="8"/>
  <c r="P563" i="8"/>
  <c r="P610" i="8"/>
  <c r="P1064" i="8"/>
  <c r="P1133" i="8"/>
  <c r="P313" i="8"/>
  <c r="P701" i="8"/>
  <c r="P239" i="8"/>
  <c r="P933" i="8"/>
  <c r="P928" i="8"/>
  <c r="P745" i="8"/>
  <c r="P865" i="8"/>
  <c r="P1073" i="8"/>
  <c r="P833" i="8"/>
  <c r="P227" i="8"/>
  <c r="P989" i="8"/>
  <c r="P1153" i="8"/>
  <c r="P1022" i="8"/>
  <c r="P256" i="8"/>
  <c r="P715" i="8"/>
  <c r="P342" i="8"/>
  <c r="P293" i="8"/>
  <c r="P68" i="8"/>
  <c r="P361" i="8"/>
  <c r="P981" i="8"/>
  <c r="P804" i="8"/>
  <c r="P906" i="8"/>
  <c r="P1059" i="8"/>
  <c r="P827" i="8"/>
  <c r="P1067" i="8"/>
  <c r="P709" i="8"/>
  <c r="P1185" i="8"/>
  <c r="P1086" i="8"/>
  <c r="P605" i="8"/>
  <c r="P726" i="8"/>
  <c r="P225" i="8"/>
  <c r="P264" i="8"/>
  <c r="P346" i="8"/>
  <c r="P666" i="8"/>
  <c r="P214" i="8"/>
  <c r="P229" i="8"/>
  <c r="P1084" i="8"/>
  <c r="P682" i="8"/>
  <c r="P123" i="8"/>
  <c r="P337" i="8"/>
  <c r="P336" i="8"/>
  <c r="P410" i="8"/>
  <c r="P832" i="8"/>
  <c r="P856" i="8"/>
  <c r="P1205" i="8"/>
  <c r="P218" i="8"/>
  <c r="P799" i="8"/>
  <c r="P47" i="8"/>
  <c r="P89" i="8"/>
  <c r="P513" i="8"/>
  <c r="P395" i="8"/>
  <c r="P637" i="8"/>
  <c r="P849" i="8"/>
  <c r="P1143" i="8"/>
  <c r="P1008" i="8"/>
  <c r="P459" i="8"/>
  <c r="P818" i="8"/>
  <c r="P341" i="8"/>
  <c r="P558" i="8"/>
  <c r="P1108" i="8"/>
  <c r="P648" i="8"/>
  <c r="P901" i="8"/>
  <c r="P714" i="8"/>
  <c r="P744" i="8"/>
  <c r="P910" i="8"/>
  <c r="P1014" i="8"/>
  <c r="P980" i="8"/>
  <c r="P569" i="8"/>
  <c r="P470" i="8"/>
  <c r="P1128" i="8"/>
  <c r="P1025" i="8"/>
  <c r="P1017" i="8"/>
  <c r="P365" i="8"/>
  <c r="P1011" i="8"/>
  <c r="P1163" i="8"/>
  <c r="P1119" i="8"/>
  <c r="P98" i="8"/>
  <c r="P572" i="8"/>
  <c r="P187" i="8"/>
  <c r="P391" i="8"/>
  <c r="P584" i="8"/>
  <c r="P418" i="8"/>
  <c r="P639" i="8"/>
  <c r="P1021" i="8"/>
  <c r="P860" i="8"/>
  <c r="P707" i="8"/>
  <c r="P1106" i="8"/>
  <c r="P1027" i="8"/>
  <c r="P983" i="8"/>
  <c r="P32" i="8"/>
  <c r="P662" i="8"/>
  <c r="P501" i="8"/>
  <c r="P259" i="8"/>
  <c r="P481" i="8"/>
  <c r="P872" i="8"/>
  <c r="P961" i="8"/>
  <c r="P1172" i="8"/>
  <c r="P1177" i="8"/>
  <c r="P1000" i="8"/>
  <c r="P845" i="8"/>
  <c r="P1181" i="8"/>
  <c r="P900" i="8"/>
  <c r="P1018" i="8"/>
  <c r="P1117" i="8"/>
  <c r="P344" i="8"/>
  <c r="P518" i="8"/>
  <c r="P925" i="8"/>
  <c r="P895" i="8"/>
  <c r="P373" i="8"/>
  <c r="P888" i="8"/>
  <c r="P733" i="8"/>
  <c r="P30" i="8"/>
  <c r="P284" i="8"/>
  <c r="P612" i="8"/>
  <c r="P474" i="8"/>
  <c r="P56" i="8"/>
  <c r="P185" i="8"/>
  <c r="P300" i="8"/>
  <c r="P1068" i="8"/>
  <c r="P1203" i="8"/>
  <c r="P122" i="8"/>
  <c r="P222" i="8"/>
  <c r="P282" i="8"/>
  <c r="P573" i="8"/>
  <c r="P795" i="8"/>
  <c r="P135" i="8"/>
  <c r="P616" i="8"/>
  <c r="P583" i="8"/>
  <c r="P782" i="8"/>
  <c r="P23" i="8"/>
  <c r="P251" i="8"/>
  <c r="P407" i="8"/>
  <c r="P448" i="8"/>
  <c r="P801" i="8"/>
  <c r="P197" i="8"/>
  <c r="P899" i="8"/>
  <c r="P1110" i="8"/>
  <c r="P725" i="8"/>
  <c r="P623" i="8"/>
  <c r="P1042" i="8"/>
  <c r="P966" i="8"/>
  <c r="P963" i="8"/>
  <c r="P112" i="8"/>
  <c r="P33" i="8"/>
  <c r="P975" i="8"/>
  <c r="P875" i="8"/>
  <c r="P867" i="8"/>
  <c r="P153" i="8"/>
  <c r="P1124" i="8"/>
  <c r="P1033" i="8"/>
  <c r="P1145" i="8"/>
  <c r="P1125" i="8"/>
  <c r="P310" i="8"/>
  <c r="P696" i="8"/>
  <c r="P363" i="8"/>
  <c r="P130" i="8"/>
  <c r="P319" i="8"/>
  <c r="P855" i="8"/>
  <c r="P857" i="8"/>
  <c r="P839" i="8"/>
  <c r="P955" i="8"/>
  <c r="P1041" i="8"/>
  <c r="P873" i="8"/>
  <c r="P1005" i="8"/>
  <c r="P988" i="8"/>
  <c r="P348" i="8"/>
  <c r="P230" i="8"/>
  <c r="P880" i="8"/>
  <c r="P636" i="8"/>
  <c r="P270" i="8"/>
  <c r="P793" i="8"/>
  <c r="P1176" i="8"/>
  <c r="P1096" i="8"/>
  <c r="P78" i="8"/>
  <c r="P1104" i="8"/>
  <c r="P790" i="8"/>
  <c r="P1186" i="8"/>
  <c r="P88" i="8"/>
  <c r="P1044" i="8"/>
  <c r="P599" i="8"/>
  <c r="P532" i="8"/>
  <c r="P704" i="8"/>
  <c r="P992" i="8"/>
  <c r="P497" i="8"/>
  <c r="P644" i="8"/>
  <c r="P61" i="8"/>
  <c r="P412" i="8"/>
  <c r="P453" i="8"/>
  <c r="P739" i="8"/>
  <c r="P792" i="8"/>
  <c r="P25" i="8"/>
  <c r="P329" i="8"/>
  <c r="P272" i="8"/>
  <c r="P786" i="8"/>
  <c r="P591" i="8"/>
  <c r="P216" i="8"/>
  <c r="P302" i="8"/>
  <c r="P541" i="8"/>
  <c r="P376" i="8"/>
  <c r="P785" i="8"/>
  <c r="P275" i="8"/>
  <c r="P480" i="8"/>
  <c r="P531" i="8"/>
  <c r="P246" i="8"/>
  <c r="P120" i="8"/>
  <c r="P369" i="8"/>
  <c r="P650" i="8"/>
  <c r="P581" i="8"/>
  <c r="P909" i="8"/>
  <c r="P1112" i="8"/>
  <c r="P783" i="8"/>
  <c r="P1056" i="8"/>
  <c r="P781" i="8"/>
  <c r="P870" i="8"/>
  <c r="P1052" i="8"/>
  <c r="P958" i="8"/>
  <c r="P699" i="8"/>
  <c r="P524" i="8"/>
  <c r="P1126" i="8"/>
  <c r="P760" i="8"/>
  <c r="P838" i="8"/>
  <c r="P830" i="8"/>
  <c r="P149" i="8"/>
  <c r="P26" i="8"/>
  <c r="P257" i="8"/>
  <c r="P750" i="8"/>
  <c r="P828" i="8"/>
  <c r="P1074" i="8"/>
  <c r="P1043" i="8"/>
  <c r="P179" i="8"/>
  <c r="P564" i="8"/>
  <c r="P570" i="8"/>
  <c r="P113" i="8"/>
  <c r="P918" i="8"/>
  <c r="P566" i="8"/>
  <c r="P687" i="8"/>
  <c r="P255" i="8"/>
  <c r="P191" i="8"/>
  <c r="P646" i="8"/>
  <c r="P775" i="8"/>
  <c r="P748" i="8"/>
  <c r="P109" i="8"/>
  <c r="P609" i="8"/>
  <c r="P536" i="8"/>
  <c r="P615" i="8"/>
  <c r="P60" i="8"/>
  <c r="P189" i="8"/>
  <c r="P496" i="8"/>
  <c r="P392" i="8"/>
  <c r="P172" i="8"/>
  <c r="P167" i="8"/>
  <c r="P328" i="8"/>
  <c r="P675" i="8"/>
  <c r="P44" i="8"/>
  <c r="P202" i="8"/>
  <c r="P221" i="8"/>
  <c r="P681" i="8"/>
  <c r="P807" i="8"/>
  <c r="P690" i="8"/>
  <c r="P271" i="8"/>
  <c r="P1082" i="8"/>
  <c r="P527" i="8"/>
  <c r="P1046" i="8"/>
  <c r="P706" i="8"/>
  <c r="P947" i="8"/>
  <c r="P777" i="8"/>
  <c r="P663" i="8"/>
  <c r="P514" i="8"/>
  <c r="P42" i="8"/>
  <c r="P1161" i="8"/>
  <c r="P578" i="8"/>
  <c r="P595" i="8"/>
  <c r="P579" i="8"/>
  <c r="P455" i="8"/>
  <c r="P779" i="8"/>
  <c r="P846" i="8"/>
  <c r="P945" i="8"/>
  <c r="P1137" i="8"/>
  <c r="P929" i="8"/>
  <c r="P320" i="8"/>
  <c r="P1135" i="8"/>
  <c r="P1023" i="8"/>
  <c r="P1069" i="8"/>
  <c r="P323" i="8"/>
  <c r="P847" i="8"/>
  <c r="P234" i="8"/>
  <c r="P766" i="8"/>
  <c r="P800" i="8"/>
  <c r="P887" i="8"/>
  <c r="P740" i="8"/>
  <c r="P1002" i="8"/>
  <c r="P734" i="8"/>
  <c r="P659" i="8"/>
  <c r="P864" i="8"/>
  <c r="P458" i="8"/>
  <c r="P1045" i="8"/>
  <c r="P948" i="8"/>
  <c r="P778" i="8"/>
  <c r="P1202" i="8"/>
  <c r="P242" i="8"/>
  <c r="P825" i="8"/>
  <c r="P626" i="8"/>
  <c r="P343" i="8"/>
  <c r="P652" i="8"/>
  <c r="P971" i="8"/>
  <c r="P209" i="8"/>
  <c r="P351" i="8"/>
  <c r="P425" i="8"/>
  <c r="P1015" i="8"/>
  <c r="P107" i="8"/>
  <c r="P240" i="8"/>
  <c r="P95" i="8"/>
  <c r="P495" i="8"/>
  <c r="P698" i="8"/>
  <c r="P59" i="8"/>
  <c r="P1114" i="8"/>
  <c r="P347" i="8"/>
  <c r="P721" i="8"/>
  <c r="P879" i="8"/>
  <c r="P82" i="8"/>
  <c r="P296" i="8"/>
  <c r="P479" i="8"/>
  <c r="P896" i="8"/>
  <c r="P50" i="8"/>
  <c r="P247" i="8"/>
  <c r="P331" i="8"/>
  <c r="P621" i="8"/>
  <c r="P771" i="8"/>
  <c r="P245" i="8"/>
  <c r="P1097" i="8"/>
  <c r="P457" i="8"/>
  <c r="P465" i="8"/>
  <c r="P913" i="8"/>
  <c r="P1079" i="8"/>
  <c r="P1127" i="8"/>
  <c r="P885" i="8"/>
  <c r="P1072" i="8"/>
  <c r="P813" i="8"/>
  <c r="P79" i="8"/>
  <c r="P950" i="8"/>
  <c r="P821" i="8"/>
  <c r="P593" i="8"/>
  <c r="P577" i="8"/>
  <c r="P63" i="8"/>
  <c r="P757" i="8"/>
  <c r="P641" i="8"/>
  <c r="P461" i="8"/>
  <c r="P1009" i="8"/>
  <c r="P951" i="8"/>
  <c r="P519" i="8"/>
  <c r="P643" i="8"/>
  <c r="P765" i="8"/>
  <c r="P1083" i="8"/>
  <c r="P753" i="8"/>
  <c r="P920" i="8"/>
  <c r="P939" i="8"/>
  <c r="P1099" i="8"/>
  <c r="P1055" i="8"/>
  <c r="P252" i="8"/>
  <c r="P597" i="8"/>
  <c r="P156" i="8"/>
  <c r="P468" i="8"/>
  <c r="P477" i="8"/>
  <c r="P422" i="8"/>
  <c r="P796" i="8"/>
  <c r="P932" i="8"/>
  <c r="P732" i="8"/>
  <c r="P1164" i="8"/>
  <c r="P427" i="8"/>
  <c r="P916" i="8"/>
  <c r="P946" i="8"/>
  <c r="P355" i="8"/>
  <c r="P767" i="8"/>
  <c r="P1111" i="8"/>
  <c r="P589" i="8"/>
  <c r="P655" i="8"/>
  <c r="P195" i="8"/>
  <c r="P719" i="8"/>
  <c r="P466" i="8"/>
  <c r="P308" i="8"/>
  <c r="P812" i="8"/>
  <c r="P1170" i="8"/>
  <c r="P1162" i="8"/>
  <c r="P660" i="8"/>
  <c r="P908" i="8"/>
  <c r="P862" i="8"/>
  <c r="P938" i="8"/>
  <c r="P677" i="8"/>
  <c r="P891" i="8"/>
  <c r="P114" i="8"/>
  <c r="P974" i="8"/>
  <c r="P883" i="8"/>
  <c r="P613" i="8"/>
  <c r="P24" i="8"/>
  <c r="P1091" i="8"/>
  <c r="P628" i="8"/>
  <c r="P441" i="8"/>
  <c r="P45" i="10"/>
  <c r="P95" i="10"/>
  <c r="P62" i="10"/>
  <c r="P51" i="10"/>
  <c r="P108" i="10"/>
  <c r="P94" i="10"/>
  <c r="P44" i="10"/>
  <c r="P119" i="10"/>
  <c r="P28" i="10"/>
  <c r="P123" i="10"/>
  <c r="P185" i="10"/>
  <c r="P242" i="10"/>
  <c r="P342" i="10"/>
  <c r="P42" i="10"/>
  <c r="P56" i="10"/>
  <c r="P96" i="10"/>
  <c r="P169" i="10"/>
  <c r="P269" i="10"/>
  <c r="P397" i="10"/>
  <c r="P121" i="10"/>
  <c r="P273" i="10"/>
  <c r="P389" i="10"/>
  <c r="P380" i="10"/>
  <c r="P488" i="10"/>
  <c r="P546" i="10"/>
  <c r="P483" i="10"/>
  <c r="P569" i="10"/>
  <c r="P653" i="10"/>
  <c r="P778" i="10"/>
  <c r="P732" i="10"/>
  <c r="P887" i="10"/>
  <c r="P911" i="10"/>
  <c r="P899" i="10"/>
  <c r="P1166" i="10"/>
  <c r="P1179" i="10"/>
  <c r="P79" i="10"/>
  <c r="P179" i="10"/>
  <c r="P222" i="10"/>
  <c r="P109" i="10"/>
  <c r="P91" i="10"/>
  <c r="P181" i="10"/>
  <c r="P29" i="10"/>
  <c r="P189" i="10"/>
  <c r="P192" i="10"/>
  <c r="P230" i="10"/>
  <c r="P373" i="10"/>
  <c r="P70" i="10"/>
  <c r="P65" i="10"/>
  <c r="P122" i="10"/>
  <c r="P156" i="10"/>
  <c r="P324" i="10"/>
  <c r="P323" i="10"/>
  <c r="P140" i="10"/>
  <c r="P232" i="10"/>
  <c r="P337" i="10"/>
  <c r="P378" i="10"/>
  <c r="P455" i="10"/>
  <c r="P524" i="10"/>
  <c r="P537" i="10"/>
  <c r="P647" i="10"/>
  <c r="P717" i="10"/>
  <c r="P727" i="10"/>
  <c r="P809" i="10"/>
  <c r="P955" i="10"/>
  <c r="P968" i="10"/>
  <c r="P949" i="10"/>
  <c r="P1072" i="10"/>
  <c r="P1106" i="10"/>
  <c r="P93" i="10"/>
  <c r="P209" i="10"/>
  <c r="P328" i="10"/>
  <c r="P401" i="10"/>
  <c r="P429" i="10"/>
  <c r="P506" i="10"/>
  <c r="P583" i="10"/>
  <c r="P581" i="10"/>
  <c r="P655" i="10"/>
  <c r="P848" i="10"/>
  <c r="P836" i="10"/>
  <c r="P866" i="10"/>
  <c r="P945" i="10"/>
  <c r="P854" i="10"/>
  <c r="P1135" i="10"/>
  <c r="P1156" i="10"/>
  <c r="P1201" i="10"/>
  <c r="P107" i="10"/>
  <c r="P194" i="10"/>
  <c r="P282" i="10"/>
  <c r="P362" i="10"/>
  <c r="P444" i="10"/>
  <c r="P603" i="10"/>
  <c r="P549" i="10"/>
  <c r="P611" i="10"/>
  <c r="P678" i="10"/>
  <c r="P714" i="10"/>
  <c r="P835" i="10"/>
  <c r="P1044" i="10"/>
  <c r="P1081" i="10"/>
  <c r="P1022" i="10"/>
  <c r="P1092" i="10"/>
  <c r="P1103" i="10"/>
  <c r="P63" i="10"/>
  <c r="P132" i="10"/>
  <c r="P284" i="10"/>
  <c r="P329" i="10"/>
  <c r="P414" i="10"/>
  <c r="P461" i="10"/>
  <c r="P560" i="10"/>
  <c r="P620" i="10"/>
  <c r="P737" i="10"/>
  <c r="P805" i="10"/>
  <c r="P807" i="10"/>
  <c r="P759" i="10"/>
  <c r="P875" i="10"/>
  <c r="P847" i="10"/>
  <c r="P1037" i="10"/>
  <c r="P1165" i="10"/>
  <c r="P1178" i="10"/>
  <c r="P98" i="10"/>
  <c r="P199" i="10"/>
  <c r="P352" i="10"/>
  <c r="P425" i="10"/>
  <c r="P438" i="10"/>
  <c r="P530" i="10"/>
  <c r="P500" i="10"/>
  <c r="P615" i="10"/>
  <c r="P574" i="10"/>
  <c r="P711" i="10"/>
  <c r="P687" i="10"/>
  <c r="P934" i="10"/>
  <c r="P969" i="10"/>
  <c r="P882" i="10"/>
  <c r="P1159" i="10"/>
  <c r="P1180" i="10"/>
  <c r="P1090" i="10"/>
  <c r="P143" i="10"/>
  <c r="P241" i="10"/>
  <c r="P335" i="10"/>
  <c r="P343" i="10"/>
  <c r="P464" i="10"/>
  <c r="P507" i="10"/>
  <c r="P573" i="10"/>
  <c r="P658" i="10"/>
  <c r="P601" i="10"/>
  <c r="P760" i="10"/>
  <c r="P690" i="10"/>
  <c r="P850" i="10"/>
  <c r="P888" i="10"/>
  <c r="P862" i="10"/>
  <c r="P1138" i="10"/>
  <c r="P1155" i="10"/>
  <c r="P43" i="10"/>
  <c r="P176" i="10"/>
  <c r="P226" i="10"/>
  <c r="P286" i="10"/>
  <c r="P419" i="10"/>
  <c r="P502" i="10"/>
  <c r="P495" i="10"/>
  <c r="P580" i="10"/>
  <c r="P697" i="10"/>
  <c r="P765" i="10"/>
  <c r="P786" i="10"/>
  <c r="P706" i="10"/>
  <c r="P1003" i="10"/>
  <c r="P33" i="10"/>
  <c r="P165" i="10"/>
  <c r="P49" i="10"/>
  <c r="P129" i="10"/>
  <c r="P58" i="10"/>
  <c r="P135" i="10"/>
  <c r="P186" i="10"/>
  <c r="P278" i="10"/>
  <c r="P353" i="10"/>
  <c r="P46" i="10"/>
  <c r="P73" i="10"/>
  <c r="P166" i="10"/>
  <c r="P153" i="10"/>
  <c r="P248" i="10"/>
  <c r="P82" i="10"/>
  <c r="P183" i="10"/>
  <c r="P340" i="10"/>
  <c r="P307" i="10"/>
  <c r="P433" i="10"/>
  <c r="P451" i="10"/>
  <c r="P600" i="10"/>
  <c r="P590" i="10"/>
  <c r="P777" i="10"/>
  <c r="P710" i="10"/>
  <c r="P853" i="10"/>
  <c r="P833" i="10"/>
  <c r="P930" i="10"/>
  <c r="P890" i="10"/>
  <c r="P1077" i="10"/>
  <c r="P1205" i="10"/>
  <c r="P1056" i="10"/>
  <c r="P162" i="10"/>
  <c r="P160" i="10"/>
  <c r="P345" i="10"/>
  <c r="P357" i="10"/>
  <c r="P376" i="10"/>
  <c r="P595" i="10"/>
  <c r="P541" i="10"/>
  <c r="P561" i="10"/>
  <c r="P670" i="10"/>
  <c r="P694" i="10"/>
  <c r="P827" i="10"/>
  <c r="P1036" i="10"/>
  <c r="P1073" i="10"/>
  <c r="P1014" i="10"/>
  <c r="P1089" i="10"/>
  <c r="P1100" i="10"/>
  <c r="P1200" i="10"/>
  <c r="P145" i="10"/>
  <c r="P214" i="10"/>
  <c r="P350" i="10"/>
  <c r="P403" i="10"/>
  <c r="P470" i="10"/>
  <c r="P536" i="10"/>
  <c r="P548" i="10"/>
  <c r="P665" i="10"/>
  <c r="P733" i="10"/>
  <c r="P752" i="10"/>
  <c r="P818" i="10"/>
  <c r="P971" i="10"/>
  <c r="P984" i="10"/>
  <c r="P965" i="10"/>
  <c r="P1098" i="10"/>
  <c r="P1118" i="10"/>
  <c r="P81" i="10"/>
  <c r="P197" i="10"/>
  <c r="P258" i="10"/>
  <c r="P361" i="10"/>
  <c r="P386" i="10"/>
  <c r="P458" i="10"/>
  <c r="P532" i="10"/>
  <c r="P676" i="10"/>
  <c r="P586" i="10"/>
  <c r="P799" i="10"/>
  <c r="P758" i="10"/>
  <c r="P921" i="10"/>
  <c r="P868" i="10"/>
  <c r="P983" i="10"/>
  <c r="P1067" i="10"/>
  <c r="P1131" i="10"/>
  <c r="P1153" i="10"/>
  <c r="P127" i="10"/>
  <c r="P225" i="10"/>
  <c r="P331" i="10"/>
  <c r="P270" i="10"/>
  <c r="P456" i="10"/>
  <c r="P497" i="10"/>
  <c r="P565" i="10"/>
  <c r="P625" i="10"/>
  <c r="P577" i="10"/>
  <c r="P739" i="10"/>
  <c r="P682" i="10"/>
  <c r="P1060" i="10"/>
  <c r="P884" i="10"/>
  <c r="P846" i="10"/>
  <c r="P1104" i="10"/>
  <c r="P1147" i="10"/>
  <c r="P24" i="10"/>
  <c r="P170" i="10"/>
  <c r="P211" i="10"/>
  <c r="P283" i="10"/>
  <c r="P416" i="10"/>
  <c r="P494" i="10"/>
  <c r="P553" i="10"/>
  <c r="P572" i="10"/>
  <c r="P689" i="10"/>
  <c r="P757" i="10"/>
  <c r="P770" i="10"/>
  <c r="P842" i="10"/>
  <c r="P995" i="10"/>
  <c r="P1008" i="10"/>
  <c r="P989" i="10"/>
  <c r="P1113" i="10"/>
  <c r="P1127" i="10"/>
  <c r="P23" i="10"/>
  <c r="P178" i="10"/>
  <c r="P227" i="10"/>
  <c r="P313" i="10"/>
  <c r="P412" i="10"/>
  <c r="P445" i="10"/>
  <c r="P491" i="10"/>
  <c r="P630" i="10"/>
  <c r="P672" i="10"/>
  <c r="P780" i="10"/>
  <c r="P901" i="10"/>
  <c r="P881" i="10"/>
  <c r="P962" i="10"/>
  <c r="P944" i="10"/>
  <c r="P1125" i="10"/>
  <c r="P1064" i="10"/>
  <c r="P1096" i="10"/>
  <c r="P89" i="10"/>
  <c r="P237" i="10"/>
  <c r="P295" i="10"/>
  <c r="P365" i="10"/>
  <c r="P402" i="10"/>
  <c r="P501" i="10"/>
  <c r="P542" i="10"/>
  <c r="P642" i="10"/>
  <c r="P598" i="10"/>
  <c r="P747" i="10"/>
  <c r="P740" i="10"/>
  <c r="P956" i="10"/>
  <c r="P993" i="10"/>
  <c r="P907" i="10"/>
  <c r="P1183" i="10"/>
  <c r="P1204" i="10"/>
  <c r="P1105" i="10"/>
  <c r="P75" i="10"/>
  <c r="P114" i="10"/>
  <c r="P110" i="10"/>
  <c r="P26" i="10"/>
  <c r="P118" i="10"/>
  <c r="P137" i="10"/>
  <c r="P204" i="10"/>
  <c r="P296" i="10"/>
  <c r="P68" i="10"/>
  <c r="P78" i="10"/>
  <c r="P77" i="10"/>
  <c r="P198" i="10"/>
  <c r="P257" i="10"/>
  <c r="P291" i="10"/>
  <c r="P117" i="10"/>
  <c r="P207" i="10"/>
  <c r="P312" i="10"/>
  <c r="P393" i="10"/>
  <c r="P427" i="10"/>
  <c r="P498" i="10"/>
  <c r="P575" i="10"/>
  <c r="P716" i="10"/>
  <c r="P631" i="10"/>
  <c r="P840" i="10"/>
  <c r="P828" i="10"/>
  <c r="P863" i="10"/>
  <c r="P942" i="10"/>
  <c r="P838" i="10"/>
  <c r="P1132" i="10"/>
  <c r="P1148" i="10"/>
  <c r="P1193" i="10"/>
  <c r="P130" i="10"/>
  <c r="P246" i="10"/>
  <c r="P341" i="10"/>
  <c r="P382" i="10"/>
  <c r="P462" i="10"/>
  <c r="P527" i="10"/>
  <c r="P540" i="10"/>
  <c r="P657" i="10"/>
  <c r="P725" i="10"/>
  <c r="P731" i="10"/>
  <c r="P812" i="10"/>
  <c r="P963" i="10"/>
  <c r="P976" i="10"/>
  <c r="P957" i="10"/>
  <c r="P1076" i="10"/>
  <c r="P1115" i="10"/>
  <c r="P57" i="10"/>
  <c r="P191" i="10"/>
  <c r="P247" i="10"/>
  <c r="P321" i="10"/>
  <c r="P448" i="10"/>
  <c r="P468" i="10"/>
  <c r="P616" i="10"/>
  <c r="P602" i="10"/>
  <c r="P641" i="10"/>
  <c r="P730" i="10"/>
  <c r="P869" i="10"/>
  <c r="P849" i="10"/>
  <c r="P936" i="10"/>
  <c r="P926" i="10"/>
  <c r="P1093" i="10"/>
  <c r="P1034" i="10"/>
  <c r="P1062" i="10"/>
  <c r="P157" i="10"/>
  <c r="P212" i="10"/>
  <c r="P368" i="10"/>
  <c r="P367" i="10"/>
  <c r="P399" i="10"/>
  <c r="P547" i="10"/>
  <c r="P489" i="10"/>
  <c r="P659" i="10"/>
  <c r="P637" i="10"/>
  <c r="P802" i="10"/>
  <c r="P779" i="10"/>
  <c r="P988" i="10"/>
  <c r="P1025" i="10"/>
  <c r="P966" i="10"/>
  <c r="P1035" i="10"/>
  <c r="P1070" i="10"/>
  <c r="P1152" i="10"/>
  <c r="P148" i="10"/>
  <c r="P238" i="10"/>
  <c r="P359" i="10"/>
  <c r="P413" i="10"/>
  <c r="P486" i="10"/>
  <c r="P545" i="10"/>
  <c r="P564" i="10"/>
  <c r="P681" i="10"/>
  <c r="P749" i="10"/>
  <c r="P766" i="10"/>
  <c r="P834" i="10"/>
  <c r="P987" i="10"/>
  <c r="P1000" i="10"/>
  <c r="P981" i="10"/>
  <c r="P1110" i="10"/>
  <c r="P1124" i="10"/>
  <c r="P66" i="10"/>
  <c r="P175" i="10"/>
  <c r="P218" i="10"/>
  <c r="P303" i="10"/>
  <c r="P411" i="10"/>
  <c r="P443" i="10"/>
  <c r="P481" i="10"/>
  <c r="P627" i="10"/>
  <c r="P664" i="10"/>
  <c r="P776" i="10"/>
  <c r="P893" i="10"/>
  <c r="P873" i="10"/>
  <c r="P954" i="10"/>
  <c r="P941" i="10"/>
  <c r="P1117" i="10"/>
  <c r="P1054" i="10"/>
  <c r="P1087" i="10"/>
  <c r="P97" i="10"/>
  <c r="P229" i="10"/>
  <c r="P267" i="10"/>
  <c r="P339" i="10"/>
  <c r="P395" i="10"/>
  <c r="P450" i="10"/>
  <c r="P535" i="10"/>
  <c r="P633" i="10"/>
  <c r="P593" i="10"/>
  <c r="P743" i="10"/>
  <c r="P736" i="10"/>
  <c r="P948" i="10"/>
  <c r="P74" i="10"/>
  <c r="P22" i="10"/>
  <c r="P125" i="10"/>
  <c r="P60" i="10"/>
  <c r="P90" i="10"/>
  <c r="P168" i="10"/>
  <c r="P233" i="10"/>
  <c r="P360" i="10"/>
  <c r="P61" i="10"/>
  <c r="P27" i="10"/>
  <c r="P105" i="10"/>
  <c r="P163" i="10"/>
  <c r="P276" i="10"/>
  <c r="P268" i="10"/>
  <c r="P103" i="10"/>
  <c r="P245" i="10"/>
  <c r="P305" i="10"/>
  <c r="P31" i="10"/>
  <c r="P52" i="10"/>
  <c r="P76" i="10"/>
  <c r="P53" i="10"/>
  <c r="P84" i="10"/>
  <c r="P131" i="10"/>
  <c r="P240" i="10"/>
  <c r="P334" i="10"/>
  <c r="P37" i="10"/>
  <c r="P55" i="10"/>
  <c r="P149" i="10"/>
  <c r="P202" i="10"/>
  <c r="P224" i="10"/>
  <c r="P306" i="10"/>
  <c r="P138" i="10"/>
  <c r="P196" i="10"/>
  <c r="P326" i="10"/>
  <c r="P410" i="10"/>
  <c r="P434" i="10"/>
  <c r="P587" i="10"/>
  <c r="P525" i="10"/>
  <c r="P699" i="10"/>
  <c r="P662" i="10"/>
  <c r="P839" i="10"/>
  <c r="P819" i="10"/>
  <c r="P1028" i="10"/>
  <c r="P1065" i="10"/>
  <c r="P1006" i="10"/>
  <c r="P1086" i="10"/>
  <c r="P1097" i="10"/>
  <c r="P48" i="10"/>
  <c r="P188" i="10"/>
  <c r="P243" i="10"/>
  <c r="P311" i="10"/>
  <c r="P440" i="10"/>
  <c r="P460" i="10"/>
  <c r="P608" i="10"/>
  <c r="P599" i="10"/>
  <c r="P609" i="10"/>
  <c r="P726" i="10"/>
  <c r="P861" i="10"/>
  <c r="P841" i="10"/>
  <c r="P933" i="10"/>
  <c r="P894" i="10"/>
  <c r="P1085" i="10"/>
  <c r="P1026" i="10"/>
  <c r="P1059" i="10"/>
  <c r="P99" i="10"/>
  <c r="P155" i="10"/>
  <c r="P336" i="10"/>
  <c r="P409" i="10"/>
  <c r="P432" i="10"/>
  <c r="P514" i="10"/>
  <c r="P591" i="10"/>
  <c r="P589" i="10"/>
  <c r="P663" i="10"/>
  <c r="P856" i="10"/>
  <c r="P844" i="10"/>
  <c r="P891" i="10"/>
  <c r="P953" i="10"/>
  <c r="P859" i="10"/>
  <c r="P1144" i="10"/>
  <c r="P1164" i="10"/>
  <c r="P1071" i="10"/>
  <c r="P174" i="10"/>
  <c r="P250" i="10"/>
  <c r="P260" i="10"/>
  <c r="P263" i="10"/>
  <c r="P446" i="10"/>
  <c r="P570" i="10"/>
  <c r="P513" i="10"/>
  <c r="P617" i="10"/>
  <c r="P677" i="10"/>
  <c r="P822" i="10"/>
  <c r="P767" i="10"/>
  <c r="P909" i="10"/>
  <c r="P920" i="10"/>
  <c r="P922" i="10"/>
  <c r="P1190" i="10"/>
  <c r="P1203" i="10"/>
  <c r="P40" i="10"/>
  <c r="P172" i="10"/>
  <c r="P235" i="10"/>
  <c r="P299" i="10"/>
  <c r="P387" i="10"/>
  <c r="P439" i="10"/>
  <c r="P479" i="10"/>
  <c r="P623" i="10"/>
  <c r="P656" i="10"/>
  <c r="P755" i="10"/>
  <c r="P885" i="10"/>
  <c r="P865" i="10"/>
  <c r="P946" i="10"/>
  <c r="P938" i="10"/>
  <c r="P1109" i="10"/>
  <c r="P1051" i="10"/>
  <c r="P1084" i="10"/>
  <c r="P92" i="10"/>
  <c r="P221" i="10"/>
  <c r="P264" i="10"/>
  <c r="P274" i="10"/>
  <c r="P293" i="10"/>
  <c r="P538" i="10"/>
  <c r="P504" i="10"/>
  <c r="P619" i="10"/>
  <c r="P585" i="10"/>
  <c r="P722" i="10"/>
  <c r="P702" i="10"/>
  <c r="P943" i="10"/>
  <c r="P977" i="10"/>
  <c r="P886" i="10"/>
  <c r="P1167" i="10"/>
  <c r="P1188" i="10"/>
  <c r="P1099" i="10"/>
  <c r="P151" i="10"/>
  <c r="P249" i="10"/>
  <c r="P347" i="10"/>
  <c r="P354" i="10"/>
  <c r="P472" i="10"/>
  <c r="P511" i="10"/>
  <c r="P473" i="10"/>
  <c r="P666" i="10"/>
  <c r="P610" i="10"/>
  <c r="P764" i="10"/>
  <c r="P703" i="10"/>
  <c r="P867" i="10"/>
  <c r="P898" i="10"/>
  <c r="P874" i="10"/>
  <c r="P1150" i="10"/>
  <c r="P1163" i="10"/>
  <c r="P86" i="10"/>
  <c r="P206" i="10"/>
  <c r="P251" i="10"/>
  <c r="P289" i="10"/>
  <c r="P428" i="10"/>
  <c r="P510" i="10"/>
  <c r="P516" i="10"/>
  <c r="P588" i="10"/>
  <c r="P705" i="10"/>
  <c r="P773" i="10"/>
  <c r="P795" i="10"/>
  <c r="P720" i="10"/>
  <c r="P1011" i="10"/>
  <c r="P1024" i="10"/>
  <c r="P1005" i="10"/>
  <c r="P1119" i="10"/>
  <c r="P1146" i="10"/>
  <c r="P67" i="10"/>
  <c r="P253" i="10"/>
  <c r="P80" i="10"/>
  <c r="P59" i="10"/>
  <c r="P436" i="10"/>
  <c r="P550" i="10"/>
  <c r="P790" i="10"/>
  <c r="P1019" i="10"/>
  <c r="P1191" i="10"/>
  <c r="P150" i="10"/>
  <c r="P349" i="10"/>
  <c r="P467" i="10"/>
  <c r="P660" i="10"/>
  <c r="P793" i="10"/>
  <c r="P905" i="10"/>
  <c r="P967" i="10"/>
  <c r="P1088" i="10"/>
  <c r="P141" i="10"/>
  <c r="P330" i="10"/>
  <c r="P379" i="10"/>
  <c r="P566" i="10"/>
  <c r="P634" i="10"/>
  <c r="P775" i="10"/>
  <c r="P1017" i="10"/>
  <c r="P1031" i="10"/>
  <c r="P1120" i="10"/>
  <c r="P234" i="10"/>
  <c r="P407" i="10"/>
  <c r="P539" i="10"/>
  <c r="P673" i="10"/>
  <c r="P756" i="10"/>
  <c r="P979" i="10"/>
  <c r="P973" i="10"/>
  <c r="P1121" i="10"/>
  <c r="P201" i="10"/>
  <c r="P364" i="10"/>
  <c r="P466" i="10"/>
  <c r="P684" i="10"/>
  <c r="P808" i="10"/>
  <c r="P929" i="10"/>
  <c r="P991" i="10"/>
  <c r="P1134" i="10"/>
  <c r="P100" i="10"/>
  <c r="P297" i="10"/>
  <c r="P404" i="10"/>
  <c r="P496" i="10"/>
  <c r="P643" i="10"/>
  <c r="P788" i="10"/>
  <c r="P1041" i="10"/>
  <c r="P1047" i="10"/>
  <c r="P1168" i="10"/>
  <c r="P220" i="10"/>
  <c r="P351" i="10"/>
  <c r="P499" i="10"/>
  <c r="P635" i="10"/>
  <c r="P715" i="10"/>
  <c r="P924" i="10"/>
  <c r="P1007" i="10"/>
  <c r="P1080" i="10"/>
  <c r="P1136" i="10"/>
  <c r="P120" i="10"/>
  <c r="P228" i="10"/>
  <c r="P317" i="10"/>
  <c r="P420" i="10"/>
  <c r="P503" i="10"/>
  <c r="P639" i="10"/>
  <c r="P654" i="10"/>
  <c r="P718" i="10"/>
  <c r="P889" i="10"/>
  <c r="P1057" i="10"/>
  <c r="P940" i="10"/>
  <c r="P1068" i="10"/>
  <c r="P1108" i="10"/>
  <c r="P146" i="10"/>
  <c r="P300" i="10"/>
  <c r="P159" i="10"/>
  <c r="P111" i="10"/>
  <c r="P424" i="10"/>
  <c r="P596" i="10"/>
  <c r="P768" i="10"/>
  <c r="P978" i="10"/>
  <c r="P1128" i="10"/>
  <c r="P116" i="10"/>
  <c r="P318" i="10"/>
  <c r="P515" i="10"/>
  <c r="P648" i="10"/>
  <c r="P772" i="10"/>
  <c r="P972" i="10"/>
  <c r="P950" i="10"/>
  <c r="P1039" i="10"/>
  <c r="P158" i="10"/>
  <c r="P256" i="10"/>
  <c r="P437" i="10"/>
  <c r="P509" i="10"/>
  <c r="P669" i="10"/>
  <c r="P746" i="10"/>
  <c r="P917" i="10"/>
  <c r="P1182" i="10"/>
  <c r="P21" i="10"/>
  <c r="P208" i="10"/>
  <c r="P372" i="10"/>
  <c r="P624" i="10"/>
  <c r="P650" i="10"/>
  <c r="P877" i="10"/>
  <c r="P939" i="10"/>
  <c r="P1101" i="10"/>
  <c r="P1079" i="10"/>
  <c r="P187" i="10"/>
  <c r="P370" i="10"/>
  <c r="P555" i="10"/>
  <c r="P667" i="10"/>
  <c r="P811" i="10"/>
  <c r="P996" i="10"/>
  <c r="P974" i="10"/>
  <c r="P1074" i="10"/>
  <c r="P136" i="10"/>
  <c r="P298" i="10"/>
  <c r="P471" i="10"/>
  <c r="P528" i="10"/>
  <c r="P693" i="10"/>
  <c r="P794" i="10"/>
  <c r="P932" i="10"/>
  <c r="P1023" i="10"/>
  <c r="P47" i="10"/>
  <c r="P316" i="10"/>
  <c r="P441" i="10"/>
  <c r="P584" i="10"/>
  <c r="P761" i="10"/>
  <c r="P837" i="10"/>
  <c r="P918" i="10"/>
  <c r="P904" i="10"/>
  <c r="P1042" i="10"/>
  <c r="P1202" i="10"/>
  <c r="P167" i="10"/>
  <c r="P332" i="10"/>
  <c r="P385" i="10"/>
  <c r="P480" i="10"/>
  <c r="P592" i="10"/>
  <c r="P708" i="10"/>
  <c r="P649" i="10"/>
  <c r="P845" i="10"/>
  <c r="P860" i="10"/>
  <c r="P902" i="10"/>
  <c r="P1069" i="10"/>
  <c r="P1143" i="10"/>
  <c r="P1184" i="10"/>
  <c r="P134" i="10"/>
  <c r="P219" i="10"/>
  <c r="P106" i="10"/>
  <c r="P216" i="10"/>
  <c r="P406" i="10"/>
  <c r="P652" i="10"/>
  <c r="P798" i="10"/>
  <c r="P1001" i="10"/>
  <c r="P1078" i="10"/>
  <c r="P261" i="10"/>
  <c r="P384" i="10"/>
  <c r="P554" i="10"/>
  <c r="P607" i="10"/>
  <c r="P792" i="10"/>
  <c r="P903" i="10"/>
  <c r="P910" i="10"/>
  <c r="P1187" i="10"/>
  <c r="P128" i="10"/>
  <c r="P319" i="10"/>
  <c r="P442" i="10"/>
  <c r="P612" i="10"/>
  <c r="P797" i="10"/>
  <c r="P738" i="10"/>
  <c r="P830" i="10"/>
  <c r="P1157" i="10"/>
  <c r="P85" i="10"/>
  <c r="P344" i="10"/>
  <c r="P435" i="10"/>
  <c r="P487" i="10"/>
  <c r="P671" i="10"/>
  <c r="P852" i="10"/>
  <c r="P961" i="10"/>
  <c r="P1151" i="10"/>
  <c r="P1075" i="10"/>
  <c r="P254" i="10"/>
  <c r="P314" i="10"/>
  <c r="P457" i="10"/>
  <c r="P629" i="10"/>
  <c r="P698" i="10"/>
  <c r="P912" i="10"/>
  <c r="P925" i="10"/>
  <c r="P1010" i="10"/>
  <c r="P164" i="10"/>
  <c r="P259" i="10"/>
  <c r="P477" i="10"/>
  <c r="P636" i="10"/>
  <c r="P695" i="10"/>
  <c r="P784" i="10"/>
  <c r="P858" i="10"/>
  <c r="P1181" i="10"/>
  <c r="P72" i="10"/>
  <c r="P288" i="10"/>
  <c r="P418" i="10"/>
  <c r="P559" i="10"/>
  <c r="P622" i="10"/>
  <c r="P810" i="10"/>
  <c r="P896" i="10"/>
  <c r="P990" i="10"/>
  <c r="P1116" i="10"/>
  <c r="P1177" i="10"/>
  <c r="P139" i="10"/>
  <c r="P231" i="10"/>
  <c r="P400" i="10"/>
  <c r="P452" i="10"/>
  <c r="P508" i="10"/>
  <c r="P691" i="10"/>
  <c r="P709" i="10"/>
  <c r="P719" i="10"/>
  <c r="P1020" i="10"/>
  <c r="P960" i="10"/>
  <c r="P1133" i="10"/>
  <c r="P1094" i="10"/>
  <c r="P1192" i="10"/>
  <c r="P39" i="10"/>
  <c r="P285" i="10"/>
  <c r="P213" i="10"/>
  <c r="P255" i="10"/>
  <c r="P518" i="10"/>
  <c r="P645" i="10"/>
  <c r="P723" i="10"/>
  <c r="P1032" i="10"/>
  <c r="P1002" i="10"/>
  <c r="P223" i="10"/>
  <c r="P390" i="10"/>
  <c r="P544" i="10"/>
  <c r="P721" i="10"/>
  <c r="P801" i="10"/>
  <c r="P1027" i="10"/>
  <c r="P1021" i="10"/>
  <c r="P1162" i="10"/>
  <c r="P180" i="10"/>
  <c r="P358" i="10"/>
  <c r="P281" i="10"/>
  <c r="P668" i="10"/>
  <c r="P796" i="10"/>
  <c r="P913" i="10"/>
  <c r="P975" i="10"/>
  <c r="P1122" i="10"/>
  <c r="P104" i="10"/>
  <c r="P310" i="10"/>
  <c r="P453" i="10"/>
  <c r="P557" i="10"/>
  <c r="P686" i="10"/>
  <c r="P679" i="10"/>
  <c r="P843" i="10"/>
  <c r="P1095" i="10"/>
  <c r="P83" i="10"/>
  <c r="P292" i="10"/>
  <c r="P423" i="10"/>
  <c r="P568" i="10"/>
  <c r="P745" i="10"/>
  <c r="P821" i="10"/>
  <c r="P879" i="10"/>
  <c r="P1045" i="10"/>
  <c r="P1186" i="10"/>
  <c r="P112" i="10"/>
  <c r="P369" i="10"/>
  <c r="P474" i="10"/>
  <c r="P692" i="10"/>
  <c r="P816" i="10"/>
  <c r="P937" i="10"/>
  <c r="P999" i="10"/>
  <c r="P1137" i="10"/>
  <c r="P113" i="10"/>
  <c r="P301" i="10"/>
  <c r="P408" i="10"/>
  <c r="P517" i="10"/>
  <c r="P646" i="10"/>
  <c r="P791" i="10"/>
  <c r="P985" i="10"/>
  <c r="P931" i="10"/>
  <c r="P1189" i="10"/>
  <c r="P1102" i="10"/>
  <c r="P177" i="10"/>
  <c r="P304" i="10"/>
  <c r="P363" i="10"/>
  <c r="P447" i="10"/>
  <c r="P567" i="10"/>
  <c r="P674" i="10"/>
  <c r="P707" i="10"/>
  <c r="P820" i="10"/>
  <c r="P883" i="10"/>
  <c r="P880" i="10"/>
  <c r="P1129" i="10"/>
  <c r="P1171" i="10"/>
  <c r="P124" i="10"/>
  <c r="P142" i="10"/>
  <c r="P50" i="10"/>
  <c r="P320" i="10"/>
  <c r="P338" i="10"/>
  <c r="P520" i="10"/>
  <c r="P614" i="10"/>
  <c r="P897" i="10"/>
  <c r="P1013" i="10"/>
  <c r="P36" i="10"/>
  <c r="P405" i="10"/>
  <c r="P391" i="10"/>
  <c r="P484" i="10"/>
  <c r="P661" i="10"/>
  <c r="P742" i="10"/>
  <c r="P914" i="10"/>
  <c r="P1174" i="10"/>
  <c r="P54" i="10"/>
  <c r="P275" i="10"/>
  <c r="P392" i="10"/>
  <c r="P552" i="10"/>
  <c r="P729" i="10"/>
  <c r="P804" i="10"/>
  <c r="P870" i="10"/>
  <c r="P1029" i="10"/>
  <c r="P1170" i="10"/>
  <c r="P195" i="10"/>
  <c r="P417" i="10"/>
  <c r="P522" i="10"/>
  <c r="P606" i="10"/>
  <c r="P864" i="10"/>
  <c r="P895" i="10"/>
  <c r="P872" i="10"/>
  <c r="P1172" i="10"/>
  <c r="P182" i="10"/>
  <c r="P277" i="10"/>
  <c r="P463" i="10"/>
  <c r="P523" i="10"/>
  <c r="P685" i="10"/>
  <c r="P771" i="10"/>
  <c r="P923" i="10"/>
  <c r="P1198" i="10"/>
  <c r="P38" i="10"/>
  <c r="P308" i="10"/>
  <c r="P430" i="10"/>
  <c r="P576" i="10"/>
  <c r="P753" i="10"/>
  <c r="P829" i="10"/>
  <c r="P900" i="10"/>
  <c r="P1053" i="10"/>
  <c r="P1194" i="10"/>
  <c r="P144" i="10"/>
  <c r="P377" i="10"/>
  <c r="P482" i="10"/>
  <c r="P700" i="10"/>
  <c r="P824" i="10"/>
  <c r="P851" i="10"/>
  <c r="P1016" i="10"/>
  <c r="P1126" i="10"/>
  <c r="P1091" i="10"/>
  <c r="P41" i="10"/>
  <c r="P184" i="10"/>
  <c r="P327" i="10"/>
  <c r="P415" i="10"/>
  <c r="P579" i="10"/>
  <c r="P534" i="10"/>
  <c r="P680" i="10"/>
  <c r="P831" i="10"/>
  <c r="P806" i="10"/>
  <c r="P970" i="10"/>
  <c r="P998" i="10"/>
  <c r="P1050" i="10"/>
  <c r="P1130" i="10"/>
  <c r="P71" i="10"/>
  <c r="P35" i="10"/>
  <c r="P688" i="10"/>
  <c r="P1154" i="10"/>
  <c r="P426" i="10"/>
  <c r="P754" i="10"/>
  <c r="P1142" i="10"/>
  <c r="P383" i="10"/>
  <c r="P814" i="10"/>
  <c r="P1055" i="10"/>
  <c r="P371" i="10"/>
  <c r="P751" i="10"/>
  <c r="P1107" i="10"/>
  <c r="P333" i="10"/>
  <c r="P640" i="10"/>
  <c r="P1114" i="10"/>
  <c r="P280" i="10"/>
  <c r="P632" i="10"/>
  <c r="P982" i="10"/>
  <c r="P193" i="10"/>
  <c r="P644" i="10"/>
  <c r="P1049" i="10"/>
  <c r="P1058" i="10"/>
  <c r="P381" i="10"/>
  <c r="P521" i="10"/>
  <c r="P774" i="10"/>
  <c r="P1015" i="10"/>
  <c r="P154" i="10"/>
  <c r="P252" i="10"/>
  <c r="P781" i="10"/>
  <c r="P1139" i="10"/>
  <c r="P526" i="10"/>
  <c r="P734" i="10"/>
  <c r="P1111" i="10"/>
  <c r="P519" i="10"/>
  <c r="P748" i="10"/>
  <c r="P1195" i="10"/>
  <c r="P478" i="10"/>
  <c r="P735" i="10"/>
  <c r="P1048" i="10"/>
  <c r="P388" i="10"/>
  <c r="P813" i="10"/>
  <c r="P1043" i="10"/>
  <c r="P375" i="10"/>
  <c r="P597" i="10"/>
  <c r="P928" i="10"/>
  <c r="P302" i="10"/>
  <c r="P683" i="10"/>
  <c r="P952" i="10"/>
  <c r="P1176" i="10"/>
  <c r="P290" i="10"/>
  <c r="P475" i="10"/>
  <c r="P800" i="10"/>
  <c r="P878" i="10"/>
  <c r="P215" i="10"/>
  <c r="P294" i="10"/>
  <c r="P750" i="10"/>
  <c r="P133" i="10"/>
  <c r="P558" i="10"/>
  <c r="P986" i="10"/>
  <c r="P87" i="10"/>
  <c r="P562" i="10"/>
  <c r="P980" i="10"/>
  <c r="P1145" i="10"/>
  <c r="P476" i="10"/>
  <c r="P826" i="10"/>
  <c r="P1112" i="10"/>
  <c r="P422" i="10"/>
  <c r="P762" i="10"/>
  <c r="P1173" i="10"/>
  <c r="P346" i="10"/>
  <c r="P815" i="10"/>
  <c r="P1123" i="10"/>
  <c r="P279" i="10"/>
  <c r="P701" i="10"/>
  <c r="P876" i="10"/>
  <c r="P64" i="10"/>
  <c r="P355" i="10"/>
  <c r="P582" i="10"/>
  <c r="P728" i="10"/>
  <c r="P1083" i="10"/>
  <c r="P34" i="10"/>
  <c r="P271" i="10"/>
  <c r="P724" i="10"/>
  <c r="P272" i="10"/>
  <c r="P604" i="10"/>
  <c r="P1009" i="10"/>
  <c r="P152" i="10"/>
  <c r="P529" i="10"/>
  <c r="P906" i="10"/>
  <c r="P147" i="10"/>
  <c r="P493" i="10"/>
  <c r="P857" i="10"/>
  <c r="P102" i="10"/>
  <c r="P469" i="10"/>
  <c r="P785" i="10"/>
  <c r="P1161" i="10"/>
  <c r="P398" i="10"/>
  <c r="P712" i="10"/>
  <c r="P1082" i="10"/>
  <c r="P396" i="10"/>
  <c r="P704" i="10"/>
  <c r="P997" i="10"/>
  <c r="P101" i="10"/>
  <c r="P449" i="10"/>
  <c r="P638" i="10"/>
  <c r="P825" i="10"/>
  <c r="P1158" i="10"/>
  <c r="P69" i="10"/>
  <c r="P459" i="10"/>
  <c r="P964" i="10"/>
  <c r="P309" i="10"/>
  <c r="P696" i="10"/>
  <c r="P1040" i="10"/>
  <c r="P236" i="10"/>
  <c r="P651" i="10"/>
  <c r="P994" i="10"/>
  <c r="P210" i="10"/>
  <c r="P556" i="10"/>
  <c r="P1052" i="10"/>
  <c r="P173" i="10"/>
  <c r="P543" i="10"/>
  <c r="P763" i="10"/>
  <c r="P1160" i="10"/>
  <c r="P563" i="10"/>
  <c r="P783" i="10"/>
  <c r="P1038" i="10"/>
  <c r="P431" i="10"/>
  <c r="P823" i="10"/>
  <c r="P1061" i="10"/>
  <c r="P205" i="10"/>
  <c r="P421" i="10"/>
  <c r="P769" i="10"/>
  <c r="P947" i="10"/>
  <c r="P1197" i="10"/>
  <c r="P25" i="10"/>
  <c r="P32" i="10"/>
  <c r="P505" i="10"/>
  <c r="P959" i="10"/>
  <c r="P315" i="10"/>
  <c r="P618" i="10"/>
  <c r="P1046" i="10"/>
  <c r="P244" i="10"/>
  <c r="P613" i="10"/>
  <c r="P958" i="10"/>
  <c r="P217" i="10"/>
  <c r="P605" i="10"/>
  <c r="P992" i="10"/>
  <c r="P161" i="10"/>
  <c r="P492" i="10"/>
  <c r="P871" i="10"/>
  <c r="P126" i="10"/>
  <c r="P465" i="10"/>
  <c r="P1004" i="10"/>
  <c r="P1169" i="10"/>
  <c r="P485" i="10"/>
  <c r="P803" i="10"/>
  <c r="P1175" i="10"/>
  <c r="P203" i="10"/>
  <c r="P454" i="10"/>
  <c r="P626" i="10"/>
  <c r="P927" i="10"/>
  <c r="P1066" i="10"/>
  <c r="P88" i="10"/>
  <c r="P200" i="10"/>
  <c r="P512" i="10"/>
  <c r="P916" i="10"/>
  <c r="P374" i="10"/>
  <c r="P789" i="10"/>
  <c r="P1199" i="10"/>
  <c r="P348" i="10"/>
  <c r="P578" i="10"/>
  <c r="P919" i="10"/>
  <c r="P356" i="10"/>
  <c r="P621" i="10"/>
  <c r="P935" i="10"/>
  <c r="P262" i="10"/>
  <c r="P628" i="10"/>
  <c r="P1033" i="10"/>
  <c r="P190" i="10"/>
  <c r="P551" i="10"/>
  <c r="P915" i="10"/>
  <c r="P115" i="10"/>
  <c r="P571" i="10"/>
  <c r="P817" i="10"/>
  <c r="P1140" i="10"/>
  <c r="P265" i="10"/>
  <c r="P490" i="10"/>
  <c r="P787" i="10"/>
  <c r="P908" i="10"/>
  <c r="P1018" i="10"/>
  <c r="P30" i="10"/>
  <c r="P239" i="10"/>
  <c r="P713" i="10"/>
  <c r="P1141" i="10"/>
  <c r="P366" i="10"/>
  <c r="P744" i="10"/>
  <c r="P1149" i="10"/>
  <c r="P394" i="10"/>
  <c r="P782" i="10"/>
  <c r="P1063" i="10"/>
  <c r="P325" i="10"/>
  <c r="P741" i="10"/>
  <c r="P1030" i="10"/>
  <c r="P266" i="10"/>
  <c r="P594" i="10"/>
  <c r="P855" i="10"/>
  <c r="P287" i="10"/>
  <c r="P675" i="10"/>
  <c r="P892" i="10"/>
  <c r="P171" i="10"/>
  <c r="P531" i="10"/>
  <c r="P1012" i="10"/>
  <c r="P1196" i="10"/>
  <c r="P322" i="10"/>
  <c r="P533" i="10"/>
  <c r="P832" i="10"/>
  <c r="P951" i="10"/>
  <c r="P1185" i="10"/>
  <c r="Q1057" i="8"/>
  <c r="Q235" i="8"/>
  <c r="Q741" i="8"/>
  <c r="Q322" i="8"/>
  <c r="Q975" i="8"/>
  <c r="Q467" i="8"/>
  <c r="Q395" i="8"/>
  <c r="Q44" i="8"/>
  <c r="Q589" i="8"/>
  <c r="Q920" i="8"/>
  <c r="Q219" i="8"/>
  <c r="Q245" i="8"/>
  <c r="Q914" i="8"/>
  <c r="Q524" i="8"/>
  <c r="Q698" i="8"/>
  <c r="Q1012" i="8"/>
  <c r="Q755" i="8"/>
  <c r="Q574" i="8"/>
  <c r="Q498" i="8"/>
  <c r="Q642" i="8"/>
  <c r="Q321" i="8"/>
  <c r="Q751" i="8"/>
  <c r="Q675" i="8"/>
  <c r="Q859" i="8"/>
  <c r="Q636" i="8"/>
  <c r="Q32" i="8"/>
  <c r="Q1011" i="8"/>
  <c r="Q1018" i="8"/>
  <c r="Q913" i="8"/>
  <c r="Q457" i="8"/>
  <c r="Q347" i="8"/>
  <c r="Q202" i="8"/>
  <c r="Q904" i="8"/>
  <c r="Q1053" i="8"/>
  <c r="Q754" i="8"/>
  <c r="Q356" i="8"/>
  <c r="Q1095" i="8"/>
  <c r="Q932" i="8"/>
  <c r="Q384" i="8"/>
  <c r="Q651" i="8"/>
  <c r="Q552" i="8"/>
  <c r="Q314" i="8"/>
  <c r="Q154" i="8"/>
  <c r="Q1137" i="8"/>
  <c r="Q985" i="8"/>
  <c r="Q854" i="8"/>
  <c r="Q216" i="8"/>
  <c r="Q55" i="8"/>
  <c r="Q692" i="8"/>
  <c r="Q493" i="8"/>
  <c r="Q665" i="8"/>
  <c r="Q338" i="8"/>
  <c r="Q1087" i="8"/>
  <c r="Q772" i="8"/>
  <c r="Q655" i="8"/>
  <c r="Q328" i="8"/>
  <c r="Q51" i="8"/>
  <c r="Q815" i="8"/>
  <c r="Q982" i="8"/>
  <c r="Q813" i="8"/>
  <c r="Q417" i="8"/>
  <c r="Q243" i="8"/>
  <c r="Q195" i="8"/>
  <c r="Q832" i="8"/>
  <c r="Q614" i="8"/>
  <c r="Q652" i="8"/>
  <c r="Q494" i="8"/>
  <c r="Q964" i="8"/>
  <c r="Q131" i="8"/>
  <c r="Q526" i="8"/>
  <c r="Q478" i="8"/>
  <c r="Q102" i="8"/>
  <c r="Q748" i="8"/>
  <c r="Q1116" i="8"/>
  <c r="Q836" i="8"/>
  <c r="Q577" i="8"/>
  <c r="Q22" i="8"/>
  <c r="Q855" i="8"/>
  <c r="Q480" i="8"/>
  <c r="Q425" i="8"/>
  <c r="Q419" i="8"/>
  <c r="Q1171" i="8"/>
  <c r="Q1122" i="8"/>
  <c r="Q818" i="8"/>
  <c r="Q954" i="8"/>
  <c r="Q853" i="8"/>
  <c r="Q428" i="8"/>
  <c r="Q213" i="8"/>
  <c r="Q767" i="8"/>
  <c r="Q80" i="8"/>
  <c r="Q112" i="8"/>
  <c r="Q325" i="8"/>
  <c r="Q472" i="8"/>
  <c r="Q429" i="8"/>
  <c r="Q794" i="8"/>
  <c r="Q313" i="8"/>
  <c r="Q185" i="8"/>
  <c r="Q363" i="8"/>
  <c r="Q646" i="8"/>
  <c r="Q511" i="8"/>
  <c r="Q301" i="8"/>
  <c r="Q911" i="8"/>
  <c r="Q699" i="8"/>
  <c r="Q1040" i="8"/>
  <c r="Q380" i="8"/>
  <c r="Q52" i="8"/>
  <c r="Q1185" i="8"/>
  <c r="Q702" i="8"/>
  <c r="Q451" i="8"/>
  <c r="Q787" i="8"/>
  <c r="Q1165" i="8"/>
  <c r="Q437" i="8"/>
  <c r="Q785" i="8"/>
  <c r="Q600" i="8"/>
  <c r="Q280" i="8"/>
  <c r="Q203" i="8"/>
  <c r="Q840" i="8"/>
  <c r="Q979" i="8"/>
  <c r="Q823" i="8"/>
  <c r="Q211" i="8"/>
  <c r="Q1004" i="8"/>
  <c r="Q1140" i="8"/>
  <c r="Q268" i="8"/>
  <c r="Q453" i="8"/>
  <c r="Q530" i="8"/>
  <c r="Q349" i="8"/>
  <c r="Q950" i="8"/>
  <c r="Q1059" i="8"/>
  <c r="Q803" i="8"/>
  <c r="Q631" i="8"/>
  <c r="Q1184" i="8"/>
  <c r="Q955" i="8"/>
  <c r="Q519" i="8"/>
  <c r="Q816" i="8"/>
  <c r="Q606" i="8"/>
  <c r="Q403" i="8"/>
  <c r="Q298" i="8"/>
  <c r="Q1143" i="8"/>
  <c r="Q1015" i="8"/>
  <c r="Q223" i="8"/>
  <c r="Q319" i="8"/>
  <c r="Q94" i="8"/>
  <c r="Q745" i="8"/>
  <c r="Q564" i="8"/>
  <c r="Q720" i="8"/>
  <c r="Q623" i="8"/>
  <c r="Q1183" i="8"/>
  <c r="Q275" i="8"/>
  <c r="Q471" i="8"/>
  <c r="Q423" i="8"/>
  <c r="Q279" i="8"/>
  <c r="Q805" i="8"/>
  <c r="Q1050" i="8"/>
  <c r="Q759" i="8"/>
  <c r="Q386" i="8"/>
  <c r="Q388" i="8"/>
  <c r="Q318" i="8"/>
  <c r="Q878" i="8"/>
  <c r="Q492" i="8"/>
  <c r="Q892" i="8"/>
  <c r="Q420" i="8"/>
  <c r="Q215" i="8"/>
  <c r="Q227" i="8"/>
  <c r="Q604" i="8"/>
  <c r="Q553" i="8"/>
  <c r="Q434" i="8"/>
  <c r="Q729" i="8"/>
  <c r="Q1178" i="8"/>
  <c r="Q874" i="8"/>
  <c r="Q1168" i="8"/>
  <c r="Q182" i="8"/>
  <c r="Q845" i="8"/>
  <c r="Q664" i="8"/>
  <c r="Q469" i="8"/>
  <c r="Q531" i="8"/>
  <c r="Q352" i="8"/>
  <c r="Q1048" i="8"/>
  <c r="Q1068" i="8"/>
  <c r="Q1083" i="8"/>
  <c r="Q777" i="8"/>
  <c r="Q746" i="8"/>
  <c r="Q990" i="8"/>
  <c r="Q1102" i="8"/>
  <c r="Q189" i="8"/>
  <c r="Q75" i="8"/>
  <c r="Q404" i="8"/>
  <c r="Q857" i="8"/>
  <c r="Q456" i="8"/>
  <c r="Q137" i="8"/>
  <c r="Q1177" i="8"/>
  <c r="Q513" i="8"/>
  <c r="Q117" i="8"/>
  <c r="Q283" i="8"/>
  <c r="Q99" i="8"/>
  <c r="Q1126" i="8"/>
  <c r="Q1198" i="8"/>
  <c r="Q1082" i="8"/>
  <c r="Q842" i="8"/>
  <c r="Q688" i="8"/>
  <c r="Q81" i="8"/>
  <c r="Q238" i="8"/>
  <c r="Q844" i="8"/>
  <c r="Q883" i="8"/>
  <c r="Q721" i="8"/>
  <c r="Q610" i="8"/>
  <c r="Q1086" i="8"/>
  <c r="Q1101" i="8"/>
  <c r="Q170" i="8"/>
  <c r="Q421" i="8"/>
  <c r="Q447" i="8"/>
  <c r="Q633" i="8"/>
  <c r="Q1147" i="8"/>
  <c r="Q1154" i="8"/>
  <c r="Q778" i="8"/>
  <c r="Q126" i="8"/>
  <c r="Q226" i="8"/>
  <c r="Q750" i="8"/>
  <c r="Q774" i="8"/>
  <c r="Q806" i="8"/>
  <c r="Q641" i="8"/>
  <c r="Q1200" i="8"/>
  <c r="Q716" i="8"/>
  <c r="Q303" i="8"/>
  <c r="Q194" i="8"/>
  <c r="Q1130" i="8"/>
  <c r="Q1097" i="8"/>
  <c r="Q1031" i="8"/>
  <c r="Q830" i="8"/>
  <c r="Q843" i="8"/>
  <c r="Q1046" i="8"/>
  <c r="Q397" i="8"/>
  <c r="Q1194" i="8"/>
  <c r="Q1161" i="8"/>
  <c r="Q1085" i="8"/>
  <c r="Q958" i="8"/>
  <c r="Q804" i="8"/>
  <c r="Q1043" i="8"/>
  <c r="Q212" i="8"/>
  <c r="Q130" i="8"/>
  <c r="Q67" i="8"/>
  <c r="Q30" i="8"/>
  <c r="Q143" i="8"/>
  <c r="Q1035" i="8"/>
  <c r="Q690" i="8"/>
  <c r="Q372" i="8"/>
  <c r="Q462" i="8"/>
  <c r="Q1152" i="8"/>
  <c r="Q525" i="8"/>
  <c r="Q506" i="8"/>
  <c r="Q90" i="8"/>
  <c r="Q864" i="8"/>
  <c r="Q681" i="8"/>
  <c r="Q585" i="8"/>
  <c r="Q394" i="8"/>
  <c r="Q161" i="8"/>
  <c r="Q705" i="8"/>
  <c r="Q109" i="8"/>
  <c r="Q559" i="8"/>
  <c r="Q64" i="8"/>
  <c r="Q849" i="8"/>
  <c r="Q278" i="8"/>
  <c r="Q654" i="8"/>
  <c r="Q452" i="8"/>
  <c r="Q342" i="8"/>
  <c r="Q886" i="8"/>
  <c r="Q1006" i="8"/>
  <c r="Q744" i="8"/>
  <c r="Q460" i="8"/>
  <c r="Q1201" i="8"/>
  <c r="Q1202" i="8"/>
  <c r="Q454" i="8"/>
  <c r="Q587" i="8"/>
  <c r="Q491" i="8"/>
  <c r="Q192" i="8"/>
  <c r="Q124" i="8"/>
  <c r="Q1073" i="8"/>
  <c r="Q924" i="8"/>
  <c r="Q687" i="8"/>
  <c r="Q269" i="8"/>
  <c r="Q1025" i="8"/>
  <c r="Q147" i="8"/>
  <c r="Q862" i="8"/>
  <c r="Q489" i="8"/>
  <c r="Q625" i="8"/>
  <c r="Q502" i="8"/>
  <c r="Q46" i="8"/>
  <c r="Q1008" i="8"/>
  <c r="Q584" i="8"/>
  <c r="Q537" i="8"/>
  <c r="Q426" i="8"/>
  <c r="Q726" i="8"/>
  <c r="Q740" i="8"/>
  <c r="Q802" i="8"/>
  <c r="Q678" i="8"/>
  <c r="Q89" i="8"/>
  <c r="Q473" i="8"/>
  <c r="Q779" i="8"/>
  <c r="Q463" i="8"/>
  <c r="Q353" i="8"/>
  <c r="Q118" i="8"/>
  <c r="Q977" i="8"/>
  <c r="Q1125" i="8"/>
  <c r="Q638" i="8"/>
  <c r="Q385" i="8"/>
  <c r="Q305" i="8"/>
  <c r="Q165" i="8"/>
  <c r="Q889" i="8"/>
  <c r="Q930" i="8"/>
  <c r="Q709" i="8"/>
  <c r="Q381" i="8"/>
  <c r="Q593" i="8"/>
  <c r="Q801" i="8"/>
  <c r="Q607" i="8"/>
  <c r="Q276" i="8"/>
  <c r="Q371" i="8"/>
  <c r="Q1104" i="8"/>
  <c r="Q991" i="8"/>
  <c r="Q851" i="8"/>
  <c r="Q249" i="8"/>
  <c r="Q97" i="8"/>
  <c r="Q669" i="8"/>
  <c r="Q501" i="8"/>
  <c r="Q742" i="8"/>
  <c r="Q682" i="8"/>
  <c r="Q1118" i="8"/>
  <c r="Q953" i="8"/>
  <c r="Q949" i="8"/>
  <c r="Q1149" i="8"/>
  <c r="Q766" i="8"/>
  <c r="Q838" i="8"/>
  <c r="Q922" i="8"/>
  <c r="Q378" i="8"/>
  <c r="Q74" i="8"/>
  <c r="Q821" i="8"/>
  <c r="Q852" i="8"/>
  <c r="Q764" i="8"/>
  <c r="Q406" i="8"/>
  <c r="Q937" i="8"/>
  <c r="Q1107" i="8"/>
  <c r="Q257" i="8"/>
  <c r="Q270" i="8"/>
  <c r="Q69" i="8"/>
  <c r="Q291" i="8"/>
  <c r="Q254" i="8"/>
  <c r="Q1029" i="8"/>
  <c r="Q903" i="8"/>
  <c r="Q1135" i="8"/>
  <c r="Q326" i="8"/>
  <c r="Q201" i="8"/>
  <c r="Q1010" i="8"/>
  <c r="Q1141" i="8"/>
  <c r="Q660" i="8"/>
  <c r="Q450" i="8"/>
  <c r="Q370" i="8"/>
  <c r="Q484" i="8"/>
  <c r="Q333" i="8"/>
  <c r="Q743" i="8"/>
  <c r="Q712" i="8"/>
  <c r="Q483" i="8"/>
  <c r="Q361" i="8"/>
  <c r="Q1080" i="8"/>
  <c r="Q1158" i="8"/>
  <c r="Q68" i="8"/>
  <c r="Q125" i="8"/>
  <c r="Q1133" i="8"/>
  <c r="Q1000" i="8"/>
  <c r="Q827" i="8"/>
  <c r="Q495" i="8"/>
  <c r="Q1019" i="8"/>
  <c r="Q231" i="8"/>
  <c r="Q41" i="8"/>
  <c r="Q23" i="8"/>
  <c r="Q923" i="8"/>
  <c r="Q1167" i="8"/>
  <c r="Q1027" i="8"/>
  <c r="Q835" i="8"/>
  <c r="Q418" i="8"/>
  <c r="Q468" i="8"/>
  <c r="Q175" i="8"/>
  <c r="Q1159" i="8"/>
  <c r="Q1007" i="8"/>
  <c r="Q1091" i="8"/>
  <c r="Q899" i="8"/>
  <c r="Q1042" i="8"/>
  <c r="Q567" i="8"/>
  <c r="Q340" i="8"/>
  <c r="Q29" i="8"/>
  <c r="Q145" i="8"/>
  <c r="Q40" i="8"/>
  <c r="Q153" i="8"/>
  <c r="Q637" i="8"/>
  <c r="Q442" i="8"/>
  <c r="Q335" i="8"/>
  <c r="Q618" i="8"/>
  <c r="Q533" i="8"/>
  <c r="Q635" i="8"/>
  <c r="Q1098" i="8"/>
  <c r="Q240" i="8"/>
  <c r="Q910" i="8"/>
  <c r="Q1094" i="8"/>
  <c r="Q639" i="8"/>
  <c r="Q247" i="8"/>
  <c r="Q364" i="8"/>
  <c r="Q697" i="8"/>
  <c r="Q135" i="8"/>
  <c r="Q1155" i="8"/>
  <c r="Q119" i="8"/>
  <c r="Q839" i="8"/>
  <c r="Q390" i="8"/>
  <c r="Q523" i="8"/>
  <c r="Q400" i="8"/>
  <c r="Q308" i="8"/>
  <c r="Q26" i="8"/>
  <c r="Q1005" i="8"/>
  <c r="Q1002" i="8"/>
  <c r="Q691" i="8"/>
  <c r="Q287" i="8"/>
  <c r="Q1128" i="8"/>
  <c r="Q592" i="8"/>
  <c r="Q761" i="8"/>
  <c r="Q542" i="8"/>
  <c r="Q486" i="8"/>
  <c r="Q292" i="8"/>
  <c r="Q1079" i="8"/>
  <c r="Q885" i="8"/>
  <c r="Q686" i="8"/>
  <c r="Q512" i="8"/>
  <c r="Q972" i="8"/>
  <c r="Q255" i="8"/>
  <c r="Q157" i="8"/>
  <c r="Q881" i="8"/>
  <c r="Q679" i="8"/>
  <c r="Q809" i="8"/>
  <c r="Q200" i="8"/>
  <c r="Q1001" i="8"/>
  <c r="Q701" i="8"/>
  <c r="Q591" i="8"/>
  <c r="Q272" i="8"/>
  <c r="Q39" i="8"/>
  <c r="Q730" i="8"/>
  <c r="Q1181" i="8"/>
  <c r="Q684" i="8"/>
  <c r="Q915" i="8"/>
  <c r="Q647" i="8"/>
  <c r="Q640" i="8"/>
  <c r="Q490" i="8"/>
  <c r="Q538" i="8"/>
  <c r="Q464" i="8"/>
  <c r="Q1028" i="8"/>
  <c r="Q1131" i="8"/>
  <c r="Q693" i="8"/>
  <c r="Q481" i="8"/>
  <c r="Q414" i="8"/>
  <c r="Q191" i="8"/>
  <c r="Q653" i="8"/>
  <c r="Q1052" i="8"/>
  <c r="Q732" i="8"/>
  <c r="Q956" i="8"/>
  <c r="Q582" i="8"/>
  <c r="Q791" i="8"/>
  <c r="Q621" i="8"/>
  <c r="Q666" i="8"/>
  <c r="Q545" i="8"/>
  <c r="Q1174" i="8"/>
  <c r="Q1058" i="8"/>
  <c r="Q239" i="8"/>
  <c r="Q514" i="8"/>
  <c r="Q297" i="8"/>
  <c r="Q677" i="8"/>
  <c r="Q611" i="8"/>
  <c r="Q795" i="8"/>
  <c r="Q508" i="8"/>
  <c r="Q311" i="8"/>
  <c r="Q998" i="8"/>
  <c r="Q1070" i="8"/>
  <c r="Q961" i="8"/>
  <c r="Q713" i="8"/>
  <c r="Q786" i="8"/>
  <c r="Q650" i="8"/>
  <c r="Q232" i="8"/>
  <c r="Q171" i="8"/>
  <c r="Q882" i="8"/>
  <c r="Q1022" i="8"/>
  <c r="Q788" i="8"/>
  <c r="Q622" i="8"/>
  <c r="Q233" i="8"/>
  <c r="Q749" i="8"/>
  <c r="Q177" i="8"/>
  <c r="Q28" i="8"/>
  <c r="Q376" i="8"/>
  <c r="Q663" i="8"/>
  <c r="Q586" i="8"/>
  <c r="Q1078" i="8"/>
  <c r="Q1030" i="8"/>
  <c r="Q722" i="8"/>
  <c r="Q105" i="8"/>
  <c r="Q132" i="8"/>
  <c r="Q893" i="8"/>
  <c r="Q1074" i="8"/>
  <c r="Q962" i="8"/>
  <c r="Q912" i="8"/>
  <c r="Q917" i="8"/>
  <c r="Q1065" i="8"/>
  <c r="Q174" i="8"/>
  <c r="Q908" i="8"/>
  <c r="Q704" i="8"/>
  <c r="Q608" i="8"/>
  <c r="Q479" i="8"/>
  <c r="Q1150" i="8"/>
  <c r="Q978" i="8"/>
  <c r="Q252" i="8"/>
  <c r="Q258" i="8"/>
  <c r="Q1066" i="8"/>
  <c r="Q1017" i="8"/>
  <c r="Q952" i="8"/>
  <c r="Q673" i="8"/>
  <c r="Q850" i="8"/>
  <c r="Q1051" i="8"/>
  <c r="Q178" i="8"/>
  <c r="Q186" i="8"/>
  <c r="Q84" i="8"/>
  <c r="Q149" i="8"/>
  <c r="Q1020" i="8"/>
  <c r="Q967" i="8"/>
  <c r="Q393" i="8"/>
  <c r="Q324" i="8"/>
  <c r="Q98" i="8"/>
  <c r="Q37" i="8"/>
  <c r="Q87" i="8"/>
  <c r="Q1105" i="8"/>
  <c r="Q1037" i="8"/>
  <c r="Q430" i="8"/>
  <c r="Q346" i="8"/>
  <c r="Q111" i="8"/>
  <c r="Q197" i="8"/>
  <c r="Q58" i="8"/>
  <c r="Q205" i="8"/>
  <c r="Q66" i="8"/>
  <c r="Q907" i="8"/>
  <c r="Q1203" i="8"/>
  <c r="Q444" i="8"/>
  <c r="Q435" i="8"/>
  <c r="Q992" i="8"/>
  <c r="Q115" i="8"/>
  <c r="Q800" i="8"/>
  <c r="Q1172" i="8"/>
  <c r="Q320" i="8"/>
  <c r="Q101" i="8"/>
  <c r="Q1164" i="8"/>
  <c r="Q465" i="8"/>
  <c r="Q634" i="8"/>
  <c r="Q332" i="8"/>
  <c r="Q188" i="8"/>
  <c r="Q339" i="8"/>
  <c r="Q1045" i="8"/>
  <c r="Q293" i="8"/>
  <c r="Q829" i="8"/>
  <c r="Q528" i="8"/>
  <c r="Q929" i="8"/>
  <c r="Q487" i="8"/>
  <c r="Q422" i="8"/>
  <c r="Q369" i="8"/>
  <c r="Q995" i="8"/>
  <c r="Q1124" i="8"/>
  <c r="Q902" i="8"/>
  <c r="Q609" i="8"/>
  <c r="Q1195" i="8"/>
  <c r="Q196" i="8"/>
  <c r="Q798" i="8"/>
  <c r="Q620" i="8"/>
  <c r="Q561" i="8"/>
  <c r="Q599" i="8"/>
  <c r="Q1139" i="8"/>
  <c r="Q939" i="8"/>
  <c r="Q700" i="8"/>
  <c r="Q579" i="8"/>
  <c r="Q96" i="8"/>
  <c r="Q264" i="8"/>
  <c r="Q167" i="8"/>
  <c r="Q632" i="8"/>
  <c r="Q500" i="8"/>
  <c r="Q789" i="8"/>
  <c r="Q436" i="8"/>
  <c r="Q1191" i="8"/>
  <c r="Q296" i="8"/>
  <c r="Q605" i="8"/>
  <c r="Q658" i="8"/>
  <c r="Q327" i="8"/>
  <c r="Q760" i="8"/>
  <c r="Q981" i="8"/>
  <c r="Q685" i="8"/>
  <c r="Q1063" i="8"/>
  <c r="Q193" i="8"/>
  <c r="Q648" i="8"/>
  <c r="Q603" i="8"/>
  <c r="Q497" i="8"/>
  <c r="Q549" i="8"/>
  <c r="Q210" i="8"/>
  <c r="Q1145" i="8"/>
  <c r="Q354" i="8"/>
  <c r="Q540" i="8"/>
  <c r="Q485" i="8"/>
  <c r="Q357" i="8"/>
  <c r="Q616" i="8"/>
  <c r="Q1114" i="8"/>
  <c r="Q810" i="8"/>
  <c r="Q515" i="8"/>
  <c r="Q63" i="8"/>
  <c r="Q781" i="8"/>
  <c r="Q731" i="8"/>
  <c r="Q415" i="8"/>
  <c r="Q612" i="8"/>
  <c r="Q134" i="8"/>
  <c r="Q980" i="8"/>
  <c r="Q507" i="8"/>
  <c r="Q536" i="8"/>
  <c r="Q263" i="8"/>
  <c r="Q78" i="8"/>
  <c r="Q773" i="8"/>
  <c r="Q895" i="8"/>
  <c r="Q676" i="8"/>
  <c r="Q244" i="8"/>
  <c r="Q103" i="8"/>
  <c r="Q129" i="8"/>
  <c r="Q1169" i="8"/>
  <c r="Q1093" i="8"/>
  <c r="Q358" i="8"/>
  <c r="Q405" i="8"/>
  <c r="Q160" i="8"/>
  <c r="Q82" i="8"/>
  <c r="Q1132" i="8"/>
  <c r="Q925" i="8"/>
  <c r="Q834" i="8"/>
  <c r="Q897" i="8"/>
  <c r="Q1039" i="8"/>
  <c r="Q1071" i="8"/>
  <c r="Q88" i="8"/>
  <c r="Q164" i="8"/>
  <c r="Q563" i="8"/>
  <c r="Q758" i="8"/>
  <c r="Q613" i="8"/>
  <c r="Q199" i="8"/>
  <c r="Q965" i="8"/>
  <c r="Q267" i="8"/>
  <c r="Q85" i="8"/>
  <c r="Q387" i="8"/>
  <c r="Q1014" i="8"/>
  <c r="Q940" i="8"/>
  <c r="Q1084" i="8"/>
  <c r="Q868" i="8"/>
  <c r="Q517" i="8"/>
  <c r="Q645" i="8"/>
  <c r="Q121" i="8"/>
  <c r="Q931" i="8"/>
  <c r="Q1205" i="8"/>
  <c r="Q756" i="8"/>
  <c r="Q572" i="8"/>
  <c r="Q1163" i="8"/>
  <c r="Q505" i="8"/>
  <c r="Q110" i="8"/>
  <c r="Q116" i="8"/>
  <c r="Q1120" i="8"/>
  <c r="Q1103" i="8"/>
  <c r="Q935" i="8"/>
  <c r="Q762" i="8"/>
  <c r="Q449" i="8"/>
  <c r="Q771" i="8"/>
  <c r="Q93" i="8"/>
  <c r="Q261" i="8"/>
  <c r="Q392" i="8"/>
  <c r="Q323" i="8"/>
  <c r="Q1047" i="8"/>
  <c r="Q941" i="8"/>
  <c r="Q1115" i="8"/>
  <c r="Q183" i="8"/>
  <c r="Q62" i="8"/>
  <c r="Q554" i="8"/>
  <c r="Q391" i="8"/>
  <c r="Q1111" i="8"/>
  <c r="Q1033" i="8"/>
  <c r="Q1108" i="8"/>
  <c r="Q95" i="8"/>
  <c r="Q187" i="8"/>
  <c r="Q139" i="8"/>
  <c r="Q410" i="8"/>
  <c r="Q122" i="8"/>
  <c r="Q56" i="8"/>
  <c r="Q879" i="8"/>
  <c r="Q156" i="8"/>
  <c r="Q752" i="8"/>
  <c r="Q475" i="8"/>
  <c r="Q408" i="8"/>
  <c r="Q273" i="8"/>
  <c r="Q50" i="8"/>
  <c r="Q438" i="8"/>
  <c r="Q521" i="8"/>
  <c r="Q971" i="8"/>
  <c r="Q242" i="8"/>
  <c r="Q928" i="8"/>
  <c r="Q459" i="8"/>
  <c r="Q649" i="8"/>
  <c r="Q236" i="8"/>
  <c r="Q578" i="8"/>
  <c r="Q1036" i="8"/>
  <c r="Q562" i="8"/>
  <c r="Q336" i="8"/>
  <c r="Q286" i="8"/>
  <c r="Q711" i="8"/>
  <c r="Q737" i="8"/>
  <c r="Q551" i="8"/>
  <c r="Q659" i="8"/>
  <c r="Q224" i="8"/>
  <c r="Q1112" i="8"/>
  <c r="Q988" i="8"/>
  <c r="Q847" i="8"/>
  <c r="Q229" i="8"/>
  <c r="Q304" i="8"/>
  <c r="Q168" i="8"/>
  <c r="Q807" i="8"/>
  <c r="Q409" i="8"/>
  <c r="Q662" i="8"/>
  <c r="Q482" i="8"/>
  <c r="Q1204" i="8"/>
  <c r="Q1075" i="8"/>
  <c r="Q819" i="8"/>
  <c r="Q776" i="8"/>
  <c r="Q527" i="8"/>
  <c r="Q399" i="8"/>
  <c r="Q113" i="8"/>
  <c r="Q672" i="8"/>
  <c r="Q1117" i="8"/>
  <c r="Q894" i="8"/>
  <c r="Q876" i="8"/>
  <c r="Q583" i="8"/>
  <c r="Q880" i="8"/>
  <c r="Q401" i="8"/>
  <c r="Q455" i="8"/>
  <c r="Q470" i="8"/>
  <c r="Q960" i="8"/>
  <c r="Q1067" i="8"/>
  <c r="Q379" i="8"/>
  <c r="Q398" i="8"/>
  <c r="Q198" i="8"/>
  <c r="Q814" i="8"/>
  <c r="Q628" i="8"/>
  <c r="Q828" i="8"/>
  <c r="Q534" i="8"/>
  <c r="Q25" i="8"/>
  <c r="Q518" i="8"/>
  <c r="Q718" i="8"/>
  <c r="Q557" i="8"/>
  <c r="Q602" i="8"/>
  <c r="Q674" i="8"/>
  <c r="Q1110" i="8"/>
  <c r="Q984" i="8"/>
  <c r="Q295" i="8"/>
  <c r="Q443" i="8"/>
  <c r="Q343" i="8"/>
  <c r="Q942" i="8"/>
  <c r="Q547" i="8"/>
  <c r="Q735" i="8"/>
  <c r="Q573" i="8"/>
  <c r="Q306" i="8"/>
  <c r="Q375" i="8"/>
  <c r="Q474" i="8"/>
  <c r="Q617" i="8"/>
  <c r="Q259" i="8"/>
  <c r="Q812" i="8"/>
  <c r="Q927" i="8"/>
  <c r="Q938" i="8"/>
  <c r="Q516" i="8"/>
  <c r="Q719" i="8"/>
  <c r="Q598" i="8"/>
  <c r="Q179" i="8"/>
  <c r="Q1113" i="8"/>
  <c r="Q496" i="8"/>
  <c r="Q237" i="8"/>
  <c r="Q351" i="8"/>
  <c r="Q163" i="8"/>
  <c r="Q1062" i="8"/>
  <c r="Q1134" i="8"/>
  <c r="Q996" i="8"/>
  <c r="Q780" i="8"/>
  <c r="Q765" i="8"/>
  <c r="Q289" i="8"/>
  <c r="Q302" i="8"/>
  <c r="Q107" i="8"/>
  <c r="Q946" i="8"/>
  <c r="Q1077" i="8"/>
  <c r="Q860" i="8"/>
  <c r="Q509" i="8"/>
  <c r="Q350" i="8"/>
  <c r="Q580" i="8"/>
  <c r="Q27" i="8"/>
  <c r="Q169" i="8"/>
  <c r="Q260" i="8"/>
  <c r="Q312" i="8"/>
  <c r="Q1072" i="8"/>
  <c r="Q1009" i="8"/>
  <c r="Q1096" i="8"/>
  <c r="Q246" i="8"/>
  <c r="Q315" i="8"/>
  <c r="Q1056" i="8"/>
  <c r="Q1038" i="8"/>
  <c r="Q1148" i="8"/>
  <c r="Q670" i="8"/>
  <c r="Q576" i="8"/>
  <c r="Q936" i="8"/>
  <c r="Q173" i="8"/>
  <c r="Q108" i="8"/>
  <c r="Q366" i="8"/>
  <c r="Q271" i="8"/>
  <c r="Q974" i="8"/>
  <c r="Q1156" i="8"/>
  <c r="Q1170" i="8"/>
  <c r="Q155" i="8"/>
  <c r="Q207" i="8"/>
  <c r="Q694" i="8"/>
  <c r="Q703" i="8"/>
  <c r="Q723" i="8"/>
  <c r="Q299" i="8"/>
  <c r="Q983" i="8"/>
  <c r="Q1088" i="8"/>
  <c r="Q285" i="8"/>
  <c r="Q831" i="8"/>
  <c r="Q837" i="8"/>
  <c r="Q734" i="8"/>
  <c r="Q329" i="8"/>
  <c r="Q1055" i="8"/>
  <c r="Q1121" i="8"/>
  <c r="Q300" i="8"/>
  <c r="Q71" i="8"/>
  <c r="Q120" i="8"/>
  <c r="Q180" i="8"/>
  <c r="Q128" i="8"/>
  <c r="Q944" i="8"/>
  <c r="Q150" i="8"/>
  <c r="Q782" i="8"/>
  <c r="Q138" i="8"/>
  <c r="Q344" i="8"/>
  <c r="Q382" i="8"/>
  <c r="Q136" i="8"/>
  <c r="Q976" i="8"/>
  <c r="Q575" i="8"/>
  <c r="Q461" i="8"/>
  <c r="Q389" i="8"/>
  <c r="Q644" i="8"/>
  <c r="Q871" i="8"/>
  <c r="Q466" i="8"/>
  <c r="Q316" i="8"/>
  <c r="Q921" i="8"/>
  <c r="Q858" i="8"/>
  <c r="Q520" i="8"/>
  <c r="Q42" i="8"/>
  <c r="Q341" i="8"/>
  <c r="Q241" i="8"/>
  <c r="Q724" i="8"/>
  <c r="Q565" i="8"/>
  <c r="Q870" i="8"/>
  <c r="Q569" i="8"/>
  <c r="Q1182" i="8"/>
  <c r="Q1021" i="8"/>
  <c r="Q753" i="8"/>
  <c r="Q626" i="8"/>
  <c r="Q706" i="8"/>
  <c r="Q277" i="8"/>
  <c r="Q797" i="8"/>
  <c r="Q739" i="8"/>
  <c r="Q657" i="8"/>
  <c r="Q555" i="8"/>
  <c r="Q35" i="8"/>
  <c r="Q1089" i="8"/>
  <c r="Q948" i="8"/>
  <c r="Q413" i="8"/>
  <c r="Q541" i="8"/>
  <c r="Q594" i="8"/>
  <c r="Q309" i="8"/>
  <c r="Q680" i="8"/>
  <c r="Q1123" i="8"/>
  <c r="Q867" i="8"/>
  <c r="Q999" i="8"/>
  <c r="Q282" i="8"/>
  <c r="Q926" i="8"/>
  <c r="Q539" i="8"/>
  <c r="Q411" i="8"/>
  <c r="Q368" i="8"/>
  <c r="Q148" i="8"/>
  <c r="Q1081" i="8"/>
  <c r="Q510" i="8"/>
  <c r="Q601" i="8"/>
  <c r="Q256" i="8"/>
  <c r="Q21" i="8"/>
  <c r="Q825" i="8"/>
  <c r="Q866" i="8"/>
  <c r="Q833" i="8"/>
  <c r="Q190" i="8"/>
  <c r="Q144" i="8"/>
  <c r="Q714" i="8"/>
  <c r="Q667" i="8"/>
  <c r="Q560" i="8"/>
  <c r="Q477" i="8"/>
  <c r="Q152" i="8"/>
  <c r="Q945" i="8"/>
  <c r="Q588" i="8"/>
  <c r="Q448" i="8"/>
  <c r="Q184" i="8"/>
  <c r="Q100" i="8"/>
  <c r="Q696" i="8"/>
  <c r="Q994" i="8"/>
  <c r="Q848" i="8"/>
  <c r="Q281" i="8"/>
  <c r="Q445" i="8"/>
  <c r="Q865" i="8"/>
  <c r="Q671" i="8"/>
  <c r="Q362" i="8"/>
  <c r="Q220" i="8"/>
  <c r="Q909" i="8"/>
  <c r="Q1060" i="8"/>
  <c r="Q757" i="8"/>
  <c r="Q775" i="8"/>
  <c r="Q873" i="8"/>
  <c r="Q208" i="8"/>
  <c r="Q1119" i="8"/>
  <c r="Q1162" i="8"/>
  <c r="Q373" i="8"/>
  <c r="Q334" i="8"/>
  <c r="Q73" i="8"/>
  <c r="Q230" i="8"/>
  <c r="Q159" i="8"/>
  <c r="Q951" i="8"/>
  <c r="Q1157" i="8"/>
  <c r="Q1166" i="8"/>
  <c r="Q331" i="8"/>
  <c r="Q83" i="8"/>
  <c r="Q77" i="8"/>
  <c r="Q919" i="8"/>
  <c r="Q993" i="8"/>
  <c r="Q898" i="8"/>
  <c r="Q784" i="8"/>
  <c r="Q969" i="8"/>
  <c r="Q1041" i="8"/>
  <c r="Q38" i="8"/>
  <c r="Q546" i="8"/>
  <c r="Q566" i="8"/>
  <c r="Q458" i="8"/>
  <c r="Q1142" i="8"/>
  <c r="Q1090" i="8"/>
  <c r="Q695" i="8"/>
  <c r="Q218" i="8"/>
  <c r="Q142" i="8"/>
  <c r="Q1175" i="8"/>
  <c r="Q1160" i="8"/>
  <c r="Q863" i="8"/>
  <c r="Q970" i="8"/>
  <c r="Q499" i="8"/>
  <c r="Q158" i="8"/>
  <c r="Q355" i="8"/>
  <c r="Q558" i="8"/>
  <c r="Q597" i="8"/>
  <c r="Q544" i="8"/>
  <c r="Q1179" i="8"/>
  <c r="Q901" i="8"/>
  <c r="Q783" i="8"/>
  <c r="Q31" i="8"/>
  <c r="Q146" i="8"/>
  <c r="Q811" i="8"/>
  <c r="Q826" i="8"/>
  <c r="Q934" i="8"/>
  <c r="Q568" i="8"/>
  <c r="Q1193" i="8"/>
  <c r="Q689" i="8"/>
  <c r="Q151" i="8"/>
  <c r="Q768" i="8"/>
  <c r="Q890" i="8"/>
  <c r="Q717" i="8"/>
  <c r="Q535" i="8"/>
  <c r="Q1192" i="8"/>
  <c r="Q769" i="8"/>
  <c r="Q176" i="8"/>
  <c r="Q172" i="8"/>
  <c r="Q133" i="8"/>
  <c r="Q59" i="8"/>
  <c r="Q141" i="8"/>
  <c r="Q377" i="8"/>
  <c r="Q763" i="8"/>
  <c r="Q33" i="8"/>
  <c r="Q440" i="8"/>
  <c r="Q916" i="8"/>
  <c r="Q725" i="8"/>
  <c r="Q933" i="8"/>
  <c r="Q307" i="8"/>
  <c r="Q1189" i="8"/>
  <c r="Q1054" i="8"/>
  <c r="Q504" i="8"/>
  <c r="Q60" i="8"/>
  <c r="Q986" i="8"/>
  <c r="Q947" i="8"/>
  <c r="Q627" i="8"/>
  <c r="Q872" i="8"/>
  <c r="Q79" i="8"/>
  <c r="Q345" i="8"/>
  <c r="Q106" i="8"/>
  <c r="Q595" i="8"/>
  <c r="Q123" i="8"/>
  <c r="Q891" i="8"/>
  <c r="Q204" i="8"/>
  <c r="Q747" i="8"/>
  <c r="Q36" i="8"/>
  <c r="Q1173" i="8"/>
  <c r="Q820" i="8"/>
  <c r="Q736" i="8"/>
  <c r="Q869" i="8"/>
  <c r="Q1069" i="8"/>
  <c r="Q683" i="8"/>
  <c r="Q1061" i="8"/>
  <c r="Q1151" i="8"/>
  <c r="Q966" i="8"/>
  <c r="Q266" i="8"/>
  <c r="Q427" i="8"/>
  <c r="Q1153" i="8"/>
  <c r="Q656" i="8"/>
  <c r="Q624" i="8"/>
  <c r="Q1100" i="8"/>
  <c r="Q1176" i="8"/>
  <c r="Q34" i="8"/>
  <c r="Q1026" i="8"/>
  <c r="Q274" i="8"/>
  <c r="Q957" i="8"/>
  <c r="Q251" i="8"/>
  <c r="Q1188" i="8"/>
  <c r="Q581" i="8"/>
  <c r="Q1049" i="8"/>
  <c r="Q57" i="8"/>
  <c r="Q262" i="8"/>
  <c r="Q433" i="8"/>
  <c r="Q556" i="8"/>
  <c r="Q248" i="8"/>
  <c r="Q790" i="8"/>
  <c r="Q234" i="8"/>
  <c r="Q708" i="8"/>
  <c r="Q529" i="8"/>
  <c r="Q290" i="8"/>
  <c r="Q590" i="8"/>
  <c r="Q374" i="8"/>
  <c r="Q1023" i="8"/>
  <c r="Q225" i="8"/>
  <c r="Q1064" i="8"/>
  <c r="Q884" i="8"/>
  <c r="Q548" i="8"/>
  <c r="Q214" i="8"/>
  <c r="Q1136" i="8"/>
  <c r="Q76" i="8"/>
  <c r="Q360" i="8"/>
  <c r="Q43" i="8"/>
  <c r="Q619" i="8"/>
  <c r="Q997" i="8"/>
  <c r="Q968" i="8"/>
  <c r="Q65" i="8"/>
  <c r="Q846" i="8"/>
  <c r="Q166" i="8"/>
  <c r="Q488" i="8"/>
  <c r="Q54" i="8"/>
  <c r="Q439" i="8"/>
  <c r="Q570" i="8"/>
  <c r="Q402" i="8"/>
  <c r="Q728" i="8"/>
  <c r="Q162" i="8"/>
  <c r="Q396" i="8"/>
  <c r="Q887" i="8"/>
  <c r="Q877" i="8"/>
  <c r="Q330" i="8"/>
  <c r="Q888" i="8"/>
  <c r="Q294" i="8"/>
  <c r="Q1146" i="8"/>
  <c r="Q253" i="8"/>
  <c r="Q733" i="8"/>
  <c r="Q250" i="8"/>
  <c r="Q1034" i="8"/>
  <c r="Q441" i="8"/>
  <c r="Q959" i="8"/>
  <c r="Q707" i="8"/>
  <c r="Q596" i="8"/>
  <c r="Q221" i="8"/>
  <c r="Q643" i="8"/>
  <c r="Q383" i="8"/>
  <c r="Q432" i="8"/>
  <c r="Q817" i="8"/>
  <c r="Q476" i="8"/>
  <c r="Q715" i="8"/>
  <c r="Q45" i="8"/>
  <c r="Q543" i="8"/>
  <c r="Q896" i="8"/>
  <c r="Q222" i="8"/>
  <c r="Q1099" i="8"/>
  <c r="Q1013" i="8"/>
  <c r="Q24" i="8"/>
  <c r="Q1003" i="8"/>
  <c r="Q265" i="8"/>
  <c r="Q310" i="8"/>
  <c r="Q48" i="8"/>
  <c r="Q1092" i="8"/>
  <c r="Q856" i="8"/>
  <c r="Q1144" i="8"/>
  <c r="Q1197" i="8"/>
  <c r="Q989" i="8"/>
  <c r="Q1024" i="8"/>
  <c r="Q1199" i="8"/>
  <c r="Q365" i="8"/>
  <c r="Q808" i="8"/>
  <c r="Q446" i="8"/>
  <c r="Q317" i="8"/>
  <c r="Q1187" i="8"/>
  <c r="Q615" i="8"/>
  <c r="Q348" i="8"/>
  <c r="Q412" i="8"/>
  <c r="Q770" i="8"/>
  <c r="Q407" i="8"/>
  <c r="Q416" i="8"/>
  <c r="Q822" i="8"/>
  <c r="Q1109" i="8"/>
  <c r="Q629" i="8"/>
  <c r="Q217" i="8"/>
  <c r="Q431" i="8"/>
  <c r="Q206" i="8"/>
  <c r="Q906" i="8"/>
  <c r="Q987" i="8"/>
  <c r="Q973" i="8"/>
  <c r="Q53" i="8"/>
  <c r="Q630" i="8"/>
  <c r="Q532" i="8"/>
  <c r="Q793" i="8"/>
  <c r="Q424" i="8"/>
  <c r="Q140" i="8"/>
  <c r="Q288" i="8"/>
  <c r="Q727" i="8"/>
  <c r="Q127" i="8"/>
  <c r="Q367" i="8"/>
  <c r="Q1186" i="8"/>
  <c r="Q661" i="8"/>
  <c r="Q861" i="8"/>
  <c r="Q284" i="8"/>
  <c r="Q550" i="8"/>
  <c r="Q337" i="8"/>
  <c r="Q799" i="8"/>
  <c r="Q1180" i="8"/>
  <c r="Q104" i="8"/>
  <c r="Q963" i="8"/>
  <c r="Q209" i="8"/>
  <c r="Q796" i="8"/>
  <c r="Q841" i="8"/>
  <c r="Q1032" i="8"/>
  <c r="Q359" i="8"/>
  <c r="Q1129" i="8"/>
  <c r="Q918" i="8"/>
  <c r="Q1127" i="8"/>
  <c r="Q1076" i="8"/>
  <c r="Q49" i="8"/>
  <c r="Q710" i="8"/>
  <c r="Q92" i="8"/>
  <c r="Q47" i="8"/>
  <c r="Q571" i="8"/>
  <c r="Q943" i="8"/>
  <c r="Q114" i="8"/>
  <c r="Q875" i="8"/>
  <c r="Q228" i="8"/>
  <c r="Q668" i="8"/>
  <c r="Q86" i="8"/>
  <c r="Q824" i="8"/>
  <c r="Q1044" i="8"/>
  <c r="Q522" i="8"/>
  <c r="Q900" i="8"/>
  <c r="Q91" i="8"/>
  <c r="Q792" i="8"/>
  <c r="Q738" i="8"/>
  <c r="Q1016" i="8"/>
  <c r="Q1190" i="8"/>
  <c r="Q905" i="8"/>
  <c r="Q1138" i="8"/>
  <c r="Q1106" i="8"/>
  <c r="Q1196" i="8"/>
  <c r="Q70" i="8"/>
  <c r="Q503" i="8"/>
  <c r="Q72" i="8"/>
  <c r="Q181" i="8"/>
  <c r="Q61" i="8"/>
  <c r="Q64" i="10"/>
  <c r="Q86" i="10"/>
  <c r="Q161" i="10"/>
  <c r="Q50" i="10"/>
  <c r="Q174" i="10"/>
  <c r="Q205" i="10"/>
  <c r="Q53" i="10"/>
  <c r="Q193" i="10"/>
  <c r="Q280" i="10"/>
  <c r="Q364" i="10"/>
  <c r="Q418" i="10"/>
  <c r="Q399" i="10"/>
  <c r="Q474" i="10"/>
  <c r="Q526" i="10"/>
  <c r="Q652" i="10"/>
  <c r="Q626" i="10"/>
  <c r="Q780" i="10"/>
  <c r="Q688" i="10"/>
  <c r="Q931" i="10"/>
  <c r="Q900" i="10"/>
  <c r="Q848" i="10"/>
  <c r="Q1120" i="10"/>
  <c r="Q1181" i="10"/>
  <c r="Q1093" i="10"/>
  <c r="Q73" i="10"/>
  <c r="Q185" i="10"/>
  <c r="Q224" i="10"/>
  <c r="Q330" i="10"/>
  <c r="Q381" i="10"/>
  <c r="Q465" i="10"/>
  <c r="Q548" i="10"/>
  <c r="Q500" i="10"/>
  <c r="Q603" i="10"/>
  <c r="Q595" i="10"/>
  <c r="Q832" i="10"/>
  <c r="Q783" i="10"/>
  <c r="Q997" i="10"/>
  <c r="Q970" i="10"/>
  <c r="Q959" i="10"/>
  <c r="Q1032" i="10"/>
  <c r="Q1088" i="10"/>
  <c r="Q84" i="10"/>
  <c r="Q142" i="10"/>
  <c r="Q172" i="10"/>
  <c r="Q51" i="10"/>
  <c r="Q131" i="10"/>
  <c r="Q201" i="10"/>
  <c r="Q119" i="10"/>
  <c r="Q171" i="10"/>
  <c r="Q232" i="10"/>
  <c r="Q328" i="10"/>
  <c r="Q379" i="10"/>
  <c r="Q457" i="10"/>
  <c r="Q540" i="10"/>
  <c r="Q498" i="10"/>
  <c r="Q591" i="10"/>
  <c r="Q562" i="10"/>
  <c r="Q824" i="10"/>
  <c r="Q781" i="10"/>
  <c r="Q989" i="10"/>
  <c r="Q962" i="10"/>
  <c r="Q951" i="10"/>
  <c r="Q1003" i="10"/>
  <c r="Q1085" i="10"/>
  <c r="Q1177" i="10"/>
  <c r="Q93" i="10"/>
  <c r="Q216" i="10"/>
  <c r="Q309" i="10"/>
  <c r="Q339" i="10"/>
  <c r="Q284" i="10"/>
  <c r="Q472" i="10"/>
  <c r="Q501" i="10"/>
  <c r="Q574" i="10"/>
  <c r="Q659" i="10"/>
  <c r="Q643" i="10"/>
  <c r="Q83" i="10"/>
  <c r="Q123" i="10"/>
  <c r="Q179" i="10"/>
  <c r="Q68" i="10"/>
  <c r="Q136" i="10"/>
  <c r="Q222" i="10"/>
  <c r="Q90" i="10"/>
  <c r="Q192" i="10"/>
  <c r="Q301" i="10"/>
  <c r="Q318" i="10"/>
  <c r="Q427" i="10"/>
  <c r="Q464" i="10"/>
  <c r="Q604" i="10"/>
  <c r="Q566" i="10"/>
  <c r="Q651" i="10"/>
  <c r="Q640" i="10"/>
  <c r="Q747" i="10"/>
  <c r="Q773" i="10"/>
  <c r="Q1053" i="10"/>
  <c r="Q1026" i="10"/>
  <c r="Q1015" i="10"/>
  <c r="Q1132" i="10"/>
  <c r="Q1156" i="10"/>
  <c r="Q38" i="10"/>
  <c r="Q96" i="10"/>
  <c r="Q156" i="10"/>
  <c r="Q269" i="10"/>
  <c r="Q278" i="10"/>
  <c r="Q371" i="10"/>
  <c r="Q511" i="10"/>
  <c r="Q493" i="10"/>
  <c r="Q517" i="10"/>
  <c r="Q36" i="10"/>
  <c r="Q163" i="10"/>
  <c r="Q162" i="10"/>
  <c r="Q80" i="10"/>
  <c r="Q129" i="10"/>
  <c r="Q22" i="10"/>
  <c r="Q92" i="10"/>
  <c r="Q145" i="10"/>
  <c r="Q255" i="10"/>
  <c r="Q406" i="10"/>
  <c r="Q368" i="10"/>
  <c r="Q503" i="10"/>
  <c r="Q490" i="10"/>
  <c r="Q496" i="10"/>
  <c r="Q682" i="10"/>
  <c r="Q694" i="10"/>
  <c r="Q691" i="10"/>
  <c r="Q800" i="10"/>
  <c r="Q895" i="10"/>
  <c r="Q868" i="10"/>
  <c r="Q913" i="10"/>
  <c r="Q1183" i="10"/>
  <c r="Q1052" i="10"/>
  <c r="Q47" i="10"/>
  <c r="Q182" i="10"/>
  <c r="Q262" i="10"/>
  <c r="Q233" i="10"/>
  <c r="Q344" i="10"/>
  <c r="Q376" i="10"/>
  <c r="Q486" i="10"/>
  <c r="Q524" i="10"/>
  <c r="Q581" i="10"/>
  <c r="Q754" i="10"/>
  <c r="Q766" i="10"/>
  <c r="Q814" i="10"/>
  <c r="Q767" i="10"/>
  <c r="Q996" i="10"/>
  <c r="Q961" i="10"/>
  <c r="Q1006" i="10"/>
  <c r="Q1047" i="10"/>
  <c r="Q1147" i="10"/>
  <c r="Q41" i="10"/>
  <c r="Q120" i="10"/>
  <c r="Q202" i="10"/>
  <c r="Q256" i="10"/>
  <c r="Q341" i="10"/>
  <c r="Q397" i="10"/>
  <c r="Q451" i="10"/>
  <c r="Q593" i="10"/>
  <c r="Q570" i="10"/>
  <c r="Q647" i="10"/>
  <c r="Q757" i="10"/>
  <c r="Q886" i="10"/>
  <c r="Q834" i="10"/>
  <c r="Q881" i="10"/>
  <c r="Q1033" i="10"/>
  <c r="Q1078" i="10"/>
  <c r="Q1150" i="10"/>
  <c r="Q1106" i="10"/>
  <c r="Q75" i="10"/>
  <c r="Q135" i="10"/>
  <c r="Q200" i="10"/>
  <c r="Q329" i="10"/>
  <c r="Q290" i="10"/>
  <c r="Q385" i="10"/>
  <c r="Q467" i="10"/>
  <c r="Q520" i="10"/>
  <c r="Q693" i="10"/>
  <c r="Q650" i="10"/>
  <c r="Q849" i="10"/>
  <c r="Q756" i="10"/>
  <c r="Q906" i="10"/>
  <c r="Q924" i="10"/>
  <c r="Q923" i="10"/>
  <c r="Q1027" i="10"/>
  <c r="Q1072" i="10"/>
  <c r="Q1162" i="10"/>
  <c r="Q60" i="10"/>
  <c r="Q124" i="10"/>
  <c r="Q215" i="10"/>
  <c r="Q338" i="10"/>
  <c r="Q386" i="10"/>
  <c r="Q395" i="10"/>
  <c r="Q539" i="10"/>
  <c r="Q506" i="10"/>
  <c r="Q627" i="10"/>
  <c r="Q594" i="10"/>
  <c r="Q751" i="10"/>
  <c r="Q837" i="10"/>
  <c r="Q910" i="10"/>
  <c r="Q873" i="10"/>
  <c r="Q1000" i="10"/>
  <c r="Q1105" i="10"/>
  <c r="Q1149" i="10"/>
  <c r="Q1079" i="10"/>
  <c r="Q118" i="10"/>
  <c r="Q157" i="10"/>
  <c r="Q263" i="10"/>
  <c r="Q312" i="10"/>
  <c r="Q415" i="10"/>
  <c r="Q444" i="10"/>
  <c r="Q580" i="10"/>
  <c r="Q542" i="10"/>
  <c r="Q633" i="10"/>
  <c r="Q616" i="10"/>
  <c r="Q741" i="10"/>
  <c r="Q836" i="10"/>
  <c r="Q1029" i="10"/>
  <c r="Q1002" i="10"/>
  <c r="Q991" i="10"/>
  <c r="Q1114" i="10"/>
  <c r="Q1140" i="10"/>
  <c r="Q87" i="10"/>
  <c r="Q150" i="10"/>
  <c r="Q238" i="10"/>
  <c r="Q243" i="10"/>
  <c r="Q310" i="10"/>
  <c r="Q326" i="10"/>
  <c r="Q462" i="10"/>
  <c r="Q554" i="10"/>
  <c r="Q557" i="10"/>
  <c r="Q730" i="10"/>
  <c r="Q742" i="10"/>
  <c r="Q764" i="10"/>
  <c r="Q728" i="10"/>
  <c r="Q972" i="10"/>
  <c r="Q942" i="10"/>
  <c r="Q982" i="10"/>
  <c r="Q1036" i="10"/>
  <c r="Q1103" i="10"/>
  <c r="Q34" i="10"/>
  <c r="Q160" i="10"/>
  <c r="Q188" i="10"/>
  <c r="Q297" i="10"/>
  <c r="Q315" i="10"/>
  <c r="Q441" i="10"/>
  <c r="Q443" i="10"/>
  <c r="Q480" i="10"/>
  <c r="Q661" i="10"/>
  <c r="Q689" i="10"/>
  <c r="Q817" i="10"/>
  <c r="Q727" i="10"/>
  <c r="Q874" i="10"/>
  <c r="Q909" i="10"/>
  <c r="Q902" i="10"/>
  <c r="Q1118" i="10"/>
  <c r="Q1190" i="10"/>
  <c r="Q1133" i="10"/>
  <c r="Q45" i="10"/>
  <c r="Q168" i="10"/>
  <c r="Q30" i="10"/>
  <c r="Q127" i="10"/>
  <c r="Q107" i="10"/>
  <c r="Q39" i="10"/>
  <c r="Q166" i="10"/>
  <c r="Q254" i="10"/>
  <c r="Q247" i="10"/>
  <c r="Q335" i="10"/>
  <c r="Q372" i="10"/>
  <c r="Q478" i="10"/>
  <c r="Q522" i="10"/>
  <c r="Q573" i="10"/>
  <c r="Q746" i="10"/>
  <c r="Q758" i="10"/>
  <c r="Q792" i="10"/>
  <c r="Q765" i="10"/>
  <c r="Q988" i="10"/>
  <c r="Q953" i="10"/>
  <c r="Q998" i="10"/>
  <c r="Q1044" i="10"/>
  <c r="Q1112" i="10"/>
  <c r="Q33" i="10"/>
  <c r="Q155" i="10"/>
  <c r="Q170" i="10"/>
  <c r="Q252" i="10"/>
  <c r="Q327" i="10"/>
  <c r="Q363" i="10"/>
  <c r="Q447" i="10"/>
  <c r="Q585" i="10"/>
  <c r="Q645" i="10"/>
  <c r="Q644" i="10"/>
  <c r="Q724" i="10"/>
  <c r="Q878" i="10"/>
  <c r="Q826" i="10"/>
  <c r="Q867" i="10"/>
  <c r="Q1025" i="10"/>
  <c r="Q1070" i="10"/>
  <c r="Q1138" i="10"/>
  <c r="Q95" i="10"/>
  <c r="Q159" i="10"/>
  <c r="Q23" i="10"/>
  <c r="Q74" i="10"/>
  <c r="Q184" i="10"/>
  <c r="Q25" i="10"/>
  <c r="Q147" i="10"/>
  <c r="Q153" i="10"/>
  <c r="Q231" i="10"/>
  <c r="Q323" i="10"/>
  <c r="Q442" i="10"/>
  <c r="Q432" i="10"/>
  <c r="Q577" i="10"/>
  <c r="Q637" i="10"/>
  <c r="Q638" i="10"/>
  <c r="Q720" i="10"/>
  <c r="Q870" i="10"/>
  <c r="Q818" i="10"/>
  <c r="Q864" i="10"/>
  <c r="Q1017" i="10"/>
  <c r="Q1062" i="10"/>
  <c r="Q1104" i="10"/>
  <c r="Q1203" i="10"/>
  <c r="Q58" i="10"/>
  <c r="Q114" i="10"/>
  <c r="Q196" i="10"/>
  <c r="Q313" i="10"/>
  <c r="Q279" i="10"/>
  <c r="Q356" i="10"/>
  <c r="Q454" i="10"/>
  <c r="Q516" i="10"/>
  <c r="Q677" i="10"/>
  <c r="Q600" i="10"/>
  <c r="Q62" i="10"/>
  <c r="Q102" i="10"/>
  <c r="Q141" i="10"/>
  <c r="Q32" i="10"/>
  <c r="Q85" i="10"/>
  <c r="Q165" i="10"/>
  <c r="Q42" i="10"/>
  <c r="Q105" i="10"/>
  <c r="Q191" i="10"/>
  <c r="Q305" i="10"/>
  <c r="Q319" i="10"/>
  <c r="Q449" i="10"/>
  <c r="Q445" i="10"/>
  <c r="Q514" i="10"/>
  <c r="Q669" i="10"/>
  <c r="Q697" i="10"/>
  <c r="Q825" i="10"/>
  <c r="Q729" i="10"/>
  <c r="Q882" i="10"/>
  <c r="Q912" i="10"/>
  <c r="Q911" i="10"/>
  <c r="Q1126" i="10"/>
  <c r="Q1198" i="10"/>
  <c r="Q1136" i="10"/>
  <c r="Q28" i="10"/>
  <c r="Q128" i="10"/>
  <c r="Q258" i="10"/>
  <c r="Q299" i="10"/>
  <c r="Q355" i="10"/>
  <c r="Q439" i="10"/>
  <c r="Q515" i="10"/>
  <c r="Q584" i="10"/>
  <c r="Q55" i="10"/>
  <c r="Q100" i="10"/>
  <c r="Q207" i="10"/>
  <c r="Q49" i="10"/>
  <c r="Q101" i="10"/>
  <c r="Q210" i="10"/>
  <c r="Q67" i="10"/>
  <c r="Q183" i="10"/>
  <c r="Q250" i="10"/>
  <c r="Q273" i="10"/>
  <c r="Q352" i="10"/>
  <c r="Q412" i="10"/>
  <c r="Q507" i="10"/>
  <c r="Q576" i="10"/>
  <c r="Q590" i="10"/>
  <c r="Q578" i="10"/>
  <c r="Q699" i="10"/>
  <c r="Q807" i="10"/>
  <c r="Q869" i="10"/>
  <c r="Q979" i="10"/>
  <c r="Q968" i="10"/>
  <c r="Q1073" i="10"/>
  <c r="Q1116" i="10"/>
  <c r="Q1202" i="10"/>
  <c r="Q61" i="10"/>
  <c r="Q199" i="10"/>
  <c r="Q288" i="10"/>
  <c r="Q369" i="10"/>
  <c r="Q426" i="10"/>
  <c r="Q403" i="10"/>
  <c r="Q484" i="10"/>
  <c r="Q529" i="10"/>
  <c r="Q660" i="10"/>
  <c r="Q628" i="10"/>
  <c r="Q787" i="10"/>
  <c r="Q705" i="10"/>
  <c r="Q937" i="10"/>
  <c r="Q918" i="10"/>
  <c r="Q855" i="10"/>
  <c r="Q1152" i="10"/>
  <c r="Q1189" i="10"/>
  <c r="Q1096" i="10"/>
  <c r="Q81" i="10"/>
  <c r="Q194" i="10"/>
  <c r="Q257" i="10"/>
  <c r="Q332" i="10"/>
  <c r="Q383" i="10"/>
  <c r="Q473" i="10"/>
  <c r="Q556" i="10"/>
  <c r="Q502" i="10"/>
  <c r="Q606" i="10"/>
  <c r="Q598" i="10"/>
  <c r="Q840" i="10"/>
  <c r="Q810" i="10"/>
  <c r="Q1005" i="10"/>
  <c r="Q978" i="10"/>
  <c r="Q967" i="10"/>
  <c r="Q1063" i="10"/>
  <c r="Q1122" i="10"/>
  <c r="Q1193" i="10"/>
  <c r="Q77" i="10"/>
  <c r="Q137" i="10"/>
  <c r="Q325" i="10"/>
  <c r="Q366" i="10"/>
  <c r="Q373" i="10"/>
  <c r="Q463" i="10"/>
  <c r="Q547" i="10"/>
  <c r="Q476" i="10"/>
  <c r="Q675" i="10"/>
  <c r="Q654" i="10"/>
  <c r="Q802" i="10"/>
  <c r="Q779" i="10"/>
  <c r="Q860" i="10"/>
  <c r="Q1050" i="10"/>
  <c r="Q856" i="10"/>
  <c r="Q1144" i="10"/>
  <c r="Q1180" i="10"/>
  <c r="Q71" i="10"/>
  <c r="Q121" i="10"/>
  <c r="Q214" i="10"/>
  <c r="Q221" i="10"/>
  <c r="Q306" i="10"/>
  <c r="Q320" i="10"/>
  <c r="Q452" i="10"/>
  <c r="Q533" i="10"/>
  <c r="Q541" i="10"/>
  <c r="Q714" i="10"/>
  <c r="Q726" i="10"/>
  <c r="Q739" i="10"/>
  <c r="Q843" i="10"/>
  <c r="Q956" i="10"/>
  <c r="Q905" i="10"/>
  <c r="Q966" i="10"/>
  <c r="Q1024" i="10"/>
  <c r="Q1097" i="10"/>
  <c r="Q76" i="10"/>
  <c r="Q144" i="10"/>
  <c r="Q208" i="10"/>
  <c r="Q281" i="10"/>
  <c r="Q292" i="10"/>
  <c r="Q430" i="10"/>
  <c r="Q400" i="10"/>
  <c r="Q617" i="10"/>
  <c r="Q649" i="10"/>
  <c r="Q673" i="10"/>
  <c r="Q763" i="10"/>
  <c r="Q715" i="10"/>
  <c r="Q858" i="10"/>
  <c r="Q887" i="10"/>
  <c r="Q884" i="10"/>
  <c r="Q1102" i="10"/>
  <c r="Q1174" i="10"/>
  <c r="Q1124" i="10"/>
  <c r="Q29" i="10"/>
  <c r="Q173" i="10"/>
  <c r="Q244" i="10"/>
  <c r="Q349" i="10"/>
  <c r="Q402" i="10"/>
  <c r="Q413" i="10"/>
  <c r="Q435" i="10"/>
  <c r="Q510" i="10"/>
  <c r="Q636" i="10"/>
  <c r="Q622" i="10"/>
  <c r="Q755" i="10"/>
  <c r="Q853" i="10"/>
  <c r="Q925" i="10"/>
  <c r="Q877" i="10"/>
  <c r="Q1016" i="10"/>
  <c r="Q1111" i="10"/>
  <c r="Q1165" i="10"/>
  <c r="Q1084" i="10"/>
  <c r="Q82" i="10"/>
  <c r="Q178" i="10"/>
  <c r="Q293" i="10"/>
  <c r="Q316" i="10"/>
  <c r="Q424" i="10"/>
  <c r="Q456" i="10"/>
  <c r="Q596" i="10"/>
  <c r="Q558" i="10"/>
  <c r="Q648" i="10"/>
  <c r="Q634" i="10"/>
  <c r="Q745" i="10"/>
  <c r="Q740" i="10"/>
  <c r="Q1045" i="10"/>
  <c r="Q1018" i="10"/>
  <c r="Q1007" i="10"/>
  <c r="Q1129" i="10"/>
  <c r="Q1148" i="10"/>
  <c r="Q702" i="10"/>
  <c r="Q819" i="10"/>
  <c r="Q871" i="10"/>
  <c r="Q1191" i="10"/>
  <c r="Q1185" i="10"/>
  <c r="Q190" i="10"/>
  <c r="Q266" i="10"/>
  <c r="Q357" i="10"/>
  <c r="Q409" i="10"/>
  <c r="Q523" i="10"/>
  <c r="Q468" i="10"/>
  <c r="Q762" i="10"/>
  <c r="Q707" i="10"/>
  <c r="Q777" i="10"/>
  <c r="Q1004" i="10"/>
  <c r="Q984" i="10"/>
  <c r="Q1141" i="10"/>
  <c r="Q1155" i="10"/>
  <c r="Q88" i="10"/>
  <c r="Q209" i="10"/>
  <c r="Q271" i="10"/>
  <c r="Q322" i="10"/>
  <c r="Q425" i="10"/>
  <c r="Q601" i="10"/>
  <c r="Q676" i="10"/>
  <c r="Q718" i="10"/>
  <c r="Q894" i="10"/>
  <c r="Q949" i="10"/>
  <c r="Q896" i="10"/>
  <c r="Q1086" i="10"/>
  <c r="Q1205" i="10"/>
  <c r="Q24" i="10"/>
  <c r="Q143" i="10"/>
  <c r="Q261" i="10"/>
  <c r="Q296" i="10"/>
  <c r="Q393" i="10"/>
  <c r="Q572" i="10"/>
  <c r="Q605" i="10"/>
  <c r="Q656" i="10"/>
  <c r="Q711" i="10"/>
  <c r="Q794" i="10"/>
  <c r="Q947" i="10"/>
  <c r="Q983" i="10"/>
  <c r="Q1089" i="10"/>
  <c r="Q1170" i="10"/>
  <c r="Q134" i="10"/>
  <c r="Q226" i="10"/>
  <c r="Q276" i="10"/>
  <c r="Q354" i="10"/>
  <c r="Q483" i="10"/>
  <c r="Q551" i="10"/>
  <c r="Q722" i="10"/>
  <c r="Q865" i="10"/>
  <c r="Q723" i="10"/>
  <c r="Q964" i="10"/>
  <c r="Q932" i="10"/>
  <c r="Q1184" i="10"/>
  <c r="Q1100" i="10"/>
  <c r="Q103" i="10"/>
  <c r="Q197" i="10"/>
  <c r="Q289" i="10"/>
  <c r="Q348" i="10"/>
  <c r="Q487" i="10"/>
  <c r="Q625" i="10"/>
  <c r="Q700" i="10"/>
  <c r="Q678" i="10"/>
  <c r="Q725" i="10"/>
  <c r="Q973" i="10"/>
  <c r="Q1074" i="10"/>
  <c r="Q1110" i="10"/>
  <c r="Q1064" i="10"/>
  <c r="Q56" i="10"/>
  <c r="Q187" i="10"/>
  <c r="Q253" i="10"/>
  <c r="Q302" i="10"/>
  <c r="Q419" i="10"/>
  <c r="Q466" i="10"/>
  <c r="Q629" i="10"/>
  <c r="Q624" i="10"/>
  <c r="Q683" i="10"/>
  <c r="Q812" i="10"/>
  <c r="Q879" i="10"/>
  <c r="Q907" i="10"/>
  <c r="Q1101" i="10"/>
  <c r="Q1087" i="10"/>
  <c r="Q833" i="10"/>
  <c r="Q890" i="10"/>
  <c r="Q917" i="10"/>
  <c r="Q1019" i="10"/>
  <c r="Q46" i="10"/>
  <c r="Q125" i="10"/>
  <c r="Q223" i="10"/>
  <c r="Q282" i="10"/>
  <c r="Q384" i="10"/>
  <c r="Q485" i="10"/>
  <c r="Q521" i="10"/>
  <c r="Q641" i="10"/>
  <c r="Q793" i="10"/>
  <c r="Q827" i="10"/>
  <c r="Q921" i="10"/>
  <c r="Q876" i="10"/>
  <c r="Q1199" i="10"/>
  <c r="Q1154" i="10"/>
  <c r="Q94" i="10"/>
  <c r="Q164" i="10"/>
  <c r="Q336" i="10"/>
  <c r="Q404" i="10"/>
  <c r="Q438" i="10"/>
  <c r="Q488" i="10"/>
  <c r="Q615" i="10"/>
  <c r="Q782" i="10"/>
  <c r="Q829" i="10"/>
  <c r="Q1013" i="10"/>
  <c r="Q977" i="10"/>
  <c r="Q1099" i="10"/>
  <c r="Q1131" i="10"/>
  <c r="Q65" i="10"/>
  <c r="Q133" i="10"/>
  <c r="Q333" i="10"/>
  <c r="Q286" i="10"/>
  <c r="Q431" i="10"/>
  <c r="Q555" i="10"/>
  <c r="Q610" i="10"/>
  <c r="Q663" i="10"/>
  <c r="Q811" i="10"/>
  <c r="Q850" i="10"/>
  <c r="Q936" i="10"/>
  <c r="Q859" i="10"/>
  <c r="Q1166" i="10"/>
  <c r="Q1145" i="10"/>
  <c r="Q109" i="10"/>
  <c r="Q219" i="10"/>
  <c r="Q382" i="10"/>
  <c r="Q437" i="10"/>
  <c r="Q433" i="10"/>
  <c r="Q482" i="10"/>
  <c r="Q607" i="10"/>
  <c r="Q753" i="10"/>
  <c r="Q788" i="10"/>
  <c r="Q1028" i="10"/>
  <c r="Q1008" i="10"/>
  <c r="Q1159" i="10"/>
  <c r="Q1179" i="10"/>
  <c r="Q126" i="10"/>
  <c r="Q213" i="10"/>
  <c r="Q353" i="10"/>
  <c r="Q421" i="10"/>
  <c r="Q417" i="10"/>
  <c r="Q560" i="10"/>
  <c r="Q642" i="10"/>
  <c r="Q806" i="10"/>
  <c r="Q801" i="10"/>
  <c r="Q1037" i="10"/>
  <c r="Q1001" i="10"/>
  <c r="Q1069" i="10"/>
  <c r="Q1143" i="10"/>
  <c r="Q59" i="10"/>
  <c r="Q203" i="10"/>
  <c r="Q245" i="10"/>
  <c r="Q346" i="10"/>
  <c r="Q450" i="10"/>
  <c r="Q458" i="10"/>
  <c r="Q582" i="10"/>
  <c r="Q687" i="10"/>
  <c r="Q789" i="10"/>
  <c r="Q938" i="10"/>
  <c r="Q954" i="10"/>
  <c r="Q990" i="10"/>
  <c r="Q1113" i="10"/>
  <c r="Q1169" i="10"/>
  <c r="Q768" i="10"/>
  <c r="Q1061" i="10"/>
  <c r="Q1023" i="10"/>
  <c r="Q1164" i="10"/>
  <c r="Q66" i="10"/>
  <c r="Q130" i="10"/>
  <c r="Q272" i="10"/>
  <c r="Q287" i="10"/>
  <c r="Q407" i="10"/>
  <c r="Q497" i="10"/>
  <c r="Q685" i="10"/>
  <c r="Q631" i="10"/>
  <c r="Q735" i="10"/>
  <c r="Q898" i="10"/>
  <c r="Q927" i="10"/>
  <c r="Q950" i="10"/>
  <c r="Q1057" i="10"/>
  <c r="Q1130" i="10"/>
  <c r="Q117" i="10"/>
  <c r="Q274" i="10"/>
  <c r="Q334" i="10"/>
  <c r="Q411" i="10"/>
  <c r="Q531" i="10"/>
  <c r="Q504" i="10"/>
  <c r="Q770" i="10"/>
  <c r="Q749" i="10"/>
  <c r="Q820" i="10"/>
  <c r="Q1012" i="10"/>
  <c r="Q992" i="10"/>
  <c r="Q1065" i="10"/>
  <c r="Q1163" i="10"/>
  <c r="Q89" i="10"/>
  <c r="Q180" i="10"/>
  <c r="Q277" i="10"/>
  <c r="Q359" i="10"/>
  <c r="Q471" i="10"/>
  <c r="Q609" i="10"/>
  <c r="Q684" i="10"/>
  <c r="Q662" i="10"/>
  <c r="Q712" i="10"/>
  <c r="Q957" i="10"/>
  <c r="Q1058" i="10"/>
  <c r="Q1094" i="10"/>
  <c r="Q1048" i="10"/>
  <c r="Q40" i="10"/>
  <c r="Q149" i="10"/>
  <c r="Q249" i="10"/>
  <c r="Q298" i="10"/>
  <c r="Q396" i="10"/>
  <c r="Q563" i="10"/>
  <c r="Q613" i="10"/>
  <c r="Q620" i="10"/>
  <c r="Q815" i="10"/>
  <c r="Q803" i="10"/>
  <c r="Q875" i="10"/>
  <c r="Q872" i="10"/>
  <c r="Q1092" i="10"/>
  <c r="Q1081" i="10"/>
  <c r="Q115" i="10"/>
  <c r="Q234" i="10"/>
  <c r="Q314" i="10"/>
  <c r="Q351" i="10"/>
  <c r="Q491" i="10"/>
  <c r="Q550" i="10"/>
  <c r="Q632" i="10"/>
  <c r="Q695" i="10"/>
  <c r="Q736" i="10"/>
  <c r="Q831" i="10"/>
  <c r="Q952" i="10"/>
  <c r="Q1123" i="10"/>
  <c r="Q1187" i="10"/>
  <c r="Q111" i="10"/>
  <c r="Q246" i="10"/>
  <c r="Q361" i="10"/>
  <c r="Q377" i="10"/>
  <c r="Q470" i="10"/>
  <c r="Q568" i="10"/>
  <c r="Q583" i="10"/>
  <c r="Q750" i="10"/>
  <c r="Q804" i="10"/>
  <c r="Q981" i="10"/>
  <c r="Q945" i="10"/>
  <c r="Q1071" i="10"/>
  <c r="Q1068" i="10"/>
  <c r="Q733" i="10"/>
  <c r="Q934" i="10"/>
  <c r="Q916" i="10"/>
  <c r="Q1055" i="10"/>
  <c r="Q44" i="10"/>
  <c r="Q113" i="10"/>
  <c r="Q235" i="10"/>
  <c r="Q370" i="10"/>
  <c r="Q446" i="10"/>
  <c r="Q527" i="10"/>
  <c r="Q602" i="10"/>
  <c r="Q646" i="10"/>
  <c r="Q822" i="10"/>
  <c r="Q899" i="10"/>
  <c r="Q1042" i="10"/>
  <c r="Q1014" i="10"/>
  <c r="Q1125" i="10"/>
  <c r="Q54" i="10"/>
  <c r="Q112" i="10"/>
  <c r="Q236" i="10"/>
  <c r="Q304" i="10"/>
  <c r="Q414" i="10"/>
  <c r="Q509" i="10"/>
  <c r="Q525" i="10"/>
  <c r="Q657" i="10"/>
  <c r="Q796" i="10"/>
  <c r="Q835" i="10"/>
  <c r="Q883" i="10"/>
  <c r="Q880" i="10"/>
  <c r="Q1011" i="10"/>
  <c r="Q1115" i="10"/>
  <c r="Q110" i="10"/>
  <c r="Q177" i="10"/>
  <c r="Q337" i="10"/>
  <c r="Q408" i="10"/>
  <c r="Q461" i="10"/>
  <c r="Q544" i="10"/>
  <c r="Q619" i="10"/>
  <c r="Q790" i="10"/>
  <c r="Q786" i="10"/>
  <c r="Q1021" i="10"/>
  <c r="Q985" i="10"/>
  <c r="Q1049" i="10"/>
  <c r="Q1137" i="10"/>
  <c r="Q35" i="10"/>
  <c r="Q169" i="10"/>
  <c r="Q241" i="10"/>
  <c r="Q311" i="10"/>
  <c r="Q428" i="10"/>
  <c r="Q546" i="10"/>
  <c r="Q709" i="10"/>
  <c r="Q671" i="10"/>
  <c r="Q760" i="10"/>
  <c r="Q922" i="10"/>
  <c r="Q939" i="10"/>
  <c r="Q974" i="10"/>
  <c r="Q1098" i="10"/>
  <c r="Q1153" i="10"/>
  <c r="Q599" i="10"/>
  <c r="Q731" i="10"/>
  <c r="Q915" i="10"/>
  <c r="Q1134" i="10"/>
  <c r="Q1040" i="10"/>
  <c r="Q72" i="10"/>
  <c r="Q181" i="10"/>
  <c r="Q321" i="10"/>
  <c r="Q268" i="10"/>
  <c r="Q519" i="10"/>
  <c r="Q518" i="10"/>
  <c r="Q668" i="10"/>
  <c r="Q710" i="10"/>
  <c r="Q752" i="10"/>
  <c r="Q940" i="10"/>
  <c r="Q892" i="10"/>
  <c r="Q1142" i="10"/>
  <c r="Q1197" i="10"/>
  <c r="Q70" i="10"/>
  <c r="Q146" i="10"/>
  <c r="Q259" i="10"/>
  <c r="Q260" i="10"/>
  <c r="Q416" i="10"/>
  <c r="Q564" i="10"/>
  <c r="Q597" i="10"/>
  <c r="Q587" i="10"/>
  <c r="Q708" i="10"/>
  <c r="Q771" i="10"/>
  <c r="Q839" i="10"/>
  <c r="Q975" i="10"/>
  <c r="Q1083" i="10"/>
  <c r="Q1077" i="10"/>
  <c r="Q78" i="10"/>
  <c r="Q206" i="10"/>
  <c r="Q267" i="10"/>
  <c r="Q375" i="10"/>
  <c r="Q365" i="10"/>
  <c r="Q543" i="10"/>
  <c r="Q611" i="10"/>
  <c r="Q761" i="10"/>
  <c r="Q721" i="10"/>
  <c r="Q863" i="10"/>
  <c r="Q861" i="10"/>
  <c r="Q1176" i="10"/>
  <c r="Q1188" i="10"/>
  <c r="Q21" i="10"/>
  <c r="Q189" i="10"/>
  <c r="Q225" i="10"/>
  <c r="Q394" i="10"/>
  <c r="Q479" i="10"/>
  <c r="Q553" i="10"/>
  <c r="Q630" i="10"/>
  <c r="Q670" i="10"/>
  <c r="Q846" i="10"/>
  <c r="Q919" i="10"/>
  <c r="Q1066" i="10"/>
  <c r="Q1038" i="10"/>
  <c r="Q1157" i="10"/>
  <c r="Q48" i="10"/>
  <c r="Q167" i="10"/>
  <c r="Q285" i="10"/>
  <c r="Q300" i="10"/>
  <c r="Q405" i="10"/>
  <c r="Q588" i="10"/>
  <c r="Q621" i="10"/>
  <c r="Q672" i="10"/>
  <c r="Q743" i="10"/>
  <c r="Q809" i="10"/>
  <c r="Q963" i="10"/>
  <c r="Q999" i="10"/>
  <c r="Q1095" i="10"/>
  <c r="Q1186" i="10"/>
  <c r="Q158" i="10"/>
  <c r="Q242" i="10"/>
  <c r="Q295" i="10"/>
  <c r="Q342" i="10"/>
  <c r="Q499" i="10"/>
  <c r="Q567" i="10"/>
  <c r="Q738" i="10"/>
  <c r="Q696" i="10"/>
  <c r="Q748" i="10"/>
  <c r="Q980" i="10"/>
  <c r="Q960" i="10"/>
  <c r="Q1200" i="10"/>
  <c r="Q1109" i="10"/>
  <c r="Q690" i="10"/>
  <c r="Q813" i="10"/>
  <c r="Q987" i="10"/>
  <c r="Q1075" i="10"/>
  <c r="Q1146" i="10"/>
  <c r="Q99" i="10"/>
  <c r="Q138" i="10"/>
  <c r="Q303" i="10"/>
  <c r="Q367" i="10"/>
  <c r="Q389" i="10"/>
  <c r="Q592" i="10"/>
  <c r="Q667" i="10"/>
  <c r="Q774" i="10"/>
  <c r="Q821" i="10"/>
  <c r="Q851" i="10"/>
  <c r="Q969" i="10"/>
  <c r="Q1090" i="10"/>
  <c r="Q1172" i="10"/>
  <c r="Q57" i="10"/>
  <c r="Q122" i="10"/>
  <c r="Q275" i="10"/>
  <c r="Q283" i="10"/>
  <c r="Q422" i="10"/>
  <c r="Q530" i="10"/>
  <c r="Q608" i="10"/>
  <c r="Q655" i="10"/>
  <c r="Q737" i="10"/>
  <c r="Q842" i="10"/>
  <c r="Q933" i="10"/>
  <c r="Q958" i="10"/>
  <c r="Q1158" i="10"/>
  <c r="Q1139" i="10"/>
  <c r="Q97" i="10"/>
  <c r="Q218" i="10"/>
  <c r="Q270" i="10"/>
  <c r="Q429" i="10"/>
  <c r="Q475" i="10"/>
  <c r="Q535" i="10"/>
  <c r="Q778" i="10"/>
  <c r="Q857" i="10"/>
  <c r="Q828" i="10"/>
  <c r="Q1020" i="10"/>
  <c r="Q929" i="10"/>
  <c r="Q1067" i="10"/>
  <c r="Q1171" i="10"/>
  <c r="Q91" i="10"/>
  <c r="Q230" i="10"/>
  <c r="Q345" i="10"/>
  <c r="Q324" i="10"/>
  <c r="Q455" i="10"/>
  <c r="Q552" i="10"/>
  <c r="Q692" i="10"/>
  <c r="Q734" i="10"/>
  <c r="Q795" i="10"/>
  <c r="Q965" i="10"/>
  <c r="Q908" i="10"/>
  <c r="Q1060" i="10"/>
  <c r="Q1051" i="10"/>
  <c r="Q26" i="10"/>
  <c r="Q195" i="10"/>
  <c r="Q251" i="10"/>
  <c r="Q294" i="10"/>
  <c r="Q448" i="10"/>
  <c r="Q571" i="10"/>
  <c r="Q653" i="10"/>
  <c r="Q679" i="10"/>
  <c r="Q823" i="10"/>
  <c r="Q866" i="10"/>
  <c r="Q946" i="10"/>
  <c r="Q904" i="10"/>
  <c r="Q1182" i="10"/>
  <c r="Q1161" i="10"/>
  <c r="Q139" i="10"/>
  <c r="Q248" i="10"/>
  <c r="Q398" i="10"/>
  <c r="Q391" i="10"/>
  <c r="Q440" i="10"/>
  <c r="Q494" i="10"/>
  <c r="Q635" i="10"/>
  <c r="Q776" i="10"/>
  <c r="Q797" i="10"/>
  <c r="Q852" i="10"/>
  <c r="Q847" i="10"/>
  <c r="Q1175" i="10"/>
  <c r="Q1195" i="10"/>
  <c r="Q579" i="10"/>
  <c r="Q775" i="10"/>
  <c r="Q1034" i="10"/>
  <c r="Q1135" i="10"/>
  <c r="Q1056" i="10"/>
  <c r="Q104" i="10"/>
  <c r="Q198" i="10"/>
  <c r="Q264" i="10"/>
  <c r="Q388" i="10"/>
  <c r="Q459" i="10"/>
  <c r="Q532" i="10"/>
  <c r="Q698" i="10"/>
  <c r="Q841" i="10"/>
  <c r="Q716" i="10"/>
  <c r="Q943" i="10"/>
  <c r="Q920" i="10"/>
  <c r="Q1160" i="10"/>
  <c r="Q1082" i="10"/>
  <c r="Q52" i="10"/>
  <c r="Q217" i="10"/>
  <c r="Q237" i="10"/>
  <c r="Q378" i="10"/>
  <c r="Q481" i="10"/>
  <c r="Q536" i="10"/>
  <c r="Q623" i="10"/>
  <c r="Q612" i="10"/>
  <c r="Q830" i="10"/>
  <c r="Q901" i="10"/>
  <c r="Q986" i="10"/>
  <c r="Q1022" i="10"/>
  <c r="Q1128" i="10"/>
  <c r="Q1201" i="10"/>
  <c r="Q116" i="10"/>
  <c r="Q240" i="10"/>
  <c r="Q374" i="10"/>
  <c r="Q423" i="10"/>
  <c r="Q513" i="10"/>
  <c r="Q477" i="10"/>
  <c r="Q665" i="10"/>
  <c r="Q799" i="10"/>
  <c r="Q785" i="10"/>
  <c r="Q885" i="10"/>
  <c r="Q926" i="10"/>
  <c r="Q1151" i="10"/>
  <c r="Q1121" i="10"/>
  <c r="Q98" i="10"/>
  <c r="Q186" i="10"/>
  <c r="Q340" i="10"/>
  <c r="Q350" i="10"/>
  <c r="Q469" i="10"/>
  <c r="Q508" i="10"/>
  <c r="Q658" i="10"/>
  <c r="Q798" i="10"/>
  <c r="Q845" i="10"/>
  <c r="Q889" i="10"/>
  <c r="Q993" i="10"/>
  <c r="Q1108" i="10"/>
  <c r="Q1196" i="10"/>
  <c r="Q43" i="10"/>
  <c r="Q176" i="10"/>
  <c r="Q227" i="10"/>
  <c r="Q343" i="10"/>
  <c r="Q453" i="10"/>
  <c r="Q561" i="10"/>
  <c r="Q717" i="10"/>
  <c r="Q618" i="10"/>
  <c r="Q854" i="10"/>
  <c r="Q930" i="10"/>
  <c r="Q1010" i="10"/>
  <c r="Q1046" i="10"/>
  <c r="Q1107" i="10"/>
  <c r="Q31" i="10"/>
  <c r="Q175" i="10"/>
  <c r="Q228" i="10"/>
  <c r="Q331" i="10"/>
  <c r="Q387" i="10"/>
  <c r="Q537" i="10"/>
  <c r="Q565" i="10"/>
  <c r="Q575" i="10"/>
  <c r="Q816" i="10"/>
  <c r="Q732" i="10"/>
  <c r="Q971" i="10"/>
  <c r="Q944" i="10"/>
  <c r="Q1043" i="10"/>
  <c r="Q1194" i="10"/>
  <c r="Q1119" i="10"/>
  <c r="Q586" i="10"/>
  <c r="Q204" i="10"/>
  <c r="Q948" i="10"/>
  <c r="Q489" i="10"/>
  <c r="Q1076" i="10"/>
  <c r="Q664" i="10"/>
  <c r="Q152" i="10"/>
  <c r="Q534" i="10"/>
  <c r="Q791" i="10"/>
  <c r="Q1127" i="10"/>
  <c r="Q362" i="10"/>
  <c r="Q713" i="10"/>
  <c r="Q1117" i="10"/>
  <c r="Q63" i="10"/>
  <c r="Q772" i="10"/>
  <c r="Q265" i="10"/>
  <c r="Q1041" i="10"/>
  <c r="Q545" i="10"/>
  <c r="Q79" i="10"/>
  <c r="Q805" i="10"/>
  <c r="Q211" i="10"/>
  <c r="Q559" i="10"/>
  <c r="Q891" i="10"/>
  <c r="Q37" i="10"/>
  <c r="Q495" i="10"/>
  <c r="Q862" i="10"/>
  <c r="Q1173" i="10"/>
  <c r="Q132" i="10"/>
  <c r="Q769" i="10"/>
  <c r="Q392" i="10"/>
  <c r="Q1168" i="10"/>
  <c r="Q701" i="10"/>
  <c r="Q151" i="10"/>
  <c r="Q703" i="10"/>
  <c r="Q220" i="10"/>
  <c r="Q492" i="10"/>
  <c r="Q903" i="10"/>
  <c r="Q69" i="10"/>
  <c r="Q420" i="10"/>
  <c r="Q680" i="10"/>
  <c r="Q1039" i="10"/>
  <c r="Q317" i="10"/>
  <c r="Q995" i="10"/>
  <c r="Q460" i="10"/>
  <c r="Q1091" i="10"/>
  <c r="Q614" i="10"/>
  <c r="Q212" i="10"/>
  <c r="Q955" i="10"/>
  <c r="Q291" i="10"/>
  <c r="Q666" i="10"/>
  <c r="Q888" i="10"/>
  <c r="Q140" i="10"/>
  <c r="Q569" i="10"/>
  <c r="Q928" i="10"/>
  <c r="Q704" i="10"/>
  <c r="Q897" i="10"/>
  <c r="Q505" i="10"/>
  <c r="Q1059" i="10"/>
  <c r="Q759" i="10"/>
  <c r="Q239" i="10"/>
  <c r="Q994" i="10"/>
  <c r="Q528" i="10"/>
  <c r="Q1178" i="10"/>
  <c r="Q436" i="10"/>
  <c r="Q808" i="10"/>
  <c r="Q1167" i="10"/>
  <c r="Q358" i="10"/>
  <c r="Q674" i="10"/>
  <c r="Q1009" i="10"/>
  <c r="Q589" i="10"/>
  <c r="Q154" i="10"/>
  <c r="Q935" i="10"/>
  <c r="Q744" i="10"/>
  <c r="Q639" i="10"/>
  <c r="Q1031" i="10"/>
  <c r="Q307" i="10"/>
  <c r="Q1035" i="10"/>
  <c r="Q941" i="10"/>
  <c r="Q686" i="10"/>
  <c r="Q1080" i="10"/>
  <c r="Q838" i="10"/>
  <c r="Q106" i="10"/>
  <c r="Q1192" i="10"/>
  <c r="Q893" i="10"/>
  <c r="Q108" i="10"/>
  <c r="Q914" i="10"/>
  <c r="Q390" i="10"/>
  <c r="Q1204" i="10"/>
  <c r="Q844" i="10"/>
  <c r="Q538" i="10"/>
  <c r="Q1030" i="10"/>
  <c r="Q360" i="10"/>
  <c r="Q148" i="10"/>
  <c r="Q1054" i="10"/>
  <c r="Q976" i="10"/>
  <c r="Q706" i="10"/>
  <c r="Q308" i="10"/>
  <c r="Q434" i="10"/>
  <c r="Q229" i="10"/>
  <c r="Q347" i="10"/>
  <c r="Q719" i="10"/>
  <c r="Q401" i="10"/>
  <c r="Q681" i="10"/>
  <c r="Q410" i="10"/>
  <c r="Q380" i="10"/>
  <c r="Q27" i="10"/>
  <c r="Q549" i="10"/>
  <c r="Q784" i="10"/>
  <c r="Q512" i="10"/>
  <c r="P1144" i="4"/>
  <c r="P888" i="4"/>
  <c r="P1102" i="4"/>
  <c r="P1187" i="4"/>
  <c r="P768" i="4"/>
  <c r="P980" i="4"/>
  <c r="P1194" i="4"/>
  <c r="P938" i="4"/>
  <c r="P860" i="4"/>
  <c r="P1168" i="4"/>
  <c r="P912" i="4"/>
  <c r="P1126" i="4"/>
  <c r="P870" i="4"/>
  <c r="P792" i="4"/>
  <c r="P1004" i="4"/>
  <c r="P1093" i="4"/>
  <c r="P962" i="4"/>
  <c r="P953" i="4"/>
  <c r="P1192" i="4"/>
  <c r="P1150" i="4"/>
  <c r="P816" i="4"/>
  <c r="P504" i="4"/>
  <c r="P901" i="4"/>
  <c r="P1011" i="4"/>
  <c r="P702" i="4"/>
  <c r="P1016" i="4"/>
  <c r="P1105" i="4"/>
  <c r="P974" i="4"/>
  <c r="P1001" i="4"/>
  <c r="P1108" i="4"/>
  <c r="P1197" i="4"/>
  <c r="P1066" i="4"/>
  <c r="P1151" i="4"/>
  <c r="P732" i="4"/>
  <c r="P1040" i="4"/>
  <c r="P1129" i="4"/>
  <c r="P998" i="4"/>
  <c r="P1083" i="4"/>
  <c r="P1132" i="4"/>
  <c r="P876" i="4"/>
  <c r="P1090" i="4"/>
  <c r="P1175" i="4"/>
  <c r="P756" i="4"/>
  <c r="P936" i="4"/>
  <c r="P894" i="4"/>
  <c r="P632" i="4"/>
  <c r="P376" i="4"/>
  <c r="P745" i="4"/>
  <c r="P830" i="4"/>
  <c r="P920" i="4"/>
  <c r="P1038" i="4"/>
  <c r="P873" i="4"/>
  <c r="P1012" i="4"/>
  <c r="P1130" i="4"/>
  <c r="P1119" i="4"/>
  <c r="P1200" i="4"/>
  <c r="P1193" i="4"/>
  <c r="P966" i="4"/>
  <c r="P824" i="4"/>
  <c r="P940" i="4"/>
  <c r="P1058" i="4"/>
  <c r="P1079" i="4"/>
  <c r="P1201" i="4"/>
  <c r="P1176" i="4"/>
  <c r="P1169" i="4"/>
  <c r="P942" i="4"/>
  <c r="P800" i="4"/>
  <c r="P916" i="4"/>
  <c r="P1034" i="4"/>
  <c r="P1112" i="4"/>
  <c r="P1137" i="4"/>
  <c r="P910" i="4"/>
  <c r="P1204" i="4"/>
  <c r="P884" i="4"/>
  <c r="P1002" i="4"/>
  <c r="P828" i="4"/>
  <c r="P1072" i="4"/>
  <c r="P1190" i="4"/>
  <c r="P1179" i="4"/>
  <c r="P1164" i="4"/>
  <c r="P1157" i="4"/>
  <c r="P930" i="4"/>
  <c r="P788" i="4"/>
  <c r="P1153" i="4"/>
  <c r="P752" i="4"/>
  <c r="P408" i="4"/>
  <c r="P681" i="4"/>
  <c r="P670" i="4"/>
  <c r="P414" i="4"/>
  <c r="P783" i="4"/>
  <c r="P260" i="4"/>
  <c r="P491" i="4"/>
  <c r="P184" i="4"/>
  <c r="P328" i="4"/>
  <c r="P161" i="4"/>
  <c r="P1188" i="4"/>
  <c r="P1146" i="4"/>
  <c r="P812" i="4"/>
  <c r="P500" i="4"/>
  <c r="P885" i="4"/>
  <c r="P995" i="4"/>
  <c r="P698" i="4"/>
  <c r="P442" i="4"/>
  <c r="P811" i="4"/>
  <c r="P321" i="4"/>
  <c r="P547" i="4"/>
  <c r="P212" i="4"/>
  <c r="P413" i="4"/>
  <c r="P189" i="4"/>
  <c r="P387" i="4"/>
  <c r="P122" i="4"/>
  <c r="P864" i="4"/>
  <c r="P1163" i="4"/>
  <c r="P592" i="4"/>
  <c r="P1031" i="4"/>
  <c r="P705" i="4"/>
  <c r="P790" i="4"/>
  <c r="P534" i="4"/>
  <c r="P1021" i="4"/>
  <c r="P647" i="4"/>
  <c r="P107" i="4"/>
  <c r="P41" i="4"/>
  <c r="P1180" i="4"/>
  <c r="P1138" i="4"/>
  <c r="P804" i="4"/>
  <c r="P492" i="4"/>
  <c r="P861" i="4"/>
  <c r="P963" i="4"/>
  <c r="P690" i="4"/>
  <c r="P434" i="4"/>
  <c r="P803" i="4"/>
  <c r="P315" i="4"/>
  <c r="P531" i="4"/>
  <c r="P204" i="4"/>
  <c r="P397" i="4"/>
  <c r="P181" i="4"/>
  <c r="P355" i="4"/>
  <c r="P1182" i="4"/>
  <c r="P848" i="4"/>
  <c r="P520" i="4"/>
  <c r="P965" i="4"/>
  <c r="P1075" i="4"/>
  <c r="P718" i="4"/>
  <c r="P462" i="4"/>
  <c r="P831" i="4"/>
  <c r="P891" i="4"/>
  <c r="P587" i="4"/>
  <c r="P243" i="4"/>
  <c r="P453" i="4"/>
  <c r="P209" i="4"/>
  <c r="P423" i="4"/>
  <c r="P142" i="4"/>
  <c r="P1177" i="4"/>
  <c r="P1131" i="4"/>
  <c r="P576" i="4"/>
  <c r="P967" i="4"/>
  <c r="P1148" i="4"/>
  <c r="P1106" i="4"/>
  <c r="P772" i="4"/>
  <c r="P476" i="4"/>
  <c r="P845" i="4"/>
  <c r="P899" i="4"/>
  <c r="P674" i="4"/>
  <c r="P418" i="4"/>
  <c r="P787" i="4"/>
  <c r="P283" i="4"/>
  <c r="P499" i="4"/>
  <c r="P188" i="4"/>
  <c r="P356" i="4"/>
  <c r="P791" i="4"/>
  <c r="P493" i="4"/>
  <c r="P463" i="4"/>
  <c r="P42" i="4"/>
  <c r="P1181" i="4"/>
  <c r="P522" i="4"/>
  <c r="P375" i="4"/>
  <c r="P153" i="4"/>
  <c r="P178" i="4"/>
  <c r="P280" i="4"/>
  <c r="P1009" i="4"/>
  <c r="P219" i="4"/>
  <c r="P30" i="4"/>
  <c r="P391" i="4"/>
  <c r="P489" i="4"/>
  <c r="P516" i="4"/>
  <c r="P859" i="4"/>
  <c r="P565" i="4"/>
  <c r="P535" i="4"/>
  <c r="P82" i="4"/>
  <c r="P1080" i="4"/>
  <c r="P1198" i="4"/>
  <c r="P878" i="4"/>
  <c r="P1172" i="4"/>
  <c r="P1165" i="4"/>
  <c r="P970" i="4"/>
  <c r="P796" i="4"/>
  <c r="P1008" i="4"/>
  <c r="P1158" i="4"/>
  <c r="P1147" i="4"/>
  <c r="P1100" i="4"/>
  <c r="P1125" i="4"/>
  <c r="P898" i="4"/>
  <c r="P724" i="4"/>
  <c r="P1048" i="4"/>
  <c r="P984" i="4"/>
  <c r="P1134" i="4"/>
  <c r="P1123" i="4"/>
  <c r="P1076" i="4"/>
  <c r="P1101" i="4"/>
  <c r="P952" i="4"/>
  <c r="P1070" i="4"/>
  <c r="P1091" i="4"/>
  <c r="P1044" i="4"/>
  <c r="P1162" i="4"/>
  <c r="P1183" i="4"/>
  <c r="P668" i="4"/>
  <c r="P880" i="4"/>
  <c r="P1030" i="4"/>
  <c r="P856" i="4"/>
  <c r="P972" i="4"/>
  <c r="P1122" i="4"/>
  <c r="P1111" i="4"/>
  <c r="P1128" i="4"/>
  <c r="P958" i="4"/>
  <c r="P568" i="4"/>
  <c r="P841" i="4"/>
  <c r="P862" i="4"/>
  <c r="P542" i="4"/>
  <c r="P1053" i="4"/>
  <c r="P655" i="4"/>
  <c r="P115" i="4"/>
  <c r="P57" i="4"/>
  <c r="P613" i="4"/>
  <c r="P337" i="4"/>
  <c r="P583" i="4"/>
  <c r="P932" i="4"/>
  <c r="P890" i="4"/>
  <c r="P628" i="4"/>
  <c r="P372" i="4"/>
  <c r="P741" i="4"/>
  <c r="P826" i="4"/>
  <c r="P570" i="4"/>
  <c r="P959" i="4"/>
  <c r="P683" i="4"/>
  <c r="P143" i="4"/>
  <c r="P266" i="4"/>
  <c r="P84" i="4"/>
  <c r="P22" i="4"/>
  <c r="P56" i="4"/>
  <c r="P265" i="4"/>
  <c r="P1120" i="4"/>
  <c r="P1078" i="4"/>
  <c r="P744" i="4"/>
  <c r="P464" i="4"/>
  <c r="P833" i="4"/>
  <c r="P1073" i="4"/>
  <c r="P662" i="4"/>
  <c r="P406" i="4"/>
  <c r="P775" i="4"/>
  <c r="P254" i="4"/>
  <c r="P475" i="4"/>
  <c r="P176" i="4"/>
  <c r="P924" i="4"/>
  <c r="P882" i="4"/>
  <c r="P620" i="4"/>
  <c r="P364" i="4"/>
  <c r="P733" i="4"/>
  <c r="P818" i="4"/>
  <c r="P562" i="4"/>
  <c r="P927" i="4"/>
  <c r="P675" i="4"/>
  <c r="P135" i="4"/>
  <c r="P240" i="4"/>
  <c r="P76" i="4"/>
  <c r="P385" i="4"/>
  <c r="P40" i="4"/>
  <c r="P968" i="4"/>
  <c r="P926" i="4"/>
  <c r="P648" i="4"/>
  <c r="P392" i="4"/>
  <c r="P761" i="4"/>
  <c r="P846" i="4"/>
  <c r="P590" i="4"/>
  <c r="P1039" i="4"/>
  <c r="P703" i="4"/>
  <c r="P163" i="4"/>
  <c r="P301" i="4"/>
  <c r="P104" i="4"/>
  <c r="P32" i="4"/>
  <c r="P81" i="4"/>
  <c r="P300" i="4"/>
  <c r="P1088" i="4"/>
  <c r="P1046" i="4"/>
  <c r="P720" i="4"/>
  <c r="P448" i="4"/>
  <c r="P817" i="4"/>
  <c r="P892" i="4"/>
  <c r="P1191" i="4"/>
  <c r="P604" i="4"/>
  <c r="P348" i="4"/>
  <c r="P717" i="4"/>
  <c r="P802" i="4"/>
  <c r="P546" i="4"/>
  <c r="P1069" i="4"/>
  <c r="P659" i="4"/>
  <c r="P119" i="4"/>
  <c r="P65" i="4"/>
  <c r="P46" i="4"/>
  <c r="P678" i="4"/>
  <c r="P507" i="4"/>
  <c r="P229" i="4"/>
  <c r="P226" i="4"/>
  <c r="P363" i="4"/>
  <c r="P693" i="4"/>
  <c r="P635" i="4"/>
  <c r="P322" i="4"/>
  <c r="P311" i="4"/>
  <c r="P561" i="4"/>
  <c r="P1049" i="4"/>
  <c r="P390" i="4"/>
  <c r="P160" i="4"/>
  <c r="P77" i="4"/>
  <c r="P130" i="4"/>
  <c r="P55" i="4"/>
  <c r="P746" i="4"/>
  <c r="P60" i="4"/>
  <c r="P299" i="4"/>
  <c r="P268" i="4"/>
  <c r="P417" i="4"/>
  <c r="P832" i="4"/>
  <c r="P985" i="4"/>
  <c r="P1097" i="4"/>
  <c r="P1196" i="4"/>
  <c r="P994" i="4"/>
  <c r="P1000" i="4"/>
  <c r="P712" i="4"/>
  <c r="P1029" i="4"/>
  <c r="P766" i="4"/>
  <c r="P382" i="4"/>
  <c r="P687" i="4"/>
  <c r="P629" i="4"/>
  <c r="P152" i="4"/>
  <c r="P24" i="4"/>
  <c r="P455" i="4"/>
  <c r="P1082" i="4"/>
  <c r="P664" i="4"/>
  <c r="P919" i="4"/>
  <c r="P867" i="4"/>
  <c r="P602" i="4"/>
  <c r="P909" i="4"/>
  <c r="P257" i="4"/>
  <c r="P330" i="4"/>
  <c r="P541" i="4"/>
  <c r="P157" i="4"/>
  <c r="P329" i="4"/>
  <c r="P992" i="4"/>
  <c r="P1099" i="4"/>
  <c r="P496" i="4"/>
  <c r="P769" i="4"/>
  <c r="P758" i="4"/>
  <c r="P438" i="4"/>
  <c r="P711" i="4"/>
  <c r="P75" i="4"/>
  <c r="P208" i="4"/>
  <c r="P1141" i="4"/>
  <c r="P740" i="4"/>
  <c r="P396" i="4"/>
  <c r="P669" i="4"/>
  <c r="P658" i="4"/>
  <c r="P1055" i="4"/>
  <c r="P1035" i="4"/>
  <c r="P467" i="4"/>
  <c r="P108" i="4"/>
  <c r="P244" i="4"/>
  <c r="P1160" i="4"/>
  <c r="P990" i="4"/>
  <c r="P584" i="4"/>
  <c r="P857" i="4"/>
  <c r="P913" i="4"/>
  <c r="P526" i="4"/>
  <c r="P799" i="4"/>
  <c r="P195" i="4"/>
  <c r="P377" i="4"/>
  <c r="P381" i="4"/>
  <c r="P113" i="4"/>
  <c r="P206" i="4"/>
  <c r="P1113" i="4"/>
  <c r="P776" i="4"/>
  <c r="P384" i="4"/>
  <c r="P1084" i="4"/>
  <c r="P914" i="4"/>
  <c r="P540" i="4"/>
  <c r="P813" i="4"/>
  <c r="P834" i="4"/>
  <c r="P482" i="4"/>
  <c r="P755" i="4"/>
  <c r="P151" i="4"/>
  <c r="P278" i="4"/>
  <c r="P725" i="4"/>
  <c r="P123" i="4"/>
  <c r="P101" i="4"/>
  <c r="P569" i="4"/>
  <c r="P983" i="4"/>
  <c r="P95" i="4"/>
  <c r="P89" i="4"/>
  <c r="P621" i="4"/>
  <c r="P1077" i="4"/>
  <c r="P91" i="4"/>
  <c r="P141" i="4"/>
  <c r="P617" i="4"/>
  <c r="P949" i="4"/>
  <c r="P191" i="4"/>
  <c r="P137" i="4"/>
  <c r="P609" i="4"/>
  <c r="P1114" i="4"/>
  <c r="P486" i="4"/>
  <c r="P281" i="4"/>
  <c r="P133" i="4"/>
  <c r="P162" i="4"/>
  <c r="P271" i="4"/>
  <c r="P1059" i="4"/>
  <c r="P875" i="4"/>
  <c r="P258" i="4"/>
  <c r="P253" i="4"/>
  <c r="P529" i="4"/>
  <c r="P1140" i="4"/>
  <c r="P764" i="4"/>
  <c r="P1094" i="4"/>
  <c r="P1068" i="4"/>
  <c r="P866" i="4"/>
  <c r="P872" i="4"/>
  <c r="P672" i="4"/>
  <c r="P809" i="4"/>
  <c r="P734" i="4"/>
  <c r="P350" i="4"/>
  <c r="P623" i="4"/>
  <c r="P555" i="4"/>
  <c r="P120" i="4"/>
  <c r="P273" i="4"/>
  <c r="P389" i="4"/>
  <c r="P1018" i="4"/>
  <c r="P596" i="4"/>
  <c r="P1013" i="4"/>
  <c r="P961" i="4"/>
  <c r="P538" i="4"/>
  <c r="P843" i="4"/>
  <c r="P207" i="4"/>
  <c r="P49" i="4"/>
  <c r="P477" i="4"/>
  <c r="P125" i="4"/>
  <c r="P218" i="4"/>
  <c r="P928" i="4"/>
  <c r="P905" i="4"/>
  <c r="P432" i="4"/>
  <c r="P737" i="4"/>
  <c r="P726" i="4"/>
  <c r="P374" i="4"/>
  <c r="P679" i="4"/>
  <c r="P603" i="4"/>
  <c r="P144" i="4"/>
  <c r="P1202" i="4"/>
  <c r="P696" i="4"/>
  <c r="P1015" i="4"/>
  <c r="P637" i="4"/>
  <c r="P626" i="4"/>
  <c r="P1005" i="4"/>
  <c r="P907" i="4"/>
  <c r="P403" i="4"/>
  <c r="P589" i="4"/>
  <c r="P213" i="4"/>
  <c r="P1096" i="4"/>
  <c r="P1203" i="4"/>
  <c r="P552" i="4"/>
  <c r="P825" i="4"/>
  <c r="P814" i="4"/>
  <c r="P494" i="4"/>
  <c r="P767" i="4"/>
  <c r="P131" i="4"/>
  <c r="P307" i="4"/>
  <c r="P296" i="4"/>
  <c r="P615" i="4"/>
  <c r="P174" i="4"/>
  <c r="P1174" i="4"/>
  <c r="P680" i="4"/>
  <c r="P352" i="4"/>
  <c r="P1020" i="4"/>
  <c r="P1127" i="4"/>
  <c r="P508" i="4"/>
  <c r="P781" i="4"/>
  <c r="P770" i="4"/>
  <c r="P450" i="4"/>
  <c r="P723" i="4"/>
  <c r="P87" i="4"/>
  <c r="P220" i="4"/>
  <c r="P915" i="4"/>
  <c r="P231" i="4"/>
  <c r="P591" i="4"/>
  <c r="P505" i="4"/>
  <c r="P1025" i="4"/>
  <c r="P451" i="4"/>
  <c r="P567" i="4"/>
  <c r="P497" i="4"/>
  <c r="P689" i="4"/>
  <c r="P443" i="4"/>
  <c r="P543" i="4"/>
  <c r="P553" i="4"/>
  <c r="P661" i="4"/>
  <c r="P373" i="4"/>
  <c r="P73" i="4"/>
  <c r="P545" i="4"/>
  <c r="P780" i="4"/>
  <c r="P948" i="4"/>
  <c r="P700" i="4"/>
  <c r="P1062" i="4"/>
  <c r="P1036" i="4"/>
  <c r="P1143" i="4"/>
  <c r="P1089" i="4"/>
  <c r="P600" i="4"/>
  <c r="P777" i="4"/>
  <c r="P638" i="4"/>
  <c r="P975" i="4"/>
  <c r="P955" i="4"/>
  <c r="P427" i="4"/>
  <c r="P88" i="4"/>
  <c r="P225" i="4"/>
  <c r="P1124" i="4"/>
  <c r="P954" i="4"/>
  <c r="P564" i="4"/>
  <c r="P837" i="4"/>
  <c r="P858" i="4"/>
  <c r="P506" i="4"/>
  <c r="P779" i="4"/>
  <c r="P175" i="4"/>
  <c r="P316" i="4"/>
  <c r="P325" i="4"/>
  <c r="P93" i="4"/>
  <c r="P186" i="4"/>
  <c r="P1145" i="4"/>
  <c r="P808" i="4"/>
  <c r="P400" i="4"/>
  <c r="P673" i="4"/>
  <c r="P694" i="4"/>
  <c r="P1071" i="4"/>
  <c r="P1051" i="4"/>
  <c r="P539" i="4"/>
  <c r="P112" i="4"/>
  <c r="P1074" i="4"/>
  <c r="P652" i="4"/>
  <c r="P887" i="4"/>
  <c r="P1057" i="4"/>
  <c r="P594" i="4"/>
  <c r="P877" i="4"/>
  <c r="P251" i="4"/>
  <c r="P304" i="4"/>
  <c r="P525" i="4"/>
  <c r="P149" i="4"/>
  <c r="P1032" i="4"/>
  <c r="P1139" i="4"/>
  <c r="P488" i="4"/>
  <c r="P793" i="4"/>
  <c r="P782" i="4"/>
  <c r="P430" i="4"/>
  <c r="P735" i="4"/>
  <c r="P99" i="4"/>
  <c r="P200" i="4"/>
  <c r="P232" i="4"/>
  <c r="P551" i="4"/>
  <c r="P110" i="4"/>
  <c r="P1110" i="4"/>
  <c r="P640" i="4"/>
  <c r="P1061" i="4"/>
  <c r="P956" i="4"/>
  <c r="P1017" i="4"/>
  <c r="P444" i="4"/>
  <c r="P749" i="4"/>
  <c r="P738" i="4"/>
  <c r="P386" i="4"/>
  <c r="P691" i="4"/>
  <c r="P44" i="4"/>
  <c r="P156" i="4"/>
  <c r="P806" i="4"/>
  <c r="P192" i="4"/>
  <c r="P314" i="4"/>
  <c r="P441" i="4"/>
  <c r="P778" i="4"/>
  <c r="P164" i="4"/>
  <c r="P439" i="4"/>
  <c r="P433" i="4"/>
  <c r="P774" i="4"/>
  <c r="P345" i="4"/>
  <c r="P415" i="4"/>
  <c r="P425" i="4"/>
  <c r="P897" i="4"/>
  <c r="P284" i="4"/>
  <c r="P407" i="4"/>
  <c r="P481" i="4"/>
  <c r="P484" i="4"/>
  <c r="P855" i="4"/>
  <c r="P557" i="4"/>
  <c r="P527" i="4"/>
  <c r="P74" i="4"/>
  <c r="P1133" i="4"/>
  <c r="P1136" i="4"/>
  <c r="P934" i="4"/>
  <c r="P908" i="4"/>
  <c r="P852" i="4"/>
  <c r="P1086" i="4"/>
  <c r="P536" i="4"/>
  <c r="P713" i="4"/>
  <c r="P606" i="4"/>
  <c r="P925" i="4"/>
  <c r="P324" i="4"/>
  <c r="P333" i="4"/>
  <c r="P549" i="4"/>
  <c r="P193" i="4"/>
  <c r="P1060" i="4"/>
  <c r="P1167" i="4"/>
  <c r="P532" i="4"/>
  <c r="P805" i="4"/>
  <c r="P794" i="4"/>
  <c r="P474" i="4"/>
  <c r="P747" i="4"/>
  <c r="P111" i="4"/>
  <c r="P252" i="4"/>
  <c r="P261" i="4"/>
  <c r="P575" i="4"/>
  <c r="P154" i="4"/>
  <c r="P1081" i="4"/>
  <c r="P704" i="4"/>
  <c r="P368" i="4"/>
  <c r="P641" i="4"/>
  <c r="P630" i="4"/>
  <c r="P943" i="4"/>
  <c r="P923" i="4"/>
  <c r="P411" i="4"/>
  <c r="P80" i="4"/>
  <c r="P1010" i="4"/>
  <c r="P588" i="4"/>
  <c r="P981" i="4"/>
  <c r="P929" i="4"/>
  <c r="P530" i="4"/>
  <c r="P835" i="4"/>
  <c r="P199" i="4"/>
  <c r="P619" i="4"/>
  <c r="P461" i="4"/>
  <c r="P117" i="4"/>
  <c r="P904" i="4"/>
  <c r="P1065" i="4"/>
  <c r="P456" i="4"/>
  <c r="P729" i="4"/>
  <c r="P750" i="4"/>
  <c r="P398" i="4"/>
  <c r="P671" i="4"/>
  <c r="P68" i="4"/>
  <c r="P168" i="4"/>
  <c r="P383" i="4"/>
  <c r="P487" i="4"/>
  <c r="P78" i="4"/>
  <c r="P982" i="4"/>
  <c r="P608" i="4"/>
  <c r="P933" i="4"/>
  <c r="P1173" i="4"/>
  <c r="P836" i="4"/>
  <c r="P412" i="4"/>
  <c r="P685" i="4"/>
  <c r="P706" i="4"/>
  <c r="P354" i="4"/>
  <c r="P627" i="4"/>
  <c r="P563" i="4"/>
  <c r="P124" i="4"/>
  <c r="P550" i="4"/>
  <c r="P54" i="4"/>
  <c r="P53" i="4"/>
  <c r="P303" i="4"/>
  <c r="P650" i="4"/>
  <c r="P597" i="4"/>
  <c r="P45" i="4"/>
  <c r="P344" i="4"/>
  <c r="P646" i="4"/>
  <c r="P573" i="4"/>
  <c r="P285" i="4"/>
  <c r="P341" i="4"/>
  <c r="P618" i="4"/>
  <c r="P132" i="4"/>
  <c r="P282" i="4"/>
  <c r="P338" i="4"/>
  <c r="P853" i="4"/>
  <c r="P727" i="4"/>
  <c r="P429" i="4"/>
  <c r="P399" i="4"/>
  <c r="P601" i="4"/>
  <c r="P1092" i="4"/>
  <c r="P586" i="4"/>
  <c r="P298" i="4"/>
  <c r="P185" i="4"/>
  <c r="P198" i="4"/>
  <c r="P312" i="4"/>
  <c r="P789" i="4"/>
  <c r="P695" i="4"/>
  <c r="P379" i="4"/>
  <c r="P320" i="4"/>
  <c r="P585" i="4"/>
  <c r="P922" i="4"/>
  <c r="P426" i="4"/>
  <c r="P196" i="4"/>
  <c r="P105" i="4"/>
  <c r="P146" i="4"/>
  <c r="P242" i="4"/>
  <c r="P1098" i="4"/>
  <c r="P1104" i="4"/>
  <c r="P902" i="4"/>
  <c r="P1189" i="4"/>
  <c r="P820" i="4"/>
  <c r="P1022" i="4"/>
  <c r="P472" i="4"/>
  <c r="P649" i="4"/>
  <c r="P574" i="4"/>
  <c r="P847" i="4"/>
  <c r="P211" i="4"/>
  <c r="P269" i="4"/>
  <c r="P485" i="4"/>
  <c r="P129" i="4"/>
  <c r="P996" i="4"/>
  <c r="P1103" i="4"/>
  <c r="P468" i="4"/>
  <c r="P773" i="4"/>
  <c r="P762" i="4"/>
  <c r="P410" i="4"/>
  <c r="P715" i="4"/>
  <c r="P79" i="4"/>
  <c r="P180" i="4"/>
  <c r="P38" i="4"/>
  <c r="P511" i="4"/>
  <c r="P90" i="4"/>
  <c r="P1142" i="4"/>
  <c r="P656" i="4"/>
  <c r="P903" i="4"/>
  <c r="P979" i="4"/>
  <c r="P598" i="4"/>
  <c r="P893" i="4"/>
  <c r="P318" i="4"/>
  <c r="P327" i="4"/>
  <c r="P1116" i="4"/>
  <c r="P946" i="4"/>
  <c r="P556" i="4"/>
  <c r="P829" i="4"/>
  <c r="P850" i="4"/>
  <c r="P498" i="4"/>
  <c r="P771" i="4"/>
  <c r="P167" i="4"/>
  <c r="P310" i="4"/>
  <c r="P319" i="4"/>
  <c r="P85" i="4"/>
  <c r="P1185" i="4"/>
  <c r="P784" i="4"/>
  <c r="P424" i="4"/>
  <c r="P697" i="4"/>
  <c r="P686" i="4"/>
  <c r="P366" i="4"/>
  <c r="P639" i="4"/>
  <c r="P523" i="4"/>
  <c r="P136" i="4"/>
  <c r="P305" i="4"/>
  <c r="P343" i="4"/>
  <c r="P1152" i="4"/>
  <c r="P918" i="4"/>
  <c r="P544" i="4"/>
  <c r="P849" i="4"/>
  <c r="P1109" i="4"/>
  <c r="P716" i="4"/>
  <c r="P380" i="4"/>
  <c r="P653" i="4"/>
  <c r="P642" i="4"/>
  <c r="P991" i="4"/>
  <c r="P971" i="4"/>
  <c r="P435" i="4"/>
  <c r="P92" i="4"/>
  <c r="P422" i="4"/>
  <c r="P347" i="4"/>
  <c r="P297" i="4"/>
  <c r="P239" i="4"/>
  <c r="P394" i="4"/>
  <c r="P469" i="4"/>
  <c r="P294" i="4"/>
  <c r="P63" i="4"/>
  <c r="P518" i="4"/>
  <c r="P445" i="4"/>
  <c r="P291" i="4"/>
  <c r="P277" i="4"/>
  <c r="P490" i="4"/>
  <c r="P437" i="4"/>
  <c r="P361" i="4"/>
  <c r="P274" i="4"/>
  <c r="P657" i="4"/>
  <c r="P987" i="4"/>
  <c r="P287" i="4"/>
  <c r="P256" i="4"/>
  <c r="P537" i="4"/>
  <c r="P1050" i="4"/>
  <c r="P458" i="4"/>
  <c r="P228" i="4"/>
  <c r="P121" i="4"/>
  <c r="P158" i="4"/>
  <c r="P1166" i="4"/>
  <c r="P906" i="4"/>
  <c r="P976" i="4"/>
  <c r="P1115" i="4"/>
  <c r="P1186" i="4"/>
  <c r="P692" i="4"/>
  <c r="P1171" i="4"/>
  <c r="P440" i="4"/>
  <c r="P883" i="4"/>
  <c r="P510" i="4"/>
  <c r="P815" i="4"/>
  <c r="P179" i="4"/>
  <c r="P339" i="4"/>
  <c r="P421" i="4"/>
  <c r="P97" i="4"/>
  <c r="P868" i="4"/>
  <c r="P921" i="4"/>
  <c r="P436" i="4"/>
  <c r="P709" i="4"/>
  <c r="P730" i="4"/>
  <c r="P378" i="4"/>
  <c r="P651" i="4"/>
  <c r="P611" i="4"/>
  <c r="P148" i="4"/>
  <c r="P334" i="4"/>
  <c r="P447" i="4"/>
  <c r="P50" i="4"/>
  <c r="P1014" i="4"/>
  <c r="P624" i="4"/>
  <c r="P997" i="4"/>
  <c r="P945" i="4"/>
  <c r="P566" i="4"/>
  <c r="P839" i="4"/>
  <c r="P203" i="4"/>
  <c r="P263" i="4"/>
  <c r="P1052" i="4"/>
  <c r="P1159" i="4"/>
  <c r="P524" i="4"/>
  <c r="P797" i="4"/>
  <c r="P786" i="4"/>
  <c r="P466" i="4"/>
  <c r="P739" i="4"/>
  <c r="P103" i="4"/>
  <c r="P246" i="4"/>
  <c r="P255" i="4"/>
  <c r="P559" i="4"/>
  <c r="P1121" i="4"/>
  <c r="P736" i="4"/>
  <c r="P360" i="4"/>
  <c r="P665" i="4"/>
  <c r="P654" i="4"/>
  <c r="P911" i="4"/>
  <c r="P1019" i="4"/>
  <c r="P459" i="4"/>
  <c r="P72" i="4"/>
  <c r="P241" i="4"/>
  <c r="P279" i="4"/>
  <c r="P1024" i="4"/>
  <c r="P1195" i="4"/>
  <c r="P512" i="4"/>
  <c r="P785" i="4"/>
  <c r="P1170" i="4"/>
  <c r="P676" i="4"/>
  <c r="P951" i="4"/>
  <c r="P1027" i="4"/>
  <c r="P610" i="4"/>
  <c r="P941" i="4"/>
  <c r="P367" i="4"/>
  <c r="P336" i="4"/>
  <c r="P900" i="4"/>
  <c r="P879" i="4"/>
  <c r="P51" i="4"/>
  <c r="P182" i="4"/>
  <c r="P31" i="4"/>
  <c r="P973" i="4"/>
  <c r="P36" i="4"/>
  <c r="P222" i="4"/>
  <c r="P29" i="4"/>
  <c r="P957" i="4"/>
  <c r="P293" i="4"/>
  <c r="P214" i="4"/>
  <c r="P27" i="4"/>
  <c r="P362" i="4"/>
  <c r="P290" i="4"/>
  <c r="P210" i="4"/>
  <c r="P1006" i="4"/>
  <c r="P874" i="4"/>
  <c r="P944" i="4"/>
  <c r="P969" i="4"/>
  <c r="P1154" i="4"/>
  <c r="P660" i="4"/>
  <c r="P1107" i="4"/>
  <c r="P1063" i="4"/>
  <c r="P977" i="4"/>
  <c r="P478" i="4"/>
  <c r="P751" i="4"/>
  <c r="P147" i="4"/>
  <c r="P275" i="4"/>
  <c r="P264" i="4"/>
  <c r="P64" i="4"/>
  <c r="P1149" i="4"/>
  <c r="P748" i="4"/>
  <c r="P404" i="4"/>
  <c r="P677" i="4"/>
  <c r="P666" i="4"/>
  <c r="P346" i="4"/>
  <c r="P1067" i="4"/>
  <c r="P483" i="4"/>
  <c r="P116" i="4"/>
  <c r="P270" i="4"/>
  <c r="P288" i="4"/>
  <c r="P1184" i="4"/>
  <c r="P950" i="4"/>
  <c r="P560" i="4"/>
  <c r="P869" i="4"/>
  <c r="P854" i="4"/>
  <c r="P502" i="4"/>
  <c r="P807" i="4"/>
  <c r="P171" i="4"/>
  <c r="P313" i="4"/>
  <c r="P988" i="4"/>
  <c r="P1095" i="4"/>
  <c r="P460" i="4"/>
  <c r="P765" i="4"/>
  <c r="P754" i="4"/>
  <c r="P402" i="4"/>
  <c r="P707" i="4"/>
  <c r="P71" i="4"/>
  <c r="P172" i="4"/>
  <c r="P34" i="4"/>
  <c r="P495" i="4"/>
  <c r="P1118" i="4"/>
  <c r="P688" i="4"/>
  <c r="P999" i="4"/>
  <c r="P947" i="4"/>
  <c r="P622" i="4"/>
  <c r="P989" i="4"/>
  <c r="P292" i="4"/>
  <c r="P395" i="4"/>
  <c r="P581" i="4"/>
  <c r="P177" i="4"/>
  <c r="P633" i="4"/>
  <c r="P960" i="4"/>
  <c r="P1033" i="4"/>
  <c r="P480" i="4"/>
  <c r="P753" i="4"/>
  <c r="P1042" i="4"/>
  <c r="P636" i="4"/>
  <c r="P1045" i="4"/>
  <c r="P993" i="4"/>
  <c r="P578" i="4"/>
  <c r="P851" i="4"/>
  <c r="P215" i="4"/>
  <c r="P272" i="4"/>
  <c r="P1199" i="4"/>
  <c r="P663" i="4"/>
  <c r="P340" i="4"/>
  <c r="P138" i="4"/>
  <c r="P1135" i="4"/>
  <c r="P763" i="4"/>
  <c r="P331" i="4"/>
  <c r="P134" i="4"/>
  <c r="P1117" i="4"/>
  <c r="P759" i="4"/>
  <c r="P302" i="4"/>
  <c r="P170" i="4"/>
  <c r="P1178" i="4"/>
  <c r="P731" i="4"/>
  <c r="P28" i="4"/>
  <c r="P166" i="4"/>
  <c r="P25" i="4"/>
  <c r="P742" i="4"/>
  <c r="P52" i="4"/>
  <c r="P276" i="4"/>
  <c r="P262" i="4"/>
  <c r="P1155" i="4"/>
  <c r="P1087" i="4"/>
  <c r="P1161" i="4"/>
  <c r="P760" i="4"/>
  <c r="P1026" i="4"/>
  <c r="P1064" i="4"/>
  <c r="P937" i="4"/>
  <c r="P935" i="4"/>
  <c r="P798" i="4"/>
  <c r="P446" i="4"/>
  <c r="P719" i="4"/>
  <c r="P83" i="4"/>
  <c r="P216" i="4"/>
  <c r="P43" i="4"/>
  <c r="P519" i="4"/>
  <c r="P1085" i="4"/>
  <c r="P708" i="4"/>
  <c r="P1047" i="4"/>
  <c r="P645" i="4"/>
  <c r="P634" i="4"/>
  <c r="P1037" i="4"/>
  <c r="P939" i="4"/>
  <c r="P419" i="4"/>
  <c r="P605" i="4"/>
  <c r="P221" i="4"/>
  <c r="P61" i="4"/>
  <c r="P1056" i="4"/>
  <c r="P886" i="4"/>
  <c r="P528" i="4"/>
  <c r="P801" i="4"/>
  <c r="P822" i="4"/>
  <c r="P470" i="4"/>
  <c r="P743" i="4"/>
  <c r="P139" i="4"/>
  <c r="P249" i="4"/>
  <c r="P1205" i="4"/>
  <c r="P889" i="4"/>
  <c r="P428" i="4"/>
  <c r="P701" i="4"/>
  <c r="P722" i="4"/>
  <c r="P370" i="4"/>
  <c r="P643" i="4"/>
  <c r="P595" i="4"/>
  <c r="P140" i="4"/>
  <c r="P308" i="4"/>
  <c r="P431" i="4"/>
  <c r="P1054" i="4"/>
  <c r="P616" i="4"/>
  <c r="P871" i="4"/>
  <c r="P1041" i="4"/>
  <c r="P558" i="4"/>
  <c r="P863" i="4"/>
  <c r="P227" i="4"/>
  <c r="P237" i="4"/>
  <c r="P517" i="4"/>
  <c r="P145" i="4"/>
  <c r="P236" i="4"/>
  <c r="P896" i="4"/>
  <c r="P840" i="4"/>
  <c r="P416" i="4"/>
  <c r="P721" i="4"/>
  <c r="P978" i="4"/>
  <c r="P572" i="4"/>
  <c r="P917" i="4"/>
  <c r="P865" i="4"/>
  <c r="P514" i="4"/>
  <c r="P819" i="4"/>
  <c r="P183" i="4"/>
  <c r="P342" i="4"/>
  <c r="P612" i="4"/>
  <c r="P286" i="4"/>
  <c r="P165" i="4"/>
  <c r="P98" i="4"/>
  <c r="P580" i="4"/>
  <c r="P223" i="4"/>
  <c r="P217" i="4"/>
  <c r="P94" i="4"/>
  <c r="P548" i="4"/>
  <c r="P631" i="4"/>
  <c r="P205" i="4"/>
  <c r="P86" i="4"/>
  <c r="P844" i="4"/>
  <c r="P1003" i="4"/>
  <c r="P201" i="4"/>
  <c r="P126" i="4"/>
  <c r="P1156" i="4"/>
  <c r="P614" i="4"/>
  <c r="P371" i="4"/>
  <c r="P197" i="4"/>
  <c r="P202" i="4"/>
  <c r="P335" i="4"/>
  <c r="P821" i="4"/>
  <c r="P699" i="4"/>
  <c r="P405" i="4"/>
  <c r="P357" i="4"/>
  <c r="P593" i="4"/>
  <c r="P1028" i="4"/>
  <c r="P582" i="4"/>
  <c r="P295" i="4"/>
  <c r="P173" i="4"/>
  <c r="P194" i="4"/>
  <c r="P309" i="4"/>
  <c r="P931" i="4"/>
  <c r="P289" i="4"/>
  <c r="P59" i="4"/>
  <c r="P247" i="4"/>
  <c r="P513" i="4"/>
  <c r="P187" i="4"/>
  <c r="P39" i="4"/>
  <c r="P159" i="4"/>
  <c r="P332" i="4"/>
  <c r="P21" i="4"/>
  <c r="P1007" i="4"/>
  <c r="P67" i="4"/>
  <c r="P233" i="4"/>
  <c r="P35" i="4"/>
  <c r="P895" i="4"/>
  <c r="P349" i="4"/>
  <c r="P230" i="4"/>
  <c r="P33" i="4"/>
  <c r="P128" i="4"/>
  <c r="P23" i="4"/>
  <c r="P579" i="4"/>
  <c r="P259" i="4"/>
  <c r="P986" i="4"/>
  <c r="P823" i="4"/>
  <c r="P353" i="4"/>
  <c r="P150" i="4"/>
  <c r="P964" i="4"/>
  <c r="P795" i="4"/>
  <c r="P351" i="4"/>
  <c r="P190" i="4"/>
  <c r="P26" i="4"/>
  <c r="P728" i="4"/>
  <c r="P100" i="4"/>
  <c r="P114" i="4"/>
  <c r="P684" i="4"/>
  <c r="P369" i="4"/>
  <c r="P238" i="4"/>
  <c r="P106" i="4"/>
  <c r="P644" i="4"/>
  <c r="P667" i="4"/>
  <c r="P235" i="4"/>
  <c r="P102" i="4"/>
  <c r="P69" i="4"/>
  <c r="P452" i="4"/>
  <c r="P533" i="4"/>
  <c r="P70" i="4"/>
  <c r="P420" i="4"/>
  <c r="P155" i="4"/>
  <c r="P109" i="4"/>
  <c r="P66" i="4"/>
  <c r="P388" i="4"/>
  <c r="P127" i="4"/>
  <c r="P169" i="4"/>
  <c r="P58" i="4"/>
  <c r="P359" i="4"/>
  <c r="P842" i="4"/>
  <c r="P625" i="4"/>
  <c r="P465" i="4"/>
  <c r="P1043" i="4"/>
  <c r="P571" i="4"/>
  <c r="P607" i="4"/>
  <c r="P521" i="4"/>
  <c r="P757" i="4"/>
  <c r="P515" i="4"/>
  <c r="P599" i="4"/>
  <c r="P577" i="4"/>
  <c r="P47" i="4"/>
  <c r="P118" i="4"/>
  <c r="P714" i="4"/>
  <c r="P267" i="4"/>
  <c r="P401" i="4"/>
  <c r="P838" i="4"/>
  <c r="P224" i="4"/>
  <c r="P479" i="4"/>
  <c r="P457" i="4"/>
  <c r="P810" i="4"/>
  <c r="P234" i="4"/>
  <c r="P471" i="4"/>
  <c r="P449" i="4"/>
  <c r="P881" i="4"/>
  <c r="P473" i="4"/>
  <c r="P1023" i="4"/>
  <c r="P48" i="4"/>
  <c r="P248" i="4"/>
  <c r="P710" i="4"/>
  <c r="P96" i="4"/>
  <c r="P250" i="4"/>
  <c r="P393" i="4"/>
  <c r="P682" i="4"/>
  <c r="P62" i="4"/>
  <c r="P317" i="4"/>
  <c r="P365" i="4"/>
  <c r="P358" i="4"/>
  <c r="P409" i="4"/>
  <c r="P827" i="4"/>
  <c r="P503" i="4"/>
  <c r="P37" i="4"/>
  <c r="P454" i="4"/>
  <c r="P509" i="4"/>
  <c r="P326" i="4"/>
  <c r="P245" i="4"/>
  <c r="P554" i="4"/>
  <c r="P501" i="4"/>
  <c r="P323" i="4"/>
  <c r="P306" i="4"/>
  <c r="O412" i="4"/>
  <c r="O72" i="10"/>
  <c r="O141" i="10"/>
  <c r="O184" i="10"/>
  <c r="O276" i="10"/>
  <c r="O37" i="10"/>
  <c r="O91" i="10"/>
  <c r="O27" i="10"/>
  <c r="O103" i="10"/>
  <c r="O167" i="10"/>
  <c r="O286" i="10"/>
  <c r="O271" i="10"/>
  <c r="O21" i="10"/>
  <c r="O137" i="10"/>
  <c r="O96" i="10"/>
  <c r="O190" i="10"/>
  <c r="O266" i="10"/>
  <c r="O416" i="10"/>
  <c r="O413" i="10"/>
  <c r="O428" i="10"/>
  <c r="O550" i="10"/>
  <c r="O621" i="10"/>
  <c r="O637" i="10"/>
  <c r="O735" i="10"/>
  <c r="O703" i="10"/>
  <c r="O887" i="10"/>
  <c r="O932" i="10"/>
  <c r="O913" i="10"/>
  <c r="O1158" i="10"/>
  <c r="O1030" i="10"/>
  <c r="O1073" i="10"/>
  <c r="O106" i="10"/>
  <c r="O160" i="10"/>
  <c r="O367" i="10"/>
  <c r="O357" i="10"/>
  <c r="O426" i="10"/>
  <c r="O578" i="10"/>
  <c r="O498" i="10"/>
  <c r="O613" i="10"/>
  <c r="O612" i="10"/>
  <c r="O830" i="10"/>
  <c r="O797" i="10"/>
  <c r="O955" i="10"/>
  <c r="O1016" i="10"/>
  <c r="O973" i="10"/>
  <c r="O1098" i="10"/>
  <c r="O1121" i="10"/>
  <c r="O1159" i="10"/>
  <c r="O158" i="10"/>
  <c r="O240" i="10"/>
  <c r="O285" i="10"/>
  <c r="O361" i="10"/>
  <c r="O431" i="10"/>
  <c r="O530" i="10"/>
  <c r="O483" i="10"/>
  <c r="O560" i="10"/>
  <c r="O605" i="10"/>
  <c r="O770" i="10"/>
  <c r="O706" i="10"/>
  <c r="O1027" i="10"/>
  <c r="O858" i="10"/>
  <c r="O842" i="10"/>
  <c r="O1165" i="10"/>
  <c r="O1194" i="10"/>
  <c r="O32" i="10"/>
  <c r="O139" i="10"/>
  <c r="O234" i="10"/>
  <c r="O362" i="10"/>
  <c r="O347" i="10"/>
  <c r="O469" i="10"/>
  <c r="O478" i="10"/>
  <c r="O564" i="10"/>
  <c r="O688" i="10"/>
  <c r="O692" i="10"/>
  <c r="O697" i="10"/>
  <c r="O833" i="10"/>
  <c r="O885" i="10"/>
  <c r="O951" i="10"/>
  <c r="O943" i="10"/>
  <c r="O1057" i="10"/>
  <c r="O1130" i="10"/>
  <c r="O50" i="10"/>
  <c r="O175" i="10"/>
  <c r="O315" i="10"/>
  <c r="O300" i="10"/>
  <c r="O60" i="10"/>
  <c r="O93" i="10"/>
  <c r="O126" i="10"/>
  <c r="O147" i="10"/>
  <c r="O343" i="10"/>
  <c r="O39" i="10"/>
  <c r="O148" i="10"/>
  <c r="O74" i="10"/>
  <c r="O172" i="10"/>
  <c r="O144" i="10"/>
  <c r="O249" i="10"/>
  <c r="O324" i="10"/>
  <c r="O54" i="10"/>
  <c r="O110" i="10"/>
  <c r="O188" i="10"/>
  <c r="O202" i="10"/>
  <c r="O363" i="10"/>
  <c r="O358" i="10"/>
  <c r="O417" i="10"/>
  <c r="O570" i="10"/>
  <c r="O496" i="10"/>
  <c r="O596" i="10"/>
  <c r="O610" i="10"/>
  <c r="O822" i="10"/>
  <c r="O794" i="10"/>
  <c r="O947" i="10"/>
  <c r="O1008" i="10"/>
  <c r="O965" i="10"/>
  <c r="O1050" i="10"/>
  <c r="O1118" i="10"/>
  <c r="O1151" i="10"/>
  <c r="O134" i="10"/>
  <c r="O224" i="10"/>
  <c r="O277" i="10"/>
  <c r="O360" i="10"/>
  <c r="O487" i="10"/>
  <c r="O527" i="10"/>
  <c r="O482" i="10"/>
  <c r="O673" i="10"/>
  <c r="O576" i="10"/>
  <c r="O766" i="10"/>
  <c r="O689" i="10"/>
  <c r="O1019" i="10"/>
  <c r="O1080" i="10"/>
  <c r="O837" i="10"/>
  <c r="O1157" i="10"/>
  <c r="O1186" i="10"/>
  <c r="O24" i="10"/>
  <c r="O135" i="10"/>
  <c r="O279" i="10"/>
  <c r="O356" i="10"/>
  <c r="O25" i="10"/>
  <c r="O76" i="10"/>
  <c r="O205" i="10"/>
  <c r="O232" i="10"/>
  <c r="O301" i="10"/>
  <c r="O51" i="10"/>
  <c r="O115" i="10"/>
  <c r="O81" i="10"/>
  <c r="O130" i="10"/>
  <c r="O199" i="10"/>
  <c r="O323" i="10"/>
  <c r="O341" i="10"/>
  <c r="O78" i="10"/>
  <c r="O119" i="10"/>
  <c r="O121" i="10"/>
  <c r="O216" i="10"/>
  <c r="O320" i="10"/>
  <c r="O349" i="10"/>
  <c r="O479" i="10"/>
  <c r="O524" i="10"/>
  <c r="O573" i="10"/>
  <c r="O665" i="10"/>
  <c r="O685" i="10"/>
  <c r="O737" i="10"/>
  <c r="O681" i="10"/>
  <c r="O1011" i="10"/>
  <c r="O1072" i="10"/>
  <c r="O1029" i="10"/>
  <c r="O1149" i="10"/>
  <c r="O1178" i="10"/>
  <c r="O52" i="10"/>
  <c r="O181" i="10"/>
  <c r="O273" i="10"/>
  <c r="O353" i="10"/>
  <c r="O275" i="10"/>
  <c r="O442" i="10"/>
  <c r="O577" i="10"/>
  <c r="O548" i="10"/>
  <c r="O672" i="10"/>
  <c r="O676" i="10"/>
  <c r="O821" i="10"/>
  <c r="O817" i="10"/>
  <c r="O879" i="10"/>
  <c r="O938" i="10"/>
  <c r="O934" i="10"/>
  <c r="O1034" i="10"/>
  <c r="O1087" i="10"/>
  <c r="O47" i="10"/>
  <c r="O120" i="10"/>
  <c r="O278" i="10"/>
  <c r="O262" i="10"/>
  <c r="O26" i="10"/>
  <c r="O89" i="10"/>
  <c r="O201" i="10"/>
  <c r="O267" i="10"/>
  <c r="O354" i="10"/>
  <c r="O63" i="10"/>
  <c r="O99" i="10"/>
  <c r="O43" i="10"/>
  <c r="O95" i="10"/>
  <c r="O252" i="10"/>
  <c r="O268" i="10"/>
  <c r="O36" i="10"/>
  <c r="O117" i="10"/>
  <c r="O44" i="10"/>
  <c r="O165" i="10"/>
  <c r="O270" i="10"/>
  <c r="O350" i="10"/>
  <c r="O257" i="10"/>
  <c r="O430" i="10"/>
  <c r="O569" i="10"/>
  <c r="O540" i="10"/>
  <c r="O664" i="10"/>
  <c r="O668" i="10"/>
  <c r="O807" i="10"/>
  <c r="O769" i="10"/>
  <c r="O875" i="10"/>
  <c r="O935" i="10"/>
  <c r="O901" i="10"/>
  <c r="O1033" i="10"/>
  <c r="O1079" i="10"/>
  <c r="O85" i="10"/>
  <c r="O197" i="10"/>
  <c r="O253" i="10"/>
  <c r="O412" i="10"/>
  <c r="O401" i="10"/>
  <c r="O517" i="10"/>
  <c r="O552" i="10"/>
  <c r="O555" i="10"/>
  <c r="O736" i="10"/>
  <c r="O740" i="10"/>
  <c r="O762" i="10"/>
  <c r="O730" i="10"/>
  <c r="O939" i="10"/>
  <c r="O999" i="10"/>
  <c r="O988" i="10"/>
  <c r="O1134" i="10"/>
  <c r="O1161" i="10"/>
  <c r="O62" i="10"/>
  <c r="O159" i="10"/>
  <c r="O239" i="10"/>
  <c r="O259" i="10"/>
  <c r="O436" i="10"/>
  <c r="O443" i="10"/>
  <c r="O532" i="10"/>
  <c r="O627" i="10"/>
  <c r="O600" i="10"/>
  <c r="O812" i="10"/>
  <c r="O860" i="10"/>
  <c r="O808" i="10"/>
  <c r="O1010" i="10"/>
  <c r="O865" i="10"/>
  <c r="O1060" i="10"/>
  <c r="O1196" i="10"/>
  <c r="O1077" i="10"/>
  <c r="O66" i="10"/>
  <c r="O207" i="10"/>
  <c r="O229" i="10"/>
  <c r="O280" i="10"/>
  <c r="O439" i="10"/>
  <c r="O450" i="10"/>
  <c r="O607" i="10"/>
  <c r="O633" i="10"/>
  <c r="O695" i="10"/>
  <c r="O802" i="10"/>
  <c r="O750" i="10"/>
  <c r="O880" i="10"/>
  <c r="O953" i="10"/>
  <c r="O982" i="10"/>
  <c r="O1132" i="10"/>
  <c r="O1091" i="10"/>
  <c r="O1152" i="10"/>
  <c r="O84" i="10"/>
  <c r="O143" i="10"/>
  <c r="O255" i="10"/>
  <c r="O400" i="10"/>
  <c r="O41" i="10"/>
  <c r="O111" i="10"/>
  <c r="O214" i="10"/>
  <c r="O291" i="10"/>
  <c r="O302" i="10"/>
  <c r="O79" i="10"/>
  <c r="O28" i="10"/>
  <c r="O109" i="10"/>
  <c r="O173" i="10"/>
  <c r="O206" i="10"/>
  <c r="O311" i="10"/>
  <c r="O69" i="10"/>
  <c r="O105" i="10"/>
  <c r="O90" i="10"/>
  <c r="O209" i="10"/>
  <c r="O339" i="10"/>
  <c r="O333" i="10"/>
  <c r="O409" i="10"/>
  <c r="O484" i="10"/>
  <c r="O518" i="10"/>
  <c r="O611" i="10"/>
  <c r="O568" i="10"/>
  <c r="O796" i="10"/>
  <c r="O844" i="10"/>
  <c r="O793" i="10"/>
  <c r="O994" i="10"/>
  <c r="O854" i="10"/>
  <c r="O1044" i="10"/>
  <c r="O1180" i="10"/>
  <c r="O1071" i="10"/>
  <c r="O23" i="10"/>
  <c r="O189" i="10"/>
  <c r="O219" i="10"/>
  <c r="O313" i="10"/>
  <c r="O411" i="10"/>
  <c r="O466" i="10"/>
  <c r="O53" i="10"/>
  <c r="O161" i="10"/>
  <c r="O220" i="10"/>
  <c r="O235" i="10"/>
  <c r="O68" i="10"/>
  <c r="O100" i="10"/>
  <c r="O40" i="10"/>
  <c r="O124" i="10"/>
  <c r="O162" i="10"/>
  <c r="O185" i="10"/>
  <c r="O258" i="10"/>
  <c r="O38" i="10"/>
  <c r="O113" i="10"/>
  <c r="O65" i="10"/>
  <c r="O131" i="10"/>
  <c r="O237" i="10"/>
  <c r="O346" i="10"/>
  <c r="O410" i="10"/>
  <c r="O458" i="10"/>
  <c r="O583" i="10"/>
  <c r="O588" i="10"/>
  <c r="O671" i="10"/>
  <c r="O749" i="10"/>
  <c r="O702" i="10"/>
  <c r="O856" i="10"/>
  <c r="O908" i="10"/>
  <c r="O958" i="10"/>
  <c r="O1108" i="10"/>
  <c r="O1074" i="10"/>
  <c r="O1105" i="10"/>
  <c r="O87" i="10"/>
  <c r="O212" i="10"/>
  <c r="O319" i="10"/>
  <c r="O340" i="10"/>
  <c r="O421" i="10"/>
  <c r="O497" i="10"/>
  <c r="O233" i="10"/>
  <c r="O97" i="10"/>
  <c r="O82" i="10"/>
  <c r="O303" i="10"/>
  <c r="O488" i="10"/>
  <c r="O785" i="10"/>
  <c r="O1083" i="10"/>
  <c r="O193" i="10"/>
  <c r="O472" i="10"/>
  <c r="O625" i="10"/>
  <c r="O739" i="10"/>
  <c r="O889" i="10"/>
  <c r="O919" i="10"/>
  <c r="O1037" i="10"/>
  <c r="O107" i="10"/>
  <c r="O263" i="10"/>
  <c r="O427" i="10"/>
  <c r="O586" i="10"/>
  <c r="O563" i="10"/>
  <c r="O614" i="10"/>
  <c r="O838" i="10"/>
  <c r="O751" i="10"/>
  <c r="O902" i="10"/>
  <c r="O981" i="10"/>
  <c r="O1137" i="10"/>
  <c r="O1017" i="10"/>
  <c r="O166" i="10"/>
  <c r="O241" i="10"/>
  <c r="O366" i="10"/>
  <c r="O452" i="10"/>
  <c r="O543" i="10"/>
  <c r="O666" i="10"/>
  <c r="O608" i="10"/>
  <c r="O868" i="10"/>
  <c r="O903" i="10"/>
  <c r="O861" i="10"/>
  <c r="O1068" i="10"/>
  <c r="O1058" i="10"/>
  <c r="O46" i="10"/>
  <c r="O195" i="10"/>
  <c r="O314" i="10"/>
  <c r="O374" i="10"/>
  <c r="O493" i="10"/>
  <c r="O520" i="10"/>
  <c r="O515" i="10"/>
  <c r="O712" i="10"/>
  <c r="O716" i="10"/>
  <c r="O725" i="10"/>
  <c r="O710" i="10"/>
  <c r="O927" i="10"/>
  <c r="O101" i="10"/>
  <c r="O213" i="10"/>
  <c r="O295" i="10"/>
  <c r="O334" i="10"/>
  <c r="O398" i="10"/>
  <c r="O481" i="10"/>
  <c r="O464" i="10"/>
  <c r="O294" i="10"/>
  <c r="O534" i="10"/>
  <c r="O774" i="10"/>
  <c r="O857" i="10"/>
  <c r="O1140" i="10"/>
  <c r="O1160" i="10"/>
  <c r="O296" i="10"/>
  <c r="O572" i="10"/>
  <c r="O778" i="10"/>
  <c r="O877" i="10"/>
  <c r="O1047" i="10"/>
  <c r="O1168" i="10"/>
  <c r="O290" i="10"/>
  <c r="O474" i="10"/>
  <c r="O814" i="10"/>
  <c r="O961" i="10"/>
  <c r="O1053" i="10"/>
  <c r="O1176" i="10"/>
  <c r="O292" i="10"/>
  <c r="O519" i="10"/>
  <c r="O718" i="10"/>
  <c r="O969" i="10"/>
  <c r="O1065" i="10"/>
  <c r="O1184" i="10"/>
  <c r="O305" i="10"/>
  <c r="O579" i="10"/>
  <c r="O727" i="10"/>
  <c r="O985" i="10"/>
  <c r="O1104" i="10"/>
  <c r="O1049" i="10"/>
  <c r="O372" i="10"/>
  <c r="O523" i="10"/>
  <c r="O871" i="10"/>
  <c r="O986" i="10"/>
  <c r="O1092" i="10"/>
  <c r="O1099" i="10"/>
  <c r="O359" i="10"/>
  <c r="O535" i="10"/>
  <c r="O717" i="10"/>
  <c r="O1051" i="10"/>
  <c r="O972" i="10"/>
  <c r="O1145" i="10"/>
  <c r="O1139" i="10"/>
  <c r="O587" i="10"/>
  <c r="O1048" i="10"/>
  <c r="O1088" i="10"/>
  <c r="O465" i="10"/>
  <c r="O849" i="10"/>
  <c r="O29" i="10"/>
  <c r="O293" i="10"/>
  <c r="O174" i="10"/>
  <c r="O88" i="10"/>
  <c r="O404" i="10"/>
  <c r="O547" i="10"/>
  <c r="O726" i="10"/>
  <c r="O1131" i="10"/>
  <c r="O221" i="10"/>
  <c r="O526" i="10"/>
  <c r="O597" i="10"/>
  <c r="O852" i="10"/>
  <c r="O1002" i="10"/>
  <c r="O1052" i="10"/>
  <c r="O1075" i="10"/>
  <c r="O203" i="10"/>
  <c r="O317" i="10"/>
  <c r="O407" i="10"/>
  <c r="O453" i="10"/>
  <c r="O606" i="10"/>
  <c r="O646" i="10"/>
  <c r="O693" i="10"/>
  <c r="O872" i="10"/>
  <c r="O960" i="10"/>
  <c r="O937" i="10"/>
  <c r="O1085" i="10"/>
  <c r="O1117" i="10"/>
  <c r="O138" i="10"/>
  <c r="O335" i="10"/>
  <c r="O373" i="10"/>
  <c r="O449" i="10"/>
  <c r="O506" i="10"/>
  <c r="O629" i="10"/>
  <c r="O756" i="10"/>
  <c r="O819" i="10"/>
  <c r="O971" i="10"/>
  <c r="O1015" i="10"/>
  <c r="O1095" i="10"/>
  <c r="O1136" i="10"/>
  <c r="O22" i="10"/>
  <c r="O196" i="10"/>
  <c r="O337" i="10"/>
  <c r="O369" i="10"/>
  <c r="O468" i="10"/>
  <c r="O512" i="10"/>
  <c r="O595" i="10"/>
  <c r="O776" i="10"/>
  <c r="O780" i="10"/>
  <c r="O828" i="10"/>
  <c r="O787" i="10"/>
  <c r="O978" i="10"/>
  <c r="O92" i="10"/>
  <c r="O170" i="10"/>
  <c r="O265" i="10"/>
  <c r="O408" i="10"/>
  <c r="O382" i="10"/>
  <c r="O414" i="10"/>
  <c r="O542" i="10"/>
  <c r="O379" i="10"/>
  <c r="O651" i="10"/>
  <c r="O801" i="10"/>
  <c r="O976" i="10"/>
  <c r="O1190" i="10"/>
  <c r="O1126" i="10"/>
  <c r="O383" i="10"/>
  <c r="O581" i="10"/>
  <c r="O719" i="10"/>
  <c r="O984" i="10"/>
  <c r="O1198" i="10"/>
  <c r="O1129" i="10"/>
  <c r="O402" i="10"/>
  <c r="O636" i="10"/>
  <c r="O723" i="10"/>
  <c r="O992" i="10"/>
  <c r="O1041" i="10"/>
  <c r="O1135" i="10"/>
  <c r="O406" i="10"/>
  <c r="O642" i="10"/>
  <c r="O729" i="10"/>
  <c r="O1000" i="10"/>
  <c r="O1042" i="10"/>
  <c r="O1144" i="10"/>
  <c r="O338" i="10"/>
  <c r="O648" i="10"/>
  <c r="O813" i="10"/>
  <c r="O1040" i="10"/>
  <c r="O1110" i="10"/>
  <c r="O1183" i="10"/>
  <c r="O384" i="10"/>
  <c r="O603" i="10"/>
  <c r="O789" i="10"/>
  <c r="O914" i="10"/>
  <c r="O1141" i="10"/>
  <c r="O1067" i="10"/>
  <c r="O380" i="10"/>
  <c r="O528" i="10"/>
  <c r="O714" i="10"/>
  <c r="O1026" i="10"/>
  <c r="O1100" i="10"/>
  <c r="O1102" i="10"/>
  <c r="O308" i="10"/>
  <c r="O733" i="10"/>
  <c r="O1113" i="10"/>
  <c r="O133" i="10"/>
  <c r="O620" i="10"/>
  <c r="O1005" i="10"/>
  <c r="O34" i="10"/>
  <c r="O35" i="10"/>
  <c r="O136" i="10"/>
  <c r="O180" i="10"/>
  <c r="O336" i="10"/>
  <c r="O659" i="10"/>
  <c r="O920" i="10"/>
  <c r="O1147" i="10"/>
  <c r="O297" i="10"/>
  <c r="O591" i="10"/>
  <c r="O679" i="10"/>
  <c r="O705" i="10"/>
  <c r="O942" i="10"/>
  <c r="O1116" i="10"/>
  <c r="O1111" i="10"/>
  <c r="O228" i="10"/>
  <c r="O368" i="10"/>
  <c r="O419" i="10"/>
  <c r="O480" i="10"/>
  <c r="O675" i="10"/>
  <c r="O616" i="10"/>
  <c r="O783" i="10"/>
  <c r="O936" i="10"/>
  <c r="O1024" i="10"/>
  <c r="O996" i="10"/>
  <c r="O1163" i="10"/>
  <c r="O1167" i="10"/>
  <c r="O168" i="10"/>
  <c r="O326" i="10"/>
  <c r="O282" i="10"/>
  <c r="O454" i="10"/>
  <c r="O574" i="10"/>
  <c r="O609" i="10"/>
  <c r="O711" i="10"/>
  <c r="O746" i="10"/>
  <c r="O1035" i="10"/>
  <c r="O882" i="10"/>
  <c r="O1182" i="10"/>
  <c r="O1202" i="10"/>
  <c r="O80" i="10"/>
  <c r="O178" i="10"/>
  <c r="O388" i="10"/>
  <c r="O387" i="10"/>
  <c r="O475" i="10"/>
  <c r="O567" i="10"/>
  <c r="O580" i="10"/>
  <c r="O655" i="10"/>
  <c r="O743" i="10"/>
  <c r="O892" i="10"/>
  <c r="O840" i="10"/>
  <c r="O873" i="10"/>
  <c r="O164" i="10"/>
  <c r="O200" i="10"/>
  <c r="O348" i="10"/>
  <c r="O316" i="10"/>
  <c r="O391" i="10"/>
  <c r="O562" i="10"/>
  <c r="O49" i="10"/>
  <c r="O425" i="10"/>
  <c r="O674" i="10"/>
  <c r="O884" i="10"/>
  <c r="O890" i="10"/>
  <c r="O1181" i="10"/>
  <c r="O59" i="10"/>
  <c r="O435" i="10"/>
  <c r="O682" i="10"/>
  <c r="O900" i="10"/>
  <c r="O894" i="10"/>
  <c r="O1189" i="10"/>
  <c r="O31" i="10"/>
  <c r="O448" i="10"/>
  <c r="O698" i="10"/>
  <c r="O754" i="10"/>
  <c r="O926" i="10"/>
  <c r="O1197" i="10"/>
  <c r="O42" i="10"/>
  <c r="O375" i="10"/>
  <c r="O632" i="10"/>
  <c r="O775" i="10"/>
  <c r="O929" i="10"/>
  <c r="O1205" i="10"/>
  <c r="O86" i="10"/>
  <c r="O447" i="10"/>
  <c r="O638" i="10"/>
  <c r="O781" i="10"/>
  <c r="O959" i="10"/>
  <c r="O1078" i="10"/>
  <c r="O56" i="10"/>
  <c r="O352" i="10"/>
  <c r="O699" i="10"/>
  <c r="O836" i="10"/>
  <c r="O1056" i="10"/>
  <c r="O1119" i="10"/>
  <c r="O1199" i="10"/>
  <c r="O392" i="10"/>
  <c r="O643" i="10"/>
  <c r="O795" i="10"/>
  <c r="O923" i="10"/>
  <c r="O1150" i="10"/>
  <c r="O1069" i="10"/>
  <c r="O565" i="10"/>
  <c r="O911" i="10"/>
  <c r="O1191" i="10"/>
  <c r="O470" i="10"/>
  <c r="O761" i="10"/>
  <c r="O1154" i="10"/>
  <c r="O140" i="10"/>
  <c r="O45" i="10"/>
  <c r="O208" i="10"/>
  <c r="O77" i="10"/>
  <c r="O399" i="10"/>
  <c r="O728" i="10"/>
  <c r="O933" i="10"/>
  <c r="O1153" i="10"/>
  <c r="O251" i="10"/>
  <c r="O500" i="10"/>
  <c r="O604" i="10"/>
  <c r="O791" i="10"/>
  <c r="O898" i="10"/>
  <c r="O1086" i="10"/>
  <c r="O1200" i="10"/>
  <c r="O204" i="10"/>
  <c r="O306" i="10"/>
  <c r="O461" i="10"/>
  <c r="O599" i="10"/>
  <c r="O658" i="10"/>
  <c r="O684" i="10"/>
  <c r="O721" i="10"/>
  <c r="O893" i="10"/>
  <c r="O941" i="10"/>
  <c r="O1124" i="10"/>
  <c r="O1038" i="10"/>
  <c r="O58" i="10"/>
  <c r="O236" i="10"/>
  <c r="O274" i="10"/>
  <c r="O422" i="10"/>
  <c r="O513" i="10"/>
  <c r="O525" i="10"/>
  <c r="O752" i="10"/>
  <c r="O855" i="10"/>
  <c r="O806" i="10"/>
  <c r="O954" i="10"/>
  <c r="O862" i="10"/>
  <c r="O1107" i="10"/>
  <c r="O1177" i="10"/>
  <c r="O156" i="10"/>
  <c r="O242" i="10"/>
  <c r="O321" i="10"/>
  <c r="O355" i="10"/>
  <c r="O473" i="10"/>
  <c r="O456" i="10"/>
  <c r="O645" i="10"/>
  <c r="O592" i="10"/>
  <c r="O815" i="10"/>
  <c r="O779" i="10"/>
  <c r="O904" i="10"/>
  <c r="O977" i="10"/>
  <c r="O118" i="10"/>
  <c r="O210" i="10"/>
  <c r="O318" i="10"/>
  <c r="O310" i="10"/>
  <c r="O471" i="10"/>
  <c r="O503" i="10"/>
  <c r="O128" i="10"/>
  <c r="O370" i="10"/>
  <c r="O656" i="10"/>
  <c r="O767" i="10"/>
  <c r="O1023" i="10"/>
  <c r="O1148" i="10"/>
  <c r="O132" i="10"/>
  <c r="O378" i="10"/>
  <c r="O696" i="10"/>
  <c r="O771" i="10"/>
  <c r="O1031" i="10"/>
  <c r="O1156" i="10"/>
  <c r="O145" i="10"/>
  <c r="O441" i="10"/>
  <c r="O704" i="10"/>
  <c r="O777" i="10"/>
  <c r="O1039" i="10"/>
  <c r="O1164" i="10"/>
  <c r="O153" i="10"/>
  <c r="O446" i="10"/>
  <c r="O720" i="10"/>
  <c r="O809" i="10"/>
  <c r="O853" i="10"/>
  <c r="O1172" i="10"/>
  <c r="O123" i="10"/>
  <c r="O462" i="10"/>
  <c r="O760" i="10"/>
  <c r="O818" i="10"/>
  <c r="O886" i="10"/>
  <c r="O1025" i="10"/>
  <c r="O98" i="10"/>
  <c r="O445" i="10"/>
  <c r="O641" i="10"/>
  <c r="O835" i="10"/>
  <c r="O975" i="10"/>
  <c r="O1122" i="10"/>
  <c r="O64" i="10"/>
  <c r="O364" i="10"/>
  <c r="O715" i="10"/>
  <c r="O876" i="10"/>
  <c r="O1064" i="10"/>
  <c r="O1128" i="10"/>
  <c r="O254" i="10"/>
  <c r="O863" i="10"/>
  <c r="O1138" i="10"/>
  <c r="O71" i="10"/>
  <c r="O768" i="10"/>
  <c r="O878" i="10"/>
  <c r="O142" i="10"/>
  <c r="O83" i="10"/>
  <c r="O264" i="10"/>
  <c r="O125" i="10"/>
  <c r="O418" i="10"/>
  <c r="O598" i="10"/>
  <c r="O993" i="10"/>
  <c r="O1192" i="10"/>
  <c r="O424" i="10"/>
  <c r="O558" i="10"/>
  <c r="O640" i="10"/>
  <c r="O709" i="10"/>
  <c r="O952" i="10"/>
  <c r="O1166" i="10"/>
  <c r="O1114" i="10"/>
  <c r="O191" i="10"/>
  <c r="O371" i="10"/>
  <c r="O438" i="10"/>
  <c r="O504" i="10"/>
  <c r="O617" i="10"/>
  <c r="O748" i="10"/>
  <c r="O800" i="10"/>
  <c r="O963" i="10"/>
  <c r="O1007" i="10"/>
  <c r="O1089" i="10"/>
  <c r="O1127" i="10"/>
  <c r="O73" i="10"/>
  <c r="O211" i="10"/>
  <c r="O298" i="10"/>
  <c r="O440" i="10"/>
  <c r="O511" i="10"/>
  <c r="O494" i="10"/>
  <c r="O622" i="10"/>
  <c r="O745" i="10"/>
  <c r="O734" i="10"/>
  <c r="O1018" i="10"/>
  <c r="O925" i="10"/>
  <c r="O1173" i="10"/>
  <c r="O1081" i="10"/>
  <c r="O112" i="10"/>
  <c r="O217" i="10"/>
  <c r="O330" i="10"/>
  <c r="O381" i="10"/>
  <c r="O537" i="10"/>
  <c r="O538" i="10"/>
  <c r="O707" i="10"/>
  <c r="O628" i="10"/>
  <c r="O694" i="10"/>
  <c r="O843" i="10"/>
  <c r="O867" i="10"/>
  <c r="O917" i="10"/>
  <c r="O157" i="10"/>
  <c r="O246" i="10"/>
  <c r="O344" i="10"/>
  <c r="O312" i="10"/>
  <c r="O429" i="10"/>
  <c r="O561" i="10"/>
  <c r="O127" i="10"/>
  <c r="O451" i="10"/>
  <c r="O631" i="10"/>
  <c r="O765" i="10"/>
  <c r="O990" i="10"/>
  <c r="O1094" i="10"/>
  <c r="O146" i="10"/>
  <c r="O460" i="10"/>
  <c r="O663" i="10"/>
  <c r="O841" i="10"/>
  <c r="O998" i="10"/>
  <c r="O1097" i="10"/>
  <c r="O169" i="10"/>
  <c r="O459" i="10"/>
  <c r="O584" i="10"/>
  <c r="O686" i="10"/>
  <c r="O1006" i="10"/>
  <c r="O1103" i="10"/>
  <c r="O176" i="10"/>
  <c r="O467" i="10"/>
  <c r="O585" i="10"/>
  <c r="O713" i="10"/>
  <c r="O1014" i="10"/>
  <c r="O1112" i="10"/>
  <c r="O155" i="10"/>
  <c r="O457" i="10"/>
  <c r="O593" i="10"/>
  <c r="O757" i="10"/>
  <c r="O874" i="10"/>
  <c r="O1179" i="10"/>
  <c r="O129" i="10"/>
  <c r="O477" i="10"/>
  <c r="O784" i="10"/>
  <c r="O738" i="10"/>
  <c r="O916" i="10"/>
  <c r="O1061" i="10"/>
  <c r="O75" i="10"/>
  <c r="O269" i="10"/>
  <c r="O644" i="10"/>
  <c r="O851" i="10"/>
  <c r="O983" i="10"/>
  <c r="O1125" i="10"/>
  <c r="O623" i="10"/>
  <c r="O970" i="10"/>
  <c r="O1063" i="10"/>
  <c r="O455" i="10"/>
  <c r="O834" i="10"/>
  <c r="O1187" i="10"/>
  <c r="O179" i="10"/>
  <c r="O150" i="10"/>
  <c r="O225" i="10"/>
  <c r="O192" i="10"/>
  <c r="O509" i="10"/>
  <c r="O732" i="10"/>
  <c r="O991" i="10"/>
  <c r="O30" i="10"/>
  <c r="O433" i="10"/>
  <c r="O619" i="10"/>
  <c r="O804" i="10"/>
  <c r="O799" i="10"/>
  <c r="O859" i="10"/>
  <c r="O1188" i="10"/>
  <c r="O55" i="10"/>
  <c r="O222" i="10"/>
  <c r="O288" i="10"/>
  <c r="O377" i="10"/>
  <c r="O566" i="10"/>
  <c r="O680" i="10"/>
  <c r="O782" i="10"/>
  <c r="O742" i="10"/>
  <c r="O881" i="10"/>
  <c r="O974" i="10"/>
  <c r="O1174" i="10"/>
  <c r="O1096" i="10"/>
  <c r="O116" i="10"/>
  <c r="O198" i="10"/>
  <c r="O289" i="10"/>
  <c r="O394" i="10"/>
  <c r="O594" i="10"/>
  <c r="O571" i="10"/>
  <c r="O618" i="10"/>
  <c r="O701" i="10"/>
  <c r="O755" i="10"/>
  <c r="O905" i="10"/>
  <c r="O989" i="10"/>
  <c r="O1143" i="10"/>
  <c r="O1046" i="10"/>
  <c r="O149" i="10"/>
  <c r="O227" i="10"/>
  <c r="O385" i="10"/>
  <c r="O389" i="10"/>
  <c r="O554" i="10"/>
  <c r="O444" i="10"/>
  <c r="O690" i="10"/>
  <c r="O678" i="10"/>
  <c r="O792" i="10"/>
  <c r="O773" i="10"/>
  <c r="O915" i="10"/>
  <c r="O57" i="10"/>
  <c r="O182" i="10"/>
  <c r="O243" i="10"/>
  <c r="O396" i="10"/>
  <c r="O395" i="10"/>
  <c r="O501" i="10"/>
  <c r="O522" i="10"/>
  <c r="O163" i="10"/>
  <c r="O533" i="10"/>
  <c r="O662" i="10"/>
  <c r="O832" i="10"/>
  <c r="O931" i="10"/>
  <c r="O1066" i="10"/>
  <c r="O183" i="10"/>
  <c r="O546" i="10"/>
  <c r="O670" i="10"/>
  <c r="O848" i="10"/>
  <c r="O940" i="10"/>
  <c r="O1106" i="10"/>
  <c r="O151" i="10"/>
  <c r="O602" i="10"/>
  <c r="O601" i="10"/>
  <c r="O888" i="10"/>
  <c r="O949" i="10"/>
  <c r="O1109" i="10"/>
  <c r="O171" i="10"/>
  <c r="O490" i="10"/>
  <c r="O653" i="10"/>
  <c r="O896" i="10"/>
  <c r="O957" i="10"/>
  <c r="O1115" i="10"/>
  <c r="O256" i="10"/>
  <c r="O539" i="10"/>
  <c r="O661" i="10"/>
  <c r="O912" i="10"/>
  <c r="O997" i="10"/>
  <c r="O1146" i="10"/>
  <c r="O244" i="10"/>
  <c r="O521" i="10"/>
  <c r="O624" i="10"/>
  <c r="O790" i="10"/>
  <c r="O899" i="10"/>
  <c r="O1195" i="10"/>
  <c r="O114" i="10"/>
  <c r="O485" i="10"/>
  <c r="O626" i="10"/>
  <c r="O759" i="10"/>
  <c r="O950" i="10"/>
  <c r="O1070" i="10"/>
  <c r="O772" i="10"/>
  <c r="O1084" i="10"/>
  <c r="O386" i="10"/>
  <c r="O657" i="10"/>
  <c r="O907" i="10"/>
  <c r="O272" i="10"/>
  <c r="O187" i="10"/>
  <c r="O67" i="10"/>
  <c r="O332" i="10"/>
  <c r="O177" i="10"/>
  <c r="O489" i="10"/>
  <c r="O831" i="10"/>
  <c r="O829" i="10"/>
  <c r="O104" i="10"/>
  <c r="O403" i="10"/>
  <c r="O589" i="10"/>
  <c r="O753" i="10"/>
  <c r="O864" i="10"/>
  <c r="O966" i="10"/>
  <c r="O1082" i="10"/>
  <c r="O108" i="10"/>
  <c r="O327" i="10"/>
  <c r="O405" i="10"/>
  <c r="O505" i="10"/>
  <c r="O502" i="10"/>
  <c r="O744" i="10"/>
  <c r="O847" i="10"/>
  <c r="O803" i="10"/>
  <c r="O946" i="10"/>
  <c r="O846" i="10"/>
  <c r="O1101" i="10"/>
  <c r="O1169" i="10"/>
  <c r="O102" i="10"/>
  <c r="O248" i="10"/>
  <c r="O261" i="10"/>
  <c r="O365" i="10"/>
  <c r="O536" i="10"/>
  <c r="O635" i="10"/>
  <c r="O654" i="10"/>
  <c r="O786" i="10"/>
  <c r="O816" i="10"/>
  <c r="O968" i="10"/>
  <c r="O866" i="10"/>
  <c r="O1204" i="10"/>
  <c r="O1123" i="10"/>
  <c r="O152" i="10"/>
  <c r="O287" i="10"/>
  <c r="O420" i="10"/>
  <c r="O463" i="10"/>
  <c r="O499" i="10"/>
  <c r="O557" i="10"/>
  <c r="O647" i="10"/>
  <c r="O669" i="10"/>
  <c r="O731" i="10"/>
  <c r="O826" i="10"/>
  <c r="O995" i="10"/>
  <c r="O61" i="10"/>
  <c r="O194" i="10"/>
  <c r="O331" i="10"/>
  <c r="O329" i="10"/>
  <c r="O397" i="10"/>
  <c r="O476" i="10"/>
  <c r="O514" i="10"/>
  <c r="O299" i="10"/>
  <c r="O491" i="10"/>
  <c r="O660" i="10"/>
  <c r="O906" i="10"/>
  <c r="O869" i="10"/>
  <c r="O1001" i="10"/>
  <c r="O307" i="10"/>
  <c r="O508" i="10"/>
  <c r="O700" i="10"/>
  <c r="O909" i="10"/>
  <c r="O891" i="10"/>
  <c r="O1022" i="10"/>
  <c r="O245" i="10"/>
  <c r="O551" i="10"/>
  <c r="O708" i="10"/>
  <c r="O924" i="10"/>
  <c r="O895" i="10"/>
  <c r="O1045" i="10"/>
  <c r="O218" i="10"/>
  <c r="O559" i="10"/>
  <c r="O724" i="10"/>
  <c r="O979" i="10"/>
  <c r="O897" i="10"/>
  <c r="O1062" i="10"/>
  <c r="O250" i="10"/>
  <c r="O615" i="10"/>
  <c r="O764" i="10"/>
  <c r="O987" i="10"/>
  <c r="O948" i="10"/>
  <c r="O1133" i="10"/>
  <c r="O238" i="10"/>
  <c r="O495" i="10"/>
  <c r="O630" i="10"/>
  <c r="O850" i="10"/>
  <c r="O1013" i="10"/>
  <c r="O1162" i="10"/>
  <c r="O260" i="10"/>
  <c r="O529" i="10"/>
  <c r="O634" i="10"/>
  <c r="O824" i="10"/>
  <c r="O910" i="10"/>
  <c r="O1203" i="10"/>
  <c r="O1003" i="10"/>
  <c r="O1093" i="10"/>
  <c r="O691" i="10"/>
  <c r="O827" i="10"/>
  <c r="O1055" i="10"/>
  <c r="O545" i="10"/>
  <c r="O230" i="10"/>
  <c r="O70" i="10"/>
  <c r="O48" i="10"/>
  <c r="O247" i="10"/>
  <c r="O544" i="10"/>
  <c r="O758" i="10"/>
  <c r="O980" i="10"/>
  <c r="O154" i="10"/>
  <c r="O432" i="10"/>
  <c r="O667" i="10"/>
  <c r="O839" i="10"/>
  <c r="O928" i="10"/>
  <c r="O845" i="10"/>
  <c r="O1155" i="10"/>
  <c r="O94" i="10"/>
  <c r="O322" i="10"/>
  <c r="O415" i="10"/>
  <c r="O507" i="10"/>
  <c r="O556" i="10"/>
  <c r="O687" i="10"/>
  <c r="O741" i="10"/>
  <c r="O825" i="10"/>
  <c r="O945" i="10"/>
  <c r="O922" i="10"/>
  <c r="O1054" i="10"/>
  <c r="O1120" i="10"/>
  <c r="O122" i="10"/>
  <c r="O283" i="10"/>
  <c r="O376" i="10"/>
  <c r="O437" i="10"/>
  <c r="O486" i="10"/>
  <c r="O683" i="10"/>
  <c r="O649" i="10"/>
  <c r="O810" i="10"/>
  <c r="O944" i="10"/>
  <c r="O1032" i="10"/>
  <c r="O1004" i="10"/>
  <c r="O1171" i="10"/>
  <c r="O1175" i="10"/>
  <c r="O215" i="10"/>
  <c r="O345" i="10"/>
  <c r="O390" i="10"/>
  <c r="O423" i="10"/>
  <c r="O553" i="10"/>
  <c r="O531" i="10"/>
  <c r="O650" i="10"/>
  <c r="O652" i="10"/>
  <c r="O798" i="10"/>
  <c r="O763" i="10"/>
  <c r="O1059" i="10"/>
  <c r="O33" i="10"/>
  <c r="O223" i="10"/>
  <c r="O231" i="10"/>
  <c r="O325" i="10"/>
  <c r="O393" i="10"/>
  <c r="O434" i="10"/>
  <c r="O575" i="10"/>
  <c r="O328" i="10"/>
  <c r="O582" i="10"/>
  <c r="O722" i="10"/>
  <c r="O870" i="10"/>
  <c r="O1012" i="10"/>
  <c r="O1185" i="10"/>
  <c r="O342" i="10"/>
  <c r="O590" i="10"/>
  <c r="O747" i="10"/>
  <c r="O918" i="10"/>
  <c r="O1020" i="10"/>
  <c r="O1193" i="10"/>
  <c r="O281" i="10"/>
  <c r="O492" i="10"/>
  <c r="O805" i="10"/>
  <c r="O921" i="10"/>
  <c r="O1028" i="10"/>
  <c r="O1201" i="10"/>
  <c r="O284" i="10"/>
  <c r="O541" i="10"/>
  <c r="O811" i="10"/>
  <c r="O930" i="10"/>
  <c r="O1036" i="10"/>
  <c r="O1009" i="10"/>
  <c r="O304" i="10"/>
  <c r="O549" i="10"/>
  <c r="O823" i="10"/>
  <c r="O962" i="10"/>
  <c r="O1076" i="10"/>
  <c r="O1090" i="10"/>
  <c r="O351" i="10"/>
  <c r="O510" i="10"/>
  <c r="O788" i="10"/>
  <c r="O1043" i="10"/>
  <c r="O964" i="10"/>
  <c r="O1142" i="10"/>
  <c r="O226" i="10"/>
  <c r="O516" i="10"/>
  <c r="O639" i="10"/>
  <c r="O883" i="10"/>
  <c r="O1021" i="10"/>
  <c r="O1170" i="10"/>
  <c r="O956" i="10"/>
  <c r="O309" i="10"/>
  <c r="O820" i="10"/>
  <c r="O967" i="10"/>
  <c r="O186" i="10"/>
  <c r="O677" i="10"/>
  <c r="O7" i="10"/>
  <c r="E6" i="10" s="1"/>
  <c r="E9" i="10" s="1"/>
  <c r="E10" i="10" s="1"/>
  <c r="Q44" i="4"/>
  <c r="Q1159" i="4"/>
  <c r="Q757" i="4"/>
  <c r="Q972" i="4"/>
  <c r="Q834" i="4"/>
  <c r="Q578" i="4"/>
  <c r="Q1055" i="4"/>
  <c r="Q886" i="4"/>
  <c r="Q1200" i="4"/>
  <c r="Q1033" i="4"/>
  <c r="Q692" i="4"/>
  <c r="Q436" i="4"/>
  <c r="Q515" i="4"/>
  <c r="Q168" i="4"/>
  <c r="Q261" i="4"/>
  <c r="Q591" i="4"/>
  <c r="Q190" i="4"/>
  <c r="Q1130" i="4"/>
  <c r="Q965" i="4"/>
  <c r="Q657" i="4"/>
  <c r="Q1113" i="4"/>
  <c r="Q734" i="4"/>
  <c r="Q478" i="4"/>
  <c r="Q1195" i="4"/>
  <c r="Q775" i="4"/>
  <c r="Q1003" i="4"/>
  <c r="Q848" i="4"/>
  <c r="Q592" i="4"/>
  <c r="Q336" i="4"/>
  <c r="Q295" i="4"/>
  <c r="Q613" i="4"/>
  <c r="Q209" i="4"/>
  <c r="Q389" i="4"/>
  <c r="Q90" i="4"/>
  <c r="Q227" i="4"/>
  <c r="Q43" i="4"/>
  <c r="Q864" i="4"/>
  <c r="Q781" i="4"/>
  <c r="Q1020" i="4"/>
  <c r="Q858" i="4"/>
  <c r="Q602" i="4"/>
  <c r="Q1110" i="4"/>
  <c r="Q934" i="4"/>
  <c r="Q643" i="4"/>
  <c r="Q1085" i="4"/>
  <c r="Q716" i="4"/>
  <c r="Q460" i="4"/>
  <c r="Q563" i="4"/>
  <c r="Q192" i="4"/>
  <c r="Q325" i="4"/>
  <c r="Q77" i="4"/>
  <c r="Q214" i="4"/>
  <c r="Q1178" i="4"/>
  <c r="Q1013" i="4"/>
  <c r="Q681" i="4"/>
  <c r="Q1161" i="4"/>
  <c r="Q758" i="4"/>
  <c r="Q502" i="4"/>
  <c r="Q904" i="4"/>
  <c r="Q799" i="4"/>
  <c r="Q1051" i="4"/>
  <c r="Q882" i="4"/>
  <c r="Q616" i="4"/>
  <c r="Q360" i="4"/>
  <c r="Q354" i="4"/>
  <c r="Q92" i="4"/>
  <c r="Q235" i="4"/>
  <c r="Q439" i="4"/>
  <c r="Q114" i="4"/>
  <c r="Q55" i="4"/>
  <c r="Q1040" i="4"/>
  <c r="Q878" i="4"/>
  <c r="Q1196" i="4"/>
  <c r="Q1025" i="4"/>
  <c r="Q690" i="4"/>
  <c r="Q434" i="4"/>
  <c r="Q1107" i="4"/>
  <c r="Q731" i="4"/>
  <c r="Q916" i="4"/>
  <c r="Q804" i="4"/>
  <c r="Q548" i="4"/>
  <c r="Q292" i="4"/>
  <c r="Q358" i="4"/>
  <c r="Q525" i="4"/>
  <c r="Q165" i="4"/>
  <c r="Q279" i="4"/>
  <c r="Q577" i="4"/>
  <c r="Q50" i="4"/>
  <c r="Q903" i="4"/>
  <c r="Q801" i="4"/>
  <c r="Q1059" i="4"/>
  <c r="Q890" i="4"/>
  <c r="Q622" i="4"/>
  <c r="Q1150" i="4"/>
  <c r="Q973" i="4"/>
  <c r="Q663" i="4"/>
  <c r="Q1125" i="4"/>
  <c r="Q736" i="4"/>
  <c r="Q480" i="4"/>
  <c r="Q603" i="4"/>
  <c r="Q212" i="4"/>
  <c r="Q381" i="4"/>
  <c r="Q97" i="4"/>
  <c r="Q233" i="4"/>
  <c r="Q441" i="4"/>
  <c r="Q23" i="4"/>
  <c r="Q1072" i="4"/>
  <c r="Q910" i="4"/>
  <c r="Q629" i="4"/>
  <c r="Q1057" i="4"/>
  <c r="Q706" i="4"/>
  <c r="Q450" i="4"/>
  <c r="Q1139" i="4"/>
  <c r="Q747" i="4"/>
  <c r="Q948" i="4"/>
  <c r="Q820" i="4"/>
  <c r="Q564" i="4"/>
  <c r="Q308" i="4"/>
  <c r="Q619" i="4"/>
  <c r="Q557" i="4"/>
  <c r="Q181" i="4"/>
  <c r="Q314" i="4"/>
  <c r="Q35" i="4"/>
  <c r="Q871" i="4"/>
  <c r="Q785" i="4"/>
  <c r="Q1027" i="4"/>
  <c r="Q862" i="4"/>
  <c r="Q606" i="4"/>
  <c r="Q1118" i="4"/>
  <c r="Q941" i="4"/>
  <c r="Q647" i="4"/>
  <c r="Q1093" i="4"/>
  <c r="Q720" i="4"/>
  <c r="Q464" i="4"/>
  <c r="Q571" i="4"/>
  <c r="Q196" i="4"/>
  <c r="Q347" i="4"/>
  <c r="Q81" i="4"/>
  <c r="Q218" i="4"/>
  <c r="Q409" i="4"/>
  <c r="Q99" i="4"/>
  <c r="Q1122" i="4"/>
  <c r="Q958" i="4"/>
  <c r="Q653" i="4"/>
  <c r="Q1105" i="4"/>
  <c r="Q730" i="4"/>
  <c r="Q474" i="4"/>
  <c r="Q1187" i="4"/>
  <c r="Q771" i="4"/>
  <c r="Q996" i="4"/>
  <c r="Q844" i="4"/>
  <c r="Q588" i="4"/>
  <c r="Q332" i="4"/>
  <c r="Q269" i="4"/>
  <c r="Q605" i="4"/>
  <c r="Q205" i="4"/>
  <c r="Q387" i="4"/>
  <c r="Q34" i="4"/>
  <c r="Q919" i="4"/>
  <c r="Q809" i="4"/>
  <c r="Q1075" i="4"/>
  <c r="Q906" i="4"/>
  <c r="Q630" i="4"/>
  <c r="Q1166" i="4"/>
  <c r="Q989" i="4"/>
  <c r="Q671" i="4"/>
  <c r="Q1141" i="4"/>
  <c r="Q744" i="4"/>
  <c r="Q488" i="4"/>
  <c r="Q232" i="4"/>
  <c r="Q220" i="4"/>
  <c r="Q405" i="4"/>
  <c r="Q105" i="4"/>
  <c r="Q262" i="4"/>
  <c r="Q457" i="4"/>
  <c r="Q21" i="4"/>
  <c r="Q1127" i="4"/>
  <c r="Q741" i="4"/>
  <c r="Q940" i="4"/>
  <c r="Q818" i="4"/>
  <c r="Q562" i="4"/>
  <c r="Q1023" i="4"/>
  <c r="Q859" i="4"/>
  <c r="Q1168" i="4"/>
  <c r="Q1001" i="4"/>
  <c r="Q676" i="4"/>
  <c r="Q420" i="4"/>
  <c r="Q483" i="4"/>
  <c r="Q152" i="4"/>
  <c r="Q383" i="4"/>
  <c r="Q559" i="4"/>
  <c r="Q174" i="4"/>
  <c r="Q306" i="4"/>
  <c r="Q1162" i="4"/>
  <c r="Q997" i="4"/>
  <c r="Q673" i="4"/>
  <c r="Q1145" i="4"/>
  <c r="Q750" i="4"/>
  <c r="Q494" i="4"/>
  <c r="Q888" i="4"/>
  <c r="Q791" i="4"/>
  <c r="Q1035" i="4"/>
  <c r="Q866" i="4"/>
  <c r="Q608" i="4"/>
  <c r="Q352" i="4"/>
  <c r="Q330" i="4"/>
  <c r="Q84" i="4"/>
  <c r="Q225" i="4"/>
  <c r="Q423" i="4"/>
  <c r="Q106" i="4"/>
  <c r="Q1138" i="4"/>
  <c r="Q821" i="4"/>
  <c r="Q908" i="4"/>
  <c r="Q738" i="4"/>
  <c r="Q1190" i="4"/>
  <c r="Q843" i="4"/>
  <c r="Q1012" i="4"/>
  <c r="Q756" i="4"/>
  <c r="Q404" i="4"/>
  <c r="Q298" i="4"/>
  <c r="Q429" i="4"/>
  <c r="Q527" i="4"/>
  <c r="Q65" i="4"/>
  <c r="Q1087" i="4"/>
  <c r="Q625" i="4"/>
  <c r="Q922" i="4"/>
  <c r="Q542" i="4"/>
  <c r="Q1131" i="4"/>
  <c r="Q679" i="4"/>
  <c r="Q962" i="4"/>
  <c r="Q560" i="4"/>
  <c r="Q240" i="4"/>
  <c r="Q132" i="4"/>
  <c r="Q177" i="4"/>
  <c r="Q291" i="4"/>
  <c r="Q245" i="4"/>
  <c r="Q60" i="4"/>
  <c r="Q1022" i="4"/>
  <c r="Q1148" i="4"/>
  <c r="Q826" i="4"/>
  <c r="Q506" i="4"/>
  <c r="Q1062" i="4"/>
  <c r="Q1184" i="4"/>
  <c r="Q889" i="4"/>
  <c r="Q524" i="4"/>
  <c r="Q499" i="4"/>
  <c r="Q96" i="4"/>
  <c r="Q141" i="4"/>
  <c r="Q182" i="4"/>
  <c r="Q983" i="4"/>
  <c r="Q745" i="4"/>
  <c r="Q1097" i="4"/>
  <c r="Q662" i="4"/>
  <c r="Q1032" i="4"/>
  <c r="Q767" i="4"/>
  <c r="Q1205" i="4"/>
  <c r="Q680" i="4"/>
  <c r="Q328" i="4"/>
  <c r="Q281" i="4"/>
  <c r="Q385" i="4"/>
  <c r="Q370" i="4"/>
  <c r="Q521" i="4"/>
  <c r="Q1170" i="4"/>
  <c r="Q837" i="4"/>
  <c r="Q1004" i="4"/>
  <c r="Q754" i="4"/>
  <c r="Q402" i="4"/>
  <c r="Q918" i="4"/>
  <c r="Q1044" i="4"/>
  <c r="Q772" i="4"/>
  <c r="Q452" i="4"/>
  <c r="Q333" i="4"/>
  <c r="Q461" i="4"/>
  <c r="Q69" i="4"/>
  <c r="Q110" i="4"/>
  <c r="Q67" i="4"/>
  <c r="Q1061" i="4"/>
  <c r="Q1188" i="4"/>
  <c r="Q846" i="4"/>
  <c r="Q526" i="4"/>
  <c r="Q1099" i="4"/>
  <c r="Q631" i="4"/>
  <c r="Q930" i="4"/>
  <c r="Q544" i="4"/>
  <c r="Q539" i="4"/>
  <c r="Q116" i="4"/>
  <c r="Q161" i="4"/>
  <c r="Q202" i="4"/>
  <c r="Q369" i="4"/>
  <c r="Q41" i="4"/>
  <c r="Q960" i="4"/>
  <c r="Q829" i="4"/>
  <c r="Q1116" i="4"/>
  <c r="Q945" i="4"/>
  <c r="Q650" i="4"/>
  <c r="Q394" i="4"/>
  <c r="Q1030" i="4"/>
  <c r="Q691" i="4"/>
  <c r="Q1181" i="4"/>
  <c r="Q764" i="4"/>
  <c r="Q508" i="4"/>
  <c r="Q252" i="4"/>
  <c r="Q249" i="4"/>
  <c r="Q445" i="4"/>
  <c r="Q32" i="4"/>
  <c r="Q1015" i="4"/>
  <c r="Q857" i="4"/>
  <c r="Q1172" i="4"/>
  <c r="Q1002" i="4"/>
  <c r="Q678" i="4"/>
  <c r="Q422" i="4"/>
  <c r="Q1083" i="4"/>
  <c r="Q719" i="4"/>
  <c r="Q891" i="4"/>
  <c r="Q792" i="4"/>
  <c r="Q536" i="4"/>
  <c r="Q280" i="4"/>
  <c r="Q339" i="4"/>
  <c r="Q501" i="4"/>
  <c r="Q89" i="4"/>
  <c r="Q223" i="4"/>
  <c r="Q609" i="4"/>
  <c r="Q599" i="4"/>
  <c r="Q215" i="4"/>
  <c r="Q561" i="4"/>
  <c r="Q153" i="4"/>
  <c r="Q286" i="4"/>
  <c r="Q158" i="4"/>
  <c r="Q111" i="4"/>
  <c r="Q401" i="4"/>
  <c r="Q230" i="4"/>
  <c r="Q143" i="4"/>
  <c r="Q1008" i="4"/>
  <c r="Q789" i="4"/>
  <c r="Q1185" i="4"/>
  <c r="Q674" i="4"/>
  <c r="Q1126" i="4"/>
  <c r="Q811" i="4"/>
  <c r="Q884" i="4"/>
  <c r="Q724" i="4"/>
  <c r="Q372" i="4"/>
  <c r="Q313" i="4"/>
  <c r="Q349" i="4"/>
  <c r="Q463" i="4"/>
  <c r="Q52" i="4"/>
  <c r="Q1029" i="4"/>
  <c r="Q1156" i="4"/>
  <c r="Q830" i="4"/>
  <c r="Q510" i="4"/>
  <c r="Q1069" i="4"/>
  <c r="Q1192" i="4"/>
  <c r="Q898" i="4"/>
  <c r="Q528" i="4"/>
  <c r="Q507" i="4"/>
  <c r="Q100" i="4"/>
  <c r="Q145" i="4"/>
  <c r="Q186" i="4"/>
  <c r="Q318" i="4"/>
  <c r="Q22" i="4"/>
  <c r="Q894" i="4"/>
  <c r="Q1084" i="4"/>
  <c r="Q794" i="4"/>
  <c r="Q442" i="4"/>
  <c r="Q998" i="4"/>
  <c r="Q1120" i="4"/>
  <c r="Q812" i="4"/>
  <c r="Q492" i="4"/>
  <c r="Q435" i="4"/>
  <c r="Q541" i="4"/>
  <c r="Q109" i="4"/>
  <c r="Q47" i="4"/>
  <c r="Q1199" i="4"/>
  <c r="Q713" i="4"/>
  <c r="Q1034" i="4"/>
  <c r="Q598" i="4"/>
  <c r="Q968" i="4"/>
  <c r="Q735" i="4"/>
  <c r="Q1074" i="4"/>
  <c r="Q648" i="4"/>
  <c r="Q296" i="4"/>
  <c r="Q188" i="4"/>
  <c r="Q305" i="4"/>
  <c r="Q282" i="4"/>
  <c r="Q393" i="4"/>
  <c r="Q1106" i="4"/>
  <c r="Q805" i="4"/>
  <c r="Q876" i="4"/>
  <c r="Q722" i="4"/>
  <c r="Q1158" i="4"/>
  <c r="Q827" i="4"/>
  <c r="Q980" i="4"/>
  <c r="Q740" i="4"/>
  <c r="Q388" i="4"/>
  <c r="Q263" i="4"/>
  <c r="Q397" i="4"/>
  <c r="Q495" i="4"/>
  <c r="Q78" i="4"/>
  <c r="Q29" i="4"/>
  <c r="Q933" i="4"/>
  <c r="Q1124" i="4"/>
  <c r="Q814" i="4"/>
  <c r="Q462" i="4"/>
  <c r="Q1037" i="4"/>
  <c r="Q1160" i="4"/>
  <c r="Q832" i="4"/>
  <c r="Q512" i="4"/>
  <c r="Q475" i="4"/>
  <c r="Q581" i="4"/>
  <c r="Q129" i="4"/>
  <c r="Q170" i="4"/>
  <c r="Q283" i="4"/>
  <c r="Q58" i="4"/>
  <c r="Q896" i="4"/>
  <c r="Q797" i="4"/>
  <c r="Q1052" i="4"/>
  <c r="Q881" i="4"/>
  <c r="Q618" i="4"/>
  <c r="Q1142" i="4"/>
  <c r="Q966" i="4"/>
  <c r="Q659" i="4"/>
  <c r="Q1117" i="4"/>
  <c r="Q732" i="4"/>
  <c r="Q476" i="4"/>
  <c r="Q595" i="4"/>
  <c r="Q208" i="4"/>
  <c r="Q379" i="4"/>
  <c r="Q49" i="4"/>
  <c r="Q951" i="4"/>
  <c r="Q825" i="4"/>
  <c r="Q1108" i="4"/>
  <c r="Q938" i="4"/>
  <c r="Q646" i="4"/>
  <c r="Q1198" i="4"/>
  <c r="Q1021" i="4"/>
  <c r="Q687" i="4"/>
  <c r="Q1173" i="4"/>
  <c r="Q760" i="4"/>
  <c r="Q504" i="4"/>
  <c r="Q248" i="4"/>
  <c r="Q246" i="4"/>
  <c r="Q437" i="4"/>
  <c r="Q407" i="4"/>
  <c r="Q183" i="4"/>
  <c r="Q481" i="4"/>
  <c r="Q317" i="4"/>
  <c r="Q944" i="4"/>
  <c r="Q725" i="4"/>
  <c r="Q1121" i="4"/>
  <c r="Q642" i="4"/>
  <c r="Q991" i="4"/>
  <c r="Q779" i="4"/>
  <c r="Q1165" i="4"/>
  <c r="Q660" i="4"/>
  <c r="Q340" i="4"/>
  <c r="Q243" i="4"/>
  <c r="Q337" i="4"/>
  <c r="Q399" i="4"/>
  <c r="Q61" i="4"/>
  <c r="Q901" i="4"/>
  <c r="Q1092" i="4"/>
  <c r="Q798" i="4"/>
  <c r="Q446" i="4"/>
  <c r="Q1005" i="4"/>
  <c r="Q1128" i="4"/>
  <c r="Q816" i="4"/>
  <c r="Q496" i="4"/>
  <c r="Q443" i="4"/>
  <c r="Q549" i="4"/>
  <c r="Q113" i="4"/>
  <c r="Q154" i="4"/>
  <c r="Q195" i="4"/>
  <c r="Q1186" i="4"/>
  <c r="Q845" i="4"/>
  <c r="Q956" i="4"/>
  <c r="Q762" i="4"/>
  <c r="Q410" i="4"/>
  <c r="Q870" i="4"/>
  <c r="Q1060" i="4"/>
  <c r="Q780" i="4"/>
  <c r="Q428" i="4"/>
  <c r="Q371" i="4"/>
  <c r="Q477" i="4"/>
  <c r="Q575" i="4"/>
  <c r="Q64" i="4"/>
  <c r="Q1135" i="4"/>
  <c r="Q649" i="4"/>
  <c r="Q970" i="4"/>
  <c r="Q566" i="4"/>
  <c r="Q1179" i="4"/>
  <c r="Q703" i="4"/>
  <c r="Q1010" i="4"/>
  <c r="Q584" i="4"/>
  <c r="Q264" i="4"/>
  <c r="Q156" i="4"/>
  <c r="Q201" i="4"/>
  <c r="Q359" i="4"/>
  <c r="Q309" i="4"/>
  <c r="Q976" i="4"/>
  <c r="Q773" i="4"/>
  <c r="Q1153" i="4"/>
  <c r="Q658" i="4"/>
  <c r="Q1094" i="4"/>
  <c r="Q795" i="4"/>
  <c r="Q1197" i="4"/>
  <c r="Q708" i="4"/>
  <c r="Q356" i="4"/>
  <c r="Q278" i="4"/>
  <c r="Q319" i="4"/>
  <c r="Q431" i="4"/>
  <c r="Q513" i="4"/>
  <c r="Q46" i="4"/>
  <c r="Q869" i="4"/>
  <c r="Q995" i="4"/>
  <c r="Q782" i="4"/>
  <c r="Q430" i="4"/>
  <c r="Q909" i="4"/>
  <c r="Q1096" i="4"/>
  <c r="Q800" i="4"/>
  <c r="Q448" i="4"/>
  <c r="Q411" i="4"/>
  <c r="Q517" i="4"/>
  <c r="Q615" i="4"/>
  <c r="Q138" i="4"/>
  <c r="Q211" i="4"/>
  <c r="Q28" i="4"/>
  <c r="Q1175" i="4"/>
  <c r="Q765" i="4"/>
  <c r="Q988" i="4"/>
  <c r="Q842" i="4"/>
  <c r="Q586" i="4"/>
  <c r="Q1071" i="4"/>
  <c r="Q902" i="4"/>
  <c r="Q627" i="4"/>
  <c r="Q1049" i="4"/>
  <c r="Q700" i="4"/>
  <c r="Q40" i="4"/>
  <c r="Q880" i="4"/>
  <c r="Q693" i="4"/>
  <c r="Q993" i="4"/>
  <c r="Q610" i="4"/>
  <c r="Q927" i="4"/>
  <c r="Q715" i="4"/>
  <c r="Q1101" i="4"/>
  <c r="Q628" i="4"/>
  <c r="Q276" i="4"/>
  <c r="Q200" i="4"/>
  <c r="Q267" i="4"/>
  <c r="Q391" i="4"/>
  <c r="Q1194" i="4"/>
  <c r="Q849" i="4"/>
  <c r="Q963" i="4"/>
  <c r="Q766" i="4"/>
  <c r="Q414" i="4"/>
  <c r="Q877" i="4"/>
  <c r="Q1067" i="4"/>
  <c r="Q784" i="4"/>
  <c r="Q432" i="4"/>
  <c r="Q373" i="4"/>
  <c r="Q485" i="4"/>
  <c r="Q583" i="4"/>
  <c r="Q122" i="4"/>
  <c r="Q163" i="4"/>
  <c r="Q1056" i="4"/>
  <c r="Q813" i="4"/>
  <c r="Q892" i="4"/>
  <c r="Q698" i="4"/>
  <c r="Q1174" i="4"/>
  <c r="Q835" i="4"/>
  <c r="Q932" i="4"/>
  <c r="Q748" i="4"/>
  <c r="Q396" i="4"/>
  <c r="Q377" i="4"/>
  <c r="Q413" i="4"/>
  <c r="Q511" i="4"/>
  <c r="Q51" i="4"/>
  <c r="Q1077" i="4"/>
  <c r="Q1204" i="4"/>
  <c r="Q854" i="4"/>
  <c r="Q534" i="4"/>
  <c r="Q1115" i="4"/>
  <c r="Q639" i="4"/>
  <c r="Q946" i="4"/>
  <c r="Q552" i="4"/>
  <c r="Q555" i="4"/>
  <c r="Q124" i="4"/>
  <c r="Q169" i="4"/>
  <c r="Q210" i="4"/>
  <c r="Q239" i="4"/>
  <c r="Q912" i="4"/>
  <c r="Q709" i="4"/>
  <c r="Q1089" i="4"/>
  <c r="Q626" i="4"/>
  <c r="Q959" i="4"/>
  <c r="Q763" i="4"/>
  <c r="Q1133" i="4"/>
  <c r="Q644" i="4"/>
  <c r="Q324" i="4"/>
  <c r="Q216" i="4"/>
  <c r="Q302" i="4"/>
  <c r="Q357" i="4"/>
  <c r="Q449" i="4"/>
  <c r="Q1098" i="4"/>
  <c r="Q833" i="4"/>
  <c r="Q931" i="4"/>
  <c r="Q718" i="4"/>
  <c r="Q398" i="4"/>
  <c r="Q855" i="4"/>
  <c r="Q971" i="4"/>
  <c r="Q768" i="4"/>
  <c r="Q416" i="4"/>
  <c r="Q237" i="4"/>
  <c r="Q453" i="4"/>
  <c r="Q551" i="4"/>
  <c r="Q74" i="4"/>
  <c r="Q179" i="4"/>
  <c r="Q37" i="4"/>
  <c r="Q1111" i="4"/>
  <c r="Q733" i="4"/>
  <c r="Q924" i="4"/>
  <c r="Q810" i="4"/>
  <c r="Q554" i="4"/>
  <c r="Q1007" i="4"/>
  <c r="Q851" i="4"/>
  <c r="Q1152" i="4"/>
  <c r="Q985" i="4"/>
  <c r="Q668" i="4"/>
  <c r="Q412" i="4"/>
  <c r="Q467" i="4"/>
  <c r="Q144" i="4"/>
  <c r="Q353" i="4"/>
  <c r="Q36" i="4"/>
  <c r="Q1167" i="4"/>
  <c r="Q761" i="4"/>
  <c r="Q979" i="4"/>
  <c r="Q838" i="4"/>
  <c r="Q582" i="4"/>
  <c r="Q1064" i="4"/>
  <c r="Q893" i="4"/>
  <c r="Q623" i="4"/>
  <c r="Q1042" i="4"/>
  <c r="Q696" i="4"/>
  <c r="Q440" i="4"/>
  <c r="Q523" i="4"/>
  <c r="Q172" i="4"/>
  <c r="Q287" i="4"/>
  <c r="Q130" i="4"/>
  <c r="Q95" i="4"/>
  <c r="Q321" i="4"/>
  <c r="Q118" i="4"/>
  <c r="Q87" i="4"/>
  <c r="Q289" i="4"/>
  <c r="Q162" i="4"/>
  <c r="Q119" i="4"/>
  <c r="Q417" i="4"/>
  <c r="Q471" i="4"/>
  <c r="Q191" i="4"/>
  <c r="Q497" i="4"/>
  <c r="Q57" i="4"/>
  <c r="Q1095" i="4"/>
  <c r="Q661" i="4"/>
  <c r="Q929" i="4"/>
  <c r="Q546" i="4"/>
  <c r="Q1203" i="4"/>
  <c r="Q683" i="4"/>
  <c r="Q969" i="4"/>
  <c r="Q596" i="4"/>
  <c r="Q244" i="4"/>
  <c r="Q136" i="4"/>
  <c r="Q213" i="4"/>
  <c r="Q294" i="4"/>
  <c r="Q1063" i="4"/>
  <c r="Q817" i="4"/>
  <c r="Q899" i="4"/>
  <c r="Q702" i="4"/>
  <c r="Q1182" i="4"/>
  <c r="Q839" i="4"/>
  <c r="Q939" i="4"/>
  <c r="Q752" i="4"/>
  <c r="Q400" i="4"/>
  <c r="Q390" i="4"/>
  <c r="Q421" i="4"/>
  <c r="Q519" i="4"/>
  <c r="Q601" i="4"/>
  <c r="Q131" i="4"/>
  <c r="Q992" i="4"/>
  <c r="Q749" i="4"/>
  <c r="Q1169" i="4"/>
  <c r="Q666" i="4"/>
  <c r="Q1039" i="4"/>
  <c r="Q803" i="4"/>
  <c r="Q868" i="4"/>
  <c r="Q684" i="4"/>
  <c r="Q364" i="4"/>
  <c r="Q307" i="4"/>
  <c r="Q255" i="4"/>
  <c r="Q447" i="4"/>
  <c r="Q68" i="4"/>
  <c r="Q949" i="4"/>
  <c r="Q1140" i="4"/>
  <c r="Q822" i="4"/>
  <c r="Q470" i="4"/>
  <c r="Q1053" i="4"/>
  <c r="Q1176" i="4"/>
  <c r="Q840" i="4"/>
  <c r="Q520" i="4"/>
  <c r="Q491" i="4"/>
  <c r="Q597" i="4"/>
  <c r="Q137" i="4"/>
  <c r="Q178" i="4"/>
  <c r="Q25" i="4"/>
  <c r="Q1191" i="4"/>
  <c r="Q677" i="4"/>
  <c r="Q961" i="4"/>
  <c r="Q594" i="4"/>
  <c r="Q895" i="4"/>
  <c r="Q699" i="4"/>
  <c r="Q1065" i="4"/>
  <c r="Q612" i="4"/>
  <c r="Q260" i="4"/>
  <c r="Q184" i="4"/>
  <c r="Q229" i="4"/>
  <c r="Q329" i="4"/>
  <c r="Q378" i="4"/>
  <c r="Q1031" i="4"/>
  <c r="Q769" i="4"/>
  <c r="Q867" i="4"/>
  <c r="Q686" i="4"/>
  <c r="Q1086" i="4"/>
  <c r="Q823" i="4"/>
  <c r="Q907" i="4"/>
  <c r="Q704" i="4"/>
  <c r="Q384" i="4"/>
  <c r="Q345" i="4"/>
  <c r="Q293" i="4"/>
  <c r="Q487" i="4"/>
  <c r="Q569" i="4"/>
  <c r="Q147" i="4"/>
  <c r="Q54" i="4"/>
  <c r="Q1054" i="4"/>
  <c r="Q701" i="4"/>
  <c r="Q1201" i="4"/>
  <c r="Q778" i="4"/>
  <c r="Q522" i="4"/>
  <c r="Q943" i="4"/>
  <c r="Q819" i="4"/>
  <c r="Q1088" i="4"/>
  <c r="Q921" i="4"/>
  <c r="Q636" i="4"/>
  <c r="Q380" i="4"/>
  <c r="Q403" i="4"/>
  <c r="Q112" i="4"/>
  <c r="Q273" i="4"/>
  <c r="Q45" i="4"/>
  <c r="Q1103" i="4"/>
  <c r="Q729" i="4"/>
  <c r="Q915" i="4"/>
  <c r="Q806" i="4"/>
  <c r="Q550" i="4"/>
  <c r="Q1000" i="4"/>
  <c r="Q847" i="4"/>
  <c r="Q1144" i="4"/>
  <c r="Q978" i="4"/>
  <c r="Q664" i="4"/>
  <c r="Q408" i="4"/>
  <c r="Q459" i="4"/>
  <c r="Q140" i="4"/>
  <c r="Q351" i="4"/>
  <c r="Q617" i="4"/>
  <c r="Q607" i="4"/>
  <c r="Q219" i="4"/>
  <c r="Q593" i="4"/>
  <c r="Q543" i="4"/>
  <c r="Q207" i="4"/>
  <c r="Q98" i="4"/>
  <c r="Q75" i="4"/>
  <c r="Q271" i="4"/>
  <c r="Q297" i="4"/>
  <c r="Q151" i="4"/>
  <c r="Q363" i="4"/>
  <c r="Q27" i="4"/>
  <c r="Q1038" i="4"/>
  <c r="Q1164" i="4"/>
  <c r="Q865" i="4"/>
  <c r="Q514" i="4"/>
  <c r="Q1078" i="4"/>
  <c r="Q651" i="4"/>
  <c r="Q905" i="4"/>
  <c r="Q532" i="4"/>
  <c r="Q579" i="4"/>
  <c r="Q104" i="4"/>
  <c r="Q149" i="4"/>
  <c r="Q222" i="4"/>
  <c r="Q999" i="4"/>
  <c r="Q753" i="4"/>
  <c r="Q1177" i="4"/>
  <c r="Q670" i="4"/>
  <c r="Q1048" i="4"/>
  <c r="Q807" i="4"/>
  <c r="Q875" i="4"/>
  <c r="Q688" i="4"/>
  <c r="Q368" i="4"/>
  <c r="Q310" i="4"/>
  <c r="Q258" i="4"/>
  <c r="Q455" i="4"/>
  <c r="Q537" i="4"/>
  <c r="Q39" i="4"/>
  <c r="Q928" i="4"/>
  <c r="Q717" i="4"/>
  <c r="Q1041" i="4"/>
  <c r="Q634" i="4"/>
  <c r="Q975" i="4"/>
  <c r="Q739" i="4"/>
  <c r="Q1149" i="4"/>
  <c r="Q652" i="4"/>
  <c r="Q300" i="4"/>
  <c r="Q224" i="4"/>
  <c r="Q331" i="4"/>
  <c r="Q285" i="4"/>
  <c r="Q30" i="4"/>
  <c r="Q885" i="4"/>
  <c r="Q1011" i="4"/>
  <c r="Q790" i="4"/>
  <c r="Q438" i="4"/>
  <c r="Q925" i="4"/>
  <c r="Q1112" i="4"/>
  <c r="Q808" i="4"/>
  <c r="Q456" i="4"/>
  <c r="Q427" i="4"/>
  <c r="Q533" i="4"/>
  <c r="Q73" i="4"/>
  <c r="Q146" i="4"/>
  <c r="Q42" i="4"/>
  <c r="Q1070" i="4"/>
  <c r="Q645" i="4"/>
  <c r="Q897" i="4"/>
  <c r="Q530" i="4"/>
  <c r="Q1171" i="4"/>
  <c r="Q667" i="4"/>
  <c r="Q937" i="4"/>
  <c r="Q580" i="4"/>
  <c r="Q611" i="4"/>
  <c r="Q120" i="4"/>
  <c r="Q197" i="4"/>
  <c r="Q259" i="4"/>
  <c r="Q382" i="4"/>
  <c r="Q967" i="4"/>
  <c r="Q737" i="4"/>
  <c r="Q1081" i="4"/>
  <c r="Q654" i="4"/>
  <c r="Q1016" i="4"/>
  <c r="Q759" i="4"/>
  <c r="Q1189" i="4"/>
  <c r="Q672" i="4"/>
  <c r="Q320" i="4"/>
  <c r="Q275" i="4"/>
  <c r="Q366" i="4"/>
  <c r="Q355" i="4"/>
  <c r="Q505" i="4"/>
  <c r="Q115" i="4"/>
  <c r="Q1154" i="4"/>
  <c r="Q990" i="4"/>
  <c r="Q669" i="4"/>
  <c r="Q1137" i="4"/>
  <c r="Q746" i="4"/>
  <c r="Q490" i="4"/>
  <c r="Q879" i="4"/>
  <c r="Q787" i="4"/>
  <c r="Q1028" i="4"/>
  <c r="Q860" i="4"/>
  <c r="Q604" i="4"/>
  <c r="Q348" i="4"/>
  <c r="Q327" i="4"/>
  <c r="Q80" i="4"/>
  <c r="Q221" i="4"/>
  <c r="Q62" i="4"/>
  <c r="Q1045" i="4"/>
  <c r="Q697" i="4"/>
  <c r="Q1193" i="4"/>
  <c r="Q774" i="4"/>
  <c r="Q518" i="4"/>
  <c r="Q936" i="4"/>
  <c r="Q815" i="4"/>
  <c r="Q1080" i="4"/>
  <c r="Q914" i="4"/>
  <c r="Q632" i="4"/>
  <c r="Q376" i="4"/>
  <c r="Q395" i="4"/>
  <c r="Q108" i="4"/>
  <c r="Q270" i="4"/>
  <c r="Q489" i="4"/>
  <c r="Q343" i="4"/>
  <c r="Q175" i="4"/>
  <c r="Q465" i="4"/>
  <c r="Q53" i="4"/>
  <c r="Q974" i="4"/>
  <c r="Q1100" i="4"/>
  <c r="Q802" i="4"/>
  <c r="Q482" i="4"/>
  <c r="Q1014" i="4"/>
  <c r="Q1136" i="4"/>
  <c r="Q852" i="4"/>
  <c r="Q500" i="4"/>
  <c r="Q451" i="4"/>
  <c r="Q72" i="4"/>
  <c r="Q117" i="4"/>
  <c r="Q31" i="4"/>
  <c r="Q935" i="4"/>
  <c r="Q721" i="4"/>
  <c r="Q1050" i="4"/>
  <c r="Q638" i="4"/>
  <c r="Q984" i="4"/>
  <c r="Q743" i="4"/>
  <c r="Q1157" i="4"/>
  <c r="Q656" i="4"/>
  <c r="Q304" i="4"/>
  <c r="Q228" i="4"/>
  <c r="Q334" i="4"/>
  <c r="Q311" i="4"/>
  <c r="Q473" i="4"/>
  <c r="Q56" i="4"/>
  <c r="Q1143" i="4"/>
  <c r="Q685" i="4"/>
  <c r="Q977" i="4"/>
  <c r="Q570" i="4"/>
  <c r="Q911" i="4"/>
  <c r="Q707" i="4"/>
  <c r="Q1017" i="4"/>
  <c r="Q620" i="4"/>
  <c r="Q268" i="4"/>
  <c r="Q160" i="4"/>
  <c r="Q238" i="4"/>
  <c r="Q361" i="4"/>
  <c r="Q1114" i="4"/>
  <c r="Q841" i="4"/>
  <c r="Q947" i="4"/>
  <c r="Q726" i="4"/>
  <c r="Q406" i="4"/>
  <c r="Q863" i="4"/>
  <c r="Q987" i="4"/>
  <c r="Q776" i="4"/>
  <c r="Q424" i="4"/>
  <c r="Q266" i="4"/>
  <c r="Q469" i="4"/>
  <c r="Q567" i="4"/>
  <c r="Q82" i="4"/>
  <c r="Q59" i="4"/>
  <c r="Q1006" i="4"/>
  <c r="Q1132" i="4"/>
  <c r="Q850" i="4"/>
  <c r="Q498" i="4"/>
  <c r="Q1046" i="4"/>
  <c r="Q635" i="4"/>
  <c r="Q873" i="4"/>
  <c r="Q516" i="4"/>
  <c r="Q547" i="4"/>
  <c r="Q88" i="4"/>
  <c r="Q133" i="4"/>
  <c r="Q206" i="4"/>
  <c r="Q63" i="4"/>
  <c r="Q1183" i="4"/>
  <c r="Q705" i="4"/>
  <c r="Q1018" i="4"/>
  <c r="Q590" i="4"/>
  <c r="Q952" i="4"/>
  <c r="Q727" i="4"/>
  <c r="Q1058" i="4"/>
  <c r="Q640" i="4"/>
  <c r="Q288" i="4"/>
  <c r="Q180" i="4"/>
  <c r="Q299" i="4"/>
  <c r="Q253" i="4"/>
  <c r="Q365" i="4"/>
  <c r="Q83" i="4"/>
  <c r="Q1090" i="4"/>
  <c r="Q926" i="4"/>
  <c r="Q637" i="4"/>
  <c r="Q1073" i="4"/>
  <c r="Q714" i="4"/>
  <c r="Q458" i="4"/>
  <c r="Q1155" i="4"/>
  <c r="Q755" i="4"/>
  <c r="Q964" i="4"/>
  <c r="Q828" i="4"/>
  <c r="Q1202" i="4"/>
  <c r="Q853" i="4"/>
  <c r="Q1036" i="4"/>
  <c r="Q770" i="4"/>
  <c r="Q418" i="4"/>
  <c r="Q950" i="4"/>
  <c r="Q1076" i="4"/>
  <c r="Q788" i="4"/>
  <c r="Q468" i="4"/>
  <c r="Q386" i="4"/>
  <c r="Q493" i="4"/>
  <c r="Q85" i="4"/>
  <c r="Q48" i="4"/>
  <c r="Q1151" i="4"/>
  <c r="Q689" i="4"/>
  <c r="Q986" i="4"/>
  <c r="Q574" i="4"/>
  <c r="Q920" i="4"/>
  <c r="Q711" i="4"/>
  <c r="Q1026" i="4"/>
  <c r="Q624" i="4"/>
  <c r="Q272" i="4"/>
  <c r="Q164" i="4"/>
  <c r="Q241" i="4"/>
  <c r="Q374" i="4"/>
  <c r="Q338" i="4"/>
  <c r="Q26" i="4"/>
  <c r="Q1079" i="4"/>
  <c r="Q621" i="4"/>
  <c r="Q913" i="4"/>
  <c r="Q538" i="4"/>
  <c r="Q1123" i="4"/>
  <c r="Q675" i="4"/>
  <c r="Q953" i="4"/>
  <c r="Q556" i="4"/>
  <c r="Q236" i="4"/>
  <c r="Q128" i="4"/>
  <c r="Q173" i="4"/>
  <c r="Q265" i="4"/>
  <c r="Q1047" i="4"/>
  <c r="Q777" i="4"/>
  <c r="Q883" i="4"/>
  <c r="Q694" i="4"/>
  <c r="Q1102" i="4"/>
  <c r="Q831" i="4"/>
  <c r="Q923" i="4"/>
  <c r="Q712" i="4"/>
  <c r="Q392" i="4"/>
  <c r="Q375" i="4"/>
  <c r="Q322" i="4"/>
  <c r="Q503" i="4"/>
  <c r="Q585" i="4"/>
  <c r="Q38" i="4"/>
  <c r="Q942" i="4"/>
  <c r="Q1068" i="4"/>
  <c r="Q786" i="4"/>
  <c r="Q466" i="4"/>
  <c r="Q982" i="4"/>
  <c r="Q1104" i="4"/>
  <c r="Q836" i="4"/>
  <c r="Q484" i="4"/>
  <c r="Q419" i="4"/>
  <c r="Q589" i="4"/>
  <c r="Q101" i="4"/>
  <c r="Q142" i="4"/>
  <c r="Q33" i="4"/>
  <c r="Q1119" i="4"/>
  <c r="Q641" i="4"/>
  <c r="Q954" i="4"/>
  <c r="Q558" i="4"/>
  <c r="Q1163" i="4"/>
  <c r="Q695" i="4"/>
  <c r="Q994" i="4"/>
  <c r="Q576" i="4"/>
  <c r="Q256" i="4"/>
  <c r="Q148" i="4"/>
  <c r="Q193" i="4"/>
  <c r="Q326" i="4"/>
  <c r="Q303" i="4"/>
  <c r="Q24" i="4"/>
  <c r="Q1024" i="4"/>
  <c r="Q861" i="4"/>
  <c r="Q1180" i="4"/>
  <c r="Q1009" i="4"/>
  <c r="Q682" i="4"/>
  <c r="Q426" i="4"/>
  <c r="Q1091" i="4"/>
  <c r="Q723" i="4"/>
  <c r="Q900" i="4"/>
  <c r="Q796" i="4"/>
  <c r="Q540" i="4"/>
  <c r="Q284" i="4"/>
  <c r="Q342" i="4"/>
  <c r="Q509" i="4"/>
  <c r="Q157" i="4"/>
  <c r="Q1082" i="4"/>
  <c r="Q917" i="4"/>
  <c r="Q633" i="4"/>
  <c r="Q1066" i="4"/>
  <c r="Q710" i="4"/>
  <c r="Q454" i="4"/>
  <c r="Q1147" i="4"/>
  <c r="Q751" i="4"/>
  <c r="Q955" i="4"/>
  <c r="Q824" i="4"/>
  <c r="Q568" i="4"/>
  <c r="Q312" i="4"/>
  <c r="Q231" i="4"/>
  <c r="Q565" i="4"/>
  <c r="Q185" i="4"/>
  <c r="Q350" i="4"/>
  <c r="Q126" i="4"/>
  <c r="Q91" i="4"/>
  <c r="Q315" i="4"/>
  <c r="Q102" i="4"/>
  <c r="Q79" i="4"/>
  <c r="Q274" i="4"/>
  <c r="Q323" i="4"/>
  <c r="Q155" i="4"/>
  <c r="Q529" i="4"/>
  <c r="Q415" i="4"/>
  <c r="Q187" i="4"/>
  <c r="Q531" i="4"/>
  <c r="Q887" i="4"/>
  <c r="Q614" i="4"/>
  <c r="Q1109" i="4"/>
  <c r="Q204" i="4"/>
  <c r="Q341" i="4"/>
  <c r="Q433" i="4"/>
  <c r="Q203" i="4"/>
  <c r="Q71" i="4"/>
  <c r="Q134" i="4"/>
  <c r="Q234" i="4"/>
  <c r="Q981" i="4"/>
  <c r="Q486" i="4"/>
  <c r="Q856" i="4"/>
  <c r="Q76" i="4"/>
  <c r="Q135" i="4"/>
  <c r="Q277" i="4"/>
  <c r="Q159" i="4"/>
  <c r="Q121" i="4"/>
  <c r="Q70" i="4"/>
  <c r="Q176" i="4"/>
  <c r="Q793" i="4"/>
  <c r="Q1134" i="4"/>
  <c r="Q728" i="4"/>
  <c r="Q362" i="4"/>
  <c r="Q194" i="4"/>
  <c r="Q167" i="4"/>
  <c r="Q125" i="4"/>
  <c r="Q150" i="4"/>
  <c r="Q367" i="4"/>
  <c r="Q573" i="4"/>
  <c r="Q665" i="4"/>
  <c r="Q872" i="4"/>
  <c r="Q600" i="4"/>
  <c r="Q217" i="4"/>
  <c r="Q335" i="4"/>
  <c r="Q123" i="4"/>
  <c r="Q479" i="4"/>
  <c r="Q86" i="4"/>
  <c r="Q251" i="4"/>
  <c r="Q290" i="4"/>
  <c r="Q1043" i="4"/>
  <c r="Q957" i="4"/>
  <c r="Q472" i="4"/>
  <c r="Q226" i="4"/>
  <c r="Q171" i="4"/>
  <c r="Q535" i="4"/>
  <c r="Q94" i="4"/>
  <c r="Q242" i="4"/>
  <c r="Q103" i="4"/>
  <c r="Q572" i="4"/>
  <c r="Q189" i="4"/>
  <c r="Q1129" i="4"/>
  <c r="Q783" i="4"/>
  <c r="Q344" i="4"/>
  <c r="Q346" i="4"/>
  <c r="Q127" i="4"/>
  <c r="Q247" i="4"/>
  <c r="Q545" i="4"/>
  <c r="Q254" i="4"/>
  <c r="Q444" i="4"/>
  <c r="Q66" i="4"/>
  <c r="Q874" i="4"/>
  <c r="Q655" i="4"/>
  <c r="Q587" i="4"/>
  <c r="Q139" i="4"/>
  <c r="Q250" i="4"/>
  <c r="Q553" i="4"/>
  <c r="Q257" i="4"/>
  <c r="Q107" i="4"/>
  <c r="Q316" i="4"/>
  <c r="Q1146" i="4"/>
  <c r="Q742" i="4"/>
  <c r="Q1019" i="4"/>
  <c r="Q301" i="4"/>
  <c r="Q198" i="4"/>
  <c r="Q166" i="4"/>
  <c r="Q425" i="4"/>
  <c r="Q199" i="4"/>
  <c r="Q93" i="4"/>
  <c r="O855" i="4"/>
  <c r="O227" i="4"/>
  <c r="P55" i="6"/>
  <c r="P135" i="6"/>
  <c r="P181" i="6"/>
  <c r="P283" i="6"/>
  <c r="P450" i="6"/>
  <c r="P472" i="6"/>
  <c r="P486" i="6"/>
  <c r="P257" i="6"/>
  <c r="P42" i="6"/>
  <c r="P172" i="6"/>
  <c r="P266" i="6"/>
  <c r="P122" i="6"/>
  <c r="P136" i="6"/>
  <c r="P158" i="6"/>
  <c r="P91" i="6"/>
  <c r="P467" i="6"/>
  <c r="P473" i="6"/>
  <c r="P292" i="6"/>
  <c r="P63" i="6"/>
  <c r="P143" i="6"/>
  <c r="P189" i="6"/>
  <c r="P186" i="6"/>
  <c r="P199" i="6"/>
  <c r="P164" i="6"/>
  <c r="P289" i="6"/>
  <c r="P536" i="6"/>
  <c r="P194" i="6"/>
  <c r="P207" i="6"/>
  <c r="P29" i="6"/>
  <c r="P137" i="6"/>
  <c r="P215" i="6"/>
  <c r="P146" i="6"/>
  <c r="P160" i="6"/>
  <c r="P182" i="6"/>
  <c r="P89" i="6"/>
  <c r="P167" i="6"/>
  <c r="P213" i="6"/>
  <c r="P98" i="6"/>
  <c r="P112" i="6"/>
  <c r="P134" i="6"/>
  <c r="P61" i="6"/>
  <c r="P443" i="6"/>
  <c r="P449" i="6"/>
  <c r="P261" i="6"/>
  <c r="P43" i="6"/>
  <c r="P419" i="6"/>
  <c r="P400" i="6"/>
  <c r="P309" i="6"/>
  <c r="P572" i="6"/>
  <c r="P936" i="6"/>
  <c r="P619" i="6"/>
  <c r="P805" i="6"/>
  <c r="P562" i="6"/>
  <c r="P714" i="6"/>
  <c r="P905" i="6"/>
  <c r="P979" i="6"/>
  <c r="P902" i="6"/>
  <c r="P862" i="6"/>
  <c r="P1095" i="6"/>
  <c r="P177" i="6"/>
  <c r="P307" i="6"/>
  <c r="P369" i="6"/>
  <c r="P334" i="6"/>
  <c r="P382" i="6"/>
  <c r="P752" i="6"/>
  <c r="P831" i="6"/>
  <c r="P634" i="6"/>
  <c r="P756" i="6"/>
  <c r="P513" i="6"/>
  <c r="P721" i="6"/>
  <c r="P1101" i="6"/>
  <c r="P1061" i="6"/>
  <c r="P180" i="6"/>
  <c r="P402" i="6"/>
  <c r="P286" i="6"/>
  <c r="P461" i="6"/>
  <c r="P568" i="6"/>
  <c r="P647" i="6"/>
  <c r="P766" i="6"/>
  <c r="P541" i="6"/>
  <c r="P707" i="6"/>
  <c r="P858" i="6"/>
  <c r="P1049" i="6"/>
  <c r="P1156" i="6"/>
  <c r="P249" i="6"/>
  <c r="P59" i="6"/>
  <c r="P347" i="6"/>
  <c r="P360" i="6"/>
  <c r="P377" i="6"/>
  <c r="P80" i="6"/>
  <c r="P67" i="6"/>
  <c r="P74" i="6"/>
  <c r="P152" i="6"/>
  <c r="P174" i="6"/>
  <c r="P145" i="6"/>
  <c r="P223" i="6"/>
  <c r="P90" i="6"/>
  <c r="P104" i="6"/>
  <c r="P126" i="6"/>
  <c r="P53" i="6"/>
  <c r="P97" i="6"/>
  <c r="P175" i="6"/>
  <c r="P221" i="6"/>
  <c r="P323" i="6"/>
  <c r="P490" i="6"/>
  <c r="P512" i="6"/>
  <c r="P170" i="6"/>
  <c r="P203" i="6"/>
  <c r="P198" i="6"/>
  <c r="P216" i="6"/>
  <c r="P301" i="6"/>
  <c r="P680" i="6"/>
  <c r="P759" i="6"/>
  <c r="P549" i="6"/>
  <c r="P684" i="6"/>
  <c r="P819" i="6"/>
  <c r="P649" i="6"/>
  <c r="P1019" i="6"/>
  <c r="P991" i="6"/>
  <c r="P874" i="6"/>
  <c r="P1112" i="6"/>
  <c r="P1053" i="6"/>
  <c r="P28" i="6"/>
  <c r="P272" i="6"/>
  <c r="P496" i="6"/>
  <c r="P392" i="6"/>
  <c r="P481" i="6"/>
  <c r="P565" i="6"/>
  <c r="P694" i="6"/>
  <c r="P877" i="6"/>
  <c r="P639" i="6"/>
  <c r="P786" i="6"/>
  <c r="P977" i="6"/>
  <c r="P1084" i="6"/>
  <c r="P57" i="6"/>
  <c r="P238" i="6"/>
  <c r="P441" i="6"/>
  <c r="P438" i="6"/>
  <c r="P460" i="6"/>
  <c r="P824" i="6"/>
  <c r="P903" i="6"/>
  <c r="P693" i="6"/>
  <c r="P828" i="6"/>
  <c r="P584" i="6"/>
  <c r="P793" i="6"/>
  <c r="P1173" i="6"/>
  <c r="P250" i="6"/>
  <c r="P94" i="6"/>
  <c r="P330" i="6"/>
  <c r="P290" i="6"/>
  <c r="P193" i="6"/>
  <c r="P44" i="6"/>
  <c r="P201" i="6"/>
  <c r="P110" i="6"/>
  <c r="P32" i="6"/>
  <c r="P77" i="6"/>
  <c r="P40" i="6"/>
  <c r="P85" i="6"/>
  <c r="P162" i="6"/>
  <c r="P111" i="6"/>
  <c r="P140" i="6"/>
  <c r="P253" i="6"/>
  <c r="P448" i="6"/>
  <c r="P184" i="6"/>
  <c r="P252" i="6"/>
  <c r="P362" i="6"/>
  <c r="P444" i="6"/>
  <c r="P555" i="6"/>
  <c r="P814" i="6"/>
  <c r="P812" i="6"/>
  <c r="P778" i="6"/>
  <c r="P946" i="6"/>
  <c r="P1107" i="6"/>
  <c r="P907" i="6"/>
  <c r="P986" i="6"/>
  <c r="P83" i="6"/>
  <c r="P433" i="6"/>
  <c r="P313" i="6"/>
  <c r="P121" i="6"/>
  <c r="P117" i="6"/>
  <c r="P403" i="6"/>
  <c r="P365" i="6"/>
  <c r="P144" i="6"/>
  <c r="P108" i="6"/>
  <c r="P24" i="6"/>
  <c r="P69" i="6"/>
  <c r="P96" i="6"/>
  <c r="P141" i="6"/>
  <c r="P168" i="6"/>
  <c r="P149" i="6"/>
  <c r="P226" i="6"/>
  <c r="P239" i="6"/>
  <c r="P204" i="6"/>
  <c r="P351" i="6"/>
  <c r="P222" i="6"/>
  <c r="P247" i="6"/>
  <c r="P357" i="6"/>
  <c r="P322" i="6"/>
  <c r="P508" i="6"/>
  <c r="P607" i="6"/>
  <c r="P625" i="6"/>
  <c r="P876" i="6"/>
  <c r="P842" i="6"/>
  <c r="P1093" i="6"/>
  <c r="P1171" i="6"/>
  <c r="P990" i="6"/>
  <c r="P185" i="6"/>
  <c r="P36" i="6"/>
  <c r="P366" i="6"/>
  <c r="P447" i="6"/>
  <c r="P208" i="6"/>
  <c r="P99" i="6"/>
  <c r="P88" i="6"/>
  <c r="P133" i="6"/>
  <c r="P33" i="6"/>
  <c r="P22" i="6"/>
  <c r="P41" i="6"/>
  <c r="P68" i="6"/>
  <c r="P31" i="6"/>
  <c r="P303" i="6"/>
  <c r="P131" i="6"/>
  <c r="P426" i="6"/>
  <c r="P356" i="6"/>
  <c r="P229" i="6"/>
  <c r="P466" i="6"/>
  <c r="P414" i="6"/>
  <c r="P636" i="6"/>
  <c r="P695" i="6"/>
  <c r="P677" i="6"/>
  <c r="P630" i="6"/>
  <c r="P546" i="6"/>
  <c r="P1157" i="6"/>
  <c r="P1015" i="6"/>
  <c r="P1063" i="6"/>
  <c r="P1182" i="6"/>
  <c r="P232" i="6"/>
  <c r="P416" i="6"/>
  <c r="P236" i="6"/>
  <c r="P816" i="6"/>
  <c r="P622" i="6"/>
  <c r="P606" i="6"/>
  <c r="P581" i="6"/>
  <c r="P913" i="6"/>
  <c r="P870" i="6"/>
  <c r="P107" i="6"/>
  <c r="P372" i="6"/>
  <c r="P328" i="6"/>
  <c r="P635" i="6"/>
  <c r="P839" i="6"/>
  <c r="P821" i="6"/>
  <c r="P771" i="6"/>
  <c r="P729" i="6"/>
  <c r="P72" i="6"/>
  <c r="P100" i="6"/>
  <c r="P514" i="6"/>
  <c r="P422" i="6"/>
  <c r="P79" i="6"/>
  <c r="P163" i="6"/>
  <c r="P25" i="6"/>
  <c r="P82" i="6"/>
  <c r="P95" i="6"/>
  <c r="P154" i="6"/>
  <c r="P103" i="6"/>
  <c r="P132" i="6"/>
  <c r="P161" i="6"/>
  <c r="P70" i="6"/>
  <c r="P195" i="6"/>
  <c r="P206" i="6"/>
  <c r="P423" i="6"/>
  <c r="P148" i="6"/>
  <c r="P326" i="6"/>
  <c r="P502" i="6"/>
  <c r="P559" i="6"/>
  <c r="P823" i="6"/>
  <c r="P741" i="6"/>
  <c r="P691" i="6"/>
  <c r="P713" i="6"/>
  <c r="P882" i="6"/>
  <c r="P1082" i="6"/>
  <c r="P1176" i="6"/>
  <c r="P178" i="6"/>
  <c r="P333" i="6"/>
  <c r="P260" i="6"/>
  <c r="P305" i="6"/>
  <c r="P880" i="6"/>
  <c r="P758" i="6"/>
  <c r="P692" i="6"/>
  <c r="P658" i="6"/>
  <c r="P1041" i="6"/>
  <c r="P994" i="6"/>
  <c r="P235" i="6"/>
  <c r="P329" i="6"/>
  <c r="P397" i="6"/>
  <c r="P696" i="6"/>
  <c r="P561" i="6"/>
  <c r="P885" i="6"/>
  <c r="P835" i="6"/>
  <c r="P857" i="6"/>
  <c r="P1092" i="6"/>
  <c r="P1098" i="6"/>
  <c r="P1002" i="6"/>
  <c r="P931" i="6"/>
  <c r="P26" i="6"/>
  <c r="P376" i="6"/>
  <c r="P335" i="6"/>
  <c r="P230" i="6"/>
  <c r="P532" i="6"/>
  <c r="P896" i="6"/>
  <c r="P567" i="6"/>
  <c r="P765" i="6"/>
  <c r="P471" i="6"/>
  <c r="P674" i="6"/>
  <c r="P865" i="6"/>
  <c r="P940" i="6"/>
  <c r="P1195" i="6"/>
  <c r="P1169" i="6"/>
  <c r="P1032" i="6"/>
  <c r="P39" i="6"/>
  <c r="P251" i="6"/>
  <c r="P281" i="6"/>
  <c r="P282" i="6"/>
  <c r="P361" i="6"/>
  <c r="P712" i="6"/>
  <c r="P791" i="6"/>
  <c r="P576" i="6"/>
  <c r="P716" i="6"/>
  <c r="P851" i="6"/>
  <c r="P681" i="6"/>
  <c r="P1074" i="6"/>
  <c r="P1003" i="6"/>
  <c r="P975" i="6"/>
  <c r="P1144" i="6"/>
  <c r="P1086" i="6"/>
  <c r="P92" i="6"/>
  <c r="P345" i="6"/>
  <c r="P544" i="6"/>
  <c r="P421" i="6"/>
  <c r="P531" i="6"/>
  <c r="P592" i="6"/>
  <c r="P726" i="6"/>
  <c r="P909" i="6"/>
  <c r="P667" i="6"/>
  <c r="P818" i="6"/>
  <c r="P1009" i="6"/>
  <c r="P1116" i="6"/>
  <c r="P1036" i="6"/>
  <c r="P939" i="6"/>
  <c r="P1199" i="6"/>
  <c r="P183" i="6"/>
  <c r="P297" i="6"/>
  <c r="P294" i="6"/>
  <c r="P478" i="6"/>
  <c r="P492" i="6"/>
  <c r="P856" i="6"/>
  <c r="P511" i="6"/>
  <c r="P725" i="6"/>
  <c r="P860" i="6"/>
  <c r="P633" i="6"/>
  <c r="P825" i="6"/>
  <c r="P1205" i="6"/>
  <c r="P1155" i="6"/>
  <c r="P1129" i="6"/>
  <c r="P980" i="6"/>
  <c r="P150" i="6"/>
  <c r="P558" i="6"/>
  <c r="P1026" i="6"/>
  <c r="P678" i="6"/>
  <c r="P1201" i="6"/>
  <c r="P538" i="6"/>
  <c r="P910" i="6"/>
  <c r="P359" i="6"/>
  <c r="P934" i="6"/>
  <c r="P114" i="6"/>
  <c r="P676" i="6"/>
  <c r="P1184" i="6"/>
  <c r="P736" i="6"/>
  <c r="P1079" i="6"/>
  <c r="P417" i="6"/>
  <c r="P769" i="6"/>
  <c r="P1190" i="6"/>
  <c r="P733" i="6"/>
  <c r="P1054" i="6"/>
  <c r="P200" i="6"/>
  <c r="P21" i="6"/>
  <c r="P273" i="6"/>
  <c r="P62" i="6"/>
  <c r="P271" i="6"/>
  <c r="P227" i="6"/>
  <c r="P87" i="6"/>
  <c r="P210" i="6"/>
  <c r="P159" i="6"/>
  <c r="P218" i="6"/>
  <c r="P231" i="6"/>
  <c r="P196" i="6"/>
  <c r="P225" i="6"/>
  <c r="P35" i="6"/>
  <c r="P259" i="6"/>
  <c r="P314" i="6"/>
  <c r="P325" i="6"/>
  <c r="P75" i="6"/>
  <c r="P425" i="6"/>
  <c r="P358" i="6"/>
  <c r="P629" i="6"/>
  <c r="P887" i="6"/>
  <c r="P869" i="6"/>
  <c r="P755" i="6"/>
  <c r="P777" i="6"/>
  <c r="P1052" i="6"/>
  <c r="P1146" i="6"/>
  <c r="P926" i="6"/>
  <c r="P192" i="6"/>
  <c r="P427" i="6"/>
  <c r="P374" i="6"/>
  <c r="P71" i="6"/>
  <c r="P155" i="6"/>
  <c r="P409" i="6"/>
  <c r="P130" i="6"/>
  <c r="P102" i="6"/>
  <c r="P138" i="6"/>
  <c r="P151" i="6"/>
  <c r="P274" i="6"/>
  <c r="P287" i="6"/>
  <c r="P23" i="6"/>
  <c r="P295" i="6"/>
  <c r="P123" i="6"/>
  <c r="P48" i="6"/>
  <c r="P93" i="6"/>
  <c r="P387" i="6"/>
  <c r="P381" i="6"/>
  <c r="P398" i="6"/>
  <c r="P299" i="6"/>
  <c r="P308" i="6"/>
  <c r="P445" i="6"/>
  <c r="P744" i="6"/>
  <c r="P547" i="6"/>
  <c r="P933" i="6"/>
  <c r="P495" i="6"/>
  <c r="P841" i="6"/>
  <c r="P1140" i="6"/>
  <c r="P987" i="6"/>
  <c r="P263" i="6"/>
  <c r="P219" i="6"/>
  <c r="P332" i="6"/>
  <c r="P258" i="6"/>
  <c r="P166" i="6"/>
  <c r="P202" i="6"/>
  <c r="P279" i="6"/>
  <c r="P81" i="6"/>
  <c r="P58" i="6"/>
  <c r="P153" i="6"/>
  <c r="P66" i="6"/>
  <c r="P187" i="6"/>
  <c r="P176" i="6"/>
  <c r="P157" i="6"/>
  <c r="P321" i="6"/>
  <c r="P312" i="6"/>
  <c r="P462" i="6"/>
  <c r="P379" i="6"/>
  <c r="P488" i="6"/>
  <c r="P509" i="6"/>
  <c r="P808" i="6"/>
  <c r="P686" i="6"/>
  <c r="P603" i="6"/>
  <c r="P578" i="6"/>
  <c r="P969" i="6"/>
  <c r="P1204" i="6"/>
  <c r="P1060" i="6"/>
  <c r="P1159" i="6"/>
  <c r="P51" i="6"/>
  <c r="P474" i="6"/>
  <c r="P430" i="6"/>
  <c r="P580" i="6"/>
  <c r="P703" i="6"/>
  <c r="P685" i="6"/>
  <c r="P566" i="6"/>
  <c r="P593" i="6"/>
  <c r="P1165" i="6"/>
  <c r="P233" i="6"/>
  <c r="P435" i="6"/>
  <c r="P399" i="6"/>
  <c r="P396" i="6"/>
  <c r="P952" i="6"/>
  <c r="P830" i="6"/>
  <c r="P764" i="6"/>
  <c r="P730" i="6"/>
  <c r="P54" i="6"/>
  <c r="P34" i="6"/>
  <c r="P244" i="6"/>
  <c r="P408" i="6"/>
  <c r="P129" i="6"/>
  <c r="P125" i="6"/>
  <c r="P73" i="6"/>
  <c r="P50" i="6"/>
  <c r="P209" i="6"/>
  <c r="P118" i="6"/>
  <c r="P217" i="6"/>
  <c r="P27" i="6"/>
  <c r="P30" i="6"/>
  <c r="P49" i="6"/>
  <c r="P76" i="6"/>
  <c r="P388" i="6"/>
  <c r="P384" i="6"/>
  <c r="P169" i="6"/>
  <c r="P327" i="6"/>
  <c r="P214" i="6"/>
  <c r="P373" i="6"/>
  <c r="P872" i="6"/>
  <c r="P750" i="6"/>
  <c r="P748" i="6"/>
  <c r="P650" i="6"/>
  <c r="P1033" i="6"/>
  <c r="P1058" i="6"/>
  <c r="P1145" i="6"/>
  <c r="P924" i="6"/>
  <c r="P156" i="6"/>
  <c r="P254" i="6"/>
  <c r="P510" i="6"/>
  <c r="P563" i="6"/>
  <c r="P767" i="6"/>
  <c r="P749" i="6"/>
  <c r="P699" i="6"/>
  <c r="P657" i="6"/>
  <c r="P932" i="6"/>
  <c r="P311" i="6"/>
  <c r="P285" i="6"/>
  <c r="P240" i="6"/>
  <c r="P524" i="6"/>
  <c r="P577" i="6"/>
  <c r="P570" i="6"/>
  <c r="P463" i="6"/>
  <c r="P794" i="6"/>
  <c r="P1062" i="6"/>
  <c r="P1123" i="6"/>
  <c r="P1097" i="6"/>
  <c r="P941" i="6"/>
  <c r="P1198" i="6"/>
  <c r="P115" i="6"/>
  <c r="P498" i="6"/>
  <c r="P407" i="6"/>
  <c r="P256" i="6"/>
  <c r="P638" i="6"/>
  <c r="P719" i="6"/>
  <c r="P505" i="6"/>
  <c r="P644" i="6"/>
  <c r="P779" i="6"/>
  <c r="P605" i="6"/>
  <c r="P998" i="6"/>
  <c r="P938" i="6"/>
  <c r="P1170" i="6"/>
  <c r="P1072" i="6"/>
  <c r="P995" i="6"/>
  <c r="P165" i="6"/>
  <c r="P459" i="6"/>
  <c r="P440" i="6"/>
  <c r="P340" i="6"/>
  <c r="P604" i="6"/>
  <c r="P968" i="6"/>
  <c r="P654" i="6"/>
  <c r="P837" i="6"/>
  <c r="P618" i="6"/>
  <c r="P746" i="6"/>
  <c r="P937" i="6"/>
  <c r="P1034" i="6"/>
  <c r="P951" i="6"/>
  <c r="P891" i="6"/>
  <c r="P1127" i="6"/>
  <c r="P64" i="6"/>
  <c r="P355" i="6"/>
  <c r="P390" i="6"/>
  <c r="P386" i="6"/>
  <c r="P420" i="6"/>
  <c r="P784" i="6"/>
  <c r="P863" i="6"/>
  <c r="P653" i="6"/>
  <c r="P788" i="6"/>
  <c r="P550" i="6"/>
  <c r="P753" i="6"/>
  <c r="P1133" i="6"/>
  <c r="P1083" i="6"/>
  <c r="P1045" i="6"/>
  <c r="P900" i="6"/>
  <c r="P1158" i="6"/>
  <c r="P37" i="6"/>
  <c r="P442" i="6"/>
  <c r="P353" i="6"/>
  <c r="P493" i="6"/>
  <c r="P617" i="6"/>
  <c r="P679" i="6"/>
  <c r="P798" i="6"/>
  <c r="P597" i="6"/>
  <c r="P739" i="6"/>
  <c r="P503" i="6"/>
  <c r="P1081" i="6"/>
  <c r="P1188" i="6"/>
  <c r="P1130" i="6"/>
  <c r="P1020" i="6"/>
  <c r="P974" i="6"/>
  <c r="P564" i="6"/>
  <c r="P1179" i="6"/>
  <c r="P480" i="6"/>
  <c r="P961" i="6"/>
  <c r="P124" i="6"/>
  <c r="P683" i="6"/>
  <c r="P1103" i="6"/>
  <c r="P806" i="6"/>
  <c r="P906" i="6"/>
  <c r="P280" i="6"/>
  <c r="P982" i="6"/>
  <c r="P291" i="6"/>
  <c r="P491" i="6"/>
  <c r="P883" i="6"/>
  <c r="P879" i="6"/>
  <c r="P1089" i="6"/>
  <c r="P494" i="6"/>
  <c r="P846" i="6"/>
  <c r="P211" i="6"/>
  <c r="P688" i="6"/>
  <c r="P517" i="6"/>
  <c r="P849" i="6"/>
  <c r="P52" i="6"/>
  <c r="P228" i="6"/>
  <c r="P775" i="6"/>
  <c r="P643" i="6"/>
  <c r="P1109" i="6"/>
  <c r="P1021" i="6"/>
  <c r="P1128" i="6"/>
  <c r="P242" i="6"/>
  <c r="P245" i="6"/>
  <c r="P520" i="6"/>
  <c r="P352" i="6"/>
  <c r="P832" i="6"/>
  <c r="P710" i="6"/>
  <c r="P708" i="6"/>
  <c r="P587" i="6"/>
  <c r="P993" i="6"/>
  <c r="P1000" i="6"/>
  <c r="P1105" i="6"/>
  <c r="P1183" i="6"/>
  <c r="P84" i="6"/>
  <c r="P506" i="6"/>
  <c r="P454" i="6"/>
  <c r="P521" i="6"/>
  <c r="P727" i="6"/>
  <c r="P709" i="6"/>
  <c r="P659" i="6"/>
  <c r="P608" i="6"/>
  <c r="P1189" i="6"/>
  <c r="P1027" i="6"/>
  <c r="P1075" i="6"/>
  <c r="P46" i="6"/>
  <c r="P293" i="6"/>
  <c r="P456" i="6"/>
  <c r="P265" i="6"/>
  <c r="P848" i="6"/>
  <c r="P662" i="6"/>
  <c r="P660" i="6"/>
  <c r="P599" i="6"/>
  <c r="P945" i="6"/>
  <c r="P957" i="6"/>
  <c r="P1121" i="6"/>
  <c r="P1135" i="6"/>
  <c r="P197" i="6"/>
  <c r="P530" i="6"/>
  <c r="P389" i="6"/>
  <c r="P620" i="6"/>
  <c r="P743" i="6"/>
  <c r="P661" i="6"/>
  <c r="P624" i="6"/>
  <c r="P614" i="6"/>
  <c r="P1141" i="6"/>
  <c r="P972" i="6"/>
  <c r="P1096" i="6"/>
  <c r="P1166" i="6"/>
  <c r="P897" i="6"/>
  <c r="P349" i="6"/>
  <c r="P1202" i="6"/>
  <c r="P742" i="6"/>
  <c r="P1056" i="6"/>
  <c r="P542" i="6"/>
  <c r="P190" i="6"/>
  <c r="P1018" i="6"/>
  <c r="P370" i="6"/>
  <c r="P956" i="6"/>
  <c r="P669" i="6"/>
  <c r="P927" i="6"/>
  <c r="P642" i="6"/>
  <c r="P394" i="6"/>
  <c r="P944" i="6"/>
  <c r="P820" i="6"/>
  <c r="P950" i="6"/>
  <c r="P315" i="6"/>
  <c r="P237" i="6"/>
  <c r="P631" i="6"/>
  <c r="P515" i="6"/>
  <c r="P935" i="6"/>
  <c r="P1162" i="6"/>
  <c r="P1192" i="6"/>
  <c r="P241" i="6"/>
  <c r="P451" i="6"/>
  <c r="P300" i="6"/>
  <c r="P404" i="6"/>
  <c r="P960" i="6"/>
  <c r="P774" i="6"/>
  <c r="P772" i="6"/>
  <c r="P738" i="6"/>
  <c r="P1057" i="6"/>
  <c r="P1067" i="6"/>
  <c r="P890" i="6"/>
  <c r="P948" i="6"/>
  <c r="P212" i="6"/>
  <c r="P378" i="6"/>
  <c r="P248" i="6"/>
  <c r="P574" i="6"/>
  <c r="P855" i="6"/>
  <c r="P773" i="6"/>
  <c r="P723" i="6"/>
  <c r="P745" i="6"/>
  <c r="P955" i="6"/>
  <c r="P1114" i="6"/>
  <c r="P892" i="6"/>
  <c r="P47" i="6"/>
  <c r="P391" i="6"/>
  <c r="P344" i="6"/>
  <c r="P364" i="6"/>
  <c r="P912" i="6"/>
  <c r="P790" i="6"/>
  <c r="P724" i="6"/>
  <c r="P690" i="6"/>
  <c r="P1073" i="6"/>
  <c r="P1012" i="6"/>
  <c r="P1185" i="6"/>
  <c r="P967" i="6"/>
  <c r="P116" i="6"/>
  <c r="P306" i="6"/>
  <c r="P284" i="6"/>
  <c r="P534" i="6"/>
  <c r="P807" i="6"/>
  <c r="P789" i="6"/>
  <c r="P675" i="6"/>
  <c r="P697" i="6"/>
  <c r="P973" i="6"/>
  <c r="P1070" i="6"/>
  <c r="P1160" i="6"/>
  <c r="P411" i="6"/>
  <c r="P976" i="6"/>
  <c r="P628" i="6"/>
  <c r="P1104" i="6"/>
  <c r="P925" i="6"/>
  <c r="P45" i="6"/>
  <c r="P1196" i="6"/>
  <c r="P455" i="6"/>
  <c r="P996" i="6"/>
  <c r="P815" i="6"/>
  <c r="P916" i="6"/>
  <c r="P804" i="6"/>
  <c r="P191" i="6"/>
  <c r="P833" i="6"/>
  <c r="P320" i="6"/>
  <c r="P641" i="6"/>
  <c r="P884" i="6"/>
  <c r="P1028" i="6"/>
  <c r="P342" i="6"/>
  <c r="P318" i="6"/>
  <c r="P702" i="6"/>
  <c r="P666" i="6"/>
  <c r="P1022" i="6"/>
  <c r="P962" i="6"/>
  <c r="P1029" i="6"/>
  <c r="P65" i="6"/>
  <c r="P310" i="6"/>
  <c r="P278" i="6"/>
  <c r="P468" i="6"/>
  <c r="P586" i="6"/>
  <c r="P573" i="6"/>
  <c r="P836" i="6"/>
  <c r="P802" i="6"/>
  <c r="P1071" i="6"/>
  <c r="P1131" i="6"/>
  <c r="P922" i="6"/>
  <c r="P1068" i="6"/>
  <c r="P139" i="6"/>
  <c r="P465" i="6"/>
  <c r="P413" i="6"/>
  <c r="P648" i="6"/>
  <c r="P919" i="6"/>
  <c r="P901" i="6"/>
  <c r="P787" i="6"/>
  <c r="P809" i="6"/>
  <c r="P1108" i="6"/>
  <c r="P1178" i="6"/>
  <c r="P958" i="6"/>
  <c r="P127" i="6"/>
  <c r="P475" i="6"/>
  <c r="P431" i="6"/>
  <c r="P484" i="6"/>
  <c r="P497" i="6"/>
  <c r="P526" i="6"/>
  <c r="P852" i="6"/>
  <c r="P754" i="6"/>
  <c r="P1010" i="6"/>
  <c r="P1147" i="6"/>
  <c r="P898" i="6"/>
  <c r="P1038" i="6"/>
  <c r="P171" i="6"/>
  <c r="P401" i="6"/>
  <c r="P346" i="6"/>
  <c r="P664" i="6"/>
  <c r="P871" i="6"/>
  <c r="P853" i="6"/>
  <c r="P803" i="6"/>
  <c r="P761" i="6"/>
  <c r="P1040" i="6"/>
  <c r="P1194" i="6"/>
  <c r="P908" i="6"/>
  <c r="P393" i="6"/>
  <c r="P1154" i="6"/>
  <c r="P551" i="6"/>
  <c r="P1087" i="6"/>
  <c r="P834" i="6"/>
  <c r="P458" i="6"/>
  <c r="P1006" i="6"/>
  <c r="P672" i="6"/>
  <c r="P914" i="6"/>
  <c r="P591" i="6"/>
  <c r="P1174" i="6"/>
  <c r="P569" i="6"/>
  <c r="P324" i="6"/>
  <c r="P1163" i="6"/>
  <c r="P224" i="6"/>
  <c r="P895" i="6"/>
  <c r="P763" i="6"/>
  <c r="P988" i="6"/>
  <c r="P482" i="6"/>
  <c r="P588" i="6"/>
  <c r="P637" i="6"/>
  <c r="P602" i="6"/>
  <c r="P875" i="6"/>
  <c r="P1030" i="6"/>
  <c r="P1111" i="6"/>
  <c r="P109" i="6"/>
  <c r="P410" i="6"/>
  <c r="P380" i="6"/>
  <c r="P596" i="6"/>
  <c r="P655" i="6"/>
  <c r="P640" i="6"/>
  <c r="P609" i="6"/>
  <c r="P479" i="6"/>
  <c r="P1117" i="6"/>
  <c r="P947" i="6"/>
  <c r="P1005" i="6"/>
  <c r="P1142" i="6"/>
  <c r="P339" i="6"/>
  <c r="P338" i="6"/>
  <c r="P477" i="6"/>
  <c r="P776" i="6"/>
  <c r="P601" i="6"/>
  <c r="P585" i="6"/>
  <c r="P533" i="6"/>
  <c r="P873" i="6"/>
  <c r="P1172" i="6"/>
  <c r="P1042" i="6"/>
  <c r="P1035" i="6"/>
  <c r="P86" i="6"/>
  <c r="P434" i="6"/>
  <c r="P296" i="6"/>
  <c r="P548" i="6"/>
  <c r="P671" i="6"/>
  <c r="P579" i="6"/>
  <c r="P529" i="6"/>
  <c r="P499" i="6"/>
  <c r="P1077" i="6"/>
  <c r="P838" i="6"/>
  <c r="P1011" i="6"/>
  <c r="P1094" i="6"/>
  <c r="P275" i="6"/>
  <c r="P350" i="6"/>
  <c r="P429" i="6"/>
  <c r="P728" i="6"/>
  <c r="P613" i="6"/>
  <c r="P917" i="6"/>
  <c r="P867" i="6"/>
  <c r="P889" i="6"/>
  <c r="P1124" i="6"/>
  <c r="P981" i="6"/>
  <c r="P1078" i="6"/>
  <c r="P288" i="6"/>
  <c r="P1153" i="6"/>
  <c r="P861" i="6"/>
  <c r="P1050" i="6"/>
  <c r="P1025" i="6"/>
  <c r="P501" i="6"/>
  <c r="P984" i="6"/>
  <c r="P751" i="6"/>
  <c r="P1167" i="6"/>
  <c r="P740" i="6"/>
  <c r="P128" i="6"/>
  <c r="P1149" i="6"/>
  <c r="P298" i="6"/>
  <c r="P1138" i="6"/>
  <c r="P453" i="6"/>
  <c r="P557" i="6"/>
  <c r="P827" i="6"/>
  <c r="P1148" i="6"/>
  <c r="P270" i="6"/>
  <c r="P489" i="6"/>
  <c r="P757" i="6"/>
  <c r="P665" i="6"/>
  <c r="P997" i="6"/>
  <c r="P1161" i="6"/>
  <c r="P1175" i="6"/>
  <c r="P60" i="6"/>
  <c r="P276" i="6"/>
  <c r="P446" i="6"/>
  <c r="P519" i="6"/>
  <c r="P783" i="6"/>
  <c r="P701" i="6"/>
  <c r="P651" i="6"/>
  <c r="P673" i="6"/>
  <c r="P1181" i="6"/>
  <c r="P1024" i="6"/>
  <c r="P1136" i="6"/>
  <c r="P38" i="6"/>
  <c r="P269" i="6"/>
  <c r="P528" i="6"/>
  <c r="P262" i="6"/>
  <c r="P840" i="6"/>
  <c r="P718" i="6"/>
  <c r="P652" i="6"/>
  <c r="P590" i="6"/>
  <c r="P1001" i="6"/>
  <c r="P942" i="6"/>
  <c r="P1113" i="6"/>
  <c r="P1191" i="6"/>
  <c r="P173" i="6"/>
  <c r="P522" i="6"/>
  <c r="P470" i="6"/>
  <c r="P612" i="6"/>
  <c r="P735" i="6"/>
  <c r="P717" i="6"/>
  <c r="P621" i="6"/>
  <c r="P611" i="6"/>
  <c r="P1197" i="6"/>
  <c r="P964" i="6"/>
  <c r="P1088" i="6"/>
  <c r="P106" i="6"/>
  <c r="P363" i="6"/>
  <c r="P464" i="6"/>
  <c r="P268" i="6"/>
  <c r="P792" i="6"/>
  <c r="P670" i="6"/>
  <c r="P668" i="6"/>
  <c r="P554" i="6"/>
  <c r="P953" i="6"/>
  <c r="P970" i="6"/>
  <c r="P1048" i="6"/>
  <c r="P1143" i="6"/>
  <c r="P928" i="6"/>
  <c r="P1066" i="6"/>
  <c r="P627" i="6"/>
  <c r="P354" i="6"/>
  <c r="P1132" i="6"/>
  <c r="P626" i="6"/>
  <c r="P1168" i="6"/>
  <c r="P539" i="6"/>
  <c r="P1126" i="6"/>
  <c r="P705" i="6"/>
  <c r="P371" i="6"/>
  <c r="P1099" i="6"/>
  <c r="P500" i="6"/>
  <c r="P1137" i="6"/>
  <c r="P1023" i="6"/>
  <c r="P452" i="6"/>
  <c r="P822" i="6"/>
  <c r="P722" i="6"/>
  <c r="P1115" i="6"/>
  <c r="P424" i="6"/>
  <c r="P760" i="6"/>
  <c r="P615" i="6"/>
  <c r="P921" i="6"/>
  <c r="P1064" i="6"/>
  <c r="P878" i="6"/>
  <c r="P992" i="6"/>
  <c r="P188" i="6"/>
  <c r="P375" i="6"/>
  <c r="P337" i="6"/>
  <c r="P571" i="6"/>
  <c r="P847" i="6"/>
  <c r="P829" i="6"/>
  <c r="P715" i="6"/>
  <c r="P737" i="6"/>
  <c r="P1031" i="6"/>
  <c r="P1106" i="6"/>
  <c r="P1200" i="6"/>
  <c r="P56" i="6"/>
  <c r="P385" i="6"/>
  <c r="P304" i="6"/>
  <c r="P412" i="6"/>
  <c r="P904" i="6"/>
  <c r="P782" i="6"/>
  <c r="P780" i="6"/>
  <c r="P682" i="6"/>
  <c r="P1065" i="6"/>
  <c r="P1076" i="6"/>
  <c r="P1177" i="6"/>
  <c r="P963" i="6"/>
  <c r="P220" i="6"/>
  <c r="P302" i="6"/>
  <c r="P264" i="6"/>
  <c r="P583" i="6"/>
  <c r="P799" i="6"/>
  <c r="P781" i="6"/>
  <c r="P731" i="6"/>
  <c r="P689" i="6"/>
  <c r="P959" i="6"/>
  <c r="P1122" i="6"/>
  <c r="P1152" i="6"/>
  <c r="P105" i="6"/>
  <c r="P395" i="6"/>
  <c r="P552" i="6"/>
  <c r="P367" i="6"/>
  <c r="P920" i="6"/>
  <c r="P734" i="6"/>
  <c r="P732" i="6"/>
  <c r="P698" i="6"/>
  <c r="P1017" i="6"/>
  <c r="P1046" i="6"/>
  <c r="P1193" i="6"/>
  <c r="P854" i="6"/>
  <c r="P616" i="6"/>
  <c r="P989" i="6"/>
  <c r="P770" i="6"/>
  <c r="P560" i="6"/>
  <c r="P949" i="6"/>
  <c r="P687" i="6"/>
  <c r="P1151" i="6"/>
  <c r="P811" i="6"/>
  <c r="P113" i="6"/>
  <c r="P1085" i="6"/>
  <c r="P406" i="6"/>
  <c r="P1090" i="6"/>
  <c r="P864" i="6"/>
  <c r="P1014" i="6"/>
  <c r="P1118" i="6"/>
  <c r="P516" i="6"/>
  <c r="P553" i="6"/>
  <c r="P850" i="6"/>
  <c r="P234" i="6"/>
  <c r="P504" i="6"/>
  <c r="P888" i="6"/>
  <c r="P700" i="6"/>
  <c r="P985" i="6"/>
  <c r="P1187" i="6"/>
  <c r="P915" i="6"/>
  <c r="P1059" i="6"/>
  <c r="P243" i="6"/>
  <c r="P457" i="6"/>
  <c r="P405" i="6"/>
  <c r="P704" i="6"/>
  <c r="P911" i="6"/>
  <c r="P893" i="6"/>
  <c r="P843" i="6"/>
  <c r="P801" i="6"/>
  <c r="P1100" i="6"/>
  <c r="P966" i="6"/>
  <c r="P954" i="6"/>
  <c r="P119" i="6"/>
  <c r="P336" i="6"/>
  <c r="P415" i="6"/>
  <c r="P476" i="6"/>
  <c r="P589" i="6"/>
  <c r="P523" i="6"/>
  <c r="P844" i="6"/>
  <c r="P810" i="6"/>
  <c r="P1007" i="6"/>
  <c r="P1139" i="6"/>
  <c r="P923" i="6"/>
  <c r="P1004" i="6"/>
  <c r="P147" i="6"/>
  <c r="P277" i="6"/>
  <c r="P343" i="6"/>
  <c r="P656" i="6"/>
  <c r="P507" i="6"/>
  <c r="P845" i="6"/>
  <c r="P795" i="6"/>
  <c r="P817" i="6"/>
  <c r="P1037" i="6"/>
  <c r="P1186" i="6"/>
  <c r="P971" i="6"/>
  <c r="P120" i="6"/>
  <c r="P483" i="6"/>
  <c r="P439" i="6"/>
  <c r="P428" i="6"/>
  <c r="P525" i="6"/>
  <c r="P535" i="6"/>
  <c r="P796" i="6"/>
  <c r="P762" i="6"/>
  <c r="P1013" i="6"/>
  <c r="P1091" i="6"/>
  <c r="P899" i="6"/>
  <c r="P1047" i="6"/>
  <c r="P797" i="6"/>
  <c r="P205" i="6"/>
  <c r="P1043" i="6"/>
  <c r="P437" i="6"/>
  <c r="P866" i="6"/>
  <c r="P600" i="6"/>
  <c r="P1110" i="6"/>
  <c r="P623" i="6"/>
  <c r="P317" i="6"/>
  <c r="P1055" i="6"/>
  <c r="P436" i="6"/>
  <c r="P999" i="6"/>
  <c r="P543" i="6"/>
  <c r="P983" i="6"/>
  <c r="P255" i="6"/>
  <c r="P632" i="6"/>
  <c r="P813" i="6"/>
  <c r="P785" i="6"/>
  <c r="P101" i="6"/>
  <c r="P368" i="6"/>
  <c r="P711" i="6"/>
  <c r="P575" i="6"/>
  <c r="P965" i="6"/>
  <c r="P918" i="6"/>
  <c r="P1069" i="6"/>
  <c r="P1134" i="6"/>
  <c r="P331" i="6"/>
  <c r="P432" i="6"/>
  <c r="P469" i="6"/>
  <c r="P768" i="6"/>
  <c r="P646" i="6"/>
  <c r="P545" i="6"/>
  <c r="P518" i="6"/>
  <c r="P929" i="6"/>
  <c r="P1164" i="6"/>
  <c r="P1039" i="6"/>
  <c r="P1119" i="6"/>
  <c r="P78" i="6"/>
  <c r="P418" i="6"/>
  <c r="P383" i="6"/>
  <c r="P540" i="6"/>
  <c r="P663" i="6"/>
  <c r="P645" i="6"/>
  <c r="P527" i="6"/>
  <c r="P487" i="6"/>
  <c r="P1125" i="6"/>
  <c r="P1203" i="6"/>
  <c r="P1008" i="6"/>
  <c r="P1150" i="6"/>
  <c r="P267" i="6"/>
  <c r="P341" i="6"/>
  <c r="P485" i="6"/>
  <c r="P720" i="6"/>
  <c r="P610" i="6"/>
  <c r="P594" i="6"/>
  <c r="P859" i="6"/>
  <c r="P881" i="6"/>
  <c r="P1180" i="6"/>
  <c r="P978" i="6"/>
  <c r="P1044" i="6"/>
  <c r="P142" i="6"/>
  <c r="P348" i="6"/>
  <c r="P316" i="6"/>
  <c r="P556" i="6"/>
  <c r="P595" i="6"/>
  <c r="P582" i="6"/>
  <c r="P537" i="6"/>
  <c r="P826" i="6"/>
  <c r="P1080" i="6"/>
  <c r="P886" i="6"/>
  <c r="P943" i="6"/>
  <c r="P1102" i="6"/>
  <c r="P706" i="6"/>
  <c r="P246" i="6"/>
  <c r="P894" i="6"/>
  <c r="P598" i="6"/>
  <c r="P1120" i="6"/>
  <c r="P747" i="6"/>
  <c r="P179" i="6"/>
  <c r="P1016" i="6"/>
  <c r="P319" i="6"/>
  <c r="P1051" i="6"/>
  <c r="P800" i="6"/>
  <c r="P930" i="6"/>
  <c r="P868" i="6"/>
  <c r="O67" i="8"/>
  <c r="O232" i="8"/>
  <c r="O133" i="8"/>
  <c r="O387" i="8"/>
  <c r="O214" i="8"/>
  <c r="O361" i="8"/>
  <c r="O445" i="8"/>
  <c r="O123" i="8"/>
  <c r="O48" i="8"/>
  <c r="O118" i="8"/>
  <c r="O284" i="8"/>
  <c r="O233" i="8"/>
  <c r="O334" i="8"/>
  <c r="O568" i="8"/>
  <c r="O195" i="8"/>
  <c r="O120" i="8"/>
  <c r="O31" i="8"/>
  <c r="O356" i="8"/>
  <c r="O323" i="8"/>
  <c r="O405" i="8"/>
  <c r="O640" i="8"/>
  <c r="O78" i="8"/>
  <c r="O177" i="8"/>
  <c r="O61" i="8"/>
  <c r="O236" i="8"/>
  <c r="O357" i="8"/>
  <c r="O278" i="8"/>
  <c r="O520" i="8"/>
  <c r="O526" i="8"/>
  <c r="O170" i="8"/>
  <c r="O103" i="8"/>
  <c r="O32" i="8"/>
  <c r="O342" i="8"/>
  <c r="O367" i="8"/>
  <c r="O468" i="8"/>
  <c r="O58" i="8"/>
  <c r="O71" i="8"/>
  <c r="O191" i="8"/>
  <c r="O148" i="8"/>
  <c r="O275" i="8"/>
  <c r="O313" i="8"/>
  <c r="O421" i="8"/>
  <c r="O647" i="8"/>
  <c r="O81" i="8"/>
  <c r="O240" i="8"/>
  <c r="O141" i="8"/>
  <c r="O395" i="8"/>
  <c r="O222" i="8"/>
  <c r="O372" i="8"/>
  <c r="O451" i="8"/>
  <c r="O146" i="8"/>
  <c r="O60" i="8"/>
  <c r="O213" i="8"/>
  <c r="O330" i="8"/>
  <c r="O350" i="8"/>
  <c r="O444" i="8"/>
  <c r="O535" i="8"/>
  <c r="O267" i="8"/>
  <c r="O192" i="8"/>
  <c r="O93" i="8"/>
  <c r="O321" i="8"/>
  <c r="O400" i="8"/>
  <c r="O312" i="8"/>
  <c r="O374" i="8"/>
  <c r="O91" i="8"/>
  <c r="O193" i="8"/>
  <c r="O79" i="8"/>
  <c r="O252" i="8"/>
  <c r="O369" i="8"/>
  <c r="O288" i="8"/>
  <c r="O536" i="8"/>
  <c r="O542" i="8"/>
  <c r="O114" i="8"/>
  <c r="O280" i="8"/>
  <c r="O181" i="8"/>
  <c r="O283" i="8"/>
  <c r="O304" i="8"/>
  <c r="O412" i="8"/>
  <c r="O503" i="8"/>
  <c r="O160" i="8"/>
  <c r="O291" i="8"/>
  <c r="O613" i="8"/>
  <c r="O383" i="8"/>
  <c r="O657" i="8"/>
  <c r="O814" i="8"/>
  <c r="O868" i="8"/>
  <c r="O890" i="8"/>
  <c r="O180" i="8"/>
  <c r="O65" i="8"/>
  <c r="O153" i="8"/>
  <c r="O29" i="8"/>
  <c r="O212" i="8"/>
  <c r="O311" i="8"/>
  <c r="O245" i="8"/>
  <c r="O497" i="8"/>
  <c r="O502" i="8"/>
  <c r="O138" i="8"/>
  <c r="O49" i="8"/>
  <c r="O205" i="8"/>
  <c r="O296" i="8"/>
  <c r="O347" i="8"/>
  <c r="O436" i="8"/>
  <c r="O54" i="8"/>
  <c r="O210" i="8"/>
  <c r="O143" i="8"/>
  <c r="O100" i="8"/>
  <c r="O190" i="8"/>
  <c r="O253" i="8"/>
  <c r="O382" i="8"/>
  <c r="O599" i="8"/>
  <c r="O90" i="8"/>
  <c r="O256" i="8"/>
  <c r="O157" i="8"/>
  <c r="O411" i="8"/>
  <c r="O266" i="8"/>
  <c r="O388" i="8"/>
  <c r="O457" i="8"/>
  <c r="O155" i="8"/>
  <c r="O80" i="8"/>
  <c r="O150" i="8"/>
  <c r="O316" i="8"/>
  <c r="O263" i="8"/>
  <c r="O365" i="8"/>
  <c r="O600" i="8"/>
  <c r="O243" i="8"/>
  <c r="O168" i="8"/>
  <c r="O82" i="8"/>
  <c r="O309" i="8"/>
  <c r="O376" i="8"/>
  <c r="O294" i="8"/>
  <c r="O688" i="8"/>
  <c r="O69" i="8"/>
  <c r="O161" i="8"/>
  <c r="O40" i="8"/>
  <c r="O220" i="8"/>
  <c r="O320" i="8"/>
  <c r="O246" i="8"/>
  <c r="O504" i="8"/>
  <c r="O131" i="8"/>
  <c r="O59" i="8"/>
  <c r="O126" i="8"/>
  <c r="O292" i="8"/>
  <c r="O234" i="8"/>
  <c r="O337" i="8"/>
  <c r="O576" i="8"/>
  <c r="O83" i="8"/>
  <c r="O113" i="8"/>
  <c r="O215" i="8"/>
  <c r="O172" i="8"/>
  <c r="O290" i="8"/>
  <c r="O362" i="8"/>
  <c r="O448" i="8"/>
  <c r="O475" i="8"/>
  <c r="O106" i="8"/>
  <c r="O272" i="8"/>
  <c r="O173" i="8"/>
  <c r="O279" i="8"/>
  <c r="O295" i="8"/>
  <c r="O404" i="8"/>
  <c r="O472" i="8"/>
  <c r="O99" i="8"/>
  <c r="O201" i="8"/>
  <c r="O94" i="8"/>
  <c r="O260" i="8"/>
  <c r="O377" i="8"/>
  <c r="O322" i="8"/>
  <c r="O544" i="8"/>
  <c r="O550" i="8"/>
  <c r="O306" i="8"/>
  <c r="O534" i="8"/>
  <c r="O604" i="8"/>
  <c r="O399" i="8"/>
  <c r="O815" i="8"/>
  <c r="O797" i="8"/>
  <c r="O859" i="8"/>
  <c r="O121" i="8"/>
  <c r="O130" i="8"/>
  <c r="O197" i="8"/>
  <c r="O341" i="8"/>
  <c r="O519" i="8"/>
  <c r="O112" i="8"/>
  <c r="O348" i="8"/>
  <c r="O397" i="8"/>
  <c r="O259" i="8"/>
  <c r="O88" i="8"/>
  <c r="O392" i="8"/>
  <c r="O704" i="8"/>
  <c r="O74" i="8"/>
  <c r="O300" i="8"/>
  <c r="O343" i="8"/>
  <c r="O34" i="8"/>
  <c r="O167" i="8"/>
  <c r="O262" i="8"/>
  <c r="O407" i="8"/>
  <c r="O42" i="8"/>
  <c r="O86" i="8"/>
  <c r="O117" i="8"/>
  <c r="O265" i="8"/>
  <c r="O373" i="8"/>
  <c r="O417" i="8"/>
  <c r="O76" i="8"/>
  <c r="O386" i="8"/>
  <c r="O563" i="8"/>
  <c r="O676" i="8"/>
  <c r="O659" i="8"/>
  <c r="O826" i="8"/>
  <c r="O293" i="8"/>
  <c r="O394" i="8"/>
  <c r="O440" i="8"/>
  <c r="O470" i="8"/>
  <c r="O887" i="8"/>
  <c r="O662" i="8"/>
  <c r="O706" i="8"/>
  <c r="O224" i="8"/>
  <c r="O358" i="8"/>
  <c r="O629" i="8"/>
  <c r="O244" i="8"/>
  <c r="O466" i="8"/>
  <c r="O564" i="8"/>
  <c r="O618" i="8"/>
  <c r="O779" i="8"/>
  <c r="O763" i="8"/>
  <c r="O819" i="8"/>
  <c r="O849" i="8"/>
  <c r="O972" i="8"/>
  <c r="O925" i="8"/>
  <c r="O268" i="8"/>
  <c r="O478" i="8"/>
  <c r="O572" i="8"/>
  <c r="O626" i="8"/>
  <c r="O783" i="8"/>
  <c r="O766" i="8"/>
  <c r="O827" i="8"/>
  <c r="O77" i="8"/>
  <c r="O352" i="8"/>
  <c r="O589" i="8"/>
  <c r="O603" i="8"/>
  <c r="O633" i="8"/>
  <c r="O790" i="8"/>
  <c r="O844" i="8"/>
  <c r="O866" i="8"/>
  <c r="O53" i="8"/>
  <c r="O551" i="8"/>
  <c r="O524" i="8"/>
  <c r="O578" i="8"/>
  <c r="O724" i="8"/>
  <c r="O703" i="8"/>
  <c r="O765" i="8"/>
  <c r="O809" i="8"/>
  <c r="O891" i="8"/>
  <c r="O1162" i="8"/>
  <c r="O673" i="8"/>
  <c r="O865" i="8"/>
  <c r="O1171" i="8"/>
  <c r="O1026" i="8"/>
  <c r="O1010" i="8"/>
  <c r="O1052" i="8"/>
  <c r="O605" i="8"/>
  <c r="O924" i="8"/>
  <c r="O960" i="8"/>
  <c r="O961" i="8"/>
  <c r="O983" i="8"/>
  <c r="O1034" i="8"/>
  <c r="O1169" i="8"/>
  <c r="O737" i="8"/>
  <c r="O889" i="8"/>
  <c r="O1195" i="8"/>
  <c r="O1035" i="8"/>
  <c r="O1019" i="8"/>
  <c r="O1068" i="8"/>
  <c r="O495" i="8"/>
  <c r="O768" i="8"/>
  <c r="O917" i="8"/>
  <c r="O1073" i="8"/>
  <c r="O1071" i="8"/>
  <c r="O1109" i="8"/>
  <c r="O116" i="8"/>
  <c r="O651" i="8"/>
  <c r="O824" i="8"/>
  <c r="O1090" i="8"/>
  <c r="O1176" i="8"/>
  <c r="O930" i="8"/>
  <c r="O1181" i="8"/>
  <c r="O585" i="8"/>
  <c r="O833" i="8"/>
  <c r="O1147" i="8"/>
  <c r="O1014" i="8"/>
  <c r="O998" i="8"/>
  <c r="O1003" i="8"/>
  <c r="O609" i="8"/>
  <c r="O841" i="8"/>
  <c r="O1155" i="8"/>
  <c r="O1017" i="8"/>
  <c r="O1001" i="8"/>
  <c r="O1012" i="8"/>
  <c r="O1163" i="8"/>
  <c r="O1072" i="8"/>
  <c r="O1136" i="8"/>
  <c r="O943" i="8"/>
  <c r="O1185" i="8"/>
  <c r="O619" i="8"/>
  <c r="O740" i="8"/>
  <c r="O194" i="8"/>
  <c r="O64" i="8"/>
  <c r="O225" i="8"/>
  <c r="O583" i="8"/>
  <c r="O176" i="8"/>
  <c r="O315" i="8"/>
  <c r="O297" i="8"/>
  <c r="O84" i="8"/>
  <c r="O149" i="8"/>
  <c r="O249" i="8"/>
  <c r="O454" i="8"/>
  <c r="O128" i="8"/>
  <c r="O364" i="8"/>
  <c r="O254" i="8"/>
  <c r="O33" i="8"/>
  <c r="O231" i="8"/>
  <c r="O299" i="8"/>
  <c r="O485" i="8"/>
  <c r="O44" i="8"/>
  <c r="O152" i="8"/>
  <c r="O43" i="8"/>
  <c r="O302" i="8"/>
  <c r="O274" i="8"/>
  <c r="O567" i="8"/>
  <c r="O140" i="8"/>
  <c r="O490" i="8"/>
  <c r="O446" i="8"/>
  <c r="O767" i="8"/>
  <c r="O723" i="8"/>
  <c r="O655" i="8"/>
  <c r="O408" i="8"/>
  <c r="O493" i="8"/>
  <c r="O507" i="8"/>
  <c r="O537" i="8"/>
  <c r="O679" i="8"/>
  <c r="O726" i="8"/>
  <c r="O774" i="8"/>
  <c r="O247" i="8"/>
  <c r="O494" i="8"/>
  <c r="O422" i="8"/>
  <c r="O258" i="8"/>
  <c r="O574" i="8"/>
  <c r="O628" i="8"/>
  <c r="O427" i="8"/>
  <c r="O839" i="8"/>
  <c r="O821" i="8"/>
  <c r="O663" i="8"/>
  <c r="O606" i="8"/>
  <c r="O1051" i="8"/>
  <c r="O1002" i="8"/>
  <c r="O285" i="8"/>
  <c r="O582" i="8"/>
  <c r="O636" i="8"/>
  <c r="O429" i="8"/>
  <c r="O847" i="8"/>
  <c r="O829" i="8"/>
  <c r="O667" i="8"/>
  <c r="O95" i="8"/>
  <c r="O460" i="8"/>
  <c r="O653" i="8"/>
  <c r="O435" i="8"/>
  <c r="O697" i="8"/>
  <c r="O854" i="8"/>
  <c r="O908" i="8"/>
  <c r="O635" i="8"/>
  <c r="O332" i="8"/>
  <c r="O510" i="8"/>
  <c r="O588" i="8"/>
  <c r="O642" i="8"/>
  <c r="O799" i="8"/>
  <c r="O781" i="8"/>
  <c r="O843" i="8"/>
  <c r="O873" i="8"/>
  <c r="O1015" i="8"/>
  <c r="O959" i="8"/>
  <c r="O831" i="8"/>
  <c r="O682" i="8"/>
  <c r="O969" i="8"/>
  <c r="O1080" i="8"/>
  <c r="O1086" i="8"/>
  <c r="O1116" i="8"/>
  <c r="O409" i="8"/>
  <c r="O685" i="8"/>
  <c r="O861" i="8"/>
  <c r="O1057" i="8"/>
  <c r="O1055" i="8"/>
  <c r="O1093" i="8"/>
  <c r="O1189" i="8"/>
  <c r="O895" i="8"/>
  <c r="O698" i="8"/>
  <c r="O981" i="8"/>
  <c r="O1096" i="8"/>
  <c r="O1102" i="8"/>
  <c r="O1132" i="8"/>
  <c r="O522" i="8"/>
  <c r="O719" i="8"/>
  <c r="O1027" i="8"/>
  <c r="O1137" i="8"/>
  <c r="O1135" i="8"/>
  <c r="O1173" i="8"/>
  <c r="O575" i="8"/>
  <c r="O732" i="8"/>
  <c r="O904" i="8"/>
  <c r="O1178" i="8"/>
  <c r="O933" i="8"/>
  <c r="O979" i="8"/>
  <c r="O1194" i="8"/>
  <c r="O733" i="8"/>
  <c r="O627" i="8"/>
  <c r="O935" i="8"/>
  <c r="O1056" i="8"/>
  <c r="O1062" i="8"/>
  <c r="O1092" i="8"/>
  <c r="O776" i="8"/>
  <c r="O671" i="8"/>
  <c r="O941" i="8"/>
  <c r="O1064" i="8"/>
  <c r="O1070" i="8"/>
  <c r="O1100" i="8"/>
  <c r="O1023" i="8"/>
  <c r="O1078" i="8"/>
  <c r="O1142" i="8"/>
  <c r="O1172" i="8"/>
  <c r="O596" i="8"/>
  <c r="O882" i="8"/>
  <c r="O1083" i="8"/>
  <c r="O37" i="8"/>
  <c r="O276" i="8"/>
  <c r="O331" i="8"/>
  <c r="O46" i="8"/>
  <c r="O135" i="8"/>
  <c r="O370" i="8"/>
  <c r="O366" i="8"/>
  <c r="O105" i="8"/>
  <c r="O164" i="8"/>
  <c r="O328" i="8"/>
  <c r="O469" i="8"/>
  <c r="O89" i="8"/>
  <c r="O333" i="8"/>
  <c r="O452" i="8"/>
  <c r="O219" i="8"/>
  <c r="O63" i="8"/>
  <c r="O335" i="8"/>
  <c r="O664" i="8"/>
  <c r="O163" i="8"/>
  <c r="O216" i="8"/>
  <c r="O132" i="8"/>
  <c r="O269" i="8"/>
  <c r="O355" i="8"/>
  <c r="O631" i="8"/>
  <c r="O271" i="8"/>
  <c r="O549" i="8"/>
  <c r="O530" i="8"/>
  <c r="O879" i="8"/>
  <c r="O804" i="8"/>
  <c r="O23" i="8"/>
  <c r="O229" i="8"/>
  <c r="O557" i="8"/>
  <c r="O571" i="8"/>
  <c r="O601" i="8"/>
  <c r="O742" i="8"/>
  <c r="O812" i="8"/>
  <c r="O834" i="8"/>
  <c r="O125" i="8"/>
  <c r="O442" i="8"/>
  <c r="O87" i="8"/>
  <c r="O363" i="8"/>
  <c r="O434" i="8"/>
  <c r="O477" i="8"/>
  <c r="O479" i="8"/>
  <c r="O903" i="8"/>
  <c r="O693" i="8"/>
  <c r="O716" i="8"/>
  <c r="O709" i="8"/>
  <c r="O1115" i="8"/>
  <c r="O107" i="8"/>
  <c r="O385" i="8"/>
  <c r="O438" i="8"/>
  <c r="O483" i="8"/>
  <c r="O488" i="8"/>
  <c r="O911" i="8"/>
  <c r="O708" i="8"/>
  <c r="O725" i="8"/>
  <c r="O142" i="8"/>
  <c r="O592" i="8"/>
  <c r="O453" i="8"/>
  <c r="O506" i="8"/>
  <c r="O761" i="8"/>
  <c r="O918" i="8"/>
  <c r="O660" i="8"/>
  <c r="O30" i="8"/>
  <c r="O351" i="8"/>
  <c r="O598" i="8"/>
  <c r="O652" i="8"/>
  <c r="O458" i="8"/>
  <c r="O863" i="8"/>
  <c r="O845" i="8"/>
  <c r="O674" i="8"/>
  <c r="O675" i="8"/>
  <c r="O1075" i="8"/>
  <c r="O36" i="8"/>
  <c r="O830" i="8"/>
  <c r="O773" i="8"/>
  <c r="O1050" i="8"/>
  <c r="O1144" i="8"/>
  <c r="O1150" i="8"/>
  <c r="O1180" i="8"/>
  <c r="O443" i="8"/>
  <c r="O654" i="8"/>
  <c r="O1018" i="8"/>
  <c r="O1121" i="8"/>
  <c r="O1119" i="8"/>
  <c r="O1157" i="8"/>
  <c r="O159" i="8"/>
  <c r="O894" i="8"/>
  <c r="O800" i="8"/>
  <c r="O1066" i="8"/>
  <c r="O1160" i="8"/>
  <c r="O875" i="8"/>
  <c r="O1196" i="8"/>
  <c r="O521" i="8"/>
  <c r="O817" i="8"/>
  <c r="O1123" i="8"/>
  <c r="O971" i="8"/>
  <c r="O909" i="8"/>
  <c r="O994" i="8"/>
  <c r="O480" i="8"/>
  <c r="O744" i="8"/>
  <c r="O992" i="8"/>
  <c r="O999" i="8"/>
  <c r="O995" i="8"/>
  <c r="O1053" i="8"/>
  <c r="O1153" i="8"/>
  <c r="O736" i="8"/>
  <c r="O755" i="8"/>
  <c r="O1033" i="8"/>
  <c r="O1120" i="8"/>
  <c r="O1126" i="8"/>
  <c r="O26" i="8"/>
  <c r="O748" i="8"/>
  <c r="O758" i="8"/>
  <c r="O1039" i="8"/>
  <c r="O1128" i="8"/>
  <c r="O1134" i="8"/>
  <c r="O1164" i="8"/>
  <c r="O1007" i="8"/>
  <c r="O1108" i="8"/>
  <c r="O1156" i="8"/>
  <c r="O456" i="8"/>
  <c r="O851" i="8"/>
  <c r="O1006" i="8"/>
  <c r="O951" i="8"/>
  <c r="O104" i="8"/>
  <c r="O340" i="8"/>
  <c r="O389" i="8"/>
  <c r="O66" i="8"/>
  <c r="O199" i="8"/>
  <c r="O277" i="8"/>
  <c r="O425" i="8"/>
  <c r="O169" i="8"/>
  <c r="O228" i="8"/>
  <c r="O250" i="8"/>
  <c r="O62" i="8"/>
  <c r="O151" i="8"/>
  <c r="O198" i="8"/>
  <c r="O390" i="8"/>
  <c r="O35" i="8"/>
  <c r="O109" i="8"/>
  <c r="O416" i="8"/>
  <c r="O415" i="8"/>
  <c r="O227" i="8"/>
  <c r="O111" i="8"/>
  <c r="O196" i="8"/>
  <c r="O344" i="8"/>
  <c r="O476" i="8"/>
  <c r="O487" i="8"/>
  <c r="O368" i="8"/>
  <c r="O677" i="8"/>
  <c r="O594" i="8"/>
  <c r="O658" i="8"/>
  <c r="O932" i="8"/>
  <c r="O24" i="8"/>
  <c r="O346" i="8"/>
  <c r="O621" i="8"/>
  <c r="O391" i="8"/>
  <c r="O665" i="8"/>
  <c r="O822" i="8"/>
  <c r="O876" i="8"/>
  <c r="O898" i="8"/>
  <c r="O204" i="8"/>
  <c r="O639" i="8"/>
  <c r="O98" i="8"/>
  <c r="O289" i="8"/>
  <c r="O509" i="8"/>
  <c r="O523" i="8"/>
  <c r="O553" i="8"/>
  <c r="O690" i="8"/>
  <c r="O741" i="8"/>
  <c r="O786" i="8"/>
  <c r="O784" i="8"/>
  <c r="O1179" i="8"/>
  <c r="O122" i="8"/>
  <c r="O338" i="8"/>
  <c r="O517" i="8"/>
  <c r="O531" i="8"/>
  <c r="O561" i="8"/>
  <c r="O701" i="8"/>
  <c r="O775" i="8"/>
  <c r="O794" i="8"/>
  <c r="O21" i="8"/>
  <c r="O527" i="8"/>
  <c r="O516" i="8"/>
  <c r="O570" i="8"/>
  <c r="O718" i="8"/>
  <c r="O699" i="8"/>
  <c r="O756" i="8"/>
  <c r="O171" i="8"/>
  <c r="O273" i="8"/>
  <c r="O447" i="8"/>
  <c r="O489" i="8"/>
  <c r="O513" i="8"/>
  <c r="O927" i="8"/>
  <c r="O714" i="8"/>
  <c r="O762" i="8"/>
  <c r="O752" i="8"/>
  <c r="O1139" i="8"/>
  <c r="O298" i="8"/>
  <c r="O813" i="8"/>
  <c r="O864" i="8"/>
  <c r="O1130" i="8"/>
  <c r="O913" i="8"/>
  <c r="O962" i="8"/>
  <c r="O1193" i="8"/>
  <c r="O461" i="8"/>
  <c r="O793" i="8"/>
  <c r="O1099" i="8"/>
  <c r="O957" i="8"/>
  <c r="O1183" i="8"/>
  <c r="O985" i="8"/>
  <c r="O398" i="8"/>
  <c r="O666" i="8"/>
  <c r="O888" i="8"/>
  <c r="O1154" i="8"/>
  <c r="O922" i="8"/>
  <c r="O970" i="8"/>
  <c r="O1191" i="8"/>
  <c r="O777" i="8"/>
  <c r="O897" i="8"/>
  <c r="O885" i="8"/>
  <c r="O1044" i="8"/>
  <c r="O1028" i="8"/>
  <c r="O1076" i="8"/>
  <c r="O515" i="8"/>
  <c r="O780" i="8"/>
  <c r="O938" i="8"/>
  <c r="O1081" i="8"/>
  <c r="O1079" i="8"/>
  <c r="O1117" i="8"/>
  <c r="O209" i="8"/>
  <c r="O717" i="8"/>
  <c r="O832" i="8"/>
  <c r="O1106" i="8"/>
  <c r="O1184" i="8"/>
  <c r="O931" i="8"/>
  <c r="O206" i="8"/>
  <c r="O760" i="8"/>
  <c r="O840" i="8"/>
  <c r="O1114" i="8"/>
  <c r="O1192" i="8"/>
  <c r="O937" i="8"/>
  <c r="O1186" i="8"/>
  <c r="O1046" i="8"/>
  <c r="O1161" i="8"/>
  <c r="O329" i="8"/>
  <c r="O860" i="8"/>
  <c r="O1024" i="8"/>
  <c r="O1105" i="8"/>
  <c r="O1167" i="8"/>
  <c r="O39" i="8"/>
  <c r="O287" i="8"/>
  <c r="O428" i="8"/>
  <c r="O187" i="8"/>
  <c r="O182" i="8"/>
  <c r="O317" i="8"/>
  <c r="O632" i="8"/>
  <c r="O184" i="8"/>
  <c r="O318" i="8"/>
  <c r="O303" i="8"/>
  <c r="O139" i="8"/>
  <c r="O134" i="8"/>
  <c r="O241" i="8"/>
  <c r="O584" i="8"/>
  <c r="O47" i="8"/>
  <c r="O124" i="8"/>
  <c r="O301" i="8"/>
  <c r="O559" i="8"/>
  <c r="O45" i="8"/>
  <c r="O175" i="8"/>
  <c r="O324" i="8"/>
  <c r="O424" i="8"/>
  <c r="O414" i="8"/>
  <c r="O50" i="8"/>
  <c r="O310" i="8"/>
  <c r="O465" i="8"/>
  <c r="O467" i="8"/>
  <c r="O739" i="8"/>
  <c r="O735" i="8"/>
  <c r="O200" i="8"/>
  <c r="O482" i="8"/>
  <c r="O401" i="8"/>
  <c r="O449" i="8"/>
  <c r="O729" i="8"/>
  <c r="O886" i="8"/>
  <c r="O940" i="8"/>
  <c r="O668" i="8"/>
  <c r="O379" i="8"/>
  <c r="O566" i="8"/>
  <c r="O185" i="8"/>
  <c r="O282" i="8"/>
  <c r="O573" i="8"/>
  <c r="O587" i="8"/>
  <c r="O617" i="8"/>
  <c r="O757" i="8"/>
  <c r="O828" i="8"/>
  <c r="O850" i="8"/>
  <c r="O848" i="8"/>
  <c r="O963" i="8"/>
  <c r="O27" i="8"/>
  <c r="O325" i="8"/>
  <c r="O581" i="8"/>
  <c r="O595" i="8"/>
  <c r="O625" i="8"/>
  <c r="O782" i="8"/>
  <c r="O836" i="8"/>
  <c r="O858" i="8"/>
  <c r="O308" i="8"/>
  <c r="O496" i="8"/>
  <c r="O580" i="8"/>
  <c r="O634" i="8"/>
  <c r="O791" i="8"/>
  <c r="O772" i="8"/>
  <c r="O835" i="8"/>
  <c r="O186" i="8"/>
  <c r="O218" i="8"/>
  <c r="O533" i="8"/>
  <c r="O547" i="8"/>
  <c r="O577" i="8"/>
  <c r="O730" i="8"/>
  <c r="O788" i="8"/>
  <c r="O810" i="8"/>
  <c r="O808" i="8"/>
  <c r="O1203" i="8"/>
  <c r="O541" i="8"/>
  <c r="O884" i="8"/>
  <c r="O952" i="8"/>
  <c r="O955" i="8"/>
  <c r="O977" i="8"/>
  <c r="O1031" i="8"/>
  <c r="O1145" i="8"/>
  <c r="O713" i="8"/>
  <c r="O881" i="8"/>
  <c r="O1187" i="8"/>
  <c r="O1029" i="8"/>
  <c r="O1013" i="8"/>
  <c r="O1060" i="8"/>
  <c r="O669" i="8"/>
  <c r="O948" i="8"/>
  <c r="O968" i="8"/>
  <c r="O990" i="8"/>
  <c r="O986" i="8"/>
  <c r="O1037" i="8"/>
  <c r="O1177" i="8"/>
  <c r="O614" i="8"/>
  <c r="O743" i="8"/>
  <c r="O987" i="8"/>
  <c r="O1104" i="8"/>
  <c r="O1110" i="8"/>
  <c r="O1140" i="8"/>
  <c r="O546" i="8"/>
  <c r="O722" i="8"/>
  <c r="O1036" i="8"/>
  <c r="O901" i="8"/>
  <c r="O1143" i="8"/>
  <c r="O869" i="8"/>
  <c r="O518" i="8"/>
  <c r="O796" i="8"/>
  <c r="O920" i="8"/>
  <c r="O893" i="8"/>
  <c r="O945" i="8"/>
  <c r="O988" i="8"/>
  <c r="O378" i="8"/>
  <c r="O820" i="8"/>
  <c r="O928" i="8"/>
  <c r="O907" i="8"/>
  <c r="O949" i="8"/>
  <c r="O1022" i="8"/>
  <c r="O1201" i="8"/>
  <c r="O1166" i="8"/>
  <c r="O211" i="8"/>
  <c r="O789" i="8"/>
  <c r="O944" i="8"/>
  <c r="O1020" i="8"/>
  <c r="O1103" i="8"/>
  <c r="O958" i="8"/>
  <c r="O38" i="8"/>
  <c r="O127" i="8"/>
  <c r="O360" i="8"/>
  <c r="O492" i="8"/>
  <c r="O251" i="8"/>
  <c r="O85" i="8"/>
  <c r="O384" i="8"/>
  <c r="O696" i="8"/>
  <c r="O248" i="8"/>
  <c r="O403" i="8"/>
  <c r="O380" i="8"/>
  <c r="O203" i="8"/>
  <c r="O41" i="8"/>
  <c r="O326" i="8"/>
  <c r="O648" i="8"/>
  <c r="O129" i="8"/>
  <c r="O188" i="8"/>
  <c r="O230" i="8"/>
  <c r="O623" i="8"/>
  <c r="O178" i="8"/>
  <c r="O239" i="8"/>
  <c r="O261" i="8"/>
  <c r="O217" i="8"/>
  <c r="O491" i="8"/>
  <c r="O235" i="8"/>
  <c r="O419" i="8"/>
  <c r="O540" i="8"/>
  <c r="O529" i="8"/>
  <c r="O878" i="8"/>
  <c r="O795" i="8"/>
  <c r="O223" i="8"/>
  <c r="O406" i="8"/>
  <c r="O471" i="8"/>
  <c r="O538" i="8"/>
  <c r="O694" i="8"/>
  <c r="O622" i="8"/>
  <c r="O738" i="8"/>
  <c r="O55" i="8"/>
  <c r="O305" i="8"/>
  <c r="O430" i="8"/>
  <c r="O264" i="8"/>
  <c r="O396" i="8"/>
  <c r="O637" i="8"/>
  <c r="O413" i="8"/>
  <c r="O681" i="8"/>
  <c r="O838" i="8"/>
  <c r="O892" i="8"/>
  <c r="O914" i="8"/>
  <c r="O912" i="8"/>
  <c r="O1030" i="8"/>
  <c r="O28" i="8"/>
  <c r="O420" i="8"/>
  <c r="O645" i="8"/>
  <c r="O431" i="8"/>
  <c r="O689" i="8"/>
  <c r="O846" i="8"/>
  <c r="O900" i="8"/>
  <c r="O630" i="8"/>
  <c r="O339" i="8"/>
  <c r="O590" i="8"/>
  <c r="O644" i="8"/>
  <c r="O433" i="8"/>
  <c r="O855" i="8"/>
  <c r="O837" i="8"/>
  <c r="O670" i="8"/>
  <c r="O96" i="8"/>
  <c r="O381" i="8"/>
  <c r="O597" i="8"/>
  <c r="O611" i="8"/>
  <c r="O641" i="8"/>
  <c r="O798" i="8"/>
  <c r="O852" i="8"/>
  <c r="O874" i="8"/>
  <c r="O872" i="8"/>
  <c r="O975" i="8"/>
  <c r="O620" i="8"/>
  <c r="O643" i="8"/>
  <c r="O1032" i="8"/>
  <c r="O1049" i="8"/>
  <c r="O1047" i="8"/>
  <c r="O1085" i="8"/>
  <c r="O1182" i="8"/>
  <c r="O871" i="8"/>
  <c r="O692" i="8"/>
  <c r="O978" i="8"/>
  <c r="O1088" i="8"/>
  <c r="O1094" i="8"/>
  <c r="O1124" i="8"/>
  <c r="O474" i="8"/>
  <c r="O710" i="8"/>
  <c r="O877" i="8"/>
  <c r="O1065" i="8"/>
  <c r="O1063" i="8"/>
  <c r="O1101" i="8"/>
  <c r="O52" i="8"/>
  <c r="O934" i="8"/>
  <c r="O816" i="8"/>
  <c r="O1082" i="8"/>
  <c r="O1168" i="8"/>
  <c r="O929" i="8"/>
  <c r="O1204" i="8"/>
  <c r="O545" i="8"/>
  <c r="O825" i="8"/>
  <c r="O1131" i="8"/>
  <c r="O980" i="8"/>
  <c r="O964" i="8"/>
  <c r="O997" i="8"/>
  <c r="O532" i="8"/>
  <c r="O787" i="8"/>
  <c r="O1008" i="8"/>
  <c r="O1005" i="8"/>
  <c r="O1004" i="8"/>
  <c r="O1061" i="8"/>
  <c r="O556" i="8"/>
  <c r="O811" i="8"/>
  <c r="O1016" i="8"/>
  <c r="O1011" i="8"/>
  <c r="O1038" i="8"/>
  <c r="O1069" i="8"/>
  <c r="O1202" i="8"/>
  <c r="O807" i="8"/>
  <c r="O806" i="8"/>
  <c r="O856" i="8"/>
  <c r="O939" i="8"/>
  <c r="O1041" i="8"/>
  <c r="O1141" i="8"/>
  <c r="O1205" i="8"/>
  <c r="O115" i="8"/>
  <c r="O110" i="8"/>
  <c r="O393" i="8"/>
  <c r="O560" i="8"/>
  <c r="O202" i="8"/>
  <c r="O92" i="8"/>
  <c r="O226" i="8"/>
  <c r="O75" i="8"/>
  <c r="O207" i="8"/>
  <c r="O281" i="8"/>
  <c r="O439" i="8"/>
  <c r="O154" i="8"/>
  <c r="O221" i="8"/>
  <c r="O353" i="8"/>
  <c r="O543" i="8"/>
  <c r="O144" i="8"/>
  <c r="O255" i="8"/>
  <c r="O270" i="8"/>
  <c r="O481" i="8"/>
  <c r="O57" i="8"/>
  <c r="O158" i="8"/>
  <c r="O371" i="8"/>
  <c r="O307" i="8"/>
  <c r="O608" i="8"/>
  <c r="O68" i="8"/>
  <c r="O680" i="8"/>
  <c r="O418" i="8"/>
  <c r="O593" i="8"/>
  <c r="O942" i="8"/>
  <c r="O700" i="8"/>
  <c r="O101" i="8"/>
  <c r="O615" i="8"/>
  <c r="O548" i="8"/>
  <c r="O602" i="8"/>
  <c r="O770" i="8"/>
  <c r="O754" i="8"/>
  <c r="O803" i="8"/>
  <c r="O56" i="8"/>
  <c r="O432" i="8"/>
  <c r="O501" i="8"/>
  <c r="O70" i="8"/>
  <c r="O528" i="8"/>
  <c r="O426" i="8"/>
  <c r="O464" i="8"/>
  <c r="O745" i="8"/>
  <c r="O902" i="8"/>
  <c r="O956" i="8"/>
  <c r="O702" i="8"/>
  <c r="O976" i="8"/>
  <c r="O1074" i="8"/>
  <c r="O102" i="8"/>
  <c r="O552" i="8"/>
  <c r="O450" i="8"/>
  <c r="O498" i="8"/>
  <c r="O753" i="8"/>
  <c r="O910" i="8"/>
  <c r="O650" i="8"/>
  <c r="O147" i="8"/>
  <c r="O242" i="8"/>
  <c r="O441" i="8"/>
  <c r="O486" i="8"/>
  <c r="O505" i="8"/>
  <c r="O919" i="8"/>
  <c r="O711" i="8"/>
  <c r="O759" i="8"/>
  <c r="O119" i="8"/>
  <c r="O484" i="8"/>
  <c r="O661" i="8"/>
  <c r="O437" i="8"/>
  <c r="O705" i="8"/>
  <c r="O862" i="8"/>
  <c r="O916" i="8"/>
  <c r="O646" i="8"/>
  <c r="O936" i="8"/>
  <c r="O1042" i="8"/>
  <c r="O402" i="8"/>
  <c r="O906" i="8"/>
  <c r="O1009" i="8"/>
  <c r="O1113" i="8"/>
  <c r="O1111" i="8"/>
  <c r="O1149" i="8"/>
  <c r="O136" i="8"/>
  <c r="O870" i="8"/>
  <c r="O792" i="8"/>
  <c r="O1058" i="8"/>
  <c r="O1152" i="8"/>
  <c r="O1158" i="8"/>
  <c r="O1188" i="8"/>
  <c r="O455" i="8"/>
  <c r="O687" i="8"/>
  <c r="O1021" i="8"/>
  <c r="O1129" i="8"/>
  <c r="O1127" i="8"/>
  <c r="O1165" i="8"/>
  <c r="O656" i="8"/>
  <c r="O720" i="8"/>
  <c r="O896" i="8"/>
  <c r="O1170" i="8"/>
  <c r="O923" i="8"/>
  <c r="O973" i="8"/>
  <c r="O1174" i="8"/>
  <c r="O707" i="8"/>
  <c r="O905" i="8"/>
  <c r="O899" i="8"/>
  <c r="O1048" i="8"/>
  <c r="O1054" i="8"/>
  <c r="O1084" i="8"/>
  <c r="O555" i="8"/>
  <c r="O818" i="8"/>
  <c r="O946" i="8"/>
  <c r="O1089" i="8"/>
  <c r="O1087" i="8"/>
  <c r="O1125" i="8"/>
  <c r="O579" i="8"/>
  <c r="O842" i="8"/>
  <c r="O950" i="8"/>
  <c r="O1097" i="8"/>
  <c r="O1095" i="8"/>
  <c r="O1133" i="8"/>
  <c r="O649" i="8"/>
  <c r="O678" i="8"/>
  <c r="O764" i="8"/>
  <c r="O1122" i="8"/>
  <c r="O974" i="8"/>
  <c r="O1077" i="8"/>
  <c r="O1198" i="8"/>
  <c r="O179" i="8"/>
  <c r="O174" i="8"/>
  <c r="O314" i="8"/>
  <c r="O624" i="8"/>
  <c r="O97" i="8"/>
  <c r="O156" i="8"/>
  <c r="O319" i="8"/>
  <c r="O72" i="8"/>
  <c r="O51" i="8"/>
  <c r="O354" i="8"/>
  <c r="O512" i="8"/>
  <c r="O25" i="8"/>
  <c r="O108" i="8"/>
  <c r="O286" i="8"/>
  <c r="O607" i="8"/>
  <c r="O208" i="8"/>
  <c r="O336" i="8"/>
  <c r="O349" i="8"/>
  <c r="O22" i="8"/>
  <c r="O137" i="8"/>
  <c r="O73" i="8"/>
  <c r="O345" i="8"/>
  <c r="O237" i="8"/>
  <c r="O672" i="8"/>
  <c r="O183" i="8"/>
  <c r="O591" i="8"/>
  <c r="O499" i="8"/>
  <c r="O721" i="8"/>
  <c r="O751" i="8"/>
  <c r="O771" i="8"/>
  <c r="O327" i="8"/>
  <c r="O558" i="8"/>
  <c r="O612" i="8"/>
  <c r="O410" i="8"/>
  <c r="O823" i="8"/>
  <c r="O805" i="8"/>
  <c r="O638" i="8"/>
  <c r="O145" i="8"/>
  <c r="O238" i="8"/>
  <c r="O565" i="8"/>
  <c r="O165" i="8"/>
  <c r="O463" i="8"/>
  <c r="O500" i="8"/>
  <c r="O554" i="8"/>
  <c r="O712" i="8"/>
  <c r="O684" i="8"/>
  <c r="O747" i="8"/>
  <c r="O785" i="8"/>
  <c r="O1040" i="8"/>
  <c r="O1138" i="8"/>
  <c r="O189" i="8"/>
  <c r="O511" i="8"/>
  <c r="O508" i="8"/>
  <c r="O562" i="8"/>
  <c r="O715" i="8"/>
  <c r="O686" i="8"/>
  <c r="O750" i="8"/>
  <c r="O162" i="8"/>
  <c r="O359" i="8"/>
  <c r="O525" i="8"/>
  <c r="O539" i="8"/>
  <c r="O569" i="8"/>
  <c r="O727" i="8"/>
  <c r="O778" i="8"/>
  <c r="O802" i="8"/>
  <c r="O166" i="8"/>
  <c r="O616" i="8"/>
  <c r="O459" i="8"/>
  <c r="O514" i="8"/>
  <c r="O769" i="8"/>
  <c r="O926" i="8"/>
  <c r="O691" i="8"/>
  <c r="O728" i="8"/>
  <c r="O1000" i="8"/>
  <c r="O1098" i="8"/>
  <c r="O423" i="8"/>
  <c r="O749" i="8"/>
  <c r="O1091" i="8"/>
  <c r="O953" i="8"/>
  <c r="O1175" i="8"/>
  <c r="O982" i="8"/>
  <c r="O257" i="8"/>
  <c r="O853" i="8"/>
  <c r="O880" i="8"/>
  <c r="O1146" i="8"/>
  <c r="O921" i="8"/>
  <c r="O967" i="8"/>
  <c r="O1197" i="8"/>
  <c r="O473" i="8"/>
  <c r="O801" i="8"/>
  <c r="O1107" i="8"/>
  <c r="O965" i="8"/>
  <c r="O867" i="8"/>
  <c r="O991" i="8"/>
  <c r="O462" i="8"/>
  <c r="O695" i="8"/>
  <c r="O984" i="8"/>
  <c r="O993" i="8"/>
  <c r="O989" i="8"/>
  <c r="O1043" i="8"/>
  <c r="O1199" i="8"/>
  <c r="O683" i="8"/>
  <c r="O746" i="8"/>
  <c r="O996" i="8"/>
  <c r="O1112" i="8"/>
  <c r="O1118" i="8"/>
  <c r="O1148" i="8"/>
  <c r="O586" i="8"/>
  <c r="O731" i="8"/>
  <c r="O1059" i="8"/>
  <c r="O915" i="8"/>
  <c r="O1151" i="8"/>
  <c r="O883" i="8"/>
  <c r="O610" i="8"/>
  <c r="O734" i="8"/>
  <c r="O1067" i="8"/>
  <c r="O947" i="8"/>
  <c r="O1159" i="8"/>
  <c r="O954" i="8"/>
  <c r="O857" i="8"/>
  <c r="O966" i="8"/>
  <c r="O1045" i="8"/>
  <c r="O1200" i="8"/>
  <c r="O1025" i="8"/>
  <c r="O1190" i="8"/>
  <c r="O375" i="8"/>
  <c r="O7" i="8"/>
  <c r="E6" i="8" s="1"/>
  <c r="E9" i="8" s="1"/>
  <c r="E10" i="8" s="1"/>
  <c r="P18" i="10"/>
  <c r="O18" i="10"/>
  <c r="O18" i="8"/>
  <c r="Q18" i="4"/>
  <c r="P18" i="8"/>
  <c r="O18" i="4"/>
  <c r="Q18" i="8"/>
  <c r="P18" i="6"/>
  <c r="P18" i="4"/>
  <c r="O18" i="6"/>
  <c r="Q18" i="6"/>
  <c r="Q18" i="10"/>
  <c r="X12" i="1" l="1"/>
  <c r="Y11" i="1"/>
  <c r="X32" i="7"/>
  <c r="Y31" i="7"/>
  <c r="E5" i="4"/>
  <c r="E6" i="4"/>
  <c r="M182" i="4" s="1"/>
  <c r="E4" i="8"/>
  <c r="E6" i="6"/>
  <c r="E5" i="6"/>
  <c r="E4" i="10"/>
  <c r="E5" i="10"/>
  <c r="E5" i="8"/>
  <c r="M641" i="4" l="1"/>
  <c r="M1075" i="4"/>
  <c r="Y12" i="1"/>
  <c r="X13" i="1"/>
  <c r="M412" i="4"/>
  <c r="M1079" i="4"/>
  <c r="N1079" i="4" s="1"/>
  <c r="M190" i="4"/>
  <c r="M693" i="4"/>
  <c r="R693" i="4" s="1"/>
  <c r="M628" i="4"/>
  <c r="R628" i="4" s="1"/>
  <c r="M254" i="4"/>
  <c r="M653" i="4"/>
  <c r="M754" i="4"/>
  <c r="N754" i="4" s="1"/>
  <c r="M923" i="4"/>
  <c r="M717" i="4"/>
  <c r="R717" i="4" s="1"/>
  <c r="M1110" i="4"/>
  <c r="R1110" i="4" s="1"/>
  <c r="M491" i="4"/>
  <c r="R491" i="4" s="1"/>
  <c r="M977" i="4"/>
  <c r="R977" i="4" s="1"/>
  <c r="M724" i="4"/>
  <c r="M1133" i="4"/>
  <c r="R1133" i="4" s="1"/>
  <c r="M832" i="4"/>
  <c r="N832" i="4" s="1"/>
  <c r="M630" i="4"/>
  <c r="M581" i="4"/>
  <c r="R581" i="4" s="1"/>
  <c r="M324" i="4"/>
  <c r="N324" i="4" s="1"/>
  <c r="M846" i="4"/>
  <c r="N846" i="4" s="1"/>
  <c r="M502" i="4"/>
  <c r="N502" i="4" s="1"/>
  <c r="M897" i="4"/>
  <c r="M445" i="4"/>
  <c r="N445" i="4" s="1"/>
  <c r="M1067" i="4"/>
  <c r="N1067" i="4" s="1"/>
  <c r="M119" i="4"/>
  <c r="M67" i="4"/>
  <c r="N67" i="4" s="1"/>
  <c r="M918" i="4"/>
  <c r="M551" i="4"/>
  <c r="N551" i="4" s="1"/>
  <c r="M911" i="4"/>
  <c r="R911" i="4" s="1"/>
  <c r="V19" i="4"/>
  <c r="M202" i="4"/>
  <c r="R202" i="4" s="1"/>
  <c r="M780" i="4"/>
  <c r="R780" i="4" s="1"/>
  <c r="M702" i="4"/>
  <c r="M357" i="4"/>
  <c r="R357" i="4" s="1"/>
  <c r="M391" i="4"/>
  <c r="M143" i="4"/>
  <c r="N143" i="4" s="1"/>
  <c r="M276" i="4"/>
  <c r="R276" i="4" s="1"/>
  <c r="M180" i="4"/>
  <c r="M632" i="4"/>
  <c r="R632" i="4" s="1"/>
  <c r="M222" i="4"/>
  <c r="R222" i="4" s="1"/>
  <c r="M576" i="4"/>
  <c r="M228" i="4"/>
  <c r="R228" i="4" s="1"/>
  <c r="M861" i="4"/>
  <c r="M433" i="4"/>
  <c r="R433" i="4" s="1"/>
  <c r="M92" i="4"/>
  <c r="R92" i="4" s="1"/>
  <c r="M86" i="4"/>
  <c r="M441" i="4"/>
  <c r="M401" i="4"/>
  <c r="R401" i="4" s="1"/>
  <c r="M66" i="4"/>
  <c r="M522" i="4"/>
  <c r="R522" i="4" s="1"/>
  <c r="M795" i="4"/>
  <c r="R795" i="4" s="1"/>
  <c r="M800" i="4"/>
  <c r="N800" i="4" s="1"/>
  <c r="V15" i="4"/>
  <c r="M398" i="4"/>
  <c r="M465" i="4"/>
  <c r="R465" i="4" s="1"/>
  <c r="M517" i="4"/>
  <c r="N517" i="4" s="1"/>
  <c r="M593" i="4"/>
  <c r="M609" i="4"/>
  <c r="N609" i="4" s="1"/>
  <c r="M375" i="4"/>
  <c r="N375" i="4" s="1"/>
  <c r="M1121" i="4"/>
  <c r="R1121" i="4" s="1"/>
  <c r="M756" i="4"/>
  <c r="N756" i="4" s="1"/>
  <c r="M783" i="4"/>
  <c r="M1022" i="4"/>
  <c r="N1022" i="4" s="1"/>
  <c r="M34" i="4"/>
  <c r="N34" i="4" s="1"/>
  <c r="M615" i="4"/>
  <c r="M435" i="4"/>
  <c r="N435" i="4" s="1"/>
  <c r="M937" i="4"/>
  <c r="R937" i="4" s="1"/>
  <c r="M338" i="4"/>
  <c r="N338" i="4" s="1"/>
  <c r="M1134" i="4"/>
  <c r="N1134" i="4" s="1"/>
  <c r="M1016" i="4"/>
  <c r="M528" i="4"/>
  <c r="R528" i="4" s="1"/>
  <c r="M352" i="4"/>
  <c r="N352" i="4" s="1"/>
  <c r="V23" i="4"/>
  <c r="M278" i="4"/>
  <c r="N278" i="4" s="1"/>
  <c r="M440" i="4"/>
  <c r="M443" i="4"/>
  <c r="R443" i="4" s="1"/>
  <c r="M643" i="4"/>
  <c r="R643" i="4" s="1"/>
  <c r="M986" i="4"/>
  <c r="M550" i="4"/>
  <c r="R550" i="4" s="1"/>
  <c r="M1025" i="4"/>
  <c r="R1025" i="4" s="1"/>
  <c r="M197" i="4"/>
  <c r="V6" i="4"/>
  <c r="M1064" i="4"/>
  <c r="M633" i="4"/>
  <c r="R633" i="4" s="1"/>
  <c r="M965" i="4"/>
  <c r="N965" i="4" s="1"/>
  <c r="M109" i="4"/>
  <c r="M910" i="4"/>
  <c r="R910" i="4" s="1"/>
  <c r="M214" i="4"/>
  <c r="N214" i="4" s="1"/>
  <c r="M631" i="4"/>
  <c r="M789" i="4"/>
  <c r="N789" i="4" s="1"/>
  <c r="M130" i="6"/>
  <c r="N130" i="6" s="1"/>
  <c r="M640" i="4"/>
  <c r="R640" i="4" s="1"/>
  <c r="M267" i="4"/>
  <c r="R267" i="4" s="1"/>
  <c r="M870" i="4"/>
  <c r="M976" i="4"/>
  <c r="N976" i="4" s="1"/>
  <c r="M499" i="4"/>
  <c r="N499" i="4" s="1"/>
  <c r="M750" i="4"/>
  <c r="M133" i="4"/>
  <c r="R133" i="4" s="1"/>
  <c r="M569" i="4"/>
  <c r="R569" i="4" s="1"/>
  <c r="M135" i="4"/>
  <c r="R135" i="4" s="1"/>
  <c r="M606" i="4"/>
  <c r="N606" i="4" s="1"/>
  <c r="M193" i="4"/>
  <c r="M1052" i="4"/>
  <c r="N1052" i="4" s="1"/>
  <c r="M1180" i="4"/>
  <c r="R1180" i="4" s="1"/>
  <c r="M1045" i="4"/>
  <c r="M712" i="4"/>
  <c r="R712" i="4" s="1"/>
  <c r="M31" i="4"/>
  <c r="M950" i="4"/>
  <c r="R950" i="4" s="1"/>
  <c r="M380" i="4"/>
  <c r="N380" i="4" s="1"/>
  <c r="M778" i="4"/>
  <c r="M974" i="4"/>
  <c r="N974" i="4" s="1"/>
  <c r="M147" i="4"/>
  <c r="R147" i="4" s="1"/>
  <c r="M642" i="4"/>
  <c r="M204" i="4"/>
  <c r="R204" i="4" s="1"/>
  <c r="M116" i="4"/>
  <c r="R116" i="4" s="1"/>
  <c r="M306" i="4"/>
  <c r="N306" i="4" s="1"/>
  <c r="M120" i="4"/>
  <c r="R120" i="4" s="1"/>
  <c r="M385" i="4"/>
  <c r="M635" i="4"/>
  <c r="M1017" i="4"/>
  <c r="N1017" i="4" s="1"/>
  <c r="M1062" i="4"/>
  <c r="M429" i="4"/>
  <c r="N429" i="4" s="1"/>
  <c r="M858" i="4"/>
  <c r="N858" i="4" s="1"/>
  <c r="M160" i="4"/>
  <c r="R160" i="4" s="1"/>
  <c r="M138" i="4"/>
  <c r="R138" i="4" s="1"/>
  <c r="V22" i="4"/>
  <c r="M883" i="4"/>
  <c r="R883" i="4" s="1"/>
  <c r="M1172" i="4"/>
  <c r="N1172" i="4" s="1"/>
  <c r="M774" i="4"/>
  <c r="M458" i="4"/>
  <c r="R458" i="4" s="1"/>
  <c r="M862" i="4"/>
  <c r="R862" i="4" s="1"/>
  <c r="M74" i="4"/>
  <c r="N74" i="4" s="1"/>
  <c r="M1032" i="4"/>
  <c r="R1032" i="4" s="1"/>
  <c r="M319" i="4"/>
  <c r="N319" i="4" s="1"/>
  <c r="M1155" i="4"/>
  <c r="N1155" i="4" s="1"/>
  <c r="M796" i="4"/>
  <c r="R796" i="4" s="1"/>
  <c r="M537" i="4"/>
  <c r="M298" i="4"/>
  <c r="R298" i="4" s="1"/>
  <c r="M495" i="4"/>
  <c r="N495" i="4" s="1"/>
  <c r="M963" i="4"/>
  <c r="R963" i="4" s="1"/>
  <c r="M72" i="4"/>
  <c r="N72" i="4" s="1"/>
  <c r="M198" i="4"/>
  <c r="N198" i="4" s="1"/>
  <c r="M1010" i="4"/>
  <c r="N1010" i="4" s="1"/>
  <c r="M955" i="4"/>
  <c r="N955" i="4" s="1"/>
  <c r="M1122" i="4"/>
  <c r="M885" i="4"/>
  <c r="N885" i="4" s="1"/>
  <c r="M943" i="4"/>
  <c r="R943" i="4" s="1"/>
  <c r="M1089" i="4"/>
  <c r="R1089" i="4" s="1"/>
  <c r="M437" i="4"/>
  <c r="R437" i="4" s="1"/>
  <c r="M200" i="4"/>
  <c r="N200" i="4" s="1"/>
  <c r="M374" i="4"/>
  <c r="N374" i="4" s="1"/>
  <c r="M1120" i="4"/>
  <c r="N1120" i="4" s="1"/>
  <c r="M244" i="4"/>
  <c r="M816" i="4"/>
  <c r="R816" i="4" s="1"/>
  <c r="M27" i="4"/>
  <c r="M77" i="4"/>
  <c r="R77" i="4" s="1"/>
  <c r="M827" i="4"/>
  <c r="R827" i="4" s="1"/>
  <c r="M766" i="4"/>
  <c r="N766" i="4" s="1"/>
  <c r="M83" i="4"/>
  <c r="R83" i="4" s="1"/>
  <c r="M900" i="4"/>
  <c r="R900" i="4" s="1"/>
  <c r="M734" i="4"/>
  <c r="M886" i="4"/>
  <c r="N886" i="4" s="1"/>
  <c r="M881" i="4"/>
  <c r="M1157" i="4"/>
  <c r="N1157" i="4" s="1"/>
  <c r="M539" i="4"/>
  <c r="N539" i="4" s="1"/>
  <c r="M596" i="4"/>
  <c r="R596" i="4" s="1"/>
  <c r="M720" i="4"/>
  <c r="N720" i="4" s="1"/>
  <c r="M1056" i="4"/>
  <c r="N1056" i="4" s="1"/>
  <c r="M851" i="4"/>
  <c r="M1108" i="4"/>
  <c r="N1108" i="4" s="1"/>
  <c r="M117" i="4"/>
  <c r="M60" i="4"/>
  <c r="R60" i="4" s="1"/>
  <c r="M751" i="4"/>
  <c r="N751" i="4" s="1"/>
  <c r="M466" i="4"/>
  <c r="N466" i="4" s="1"/>
  <c r="M1130" i="4"/>
  <c r="N1130" i="4" s="1"/>
  <c r="M723" i="4"/>
  <c r="R723" i="4" s="1"/>
  <c r="M173" i="4"/>
  <c r="M1015" i="4"/>
  <c r="N1015" i="4" s="1"/>
  <c r="M579" i="4"/>
  <c r="N579" i="4" s="1"/>
  <c r="M655" i="4"/>
  <c r="N655" i="4" s="1"/>
  <c r="M818" i="4"/>
  <c r="N818" i="4" s="1"/>
  <c r="M349" i="4"/>
  <c r="N349" i="4" s="1"/>
  <c r="M112" i="4"/>
  <c r="R112" i="4" s="1"/>
  <c r="M560" i="4"/>
  <c r="N560" i="4" s="1"/>
  <c r="M1152" i="4"/>
  <c r="V32" i="4"/>
  <c r="M913" i="4"/>
  <c r="M889" i="4"/>
  <c r="N889" i="4" s="1"/>
  <c r="M562" i="4"/>
  <c r="N562" i="4" s="1"/>
  <c r="M786" i="4"/>
  <c r="N786" i="4" s="1"/>
  <c r="M1142" i="4"/>
  <c r="N1142" i="4" s="1"/>
  <c r="M235" i="4"/>
  <c r="R235" i="4" s="1"/>
  <c r="M339" i="4"/>
  <c r="M498" i="4"/>
  <c r="R498" i="4" s="1"/>
  <c r="M1077" i="4"/>
  <c r="M1013" i="4"/>
  <c r="N1013" i="4" s="1"/>
  <c r="M114" i="4"/>
  <c r="R114" i="4" s="1"/>
  <c r="M1137" i="4"/>
  <c r="N1137" i="4" s="1"/>
  <c r="V14" i="4"/>
  <c r="M1093" i="4"/>
  <c r="N1093" i="4" s="1"/>
  <c r="M624" i="4"/>
  <c r="M639" i="4"/>
  <c r="N639" i="4" s="1"/>
  <c r="M980" i="4"/>
  <c r="R980" i="4" s="1"/>
  <c r="M386" i="4"/>
  <c r="N386" i="4" s="1"/>
  <c r="M561" i="4"/>
  <c r="N561" i="4" s="1"/>
  <c r="M764" i="4"/>
  <c r="R764" i="4" s="1"/>
  <c r="M703" i="4"/>
  <c r="N703" i="4" s="1"/>
  <c r="M430" i="4"/>
  <c r="N430" i="4" s="1"/>
  <c r="M1126" i="4"/>
  <c r="M1170" i="4"/>
  <c r="R1170" i="4" s="1"/>
  <c r="M999" i="4"/>
  <c r="N999" i="4" s="1"/>
  <c r="M779" i="4"/>
  <c r="N779" i="4" s="1"/>
  <c r="M1131" i="4"/>
  <c r="N1131" i="4" s="1"/>
  <c r="M144" i="4"/>
  <c r="R144" i="4" s="1"/>
  <c r="M512" i="4"/>
  <c r="R512" i="4" s="1"/>
  <c r="M618" i="4"/>
  <c r="N618" i="4" s="1"/>
  <c r="M418" i="4"/>
  <c r="M1123" i="4"/>
  <c r="R1123" i="4" s="1"/>
  <c r="M394" i="4"/>
  <c r="M501" i="4"/>
  <c r="N501" i="4" s="1"/>
  <c r="M1004" i="4"/>
  <c r="R1004" i="4" s="1"/>
  <c r="M572" i="4"/>
  <c r="R572" i="4" s="1"/>
  <c r="M604" i="4"/>
  <c r="M287" i="4"/>
  <c r="R287" i="4" s="1"/>
  <c r="M400" i="4"/>
  <c r="M274" i="4"/>
  <c r="N274" i="4" s="1"/>
  <c r="M830" i="4"/>
  <c r="M520" i="4"/>
  <c r="M1179" i="4"/>
  <c r="N1179" i="4" s="1"/>
  <c r="M168" i="4"/>
  <c r="N168" i="4" s="1"/>
  <c r="M589" i="4"/>
  <c r="R589" i="4" s="1"/>
  <c r="M704" i="4"/>
  <c r="N704" i="4" s="1"/>
  <c r="M148" i="4"/>
  <c r="M634" i="4"/>
  <c r="N634" i="4" s="1"/>
  <c r="M242" i="4"/>
  <c r="N242" i="4" s="1"/>
  <c r="M842" i="4"/>
  <c r="R842" i="4" s="1"/>
  <c r="M765" i="4"/>
  <c r="R765" i="4" s="1"/>
  <c r="M929" i="4"/>
  <c r="R929" i="4" s="1"/>
  <c r="V4" i="4"/>
  <c r="M524" i="4"/>
  <c r="R524" i="4" s="1"/>
  <c r="M421" i="4"/>
  <c r="M170" i="6"/>
  <c r="N170" i="6" s="1"/>
  <c r="M1081" i="4"/>
  <c r="M468" i="4"/>
  <c r="M866" i="4"/>
  <c r="N866" i="4" s="1"/>
  <c r="M592" i="4"/>
  <c r="R592" i="4" s="1"/>
  <c r="M1150" i="4"/>
  <c r="R1150" i="4" s="1"/>
  <c r="M199" i="4"/>
  <c r="N199" i="4" s="1"/>
  <c r="M96" i="4"/>
  <c r="M689" i="4"/>
  <c r="M664" i="4"/>
  <c r="R664" i="4" s="1"/>
  <c r="M403" i="4"/>
  <c r="N403" i="4" s="1"/>
  <c r="M1159" i="4"/>
  <c r="N1159" i="4" s="1"/>
  <c r="M1088" i="4"/>
  <c r="N1088" i="4" s="1"/>
  <c r="M447" i="4"/>
  <c r="N447" i="4" s="1"/>
  <c r="M1082" i="4"/>
  <c r="N1082" i="4" s="1"/>
  <c r="M64" i="4"/>
  <c r="M611" i="4"/>
  <c r="M922" i="4"/>
  <c r="M486" i="4"/>
  <c r="M167" i="4"/>
  <c r="R167" i="4" s="1"/>
  <c r="M901" i="4"/>
  <c r="N901" i="4" s="1"/>
  <c r="M813" i="4"/>
  <c r="N813" i="4" s="1"/>
  <c r="M71" i="4"/>
  <c r="N71" i="4" s="1"/>
  <c r="M280" i="4"/>
  <c r="M106" i="4"/>
  <c r="R106" i="4" s="1"/>
  <c r="M82" i="4"/>
  <c r="M568" i="4"/>
  <c r="N568" i="4" s="1"/>
  <c r="M405" i="4"/>
  <c r="R405" i="4" s="1"/>
  <c r="M692" i="4"/>
  <c r="R692" i="4" s="1"/>
  <c r="M252" i="4"/>
  <c r="M1011" i="4"/>
  <c r="N1011" i="4" s="1"/>
  <c r="M852" i="4"/>
  <c r="M205" i="4"/>
  <c r="R205" i="4" s="1"/>
  <c r="M348" i="4"/>
  <c r="M1023" i="4"/>
  <c r="M68" i="4"/>
  <c r="R68" i="4" s="1"/>
  <c r="M951" i="4"/>
  <c r="N951" i="4" s="1"/>
  <c r="M1102" i="4"/>
  <c r="R1102" i="4" s="1"/>
  <c r="M316" i="4"/>
  <c r="R316" i="4" s="1"/>
  <c r="M949" i="4"/>
  <c r="M126" i="4"/>
  <c r="N126" i="4" s="1"/>
  <c r="M808" i="4"/>
  <c r="M666" i="4"/>
  <c r="M893" i="4"/>
  <c r="N893" i="4" s="1"/>
  <c r="M70" i="4"/>
  <c r="R70" i="4" s="1"/>
  <c r="M752" i="4"/>
  <c r="V35" i="4"/>
  <c r="M967" i="4"/>
  <c r="M28" i="4"/>
  <c r="M407" i="4"/>
  <c r="M1194" i="4"/>
  <c r="N1194" i="4" s="1"/>
  <c r="M107" i="4"/>
  <c r="N107" i="4" s="1"/>
  <c r="M1028" i="4"/>
  <c r="N1028" i="4" s="1"/>
  <c r="M461" i="4"/>
  <c r="R461" i="4" s="1"/>
  <c r="M176" i="4"/>
  <c r="R176" i="4" s="1"/>
  <c r="M1035" i="4"/>
  <c r="M325" i="4"/>
  <c r="M1065" i="4"/>
  <c r="M1012" i="4"/>
  <c r="M895" i="4"/>
  <c r="N895" i="4" s="1"/>
  <c r="M1144" i="4"/>
  <c r="R1144" i="4" s="1"/>
  <c r="M337" i="4"/>
  <c r="R337" i="4" s="1"/>
  <c r="M788" i="4"/>
  <c r="R788" i="4" s="1"/>
  <c r="M829" i="4"/>
  <c r="M542" i="4"/>
  <c r="R542" i="4" s="1"/>
  <c r="M952" i="4"/>
  <c r="M690" i="4"/>
  <c r="N690" i="4" s="1"/>
  <c r="M231" i="4"/>
  <c r="N231" i="4" s="1"/>
  <c r="M121" i="4"/>
  <c r="R121" i="4" s="1"/>
  <c r="M850" i="4"/>
  <c r="R850" i="4" s="1"/>
  <c r="M705" i="4"/>
  <c r="R705" i="4" s="1"/>
  <c r="M1033" i="4"/>
  <c r="M24" i="4"/>
  <c r="R24" i="4" s="1"/>
  <c r="M88" i="4"/>
  <c r="M79" i="4"/>
  <c r="R79" i="4" s="1"/>
  <c r="M1165" i="4"/>
  <c r="R1165" i="4" s="1"/>
  <c r="M51" i="4"/>
  <c r="N51" i="4" s="1"/>
  <c r="M1117" i="4"/>
  <c r="R1117" i="4" s="1"/>
  <c r="M892" i="4"/>
  <c r="R892" i="4" s="1"/>
  <c r="M843" i="4"/>
  <c r="M1044" i="4"/>
  <c r="N1044" i="4" s="1"/>
  <c r="M227" i="4"/>
  <c r="R227" i="4" s="1"/>
  <c r="M856" i="4"/>
  <c r="M318" i="4"/>
  <c r="N318" i="4" s="1"/>
  <c r="M419" i="4"/>
  <c r="R419" i="4" s="1"/>
  <c r="M141" i="4"/>
  <c r="R141" i="4" s="1"/>
  <c r="M208" i="4"/>
  <c r="R208" i="4" s="1"/>
  <c r="M871" i="4"/>
  <c r="M1140" i="4"/>
  <c r="R1140" i="4" s="1"/>
  <c r="M1203" i="4"/>
  <c r="R1203" i="4" s="1"/>
  <c r="M223" i="4"/>
  <c r="M665" i="4"/>
  <c r="N665" i="4" s="1"/>
  <c r="M1167" i="4"/>
  <c r="N1167" i="4" s="1"/>
  <c r="M716" i="4"/>
  <c r="N716" i="4" s="1"/>
  <c r="M101" i="4"/>
  <c r="N101" i="4" s="1"/>
  <c r="M586" i="4"/>
  <c r="M555" i="4"/>
  <c r="N555" i="4" s="1"/>
  <c r="M1119" i="4"/>
  <c r="M527" i="4"/>
  <c r="M217" i="4"/>
  <c r="R217" i="4" s="1"/>
  <c r="M1027" i="4"/>
  <c r="N1027" i="4" s="1"/>
  <c r="M1139" i="4"/>
  <c r="M448" i="4"/>
  <c r="R448" i="4" s="1"/>
  <c r="M1020" i="4"/>
  <c r="M590" i="4"/>
  <c r="R590" i="4" s="1"/>
  <c r="M743" i="4"/>
  <c r="N743" i="4" s="1"/>
  <c r="M731" i="4"/>
  <c r="M444" i="4"/>
  <c r="N444" i="4" s="1"/>
  <c r="M1026" i="4"/>
  <c r="N1026" i="4" s="1"/>
  <c r="M353" i="4"/>
  <c r="N353" i="4" s="1"/>
  <c r="M219" i="4"/>
  <c r="N219" i="4" s="1"/>
  <c r="M603" i="4"/>
  <c r="M464" i="4"/>
  <c r="M736" i="4"/>
  <c r="M507" i="4"/>
  <c r="M707" i="4"/>
  <c r="N707" i="4" s="1"/>
  <c r="M583" i="4"/>
  <c r="N583" i="4" s="1"/>
  <c r="M47" i="4"/>
  <c r="N47" i="4" s="1"/>
  <c r="M599" i="4"/>
  <c r="N599" i="4" s="1"/>
  <c r="M50" i="4"/>
  <c r="M1039" i="4"/>
  <c r="M292" i="4"/>
  <c r="R292" i="4" s="1"/>
  <c r="M125" i="4"/>
  <c r="R125" i="4" s="1"/>
  <c r="M370" i="4"/>
  <c r="R370" i="4" s="1"/>
  <c r="M80" i="4"/>
  <c r="R80" i="4" s="1"/>
  <c r="M192" i="4"/>
  <c r="R192" i="4" s="1"/>
  <c r="M509" i="4"/>
  <c r="N509" i="4" s="1"/>
  <c r="M730" i="4"/>
  <c r="M420" i="4"/>
  <c r="R420" i="4" s="1"/>
  <c r="M336" i="4"/>
  <c r="R336" i="4" s="1"/>
  <c r="M419" i="6"/>
  <c r="M181" i="4"/>
  <c r="R181" i="4" s="1"/>
  <c r="M545" i="4"/>
  <c r="N545" i="4" s="1"/>
  <c r="M928" i="4"/>
  <c r="N928" i="4" s="1"/>
  <c r="M993" i="4"/>
  <c r="N993" i="4" s="1"/>
  <c r="M532" i="4"/>
  <c r="M99" i="4"/>
  <c r="N99" i="4" s="1"/>
  <c r="M710" i="4"/>
  <c r="N710" i="4" s="1"/>
  <c r="M258" i="4"/>
  <c r="M388" i="4"/>
  <c r="N388" i="4" s="1"/>
  <c r="M175" i="4"/>
  <c r="R175" i="4" s="1"/>
  <c r="M379" i="4"/>
  <c r="N379" i="4" s="1"/>
  <c r="V25" i="4"/>
  <c r="M55" i="4"/>
  <c r="M270" i="4"/>
  <c r="M552" i="4"/>
  <c r="M118" i="4"/>
  <c r="M493" i="4"/>
  <c r="R493" i="4" s="1"/>
  <c r="M156" i="4"/>
  <c r="N156" i="4" s="1"/>
  <c r="M667" i="4"/>
  <c r="R667" i="4" s="1"/>
  <c r="M424" i="4"/>
  <c r="R424" i="4" s="1"/>
  <c r="M1092" i="4"/>
  <c r="M973" i="4"/>
  <c r="R973" i="4" s="1"/>
  <c r="M530" i="4"/>
  <c r="M49" i="4"/>
  <c r="M728" i="4"/>
  <c r="R728" i="4" s="1"/>
  <c r="M516" i="4"/>
  <c r="R516" i="4" s="1"/>
  <c r="M159" i="4"/>
  <c r="R159" i="4" s="1"/>
  <c r="M662" i="4"/>
  <c r="N662" i="4" s="1"/>
  <c r="M554" i="4"/>
  <c r="M684" i="4"/>
  <c r="N684" i="4" s="1"/>
  <c r="M354" i="4"/>
  <c r="M1190" i="4"/>
  <c r="M1070" i="4"/>
  <c r="R1070" i="4" s="1"/>
  <c r="M237" i="4"/>
  <c r="N237" i="4" s="1"/>
  <c r="M1195" i="4"/>
  <c r="R1195" i="4" s="1"/>
  <c r="M286" i="4"/>
  <c r="N286" i="4" s="1"/>
  <c r="M722" i="4"/>
  <c r="M322" i="4"/>
  <c r="N322" i="4" s="1"/>
  <c r="M859" i="4"/>
  <c r="M912" i="4"/>
  <c r="R912" i="4" s="1"/>
  <c r="M46" i="4"/>
  <c r="N46" i="4" s="1"/>
  <c r="M261" i="4"/>
  <c r="R261" i="4" s="1"/>
  <c r="M103" i="4"/>
  <c r="R103" i="4" s="1"/>
  <c r="M1063" i="4"/>
  <c r="R1063" i="4" s="1"/>
  <c r="M536" i="4"/>
  <c r="M108" i="4"/>
  <c r="R108" i="4" s="1"/>
  <c r="M998" i="4"/>
  <c r="M744" i="4"/>
  <c r="M416" i="4"/>
  <c r="N416" i="4" s="1"/>
  <c r="M855" i="4"/>
  <c r="N855" i="4" s="1"/>
  <c r="M111" i="4"/>
  <c r="R111" i="4" s="1"/>
  <c r="M53" i="4"/>
  <c r="N53" i="4" s="1"/>
  <c r="M161" i="4"/>
  <c r="M719" i="4"/>
  <c r="N719" i="4" s="1"/>
  <c r="M853" i="4"/>
  <c r="M104" i="4"/>
  <c r="M290" i="4"/>
  <c r="N290" i="4" s="1"/>
  <c r="M359" i="4"/>
  <c r="N359" i="4" s="1"/>
  <c r="M757" i="4"/>
  <c r="N757" i="4" s="1"/>
  <c r="M549" i="4"/>
  <c r="R549" i="4" s="1"/>
  <c r="M377" i="4"/>
  <c r="M457" i="4"/>
  <c r="R457" i="4" s="1"/>
  <c r="M612" i="4"/>
  <c r="R612" i="4" s="1"/>
  <c r="M372" i="4"/>
  <c r="M660" i="4"/>
  <c r="N660" i="4" s="1"/>
  <c r="M481" i="4"/>
  <c r="N481" i="4" s="1"/>
  <c r="M449" i="4"/>
  <c r="R449" i="4" s="1"/>
  <c r="M487" i="4"/>
  <c r="N487" i="4" s="1"/>
  <c r="M1003" i="4"/>
  <c r="M1107" i="4"/>
  <c r="N1107" i="4" s="1"/>
  <c r="M164" i="4"/>
  <c r="M1014" i="4"/>
  <c r="M874" i="4"/>
  <c r="N874" i="4" s="1"/>
  <c r="M146" i="4"/>
  <c r="R146" i="4" s="1"/>
  <c r="M748" i="4"/>
  <c r="N748" i="4" s="1"/>
  <c r="M1021" i="4"/>
  <c r="N1021" i="4" s="1"/>
  <c r="M891" i="4"/>
  <c r="M308" i="4"/>
  <c r="N308" i="4" s="1"/>
  <c r="V13" i="4"/>
  <c r="M41" i="4"/>
  <c r="M1072" i="4"/>
  <c r="R1072" i="4" s="1"/>
  <c r="M1175" i="4"/>
  <c r="N1175" i="4" s="1"/>
  <c r="M687" i="4"/>
  <c r="N687" i="4" s="1"/>
  <c r="M455" i="4"/>
  <c r="R455" i="4" s="1"/>
  <c r="M729" i="4"/>
  <c r="V5" i="4"/>
  <c r="M52" i="4"/>
  <c r="N52" i="4" s="1"/>
  <c r="M1111" i="4"/>
  <c r="R1111" i="4" s="1"/>
  <c r="M815" i="4"/>
  <c r="R815" i="4" s="1"/>
  <c r="M48" i="4"/>
  <c r="R48" i="4" s="1"/>
  <c r="M844" i="4"/>
  <c r="N844" i="4" s="1"/>
  <c r="M1098" i="4"/>
  <c r="N1098" i="4" s="1"/>
  <c r="M85" i="4"/>
  <c r="M514" i="4"/>
  <c r="R514" i="4" s="1"/>
  <c r="M249" i="4"/>
  <c r="N249" i="4" s="1"/>
  <c r="M1087" i="4"/>
  <c r="R1087" i="4" s="1"/>
  <c r="M73" i="4"/>
  <c r="N73" i="4" s="1"/>
  <c r="M927" i="4"/>
  <c r="N927" i="4" s="1"/>
  <c r="M54" i="4"/>
  <c r="N54" i="4" s="1"/>
  <c r="M271" i="4"/>
  <c r="R271" i="4" s="1"/>
  <c r="M1046" i="4"/>
  <c r="M529" i="4"/>
  <c r="M90" i="4"/>
  <c r="M1143" i="4"/>
  <c r="R1143" i="4" s="1"/>
  <c r="M87" i="4"/>
  <c r="N87" i="4" s="1"/>
  <c r="M1184" i="4"/>
  <c r="R1184" i="4" s="1"/>
  <c r="M931" i="4"/>
  <c r="N931" i="4" s="1"/>
  <c r="M799" i="4"/>
  <c r="N799" i="4" s="1"/>
  <c r="M1182" i="4"/>
  <c r="M153" i="4"/>
  <c r="M1191" i="4"/>
  <c r="M526" i="4"/>
  <c r="M247" i="4"/>
  <c r="R247" i="4" s="1"/>
  <c r="M898" i="4"/>
  <c r="N898" i="4" s="1"/>
  <c r="M341" i="4"/>
  <c r="R341" i="4" s="1"/>
  <c r="M990" i="4"/>
  <c r="R990" i="4" s="1"/>
  <c r="M1103" i="4"/>
  <c r="M676" i="4"/>
  <c r="M496" i="4"/>
  <c r="R496" i="4" s="1"/>
  <c r="M683" i="4"/>
  <c r="R683" i="4" s="1"/>
  <c r="M700" i="4"/>
  <c r="N700" i="4" s="1"/>
  <c r="M309" i="4"/>
  <c r="N309" i="4" s="1"/>
  <c r="M497" i="4"/>
  <c r="M559" i="4"/>
  <c r="N559" i="4" s="1"/>
  <c r="M225" i="4"/>
  <c r="M240" i="4"/>
  <c r="M1096" i="4"/>
  <c r="M241" i="4"/>
  <c r="M1135" i="4"/>
  <c r="N1135" i="4" s="1"/>
  <c r="M1085" i="4"/>
  <c r="R1085" i="4" s="1"/>
  <c r="M81" i="4"/>
  <c r="R81" i="4" s="1"/>
  <c r="M726" i="4"/>
  <c r="N726" i="4" s="1"/>
  <c r="M804" i="4"/>
  <c r="M35" i="4"/>
  <c r="R35" i="4" s="1"/>
  <c r="M369" i="4"/>
  <c r="M350" i="4"/>
  <c r="M626" i="4"/>
  <c r="N626" i="4" s="1"/>
  <c r="M480" i="4"/>
  <c r="R480" i="4" s="1"/>
  <c r="M189" i="4"/>
  <c r="R189" i="4" s="1"/>
  <c r="M865" i="4"/>
  <c r="R865" i="4" s="1"/>
  <c r="M411" i="4"/>
  <c r="M124" i="4"/>
  <c r="M685" i="4"/>
  <c r="M170" i="4"/>
  <c r="M909" i="4"/>
  <c r="R909" i="4" s="1"/>
  <c r="M1183" i="4"/>
  <c r="N1183" i="4" s="1"/>
  <c r="M947" i="4"/>
  <c r="N947" i="4" s="1"/>
  <c r="M314" i="4"/>
  <c r="R314" i="4" s="1"/>
  <c r="M1058" i="4"/>
  <c r="M313" i="4"/>
  <c r="N313" i="4" s="1"/>
  <c r="V12" i="4"/>
  <c r="M232" i="4"/>
  <c r="M821" i="4"/>
  <c r="R821" i="4" s="1"/>
  <c r="M713" i="4"/>
  <c r="R713" i="4" s="1"/>
  <c r="M831" i="4"/>
  <c r="N831" i="4" s="1"/>
  <c r="M964" i="4"/>
  <c r="N964" i="4" s="1"/>
  <c r="M45" i="4"/>
  <c r="M577" i="4"/>
  <c r="R577" i="4" s="1"/>
  <c r="M185" i="4"/>
  <c r="M971" i="4"/>
  <c r="M422" i="4"/>
  <c r="N422" i="4" s="1"/>
  <c r="M798" i="4"/>
  <c r="N798" i="4" s="1"/>
  <c r="M89" i="4"/>
  <c r="R89" i="4" s="1"/>
  <c r="M820" i="4"/>
  <c r="R820" i="4" s="1"/>
  <c r="M565" i="4"/>
  <c r="M979" i="4"/>
  <c r="M902" i="4"/>
  <c r="R902" i="4" s="1"/>
  <c r="M688" i="4"/>
  <c r="M59" i="4"/>
  <c r="N59" i="4" s="1"/>
  <c r="M888" i="4"/>
  <c r="R888" i="4" s="1"/>
  <c r="M682" i="4"/>
  <c r="R682" i="4" s="1"/>
  <c r="V3" i="4"/>
  <c r="M627" i="4"/>
  <c r="M281" i="4"/>
  <c r="N281" i="4" s="1"/>
  <c r="M317" i="4"/>
  <c r="N317" i="4" s="1"/>
  <c r="M239" i="4"/>
  <c r="R239" i="4" s="1"/>
  <c r="M102" i="4"/>
  <c r="R102" i="4" s="1"/>
  <c r="M1053" i="4"/>
  <c r="R1053" i="4" s="1"/>
  <c r="M277" i="4"/>
  <c r="R277" i="4" s="1"/>
  <c r="M245" i="4"/>
  <c r="R245" i="4" s="1"/>
  <c r="M636" i="4"/>
  <c r="M595" i="4"/>
  <c r="M942" i="4"/>
  <c r="N942" i="4" s="1"/>
  <c r="V26" i="4"/>
  <c r="M794" i="4"/>
  <c r="R794" i="4" s="1"/>
  <c r="M619" i="4"/>
  <c r="R619" i="4" s="1"/>
  <c r="M637" i="4"/>
  <c r="N637" i="4" s="1"/>
  <c r="M21" i="4"/>
  <c r="R21" i="4" s="1"/>
  <c r="M924" i="4"/>
  <c r="M563" i="4"/>
  <c r="R563" i="4" s="1"/>
  <c r="M432" i="4"/>
  <c r="M151" i="4"/>
  <c r="M413" i="4"/>
  <c r="N413" i="4" s="1"/>
  <c r="M402" i="4"/>
  <c r="R402" i="4" s="1"/>
  <c r="M327" i="4"/>
  <c r="N327" i="4" s="1"/>
  <c r="M706" i="4"/>
  <c r="R706" i="4" s="1"/>
  <c r="M1168" i="4"/>
  <c r="M602" i="4"/>
  <c r="M1199" i="4"/>
  <c r="N1199" i="4" s="1"/>
  <c r="M984" i="4"/>
  <c r="M371" i="4"/>
  <c r="N371" i="4" s="1"/>
  <c r="M376" i="4"/>
  <c r="R376" i="4" s="1"/>
  <c r="M1002" i="4"/>
  <c r="R1002" i="4" s="1"/>
  <c r="M233" i="4"/>
  <c r="N233" i="4" s="1"/>
  <c r="M882" i="4"/>
  <c r="M174" i="4"/>
  <c r="N174" i="4" s="1"/>
  <c r="M1109" i="4"/>
  <c r="M299" i="4"/>
  <c r="M1164" i="4"/>
  <c r="N1164" i="4" s="1"/>
  <c r="M479" i="4"/>
  <c r="R479" i="4" s="1"/>
  <c r="M218" i="4"/>
  <c r="N218" i="4" s="1"/>
  <c r="M1001" i="4"/>
  <c r="R1001" i="4" s="1"/>
  <c r="M268" i="4"/>
  <c r="M1174" i="4"/>
  <c r="N1174" i="4" s="1"/>
  <c r="M485" i="4"/>
  <c r="N485" i="4" s="1"/>
  <c r="M84" i="4"/>
  <c r="M1091" i="4"/>
  <c r="N1091" i="4" s="1"/>
  <c r="M307" i="4"/>
  <c r="R307" i="4" s="1"/>
  <c r="M489" i="4"/>
  <c r="M269" i="4"/>
  <c r="N269" i="4" s="1"/>
  <c r="M1136" i="4"/>
  <c r="M343" i="4"/>
  <c r="M968" i="4"/>
  <c r="R968" i="4" s="1"/>
  <c r="M1189" i="4"/>
  <c r="M404" i="4"/>
  <c r="R404" i="4" s="1"/>
  <c r="M746" i="4"/>
  <c r="N746" i="4" s="1"/>
  <c r="M833" i="4"/>
  <c r="R833" i="4" s="1"/>
  <c r="M438" i="4"/>
  <c r="N438" i="4" s="1"/>
  <c r="M1086" i="4"/>
  <c r="M409" i="4"/>
  <c r="M191" i="4"/>
  <c r="M959" i="4"/>
  <c r="N959" i="4" s="1"/>
  <c r="M345" i="4"/>
  <c r="R345" i="4" s="1"/>
  <c r="M263" i="4"/>
  <c r="R263" i="4" s="1"/>
  <c r="M948" i="4"/>
  <c r="N948" i="4" s="1"/>
  <c r="M234" i="4"/>
  <c r="R234" i="4" s="1"/>
  <c r="M1112" i="4"/>
  <c r="M100" i="4"/>
  <c r="M768" i="4"/>
  <c r="R768" i="4" s="1"/>
  <c r="M1127" i="4"/>
  <c r="M860" i="4"/>
  <c r="N860" i="4" s="1"/>
  <c r="M166" i="4"/>
  <c r="N166" i="4" s="1"/>
  <c r="M1132" i="4"/>
  <c r="R1132" i="4" s="1"/>
  <c r="M905" i="4"/>
  <c r="N905" i="4" s="1"/>
  <c r="M506" i="4"/>
  <c r="M638" i="4"/>
  <c r="M629" i="4"/>
  <c r="M556" i="4"/>
  <c r="M803" i="4"/>
  <c r="N803" i="4" s="1"/>
  <c r="M894" i="4"/>
  <c r="R894" i="4" s="1"/>
  <c r="M428" i="4"/>
  <c r="R428" i="4" s="1"/>
  <c r="M739" i="4"/>
  <c r="N739" i="4" s="1"/>
  <c r="M557" i="4"/>
  <c r="M220" i="4"/>
  <c r="M992" i="4"/>
  <c r="N992" i="4" s="1"/>
  <c r="M186" i="4"/>
  <c r="M997" i="4"/>
  <c r="R997" i="4" s="1"/>
  <c r="M329" i="4"/>
  <c r="N329" i="4" s="1"/>
  <c r="M1181" i="4"/>
  <c r="R1181" i="4" s="1"/>
  <c r="M742" i="4"/>
  <c r="N742" i="4" s="1"/>
  <c r="M158" i="4"/>
  <c r="M373" i="4"/>
  <c r="R373" i="4" s="1"/>
  <c r="M547" i="4"/>
  <c r="N547" i="4" s="1"/>
  <c r="M123" i="4"/>
  <c r="M301" i="4"/>
  <c r="N301" i="4" s="1"/>
  <c r="M255" i="4"/>
  <c r="R255" i="4" s="1"/>
  <c r="M873" i="4"/>
  <c r="M725" i="4"/>
  <c r="R725" i="4" s="1"/>
  <c r="M1178" i="4"/>
  <c r="M1177" i="4"/>
  <c r="R1177" i="4" s="1"/>
  <c r="M548" i="4"/>
  <c r="M887" i="4"/>
  <c r="M1166" i="4"/>
  <c r="R1166" i="4" s="1"/>
  <c r="M518" i="4"/>
  <c r="N518" i="4" s="1"/>
  <c r="M544" i="4"/>
  <c r="R544" i="4" s="1"/>
  <c r="M469" i="4"/>
  <c r="R469" i="4" s="1"/>
  <c r="M396" i="4"/>
  <c r="M300" i="4"/>
  <c r="M785" i="4"/>
  <c r="N785" i="4" s="1"/>
  <c r="M996" i="4"/>
  <c r="M40" i="4"/>
  <c r="R40" i="4" s="1"/>
  <c r="M302" i="4"/>
  <c r="R302" i="4" s="1"/>
  <c r="M471" i="4"/>
  <c r="N471" i="4" s="1"/>
  <c r="M38" i="4"/>
  <c r="R38" i="4" s="1"/>
  <c r="M460" i="4"/>
  <c r="M1163" i="4"/>
  <c r="M1200" i="4"/>
  <c r="N1200" i="4" s="1"/>
  <c r="M211" i="4"/>
  <c r="M645" i="4"/>
  <c r="R645" i="4" s="1"/>
  <c r="M787" i="4"/>
  <c r="N787" i="4" s="1"/>
  <c r="V21" i="4"/>
  <c r="V36" i="4"/>
  <c r="M1024" i="4"/>
  <c r="M972" i="4"/>
  <c r="N972" i="4" s="1"/>
  <c r="M473" i="4"/>
  <c r="N473" i="4" s="1"/>
  <c r="M326" i="6"/>
  <c r="N326" i="6" s="1"/>
  <c r="M564" i="4"/>
  <c r="R564" i="4" s="1"/>
  <c r="M1129" i="4"/>
  <c r="R1129" i="4" s="1"/>
  <c r="M601" i="4"/>
  <c r="N601" i="4" s="1"/>
  <c r="M127" i="4"/>
  <c r="N127" i="4" s="1"/>
  <c r="M519" i="4"/>
  <c r="M610" i="4"/>
  <c r="R610" i="4" s="1"/>
  <c r="M1193" i="4"/>
  <c r="N1193" i="4" s="1"/>
  <c r="M288" i="4"/>
  <c r="R288" i="4" s="1"/>
  <c r="M1094" i="4"/>
  <c r="N1094" i="4" s="1"/>
  <c r="M1196" i="4"/>
  <c r="N1196" i="4" s="1"/>
  <c r="M969" i="4"/>
  <c r="R969" i="4" s="1"/>
  <c r="M570" i="4"/>
  <c r="N570" i="4" s="1"/>
  <c r="M670" i="4"/>
  <c r="M661" i="4"/>
  <c r="R661" i="4" s="1"/>
  <c r="V2" i="4"/>
  <c r="M835" i="4"/>
  <c r="M958" i="4"/>
  <c r="R958" i="4" s="1"/>
  <c r="M115" i="4"/>
  <c r="R115" i="4" s="1"/>
  <c r="M961" i="4"/>
  <c r="R961" i="4" s="1"/>
  <c r="M845" i="4"/>
  <c r="R845" i="4" s="1"/>
  <c r="V29" i="4"/>
  <c r="M763" i="4"/>
  <c r="R763" i="4" s="1"/>
  <c r="M616" i="4"/>
  <c r="M940" i="4"/>
  <c r="M709" i="4"/>
  <c r="R709" i="4" s="1"/>
  <c r="M1000" i="4"/>
  <c r="R1000" i="4" s="1"/>
  <c r="M150" i="4"/>
  <c r="R150" i="4" s="1"/>
  <c r="M23" i="4"/>
  <c r="R23" i="4" s="1"/>
  <c r="M213" i="4"/>
  <c r="M915" i="4"/>
  <c r="N915" i="4" s="1"/>
  <c r="M1074" i="4"/>
  <c r="M250" i="4"/>
  <c r="M904" i="4"/>
  <c r="R904" i="4" s="1"/>
  <c r="M1125" i="4"/>
  <c r="R1125" i="4" s="1"/>
  <c r="M335" i="4"/>
  <c r="N335" i="4" s="1"/>
  <c r="M714" i="4"/>
  <c r="R714" i="4" s="1"/>
  <c r="M801" i="4"/>
  <c r="M367" i="4"/>
  <c r="R367" i="4" s="1"/>
  <c r="M650" i="4"/>
  <c r="M737" i="4"/>
  <c r="R737" i="4" s="1"/>
  <c r="V8" i="4"/>
  <c r="M623" i="4"/>
  <c r="N623" i="4" s="1"/>
  <c r="M366" i="4"/>
  <c r="R366" i="4" s="1"/>
  <c r="M917" i="4"/>
  <c r="N917" i="4" s="1"/>
  <c r="M708" i="4"/>
  <c r="M284" i="4"/>
  <c r="N284" i="4" s="1"/>
  <c r="M1095" i="4"/>
  <c r="N1095" i="4" s="1"/>
  <c r="M332" i="4"/>
  <c r="M797" i="4"/>
  <c r="R797" i="4" s="1"/>
  <c r="M1078" i="4"/>
  <c r="R1078" i="4" s="1"/>
  <c r="M187" i="4"/>
  <c r="M621" i="4"/>
  <c r="R621" i="4" s="1"/>
  <c r="M483" i="4"/>
  <c r="M22" i="4"/>
  <c r="M938" i="4"/>
  <c r="R938" i="4" s="1"/>
  <c r="M475" i="4"/>
  <c r="M1124" i="4"/>
  <c r="N1124" i="4" s="1"/>
  <c r="M434" i="4"/>
  <c r="N434" i="4" s="1"/>
  <c r="M680" i="4"/>
  <c r="R680" i="4" s="1"/>
  <c r="M767" i="4"/>
  <c r="N767" i="4" s="1"/>
  <c r="V27" i="4"/>
  <c r="M809" i="4"/>
  <c r="R809" i="4" s="1"/>
  <c r="M695" i="4"/>
  <c r="R695" i="4" s="1"/>
  <c r="M776" i="4"/>
  <c r="M863" i="4"/>
  <c r="R863" i="4" s="1"/>
  <c r="M1036" i="4"/>
  <c r="N1036" i="4" s="1"/>
  <c r="M711" i="4"/>
  <c r="R711" i="4" s="1"/>
  <c r="M470" i="4"/>
  <c r="R470" i="4" s="1"/>
  <c r="M393" i="4"/>
  <c r="M535" i="4"/>
  <c r="R535" i="4" s="1"/>
  <c r="M25" i="4"/>
  <c r="N25" i="4" s="1"/>
  <c r="M201" i="4"/>
  <c r="M668" i="4"/>
  <c r="N668" i="4" s="1"/>
  <c r="M209" i="4"/>
  <c r="R209" i="4" s="1"/>
  <c r="M390" i="4"/>
  <c r="N390" i="4" s="1"/>
  <c r="M1154" i="4"/>
  <c r="R1154" i="4" s="1"/>
  <c r="M1153" i="4"/>
  <c r="M272" i="4"/>
  <c r="N272" i="4" s="1"/>
  <c r="M253" i="4"/>
  <c r="R253" i="4" s="1"/>
  <c r="M427" i="4"/>
  <c r="M1030" i="4"/>
  <c r="R1030" i="4" s="1"/>
  <c r="M960" i="4"/>
  <c r="N960" i="4" s="1"/>
  <c r="M930" i="4"/>
  <c r="M387" i="4"/>
  <c r="R387" i="4" s="1"/>
  <c r="M46" i="6"/>
  <c r="M1134" i="6"/>
  <c r="N1134" i="6" s="1"/>
  <c r="M554" i="6"/>
  <c r="R554" i="6" s="1"/>
  <c r="M808" i="6"/>
  <c r="N808" i="6" s="1"/>
  <c r="M538" i="6"/>
  <c r="R538" i="6" s="1"/>
  <c r="M959" i="6"/>
  <c r="R959" i="6" s="1"/>
  <c r="M246" i="6"/>
  <c r="M336" i="6"/>
  <c r="M913" i="6"/>
  <c r="M97" i="4"/>
  <c r="M525" i="4"/>
  <c r="R525" i="4" s="1"/>
  <c r="M256" i="4"/>
  <c r="M56" i="4"/>
  <c r="N56" i="4" s="1"/>
  <c r="M472" i="4"/>
  <c r="R472" i="4" s="1"/>
  <c r="M509" i="6"/>
  <c r="N509" i="6" s="1"/>
  <c r="M311" i="6"/>
  <c r="R311" i="6" s="1"/>
  <c r="M691" i="6"/>
  <c r="M829" i="6"/>
  <c r="M212" i="4"/>
  <c r="M970" i="4"/>
  <c r="M701" i="6"/>
  <c r="R701" i="6" s="1"/>
  <c r="M115" i="6"/>
  <c r="N115" i="6" s="1"/>
  <c r="M494" i="4"/>
  <c r="N494" i="4" s="1"/>
  <c r="M966" i="4"/>
  <c r="M954" i="4"/>
  <c r="M203" i="4"/>
  <c r="M1156" i="4"/>
  <c r="V9" i="4"/>
  <c r="M857" i="4"/>
  <c r="R857" i="4" s="1"/>
  <c r="M202" i="6"/>
  <c r="R202" i="6" s="1"/>
  <c r="M1007" i="6"/>
  <c r="N1007" i="6" s="1"/>
  <c r="M546" i="6"/>
  <c r="R546" i="6" s="1"/>
  <c r="M253" i="6"/>
  <c r="M679" i="6"/>
  <c r="N679" i="6" s="1"/>
  <c r="M265" i="4"/>
  <c r="V30" i="4"/>
  <c r="M340" i="4"/>
  <c r="R340" i="4" s="1"/>
  <c r="M1038" i="4"/>
  <c r="N1038" i="4" s="1"/>
  <c r="M360" i="4"/>
  <c r="R360" i="4" s="1"/>
  <c r="M327" i="6"/>
  <c r="M112" i="6"/>
  <c r="M732" i="6"/>
  <c r="M649" i="6"/>
  <c r="M252" i="6"/>
  <c r="N252" i="6" s="1"/>
  <c r="M1198" i="4"/>
  <c r="N1198" i="4" s="1"/>
  <c r="M1040" i="4"/>
  <c r="R1040" i="4" s="1"/>
  <c r="M275" i="6"/>
  <c r="N275" i="6" s="1"/>
  <c r="M1110" i="6"/>
  <c r="N1110" i="6" s="1"/>
  <c r="M332" i="6"/>
  <c r="V4" i="6"/>
  <c r="M515" i="6"/>
  <c r="M295" i="6"/>
  <c r="M728" i="6"/>
  <c r="N728" i="6" s="1"/>
  <c r="M971" i="6"/>
  <c r="N971" i="6" s="1"/>
  <c r="M26" i="6"/>
  <c r="N26" i="6" s="1"/>
  <c r="M491" i="6"/>
  <c r="M1063" i="8"/>
  <c r="M355" i="8"/>
  <c r="R355" i="8" s="1"/>
  <c r="M1131" i="8"/>
  <c r="M335" i="8"/>
  <c r="N335" i="8" s="1"/>
  <c r="M1039" i="8"/>
  <c r="R1039" i="8" s="1"/>
  <c r="V25" i="8"/>
  <c r="M605" i="8"/>
  <c r="M681" i="8"/>
  <c r="N681" i="8" s="1"/>
  <c r="M886" i="8"/>
  <c r="M1091" i="8"/>
  <c r="M1017" i="8"/>
  <c r="V10" i="8"/>
  <c r="M622" i="8"/>
  <c r="N622" i="8" s="1"/>
  <c r="M849" i="8"/>
  <c r="R849" i="8" s="1"/>
  <c r="M353" i="6"/>
  <c r="M713" i="6"/>
  <c r="M1027" i="6"/>
  <c r="M450" i="6"/>
  <c r="M113" i="6"/>
  <c r="N113" i="6" s="1"/>
  <c r="M400" i="6"/>
  <c r="N400" i="6" s="1"/>
  <c r="M1162" i="6"/>
  <c r="N1162" i="6" s="1"/>
  <c r="V16" i="6"/>
  <c r="M464" i="6"/>
  <c r="N464" i="6" s="1"/>
  <c r="M177" i="6"/>
  <c r="R177" i="6" s="1"/>
  <c r="M694" i="6"/>
  <c r="V23" i="6"/>
  <c r="M807" i="6"/>
  <c r="N807" i="6" s="1"/>
  <c r="M1066" i="6"/>
  <c r="M410" i="6"/>
  <c r="N410" i="6" s="1"/>
  <c r="M912" i="6"/>
  <c r="R912" i="6" s="1"/>
  <c r="M549" i="6"/>
  <c r="M1073" i="6"/>
  <c r="M929" i="6"/>
  <c r="M237" i="6"/>
  <c r="M797" i="6"/>
  <c r="M834" i="6"/>
  <c r="N834" i="6" s="1"/>
  <c r="V7" i="6"/>
  <c r="M565" i="6"/>
  <c r="N565" i="6" s="1"/>
  <c r="M88" i="6"/>
  <c r="M124" i="6"/>
  <c r="R124" i="6" s="1"/>
  <c r="M243" i="6"/>
  <c r="M924" i="6"/>
  <c r="M107" i="6"/>
  <c r="M54" i="6"/>
  <c r="N54" i="6" s="1"/>
  <c r="M1063" i="6"/>
  <c r="N1063" i="6" s="1"/>
  <c r="M813" i="6"/>
  <c r="N813" i="6" s="1"/>
  <c r="M982" i="6"/>
  <c r="N982" i="6" s="1"/>
  <c r="M55" i="6"/>
  <c r="N55" i="6" s="1"/>
  <c r="M123" i="6"/>
  <c r="M310" i="6"/>
  <c r="N310" i="6" s="1"/>
  <c r="M467" i="6"/>
  <c r="R467" i="6" s="1"/>
  <c r="M63" i="6"/>
  <c r="R63" i="6" s="1"/>
  <c r="M983" i="6"/>
  <c r="N983" i="6" s="1"/>
  <c r="M106" i="6"/>
  <c r="N106" i="6" s="1"/>
  <c r="M1187" i="6"/>
  <c r="R1187" i="6" s="1"/>
  <c r="M709" i="6"/>
  <c r="M789" i="6"/>
  <c r="M600" i="6"/>
  <c r="M722" i="6"/>
  <c r="M721" i="6"/>
  <c r="N721" i="6" s="1"/>
  <c r="M671" i="6"/>
  <c r="N671" i="6" s="1"/>
  <c r="M1203" i="6"/>
  <c r="N1203" i="6" s="1"/>
  <c r="M1205" i="6"/>
  <c r="N1205" i="6" s="1"/>
  <c r="M885" i="6"/>
  <c r="N885" i="6" s="1"/>
  <c r="V36" i="6"/>
  <c r="M1074" i="6"/>
  <c r="M675" i="6"/>
  <c r="M817" i="6"/>
  <c r="M184" i="6"/>
  <c r="N184" i="6" s="1"/>
  <c r="M440" i="6"/>
  <c r="R440" i="6" s="1"/>
  <c r="M1199" i="6"/>
  <c r="N1199" i="6" s="1"/>
  <c r="M957" i="6"/>
  <c r="R957" i="6" s="1"/>
  <c r="M98" i="6"/>
  <c r="M396" i="6"/>
  <c r="M1107" i="6"/>
  <c r="N1107" i="6" s="1"/>
  <c r="M342" i="6"/>
  <c r="R342" i="6" s="1"/>
  <c r="M806" i="6"/>
  <c r="N806" i="6" s="1"/>
  <c r="M210" i="6"/>
  <c r="R210" i="6" s="1"/>
  <c r="M70" i="8"/>
  <c r="M244" i="6"/>
  <c r="M781" i="6"/>
  <c r="M79" i="6"/>
  <c r="M904" i="6"/>
  <c r="M1008" i="6"/>
  <c r="M727" i="6"/>
  <c r="N727" i="6" s="1"/>
  <c r="V6" i="6"/>
  <c r="M49" i="6"/>
  <c r="R49" i="6" s="1"/>
  <c r="M809" i="6"/>
  <c r="R809" i="6" s="1"/>
  <c r="M622" i="6"/>
  <c r="M1149" i="6"/>
  <c r="M31" i="6"/>
  <c r="R31" i="6" s="1"/>
  <c r="V33" i="6"/>
  <c r="M545" i="6"/>
  <c r="N545" i="6" s="1"/>
  <c r="M329" i="6"/>
  <c r="N329" i="6" s="1"/>
  <c r="M1088" i="6"/>
  <c r="R1088" i="6" s="1"/>
  <c r="M451" i="6"/>
  <c r="R451" i="6" s="1"/>
  <c r="M1072" i="6"/>
  <c r="M217" i="6"/>
  <c r="N217" i="6" s="1"/>
  <c r="M155" i="6"/>
  <c r="M1069" i="6"/>
  <c r="M134" i="6"/>
  <c r="N134" i="6" s="1"/>
  <c r="M514" i="6"/>
  <c r="N514" i="6" s="1"/>
  <c r="M609" i="6"/>
  <c r="N609" i="6" s="1"/>
  <c r="M784" i="6"/>
  <c r="M915" i="6"/>
  <c r="M364" i="6"/>
  <c r="N364" i="6" s="1"/>
  <c r="M934" i="6"/>
  <c r="M615" i="6"/>
  <c r="R615" i="6" s="1"/>
  <c r="M415" i="6"/>
  <c r="R415" i="6" s="1"/>
  <c r="M485" i="6"/>
  <c r="N485" i="6" s="1"/>
  <c r="M963" i="6"/>
  <c r="M474" i="6"/>
  <c r="R474" i="6" s="1"/>
  <c r="M526" i="6"/>
  <c r="M1089" i="6"/>
  <c r="N1089" i="6" s="1"/>
  <c r="M627" i="6"/>
  <c r="N627" i="6" s="1"/>
  <c r="M222" i="6"/>
  <c r="M870" i="6"/>
  <c r="R870" i="6" s="1"/>
  <c r="M101" i="6"/>
  <c r="R101" i="6" s="1"/>
  <c r="M499" i="6"/>
  <c r="N499" i="6" s="1"/>
  <c r="M531" i="6"/>
  <c r="M142" i="6"/>
  <c r="M950" i="6"/>
  <c r="R950" i="6" s="1"/>
  <c r="M161" i="6"/>
  <c r="N161" i="6" s="1"/>
  <c r="M305" i="6"/>
  <c r="M537" i="6"/>
  <c r="N537" i="6" s="1"/>
  <c r="M90" i="6"/>
  <c r="N90" i="6" s="1"/>
  <c r="M857" i="6"/>
  <c r="N857" i="6" s="1"/>
  <c r="M1151" i="6"/>
  <c r="N1151" i="6" s="1"/>
  <c r="M711" i="6"/>
  <c r="M118" i="6"/>
  <c r="M129" i="6"/>
  <c r="R129" i="6" s="1"/>
  <c r="M835" i="6"/>
  <c r="V34" i="6"/>
  <c r="M402" i="6"/>
  <c r="R402" i="6" s="1"/>
  <c r="M251" i="6"/>
  <c r="M201" i="6"/>
  <c r="M181" i="6"/>
  <c r="M204" i="6"/>
  <c r="M40" i="6"/>
  <c r="N40" i="6" s="1"/>
  <c r="M1078" i="6"/>
  <c r="M45" i="6"/>
  <c r="N45" i="6" s="1"/>
  <c r="M293" i="6"/>
  <c r="R293" i="6" s="1"/>
  <c r="M916" i="6"/>
  <c r="M290" i="6"/>
  <c r="M240" i="6"/>
  <c r="M1099" i="6"/>
  <c r="N1099" i="6" s="1"/>
  <c r="M868" i="6"/>
  <c r="M740" i="6"/>
  <c r="N740" i="6" s="1"/>
  <c r="M1064" i="6"/>
  <c r="N1064" i="6" s="1"/>
  <c r="M383" i="6"/>
  <c r="R383" i="6" s="1"/>
  <c r="M224" i="6"/>
  <c r="M413" i="6"/>
  <c r="N413" i="6" s="1"/>
  <c r="M282" i="6"/>
  <c r="M334" i="6"/>
  <c r="M779" i="6"/>
  <c r="R779" i="6" s="1"/>
  <c r="M932" i="6"/>
  <c r="M801" i="6"/>
  <c r="R801" i="6" s="1"/>
  <c r="M370" i="6"/>
  <c r="N370" i="6" s="1"/>
  <c r="M1135" i="6"/>
  <c r="N1135" i="6" s="1"/>
  <c r="M759" i="6"/>
  <c r="M533" i="6"/>
  <c r="M447" i="6"/>
  <c r="N447" i="6" s="1"/>
  <c r="M29" i="6"/>
  <c r="M494" i="6"/>
  <c r="M505" i="6"/>
  <c r="R505" i="6" s="1"/>
  <c r="M1104" i="6"/>
  <c r="N1104" i="6" s="1"/>
  <c r="M590" i="6"/>
  <c r="M688" i="6"/>
  <c r="N688" i="6" s="1"/>
  <c r="M714" i="6"/>
  <c r="M860" i="6"/>
  <c r="N860" i="6" s="1"/>
  <c r="M458" i="6"/>
  <c r="M746" i="6"/>
  <c r="M116" i="6"/>
  <c r="N116" i="6" s="1"/>
  <c r="M434" i="6"/>
  <c r="N434" i="6" s="1"/>
  <c r="V19" i="6"/>
  <c r="M463" i="6"/>
  <c r="R463" i="6" s="1"/>
  <c r="M1194" i="6"/>
  <c r="M742" i="6"/>
  <c r="M74" i="6"/>
  <c r="R74" i="6" s="1"/>
  <c r="M846" i="6"/>
  <c r="M922" i="6"/>
  <c r="N922" i="6" s="1"/>
  <c r="M255" i="6"/>
  <c r="R255" i="6" s="1"/>
  <c r="M519" i="6"/>
  <c r="R519" i="6" s="1"/>
  <c r="M593" i="6"/>
  <c r="M68" i="6"/>
  <c r="M258" i="6"/>
  <c r="R258" i="6" s="1"/>
  <c r="M903" i="6"/>
  <c r="M348" i="6"/>
  <c r="M1174" i="6"/>
  <c r="N1174" i="6" s="1"/>
  <c r="M882" i="6"/>
  <c r="R882" i="6" s="1"/>
  <c r="M598" i="6"/>
  <c r="R598" i="6" s="1"/>
  <c r="M655" i="6"/>
  <c r="M154" i="6"/>
  <c r="M320" i="6"/>
  <c r="M1048" i="6"/>
  <c r="R1048" i="6" s="1"/>
  <c r="M37" i="6"/>
  <c r="M213" i="6"/>
  <c r="N213" i="6" s="1"/>
  <c r="M559" i="6"/>
  <c r="R559" i="6" s="1"/>
  <c r="M946" i="6"/>
  <c r="M190" i="6"/>
  <c r="M798" i="6"/>
  <c r="M673" i="6"/>
  <c r="N673" i="6" s="1"/>
  <c r="M883" i="6"/>
  <c r="M733" i="6"/>
  <c r="M952" i="6"/>
  <c r="R952" i="6" s="1"/>
  <c r="M645" i="6"/>
  <c r="R645" i="6" s="1"/>
  <c r="M540" i="6"/>
  <c r="M62" i="6"/>
  <c r="M563" i="6"/>
  <c r="M656" i="6"/>
  <c r="M840" i="6"/>
  <c r="M704" i="6"/>
  <c r="M791" i="6"/>
  <c r="N791" i="6" s="1"/>
  <c r="M341" i="6"/>
  <c r="N341" i="6" s="1"/>
  <c r="M1057" i="6"/>
  <c r="N1057" i="6" s="1"/>
  <c r="M145" i="6"/>
  <c r="N145" i="6" s="1"/>
  <c r="M489" i="6"/>
  <c r="M752" i="6"/>
  <c r="R752" i="6" s="1"/>
  <c r="M406" i="6"/>
  <c r="M589" i="6"/>
  <c r="M717" i="6"/>
  <c r="N717" i="6" s="1"/>
  <c r="M842" i="6"/>
  <c r="R842" i="6" s="1"/>
  <c r="M683" i="6"/>
  <c r="M805" i="6"/>
  <c r="M884" i="6"/>
  <c r="M626" i="6"/>
  <c r="M831" i="6"/>
  <c r="R831" i="6" s="1"/>
  <c r="M914" i="6"/>
  <c r="M33" i="6"/>
  <c r="R33" i="6" s="1"/>
  <c r="M36" i="6"/>
  <c r="R36" i="6" s="1"/>
  <c r="M820" i="6"/>
  <c r="N820" i="6" s="1"/>
  <c r="M977" i="6"/>
  <c r="M508" i="6"/>
  <c r="M586" i="6"/>
  <c r="M668" i="6"/>
  <c r="M632" i="6"/>
  <c r="M119" i="6"/>
  <c r="N119" i="6" s="1"/>
  <c r="M268" i="6"/>
  <c r="R268" i="6" s="1"/>
  <c r="M289" i="6"/>
  <c r="N289" i="6" s="1"/>
  <c r="V15" i="6"/>
  <c r="M414" i="6"/>
  <c r="M760" i="6"/>
  <c r="N760" i="6" s="1"/>
  <c r="M214" i="6"/>
  <c r="R214" i="6" s="1"/>
  <c r="M272" i="6"/>
  <c r="N272" i="6" s="1"/>
  <c r="M443" i="6"/>
  <c r="N443" i="6" s="1"/>
  <c r="V17" i="6"/>
  <c r="M356" i="6"/>
  <c r="M48" i="6"/>
  <c r="M221" i="6"/>
  <c r="M657" i="6"/>
  <c r="R657" i="6" s="1"/>
  <c r="M421" i="6"/>
  <c r="M1031" i="6"/>
  <c r="M828" i="6"/>
  <c r="N828" i="6" s="1"/>
  <c r="M507" i="6"/>
  <c r="N507" i="6" s="1"/>
  <c r="M891" i="6"/>
  <c r="R891" i="6" s="1"/>
  <c r="M847" i="6"/>
  <c r="M767" i="6"/>
  <c r="M182" i="6"/>
  <c r="R182" i="6" s="1"/>
  <c r="M159" i="6"/>
  <c r="M256" i="6"/>
  <c r="M995" i="6"/>
  <c r="R995" i="6" s="1"/>
  <c r="M93" i="6"/>
  <c r="R93" i="6" s="1"/>
  <c r="M901" i="6"/>
  <c r="M57" i="6"/>
  <c r="R57" i="6" s="1"/>
  <c r="M437" i="6"/>
  <c r="M1113" i="6"/>
  <c r="M528" i="6"/>
  <c r="N528" i="6" s="1"/>
  <c r="M96" i="6"/>
  <c r="M82" i="6"/>
  <c r="N82" i="6" s="1"/>
  <c r="M710" i="6"/>
  <c r="R710" i="6" s="1"/>
  <c r="M91" i="6"/>
  <c r="M482" i="6"/>
  <c r="M50" i="6"/>
  <c r="M676" i="6"/>
  <c r="R676" i="6" s="1"/>
  <c r="M1083" i="6"/>
  <c r="M568" i="6"/>
  <c r="M431" i="6"/>
  <c r="N431" i="6" s="1"/>
  <c r="M388" i="6"/>
  <c r="R388" i="6" s="1"/>
  <c r="M578" i="6"/>
  <c r="M542" i="6"/>
  <c r="M1170" i="6"/>
  <c r="M680" i="6"/>
  <c r="M247" i="6"/>
  <c r="M638" i="6"/>
  <c r="M386" i="6"/>
  <c r="N386" i="6" s="1"/>
  <c r="M69" i="6"/>
  <c r="R69" i="6" s="1"/>
  <c r="M260" i="6"/>
  <c r="R260" i="6" s="1"/>
  <c r="M25" i="6"/>
  <c r="R25" i="6" s="1"/>
  <c r="M984" i="6"/>
  <c r="M270" i="6"/>
  <c r="R270" i="6" s="1"/>
  <c r="M724" i="6"/>
  <c r="R724" i="6" s="1"/>
  <c r="M1094" i="6"/>
  <c r="N1094" i="6" s="1"/>
  <c r="M802" i="6"/>
  <c r="R802" i="6" s="1"/>
  <c r="M1085" i="6"/>
  <c r="R1085" i="6" s="1"/>
  <c r="M677" i="6"/>
  <c r="R677" i="6" s="1"/>
  <c r="M401" i="6"/>
  <c r="M848" i="6"/>
  <c r="M191" i="6"/>
  <c r="M477" i="6"/>
  <c r="M664" i="6"/>
  <c r="M990" i="6"/>
  <c r="R990" i="6" s="1"/>
  <c r="M180" i="6"/>
  <c r="R180" i="6" s="1"/>
  <c r="M741" i="6"/>
  <c r="N741" i="6" s="1"/>
  <c r="M478" i="6"/>
  <c r="N478" i="6" s="1"/>
  <c r="M1117" i="6"/>
  <c r="M796" i="6"/>
  <c r="M926" i="6"/>
  <c r="N926" i="6" s="1"/>
  <c r="M511" i="6"/>
  <c r="V28" i="6"/>
  <c r="M941" i="6"/>
  <c r="N941" i="6" s="1"/>
  <c r="M534" i="6"/>
  <c r="M541" i="6"/>
  <c r="M228" i="6"/>
  <c r="M642" i="6"/>
  <c r="R642" i="6" s="1"/>
  <c r="M581" i="6"/>
  <c r="M890" i="6"/>
  <c r="R890" i="6" s="1"/>
  <c r="V35" i="6"/>
  <c r="M117" i="6"/>
  <c r="R117" i="6" s="1"/>
  <c r="M1004" i="6"/>
  <c r="N1004" i="6" s="1"/>
  <c r="M173" i="6"/>
  <c r="R173" i="6" s="1"/>
  <c r="V38" i="6"/>
  <c r="M490" i="6"/>
  <c r="M604" i="6"/>
  <c r="M564" i="6"/>
  <c r="R564" i="6" s="1"/>
  <c r="M1111" i="6"/>
  <c r="N1111" i="6" s="1"/>
  <c r="M529" i="6"/>
  <c r="N529" i="6" s="1"/>
  <c r="M928" i="6"/>
  <c r="M317" i="6"/>
  <c r="R317" i="6" s="1"/>
  <c r="M919" i="6"/>
  <c r="M77" i="6"/>
  <c r="M572" i="6"/>
  <c r="M1169" i="6"/>
  <c r="M844" i="6"/>
  <c r="R844" i="6" s="1"/>
  <c r="M220" i="6"/>
  <c r="R220" i="6" s="1"/>
  <c r="M582" i="6"/>
  <c r="M725" i="6"/>
  <c r="M696" i="6"/>
  <c r="M38" i="6"/>
  <c r="R38" i="6" s="1"/>
  <c r="M436" i="6"/>
  <c r="N436" i="6" s="1"/>
  <c r="M1018" i="6"/>
  <c r="M1122" i="6"/>
  <c r="R1122" i="6" s="1"/>
  <c r="M698" i="6"/>
  <c r="R698" i="6" s="1"/>
  <c r="M1029" i="6"/>
  <c r="M420" i="6"/>
  <c r="M899" i="6"/>
  <c r="M1015" i="6"/>
  <c r="N1015" i="6" s="1"/>
  <c r="M452" i="6"/>
  <c r="M39" i="6"/>
  <c r="M331" i="6"/>
  <c r="N331" i="6" s="1"/>
  <c r="M936" i="6"/>
  <c r="R936" i="6" s="1"/>
  <c r="M238" i="6"/>
  <c r="M530" i="6"/>
  <c r="M276" i="6"/>
  <c r="M723" i="6"/>
  <c r="M1189" i="6"/>
  <c r="M964" i="6"/>
  <c r="M895" i="6"/>
  <c r="N895" i="6" s="1"/>
  <c r="M500" i="6"/>
  <c r="N500" i="6" s="1"/>
  <c r="M1127" i="6"/>
  <c r="M684" i="6"/>
  <c r="M720" i="6"/>
  <c r="M918" i="6"/>
  <c r="M897" i="6"/>
  <c r="M854" i="6"/>
  <c r="M973" i="6"/>
  <c r="R973" i="6" s="1"/>
  <c r="M1121" i="6"/>
  <c r="N1121" i="6" s="1"/>
  <c r="M567" i="6"/>
  <c r="N567" i="6" s="1"/>
  <c r="M174" i="6"/>
  <c r="R174" i="6" s="1"/>
  <c r="M588" i="6"/>
  <c r="M273" i="6"/>
  <c r="N273" i="6" s="1"/>
  <c r="M453" i="6"/>
  <c r="M979" i="6"/>
  <c r="M815" i="6"/>
  <c r="N815" i="6" s="1"/>
  <c r="M601" i="6"/>
  <c r="N601" i="6" s="1"/>
  <c r="M799" i="6"/>
  <c r="M584" i="6"/>
  <c r="M669" i="6"/>
  <c r="M737" i="6"/>
  <c r="R737" i="6" s="1"/>
  <c r="M939" i="6"/>
  <c r="M257" i="6"/>
  <c r="M800" i="6"/>
  <c r="N800" i="6" s="1"/>
  <c r="M765" i="6"/>
  <c r="N765" i="6" s="1"/>
  <c r="M825" i="6"/>
  <c r="N825" i="6" s="1"/>
  <c r="M1178" i="6"/>
  <c r="N1178" i="6" s="1"/>
  <c r="M612" i="6"/>
  <c r="M872" i="6"/>
  <c r="N872" i="6" s="1"/>
  <c r="M968" i="6"/>
  <c r="R968" i="6" s="1"/>
  <c r="M703" i="6"/>
  <c r="M659" i="6"/>
  <c r="R659" i="6" s="1"/>
  <c r="M1181" i="6"/>
  <c r="R1181" i="6" s="1"/>
  <c r="M823" i="6"/>
  <c r="N823" i="6" s="1"/>
  <c r="M1165" i="6"/>
  <c r="N1165" i="6" s="1"/>
  <c r="V8" i="6"/>
  <c r="M1033" i="6"/>
  <c r="M1062" i="6"/>
  <c r="N1062" i="6" s="1"/>
  <c r="M1159" i="6"/>
  <c r="N1159" i="6" s="1"/>
  <c r="M629" i="6"/>
  <c r="N629" i="6" s="1"/>
  <c r="M833" i="6"/>
  <c r="N833" i="6" s="1"/>
  <c r="M322" i="6"/>
  <c r="N322" i="6" s="1"/>
  <c r="M851" i="6"/>
  <c r="N851" i="6" s="1"/>
  <c r="M716" i="6"/>
  <c r="M192" i="6"/>
  <c r="R192" i="6" s="1"/>
  <c r="M666" i="6"/>
  <c r="M165" i="6"/>
  <c r="R165" i="6" s="1"/>
  <c r="M577" i="6"/>
  <c r="N577" i="6" s="1"/>
  <c r="M739" i="6"/>
  <c r="R739" i="6" s="1"/>
  <c r="M333" i="6"/>
  <c r="R333" i="6" s="1"/>
  <c r="M845" i="6"/>
  <c r="N845" i="6" s="1"/>
  <c r="M43" i="6"/>
  <c r="M705" i="6"/>
  <c r="R705" i="6" s="1"/>
  <c r="M640" i="6"/>
  <c r="N640" i="6" s="1"/>
  <c r="M309" i="6"/>
  <c r="V27" i="6"/>
  <c r="M617" i="6"/>
  <c r="R617" i="6" s="1"/>
  <c r="M278" i="6"/>
  <c r="N278" i="6" s="1"/>
  <c r="M548" i="6"/>
  <c r="R548" i="6" s="1"/>
  <c r="M338" i="6"/>
  <c r="M61" i="6"/>
  <c r="R61" i="6" s="1"/>
  <c r="M951" i="6"/>
  <c r="M1028" i="6"/>
  <c r="N1028" i="6" s="1"/>
  <c r="M744" i="6"/>
  <c r="R744" i="6" s="1"/>
  <c r="M344" i="6"/>
  <c r="R344" i="6" s="1"/>
  <c r="M748" i="6"/>
  <c r="N748" i="6" s="1"/>
  <c r="M218" i="6"/>
  <c r="R218" i="6" s="1"/>
  <c r="M167" i="6"/>
  <c r="M362" i="6"/>
  <c r="N362" i="6" s="1"/>
  <c r="M455" i="6"/>
  <c r="M682" i="6"/>
  <c r="M994" i="6"/>
  <c r="N994" i="6" s="1"/>
  <c r="M398" i="6"/>
  <c r="N398" i="6" s="1"/>
  <c r="M687" i="6"/>
  <c r="N687" i="6" s="1"/>
  <c r="M521" i="6"/>
  <c r="N521" i="6" s="1"/>
  <c r="M1131" i="6"/>
  <c r="M308" i="6"/>
  <c r="R308" i="6" s="1"/>
  <c r="M502" i="6"/>
  <c r="N502" i="6" s="1"/>
  <c r="M105" i="6"/>
  <c r="M397" i="6"/>
  <c r="R397" i="6" s="1"/>
  <c r="M298" i="6"/>
  <c r="R298" i="6" s="1"/>
  <c r="M171" i="6"/>
  <c r="N171" i="6" s="1"/>
  <c r="M392" i="6"/>
  <c r="N392" i="6" s="1"/>
  <c r="M960" i="6"/>
  <c r="M239" i="6"/>
  <c r="N239" i="6" s="1"/>
  <c r="M772" i="6"/>
  <c r="R772" i="6" s="1"/>
  <c r="V11" i="6"/>
  <c r="M592" i="6"/>
  <c r="R592" i="6" s="1"/>
  <c r="M227" i="6"/>
  <c r="R227" i="6" s="1"/>
  <c r="M580" i="6"/>
  <c r="R580" i="6" s="1"/>
  <c r="M1125" i="6"/>
  <c r="N1125" i="6" s="1"/>
  <c r="V31" i="6"/>
  <c r="M52" i="6"/>
  <c r="M1098" i="6"/>
  <c r="M457" i="6"/>
  <c r="M283" i="6"/>
  <c r="N283" i="6" s="1"/>
  <c r="M1097" i="6"/>
  <c r="R1097" i="6" s="1"/>
  <c r="M596" i="6"/>
  <c r="R596" i="6" s="1"/>
  <c r="M114" i="6"/>
  <c r="R114" i="6" s="1"/>
  <c r="M86" i="6"/>
  <c r="M1118" i="6"/>
  <c r="R1118" i="6" s="1"/>
  <c r="M242" i="6"/>
  <c r="M893" i="6"/>
  <c r="R893" i="6" s="1"/>
  <c r="M1042" i="6"/>
  <c r="R1042" i="6" s="1"/>
  <c r="M1084" i="6"/>
  <c r="N1084" i="6" s="1"/>
  <c r="M625" i="6"/>
  <c r="N625" i="6" s="1"/>
  <c r="M1081" i="6"/>
  <c r="M1179" i="6"/>
  <c r="V25" i="6"/>
  <c r="M350" i="6"/>
  <c r="N350" i="6" s="1"/>
  <c r="M880" i="6"/>
  <c r="M1182" i="6"/>
  <c r="R1182" i="6" s="1"/>
  <c r="M1041" i="6"/>
  <c r="R1041" i="6" s="1"/>
  <c r="M607" i="6"/>
  <c r="M292" i="6"/>
  <c r="N292" i="6" s="1"/>
  <c r="M871" i="6"/>
  <c r="M306" i="6"/>
  <c r="R306" i="6" s="1"/>
  <c r="M734" i="6"/>
  <c r="M819" i="6"/>
  <c r="R819" i="6" s="1"/>
  <c r="M131" i="6"/>
  <c r="N131" i="6" s="1"/>
  <c r="M369" i="6"/>
  <c r="R369" i="6" s="1"/>
  <c r="M782" i="6"/>
  <c r="N782" i="6" s="1"/>
  <c r="M314" i="6"/>
  <c r="N314" i="6" s="1"/>
  <c r="M409" i="6"/>
  <c r="M1038" i="6"/>
  <c r="R1038" i="6" s="1"/>
  <c r="M1153" i="6"/>
  <c r="R1153" i="6" s="1"/>
  <c r="M997" i="6"/>
  <c r="R997" i="6" s="1"/>
  <c r="M1132" i="6"/>
  <c r="R1132" i="6" s="1"/>
  <c r="M352" i="6"/>
  <c r="R352" i="6" s="1"/>
  <c r="M229" i="6"/>
  <c r="R229" i="6" s="1"/>
  <c r="M128" i="6"/>
  <c r="R128" i="6" s="1"/>
  <c r="M974" i="6"/>
  <c r="V29" i="6"/>
  <c r="M674" i="6"/>
  <c r="M355" i="6"/>
  <c r="N355" i="6" s="1"/>
  <c r="M917" i="6"/>
  <c r="N917" i="6" s="1"/>
  <c r="M1139" i="6"/>
  <c r="N1139" i="6" s="1"/>
  <c r="M678" i="6"/>
  <c r="R678" i="6" s="1"/>
  <c r="M1077" i="6"/>
  <c r="N1077" i="6" s="1"/>
  <c r="M605" i="6"/>
  <c r="M623" i="6"/>
  <c r="N623" i="6" s="1"/>
  <c r="M665" i="6"/>
  <c r="R665" i="6" s="1"/>
  <c r="M1123" i="6"/>
  <c r="N1123" i="6" s="1"/>
  <c r="M1112" i="6"/>
  <c r="N1112" i="6" s="1"/>
  <c r="M821" i="6"/>
  <c r="R821" i="6" s="1"/>
  <c r="M561" i="6"/>
  <c r="N561" i="6" s="1"/>
  <c r="M1155" i="6"/>
  <c r="N1155" i="6" s="1"/>
  <c r="M1011" i="6"/>
  <c r="M32" i="6"/>
  <c r="N32" i="6" s="1"/>
  <c r="M818" i="6"/>
  <c r="R818" i="6" s="1"/>
  <c r="M41" i="6"/>
  <c r="M199" i="6"/>
  <c r="N199" i="6" s="1"/>
  <c r="M1058" i="6"/>
  <c r="N1058" i="6" s="1"/>
  <c r="M501" i="6"/>
  <c r="R501" i="6" s="1"/>
  <c r="M859" i="6"/>
  <c r="N859" i="6" s="1"/>
  <c r="M85" i="6"/>
  <c r="M104" i="6"/>
  <c r="N104" i="6" s="1"/>
  <c r="M1195" i="6"/>
  <c r="M597" i="6"/>
  <c r="R597" i="6" s="1"/>
  <c r="M442" i="6"/>
  <c r="N442" i="6" s="1"/>
  <c r="M248" i="6"/>
  <c r="R248" i="6" s="1"/>
  <c r="M949" i="6"/>
  <c r="N949" i="6" s="1"/>
  <c r="V21" i="6"/>
  <c r="M21" i="6"/>
  <c r="M513" i="6"/>
  <c r="R513" i="6" s="1"/>
  <c r="M646" i="6"/>
  <c r="M376" i="6"/>
  <c r="M1161" i="6"/>
  <c r="N1161" i="6" s="1"/>
  <c r="M635" i="6"/>
  <c r="R635" i="6" s="1"/>
  <c r="V10" i="6"/>
  <c r="M876" i="6"/>
  <c r="N876" i="6" s="1"/>
  <c r="M566" i="6"/>
  <c r="M427" i="6"/>
  <c r="N427" i="6" s="1"/>
  <c r="M473" i="6"/>
  <c r="N473" i="6" s="1"/>
  <c r="M1096" i="6"/>
  <c r="R1096" i="6" s="1"/>
  <c r="M294" i="6"/>
  <c r="N294" i="6" s="1"/>
  <c r="M87" i="6"/>
  <c r="R87" i="6" s="1"/>
  <c r="M274" i="6"/>
  <c r="N274" i="6" s="1"/>
  <c r="M84" i="6"/>
  <c r="M493" i="6"/>
  <c r="M445" i="6"/>
  <c r="N445" i="6" s="1"/>
  <c r="M312" i="6"/>
  <c r="M804" i="6"/>
  <c r="R804" i="6" s="1"/>
  <c r="M1086" i="6"/>
  <c r="R1086" i="6" s="1"/>
  <c r="M822" i="6"/>
  <c r="R822" i="6" s="1"/>
  <c r="M351" i="6"/>
  <c r="M143" i="6"/>
  <c r="M223" i="6"/>
  <c r="M405" i="6"/>
  <c r="M896" i="6"/>
  <c r="M66" i="6"/>
  <c r="M558" i="6"/>
  <c r="N558" i="6" s="1"/>
  <c r="M195" i="6"/>
  <c r="N195" i="6" s="1"/>
  <c r="M832" i="6"/>
  <c r="R832" i="6" s="1"/>
  <c r="M1053" i="6"/>
  <c r="R1053" i="6" s="1"/>
  <c r="M423" i="6"/>
  <c r="M94" i="6"/>
  <c r="M1119" i="6"/>
  <c r="N1119" i="6" s="1"/>
  <c r="M1060" i="6"/>
  <c r="M1075" i="6"/>
  <c r="N1075" i="6" s="1"/>
  <c r="M890" i="8"/>
  <c r="R890" i="8" s="1"/>
  <c r="M811" i="6"/>
  <c r="M1166" i="6"/>
  <c r="R1166" i="6" s="1"/>
  <c r="M197" i="6"/>
  <c r="M1091" i="6"/>
  <c r="N1091" i="6" s="1"/>
  <c r="M284" i="6"/>
  <c r="R284" i="6" s="1"/>
  <c r="M1180" i="6"/>
  <c r="M206" i="6"/>
  <c r="N206" i="6" s="1"/>
  <c r="M368" i="6"/>
  <c r="N368" i="6" s="1"/>
  <c r="V14" i="6"/>
  <c r="M291" i="6"/>
  <c r="N291" i="6" s="1"/>
  <c r="M149" i="6"/>
  <c r="M208" i="6"/>
  <c r="M1092" i="6"/>
  <c r="R1092" i="6" s="1"/>
  <c r="M328" i="6"/>
  <c r="M23" i="6"/>
  <c r="R23" i="6" s="1"/>
  <c r="M875" i="6"/>
  <c r="N875" i="6" s="1"/>
  <c r="M337" i="6"/>
  <c r="M988" i="8"/>
  <c r="M1120" i="6"/>
  <c r="M461" i="6"/>
  <c r="M830" i="6"/>
  <c r="M862" i="6"/>
  <c r="R862" i="6" s="1"/>
  <c r="M198" i="6"/>
  <c r="N198" i="6" s="1"/>
  <c r="M1164" i="6"/>
  <c r="N1164" i="6" s="1"/>
  <c r="M707" i="6"/>
  <c r="N707" i="6" s="1"/>
  <c r="M574" i="6"/>
  <c r="M1142" i="6"/>
  <c r="M775" i="6"/>
  <c r="M850" i="6"/>
  <c r="M417" i="6"/>
  <c r="M618" i="6"/>
  <c r="N618" i="6" s="1"/>
  <c r="M1036" i="6"/>
  <c r="N1036" i="6" s="1"/>
  <c r="M95" i="6"/>
  <c r="M196" i="6"/>
  <c r="N196" i="6" s="1"/>
  <c r="M330" i="6"/>
  <c r="M433" i="6"/>
  <c r="N433" i="6" s="1"/>
  <c r="M462" i="6"/>
  <c r="R462" i="6" s="1"/>
  <c r="M1172" i="6"/>
  <c r="R1172" i="6" s="1"/>
  <c r="M108" i="6"/>
  <c r="R108" i="6" s="1"/>
  <c r="M985" i="6"/>
  <c r="N985" i="6" s="1"/>
  <c r="V20" i="6"/>
  <c r="M22" i="6"/>
  <c r="N22" i="6" s="1"/>
  <c r="M1137" i="6"/>
  <c r="M735" i="6"/>
  <c r="N735" i="6" s="1"/>
  <c r="M59" i="8"/>
  <c r="M1185" i="6"/>
  <c r="N1185" i="6" s="1"/>
  <c r="M372" i="6"/>
  <c r="N372" i="6" s="1"/>
  <c r="M498" i="6"/>
  <c r="R498" i="6" s="1"/>
  <c r="M137" i="6"/>
  <c r="N137" i="6" s="1"/>
  <c r="V24" i="6"/>
  <c r="M456" i="6"/>
  <c r="M651" i="6"/>
  <c r="N651" i="6" s="1"/>
  <c r="M1176" i="6"/>
  <c r="R1176" i="6" s="1"/>
  <c r="M109" i="6"/>
  <c r="M780" i="6"/>
  <c r="N780" i="6" s="1"/>
  <c r="M785" i="6"/>
  <c r="N785" i="6" s="1"/>
  <c r="M1188" i="6"/>
  <c r="N1188" i="6" s="1"/>
  <c r="M1030" i="6"/>
  <c r="N1030" i="6" s="1"/>
  <c r="M639" i="6"/>
  <c r="M1167" i="6"/>
  <c r="R1167" i="6" s="1"/>
  <c r="M788" i="6"/>
  <c r="M439" i="6"/>
  <c r="M24" i="6"/>
  <c r="R24" i="6" s="1"/>
  <c r="M263" i="6"/>
  <c r="N263" i="6" s="1"/>
  <c r="M122" i="6"/>
  <c r="N122" i="6" s="1"/>
  <c r="V9" i="6"/>
  <c r="M1126" i="6"/>
  <c r="M827" i="6"/>
  <c r="R827" i="6" s="1"/>
  <c r="M357" i="6"/>
  <c r="R357" i="6" s="1"/>
  <c r="M249" i="6"/>
  <c r="M141" i="6"/>
  <c r="N141" i="6" s="1"/>
  <c r="M608" i="6"/>
  <c r="R608" i="6" s="1"/>
  <c r="M1109" i="6"/>
  <c r="R1109" i="6" s="1"/>
  <c r="M573" i="6"/>
  <c r="N573" i="6" s="1"/>
  <c r="M1196" i="6"/>
  <c r="M766" i="6"/>
  <c r="M992" i="6"/>
  <c r="M126" i="6"/>
  <c r="M156" i="6"/>
  <c r="R156" i="6" s="1"/>
  <c r="M316" i="6"/>
  <c r="N316" i="6" s="1"/>
  <c r="V26" i="6"/>
  <c r="M989" i="6"/>
  <c r="M790" i="6"/>
  <c r="M681" i="6"/>
  <c r="R681" i="6" s="1"/>
  <c r="M996" i="6"/>
  <c r="M1018" i="8"/>
  <c r="E9" i="4"/>
  <c r="E10" i="4" s="1"/>
  <c r="M807" i="4"/>
  <c r="N807" i="4" s="1"/>
  <c r="M1031" i="4"/>
  <c r="N1031" i="4" s="1"/>
  <c r="M755" i="4"/>
  <c r="N755" i="4" s="1"/>
  <c r="M760" i="4"/>
  <c r="M248" i="4"/>
  <c r="R248" i="4" s="1"/>
  <c r="M1037" i="4"/>
  <c r="M934" i="4"/>
  <c r="N934" i="4" s="1"/>
  <c r="M810" i="4"/>
  <c r="R810" i="4" s="1"/>
  <c r="M921" i="4"/>
  <c r="R921" i="4" s="1"/>
  <c r="M584" i="4"/>
  <c r="R584" i="4" s="1"/>
  <c r="M1008" i="4"/>
  <c r="R1008" i="4" s="1"/>
  <c r="M381" i="4"/>
  <c r="M1128" i="4"/>
  <c r="R1128" i="4" s="1"/>
  <c r="M1147" i="4"/>
  <c r="R1147" i="4" s="1"/>
  <c r="M1084" i="4"/>
  <c r="M251" i="4"/>
  <c r="R251" i="4" s="1"/>
  <c r="M985" i="4"/>
  <c r="R985" i="4" s="1"/>
  <c r="M869" i="4"/>
  <c r="M259" i="4"/>
  <c r="R259" i="4" s="1"/>
  <c r="M875" i="4"/>
  <c r="M790" i="4"/>
  <c r="M145" i="4"/>
  <c r="R145" i="4" s="1"/>
  <c r="M620" i="4"/>
  <c r="N620" i="4" s="1"/>
  <c r="M65" i="4"/>
  <c r="R65" i="4" s="1"/>
  <c r="M305" i="4"/>
  <c r="R305" i="4" s="1"/>
  <c r="M358" i="4"/>
  <c r="M701" i="4"/>
  <c r="M582" i="4"/>
  <c r="M919" i="4"/>
  <c r="M152" i="4"/>
  <c r="N152" i="4" s="1"/>
  <c r="M521" i="4"/>
  <c r="M671" i="4"/>
  <c r="N671" i="4" s="1"/>
  <c r="M346" i="4"/>
  <c r="N346" i="4" s="1"/>
  <c r="M1141" i="4"/>
  <c r="M735" i="4"/>
  <c r="R735" i="4" s="1"/>
  <c r="M484" i="4"/>
  <c r="M648" i="4"/>
  <c r="M1113" i="4"/>
  <c r="N1113" i="4" s="1"/>
  <c r="M368" i="4"/>
  <c r="M1114" i="4"/>
  <c r="R1114" i="4" s="1"/>
  <c r="M1059" i="4"/>
  <c r="N1059" i="4" s="1"/>
  <c r="M98" i="4"/>
  <c r="M824" i="4"/>
  <c r="M76" i="4"/>
  <c r="M1029" i="4"/>
  <c r="M781" i="4"/>
  <c r="N781" i="4" s="1"/>
  <c r="M806" i="4"/>
  <c r="M1146" i="4"/>
  <c r="R1146" i="4" s="1"/>
  <c r="M230" i="4"/>
  <c r="N230" i="4" s="1"/>
  <c r="M987" i="4"/>
  <c r="M42" i="4"/>
  <c r="N42" i="4" s="1"/>
  <c r="M608" i="4"/>
  <c r="M727" i="4"/>
  <c r="M62" i="4"/>
  <c r="N62" i="4" s="1"/>
  <c r="M289" i="4"/>
  <c r="N289" i="4" s="1"/>
  <c r="M791" i="4"/>
  <c r="N791" i="4" s="1"/>
  <c r="M356" i="4"/>
  <c r="R356" i="4" s="1"/>
  <c r="M649" i="4"/>
  <c r="M543" i="4"/>
  <c r="M215" i="4"/>
  <c r="M880" i="4"/>
  <c r="M1071" i="4"/>
  <c r="N1071" i="4" s="1"/>
  <c r="M154" i="4"/>
  <c r="M672" i="4"/>
  <c r="N672" i="4" s="1"/>
  <c r="M847" i="4"/>
  <c r="N847" i="4" s="1"/>
  <c r="M453" i="4"/>
  <c r="M224" i="4"/>
  <c r="R224" i="4" s="1"/>
  <c r="M1097" i="4"/>
  <c r="M482" i="4"/>
  <c r="M925" i="4"/>
  <c r="R925" i="4" s="1"/>
  <c r="M29" i="4"/>
  <c r="M333" i="4"/>
  <c r="N333" i="4" s="1"/>
  <c r="M571" i="4"/>
  <c r="N571" i="4" s="1"/>
  <c r="M39" i="4"/>
  <c r="M397" i="4"/>
  <c r="M1069" i="4"/>
  <c r="M478" i="4"/>
  <c r="M456" i="4"/>
  <c r="N456" i="4" s="1"/>
  <c r="M747" i="4"/>
  <c r="M378" i="4"/>
  <c r="R378" i="4" s="1"/>
  <c r="M573" i="4"/>
  <c r="R573" i="4" s="1"/>
  <c r="M1009" i="4"/>
  <c r="M598" i="4"/>
  <c r="R598" i="4" s="1"/>
  <c r="M137" i="4"/>
  <c r="M238" i="4"/>
  <c r="N238" i="4" s="1"/>
  <c r="M691" i="4"/>
  <c r="R691" i="4" s="1"/>
  <c r="M1100" i="4"/>
  <c r="M721" i="4"/>
  <c r="N721" i="4" s="1"/>
  <c r="M613" i="4"/>
  <c r="N613" i="4" s="1"/>
  <c r="M594" i="4"/>
  <c r="M1090" i="4"/>
  <c r="N1090" i="4" s="1"/>
  <c r="M935" i="4"/>
  <c r="M699" i="4"/>
  <c r="M607" i="4"/>
  <c r="M452" i="4"/>
  <c r="M36" i="4"/>
  <c r="N36" i="4" s="1"/>
  <c r="M410" i="4"/>
  <c r="R410" i="4" s="1"/>
  <c r="M578" i="4"/>
  <c r="M1202" i="4"/>
  <c r="M503" i="4"/>
  <c r="M33" i="4"/>
  <c r="N33" i="4" s="1"/>
  <c r="M361" i="4"/>
  <c r="R361" i="4" s="1"/>
  <c r="M932" i="4"/>
  <c r="N932" i="4" s="1"/>
  <c r="M406" i="4"/>
  <c r="N406" i="4" s="1"/>
  <c r="M753" i="4"/>
  <c r="N753" i="4" s="1"/>
  <c r="M679" i="4"/>
  <c r="N679" i="4" s="1"/>
  <c r="M382" i="4"/>
  <c r="R382" i="4" s="1"/>
  <c r="M505" i="4"/>
  <c r="M936" i="4"/>
  <c r="R936" i="4" s="1"/>
  <c r="M246" i="4"/>
  <c r="R246" i="4" s="1"/>
  <c r="M1145" i="4"/>
  <c r="M646" i="4"/>
  <c r="N646" i="4" s="1"/>
  <c r="M841" i="4"/>
  <c r="N841" i="4" s="1"/>
  <c r="M867" i="4"/>
  <c r="R867" i="4" s="1"/>
  <c r="M698" i="4"/>
  <c r="R698" i="4" s="1"/>
  <c r="V10" i="4"/>
  <c r="M784" i="4"/>
  <c r="R784" i="4" s="1"/>
  <c r="V16" i="4"/>
  <c r="M362" i="4"/>
  <c r="M848" i="4"/>
  <c r="N848" i="4" s="1"/>
  <c r="M132" i="4"/>
  <c r="R132" i="4" s="1"/>
  <c r="M93" i="4"/>
  <c r="R93" i="4" s="1"/>
  <c r="M459" i="4"/>
  <c r="N459" i="4" s="1"/>
  <c r="V37" i="4"/>
  <c r="M285" i="4"/>
  <c r="R285" i="4" s="1"/>
  <c r="M819" i="4"/>
  <c r="N819" i="4" s="1"/>
  <c r="M342" i="4"/>
  <c r="R342" i="4" s="1"/>
  <c r="M677" i="4"/>
  <c r="R677" i="4" s="1"/>
  <c r="M622" i="4"/>
  <c r="R622" i="4" s="1"/>
  <c r="M538" i="4"/>
  <c r="N538" i="4" s="1"/>
  <c r="M1076" i="4"/>
  <c r="R1076" i="4" s="1"/>
  <c r="M165" i="4"/>
  <c r="M515" i="4"/>
  <c r="R515" i="4" s="1"/>
  <c r="M454" i="4"/>
  <c r="R454" i="4" s="1"/>
  <c r="M777" i="4"/>
  <c r="M991" i="4"/>
  <c r="N991" i="4" s="1"/>
  <c r="M178" i="4"/>
  <c r="R178" i="4" s="1"/>
  <c r="M840" i="4"/>
  <c r="N840" i="4" s="1"/>
  <c r="M1118" i="4"/>
  <c r="R1118" i="4" s="1"/>
  <c r="M262" i="4"/>
  <c r="M946" i="4"/>
  <c r="R946" i="4" s="1"/>
  <c r="M826" i="4"/>
  <c r="M149" i="4"/>
  <c r="M656" i="4"/>
  <c r="R656" i="4" s="1"/>
  <c r="M61" i="4"/>
  <c r="N61" i="4" s="1"/>
  <c r="M383" i="4"/>
  <c r="N383" i="4" s="1"/>
  <c r="M957" i="4"/>
  <c r="R957" i="4" s="1"/>
  <c r="M266" i="4"/>
  <c r="M771" i="4"/>
  <c r="R771" i="4" s="1"/>
  <c r="M588" i="4"/>
  <c r="R588" i="4" s="1"/>
  <c r="M1055" i="4"/>
  <c r="R1055" i="4" s="1"/>
  <c r="M226" i="4"/>
  <c r="R226" i="4" s="1"/>
  <c r="M451" i="4"/>
  <c r="R451" i="4" s="1"/>
  <c r="M91" i="4"/>
  <c r="R91" i="4" s="1"/>
  <c r="M533" i="4"/>
  <c r="R533" i="4" s="1"/>
  <c r="M1057" i="4"/>
  <c r="M282" i="4"/>
  <c r="N282" i="4" s="1"/>
  <c r="M597" i="4"/>
  <c r="N597" i="4" s="1"/>
  <c r="M1185" i="4"/>
  <c r="R1185" i="4" s="1"/>
  <c r="M442" i="4"/>
  <c r="R442" i="4" s="1"/>
  <c r="M1186" i="4"/>
  <c r="R1186" i="4" s="1"/>
  <c r="M1066" i="4"/>
  <c r="N1066" i="4" s="1"/>
  <c r="M134" i="4"/>
  <c r="R134" i="4" s="1"/>
  <c r="M828" i="4"/>
  <c r="M1068" i="4"/>
  <c r="N1068" i="4" s="1"/>
  <c r="M105" i="4"/>
  <c r="M1171" i="4"/>
  <c r="V20" i="4"/>
  <c r="M1173" i="4"/>
  <c r="R1173" i="4" s="1"/>
  <c r="M740" i="4"/>
  <c r="N740" i="4" s="1"/>
  <c r="M500" i="4"/>
  <c r="R500" i="4" s="1"/>
  <c r="M600" i="4"/>
  <c r="M580" i="4"/>
  <c r="M674" i="4"/>
  <c r="M423" i="4"/>
  <c r="R423" i="4" s="1"/>
  <c r="M1204" i="4"/>
  <c r="N1204" i="4" s="1"/>
  <c r="M1050" i="4"/>
  <c r="R1050" i="4" s="1"/>
  <c r="M605" i="4"/>
  <c r="N605" i="4" s="1"/>
  <c r="M694" i="4"/>
  <c r="M431" i="4"/>
  <c r="M1083" i="4"/>
  <c r="N1083" i="4" s="1"/>
  <c r="M415" i="4"/>
  <c r="R415" i="4" s="1"/>
  <c r="M981" i="4"/>
  <c r="M315" i="4"/>
  <c r="R315" i="4" s="1"/>
  <c r="M477" i="4"/>
  <c r="R477" i="4" s="1"/>
  <c r="M1158" i="4"/>
  <c r="N1158" i="4" s="1"/>
  <c r="M574" i="4"/>
  <c r="N574" i="4" s="1"/>
  <c r="M878" i="4"/>
  <c r="M814" i="4"/>
  <c r="R814" i="4" s="1"/>
  <c r="M540" i="4"/>
  <c r="M644" i="4"/>
  <c r="M1105" i="4"/>
  <c r="R1105" i="4" s="1"/>
  <c r="M426" i="4"/>
  <c r="N426" i="4" s="1"/>
  <c r="M675" i="4"/>
  <c r="N675" i="4" s="1"/>
  <c r="M876" i="4"/>
  <c r="R876" i="4" s="1"/>
  <c r="M652" i="4"/>
  <c r="M130" i="4"/>
  <c r="R130" i="4" s="1"/>
  <c r="M508" i="4"/>
  <c r="M169" i="4"/>
  <c r="N169" i="4" s="1"/>
  <c r="M439" i="4"/>
  <c r="R439" i="4" s="1"/>
  <c r="M184" i="4"/>
  <c r="N184" i="4" s="1"/>
  <c r="M553" i="4"/>
  <c r="R553" i="4" s="1"/>
  <c r="M759" i="4"/>
  <c r="R759" i="4" s="1"/>
  <c r="M275" i="4"/>
  <c r="M617" i="4"/>
  <c r="R617" i="4" s="1"/>
  <c r="M511" i="4"/>
  <c r="R511" i="4" s="1"/>
  <c r="M183" i="4"/>
  <c r="R183" i="4" s="1"/>
  <c r="M1162" i="4"/>
  <c r="R1162" i="4" s="1"/>
  <c r="M1007" i="4"/>
  <c r="N1007" i="4" s="1"/>
  <c r="M122" i="4"/>
  <c r="R122" i="4" s="1"/>
  <c r="M761" i="4"/>
  <c r="N761" i="4" s="1"/>
  <c r="M738" i="4"/>
  <c r="M1061" i="4"/>
  <c r="R1061" i="4" s="1"/>
  <c r="M293" i="4"/>
  <c r="N293" i="4" s="1"/>
  <c r="V7" i="4"/>
  <c r="M513" i="4"/>
  <c r="R513" i="4" s="1"/>
  <c r="M926" i="4"/>
  <c r="N926" i="4" s="1"/>
  <c r="M838" i="4"/>
  <c r="R838" i="4" s="1"/>
  <c r="M323" i="4"/>
  <c r="R323" i="4" s="1"/>
  <c r="M1051" i="4"/>
  <c r="M57" i="4"/>
  <c r="R57" i="4" s="1"/>
  <c r="M311" i="4"/>
  <c r="M1176" i="4"/>
  <c r="M44" i="4"/>
  <c r="N44" i="4" s="1"/>
  <c r="V11" i="4"/>
  <c r="M567" i="4"/>
  <c r="R567" i="4" s="1"/>
  <c r="M43" i="4"/>
  <c r="N43" i="4" s="1"/>
  <c r="M425" i="4"/>
  <c r="M1060" i="4"/>
  <c r="N1060" i="4" s="1"/>
  <c r="M534" i="4"/>
  <c r="M817" i="4"/>
  <c r="M769" i="4"/>
  <c r="R769" i="4" s="1"/>
  <c r="M762" i="4"/>
  <c r="R762" i="4" s="1"/>
  <c r="M1054" i="4"/>
  <c r="R1054" i="4" s="1"/>
  <c r="M1034" i="4"/>
  <c r="N1034" i="4" s="1"/>
  <c r="M207" i="4"/>
  <c r="M864" i="4"/>
  <c r="N864" i="4" s="1"/>
  <c r="M1161" i="4"/>
  <c r="N1161" i="4" s="1"/>
  <c r="M546" i="4"/>
  <c r="M989" i="4"/>
  <c r="R989" i="4" s="1"/>
  <c r="M658" i="4"/>
  <c r="N658" i="4" s="1"/>
  <c r="V28" i="4"/>
  <c r="M1115" i="4"/>
  <c r="R1115" i="4" s="1"/>
  <c r="M956" i="4"/>
  <c r="M504" i="4"/>
  <c r="N504" i="4" s="1"/>
  <c r="M962" i="4"/>
  <c r="M196" i="4"/>
  <c r="M157" i="4"/>
  <c r="R157" i="4" s="1"/>
  <c r="M523" i="4"/>
  <c r="N523" i="4" s="1"/>
  <c r="M131" i="4"/>
  <c r="R131" i="4" s="1"/>
  <c r="M26" i="4"/>
  <c r="N26" i="4" s="1"/>
  <c r="M941" i="4"/>
  <c r="M1080" i="4"/>
  <c r="M657" i="4"/>
  <c r="R657" i="4" s="1"/>
  <c r="M879" i="4"/>
  <c r="R879" i="4" s="1"/>
  <c r="M812" i="4"/>
  <c r="N812" i="4" s="1"/>
  <c r="M312" i="4"/>
  <c r="N312" i="4" s="1"/>
  <c r="M179" i="4"/>
  <c r="R179" i="4" s="1"/>
  <c r="M566" i="4"/>
  <c r="M488" i="4"/>
  <c r="M896" i="4"/>
  <c r="R896" i="4" s="1"/>
  <c r="M953" i="4"/>
  <c r="M696" i="4"/>
  <c r="M663" i="4"/>
  <c r="N663" i="4" s="1"/>
  <c r="M908" i="4"/>
  <c r="R908" i="4" s="1"/>
  <c r="M171" i="4"/>
  <c r="N171" i="4" s="1"/>
  <c r="M297" i="4"/>
  <c r="N297" i="4" s="1"/>
  <c r="M1205" i="4"/>
  <c r="M1048" i="4"/>
  <c r="N1048" i="4" s="1"/>
  <c r="M279" i="4"/>
  <c r="N279" i="4" s="1"/>
  <c r="M1047" i="4"/>
  <c r="M995" i="4"/>
  <c r="R995" i="4" s="1"/>
  <c r="V18" i="4"/>
  <c r="M792" i="4"/>
  <c r="R792" i="4" s="1"/>
  <c r="M63" i="4"/>
  <c r="N63" i="4" s="1"/>
  <c r="V24" i="4"/>
  <c r="M1099" i="4"/>
  <c r="M673" i="4"/>
  <c r="R673" i="4" s="1"/>
  <c r="M884" i="4"/>
  <c r="M69" i="4"/>
  <c r="R69" i="4" s="1"/>
  <c r="M854" i="4"/>
  <c r="R854" i="4" s="1"/>
  <c r="M221" i="4"/>
  <c r="R221" i="4" s="1"/>
  <c r="M587" i="4"/>
  <c r="M195" i="4"/>
  <c r="M669" i="4"/>
  <c r="M1201" i="4"/>
  <c r="M94" i="4"/>
  <c r="N94" i="4" s="1"/>
  <c r="M733" i="4"/>
  <c r="R733" i="4" s="1"/>
  <c r="M678" i="4"/>
  <c r="R678" i="4" s="1"/>
  <c r="M344" i="4"/>
  <c r="R344" i="4" s="1"/>
  <c r="M1049" i="4"/>
  <c r="N1049" i="4" s="1"/>
  <c r="M933" i="4"/>
  <c r="M355" i="4"/>
  <c r="R355" i="4" s="1"/>
  <c r="M939" i="4"/>
  <c r="N939" i="4" s="1"/>
  <c r="M822" i="4"/>
  <c r="R822" i="4" s="1"/>
  <c r="M177" i="4"/>
  <c r="R177" i="4" s="1"/>
  <c r="M450" i="4"/>
  <c r="N450" i="4" s="1"/>
  <c r="V34" i="4"/>
  <c r="M95" i="4"/>
  <c r="N95" i="4" s="1"/>
  <c r="M467" i="4"/>
  <c r="M155" i="4"/>
  <c r="R155" i="4" s="1"/>
  <c r="M1043" i="4"/>
  <c r="N1043" i="4" s="1"/>
  <c r="M334" i="4"/>
  <c r="M877" i="4"/>
  <c r="R877" i="4" s="1"/>
  <c r="M260" i="4"/>
  <c r="N260" i="4" s="1"/>
  <c r="M365" i="4"/>
  <c r="N365" i="4" s="1"/>
  <c r="M1005" i="4"/>
  <c r="R1005" i="4" s="1"/>
  <c r="M414" i="4"/>
  <c r="M392" i="4"/>
  <c r="M715" i="4"/>
  <c r="M303" i="4"/>
  <c r="M541" i="4"/>
  <c r="N541" i="4" s="1"/>
  <c r="M945" i="4"/>
  <c r="N945" i="4" s="1"/>
  <c r="M75" i="4"/>
  <c r="M1006" i="4"/>
  <c r="N1006" i="4" s="1"/>
  <c r="M890" i="4"/>
  <c r="M492" i="4"/>
  <c r="R492" i="4" s="1"/>
  <c r="M732" i="4"/>
  <c r="M210" i="4"/>
  <c r="M1042" i="4"/>
  <c r="N1042" i="4" s="1"/>
  <c r="M1101" i="4"/>
  <c r="N1101" i="4" s="1"/>
  <c r="M988" i="4"/>
  <c r="N988" i="4" s="1"/>
  <c r="V38" i="4"/>
  <c r="M399" i="4"/>
  <c r="M1151" i="4"/>
  <c r="N1151" i="4" s="1"/>
  <c r="M129" i="4"/>
  <c r="R129" i="4" s="1"/>
  <c r="M463" i="4"/>
  <c r="R463" i="4" s="1"/>
  <c r="M30" i="4"/>
  <c r="R30" i="4" s="1"/>
  <c r="M321" i="4"/>
  <c r="N321" i="4" s="1"/>
  <c r="M823" i="4"/>
  <c r="V17" i="4"/>
  <c r="M681" i="4"/>
  <c r="M575" i="4"/>
  <c r="N575" i="4" s="1"/>
  <c r="M283" i="4"/>
  <c r="N283" i="4" s="1"/>
  <c r="M944" i="4"/>
  <c r="M395" i="4"/>
  <c r="R395" i="4" s="1"/>
  <c r="M347" i="4"/>
  <c r="N347" i="4" s="1"/>
  <c r="M614" i="4"/>
  <c r="R614" i="4" s="1"/>
  <c r="M128" i="4"/>
  <c r="R128" i="4" s="1"/>
  <c r="M983" i="4"/>
  <c r="M295" i="4"/>
  <c r="M906" i="4"/>
  <c r="N906" i="4" s="1"/>
  <c r="M351" i="4"/>
  <c r="R351" i="4" s="1"/>
  <c r="M647" i="4"/>
  <c r="R647" i="4" s="1"/>
  <c r="M558" i="4"/>
  <c r="R558" i="4" s="1"/>
  <c r="M1019" i="4"/>
  <c r="R1019" i="4" s="1"/>
  <c r="M872" i="4"/>
  <c r="M697" i="4"/>
  <c r="M916" i="4"/>
  <c r="N916" i="4" s="1"/>
  <c r="M849" i="4"/>
  <c r="N849" i="4" s="1"/>
  <c r="M1169" i="4"/>
  <c r="M304" i="4"/>
  <c r="R304" i="4" s="1"/>
  <c r="Y32" i="7"/>
  <c r="X33" i="7"/>
  <c r="E9" i="6"/>
  <c r="E10" i="6" s="1"/>
  <c r="M371" i="6"/>
  <c r="M535" i="6"/>
  <c r="N535" i="6" s="1"/>
  <c r="M763" i="6"/>
  <c r="M555" i="6"/>
  <c r="M1133" i="6"/>
  <c r="R1133" i="6" s="1"/>
  <c r="M72" i="6"/>
  <c r="N72" i="6" s="1"/>
  <c r="M933" i="6"/>
  <c r="R933" i="6" s="1"/>
  <c r="M690" i="6"/>
  <c r="R690" i="6" s="1"/>
  <c r="M47" i="6"/>
  <c r="M571" i="6"/>
  <c r="M324" i="6"/>
  <c r="R324" i="6" s="1"/>
  <c r="M886" i="6"/>
  <c r="M1003" i="6"/>
  <c r="N1003" i="6" s="1"/>
  <c r="M163" i="6"/>
  <c r="N163" i="6" s="1"/>
  <c r="M610" i="6"/>
  <c r="M856" i="6"/>
  <c r="N856" i="6" s="1"/>
  <c r="M658" i="6"/>
  <c r="M966" i="6"/>
  <c r="M867" i="6"/>
  <c r="R867" i="6" s="1"/>
  <c r="M729" i="6"/>
  <c r="M1017" i="6"/>
  <c r="N1017" i="6" s="1"/>
  <c r="M121" i="6"/>
  <c r="N121" i="6" s="1"/>
  <c r="M1202" i="6"/>
  <c r="M1034" i="6"/>
  <c r="M1045" i="6"/>
  <c r="M127" i="6"/>
  <c r="M1022" i="6"/>
  <c r="M1044" i="6"/>
  <c r="M411" i="6"/>
  <c r="N411" i="6" s="1"/>
  <c r="M1049" i="6"/>
  <c r="N1049" i="6" s="1"/>
  <c r="M747" i="6"/>
  <c r="N747" i="6" s="1"/>
  <c r="M1076" i="6"/>
  <c r="M1116" i="6"/>
  <c r="M302" i="6"/>
  <c r="M1039" i="6"/>
  <c r="R1039" i="6" s="1"/>
  <c r="M479" i="6"/>
  <c r="M426" i="6"/>
  <c r="R426" i="6" s="1"/>
  <c r="M730" i="6"/>
  <c r="N730" i="6" s="1"/>
  <c r="M699" i="6"/>
  <c r="N699" i="6" s="1"/>
  <c r="M151" i="6"/>
  <c r="R151" i="6" s="1"/>
  <c r="M459" i="6"/>
  <c r="M1198" i="6"/>
  <c r="M78" i="6"/>
  <c r="R78" i="6" s="1"/>
  <c r="M483" i="6"/>
  <c r="M110" i="6"/>
  <c r="R110" i="6" s="1"/>
  <c r="M1024" i="6"/>
  <c r="R1024" i="6" s="1"/>
  <c r="M751" i="6"/>
  <c r="N751" i="6" s="1"/>
  <c r="M361" i="6"/>
  <c r="M194" i="6"/>
  <c r="M628" i="6"/>
  <c r="R628" i="6" s="1"/>
  <c r="M620" i="6"/>
  <c r="M111" i="6"/>
  <c r="M186" i="6"/>
  <c r="N186" i="6" s="1"/>
  <c r="M304" i="6"/>
  <c r="N304" i="6" s="1"/>
  <c r="M1154" i="6"/>
  <c r="R1154" i="6" s="1"/>
  <c r="M743" i="6"/>
  <c r="M1108" i="6"/>
  <c r="M576" i="6"/>
  <c r="N576" i="6" s="1"/>
  <c r="M911" i="6"/>
  <c r="M299" i="6"/>
  <c r="R299" i="6" s="1"/>
  <c r="M28" i="6"/>
  <c r="R28" i="6" s="1"/>
  <c r="M512" i="6"/>
  <c r="N512" i="6" s="1"/>
  <c r="M970" i="6"/>
  <c r="N970" i="6" s="1"/>
  <c r="M524" i="6"/>
  <c r="R524" i="6" s="1"/>
  <c r="M64" i="6"/>
  <c r="M166" i="6"/>
  <c r="M301" i="6"/>
  <c r="N301" i="6" s="1"/>
  <c r="M643" i="6"/>
  <c r="N643" i="6" s="1"/>
  <c r="V30" i="6"/>
  <c r="M869" i="6"/>
  <c r="N869" i="6" s="1"/>
  <c r="M216" i="6"/>
  <c r="M271" i="6"/>
  <c r="R271" i="6" s="1"/>
  <c r="M185" i="6"/>
  <c r="M1037" i="6"/>
  <c r="N1037" i="6" s="1"/>
  <c r="M340" i="6"/>
  <c r="R340" i="6" s="1"/>
  <c r="M1087" i="6"/>
  <c r="M755" i="6"/>
  <c r="R755" i="6" s="1"/>
  <c r="M953" i="6"/>
  <c r="R953" i="6" s="1"/>
  <c r="M758" i="6"/>
  <c r="N758" i="6" s="1"/>
  <c r="M394" i="6"/>
  <c r="M1009" i="6"/>
  <c r="M583" i="6"/>
  <c r="N583" i="6" s="1"/>
  <c r="M937" i="6"/>
  <c r="N937" i="6" s="1"/>
  <c r="M444" i="6"/>
  <c r="M480" i="6"/>
  <c r="R480" i="6" s="1"/>
  <c r="M471" i="6"/>
  <c r="R471" i="6" s="1"/>
  <c r="M547" i="6"/>
  <c r="N547" i="6" s="1"/>
  <c r="M778" i="6"/>
  <c r="M1020" i="6"/>
  <c r="M472" i="6"/>
  <c r="R472" i="6" s="1"/>
  <c r="M225" i="6"/>
  <c r="M1106" i="6"/>
  <c r="M1114" i="6"/>
  <c r="R1114" i="6" s="1"/>
  <c r="M404" i="6"/>
  <c r="R404" i="6" s="1"/>
  <c r="M70" i="6"/>
  <c r="R70" i="6" s="1"/>
  <c r="M1021" i="6"/>
  <c r="N1021" i="6" s="1"/>
  <c r="M999" i="6"/>
  <c r="M754" i="6"/>
  <c r="R754" i="6" s="1"/>
  <c r="M1183" i="6"/>
  <c r="M525" i="6"/>
  <c r="M418" i="6"/>
  <c r="R418" i="6" s="1"/>
  <c r="M281" i="6"/>
  <c r="N281" i="6" s="1"/>
  <c r="M866" i="6"/>
  <c r="N866" i="6" s="1"/>
  <c r="M346" i="6"/>
  <c r="N346" i="6" s="1"/>
  <c r="M1082" i="6"/>
  <c r="M981" i="6"/>
  <c r="N981" i="6" s="1"/>
  <c r="M363" i="6"/>
  <c r="N363" i="6" s="1"/>
  <c r="M1014" i="6"/>
  <c r="M465" i="6"/>
  <c r="N465" i="6" s="1"/>
  <c r="M435" i="6"/>
  <c r="N435" i="6" s="1"/>
  <c r="M407" i="6"/>
  <c r="N407" i="6" s="1"/>
  <c r="M954" i="6"/>
  <c r="N954" i="6" s="1"/>
  <c r="M393" i="6"/>
  <c r="M945" i="6"/>
  <c r="N945" i="6" s="1"/>
  <c r="M768" i="6"/>
  <c r="M1002" i="6"/>
  <c r="M849" i="6"/>
  <c r="R849" i="6" s="1"/>
  <c r="M972" i="6"/>
  <c r="R972" i="6" s="1"/>
  <c r="M403" i="6"/>
  <c r="R403" i="6" s="1"/>
  <c r="M652" i="6"/>
  <c r="N652" i="6" s="1"/>
  <c r="M178" i="6"/>
  <c r="M339" i="6"/>
  <c r="N339" i="6" s="1"/>
  <c r="M544" i="6"/>
  <c r="R544" i="6" s="1"/>
  <c r="M670" i="6"/>
  <c r="M207" i="6"/>
  <c r="N207" i="6" s="1"/>
  <c r="M736" i="6"/>
  <c r="N736" i="6" s="1"/>
  <c r="M1056" i="6"/>
  <c r="R1056" i="6" s="1"/>
  <c r="M771" i="6"/>
  <c r="N771" i="6" s="1"/>
  <c r="M160" i="6"/>
  <c r="M59" i="6"/>
  <c r="N59" i="6" s="1"/>
  <c r="M1052" i="6"/>
  <c r="M347" i="6"/>
  <c r="M60" i="6"/>
  <c r="R60" i="6" s="1"/>
  <c r="M987" i="6"/>
  <c r="N987" i="6" s="1"/>
  <c r="M380" i="6"/>
  <c r="R380" i="6" s="1"/>
  <c r="M1138" i="6"/>
  <c r="N1138" i="6" s="1"/>
  <c r="M211" i="6"/>
  <c r="M56" i="6"/>
  <c r="R56" i="6" s="1"/>
  <c r="M97" i="6"/>
  <c r="M619" i="6"/>
  <c r="R619" i="6" s="1"/>
  <c r="M905" i="6"/>
  <c r="N905" i="6" s="1"/>
  <c r="M560" i="6"/>
  <c r="R560" i="6" s="1"/>
  <c r="M286" i="6"/>
  <c r="N286" i="6" s="1"/>
  <c r="M503" i="6"/>
  <c r="N503" i="6" s="1"/>
  <c r="M955" i="6"/>
  <c r="M146" i="6"/>
  <c r="R146" i="6" s="1"/>
  <c r="M1000" i="6"/>
  <c r="M660" i="6"/>
  <c r="M1124" i="6"/>
  <c r="N1124" i="6" s="1"/>
  <c r="M517" i="6"/>
  <c r="N517" i="6" s="1"/>
  <c r="M205" i="6"/>
  <c r="N205" i="6" s="1"/>
  <c r="M686" i="6"/>
  <c r="N686" i="6" s="1"/>
  <c r="V22" i="6"/>
  <c r="M836" i="6"/>
  <c r="R836" i="6" s="1"/>
  <c r="M877" i="6"/>
  <c r="N877" i="6" s="1"/>
  <c r="M551" i="6"/>
  <c r="R551" i="6" s="1"/>
  <c r="M1163" i="6"/>
  <c r="N1163" i="6" s="1"/>
  <c r="M381" i="6"/>
  <c r="R381" i="6" s="1"/>
  <c r="M993" i="6"/>
  <c r="N993" i="6" s="1"/>
  <c r="M416" i="6"/>
  <c r="R416" i="6" s="1"/>
  <c r="M71" i="6"/>
  <c r="M377" i="6"/>
  <c r="N377" i="6" s="1"/>
  <c r="M614" i="6"/>
  <c r="R614" i="6" s="1"/>
  <c r="M58" i="6"/>
  <c r="M175" i="6"/>
  <c r="R175" i="6" s="1"/>
  <c r="M879" i="6"/>
  <c r="N879" i="6" s="1"/>
  <c r="M1023" i="6"/>
  <c r="M277" i="6"/>
  <c r="N277" i="6" s="1"/>
  <c r="M315" i="6"/>
  <c r="M162" i="6"/>
  <c r="N162" i="6" s="1"/>
  <c r="M910" i="6"/>
  <c r="M120" i="6"/>
  <c r="M176" i="6"/>
  <c r="N176" i="6" s="1"/>
  <c r="M470" i="6"/>
  <c r="N470" i="6" s="1"/>
  <c r="M391" i="6"/>
  <c r="R391" i="6" s="1"/>
  <c r="M764" i="6"/>
  <c r="R764" i="6" s="1"/>
  <c r="M279" i="6"/>
  <c r="M422" i="6"/>
  <c r="N422" i="6" s="1"/>
  <c r="M1047" i="6"/>
  <c r="R1047" i="6" s="1"/>
  <c r="M389" i="6"/>
  <c r="M232" i="6"/>
  <c r="R232" i="6" s="1"/>
  <c r="M469" i="6"/>
  <c r="N469" i="6" s="1"/>
  <c r="M947" i="6"/>
  <c r="N947" i="6" s="1"/>
  <c r="M1186" i="6"/>
  <c r="R1186" i="6" s="1"/>
  <c r="M153" i="6"/>
  <c r="M553" i="6"/>
  <c r="N553" i="6" s="1"/>
  <c r="M345" i="6"/>
  <c r="R345" i="6" s="1"/>
  <c r="M769" i="6"/>
  <c r="R769" i="6" s="1"/>
  <c r="M321" i="6"/>
  <c r="N321" i="6" s="1"/>
  <c r="M44" i="6"/>
  <c r="N44" i="6" s="1"/>
  <c r="M1160" i="6"/>
  <c r="N1160" i="6" s="1"/>
  <c r="M776" i="6"/>
  <c r="N776" i="6" s="1"/>
  <c r="M556" i="6"/>
  <c r="M595" i="6"/>
  <c r="R595" i="6" s="1"/>
  <c r="M265" i="6"/>
  <c r="R265" i="6" s="1"/>
  <c r="M1059" i="6"/>
  <c r="M408" i="6"/>
  <c r="R408" i="6" s="1"/>
  <c r="M487" i="6"/>
  <c r="R487" i="6" s="1"/>
  <c r="M861" i="6"/>
  <c r="M921" i="6"/>
  <c r="N921" i="6" s="1"/>
  <c r="M692" i="6"/>
  <c r="M641" i="6"/>
  <c r="N641" i="6" s="1"/>
  <c r="M412" i="6"/>
  <c r="N412" i="6" s="1"/>
  <c r="M1146" i="6"/>
  <c r="M1055" i="6"/>
  <c r="N1055" i="6" s="1"/>
  <c r="M787" i="6"/>
  <c r="N787" i="6" s="1"/>
  <c r="M365" i="6"/>
  <c r="R365" i="6" s="1"/>
  <c r="M133" i="6"/>
  <c r="R133" i="6" s="1"/>
  <c r="M267" i="6"/>
  <c r="M761" i="6"/>
  <c r="R761" i="6" s="1"/>
  <c r="M1070" i="6"/>
  <c r="N1070" i="6" s="1"/>
  <c r="M367" i="6"/>
  <c r="R367" i="6" s="1"/>
  <c r="M360" i="6"/>
  <c r="R360" i="6" s="1"/>
  <c r="M935" i="6"/>
  <c r="R935" i="6" s="1"/>
  <c r="M907" i="6"/>
  <c r="M986" i="6"/>
  <c r="R986" i="6" s="1"/>
  <c r="M792" i="6"/>
  <c r="M187" i="6"/>
  <c r="N187" i="6" s="1"/>
  <c r="M1079" i="6"/>
  <c r="M613" i="6"/>
  <c r="R613" i="6" s="1"/>
  <c r="M569" i="6"/>
  <c r="N569" i="6" s="1"/>
  <c r="M874" i="6"/>
  <c r="N874" i="6" s="1"/>
  <c r="M662" i="6"/>
  <c r="N662" i="6" s="1"/>
  <c r="M432" i="6"/>
  <c r="R432" i="6" s="1"/>
  <c r="M902" i="6"/>
  <c r="M889" i="6"/>
  <c r="N889" i="6" s="1"/>
  <c r="M234" i="6"/>
  <c r="M527" i="6"/>
  <c r="N527" i="6" s="1"/>
  <c r="M863" i="6"/>
  <c r="N863" i="6" s="1"/>
  <c r="M382" i="6"/>
  <c r="N382" i="6" s="1"/>
  <c r="M570" i="6"/>
  <c r="N570" i="6" s="1"/>
  <c r="M943" i="6"/>
  <c r="R943" i="6" s="1"/>
  <c r="M653" i="6"/>
  <c r="M1043" i="6"/>
  <c r="M1061" i="6"/>
  <c r="M387" i="6"/>
  <c r="V32" i="6"/>
  <c r="M80" i="6"/>
  <c r="N80" i="6" s="1"/>
  <c r="M603" i="6"/>
  <c r="N603" i="6" s="1"/>
  <c r="M672" i="6"/>
  <c r="M942" i="6"/>
  <c r="M908" i="6"/>
  <c r="M152" i="6"/>
  <c r="M624" i="6"/>
  <c r="M297" i="6"/>
  <c r="N297" i="6" s="1"/>
  <c r="M136" i="6"/>
  <c r="N136" i="6" s="1"/>
  <c r="M824" i="6"/>
  <c r="R824" i="6" s="1"/>
  <c r="M183" i="6"/>
  <c r="N183" i="6" s="1"/>
  <c r="M1168" i="6"/>
  <c r="M708" i="6"/>
  <c r="R708" i="6" s="1"/>
  <c r="M65" i="6"/>
  <c r="N65" i="6" s="1"/>
  <c r="M1150" i="6"/>
  <c r="M738" i="6"/>
  <c r="N738" i="6" s="1"/>
  <c r="M663" i="6"/>
  <c r="R663" i="6" s="1"/>
  <c r="M168" i="6"/>
  <c r="N168" i="6" s="1"/>
  <c r="M1046" i="6"/>
  <c r="N1046" i="6" s="1"/>
  <c r="M188" i="6"/>
  <c r="M1006" i="6"/>
  <c r="M810" i="6"/>
  <c r="M962" i="6"/>
  <c r="M429" i="6"/>
  <c r="R429" i="6" s="1"/>
  <c r="M786" i="6"/>
  <c r="R786" i="6" s="1"/>
  <c r="M1012" i="6"/>
  <c r="N1012" i="6" s="1"/>
  <c r="M853" i="6"/>
  <c r="N853" i="6" s="1"/>
  <c r="M536" i="6"/>
  <c r="M373" i="6"/>
  <c r="M777" i="6"/>
  <c r="N777" i="6" s="1"/>
  <c r="M335" i="6"/>
  <c r="M215" i="6"/>
  <c r="N215" i="6" s="1"/>
  <c r="M99" i="6"/>
  <c r="N99" i="6" s="1"/>
  <c r="M814" i="6"/>
  <c r="N814" i="6" s="1"/>
  <c r="M894" i="6"/>
  <c r="N894" i="6" s="1"/>
  <c r="M667" i="6"/>
  <c r="M496" i="6"/>
  <c r="N496" i="6" s="1"/>
  <c r="M1005" i="6"/>
  <c r="N1005" i="6" s="1"/>
  <c r="M259" i="6"/>
  <c r="M1141" i="6"/>
  <c r="N1141" i="6" s="1"/>
  <c r="M892" i="6"/>
  <c r="N892" i="6" s="1"/>
  <c r="M424" i="6"/>
  <c r="N424" i="6" s="1"/>
  <c r="M384" i="6"/>
  <c r="R384" i="6" s="1"/>
  <c r="M1032" i="6"/>
  <c r="M76" i="6"/>
  <c r="M702" i="6"/>
  <c r="M1001" i="6"/>
  <c r="M1130" i="6"/>
  <c r="R1130" i="6" s="1"/>
  <c r="M816" i="6"/>
  <c r="N816" i="6" s="1"/>
  <c r="M1090" i="6"/>
  <c r="R1090" i="6" s="1"/>
  <c r="M262" i="6"/>
  <c r="N262" i="6" s="1"/>
  <c r="M700" i="6"/>
  <c r="M226" i="6"/>
  <c r="R226" i="6" s="1"/>
  <c r="M486" i="6"/>
  <c r="R486" i="6" s="1"/>
  <c r="M430" i="6"/>
  <c r="M497" i="6"/>
  <c r="N497" i="6" s="1"/>
  <c r="M967" i="6"/>
  <c r="N967" i="6" s="1"/>
  <c r="M466" i="6"/>
  <c r="N466" i="6" s="1"/>
  <c r="M441" i="6"/>
  <c r="N441" i="6" s="1"/>
  <c r="M27" i="6"/>
  <c r="M1105" i="6"/>
  <c r="R1105" i="6" s="1"/>
  <c r="M756" i="6"/>
  <c r="N756" i="6" s="1"/>
  <c r="M100" i="6"/>
  <c r="V5" i="6"/>
  <c r="M695" i="6"/>
  <c r="N695" i="6" s="1"/>
  <c r="M73" i="6"/>
  <c r="N73" i="6" s="1"/>
  <c r="M852" i="6"/>
  <c r="R852" i="6" s="1"/>
  <c r="M438" i="6"/>
  <c r="M841" i="6"/>
  <c r="R841" i="6" s="1"/>
  <c r="M241" i="6"/>
  <c r="M803" i="6"/>
  <c r="M516" i="6"/>
  <c r="R516" i="6" s="1"/>
  <c r="M148" i="6"/>
  <c r="N148" i="6" s="1"/>
  <c r="M135" i="6"/>
  <c r="R135" i="6" s="1"/>
  <c r="M927" i="6"/>
  <c r="N927" i="6" s="1"/>
  <c r="M1171" i="6"/>
  <c r="M288" i="6"/>
  <c r="N288" i="6" s="1"/>
  <c r="M125" i="6"/>
  <c r="R125" i="6" s="1"/>
  <c r="M864" i="6"/>
  <c r="M1200" i="6"/>
  <c r="N1200" i="6" s="1"/>
  <c r="M783" i="6"/>
  <c r="R783" i="6" s="1"/>
  <c r="M930" i="6"/>
  <c r="N930" i="6" s="1"/>
  <c r="M354" i="6"/>
  <c r="N354" i="6" s="1"/>
  <c r="M140" i="6"/>
  <c r="M235" i="6"/>
  <c r="M1136" i="6"/>
  <c r="R1136" i="6" s="1"/>
  <c r="M488" i="6"/>
  <c r="N488" i="6" s="1"/>
  <c r="M506" i="6"/>
  <c r="N506" i="6" s="1"/>
  <c r="M988" i="6"/>
  <c r="R988" i="6" s="1"/>
  <c r="M53" i="6"/>
  <c r="R53" i="6" s="1"/>
  <c r="M448" i="6"/>
  <c r="M189" i="6"/>
  <c r="M697" i="6"/>
  <c r="R697" i="6" s="1"/>
  <c r="M158" i="6"/>
  <c r="M587" i="6"/>
  <c r="N587" i="6" s="1"/>
  <c r="M1100" i="6"/>
  <c r="R1100" i="6" s="1"/>
  <c r="M978" i="6"/>
  <c r="N978" i="6" s="1"/>
  <c r="M1193" i="6"/>
  <c r="R1193" i="6" s="1"/>
  <c r="M374" i="6"/>
  <c r="M1197" i="6"/>
  <c r="M550" i="6"/>
  <c r="N550" i="6" s="1"/>
  <c r="M1158" i="6"/>
  <c r="M532" i="6"/>
  <c r="R532" i="6" s="1"/>
  <c r="M843" i="6"/>
  <c r="N843" i="6" s="1"/>
  <c r="M254" i="6"/>
  <c r="N254" i="6" s="1"/>
  <c r="M794" i="6"/>
  <c r="R794" i="6" s="1"/>
  <c r="M887" i="6"/>
  <c r="N887" i="6" s="1"/>
  <c r="M103" i="6"/>
  <c r="M650" i="6"/>
  <c r="M468" i="6"/>
  <c r="M449" i="6"/>
  <c r="M878" i="6"/>
  <c r="R878" i="6" s="1"/>
  <c r="M492" i="6"/>
  <c r="R492" i="6" s="1"/>
  <c r="M1145" i="6"/>
  <c r="N1145" i="6" s="1"/>
  <c r="M323" i="6"/>
  <c r="M379" i="6"/>
  <c r="M1144" i="6"/>
  <c r="R1144" i="6" s="1"/>
  <c r="M1152" i="6"/>
  <c r="M157" i="6"/>
  <c r="M51" i="6"/>
  <c r="N51" i="6" s="1"/>
  <c r="M1177" i="6"/>
  <c r="N1177" i="6" s="1"/>
  <c r="M543" i="6"/>
  <c r="N543" i="6" s="1"/>
  <c r="M1157" i="6"/>
  <c r="M518" i="6"/>
  <c r="M1067" i="6"/>
  <c r="N1067" i="6" s="1"/>
  <c r="M726" i="6"/>
  <c r="N726" i="6" s="1"/>
  <c r="M562" i="6"/>
  <c r="M770" i="6"/>
  <c r="R770" i="6" s="1"/>
  <c r="M147" i="6"/>
  <c r="N147" i="6" s="1"/>
  <c r="V18" i="6"/>
  <c r="M750" i="6"/>
  <c r="N750" i="6" s="1"/>
  <c r="M745" i="6"/>
  <c r="M150" i="6"/>
  <c r="N150" i="6" s="1"/>
  <c r="M390" i="6"/>
  <c r="N390" i="6" s="1"/>
  <c r="M1051" i="6"/>
  <c r="M92" i="6"/>
  <c r="N92" i="6" s="1"/>
  <c r="M579" i="6"/>
  <c r="R579" i="6" s="1"/>
  <c r="M144" i="6"/>
  <c r="N144" i="6" s="1"/>
  <c r="M1128" i="6"/>
  <c r="M520" i="6"/>
  <c r="M375" i="6"/>
  <c r="M923" i="6"/>
  <c r="R923" i="6" s="1"/>
  <c r="M539" i="6"/>
  <c r="M888" i="6"/>
  <c r="R888" i="6" s="1"/>
  <c r="M644" i="6"/>
  <c r="R644" i="6" s="1"/>
  <c r="M907" i="8"/>
  <c r="N907" i="8" s="1"/>
  <c r="M727" i="8"/>
  <c r="M27" i="8"/>
  <c r="M217" i="8"/>
  <c r="M757" i="8"/>
  <c r="R757" i="8" s="1"/>
  <c r="M1068" i="6"/>
  <c r="M198" i="8"/>
  <c r="N198" i="8" s="1"/>
  <c r="M132" i="8"/>
  <c r="R132" i="8" s="1"/>
  <c r="M467" i="8"/>
  <c r="R467" i="8" s="1"/>
  <c r="M454" i="8"/>
  <c r="N454" i="8" s="1"/>
  <c r="M49" i="8"/>
  <c r="M602" i="8"/>
  <c r="M569" i="8"/>
  <c r="R569" i="8" s="1"/>
  <c r="M912" i="8"/>
  <c r="N912" i="8" s="1"/>
  <c r="M493" i="8"/>
  <c r="N493" i="8" s="1"/>
  <c r="M690" i="8"/>
  <c r="N690" i="8" s="1"/>
  <c r="M289" i="8"/>
  <c r="N289" i="8" s="1"/>
  <c r="M1032" i="8"/>
  <c r="R1032" i="8" s="1"/>
  <c r="M121" i="8"/>
  <c r="M296" i="4"/>
  <c r="R296" i="4" s="1"/>
  <c r="M1168" i="8"/>
  <c r="M698" i="8"/>
  <c r="M609" i="8"/>
  <c r="R609" i="8" s="1"/>
  <c r="M568" i="8"/>
  <c r="R568" i="8" s="1"/>
  <c r="M63" i="8"/>
  <c r="N63" i="8" s="1"/>
  <c r="M479" i="8"/>
  <c r="M593" i="8"/>
  <c r="M375" i="8"/>
  <c r="R375" i="8" s="1"/>
  <c r="M1105" i="8"/>
  <c r="M320" i="8"/>
  <c r="M141" i="8"/>
  <c r="R141" i="8" s="1"/>
  <c r="M216" i="4"/>
  <c r="R216" i="4" s="1"/>
  <c r="M839" i="6"/>
  <c r="N839" i="6" s="1"/>
  <c r="M475" i="6"/>
  <c r="R475" i="6" s="1"/>
  <c r="M753" i="6"/>
  <c r="M1190" i="6"/>
  <c r="M956" i="6"/>
  <c r="R956" i="6" s="1"/>
  <c r="M654" i="6"/>
  <c r="M296" i="6"/>
  <c r="N296" i="6" s="1"/>
  <c r="M920" i="6"/>
  <c r="R920" i="6" s="1"/>
  <c r="M209" i="6"/>
  <c r="N209" i="6" s="1"/>
  <c r="M1103" i="6"/>
  <c r="N1103" i="6" s="1"/>
  <c r="M30" i="6"/>
  <c r="M132" i="6"/>
  <c r="R132" i="6" s="1"/>
  <c r="M749" i="6"/>
  <c r="M616" i="6"/>
  <c r="M1101" i="6"/>
  <c r="R1101" i="6" s="1"/>
  <c r="M557" i="6"/>
  <c r="R557" i="6" s="1"/>
  <c r="M1054" i="6"/>
  <c r="R1054" i="6" s="1"/>
  <c r="M484" i="6"/>
  <c r="N484" i="6" s="1"/>
  <c r="M633" i="6"/>
  <c r="M1192" i="6"/>
  <c r="N1192" i="6" s="1"/>
  <c r="M522" i="6"/>
  <c r="N522" i="6" s="1"/>
  <c r="M325" i="6"/>
  <c r="M81" i="6"/>
  <c r="R81" i="6" s="1"/>
  <c r="M944" i="6"/>
  <c r="N944" i="6" s="1"/>
  <c r="M648" i="6"/>
  <c r="N648" i="6" s="1"/>
  <c r="M378" i="6"/>
  <c r="N378" i="6" s="1"/>
  <c r="M712" i="6"/>
  <c r="M858" i="6"/>
  <c r="M855" i="6"/>
  <c r="R855" i="6" s="1"/>
  <c r="M193" i="6"/>
  <c r="N193" i="6" s="1"/>
  <c r="M1156" i="6"/>
  <c r="R1156" i="6" s="1"/>
  <c r="M812" i="6"/>
  <c r="N812" i="6" s="1"/>
  <c r="M42" i="6"/>
  <c r="R42" i="6" s="1"/>
  <c r="M1201" i="6"/>
  <c r="N1201" i="6" s="1"/>
  <c r="M636" i="6"/>
  <c r="M575" i="6"/>
  <c r="N575" i="6" s="1"/>
  <c r="M385" i="6"/>
  <c r="M991" i="6"/>
  <c r="M460" i="6"/>
  <c r="N460" i="6" s="1"/>
  <c r="M1035" i="6"/>
  <c r="R1035" i="6" s="1"/>
  <c r="M838" i="6"/>
  <c r="R838" i="6" s="1"/>
  <c r="M454" i="6"/>
  <c r="N454" i="6" s="1"/>
  <c r="M594" i="6"/>
  <c r="M89" i="6"/>
  <c r="N89" i="6" s="1"/>
  <c r="M236" i="6"/>
  <c r="N236" i="6" s="1"/>
  <c r="M319" i="6"/>
  <c r="M940" i="6"/>
  <c r="R940" i="6" s="1"/>
  <c r="M630" i="6"/>
  <c r="R630" i="6" s="1"/>
  <c r="M1175" i="6"/>
  <c r="R1175" i="6" s="1"/>
  <c r="M212" i="6"/>
  <c r="R212" i="6" s="1"/>
  <c r="M1204" i="6"/>
  <c r="M287" i="6"/>
  <c r="N287" i="6" s="1"/>
  <c r="M300" i="6"/>
  <c r="V13" i="6"/>
  <c r="M425" i="6"/>
  <c r="R425" i="6" s="1"/>
  <c r="M75" i="6"/>
  <c r="R75" i="6" s="1"/>
  <c r="M280" i="6"/>
  <c r="R280" i="6" s="1"/>
  <c r="M318" i="6"/>
  <c r="R318" i="6" s="1"/>
  <c r="M1093" i="6"/>
  <c r="M179" i="6"/>
  <c r="N179" i="6" s="1"/>
  <c r="M961" i="6"/>
  <c r="R961" i="6" s="1"/>
  <c r="M873" i="6"/>
  <c r="N873" i="6" s="1"/>
  <c r="M1143" i="6"/>
  <c r="N1143" i="6" s="1"/>
  <c r="M693" i="6"/>
  <c r="N693" i="6" s="1"/>
  <c r="M264" i="6"/>
  <c r="R264" i="6" s="1"/>
  <c r="M637" i="6"/>
  <c r="N637" i="6" s="1"/>
  <c r="M495" i="6"/>
  <c r="M395" i="6"/>
  <c r="R395" i="6" s="1"/>
  <c r="M611" i="6"/>
  <c r="N611" i="6" s="1"/>
  <c r="M731" i="6"/>
  <c r="N731" i="6" s="1"/>
  <c r="M1102" i="6"/>
  <c r="R1102" i="6" s="1"/>
  <c r="M606" i="6"/>
  <c r="R606" i="6" s="1"/>
  <c r="M552" i="6"/>
  <c r="R552" i="6" s="1"/>
  <c r="M446" i="6"/>
  <c r="R446" i="6" s="1"/>
  <c r="M1065" i="6"/>
  <c r="M631" i="6"/>
  <c r="R631" i="6" s="1"/>
  <c r="M349" i="6"/>
  <c r="R349" i="6" s="1"/>
  <c r="M504" i="6"/>
  <c r="N504" i="6" s="1"/>
  <c r="M203" i="6"/>
  <c r="N203" i="6" s="1"/>
  <c r="M958" i="6"/>
  <c r="R958" i="6" s="1"/>
  <c r="M172" i="6"/>
  <c r="N172" i="6" s="1"/>
  <c r="M1019" i="6"/>
  <c r="R1019" i="6" s="1"/>
  <c r="M599" i="6"/>
  <c r="M164" i="6"/>
  <c r="N164" i="6" s="1"/>
  <c r="M634" i="6"/>
  <c r="M1016" i="6"/>
  <c r="R1016" i="6" s="1"/>
  <c r="M762" i="6"/>
  <c r="N762" i="6" s="1"/>
  <c r="M931" i="6"/>
  <c r="N931" i="6" s="1"/>
  <c r="M906" i="6"/>
  <c r="R906" i="6" s="1"/>
  <c r="M591" i="6"/>
  <c r="N591" i="6" s="1"/>
  <c r="M399" i="6"/>
  <c r="M476" i="6"/>
  <c r="N476" i="6" s="1"/>
  <c r="M366" i="6"/>
  <c r="M757" i="6"/>
  <c r="R757" i="6" s="1"/>
  <c r="M219" i="6"/>
  <c r="N219" i="6" s="1"/>
  <c r="M303" i="6"/>
  <c r="R303" i="6" s="1"/>
  <c r="M647" i="6"/>
  <c r="R647" i="6" s="1"/>
  <c r="M1040" i="6"/>
  <c r="R1040" i="6" s="1"/>
  <c r="M602" i="6"/>
  <c r="M689" i="6"/>
  <c r="N689" i="6" s="1"/>
  <c r="M909" i="6"/>
  <c r="R909" i="6" s="1"/>
  <c r="M313" i="6"/>
  <c r="R313" i="6" s="1"/>
  <c r="M200" i="6"/>
  <c r="N200" i="6" s="1"/>
  <c r="M1129" i="6"/>
  <c r="N1129" i="6" s="1"/>
  <c r="M1115" i="6"/>
  <c r="R1115" i="6" s="1"/>
  <c r="M1106" i="4"/>
  <c r="N1106" i="4" s="1"/>
  <c r="M900" i="6"/>
  <c r="V37" i="6"/>
  <c r="M1148" i="6"/>
  <c r="M585" i="6"/>
  <c r="M1071" i="6"/>
  <c r="N1071" i="6" s="1"/>
  <c r="M510" i="6"/>
  <c r="N510" i="6" s="1"/>
  <c r="M1147" i="6"/>
  <c r="R1147" i="6" s="1"/>
  <c r="M83" i="6"/>
  <c r="M969" i="6"/>
  <c r="M998" i="6"/>
  <c r="M481" i="6"/>
  <c r="M715" i="6"/>
  <c r="M230" i="6"/>
  <c r="N230" i="6" s="1"/>
  <c r="M102" i="6"/>
  <c r="R102" i="6" s="1"/>
  <c r="M138" i="6"/>
  <c r="M685" i="6"/>
  <c r="R685" i="6" s="1"/>
  <c r="M1026" i="6"/>
  <c r="M1095" i="6"/>
  <c r="M307" i="6"/>
  <c r="R307" i="6" s="1"/>
  <c r="M980" i="6"/>
  <c r="M261" i="6"/>
  <c r="N261" i="6" s="1"/>
  <c r="M706" i="6"/>
  <c r="R706" i="6" s="1"/>
  <c r="M139" i="6"/>
  <c r="N139" i="6" s="1"/>
  <c r="M1013" i="6"/>
  <c r="M245" i="6"/>
  <c r="M1010" i="6"/>
  <c r="R1010" i="6" s="1"/>
  <c r="M343" i="6"/>
  <c r="M169" i="6"/>
  <c r="M865" i="6"/>
  <c r="N865" i="6" s="1"/>
  <c r="M1140" i="6"/>
  <c r="R1140" i="6" s="1"/>
  <c r="M1191" i="6"/>
  <c r="R1191" i="6" s="1"/>
  <c r="M1050" i="6"/>
  <c r="M881" i="6"/>
  <c r="M428" i="6"/>
  <c r="N428" i="6" s="1"/>
  <c r="M1080" i="6"/>
  <c r="M868" i="4"/>
  <c r="R868" i="4" s="1"/>
  <c r="M331" i="4"/>
  <c r="R331" i="4" s="1"/>
  <c r="M625" i="4"/>
  <c r="R625" i="4" s="1"/>
  <c r="M162" i="4"/>
  <c r="N162" i="4" s="1"/>
  <c r="M591" i="4"/>
  <c r="R591" i="4" s="1"/>
  <c r="M965" i="6"/>
  <c r="M898" i="6"/>
  <c r="M359" i="6"/>
  <c r="M718" i="6"/>
  <c r="V2" i="6"/>
  <c r="V12" i="6"/>
  <c r="M266" i="6"/>
  <c r="N266" i="6" s="1"/>
  <c r="M523" i="6"/>
  <c r="N523" i="6" s="1"/>
  <c r="M358" i="6"/>
  <c r="V3" i="6"/>
  <c r="M826" i="6"/>
  <c r="M948" i="6"/>
  <c r="R948" i="6" s="1"/>
  <c r="M795" i="6"/>
  <c r="N795" i="6" s="1"/>
  <c r="M67" i="6"/>
  <c r="N67" i="6" s="1"/>
  <c r="M621" i="6"/>
  <c r="N621" i="6" s="1"/>
  <c r="M837" i="6"/>
  <c r="N837" i="6" s="1"/>
  <c r="M35" i="6"/>
  <c r="M976" i="6"/>
  <c r="R976" i="6" s="1"/>
  <c r="M285" i="6"/>
  <c r="M938" i="6"/>
  <c r="M719" i="6"/>
  <c r="R719" i="6" s="1"/>
  <c r="M661" i="6"/>
  <c r="R661" i="6" s="1"/>
  <c r="M269" i="6"/>
  <c r="M34" i="6"/>
  <c r="M1025" i="6"/>
  <c r="M925" i="6"/>
  <c r="M774" i="6"/>
  <c r="M250" i="6"/>
  <c r="M1173" i="6"/>
  <c r="N1173" i="6" s="1"/>
  <c r="M793" i="6"/>
  <c r="N793" i="6" s="1"/>
  <c r="M1184" i="6"/>
  <c r="N1184" i="6" s="1"/>
  <c r="M233" i="6"/>
  <c r="M773" i="6"/>
  <c r="M975" i="6"/>
  <c r="M231" i="6"/>
  <c r="M834" i="4"/>
  <c r="M140" i="4"/>
  <c r="R140" i="4" s="1"/>
  <c r="M446" i="4"/>
  <c r="R446" i="4" s="1"/>
  <c r="M326" i="4"/>
  <c r="R326" i="4" s="1"/>
  <c r="M1041" i="4"/>
  <c r="R1041" i="4" s="1"/>
  <c r="M1197" i="4"/>
  <c r="M476" i="4"/>
  <c r="M782" i="4"/>
  <c r="R782" i="4" s="1"/>
  <c r="M837" i="4"/>
  <c r="R837" i="4" s="1"/>
  <c r="M510" i="4"/>
  <c r="R510" i="4" s="1"/>
  <c r="M718" i="4"/>
  <c r="M773" i="4"/>
  <c r="R773" i="4" s="1"/>
  <c r="M384" i="4"/>
  <c r="M741" i="4"/>
  <c r="N741" i="4" s="1"/>
  <c r="M264" i="4"/>
  <c r="N264" i="4" s="1"/>
  <c r="M236" i="4"/>
  <c r="M1192" i="4"/>
  <c r="N1192" i="4" s="1"/>
  <c r="M474" i="4"/>
  <c r="N474" i="4" s="1"/>
  <c r="M1018" i="4"/>
  <c r="M1138" i="4"/>
  <c r="R1138" i="4" s="1"/>
  <c r="M139" i="4"/>
  <c r="V33" i="4"/>
  <c r="M745" i="4"/>
  <c r="M1073" i="4"/>
  <c r="N1073" i="4" s="1"/>
  <c r="M294" i="4"/>
  <c r="N294" i="4" s="1"/>
  <c r="M749" i="4"/>
  <c r="N749" i="4" s="1"/>
  <c r="M462" i="4"/>
  <c r="N462" i="4" s="1"/>
  <c r="M982" i="4"/>
  <c r="R982" i="4" s="1"/>
  <c r="M389" i="4"/>
  <c r="M37" i="4"/>
  <c r="M531" i="4"/>
  <c r="N531" i="4" s="1"/>
  <c r="M229" i="4"/>
  <c r="R229" i="4" s="1"/>
  <c r="M243" i="4"/>
  <c r="N243" i="4" s="1"/>
  <c r="M1104" i="4"/>
  <c r="R1104" i="4" s="1"/>
  <c r="M320" i="4"/>
  <c r="M172" i="4"/>
  <c r="R172" i="4" s="1"/>
  <c r="M978" i="4"/>
  <c r="M194" i="4"/>
  <c r="M914" i="4"/>
  <c r="R914" i="4" s="1"/>
  <c r="M78" i="4"/>
  <c r="R78" i="4" s="1"/>
  <c r="M1116" i="4"/>
  <c r="N1116" i="4" s="1"/>
  <c r="M291" i="4"/>
  <c r="N291" i="4" s="1"/>
  <c r="M920" i="4"/>
  <c r="M903" i="4"/>
  <c r="R903" i="4" s="1"/>
  <c r="V31" i="4"/>
  <c r="M1187" i="4"/>
  <c r="R1187" i="4" s="1"/>
  <c r="M417" i="4"/>
  <c r="M811" i="4"/>
  <c r="R811" i="4" s="1"/>
  <c r="M363" i="4"/>
  <c r="R363" i="4" s="1"/>
  <c r="M1188" i="4"/>
  <c r="R1188" i="4" s="1"/>
  <c r="M310" i="4"/>
  <c r="N310" i="4" s="1"/>
  <c r="M1160" i="4"/>
  <c r="N1160" i="4" s="1"/>
  <c r="M273" i="4"/>
  <c r="M58" i="4"/>
  <c r="N58" i="4" s="1"/>
  <c r="M1149" i="4"/>
  <c r="N1149" i="4" s="1"/>
  <c r="M113" i="4"/>
  <c r="N113" i="4" s="1"/>
  <c r="M758" i="4"/>
  <c r="R758" i="4" s="1"/>
  <c r="M836" i="4"/>
  <c r="N836" i="4" s="1"/>
  <c r="M206" i="4"/>
  <c r="M1148" i="4"/>
  <c r="R1148" i="4" s="1"/>
  <c r="M772" i="4"/>
  <c r="M142" i="4"/>
  <c r="M686" i="4"/>
  <c r="M110" i="4"/>
  <c r="M793" i="4"/>
  <c r="R793" i="4" s="1"/>
  <c r="M907" i="4"/>
  <c r="N907" i="4" s="1"/>
  <c r="M975" i="4"/>
  <c r="N975" i="4" s="1"/>
  <c r="M436" i="4"/>
  <c r="R436" i="4" s="1"/>
  <c r="M775" i="4"/>
  <c r="M805" i="4"/>
  <c r="N805" i="4" s="1"/>
  <c r="M330" i="4"/>
  <c r="R330" i="4" s="1"/>
  <c r="M585" i="4"/>
  <c r="R585" i="4" s="1"/>
  <c r="M136" i="4"/>
  <c r="R136" i="4" s="1"/>
  <c r="M32" i="4"/>
  <c r="N32" i="4" s="1"/>
  <c r="M659" i="4"/>
  <c r="N659" i="4" s="1"/>
  <c r="M408" i="4"/>
  <c r="R408" i="4" s="1"/>
  <c r="M839" i="4"/>
  <c r="M257" i="4"/>
  <c r="N257" i="4" s="1"/>
  <c r="M651" i="4"/>
  <c r="N651" i="4" s="1"/>
  <c r="M328" i="4"/>
  <c r="R328" i="4" s="1"/>
  <c r="M802" i="4"/>
  <c r="M825" i="4"/>
  <c r="R825" i="4" s="1"/>
  <c r="M163" i="4"/>
  <c r="M654" i="4"/>
  <c r="N654" i="4" s="1"/>
  <c r="M364" i="4"/>
  <c r="M899" i="4"/>
  <c r="R899" i="4" s="1"/>
  <c r="M770" i="4"/>
  <c r="R770" i="4" s="1"/>
  <c r="M490" i="4"/>
  <c r="R490" i="4" s="1"/>
  <c r="M994" i="4"/>
  <c r="R994" i="4" s="1"/>
  <c r="M188" i="4"/>
  <c r="N188" i="4" s="1"/>
  <c r="M152" i="8"/>
  <c r="R152" i="8" s="1"/>
  <c r="M1009" i="8"/>
  <c r="R1009" i="8" s="1"/>
  <c r="V15" i="8"/>
  <c r="M453" i="8"/>
  <c r="N453" i="8" s="1"/>
  <c r="M653" i="8"/>
  <c r="M478" i="8"/>
  <c r="R478" i="8" s="1"/>
  <c r="M1128" i="8"/>
  <c r="R1128" i="8" s="1"/>
  <c r="M235" i="8"/>
  <c r="N235" i="8" s="1"/>
  <c r="M508" i="8"/>
  <c r="M425" i="8"/>
  <c r="R425" i="8" s="1"/>
  <c r="M549" i="8"/>
  <c r="M1023" i="8"/>
  <c r="M588" i="8"/>
  <c r="N588" i="8" s="1"/>
  <c r="M557" i="8"/>
  <c r="R557" i="8" s="1"/>
  <c r="M178" i="8"/>
  <c r="N178" i="8" s="1"/>
  <c r="M327" i="8"/>
  <c r="N327" i="8" s="1"/>
  <c r="M488" i="8"/>
  <c r="N488" i="8" s="1"/>
  <c r="M170" i="8"/>
  <c r="N170" i="8" s="1"/>
  <c r="M607" i="8"/>
  <c r="R607" i="8" s="1"/>
  <c r="M784" i="8"/>
  <c r="M139" i="8"/>
  <c r="R139" i="8" s="1"/>
  <c r="M264" i="8"/>
  <c r="N264" i="8" s="1"/>
  <c r="V5" i="8"/>
  <c r="M342" i="8"/>
  <c r="N342" i="8" s="1"/>
  <c r="M634" i="8"/>
  <c r="M1119" i="8"/>
  <c r="N1119" i="8" s="1"/>
  <c r="M1079" i="8"/>
  <c r="R1079" i="8" s="1"/>
  <c r="M1124" i="8"/>
  <c r="R1124" i="8" s="1"/>
  <c r="M559" i="8"/>
  <c r="N559" i="8" s="1"/>
  <c r="M963" i="8"/>
  <c r="N963" i="8" s="1"/>
  <c r="M755" i="8"/>
  <c r="R755" i="8" s="1"/>
  <c r="M774" i="8"/>
  <c r="N774" i="8" s="1"/>
  <c r="M829" i="8"/>
  <c r="N829" i="8" s="1"/>
  <c r="M961" i="8"/>
  <c r="R961" i="8" s="1"/>
  <c r="M30" i="8"/>
  <c r="N30" i="8" s="1"/>
  <c r="M943" i="8"/>
  <c r="M1178" i="8"/>
  <c r="N1178" i="8" s="1"/>
  <c r="M689" i="8"/>
  <c r="R689" i="8" s="1"/>
  <c r="M350" i="8"/>
  <c r="M664" i="8"/>
  <c r="N664" i="8" s="1"/>
  <c r="M603" i="8"/>
  <c r="M795" i="8"/>
  <c r="N795" i="8" s="1"/>
  <c r="M291" i="8"/>
  <c r="M585" i="8"/>
  <c r="M527" i="8"/>
  <c r="M502" i="8"/>
  <c r="N502" i="8" s="1"/>
  <c r="M164" i="8"/>
  <c r="M199" i="8"/>
  <c r="N199" i="8" s="1"/>
  <c r="M776" i="8"/>
  <c r="R776" i="8" s="1"/>
  <c r="M576" i="8"/>
  <c r="N576" i="8" s="1"/>
  <c r="M345" i="8"/>
  <c r="M645" i="8"/>
  <c r="N645" i="8" s="1"/>
  <c r="M615" i="8"/>
  <c r="N615" i="8" s="1"/>
  <c r="M439" i="8"/>
  <c r="N439" i="8" s="1"/>
  <c r="M368" i="8"/>
  <c r="M661" i="8"/>
  <c r="R661" i="8" s="1"/>
  <c r="M695" i="8"/>
  <c r="M524" i="8"/>
  <c r="N524" i="8" s="1"/>
  <c r="M665" i="8"/>
  <c r="M176" i="8"/>
  <c r="M953" i="8"/>
  <c r="M1022" i="8"/>
  <c r="N1022" i="8" s="1"/>
  <c r="M151" i="8"/>
  <c r="R151" i="8" s="1"/>
  <c r="M1140" i="8"/>
  <c r="R1140" i="8" s="1"/>
  <c r="M352" i="8"/>
  <c r="M800" i="8"/>
  <c r="N800" i="8" s="1"/>
  <c r="M660" i="8"/>
  <c r="M98" i="8"/>
  <c r="M1127" i="8"/>
  <c r="R1127" i="8" s="1"/>
  <c r="M41" i="8"/>
  <c r="N41" i="8" s="1"/>
  <c r="M1005" i="8"/>
  <c r="N1005" i="8" s="1"/>
  <c r="M54" i="8"/>
  <c r="R54" i="8" s="1"/>
  <c r="M1180" i="8"/>
  <c r="M191" i="8"/>
  <c r="N191" i="8" s="1"/>
  <c r="M758" i="8"/>
  <c r="M753" i="8"/>
  <c r="R753" i="8" s="1"/>
  <c r="M895" i="8"/>
  <c r="N895" i="8" s="1"/>
  <c r="M691" i="8"/>
  <c r="N691" i="8" s="1"/>
  <c r="M450" i="8"/>
  <c r="R450" i="8" s="1"/>
  <c r="M468" i="8"/>
  <c r="N468" i="8" s="1"/>
  <c r="M485" i="8"/>
  <c r="M260" i="8"/>
  <c r="R260" i="8" s="1"/>
  <c r="M843" i="8"/>
  <c r="R843" i="8" s="1"/>
  <c r="M238" i="8"/>
  <c r="M1149" i="8"/>
  <c r="R1149" i="8" s="1"/>
  <c r="M31" i="8"/>
  <c r="N31" i="8" s="1"/>
  <c r="M741" i="8"/>
  <c r="M805" i="8"/>
  <c r="N805" i="8" s="1"/>
  <c r="M835" i="8"/>
  <c r="R835" i="8" s="1"/>
  <c r="V9" i="8"/>
  <c r="M1125" i="8"/>
  <c r="N1125" i="8" s="1"/>
  <c r="M898" i="8"/>
  <c r="M142" i="8"/>
  <c r="M359" i="8"/>
  <c r="R359" i="8" s="1"/>
  <c r="M564" i="8"/>
  <c r="R564" i="8" s="1"/>
  <c r="M1120" i="8"/>
  <c r="N1120" i="8" s="1"/>
  <c r="M344" i="8"/>
  <c r="N344" i="8" s="1"/>
  <c r="M733" i="8"/>
  <c r="N733" i="8" s="1"/>
  <c r="M93" i="8"/>
  <c r="R93" i="8" s="1"/>
  <c r="M334" i="8"/>
  <c r="N334" i="8" s="1"/>
  <c r="M625" i="8"/>
  <c r="R625" i="8" s="1"/>
  <c r="M84" i="8"/>
  <c r="N84" i="8" s="1"/>
  <c r="M1049" i="8"/>
  <c r="M756" i="8"/>
  <c r="R756" i="8" s="1"/>
  <c r="M1166" i="8"/>
  <c r="M844" i="8"/>
  <c r="N844" i="8" s="1"/>
  <c r="M127" i="8"/>
  <c r="R127" i="8" s="1"/>
  <c r="M671" i="8"/>
  <c r="M237" i="8"/>
  <c r="N237" i="8" s="1"/>
  <c r="M739" i="8"/>
  <c r="N739" i="8" s="1"/>
  <c r="M285" i="8"/>
  <c r="N285" i="8" s="1"/>
  <c r="M405" i="8"/>
  <c r="N405" i="8" s="1"/>
  <c r="M604" i="8"/>
  <c r="M627" i="8"/>
  <c r="N627" i="8" s="1"/>
  <c r="M1068" i="8"/>
  <c r="N1068" i="8" s="1"/>
  <c r="M561" i="8"/>
  <c r="R561" i="8" s="1"/>
  <c r="M696" i="8"/>
  <c r="M483" i="8"/>
  <c r="M672" i="8"/>
  <c r="M153" i="8"/>
  <c r="N153" i="8" s="1"/>
  <c r="M900" i="8"/>
  <c r="N900" i="8" s="1"/>
  <c r="M1020" i="8"/>
  <c r="N1020" i="8" s="1"/>
  <c r="M712" i="8"/>
  <c r="R712" i="8" s="1"/>
  <c r="M1007" i="8"/>
  <c r="M679" i="8"/>
  <c r="N679" i="8" s="1"/>
  <c r="M507" i="8"/>
  <c r="N507" i="8" s="1"/>
  <c r="M347" i="8"/>
  <c r="M1163" i="8"/>
  <c r="N1163" i="8" s="1"/>
  <c r="M126" i="8"/>
  <c r="R126" i="8" s="1"/>
  <c r="M710" i="8"/>
  <c r="R710" i="8" s="1"/>
  <c r="M1070" i="8"/>
  <c r="R1070" i="8" s="1"/>
  <c r="M1121" i="8"/>
  <c r="N1121" i="8" s="1"/>
  <c r="M248" i="8"/>
  <c r="N248" i="8" s="1"/>
  <c r="M964" i="8"/>
  <c r="R964" i="8" s="1"/>
  <c r="M396" i="8"/>
  <c r="R396" i="8" s="1"/>
  <c r="M43" i="8"/>
  <c r="N43" i="8" s="1"/>
  <c r="M282" i="8"/>
  <c r="R282" i="8" s="1"/>
  <c r="M74" i="8"/>
  <c r="R74" i="8" s="1"/>
  <c r="M761" i="8"/>
  <c r="R761" i="8" s="1"/>
  <c r="M1185" i="8"/>
  <c r="N1185" i="8" s="1"/>
  <c r="V3" i="8"/>
  <c r="M663" i="8"/>
  <c r="N663" i="8" s="1"/>
  <c r="M490" i="8"/>
  <c r="M465" i="8"/>
  <c r="N465" i="8" s="1"/>
  <c r="M991" i="8"/>
  <c r="M365" i="8"/>
  <c r="N365" i="8" s="1"/>
  <c r="M980" i="8"/>
  <c r="N980" i="8" s="1"/>
  <c r="M538" i="8"/>
  <c r="M935" i="8"/>
  <c r="R935" i="8" s="1"/>
  <c r="M631" i="8"/>
  <c r="M765" i="8"/>
  <c r="R765" i="8" s="1"/>
  <c r="M501" i="8"/>
  <c r="N501" i="8" s="1"/>
  <c r="M865" i="8"/>
  <c r="M24" i="8"/>
  <c r="R24" i="8" s="1"/>
  <c r="M989" i="8"/>
  <c r="M1050" i="8"/>
  <c r="M174" i="8"/>
  <c r="M937" i="8"/>
  <c r="R937" i="8" s="1"/>
  <c r="M205" i="8"/>
  <c r="N205" i="8" s="1"/>
  <c r="M381" i="8"/>
  <c r="N381" i="8" s="1"/>
  <c r="M312" i="8"/>
  <c r="N312" i="8" s="1"/>
  <c r="M487" i="8"/>
  <c r="N487" i="8" s="1"/>
  <c r="M1096" i="8"/>
  <c r="R1096" i="8" s="1"/>
  <c r="M525" i="8"/>
  <c r="M973" i="8"/>
  <c r="N973" i="8" s="1"/>
  <c r="M1042" i="8"/>
  <c r="R1042" i="8" s="1"/>
  <c r="M60" i="8"/>
  <c r="M1106" i="8"/>
  <c r="N1106" i="8" s="1"/>
  <c r="M321" i="8"/>
  <c r="V6" i="8"/>
  <c r="M511" i="8"/>
  <c r="M551" i="8"/>
  <c r="M124" i="8"/>
  <c r="M66" i="8"/>
  <c r="N66" i="8" s="1"/>
  <c r="M1189" i="8"/>
  <c r="M284" i="8"/>
  <c r="N284" i="8" s="1"/>
  <c r="M1155" i="8"/>
  <c r="N1155" i="8" s="1"/>
  <c r="M332" i="8"/>
  <c r="N332" i="8" s="1"/>
  <c r="M476" i="8"/>
  <c r="R476" i="8" s="1"/>
  <c r="M497" i="8"/>
  <c r="M532" i="8"/>
  <c r="N532" i="8" s="1"/>
  <c r="M482" i="8"/>
  <c r="M51" i="8"/>
  <c r="N51" i="8" s="1"/>
  <c r="V24" i="8"/>
  <c r="M1069" i="8"/>
  <c r="V30" i="8"/>
  <c r="M115" i="8"/>
  <c r="N115" i="8" s="1"/>
  <c r="M1132" i="8"/>
  <c r="R1132" i="8" s="1"/>
  <c r="M1041" i="8"/>
  <c r="R1041" i="8" s="1"/>
  <c r="M192" i="8"/>
  <c r="R192" i="8" s="1"/>
  <c r="M794" i="8"/>
  <c r="N794" i="8" s="1"/>
  <c r="M302" i="8"/>
  <c r="R302" i="8" s="1"/>
  <c r="M1174" i="8"/>
  <c r="M874" i="8"/>
  <c r="R874" i="8" s="1"/>
  <c r="M1170" i="8"/>
  <c r="R1170" i="8" s="1"/>
  <c r="M958" i="8"/>
  <c r="M905" i="8"/>
  <c r="R905" i="8" s="1"/>
  <c r="M177" i="8"/>
  <c r="R177" i="8" s="1"/>
  <c r="M703" i="8"/>
  <c r="R703" i="8" s="1"/>
  <c r="M994" i="8"/>
  <c r="R994" i="8" s="1"/>
  <c r="M477" i="8"/>
  <c r="R477" i="8" s="1"/>
  <c r="M1004" i="8"/>
  <c r="R1004" i="8" s="1"/>
  <c r="M85" i="8"/>
  <c r="N85" i="8" s="1"/>
  <c r="M711" i="8"/>
  <c r="R711" i="8" s="1"/>
  <c r="M230" i="8"/>
  <c r="R230" i="8" s="1"/>
  <c r="M543" i="8"/>
  <c r="M107" i="8"/>
  <c r="M48" i="8"/>
  <c r="N48" i="8" s="1"/>
  <c r="M1077" i="8"/>
  <c r="R1077" i="8" s="1"/>
  <c r="M644" i="8"/>
  <c r="R644" i="8" s="1"/>
  <c r="M1199" i="8"/>
  <c r="N1199" i="8" s="1"/>
  <c r="M881" i="8"/>
  <c r="M226" i="8"/>
  <c r="R226" i="8" s="1"/>
  <c r="M985" i="8"/>
  <c r="R985" i="8" s="1"/>
  <c r="M1200" i="8"/>
  <c r="M1122" i="8"/>
  <c r="R1122" i="8" s="1"/>
  <c r="M22" i="8"/>
  <c r="M245" i="8"/>
  <c r="N245" i="8" s="1"/>
  <c r="M414" i="8"/>
  <c r="M750" i="8"/>
  <c r="M1171" i="8"/>
  <c r="R1171" i="8" s="1"/>
  <c r="M748" i="8"/>
  <c r="M731" i="8"/>
  <c r="M97" i="8"/>
  <c r="N97" i="8" s="1"/>
  <c r="M925" i="8"/>
  <c r="R925" i="8" s="1"/>
  <c r="V38" i="8"/>
  <c r="M279" i="8"/>
  <c r="N279" i="8" s="1"/>
  <c r="M775" i="8"/>
  <c r="N775" i="8" s="1"/>
  <c r="M514" i="8"/>
  <c r="N514" i="8" s="1"/>
  <c r="M715" i="8"/>
  <c r="N715" i="8" s="1"/>
  <c r="M316" i="8"/>
  <c r="M1134" i="8"/>
  <c r="N1134" i="8" s="1"/>
  <c r="M763" i="8"/>
  <c r="V20" i="8"/>
  <c r="M598" i="8"/>
  <c r="N598" i="8" s="1"/>
  <c r="M966" i="8"/>
  <c r="R966" i="8" s="1"/>
  <c r="M977" i="8"/>
  <c r="R977" i="8" s="1"/>
  <c r="M412" i="8"/>
  <c r="M469" i="8"/>
  <c r="N469" i="8" s="1"/>
  <c r="M134" i="8"/>
  <c r="N134" i="8" s="1"/>
  <c r="M401" i="8"/>
  <c r="M259" i="8"/>
  <c r="N259" i="8" s="1"/>
  <c r="M78" i="8"/>
  <c r="R78" i="8" s="1"/>
  <c r="M263" i="8"/>
  <c r="M519" i="8"/>
  <c r="N519" i="8" s="1"/>
  <c r="M223" i="8"/>
  <c r="M803" i="8"/>
  <c r="N803" i="8" s="1"/>
  <c r="M65" i="8"/>
  <c r="R65" i="8" s="1"/>
  <c r="M594" i="8"/>
  <c r="N594" i="8" s="1"/>
  <c r="M1150" i="8"/>
  <c r="N1150" i="8" s="1"/>
  <c r="M272" i="8"/>
  <c r="R272" i="8" s="1"/>
  <c r="M997" i="8"/>
  <c r="M87" i="8"/>
  <c r="M537" i="8"/>
  <c r="M440" i="8"/>
  <c r="R440" i="8" s="1"/>
  <c r="M56" i="8"/>
  <c r="N56" i="8" s="1"/>
  <c r="M931" i="8"/>
  <c r="N931" i="8" s="1"/>
  <c r="V4" i="8"/>
  <c r="M471" i="8"/>
  <c r="N471" i="8" s="1"/>
  <c r="M547" i="8"/>
  <c r="N547" i="8" s="1"/>
  <c r="M618" i="8"/>
  <c r="N618" i="8" s="1"/>
  <c r="M109" i="8"/>
  <c r="R109" i="8" s="1"/>
  <c r="M108" i="8"/>
  <c r="R108" i="8" s="1"/>
  <c r="M587" i="8"/>
  <c r="R587" i="8" s="1"/>
  <c r="M821" i="8"/>
  <c r="N821" i="8" s="1"/>
  <c r="M616" i="8"/>
  <c r="R616" i="8" s="1"/>
  <c r="M562" i="8"/>
  <c r="M277" i="8"/>
  <c r="M722" i="8"/>
  <c r="M69" i="8"/>
  <c r="R69" i="8" s="1"/>
  <c r="M951" i="8"/>
  <c r="R951" i="8" s="1"/>
  <c r="M983" i="8"/>
  <c r="N983" i="8" s="1"/>
  <c r="M1181" i="8"/>
  <c r="R1181" i="8" s="1"/>
  <c r="M273" i="8"/>
  <c r="N273" i="8" s="1"/>
  <c r="M415" i="8"/>
  <c r="R415" i="8" s="1"/>
  <c r="M299" i="8"/>
  <c r="M1113" i="8"/>
  <c r="M820" i="8"/>
  <c r="M55" i="8"/>
  <c r="M442" i="8"/>
  <c r="R442" i="8" s="1"/>
  <c r="M252" i="8"/>
  <c r="N252" i="8" s="1"/>
  <c r="M1034" i="8"/>
  <c r="R1034" i="8" s="1"/>
  <c r="M1003" i="8"/>
  <c r="M1095" i="8"/>
  <c r="M720" i="8"/>
  <c r="N720" i="8" s="1"/>
  <c r="M394" i="8"/>
  <c r="M360" i="8"/>
  <c r="M533" i="8"/>
  <c r="N533" i="8" s="1"/>
  <c r="M1167" i="8"/>
  <c r="M586" i="8"/>
  <c r="R586" i="8" s="1"/>
  <c r="M1090" i="8"/>
  <c r="R1090" i="8" s="1"/>
  <c r="M314" i="8"/>
  <c r="R314" i="8" s="1"/>
  <c r="V11" i="8"/>
  <c r="M390" i="8"/>
  <c r="M504" i="8"/>
  <c r="N504" i="8" s="1"/>
  <c r="M489" i="8"/>
  <c r="N489" i="8" s="1"/>
  <c r="M68" i="8"/>
  <c r="R68" i="8" s="1"/>
  <c r="M880" i="8"/>
  <c r="N880" i="8" s="1"/>
  <c r="M836" i="8"/>
  <c r="N836" i="8" s="1"/>
  <c r="M736" i="8"/>
  <c r="N736" i="8" s="1"/>
  <c r="M111" i="8"/>
  <c r="M975" i="8"/>
  <c r="M300" i="8"/>
  <c r="M104" i="8"/>
  <c r="R104" i="8" s="1"/>
  <c r="M21" i="8"/>
  <c r="R21" i="8" s="1"/>
  <c r="M486" i="8"/>
  <c r="R486" i="8" s="1"/>
  <c r="M1087" i="8"/>
  <c r="N1087" i="8" s="1"/>
  <c r="M683" i="8"/>
  <c r="R683" i="8" s="1"/>
  <c r="M112" i="8"/>
  <c r="R112" i="8" s="1"/>
  <c r="M72" i="8"/>
  <c r="M1197" i="8"/>
  <c r="R1197" i="8" s="1"/>
  <c r="M1085" i="8"/>
  <c r="R1085" i="8" s="1"/>
  <c r="M319" i="8"/>
  <c r="M1133" i="8"/>
  <c r="R1133" i="8" s="1"/>
  <c r="M516" i="8"/>
  <c r="N516" i="8" s="1"/>
  <c r="M1027" i="8"/>
  <c r="N1027" i="8" s="1"/>
  <c r="M81" i="8"/>
  <c r="R81" i="8" s="1"/>
  <c r="V2" i="8"/>
  <c r="V13" i="8"/>
  <c r="M175" i="8"/>
  <c r="N175" i="8" s="1"/>
  <c r="M1071" i="8"/>
  <c r="N1071" i="8" s="1"/>
  <c r="M287" i="8"/>
  <c r="N287" i="8" s="1"/>
  <c r="M630" i="8"/>
  <c r="R630" i="8" s="1"/>
  <c r="M430" i="8"/>
  <c r="N430" i="8" s="1"/>
  <c r="M950" i="8"/>
  <c r="N950" i="8" s="1"/>
  <c r="M480" i="8"/>
  <c r="M1064" i="8"/>
  <c r="R1064" i="8" s="1"/>
  <c r="M266" i="8"/>
  <c r="N266" i="8" s="1"/>
  <c r="M600" i="8"/>
  <c r="M797" i="8"/>
  <c r="N797" i="8" s="1"/>
  <c r="V35" i="8"/>
  <c r="M378" i="8"/>
  <c r="N378" i="8" s="1"/>
  <c r="M431" i="8"/>
  <c r="N431" i="8" s="1"/>
  <c r="M987" i="8"/>
  <c r="M158" i="8"/>
  <c r="N158" i="8" s="1"/>
  <c r="M232" i="8"/>
  <c r="N232" i="8" s="1"/>
  <c r="M608" i="8"/>
  <c r="R608" i="8" s="1"/>
  <c r="V17" i="8"/>
  <c r="M384" i="8"/>
  <c r="R384" i="8" s="1"/>
  <c r="M650" i="8"/>
  <c r="N650" i="8" s="1"/>
  <c r="M1024" i="8"/>
  <c r="M185" i="8"/>
  <c r="M216" i="8"/>
  <c r="N216" i="8" s="1"/>
  <c r="M373" i="8"/>
  <c r="N373" i="8" s="1"/>
  <c r="M470" i="8"/>
  <c r="M242" i="8"/>
  <c r="R242" i="8" s="1"/>
  <c r="M318" i="8"/>
  <c r="R318" i="8" s="1"/>
  <c r="M1110" i="8"/>
  <c r="N1110" i="8" s="1"/>
  <c r="M657" i="8"/>
  <c r="R657" i="8" s="1"/>
  <c r="M1184" i="8"/>
  <c r="M328" i="8"/>
  <c r="N328" i="8" s="1"/>
  <c r="M861" i="8"/>
  <c r="R861" i="8" s="1"/>
  <c r="M274" i="8"/>
  <c r="R274" i="8" s="1"/>
  <c r="M942" i="8"/>
  <c r="N942" i="8" s="1"/>
  <c r="M99" i="8"/>
  <c r="N99" i="8" s="1"/>
  <c r="M699" i="8"/>
  <c r="N699" i="8" s="1"/>
  <c r="M812" i="8"/>
  <c r="R812" i="8" s="1"/>
  <c r="M792" i="8"/>
  <c r="M195" i="8"/>
  <c r="R195" i="8" s="1"/>
  <c r="M1019" i="8"/>
  <c r="R1019" i="8" s="1"/>
  <c r="M387" i="8"/>
  <c r="R387" i="8" s="1"/>
  <c r="M563" i="8"/>
  <c r="N563" i="8" s="1"/>
  <c r="M371" i="8"/>
  <c r="R371" i="8" s="1"/>
  <c r="M86" i="8"/>
  <c r="R86" i="8" s="1"/>
  <c r="M294" i="8"/>
  <c r="R294" i="8" s="1"/>
  <c r="M513" i="8"/>
  <c r="M992" i="8"/>
  <c r="M1089" i="8"/>
  <c r="R1089" i="8" s="1"/>
  <c r="M1109" i="8"/>
  <c r="N1109" i="8" s="1"/>
  <c r="M214" i="8"/>
  <c r="R214" i="8" s="1"/>
  <c r="M239" i="8"/>
  <c r="N239" i="8" s="1"/>
  <c r="M772" i="8"/>
  <c r="N772" i="8" s="1"/>
  <c r="M386" i="8"/>
  <c r="M73" i="8"/>
  <c r="R73" i="8" s="1"/>
  <c r="M343" i="8"/>
  <c r="R343" i="8" s="1"/>
  <c r="M530" i="8"/>
  <c r="N530" i="8" s="1"/>
  <c r="M1078" i="8"/>
  <c r="M262" i="8"/>
  <c r="N262" i="8" s="1"/>
  <c r="M521" i="8"/>
  <c r="R521" i="8" s="1"/>
  <c r="M446" i="8"/>
  <c r="N446" i="8" s="1"/>
  <c r="M714" i="8"/>
  <c r="M928" i="8"/>
  <c r="N928" i="8" s="1"/>
  <c r="M1083" i="8"/>
  <c r="R1083" i="8" s="1"/>
  <c r="M833" i="8"/>
  <c r="N833" i="8" s="1"/>
  <c r="M845" i="8"/>
  <c r="R845" i="8" s="1"/>
  <c r="M740" i="8"/>
  <c r="N740" i="8" s="1"/>
  <c r="M550" i="8"/>
  <c r="N550" i="8" s="1"/>
  <c r="M819" i="8"/>
  <c r="M738" i="8"/>
  <c r="N738" i="8" s="1"/>
  <c r="M926" i="8"/>
  <c r="M798" i="8"/>
  <c r="M492" i="8"/>
  <c r="N492" i="8" s="1"/>
  <c r="M814" i="8"/>
  <c r="N814" i="8" s="1"/>
  <c r="M147" i="8"/>
  <c r="N147" i="8" s="1"/>
  <c r="M429" i="8"/>
  <c r="N429" i="8" s="1"/>
  <c r="M642" i="8"/>
  <c r="M64" i="8"/>
  <c r="R64" i="8" s="1"/>
  <c r="M896" i="8"/>
  <c r="R896" i="8" s="1"/>
  <c r="M149" i="8"/>
  <c r="V28" i="8"/>
  <c r="V26" i="8"/>
  <c r="M357" i="8"/>
  <c r="N357" i="8" s="1"/>
  <c r="M725" i="8"/>
  <c r="N725" i="8" s="1"/>
  <c r="M1139" i="8"/>
  <c r="R1139" i="8" s="1"/>
  <c r="M95" i="8"/>
  <c r="N95" i="8" s="1"/>
  <c r="M361" i="8"/>
  <c r="N361" i="8" s="1"/>
  <c r="M929" i="8"/>
  <c r="R929" i="8" s="1"/>
  <c r="M457" i="8"/>
  <c r="R457" i="8" s="1"/>
  <c r="M363" i="8"/>
  <c r="M305" i="8"/>
  <c r="R305" i="8" s="1"/>
  <c r="M747" i="8"/>
  <c r="N747" i="8" s="1"/>
  <c r="M261" i="8"/>
  <c r="R261" i="8" s="1"/>
  <c r="M624" i="8"/>
  <c r="R624" i="8" s="1"/>
  <c r="M184" i="8"/>
  <c r="R184" i="8" s="1"/>
  <c r="M706" i="8"/>
  <c r="R706" i="8" s="1"/>
  <c r="M408" i="8"/>
  <c r="R408" i="8" s="1"/>
  <c r="M976" i="8"/>
  <c r="N976" i="8" s="1"/>
  <c r="M171" i="8"/>
  <c r="N171" i="8" s="1"/>
  <c r="M621" i="8"/>
  <c r="N621" i="8" s="1"/>
  <c r="M544" i="8"/>
  <c r="M1029" i="8"/>
  <c r="N1029" i="8" s="1"/>
  <c r="M380" i="8"/>
  <c r="R380" i="8" s="1"/>
  <c r="M455" i="8"/>
  <c r="M1035" i="8"/>
  <c r="R1035" i="8" s="1"/>
  <c r="M257" i="8"/>
  <c r="N257" i="8" s="1"/>
  <c r="M113" i="8"/>
  <c r="R113" i="8" s="1"/>
  <c r="M1094" i="8"/>
  <c r="R1094" i="8" s="1"/>
  <c r="M892" i="8"/>
  <c r="N892" i="8" s="1"/>
  <c r="M123" i="8"/>
  <c r="N123" i="8" s="1"/>
  <c r="M628" i="8"/>
  <c r="M267" i="8"/>
  <c r="M575" i="8"/>
  <c r="N575" i="8" s="1"/>
  <c r="M367" i="8"/>
  <c r="M787" i="8"/>
  <c r="R787" i="8" s="1"/>
  <c r="M353" i="8"/>
  <c r="N353" i="8" s="1"/>
  <c r="M67" i="8"/>
  <c r="N67" i="8" s="1"/>
  <c r="M169" i="8"/>
  <c r="M682" i="8"/>
  <c r="N682" i="8" s="1"/>
  <c r="M474" i="8"/>
  <c r="R474" i="8" s="1"/>
  <c r="M1195" i="8"/>
  <c r="N1195" i="8" s="1"/>
  <c r="M606" i="8"/>
  <c r="M871" i="8"/>
  <c r="N871" i="8" s="1"/>
  <c r="M545" i="8"/>
  <c r="R545" i="8" s="1"/>
  <c r="M902" i="8"/>
  <c r="M1154" i="8"/>
  <c r="N1154" i="8" s="1"/>
  <c r="M685" i="8"/>
  <c r="M818" i="8"/>
  <c r="N818" i="8" s="1"/>
  <c r="M1126" i="8"/>
  <c r="N1126" i="8" s="1"/>
  <c r="M848" i="8"/>
  <c r="R848" i="8" s="1"/>
  <c r="M732" i="8"/>
  <c r="R732" i="8" s="1"/>
  <c r="M826" i="8"/>
  <c r="M852" i="8"/>
  <c r="M1183" i="8"/>
  <c r="R1183" i="8" s="1"/>
  <c r="M280" i="8"/>
  <c r="N280" i="8" s="1"/>
  <c r="M567" i="8"/>
  <c r="M351" i="8"/>
  <c r="N351" i="8" s="1"/>
  <c r="M1146" i="8"/>
  <c r="R1146" i="8" s="1"/>
  <c r="M340" i="8"/>
  <c r="N340" i="8" s="1"/>
  <c r="M974" i="8"/>
  <c r="R974" i="8" s="1"/>
  <c r="M80" i="8"/>
  <c r="N80" i="8" s="1"/>
  <c r="M452" i="8"/>
  <c r="R452" i="8" s="1"/>
  <c r="M705" i="8"/>
  <c r="R705" i="8" s="1"/>
  <c r="M393" i="8"/>
  <c r="M395" i="8"/>
  <c r="N395" i="8" s="1"/>
  <c r="M1186" i="8"/>
  <c r="M1066" i="8"/>
  <c r="N1066" i="8" s="1"/>
  <c r="M1046" i="8"/>
  <c r="R1046" i="8" s="1"/>
  <c r="M637" i="8"/>
  <c r="N637" i="8" s="1"/>
  <c r="M161" i="8"/>
  <c r="M89" i="8"/>
  <c r="N89" i="8" s="1"/>
  <c r="M441" i="8"/>
  <c r="R441" i="8" s="1"/>
  <c r="M1103" i="8"/>
  <c r="N1103" i="8" s="1"/>
  <c r="M918" i="8"/>
  <c r="M876" i="8"/>
  <c r="N876" i="8" s="1"/>
  <c r="M463" i="8"/>
  <c r="M34" i="8"/>
  <c r="M253" i="8"/>
  <c r="N253" i="8" s="1"/>
  <c r="M1165" i="8"/>
  <c r="N1165" i="8" s="1"/>
  <c r="M1013" i="8"/>
  <c r="N1013" i="8" s="1"/>
  <c r="M590" i="8"/>
  <c r="N590" i="8" s="1"/>
  <c r="M1191" i="8"/>
  <c r="N1191" i="8" s="1"/>
  <c r="M336" i="8"/>
  <c r="N336" i="8" s="1"/>
  <c r="M897" i="8"/>
  <c r="M125" i="8"/>
  <c r="R125" i="8" s="1"/>
  <c r="M426" i="8"/>
  <c r="R426" i="8" s="1"/>
  <c r="M841" i="8"/>
  <c r="N841" i="8" s="1"/>
  <c r="M851" i="8"/>
  <c r="M160" i="8"/>
  <c r="N160" i="8" s="1"/>
  <c r="M461" i="8"/>
  <c r="R461" i="8" s="1"/>
  <c r="M1108" i="8"/>
  <c r="N1108" i="8" s="1"/>
  <c r="M1172" i="8"/>
  <c r="N1172" i="8" s="1"/>
  <c r="M1144" i="8"/>
  <c r="M879" i="8"/>
  <c r="R879" i="8" s="1"/>
  <c r="M823" i="8"/>
  <c r="M100" i="8"/>
  <c r="M1142" i="8"/>
  <c r="R1142" i="8" s="1"/>
  <c r="M597" i="8"/>
  <c r="M558" i="8"/>
  <c r="R558" i="8" s="1"/>
  <c r="M46" i="8"/>
  <c r="N46" i="8" s="1"/>
  <c r="M954" i="8"/>
  <c r="N954" i="8" s="1"/>
  <c r="M853" i="8"/>
  <c r="N853" i="8" s="1"/>
  <c r="M53" i="8"/>
  <c r="M26" i="8"/>
  <c r="N26" i="8" s="1"/>
  <c r="M565" i="8"/>
  <c r="N565" i="8" s="1"/>
  <c r="V14" i="8"/>
  <c r="M945" i="8"/>
  <c r="N945" i="8" s="1"/>
  <c r="M553" i="8"/>
  <c r="N553" i="8" s="1"/>
  <c r="M611" i="8"/>
  <c r="N611" i="8" s="1"/>
  <c r="M333" i="8"/>
  <c r="R333" i="8" s="1"/>
  <c r="M680" i="8"/>
  <c r="R680" i="8" s="1"/>
  <c r="M1099" i="8"/>
  <c r="M591" i="8"/>
  <c r="N591" i="8" s="1"/>
  <c r="M88" i="8"/>
  <c r="R88" i="8" s="1"/>
  <c r="M632" i="8"/>
  <c r="N632" i="8" s="1"/>
  <c r="M281" i="8"/>
  <c r="N281" i="8" s="1"/>
  <c r="M329" i="8"/>
  <c r="N329" i="8" s="1"/>
  <c r="M786" i="8"/>
  <c r="R786" i="8" s="1"/>
  <c r="M1016" i="8"/>
  <c r="N1016" i="8" s="1"/>
  <c r="M517" i="8"/>
  <c r="M283" i="8"/>
  <c r="N283" i="8" s="1"/>
  <c r="M847" i="8"/>
  <c r="M510" i="8"/>
  <c r="R510" i="8" s="1"/>
  <c r="M180" i="8"/>
  <c r="M376" i="8"/>
  <c r="M420" i="8"/>
  <c r="N420" i="8" s="1"/>
  <c r="M552" i="8"/>
  <c r="N552" i="8" s="1"/>
  <c r="M923" i="8"/>
  <c r="R923" i="8" s="1"/>
  <c r="M1092" i="8"/>
  <c r="R1092" i="8" s="1"/>
  <c r="M555" i="8"/>
  <c r="M824" i="8"/>
  <c r="N824" i="8" s="1"/>
  <c r="M539" i="8"/>
  <c r="M796" i="8"/>
  <c r="N796" i="8" s="1"/>
  <c r="M1086" i="8"/>
  <c r="M960" i="8"/>
  <c r="N960" i="8" s="1"/>
  <c r="M995" i="8"/>
  <c r="R995" i="8" s="1"/>
  <c r="M499" i="8"/>
  <c r="N499" i="8" s="1"/>
  <c r="M484" i="8"/>
  <c r="R484" i="8" s="1"/>
  <c r="M45" i="8"/>
  <c r="N45" i="8" s="1"/>
  <c r="M349" i="8"/>
  <c r="M120" i="8"/>
  <c r="R120" i="8" s="1"/>
  <c r="M227" i="8"/>
  <c r="N227" i="8" s="1"/>
  <c r="M827" i="8"/>
  <c r="M766" i="8"/>
  <c r="M1030" i="8"/>
  <c r="N1030" i="8" s="1"/>
  <c r="M203" i="8"/>
  <c r="R203" i="8" s="1"/>
  <c r="M850" i="8"/>
  <c r="R850" i="8" s="1"/>
  <c r="M651" i="8"/>
  <c r="N651" i="8" s="1"/>
  <c r="M614" i="8"/>
  <c r="M143" i="8"/>
  <c r="R143" i="8" s="1"/>
  <c r="M570" i="8"/>
  <c r="R570" i="8" s="1"/>
  <c r="M424" i="8"/>
  <c r="M210" i="8"/>
  <c r="R210" i="8" s="1"/>
  <c r="M927" i="8"/>
  <c r="M166" i="8"/>
  <c r="N166" i="8" s="1"/>
  <c r="M225" i="8"/>
  <c r="M303" i="8"/>
  <c r="R303" i="8" s="1"/>
  <c r="M878" i="8"/>
  <c r="M648" i="8"/>
  <c r="R648" i="8" s="1"/>
  <c r="M458" i="8"/>
  <c r="N458" i="8" s="1"/>
  <c r="M1055" i="8"/>
  <c r="R1055" i="8" s="1"/>
  <c r="M96" i="8"/>
  <c r="M91" i="8"/>
  <c r="N91" i="8" s="1"/>
  <c r="M155" i="8"/>
  <c r="R155" i="8" s="1"/>
  <c r="M526" i="8"/>
  <c r="R526" i="8" s="1"/>
  <c r="M746" i="8"/>
  <c r="R746" i="8" s="1"/>
  <c r="M884" i="8"/>
  <c r="N884" i="8" s="1"/>
  <c r="V23" i="8"/>
  <c r="M348" i="8"/>
  <c r="N348" i="8" s="1"/>
  <c r="M789" i="8"/>
  <c r="R789" i="8" s="1"/>
  <c r="V36" i="8"/>
  <c r="M278" i="8"/>
  <c r="M1130" i="8"/>
  <c r="M915" i="8"/>
  <c r="R915" i="8" s="1"/>
  <c r="M908" i="8"/>
  <c r="R908" i="8" s="1"/>
  <c r="M172" i="8"/>
  <c r="N172" i="8" s="1"/>
  <c r="M1160" i="8"/>
  <c r="R1160" i="8" s="1"/>
  <c r="M867" i="8"/>
  <c r="V8" i="8"/>
  <c r="M986" i="8"/>
  <c r="N986" i="8" s="1"/>
  <c r="M518" i="8"/>
  <c r="M224" i="8"/>
  <c r="N224" i="8" s="1"/>
  <c r="M601" i="8"/>
  <c r="N601" i="8" s="1"/>
  <c r="M578" i="8"/>
  <c r="M1169" i="8"/>
  <c r="R1169" i="8" s="1"/>
  <c r="M1176" i="8"/>
  <c r="M771" i="8"/>
  <c r="N771" i="8" s="1"/>
  <c r="M298" i="8"/>
  <c r="R298" i="8" s="1"/>
  <c r="M719" i="8"/>
  <c r="N719" i="8" s="1"/>
  <c r="M1205" i="8"/>
  <c r="N1205" i="8" s="1"/>
  <c r="M1182" i="8"/>
  <c r="N1182" i="8" s="1"/>
  <c r="M944" i="8"/>
  <c r="R944" i="8" s="1"/>
  <c r="M1148" i="8"/>
  <c r="N1148" i="8" s="1"/>
  <c r="M418" i="8"/>
  <c r="M759" i="8"/>
  <c r="R759" i="8" s="1"/>
  <c r="M869" i="8"/>
  <c r="M388" i="8"/>
  <c r="R388" i="8" s="1"/>
  <c r="M893" i="8"/>
  <c r="N893" i="8" s="1"/>
  <c r="M717" i="8"/>
  <c r="M948" i="8"/>
  <c r="R948" i="8" s="1"/>
  <c r="M723" i="8"/>
  <c r="N723" i="8" s="1"/>
  <c r="M735" i="8"/>
  <c r="M211" i="8"/>
  <c r="R211" i="8" s="1"/>
  <c r="M92" i="8"/>
  <c r="M233" i="8"/>
  <c r="R233" i="8" s="1"/>
  <c r="M534" i="8"/>
  <c r="N534" i="8" s="1"/>
  <c r="M481" i="8"/>
  <c r="M1156" i="8"/>
  <c r="M246" i="8"/>
  <c r="N246" i="8" s="1"/>
  <c r="M1051" i="8"/>
  <c r="R1051" i="8" s="1"/>
  <c r="M213" i="8"/>
  <c r="N213" i="8" s="1"/>
  <c r="M752" i="8"/>
  <c r="R752" i="8" s="1"/>
  <c r="M693" i="8"/>
  <c r="M938" i="8"/>
  <c r="N938" i="8" s="1"/>
  <c r="M44" i="8"/>
  <c r="R44" i="8" s="1"/>
  <c r="M692" i="8"/>
  <c r="M145" i="8"/>
  <c r="N145" i="8" s="1"/>
  <c r="M623" i="8"/>
  <c r="M505" i="8"/>
  <c r="R505" i="8" s="1"/>
  <c r="M678" i="8"/>
  <c r="M117" i="8"/>
  <c r="R117" i="8" s="1"/>
  <c r="M162" i="8"/>
  <c r="R162" i="8" s="1"/>
  <c r="M1015" i="8"/>
  <c r="N1015" i="8" s="1"/>
  <c r="M1104" i="8"/>
  <c r="R1104" i="8" s="1"/>
  <c r="M726" i="8"/>
  <c r="N726" i="8" s="1"/>
  <c r="M990" i="8"/>
  <c r="M398" i="8"/>
  <c r="R398" i="8" s="1"/>
  <c r="M370" i="8"/>
  <c r="R370" i="8" s="1"/>
  <c r="M1002" i="8"/>
  <c r="R1002" i="8" s="1"/>
  <c r="M807" i="8"/>
  <c r="M996" i="8"/>
  <c r="R996" i="8" s="1"/>
  <c r="M788" i="8"/>
  <c r="N788" i="8" s="1"/>
  <c r="M296" i="8"/>
  <c r="N296" i="8" s="1"/>
  <c r="M670" i="8"/>
  <c r="R670" i="8" s="1"/>
  <c r="M854" i="8"/>
  <c r="R854" i="8" s="1"/>
  <c r="M887" i="8"/>
  <c r="M105" i="8"/>
  <c r="M583" i="8"/>
  <c r="N583" i="8" s="1"/>
  <c r="M209" i="8"/>
  <c r="N209" i="8" s="1"/>
  <c r="M144" i="8"/>
  <c r="M777" i="8"/>
  <c r="R777" i="8" s="1"/>
  <c r="M713" i="8"/>
  <c r="M970" i="8"/>
  <c r="R970" i="8" s="1"/>
  <c r="M1074" i="8"/>
  <c r="M1014" i="8"/>
  <c r="M859" i="8"/>
  <c r="V37" i="8"/>
  <c r="M724" i="8"/>
  <c r="M71" i="8"/>
  <c r="N71" i="8" s="1"/>
  <c r="M906" i="8"/>
  <c r="M406" i="8"/>
  <c r="R406" i="8" s="1"/>
  <c r="M1033" i="8"/>
  <c r="R1033" i="8" s="1"/>
  <c r="M613" i="8"/>
  <c r="R613" i="8" s="1"/>
  <c r="M1116" i="8"/>
  <c r="M421" i="8"/>
  <c r="N421" i="8" s="1"/>
  <c r="M276" i="8"/>
  <c r="N276" i="8" s="1"/>
  <c r="M978" i="8"/>
  <c r="N978" i="8" s="1"/>
  <c r="M972" i="8"/>
  <c r="M419" i="8"/>
  <c r="N419" i="8" s="1"/>
  <c r="M799" i="8"/>
  <c r="M456" i="8"/>
  <c r="V34" i="8"/>
  <c r="M1043" i="8"/>
  <c r="R1043" i="8" s="1"/>
  <c r="M764" i="8"/>
  <c r="N764" i="8" s="1"/>
  <c r="M200" i="8"/>
  <c r="R200" i="8" s="1"/>
  <c r="M1194" i="8"/>
  <c r="M529" i="8"/>
  <c r="R529" i="8" s="1"/>
  <c r="M924" i="8"/>
  <c r="M362" i="8"/>
  <c r="M1075" i="8"/>
  <c r="M159" i="8"/>
  <c r="R159" i="8" s="1"/>
  <c r="M466" i="8"/>
  <c r="R466" i="8" s="1"/>
  <c r="M434" i="8"/>
  <c r="R434" i="8" s="1"/>
  <c r="M971" i="8"/>
  <c r="M1093" i="8"/>
  <c r="R1093" i="8" s="1"/>
  <c r="M542" i="8"/>
  <c r="M438" i="8"/>
  <c r="N438" i="8" s="1"/>
  <c r="M993" i="8"/>
  <c r="N993" i="8" s="1"/>
  <c r="M1001" i="8"/>
  <c r="R1001" i="8" s="1"/>
  <c r="M636" i="8"/>
  <c r="R636" i="8" s="1"/>
  <c r="V19" i="8"/>
  <c r="M197" i="8"/>
  <c r="R197" i="8" s="1"/>
  <c r="M219" i="8"/>
  <c r="N219" i="8" s="1"/>
  <c r="M1136" i="8"/>
  <c r="M702" i="8"/>
  <c r="N702" i="8" s="1"/>
  <c r="M646" i="8"/>
  <c r="N646" i="8" s="1"/>
  <c r="M1067" i="8"/>
  <c r="N1067" i="8" s="1"/>
  <c r="M541" i="8"/>
  <c r="M179" i="8"/>
  <c r="N179" i="8" s="1"/>
  <c r="M573" i="8"/>
  <c r="M341" i="8"/>
  <c r="N341" i="8" s="1"/>
  <c r="M512" i="8"/>
  <c r="R512" i="8" s="1"/>
  <c r="M301" i="8"/>
  <c r="M102" i="8"/>
  <c r="R102" i="8" s="1"/>
  <c r="M873" i="8"/>
  <c r="R873" i="8" s="1"/>
  <c r="M617" i="8"/>
  <c r="N617" i="8" s="1"/>
  <c r="M523" i="8"/>
  <c r="R523" i="8" s="1"/>
  <c r="M700" i="8"/>
  <c r="M1010" i="8"/>
  <c r="N1010" i="8" s="1"/>
  <c r="M447" i="8"/>
  <c r="M304" i="8"/>
  <c r="M1097" i="8"/>
  <c r="M968" i="8"/>
  <c r="N968" i="8" s="1"/>
  <c r="M397" i="8"/>
  <c r="R397" i="8" s="1"/>
  <c r="M659" i="8"/>
  <c r="R659" i="8" s="1"/>
  <c r="M1159" i="8"/>
  <c r="N1159" i="8" s="1"/>
  <c r="M201" i="8"/>
  <c r="N201" i="8" s="1"/>
  <c r="M286" i="8"/>
  <c r="N286" i="8" s="1"/>
  <c r="M382" i="8"/>
  <c r="R382" i="8" s="1"/>
  <c r="M42" i="8"/>
  <c r="N42" i="8" s="1"/>
  <c r="M247" i="8"/>
  <c r="R247" i="8" s="1"/>
  <c r="M324" i="8"/>
  <c r="M751" i="8"/>
  <c r="N751" i="8" s="1"/>
  <c r="M106" i="8"/>
  <c r="N106" i="8" s="1"/>
  <c r="M410" i="8"/>
  <c r="N410" i="8" s="1"/>
  <c r="M157" i="8"/>
  <c r="N157" i="8" s="1"/>
  <c r="M1060" i="8"/>
  <c r="M236" i="8"/>
  <c r="R236" i="8" s="1"/>
  <c r="M1138" i="8"/>
  <c r="R1138" i="8" s="1"/>
  <c r="M218" i="8"/>
  <c r="M207" i="8"/>
  <c r="N207" i="8" s="1"/>
  <c r="M899" i="8"/>
  <c r="M877" i="8"/>
  <c r="R877" i="8" s="1"/>
  <c r="M130" i="8"/>
  <c r="R130" i="8" s="1"/>
  <c r="M708" i="8"/>
  <c r="M913" i="8"/>
  <c r="N913" i="8" s="1"/>
  <c r="M206" i="8"/>
  <c r="R206" i="8" s="1"/>
  <c r="M241" i="8"/>
  <c r="M1052" i="8"/>
  <c r="N1052" i="8" s="1"/>
  <c r="M1201" i="8"/>
  <c r="M959" i="8"/>
  <c r="N959" i="8" s="1"/>
  <c r="M389" i="8"/>
  <c r="N389" i="8" s="1"/>
  <c r="M677" i="8"/>
  <c r="R677" i="8" s="1"/>
  <c r="M167" i="8"/>
  <c r="R167" i="8" s="1"/>
  <c r="M1088" i="8"/>
  <c r="M875" i="8"/>
  <c r="V16" i="8"/>
  <c r="M326" i="8"/>
  <c r="M399" i="8"/>
  <c r="N399" i="8" s="1"/>
  <c r="M36" i="8"/>
  <c r="M228" i="8"/>
  <c r="R228" i="8" s="1"/>
  <c r="M1031" i="8"/>
  <c r="R1031" i="8" s="1"/>
  <c r="M734" i="8"/>
  <c r="N734" i="8" s="1"/>
  <c r="M922" i="8"/>
  <c r="R922" i="8" s="1"/>
  <c r="M1187" i="8"/>
  <c r="N1187" i="8" s="1"/>
  <c r="M82" i="8"/>
  <c r="M828" i="8"/>
  <c r="N828" i="8" s="1"/>
  <c r="M411" i="8"/>
  <c r="R411" i="8" s="1"/>
  <c r="M187" i="8"/>
  <c r="N187" i="8" s="1"/>
  <c r="M1101" i="8"/>
  <c r="R1101" i="8" s="1"/>
  <c r="M957" i="8"/>
  <c r="N957" i="8" s="1"/>
  <c r="M773" i="8"/>
  <c r="M37" i="8"/>
  <c r="R37" i="8" s="1"/>
  <c r="M392" i="8"/>
  <c r="M860" i="8"/>
  <c r="R860" i="8" s="1"/>
  <c r="M811" i="8"/>
  <c r="N811" i="8" s="1"/>
  <c r="M882" i="8"/>
  <c r="M251" i="8"/>
  <c r="R251" i="8" s="1"/>
  <c r="M934" i="8"/>
  <c r="N934" i="8" s="1"/>
  <c r="M770" i="8"/>
  <c r="N770" i="8" s="1"/>
  <c r="M229" i="8"/>
  <c r="R229" i="8" s="1"/>
  <c r="M863" i="8"/>
  <c r="M193" i="8"/>
  <c r="N193" i="8" s="1"/>
  <c r="M1047" i="8"/>
  <c r="M315" i="8"/>
  <c r="M400" i="8"/>
  <c r="R400" i="8" s="1"/>
  <c r="M916" i="8"/>
  <c r="N916" i="8" s="1"/>
  <c r="M110" i="8"/>
  <c r="M90" i="8"/>
  <c r="N90" i="8" s="1"/>
  <c r="M422" i="8"/>
  <c r="N422" i="8" s="1"/>
  <c r="M436" i="8"/>
  <c r="R436" i="8" s="1"/>
  <c r="M520" i="8"/>
  <c r="R520" i="8" s="1"/>
  <c r="M495" i="8"/>
  <c r="N495" i="8" s="1"/>
  <c r="M196" i="8"/>
  <c r="R196" i="8" s="1"/>
  <c r="M574" i="8"/>
  <c r="N574" i="8" s="1"/>
  <c r="M967" i="8"/>
  <c r="M856" i="8"/>
  <c r="N856" i="8" s="1"/>
  <c r="M1036" i="8"/>
  <c r="R1036" i="8" s="1"/>
  <c r="M254" i="8"/>
  <c r="N254" i="8" s="1"/>
  <c r="M610" i="8"/>
  <c r="N610" i="8" s="1"/>
  <c r="M949" i="8"/>
  <c r="N949" i="8" s="1"/>
  <c r="M531" i="8"/>
  <c r="R531" i="8" s="1"/>
  <c r="M676" i="8"/>
  <c r="R676" i="8" s="1"/>
  <c r="M592" i="8"/>
  <c r="M930" i="8"/>
  <c r="R930" i="8" s="1"/>
  <c r="M35" i="8"/>
  <c r="R35" i="8" s="1"/>
  <c r="M998" i="8"/>
  <c r="R998" i="8" s="1"/>
  <c r="M39" i="8"/>
  <c r="M612" i="8"/>
  <c r="N612" i="8" s="1"/>
  <c r="M240" i="8"/>
  <c r="R240" i="8" s="1"/>
  <c r="M150" i="8"/>
  <c r="M1100" i="8"/>
  <c r="M729" i="8"/>
  <c r="N729" i="8" s="1"/>
  <c r="M633" i="8"/>
  <c r="M762" i="8"/>
  <c r="R762" i="8" s="1"/>
  <c r="M445" i="8"/>
  <c r="N445" i="8" s="1"/>
  <c r="M423" i="8"/>
  <c r="R423" i="8" s="1"/>
  <c r="M984" i="8"/>
  <c r="N984" i="8" s="1"/>
  <c r="M1115" i="8"/>
  <c r="R1115" i="8" s="1"/>
  <c r="M270" i="8"/>
  <c r="N270" i="8" s="1"/>
  <c r="M744" i="8"/>
  <c r="R744" i="8" s="1"/>
  <c r="M626" i="8"/>
  <c r="M982" i="8"/>
  <c r="R982" i="8" s="1"/>
  <c r="M50" i="8"/>
  <c r="M58" i="8"/>
  <c r="N58" i="8" s="1"/>
  <c r="M114" i="8"/>
  <c r="R114" i="8" s="1"/>
  <c r="M47" i="8"/>
  <c r="N47" i="8" s="1"/>
  <c r="M443" i="8"/>
  <c r="R443" i="8" s="1"/>
  <c r="M1026" i="8"/>
  <c r="N1026" i="8" s="1"/>
  <c r="M503" i="8"/>
  <c r="M148" i="8"/>
  <c r="N148" i="8" s="1"/>
  <c r="M338" i="8"/>
  <c r="R338" i="8" s="1"/>
  <c r="M721" i="8"/>
  <c r="R721" i="8" s="1"/>
  <c r="M760" i="8"/>
  <c r="N760" i="8" s="1"/>
  <c r="M806" i="8"/>
  <c r="M858" i="8"/>
  <c r="R858" i="8" s="1"/>
  <c r="M837" i="8"/>
  <c r="N837" i="8" s="1"/>
  <c r="M506" i="8"/>
  <c r="M1112" i="8"/>
  <c r="N1112" i="8" s="1"/>
  <c r="M204" i="8"/>
  <c r="M372" i="8"/>
  <c r="M416" i="8"/>
  <c r="N416" i="8" s="1"/>
  <c r="M595" i="8"/>
  <c r="N595" i="8" s="1"/>
  <c r="M57" i="8"/>
  <c r="M540" i="8"/>
  <c r="R540" i="8" s="1"/>
  <c r="M581" i="8"/>
  <c r="N581" i="8" s="1"/>
  <c r="M654" i="8"/>
  <c r="N654" i="8" s="1"/>
  <c r="M1204" i="8"/>
  <c r="M459" i="8"/>
  <c r="V18" i="8"/>
  <c r="M548" i="8"/>
  <c r="R548" i="8" s="1"/>
  <c r="M785" i="8"/>
  <c r="M116" i="8"/>
  <c r="R116" i="8" s="1"/>
  <c r="M25" i="8"/>
  <c r="N25" i="8" s="1"/>
  <c r="M831" i="8"/>
  <c r="N831" i="8" s="1"/>
  <c r="M704" i="8"/>
  <c r="N704" i="8" s="1"/>
  <c r="M135" i="8"/>
  <c r="M946" i="8"/>
  <c r="R946" i="8" s="1"/>
  <c r="M1164" i="8"/>
  <c r="R1164" i="8" s="1"/>
  <c r="M331" i="8"/>
  <c r="N331" i="8" s="1"/>
  <c r="M61" i="8"/>
  <c r="N61" i="8" s="1"/>
  <c r="M1076" i="8"/>
  <c r="N1076" i="8" s="1"/>
  <c r="M883" i="8"/>
  <c r="N883" i="8" s="1"/>
  <c r="M515" i="8"/>
  <c r="M1152" i="8"/>
  <c r="R1152" i="8" s="1"/>
  <c r="M271" i="8"/>
  <c r="N271" i="8" s="1"/>
  <c r="M462" i="8"/>
  <c r="R462" i="8" s="1"/>
  <c r="M183" i="8"/>
  <c r="R183" i="8" s="1"/>
  <c r="M310" i="8"/>
  <c r="N310" i="8" s="1"/>
  <c r="M536" i="8"/>
  <c r="M649" i="8"/>
  <c r="N649" i="8" s="1"/>
  <c r="M1141" i="8"/>
  <c r="R1141" i="8" s="1"/>
  <c r="V29" i="8"/>
  <c r="M832" i="8"/>
  <c r="R832" i="8" s="1"/>
  <c r="M1143" i="8"/>
  <c r="R1143" i="8" s="1"/>
  <c r="M311" i="8"/>
  <c r="M909" i="8"/>
  <c r="N909" i="8" s="1"/>
  <c r="M356" i="8"/>
  <c r="N356" i="8" s="1"/>
  <c r="M891" i="8"/>
  <c r="R891" i="8" s="1"/>
  <c r="M839" i="8"/>
  <c r="M647" i="8"/>
  <c r="M146" i="8"/>
  <c r="M1147" i="8"/>
  <c r="N1147" i="8" s="1"/>
  <c r="M1072" i="8"/>
  <c r="M354" i="8"/>
  <c r="N354" i="8" s="1"/>
  <c r="M181" i="8"/>
  <c r="M1059" i="8"/>
  <c r="R1059" i="8" s="1"/>
  <c r="M830" i="8"/>
  <c r="N830" i="8" s="1"/>
  <c r="M307" i="8"/>
  <c r="R307" i="8" s="1"/>
  <c r="M29" i="8"/>
  <c r="N29" i="8" s="1"/>
  <c r="M194" i="8"/>
  <c r="R194" i="8" s="1"/>
  <c r="M402" i="8"/>
  <c r="M32" i="8"/>
  <c r="R32" i="8" s="1"/>
  <c r="M914" i="8"/>
  <c r="M535" i="8"/>
  <c r="N535" i="8" s="1"/>
  <c r="V27" i="8"/>
  <c r="V33" i="8"/>
  <c r="M1044" i="8"/>
  <c r="N1044" i="8" s="1"/>
  <c r="M793" i="8"/>
  <c r="N793" i="8" s="1"/>
  <c r="M244" i="8"/>
  <c r="M579" i="8"/>
  <c r="R579" i="8" s="1"/>
  <c r="M939" i="8"/>
  <c r="M629" i="8"/>
  <c r="N629" i="8" s="1"/>
  <c r="M917" i="8"/>
  <c r="N917" i="8" s="1"/>
  <c r="M669" i="8"/>
  <c r="N669" i="8" s="1"/>
  <c r="M313" i="8"/>
  <c r="R313" i="8" s="1"/>
  <c r="V22" i="8"/>
  <c r="M444" i="8"/>
  <c r="N444" i="8" s="1"/>
  <c r="M1053" i="8"/>
  <c r="R1053" i="8" s="1"/>
  <c r="M75" i="8"/>
  <c r="M168" i="8"/>
  <c r="N168" i="8" s="1"/>
  <c r="M133" i="8"/>
  <c r="M688" i="8"/>
  <c r="R688" i="8" s="1"/>
  <c r="M870" i="8"/>
  <c r="N870" i="8" s="1"/>
  <c r="M496" i="8"/>
  <c r="N496" i="8" s="1"/>
  <c r="M638" i="8"/>
  <c r="M1037" i="8"/>
  <c r="R1037" i="8" s="1"/>
  <c r="M275" i="8"/>
  <c r="M391" i="8"/>
  <c r="N391" i="8" s="1"/>
  <c r="M1000" i="8"/>
  <c r="M694" i="8"/>
  <c r="R694" i="8" s="1"/>
  <c r="M675" i="8"/>
  <c r="N675" i="8" s="1"/>
  <c r="M1058" i="8"/>
  <c r="N1058" i="8" s="1"/>
  <c r="M103" i="8"/>
  <c r="N103" i="8" s="1"/>
  <c r="M932" i="8"/>
  <c r="R932" i="8" s="1"/>
  <c r="M810" i="8"/>
  <c r="R810" i="8" s="1"/>
  <c r="M337" i="8"/>
  <c r="N337" i="8" s="1"/>
  <c r="M658" i="8"/>
  <c r="N658" i="8" s="1"/>
  <c r="M1054" i="8"/>
  <c r="N1054" i="8" s="1"/>
  <c r="M358" i="8"/>
  <c r="N358" i="8" s="1"/>
  <c r="M1021" i="8"/>
  <c r="R1021" i="8" s="1"/>
  <c r="M137" i="8"/>
  <c r="M258" i="8"/>
  <c r="N258" i="8" s="1"/>
  <c r="M1175" i="8"/>
  <c r="R1175" i="8" s="1"/>
  <c r="M1028" i="8"/>
  <c r="N1028" i="8" s="1"/>
  <c r="M288" i="8"/>
  <c r="R288" i="8" s="1"/>
  <c r="M546" i="8"/>
  <c r="N546" i="8" s="1"/>
  <c r="M619" i="8"/>
  <c r="R619" i="8" s="1"/>
  <c r="V12" i="8"/>
  <c r="M888" i="8"/>
  <c r="N888" i="8" s="1"/>
  <c r="M33" i="8"/>
  <c r="N33" i="8" s="1"/>
  <c r="M697" i="8"/>
  <c r="M77" i="8"/>
  <c r="R77" i="8" s="1"/>
  <c r="M754" i="8"/>
  <c r="N754" i="8" s="1"/>
  <c r="M309" i="8"/>
  <c r="R309" i="8" s="1"/>
  <c r="M868" i="8"/>
  <c r="N868" i="8" s="1"/>
  <c r="M385" i="8"/>
  <c r="N385" i="8" s="1"/>
  <c r="M667" i="8"/>
  <c r="M234" i="8"/>
  <c r="N234" i="8" s="1"/>
  <c r="M1098" i="8"/>
  <c r="N1098" i="8" s="1"/>
  <c r="M1137" i="8"/>
  <c r="N1137" i="8" s="1"/>
  <c r="M364" i="8"/>
  <c r="N364" i="8" s="1"/>
  <c r="M308" i="8"/>
  <c r="N308" i="8" s="1"/>
  <c r="M1162" i="8"/>
  <c r="R1162" i="8" s="1"/>
  <c r="M743" i="8"/>
  <c r="N743" i="8" s="1"/>
  <c r="M509" i="8"/>
  <c r="N509" i="8" s="1"/>
  <c r="M409" i="8"/>
  <c r="N409" i="8" s="1"/>
  <c r="M28" i="8"/>
  <c r="M941" i="8"/>
  <c r="N941" i="8" s="1"/>
  <c r="M366" i="8"/>
  <c r="M842" i="8"/>
  <c r="M173" i="8"/>
  <c r="R173" i="8" s="1"/>
  <c r="M449" i="8"/>
  <c r="R449" i="8" s="1"/>
  <c r="M243" i="8"/>
  <c r="R243" i="8" s="1"/>
  <c r="M737" i="8"/>
  <c r="N737" i="8" s="1"/>
  <c r="M190" i="8"/>
  <c r="N190" i="8" s="1"/>
  <c r="M652" i="8"/>
  <c r="N652" i="8" s="1"/>
  <c r="M79" i="8"/>
  <c r="M448" i="8"/>
  <c r="R448" i="8" s="1"/>
  <c r="M1153" i="8"/>
  <c r="N1153" i="8" s="1"/>
  <c r="M956" i="8"/>
  <c r="N956" i="8" s="1"/>
  <c r="M662" i="8"/>
  <c r="N662" i="8" s="1"/>
  <c r="M255" i="8"/>
  <c r="N255" i="8" s="1"/>
  <c r="M52" i="8"/>
  <c r="N52" i="8" s="1"/>
  <c r="M140" i="8"/>
  <c r="N140" i="8" s="1"/>
  <c r="M1084" i="8"/>
  <c r="R1084" i="8" s="1"/>
  <c r="M1025" i="8"/>
  <c r="N1025" i="8" s="1"/>
  <c r="M83" i="8"/>
  <c r="N83" i="8" s="1"/>
  <c r="M122" i="8"/>
  <c r="R122" i="8" s="1"/>
  <c r="M560" i="8"/>
  <c r="R560" i="8" s="1"/>
  <c r="M1038" i="8"/>
  <c r="N1038" i="8" s="1"/>
  <c r="M428" i="8"/>
  <c r="M846" i="8"/>
  <c r="N846" i="8" s="1"/>
  <c r="M1048" i="8"/>
  <c r="M165" i="8"/>
  <c r="N165" i="8" s="1"/>
  <c r="M866" i="8"/>
  <c r="R866" i="8" s="1"/>
  <c r="M182" i="8"/>
  <c r="R182" i="8" s="1"/>
  <c r="M801" i="8"/>
  <c r="M295" i="8"/>
  <c r="N295" i="8" s="1"/>
  <c r="M1202" i="8"/>
  <c r="N1202" i="8" s="1"/>
  <c r="M885" i="8"/>
  <c r="N885" i="8" s="1"/>
  <c r="M666" i="8"/>
  <c r="M872" i="8"/>
  <c r="N872" i="8" s="1"/>
  <c r="V31" i="8"/>
  <c r="M817" i="8"/>
  <c r="N817" i="8" s="1"/>
  <c r="M189" i="8"/>
  <c r="R189" i="8" s="1"/>
  <c r="M1102" i="8"/>
  <c r="N1102" i="8" s="1"/>
  <c r="M346" i="8"/>
  <c r="N346" i="8" s="1"/>
  <c r="M292" i="8"/>
  <c r="N292" i="8" s="1"/>
  <c r="M1006" i="8"/>
  <c r="N1006" i="8" s="1"/>
  <c r="M802" i="8"/>
  <c r="M554" i="8"/>
  <c r="R554" i="8" s="1"/>
  <c r="M1129" i="8"/>
  <c r="N1129" i="8" s="1"/>
  <c r="M834" i="8"/>
  <c r="M745" i="8"/>
  <c r="N745" i="8" s="1"/>
  <c r="M268" i="8"/>
  <c r="M768" i="8"/>
  <c r="R768" i="8" s="1"/>
  <c r="M1082" i="8"/>
  <c r="M730" i="8"/>
  <c r="R730" i="8" s="1"/>
  <c r="M599" i="8"/>
  <c r="R599" i="8" s="1"/>
  <c r="M825" i="8"/>
  <c r="N825" i="8" s="1"/>
  <c r="M62" i="8"/>
  <c r="N62" i="8" s="1"/>
  <c r="M580" i="8"/>
  <c r="N580" i="8" s="1"/>
  <c r="M1158" i="8"/>
  <c r="N1158" i="8" s="1"/>
  <c r="M999" i="8"/>
  <c r="N999" i="8" s="1"/>
  <c r="M413" i="8"/>
  <c r="M656" i="8"/>
  <c r="N656" i="8" s="1"/>
  <c r="M383" i="8"/>
  <c r="R383" i="8" s="1"/>
  <c r="M718" i="8"/>
  <c r="R718" i="8" s="1"/>
  <c r="M1188" i="8"/>
  <c r="N1188" i="8" s="1"/>
  <c r="M668" i="8"/>
  <c r="N668" i="8" s="1"/>
  <c r="M571" i="8"/>
  <c r="M1056" i="8"/>
  <c r="R1056" i="8" s="1"/>
  <c r="M655" i="8"/>
  <c r="R655" i="8" s="1"/>
  <c r="M188" i="8"/>
  <c r="N188" i="8" s="1"/>
  <c r="M572" i="8"/>
  <c r="N572" i="8" s="1"/>
  <c r="M855" i="8"/>
  <c r="N855" i="8" s="1"/>
  <c r="M1117" i="8"/>
  <c r="M374" i="8"/>
  <c r="N374" i="8" s="1"/>
  <c r="M701" i="8"/>
  <c r="N701" i="8" s="1"/>
  <c r="M269" i="8"/>
  <c r="R269" i="8" s="1"/>
  <c r="M940" i="8"/>
  <c r="N940" i="8" s="1"/>
  <c r="M1080" i="8"/>
  <c r="R1080" i="8" s="1"/>
  <c r="M904" i="8"/>
  <c r="R904" i="8" s="1"/>
  <c r="M491" i="8"/>
  <c r="N491" i="8" s="1"/>
  <c r="M23" i="8"/>
  <c r="R23" i="8" s="1"/>
  <c r="M687" i="8"/>
  <c r="N687" i="8" s="1"/>
  <c r="M709" i="8"/>
  <c r="R709" i="8" s="1"/>
  <c r="M673" i="8"/>
  <c r="R673" i="8" s="1"/>
  <c r="M919" i="8"/>
  <c r="N919" i="8" s="1"/>
  <c r="M377" i="8"/>
  <c r="R377" i="8" s="1"/>
  <c r="M1073" i="8"/>
  <c r="R1073" i="8" s="1"/>
  <c r="M1196" i="8"/>
  <c r="N1196" i="8" s="1"/>
  <c r="M778" i="8"/>
  <c r="N778" i="8" s="1"/>
  <c r="M325" i="8"/>
  <c r="N325" i="8" s="1"/>
  <c r="M494" i="8"/>
  <c r="R494" i="8" s="1"/>
  <c r="M947" i="8"/>
  <c r="N947" i="8" s="1"/>
  <c r="M38" i="8"/>
  <c r="R38" i="8" s="1"/>
  <c r="M1203" i="8"/>
  <c r="R1203" i="8" s="1"/>
  <c r="M1081" i="8"/>
  <c r="R1081" i="8" s="1"/>
  <c r="M128" i="8"/>
  <c r="N128" i="8" s="1"/>
  <c r="M1107" i="8"/>
  <c r="V21" i="8"/>
  <c r="M403" i="8"/>
  <c r="R403" i="8" s="1"/>
  <c r="M781" i="8"/>
  <c r="R781" i="8" s="1"/>
  <c r="M969" i="8"/>
  <c r="R969" i="8" s="1"/>
  <c r="M451" i="8"/>
  <c r="N451" i="8" s="1"/>
  <c r="M118" i="8"/>
  <c r="R118" i="8" s="1"/>
  <c r="M889" i="8"/>
  <c r="R889" i="8" s="1"/>
  <c r="M40" i="8"/>
  <c r="N40" i="8" s="1"/>
  <c r="M101" i="8"/>
  <c r="R101" i="8" s="1"/>
  <c r="M1118" i="8"/>
  <c r="R1118" i="8" s="1"/>
  <c r="M432" i="8"/>
  <c r="N432" i="8" s="1"/>
  <c r="M620" i="8"/>
  <c r="R620" i="8" s="1"/>
  <c r="M407" i="8"/>
  <c r="N407" i="8" s="1"/>
  <c r="M804" i="8"/>
  <c r="R804" i="8" s="1"/>
  <c r="M589" i="8"/>
  <c r="N589" i="8" s="1"/>
  <c r="M1198" i="8"/>
  <c r="N1198" i="8" s="1"/>
  <c r="M686" i="8"/>
  <c r="N686" i="8" s="1"/>
  <c r="M1008" i="8"/>
  <c r="M1123" i="8"/>
  <c r="R1123" i="8" s="1"/>
  <c r="M808" i="8"/>
  <c r="R808" i="8" s="1"/>
  <c r="M339" i="8"/>
  <c r="N339" i="8" s="1"/>
  <c r="M1062" i="8"/>
  <c r="N1062" i="8" s="1"/>
  <c r="M894" i="8"/>
  <c r="M790" i="8"/>
  <c r="R790" i="8" s="1"/>
  <c r="M921" i="8"/>
  <c r="R921" i="8" s="1"/>
  <c r="M221" i="8"/>
  <c r="M901" i="8"/>
  <c r="R901" i="8" s="1"/>
  <c r="M955" i="8"/>
  <c r="R955" i="8" s="1"/>
  <c r="M220" i="8"/>
  <c r="M596" i="8"/>
  <c r="N596" i="8" s="1"/>
  <c r="M464" i="8"/>
  <c r="R464" i="8" s="1"/>
  <c r="M1111" i="8"/>
  <c r="R1111" i="8" s="1"/>
  <c r="M404" i="8"/>
  <c r="R404" i="8" s="1"/>
  <c r="M156" i="8"/>
  <c r="N156" i="8" s="1"/>
  <c r="M1012" i="8"/>
  <c r="N1012" i="8" s="1"/>
  <c r="M782" i="8"/>
  <c r="M208" i="8"/>
  <c r="N208" i="8" s="1"/>
  <c r="M639" i="8"/>
  <c r="R639" i="8" s="1"/>
  <c r="M1040" i="8"/>
  <c r="N1040" i="8" s="1"/>
  <c r="M460" i="8"/>
  <c r="N460" i="8" s="1"/>
  <c r="M94" i="8"/>
  <c r="R94" i="8" s="1"/>
  <c r="M767" i="8"/>
  <c r="R767" i="8" s="1"/>
  <c r="M815" i="8"/>
  <c r="R815" i="8" s="1"/>
  <c r="M1045" i="8"/>
  <c r="N1045" i="8" s="1"/>
  <c r="M809" i="8"/>
  <c r="R809" i="8" s="1"/>
  <c r="M500" i="8"/>
  <c r="R500" i="8" s="1"/>
  <c r="M684" i="8"/>
  <c r="R684" i="8" s="1"/>
  <c r="M231" i="8"/>
  <c r="M584" i="8"/>
  <c r="R584" i="8" s="1"/>
  <c r="M256" i="8"/>
  <c r="N256" i="8" s="1"/>
  <c r="M129" i="8"/>
  <c r="N129" i="8" s="1"/>
  <c r="M742" i="8"/>
  <c r="N742" i="8" s="1"/>
  <c r="M433" i="8"/>
  <c r="R433" i="8" s="1"/>
  <c r="M306" i="8"/>
  <c r="N306" i="8" s="1"/>
  <c r="V32" i="8"/>
  <c r="M903" i="8"/>
  <c r="R903" i="8" s="1"/>
  <c r="M641" i="8"/>
  <c r="N641" i="8" s="1"/>
  <c r="M222" i="8"/>
  <c r="M522" i="8"/>
  <c r="R522" i="8" s="1"/>
  <c r="M1161" i="8"/>
  <c r="R1161" i="8" s="1"/>
  <c r="M473" i="8"/>
  <c r="N473" i="8" s="1"/>
  <c r="M791" i="8"/>
  <c r="N791" i="8" s="1"/>
  <c r="M1157" i="8"/>
  <c r="N1157" i="8" s="1"/>
  <c r="M76" i="8"/>
  <c r="N76" i="8" s="1"/>
  <c r="M369" i="8"/>
  <c r="R369" i="8" s="1"/>
  <c r="M250" i="8"/>
  <c r="N250" i="8" s="1"/>
  <c r="M417" i="8"/>
  <c r="R417" i="8" s="1"/>
  <c r="M556" i="8"/>
  <c r="N556" i="8" s="1"/>
  <c r="M136" i="8"/>
  <c r="R136" i="8" s="1"/>
  <c r="M475" i="8"/>
  <c r="M317" i="8"/>
  <c r="N317" i="8" s="1"/>
  <c r="M322" i="8"/>
  <c r="N322" i="8" s="1"/>
  <c r="M290" i="8"/>
  <c r="R290" i="8" s="1"/>
  <c r="M779" i="8"/>
  <c r="N779" i="8" s="1"/>
  <c r="M1190" i="8"/>
  <c r="N1190" i="8" s="1"/>
  <c r="M643" i="8"/>
  <c r="R643" i="8" s="1"/>
  <c r="M952" i="8"/>
  <c r="N952" i="8" s="1"/>
  <c r="M498" i="8"/>
  <c r="R498" i="8" s="1"/>
  <c r="M1151" i="8"/>
  <c r="N1151" i="8" s="1"/>
  <c r="M1193" i="8"/>
  <c r="R1193" i="8" s="1"/>
  <c r="M163" i="8"/>
  <c r="N163" i="8" s="1"/>
  <c r="M202" i="8"/>
  <c r="N202" i="8" s="1"/>
  <c r="M138" i="8"/>
  <c r="R138" i="8" s="1"/>
  <c r="M577" i="8"/>
  <c r="N577" i="8" s="1"/>
  <c r="M911" i="8"/>
  <c r="R911" i="8" s="1"/>
  <c r="M728" i="8"/>
  <c r="R728" i="8" s="1"/>
  <c r="M249" i="8"/>
  <c r="R249" i="8" s="1"/>
  <c r="M1114" i="8"/>
  <c r="R1114" i="8" s="1"/>
  <c r="M780" i="8"/>
  <c r="R780" i="8" s="1"/>
  <c r="M838" i="8"/>
  <c r="N838" i="8" s="1"/>
  <c r="M427" i="8"/>
  <c r="N427" i="8" s="1"/>
  <c r="M707" i="8"/>
  <c r="N707" i="8" s="1"/>
  <c r="M119" i="8"/>
  <c r="N119" i="8" s="1"/>
  <c r="M1145" i="8"/>
  <c r="N1145" i="8" s="1"/>
  <c r="M1173" i="8"/>
  <c r="N1173" i="8" s="1"/>
  <c r="M749" i="8"/>
  <c r="M265" i="8"/>
  <c r="N265" i="8" s="1"/>
  <c r="M1179" i="8"/>
  <c r="R1179" i="8" s="1"/>
  <c r="M323" i="8"/>
  <c r="R323" i="8" s="1"/>
  <c r="M910" i="8"/>
  <c r="N910" i="8" s="1"/>
  <c r="M933" i="8"/>
  <c r="R933" i="8" s="1"/>
  <c r="M131" i="8"/>
  <c r="R131" i="8" s="1"/>
  <c r="M472" i="8"/>
  <c r="R472" i="8" s="1"/>
  <c r="M293" i="8"/>
  <c r="N293" i="8" s="1"/>
  <c r="M1135" i="8"/>
  <c r="N1135" i="8" s="1"/>
  <c r="M716" i="8"/>
  <c r="N716" i="8" s="1"/>
  <c r="M674" i="8"/>
  <c r="R674" i="8" s="1"/>
  <c r="M862" i="8"/>
  <c r="N862" i="8" s="1"/>
  <c r="M212" i="8"/>
  <c r="R212" i="8" s="1"/>
  <c r="M840" i="8"/>
  <c r="N840" i="8" s="1"/>
  <c r="M936" i="8"/>
  <c r="N936" i="8" s="1"/>
  <c r="M435" i="8"/>
  <c r="M566" i="8"/>
  <c r="R566" i="8" s="1"/>
  <c r="M1192" i="8"/>
  <c r="M822" i="8"/>
  <c r="N822" i="8" s="1"/>
  <c r="V7" i="8"/>
  <c r="M962" i="8"/>
  <c r="R962" i="8" s="1"/>
  <c r="M981" i="8"/>
  <c r="M1177" i="8"/>
  <c r="M813" i="8"/>
  <c r="R813" i="8" s="1"/>
  <c r="M297" i="8"/>
  <c r="N297" i="8" s="1"/>
  <c r="M816" i="8"/>
  <c r="N816" i="8" s="1"/>
  <c r="M437" i="8"/>
  <c r="R437" i="8" s="1"/>
  <c r="M1011" i="8"/>
  <c r="N1011" i="8" s="1"/>
  <c r="M783" i="8"/>
  <c r="N783" i="8" s="1"/>
  <c r="M640" i="8"/>
  <c r="N640" i="8" s="1"/>
  <c r="M635" i="8"/>
  <c r="R635" i="8" s="1"/>
  <c r="M1065" i="8"/>
  <c r="N1065" i="8" s="1"/>
  <c r="M965" i="8"/>
  <c r="N965" i="8" s="1"/>
  <c r="M769" i="8"/>
  <c r="M186" i="8"/>
  <c r="R186" i="8" s="1"/>
  <c r="M945" i="10"/>
  <c r="M614" i="10"/>
  <c r="N614" i="10" s="1"/>
  <c r="V37" i="10"/>
  <c r="M1087" i="10"/>
  <c r="R1087" i="10" s="1"/>
  <c r="M1031" i="10"/>
  <c r="N1031" i="10" s="1"/>
  <c r="M979" i="8"/>
  <c r="M857" i="8"/>
  <c r="N857" i="8" s="1"/>
  <c r="M330" i="8"/>
  <c r="R330" i="8" s="1"/>
  <c r="M379" i="8"/>
  <c r="N379" i="8" s="1"/>
  <c r="M582" i="8"/>
  <c r="R582" i="8" s="1"/>
  <c r="M920" i="8"/>
  <c r="N920" i="8" s="1"/>
  <c r="M864" i="8"/>
  <c r="N864" i="8" s="1"/>
  <c r="M1075" i="10"/>
  <c r="R1075" i="10" s="1"/>
  <c r="M103" i="10"/>
  <c r="N103" i="10" s="1"/>
  <c r="M270" i="10"/>
  <c r="R270" i="10" s="1"/>
  <c r="M992" i="10"/>
  <c r="R992" i="10" s="1"/>
  <c r="M376" i="10"/>
  <c r="R376" i="10" s="1"/>
  <c r="M1145" i="10"/>
  <c r="N1145" i="10" s="1"/>
  <c r="M908" i="10"/>
  <c r="R908" i="10" s="1"/>
  <c r="M454" i="10"/>
  <c r="N454" i="10" s="1"/>
  <c r="M188" i="10"/>
  <c r="R188" i="10" s="1"/>
  <c r="M27" i="10"/>
  <c r="R27" i="10" s="1"/>
  <c r="M154" i="8"/>
  <c r="N154" i="8" s="1"/>
  <c r="M215" i="8"/>
  <c r="R215" i="8" s="1"/>
  <c r="M528" i="8"/>
  <c r="N528" i="8" s="1"/>
  <c r="M1061" i="8"/>
  <c r="M1057" i="8"/>
  <c r="R1057" i="8" s="1"/>
  <c r="M926" i="10"/>
  <c r="M656" i="10"/>
  <c r="R656" i="10" s="1"/>
  <c r="M1201" i="10"/>
  <c r="M876" i="10"/>
  <c r="M404" i="10"/>
  <c r="R404" i="10" s="1"/>
  <c r="M26" i="10"/>
  <c r="N26" i="10" s="1"/>
  <c r="N516" i="4"/>
  <c r="N720" i="6"/>
  <c r="R720" i="6"/>
  <c r="R895" i="6"/>
  <c r="N276" i="6"/>
  <c r="R276" i="6"/>
  <c r="N899" i="6"/>
  <c r="R899" i="6"/>
  <c r="N696" i="6"/>
  <c r="R696" i="6"/>
  <c r="R919" i="6"/>
  <c r="N919" i="6"/>
  <c r="N1108" i="6"/>
  <c r="R1108" i="6"/>
  <c r="R186" i="6"/>
  <c r="R194" i="6"/>
  <c r="N194" i="6"/>
  <c r="R459" i="6"/>
  <c r="N459" i="6"/>
  <c r="N1116" i="6"/>
  <c r="R1116" i="6"/>
  <c r="N658" i="6"/>
  <c r="R658" i="6"/>
  <c r="R588" i="6"/>
  <c r="N588" i="6"/>
  <c r="R243" i="6"/>
  <c r="N243" i="6"/>
  <c r="N984" i="6"/>
  <c r="R984" i="6"/>
  <c r="R140" i="6"/>
  <c r="N140" i="6"/>
  <c r="N47" i="6"/>
  <c r="R47" i="6"/>
  <c r="N71" i="6"/>
  <c r="R71" i="6"/>
  <c r="N1063" i="8"/>
  <c r="R1063" i="8"/>
  <c r="N121" i="8"/>
  <c r="R121" i="8"/>
  <c r="N635" i="4"/>
  <c r="R635" i="4"/>
  <c r="R46" i="4"/>
  <c r="N314" i="4"/>
  <c r="R537" i="4"/>
  <c r="N537" i="4"/>
  <c r="N45" i="4"/>
  <c r="R45" i="4"/>
  <c r="R161" i="4"/>
  <c r="N161" i="4"/>
  <c r="R168" i="4"/>
  <c r="N852" i="4"/>
  <c r="R852" i="4"/>
  <c r="N89" i="4"/>
  <c r="R766" i="4"/>
  <c r="R1033" i="4"/>
  <c r="N1033" i="4"/>
  <c r="R137" i="4"/>
  <c r="N137" i="4"/>
  <c r="R1069" i="4"/>
  <c r="N1069" i="4"/>
  <c r="R1097" i="4"/>
  <c r="N1097" i="4"/>
  <c r="R215" i="4"/>
  <c r="N215" i="4"/>
  <c r="N608" i="4"/>
  <c r="R608" i="4"/>
  <c r="N76" i="4"/>
  <c r="R76" i="4"/>
  <c r="R484" i="4"/>
  <c r="N484" i="4"/>
  <c r="R582" i="4"/>
  <c r="N582" i="4"/>
  <c r="R875" i="4"/>
  <c r="N875" i="4"/>
  <c r="N381" i="4"/>
  <c r="R381" i="4"/>
  <c r="R488" i="4"/>
  <c r="N488" i="4"/>
  <c r="N760" i="4"/>
  <c r="R760" i="4"/>
  <c r="N983" i="4"/>
  <c r="R983" i="4"/>
  <c r="N857" i="4"/>
  <c r="M358" i="10"/>
  <c r="M819" i="10"/>
  <c r="M1039" i="10"/>
  <c r="M784" i="10"/>
  <c r="M43" i="10"/>
  <c r="M88" i="10"/>
  <c r="M283" i="10"/>
  <c r="M1103" i="10"/>
  <c r="M146" i="10"/>
  <c r="M512" i="10"/>
  <c r="M905" i="10"/>
  <c r="M603" i="10"/>
  <c r="M1012" i="10"/>
  <c r="M167" i="10"/>
  <c r="M1163" i="10"/>
  <c r="M717" i="10"/>
  <c r="M1159" i="10"/>
  <c r="M288" i="10"/>
  <c r="M693" i="10"/>
  <c r="M1155" i="10"/>
  <c r="M756" i="10"/>
  <c r="M1059" i="10"/>
  <c r="M942" i="10"/>
  <c r="M518" i="10"/>
  <c r="M55" i="10"/>
  <c r="M380" i="10"/>
  <c r="M777" i="10"/>
  <c r="M930" i="10"/>
  <c r="M890" i="10"/>
  <c r="M1150" i="10"/>
  <c r="M406" i="10"/>
  <c r="M60" i="10"/>
  <c r="M1156" i="10"/>
  <c r="M584" i="10"/>
  <c r="M852" i="10"/>
  <c r="M1023" i="10"/>
  <c r="M116" i="10"/>
  <c r="M1149" i="10"/>
  <c r="M353" i="10"/>
  <c r="M396" i="10"/>
  <c r="M1032" i="10"/>
  <c r="M397" i="10"/>
  <c r="M951" i="10"/>
  <c r="M1169" i="10"/>
  <c r="M208" i="10"/>
  <c r="M989" i="10"/>
  <c r="M435" i="10"/>
  <c r="M825" i="10"/>
  <c r="M538" i="10"/>
  <c r="M379" i="10"/>
  <c r="M1193" i="10"/>
  <c r="M635" i="10"/>
  <c r="M91" i="10"/>
  <c r="M763" i="10"/>
  <c r="M318" i="10"/>
  <c r="M1027" i="10"/>
  <c r="M608" i="10"/>
  <c r="M39" i="10"/>
  <c r="M324" i="10"/>
  <c r="M764" i="10"/>
  <c r="M173" i="10"/>
  <c r="M673" i="10"/>
  <c r="M96" i="10"/>
  <c r="M767" i="10"/>
  <c r="M293" i="10"/>
  <c r="M906" i="10"/>
  <c r="M519" i="10"/>
  <c r="M1119" i="10"/>
  <c r="M623" i="10"/>
  <c r="M157" i="10"/>
  <c r="M541" i="10"/>
  <c r="M37" i="10"/>
  <c r="M432" i="10"/>
  <c r="M1122" i="10"/>
  <c r="M804" i="10"/>
  <c r="M229" i="10"/>
  <c r="M1170" i="10"/>
  <c r="M886" i="10"/>
  <c r="M1024" i="10"/>
  <c r="M415" i="10"/>
  <c r="M1136" i="10"/>
  <c r="M609" i="10"/>
  <c r="M92" i="10"/>
  <c r="M874" i="10"/>
  <c r="M215" i="10"/>
  <c r="M1004" i="10"/>
  <c r="M444" i="10"/>
  <c r="M823" i="10"/>
  <c r="M394" i="10"/>
  <c r="M690" i="10"/>
  <c r="M218" i="10"/>
  <c r="M510" i="10"/>
  <c r="M75" i="10"/>
  <c r="M722" i="10"/>
  <c r="M250" i="10"/>
  <c r="M1008" i="10"/>
  <c r="M405" i="10"/>
  <c r="M1186" i="10"/>
  <c r="M583" i="10"/>
  <c r="M107" i="10"/>
  <c r="M460" i="10"/>
  <c r="M751" i="10"/>
  <c r="M292" i="10"/>
  <c r="M666" i="10"/>
  <c r="M204" i="10"/>
  <c r="M868" i="10"/>
  <c r="M300" i="10"/>
  <c r="M1203" i="10"/>
  <c r="M539" i="10"/>
  <c r="V34" i="10"/>
  <c r="M806" i="10"/>
  <c r="M256" i="10"/>
  <c r="M679" i="10"/>
  <c r="M170" i="10"/>
  <c r="M592" i="10"/>
  <c r="M31" i="10"/>
  <c r="M1192" i="10"/>
  <c r="M968" i="10"/>
  <c r="M447" i="10"/>
  <c r="M1173" i="10"/>
  <c r="M1085" i="10"/>
  <c r="M476" i="10"/>
  <c r="M52" i="10"/>
  <c r="M715" i="10"/>
  <c r="M247" i="10"/>
  <c r="M913" i="10"/>
  <c r="M426" i="10"/>
  <c r="M1126" i="10"/>
  <c r="M702" i="10"/>
  <c r="M128" i="10"/>
  <c r="M536" i="10"/>
  <c r="M900" i="10"/>
  <c r="M359" i="10"/>
  <c r="N728" i="4"/>
  <c r="R500" i="6"/>
  <c r="R185" i="6"/>
  <c r="N185" i="6"/>
  <c r="N64" i="6"/>
  <c r="R64" i="6"/>
  <c r="N1045" i="6"/>
  <c r="R1045" i="6"/>
  <c r="R67" i="4"/>
  <c r="R986" i="4"/>
  <c r="N986" i="4"/>
  <c r="N412" i="4"/>
  <c r="R412" i="4"/>
  <c r="R750" i="4"/>
  <c r="N750" i="4"/>
  <c r="N268" i="4"/>
  <c r="R268" i="4"/>
  <c r="N489" i="4"/>
  <c r="R489" i="4"/>
  <c r="R1027" i="6"/>
  <c r="N1027" i="6"/>
  <c r="N1170" i="6"/>
  <c r="R1170" i="6"/>
  <c r="N50" i="6"/>
  <c r="R50" i="6"/>
  <c r="R437" i="6"/>
  <c r="N437" i="6"/>
  <c r="N767" i="6"/>
  <c r="R767" i="6"/>
  <c r="N221" i="6"/>
  <c r="R221" i="6"/>
  <c r="N414" i="6"/>
  <c r="R414" i="6"/>
  <c r="N871" i="6"/>
  <c r="R871" i="6"/>
  <c r="N714" i="6"/>
  <c r="R714" i="6"/>
  <c r="N915" i="6"/>
  <c r="R915" i="6"/>
  <c r="N1179" i="6"/>
  <c r="R1179" i="6"/>
  <c r="N959" i="6"/>
  <c r="R612" i="6"/>
  <c r="N612" i="6"/>
  <c r="R1117" i="6"/>
  <c r="N1117" i="6"/>
  <c r="N23" i="6"/>
  <c r="R1057" i="6"/>
  <c r="N210" i="6"/>
  <c r="N1137" i="6"/>
  <c r="R1137" i="6"/>
  <c r="R900" i="6"/>
  <c r="N900" i="6"/>
  <c r="N969" i="6"/>
  <c r="R969" i="6"/>
  <c r="N1026" i="6"/>
  <c r="R1026" i="6"/>
  <c r="N245" i="6"/>
  <c r="R245" i="6"/>
  <c r="N881" i="6"/>
  <c r="R881" i="6"/>
  <c r="R593" i="8"/>
  <c r="N593" i="8"/>
  <c r="N886" i="8"/>
  <c r="R886" i="8"/>
  <c r="N132" i="8"/>
  <c r="N1042" i="8"/>
  <c r="N27" i="8"/>
  <c r="R27" i="8"/>
  <c r="N77" i="8"/>
  <c r="R31" i="8"/>
  <c r="N860" i="8"/>
  <c r="R959" i="8"/>
  <c r="R502" i="8"/>
  <c r="N192" i="8"/>
  <c r="N214" i="8"/>
  <c r="R965" i="4"/>
  <c r="N522" i="4"/>
  <c r="N724" i="4"/>
  <c r="R724" i="4"/>
  <c r="N910" i="4"/>
  <c r="R374" i="4"/>
  <c r="R1126" i="4"/>
  <c r="N1126" i="4"/>
  <c r="R813" i="4"/>
  <c r="N723" i="4"/>
  <c r="N1045" i="4"/>
  <c r="R1045" i="4"/>
  <c r="R1011" i="4"/>
  <c r="N339" i="4"/>
  <c r="R339" i="4"/>
  <c r="R198" i="4"/>
  <c r="N900" i="4"/>
  <c r="N50" i="4"/>
  <c r="R50" i="4"/>
  <c r="R993" i="4"/>
  <c r="N734" i="4"/>
  <c r="R734" i="4"/>
  <c r="N851" i="4"/>
  <c r="R851" i="4"/>
  <c r="N146" i="4"/>
  <c r="N114" i="4"/>
  <c r="N636" i="4"/>
  <c r="R636" i="4"/>
  <c r="R604" i="4"/>
  <c r="N604" i="4"/>
  <c r="R752" i="4"/>
  <c r="N752" i="4"/>
  <c r="R1175" i="4"/>
  <c r="N400" i="4"/>
  <c r="R400" i="4"/>
  <c r="R924" i="4"/>
  <c r="N924" i="4"/>
  <c r="R318" i="4"/>
  <c r="R729" i="4"/>
  <c r="N729" i="4"/>
  <c r="N479" i="4"/>
  <c r="N967" i="4"/>
  <c r="R967" i="4"/>
  <c r="N782" i="4"/>
  <c r="N408" i="4"/>
  <c r="M921" i="10"/>
  <c r="M602" i="10"/>
  <c r="M1097" i="10"/>
  <c r="M73" i="10"/>
  <c r="M575" i="10"/>
  <c r="M1098" i="10"/>
  <c r="M631" i="10"/>
  <c r="M885" i="10"/>
  <c r="M845" i="10"/>
  <c r="M127" i="10"/>
  <c r="M859" i="10"/>
  <c r="M1184" i="10"/>
  <c r="M227" i="10"/>
  <c r="M685" i="10"/>
  <c r="M445" i="10"/>
  <c r="M765" i="10"/>
  <c r="M743" i="10"/>
  <c r="M860" i="10"/>
  <c r="M624" i="10"/>
  <c r="M986" i="10"/>
  <c r="V4" i="10"/>
  <c r="M381" i="10"/>
  <c r="M912" i="10"/>
  <c r="M588" i="10"/>
  <c r="M904" i="10"/>
  <c r="M574" i="10"/>
  <c r="M65" i="10"/>
  <c r="M984" i="10"/>
  <c r="M1045" i="10"/>
  <c r="M199" i="10"/>
  <c r="M472" i="10"/>
  <c r="M273" i="10"/>
  <c r="M801" i="10"/>
  <c r="M797" i="10"/>
  <c r="M931" i="10"/>
  <c r="M484" i="10"/>
  <c r="M980" i="10"/>
  <c r="M1198" i="10"/>
  <c r="M382" i="10"/>
  <c r="M915" i="10"/>
  <c r="M560" i="10"/>
  <c r="M1057" i="10"/>
  <c r="M697" i="10"/>
  <c r="M237" i="10"/>
  <c r="M994" i="10"/>
  <c r="V33" i="10"/>
  <c r="M399" i="10"/>
  <c r="M796" i="10"/>
  <c r="M573" i="10"/>
  <c r="M983" i="10"/>
  <c r="M69" i="10"/>
  <c r="M1174" i="10"/>
  <c r="M982" i="10"/>
  <c r="M163" i="10"/>
  <c r="M548" i="10"/>
  <c r="M914" i="10"/>
  <c r="M1073" i="10"/>
  <c r="M1006" i="10"/>
  <c r="M186" i="10"/>
  <c r="M137" i="10"/>
  <c r="M606" i="10"/>
  <c r="M133" i="10"/>
  <c r="M655" i="10"/>
  <c r="M1046" i="10"/>
  <c r="M1099" i="10"/>
  <c r="M953" i="10"/>
  <c r="M141" i="10"/>
  <c r="M517" i="10"/>
  <c r="M231" i="10"/>
  <c r="M330" i="10"/>
  <c r="M1125" i="10"/>
  <c r="M531" i="10"/>
  <c r="M38" i="10"/>
  <c r="M752" i="10"/>
  <c r="M284" i="10"/>
  <c r="M1054" i="10"/>
  <c r="M461" i="10"/>
  <c r="M728" i="10"/>
  <c r="M267" i="10"/>
  <c r="M634" i="10"/>
  <c r="M130" i="10"/>
  <c r="M470" i="10"/>
  <c r="V6" i="10"/>
  <c r="M807" i="10"/>
  <c r="M222" i="10"/>
  <c r="M935" i="10"/>
  <c r="M443" i="10"/>
  <c r="M1081" i="10"/>
  <c r="M688" i="10"/>
  <c r="M100" i="10"/>
  <c r="M465" i="10"/>
  <c r="M814" i="10"/>
  <c r="M338" i="10"/>
  <c r="M959" i="10"/>
  <c r="M576" i="10"/>
  <c r="M36" i="10"/>
  <c r="M919" i="10"/>
  <c r="M681" i="10"/>
  <c r="M772" i="10"/>
  <c r="M299" i="10"/>
  <c r="M1026" i="10"/>
  <c r="M498" i="10"/>
  <c r="V11" i="10"/>
  <c r="M733" i="10"/>
  <c r="M176" i="10"/>
  <c r="M975" i="10"/>
  <c r="M413" i="10"/>
  <c r="M716" i="10"/>
  <c r="M313" i="10"/>
  <c r="M686" i="10"/>
  <c r="M108" i="10"/>
  <c r="M369" i="10"/>
  <c r="M1135" i="10"/>
  <c r="M718" i="10"/>
  <c r="M140" i="10"/>
  <c r="M747" i="10"/>
  <c r="M280" i="10"/>
  <c r="M1074" i="10"/>
  <c r="M549" i="10"/>
  <c r="M56" i="10"/>
  <c r="M302" i="10"/>
  <c r="M744" i="10"/>
  <c r="M239" i="10"/>
  <c r="M662" i="10"/>
  <c r="M110" i="10"/>
  <c r="M780" i="10"/>
  <c r="M346" i="10"/>
  <c r="M954" i="10"/>
  <c r="M506" i="10"/>
  <c r="V31" i="10"/>
  <c r="M770" i="10"/>
  <c r="M198" i="10"/>
  <c r="M547" i="10"/>
  <c r="M79" i="10"/>
  <c r="M442" i="10"/>
  <c r="M98" i="10"/>
  <c r="M867" i="10"/>
  <c r="M668" i="10"/>
  <c r="M266" i="10"/>
  <c r="M1204" i="10"/>
  <c r="M851" i="10"/>
  <c r="M514" i="10"/>
  <c r="M51" i="10"/>
  <c r="M582" i="10"/>
  <c r="M212" i="10"/>
  <c r="M840" i="10"/>
  <c r="M345" i="10"/>
  <c r="M1195" i="10"/>
  <c r="M530" i="10"/>
  <c r="V30" i="10"/>
  <c r="M407" i="10"/>
  <c r="M757" i="10"/>
  <c r="M312" i="10"/>
  <c r="N593" i="4"/>
  <c r="R593" i="4"/>
  <c r="N1194" i="6"/>
  <c r="R1194" i="6"/>
  <c r="N644" i="6"/>
  <c r="N520" i="6"/>
  <c r="R520" i="6"/>
  <c r="N745" i="6"/>
  <c r="R745" i="6"/>
  <c r="N518" i="6"/>
  <c r="R518" i="6"/>
  <c r="N379" i="6"/>
  <c r="R379" i="6"/>
  <c r="N103" i="6"/>
  <c r="R103" i="6"/>
  <c r="N1197" i="6"/>
  <c r="R1197" i="6"/>
  <c r="N189" i="6"/>
  <c r="R189" i="6"/>
  <c r="N965" i="6"/>
  <c r="R965" i="6"/>
  <c r="R358" i="6"/>
  <c r="N358" i="6"/>
  <c r="R35" i="6"/>
  <c r="N35" i="6"/>
  <c r="R1025" i="6"/>
  <c r="N1025" i="6"/>
  <c r="N773" i="6"/>
  <c r="R773" i="6"/>
  <c r="N557" i="8"/>
  <c r="R264" i="8"/>
  <c r="N985" i="8"/>
  <c r="N748" i="8"/>
  <c r="R748" i="8"/>
  <c r="N1001" i="8"/>
  <c r="N964" i="8"/>
  <c r="N996" i="8"/>
  <c r="R1015" i="8"/>
  <c r="N505" i="8"/>
  <c r="N44" i="8"/>
  <c r="R213" i="8"/>
  <c r="N481" i="8"/>
  <c r="R481" i="8"/>
  <c r="N211" i="8"/>
  <c r="N717" i="8"/>
  <c r="R717" i="8"/>
  <c r="N759" i="8"/>
  <c r="R1182" i="8"/>
  <c r="R771" i="8"/>
  <c r="N1136" i="4"/>
  <c r="R1136" i="4"/>
  <c r="N404" i="4"/>
  <c r="N833" i="4"/>
  <c r="R438" i="4"/>
  <c r="R1086" i="4"/>
  <c r="N1086" i="4"/>
  <c r="R948" i="4"/>
  <c r="N234" i="4"/>
  <c r="N1112" i="4"/>
  <c r="R1112" i="4"/>
  <c r="N1132" i="4"/>
  <c r="R905" i="4"/>
  <c r="R506" i="4"/>
  <c r="N506" i="4"/>
  <c r="N428" i="4"/>
  <c r="R739" i="4"/>
  <c r="N557" i="4"/>
  <c r="R557" i="4"/>
  <c r="N997" i="4"/>
  <c r="R47" i="4"/>
  <c r="N1123" i="4"/>
  <c r="R1010" i="4"/>
  <c r="R1182" i="4"/>
  <c r="N1182" i="4"/>
  <c r="R928" i="4"/>
  <c r="N254" i="4"/>
  <c r="R254" i="4"/>
  <c r="R532" i="4"/>
  <c r="N532" i="4"/>
  <c r="R560" i="4"/>
  <c r="N949" i="4"/>
  <c r="R949" i="4"/>
  <c r="N796" i="4"/>
  <c r="N102" i="4"/>
  <c r="R1122" i="4"/>
  <c r="N1122" i="4"/>
  <c r="N843" i="4"/>
  <c r="R843" i="4"/>
  <c r="N245" i="4"/>
  <c r="R393" i="4"/>
  <c r="N393" i="4"/>
  <c r="R668" i="4"/>
  <c r="R460" i="4"/>
  <c r="N460" i="4"/>
  <c r="N209" i="4"/>
  <c r="N1154" i="4"/>
  <c r="R1153" i="4"/>
  <c r="N1153" i="4"/>
  <c r="N645" i="4"/>
  <c r="N935" i="4"/>
  <c r="R935" i="4"/>
  <c r="N941" i="4"/>
  <c r="R941" i="4"/>
  <c r="M896" i="10"/>
  <c r="M430" i="10"/>
  <c r="M976" i="10"/>
  <c r="M1178" i="10"/>
  <c r="M195" i="10"/>
  <c r="M925" i="10"/>
  <c r="M298" i="10"/>
  <c r="M781" i="10"/>
  <c r="M495" i="10"/>
  <c r="M999" i="10"/>
  <c r="M659" i="10"/>
  <c r="M972" i="10"/>
  <c r="M1060" i="10"/>
  <c r="M370" i="10"/>
  <c r="M142" i="10"/>
  <c r="M621" i="10"/>
  <c r="M585" i="10"/>
  <c r="M870" i="10"/>
  <c r="M372" i="10"/>
  <c r="M792" i="10"/>
  <c r="M1088" i="10"/>
  <c r="M86" i="10"/>
  <c r="M950" i="10"/>
  <c r="M339" i="10"/>
  <c r="M642" i="10"/>
  <c r="M395" i="10"/>
  <c r="M1096" i="10"/>
  <c r="M633" i="10"/>
  <c r="M958" i="10"/>
  <c r="M1120" i="10"/>
  <c r="M238" i="10"/>
  <c r="M131" i="10"/>
  <c r="M448" i="10"/>
  <c r="M542" i="10"/>
  <c r="M687" i="10"/>
  <c r="M344" i="10"/>
  <c r="M834" i="10"/>
  <c r="M1019" i="10"/>
  <c r="V10" i="10"/>
  <c r="M938" i="10"/>
  <c r="M217" i="10"/>
  <c r="M640" i="10"/>
  <c r="M390" i="10"/>
  <c r="M59" i="10"/>
  <c r="M811" i="10"/>
  <c r="M1137" i="10"/>
  <c r="M102" i="10"/>
  <c r="M479" i="10"/>
  <c r="M223" i="10"/>
  <c r="M661" i="10"/>
  <c r="M762" i="10"/>
  <c r="M1044" i="10"/>
  <c r="M721" i="10"/>
  <c r="M1052" i="10"/>
  <c r="M134" i="10"/>
  <c r="M689" i="10"/>
  <c r="M1134" i="10"/>
  <c r="M636" i="10"/>
  <c r="M1131" i="10"/>
  <c r="M812" i="10"/>
  <c r="M449" i="10"/>
  <c r="M1167" i="10"/>
  <c r="M366" i="10"/>
  <c r="M660" i="10"/>
  <c r="M901" i="10"/>
  <c r="M737" i="10"/>
  <c r="M1124" i="10"/>
  <c r="M341" i="10"/>
  <c r="M42" i="10"/>
  <c r="M365" i="10"/>
  <c r="M909" i="10"/>
  <c r="M527" i="10"/>
  <c r="M1128" i="10"/>
  <c r="M627" i="10"/>
  <c r="M166" i="10"/>
  <c r="M993" i="10"/>
  <c r="M350" i="10"/>
  <c r="M789" i="10"/>
  <c r="M197" i="10"/>
  <c r="M632" i="10"/>
  <c r="M114" i="10"/>
  <c r="M471" i="10"/>
  <c r="M1158" i="10"/>
  <c r="M669" i="10"/>
  <c r="M169" i="10"/>
  <c r="M864" i="10"/>
  <c r="M414" i="10"/>
  <c r="M1164" i="10"/>
  <c r="M572" i="10"/>
  <c r="V16" i="10"/>
  <c r="M438" i="10"/>
  <c r="M850" i="10"/>
  <c r="M216" i="10"/>
  <c r="M810" i="10"/>
  <c r="M251" i="10"/>
  <c r="M1187" i="10"/>
  <c r="M805" i="10"/>
  <c r="M374" i="10"/>
  <c r="M826" i="10"/>
  <c r="M244" i="10"/>
  <c r="M856" i="10"/>
  <c r="M420" i="10"/>
  <c r="M1067" i="10"/>
  <c r="M598" i="10"/>
  <c r="M119" i="10"/>
  <c r="M894" i="10"/>
  <c r="M326" i="10"/>
  <c r="M698" i="10"/>
  <c r="M226" i="10"/>
  <c r="M493" i="10"/>
  <c r="V22" i="10"/>
  <c r="M418" i="10"/>
  <c r="M1051" i="10"/>
  <c r="M545" i="10"/>
  <c r="V38" i="10"/>
  <c r="M809" i="10"/>
  <c r="M271" i="10"/>
  <c r="M937" i="10"/>
  <c r="M473" i="10"/>
  <c r="M753" i="10"/>
  <c r="M294" i="10"/>
  <c r="M615" i="10"/>
  <c r="M152" i="10"/>
  <c r="M570" i="10"/>
  <c r="M40" i="10"/>
  <c r="M785" i="10"/>
  <c r="M277" i="10"/>
  <c r="M973" i="10"/>
  <c r="M515" i="10"/>
  <c r="M1183" i="10"/>
  <c r="M766" i="10"/>
  <c r="M111" i="10"/>
  <c r="M600" i="10"/>
  <c r="M35" i="10"/>
  <c r="M423" i="10"/>
  <c r="M1077" i="10"/>
  <c r="M1033" i="10"/>
  <c r="M403" i="10"/>
  <c r="M1190" i="10"/>
  <c r="M1030" i="10"/>
  <c r="M1078" i="10"/>
  <c r="M485" i="10"/>
  <c r="M1168" i="10"/>
  <c r="M620" i="10"/>
  <c r="M194" i="10"/>
  <c r="M776" i="10"/>
  <c r="M319" i="10"/>
  <c r="M946" i="10"/>
  <c r="M486" i="10"/>
  <c r="V27" i="10"/>
  <c r="M373" i="10"/>
  <c r="M727" i="10"/>
  <c r="M263" i="10"/>
  <c r="N778" i="4"/>
  <c r="R778" i="4"/>
  <c r="N1142" i="6"/>
  <c r="R1142" i="6"/>
  <c r="R1174" i="6"/>
  <c r="N68" i="6"/>
  <c r="R68" i="6"/>
  <c r="R1134" i="4"/>
  <c r="N1126" i="6"/>
  <c r="R1126" i="6"/>
  <c r="N181" i="6"/>
  <c r="R181" i="6"/>
  <c r="N711" i="6"/>
  <c r="R711" i="6"/>
  <c r="R142" i="6"/>
  <c r="N142" i="6"/>
  <c r="N101" i="6"/>
  <c r="R526" i="6"/>
  <c r="N526" i="6"/>
  <c r="R170" i="6"/>
  <c r="R228" i="6"/>
  <c r="N228" i="6"/>
  <c r="N659" i="6"/>
  <c r="R884" i="6"/>
  <c r="N884" i="6"/>
  <c r="N423" i="6"/>
  <c r="R423" i="6"/>
  <c r="N533" i="6"/>
  <c r="R533" i="6"/>
  <c r="N1072" i="6"/>
  <c r="R1072" i="6"/>
  <c r="N86" i="6"/>
  <c r="R86" i="6"/>
  <c r="N669" i="6"/>
  <c r="R669" i="6"/>
  <c r="N848" i="6"/>
  <c r="R848" i="6"/>
  <c r="N1085" i="6"/>
  <c r="N1020" i="6"/>
  <c r="R1020" i="6"/>
  <c r="N1171" i="6"/>
  <c r="R1171" i="6"/>
  <c r="R371" i="6"/>
  <c r="N371" i="6"/>
  <c r="R47" i="8"/>
  <c r="N982" i="8"/>
  <c r="N1115" i="8"/>
  <c r="N762" i="8"/>
  <c r="R150" i="8"/>
  <c r="N150" i="8"/>
  <c r="N998" i="8"/>
  <c r="N676" i="8"/>
  <c r="R254" i="8"/>
  <c r="R574" i="8"/>
  <c r="N482" i="8"/>
  <c r="R482" i="8"/>
  <c r="N820" i="8"/>
  <c r="R820" i="8"/>
  <c r="R957" i="8"/>
  <c r="R168" i="8"/>
  <c r="R884" i="8"/>
  <c r="N648" i="8"/>
  <c r="R166" i="8"/>
  <c r="N570" i="8"/>
  <c r="N850" i="8"/>
  <c r="R827" i="8"/>
  <c r="N827" i="8"/>
  <c r="R45" i="8"/>
  <c r="R960" i="8"/>
  <c r="R1183" i="4"/>
  <c r="R1020" i="4"/>
  <c r="N1020" i="4"/>
  <c r="N1058" i="4"/>
  <c r="R1058" i="4"/>
  <c r="N244" i="4"/>
  <c r="R244" i="4"/>
  <c r="R536" i="4"/>
  <c r="N536" i="4"/>
  <c r="R831" i="4"/>
  <c r="N1181" i="4"/>
  <c r="R742" i="4"/>
  <c r="R158" i="4"/>
  <c r="N158" i="4"/>
  <c r="N1078" i="4"/>
  <c r="N187" i="4"/>
  <c r="R187" i="4"/>
  <c r="N483" i="4"/>
  <c r="R483" i="4"/>
  <c r="R873" i="4"/>
  <c r="N873" i="4"/>
  <c r="R1124" i="4"/>
  <c r="N1178" i="4"/>
  <c r="R1178" i="4"/>
  <c r="R434" i="4"/>
  <c r="N680" i="4"/>
  <c r="N544" i="4"/>
  <c r="N469" i="4"/>
  <c r="N396" i="4"/>
  <c r="R396" i="4"/>
  <c r="R379" i="4"/>
  <c r="R624" i="4"/>
  <c r="N624" i="4"/>
  <c r="N882" i="4"/>
  <c r="R882" i="4"/>
  <c r="R730" i="4"/>
  <c r="N730" i="4"/>
  <c r="N1072" i="4"/>
  <c r="R639" i="4"/>
  <c r="R844" i="4"/>
  <c r="R1164" i="4"/>
  <c r="N982" i="4"/>
  <c r="N229" i="4"/>
  <c r="N172" i="4"/>
  <c r="M618" i="10"/>
  <c r="M211" i="10"/>
  <c r="M625" i="10"/>
  <c r="M907" i="10"/>
  <c r="M1111" i="10"/>
  <c r="M875" i="10"/>
  <c r="M126" i="10"/>
  <c r="M532" i="10"/>
  <c r="M254" i="10"/>
  <c r="M883" i="10"/>
  <c r="M336" i="10"/>
  <c r="M725" i="10"/>
  <c r="M1011" i="10"/>
  <c r="M1157" i="10"/>
  <c r="M1202" i="10"/>
  <c r="M285" i="10"/>
  <c r="M352" i="10"/>
  <c r="M629" i="10"/>
  <c r="M97" i="10"/>
  <c r="M502" i="10"/>
  <c r="M985" i="10"/>
  <c r="M1171" i="10"/>
  <c r="M695" i="10"/>
  <c r="V25" i="10"/>
  <c r="M468" i="10"/>
  <c r="M203" i="10"/>
  <c r="M996" i="10"/>
  <c r="M210" i="10"/>
  <c r="M742" i="10"/>
  <c r="M949" i="10"/>
  <c r="M1166" i="10"/>
  <c r="M1090" i="10"/>
  <c r="M214" i="10"/>
  <c r="M252" i="10"/>
  <c r="M589" i="10"/>
  <c r="V28" i="10"/>
  <c r="M409" i="10"/>
  <c r="M707" i="10"/>
  <c r="M1050" i="10"/>
  <c r="M849" i="10"/>
  <c r="M1205" i="10"/>
  <c r="M332" i="10"/>
  <c r="M95" i="10"/>
  <c r="M1112" i="10"/>
  <c r="M504" i="10"/>
  <c r="M1025" i="10"/>
  <c r="M1179" i="10"/>
  <c r="M180" i="10"/>
  <c r="V24" i="10"/>
  <c r="M416" i="10"/>
  <c r="M466" i="10"/>
  <c r="M865" i="10"/>
  <c r="M516" i="10"/>
  <c r="M855" i="10"/>
  <c r="M1139" i="10"/>
  <c r="M297" i="10"/>
  <c r="M964" i="10"/>
  <c r="M417" i="10"/>
  <c r="M755" i="10"/>
  <c r="M494" i="10"/>
  <c r="M136" i="10"/>
  <c r="M988" i="10"/>
  <c r="M1092" i="10"/>
  <c r="M348" i="10"/>
  <c r="M829" i="10"/>
  <c r="M464" i="10"/>
  <c r="M902" i="10"/>
  <c r="V2" i="10"/>
  <c r="M692" i="10"/>
  <c r="M257" i="10"/>
  <c r="M944" i="10"/>
  <c r="M362" i="10"/>
  <c r="M1084" i="10"/>
  <c r="M696" i="10"/>
  <c r="M120" i="10"/>
  <c r="M824" i="10"/>
  <c r="M308" i="10"/>
  <c r="M643" i="10"/>
  <c r="M104" i="10"/>
  <c r="M597" i="10"/>
  <c r="V36" i="10"/>
  <c r="M425" i="10"/>
  <c r="M1133" i="10"/>
  <c r="M665" i="10"/>
  <c r="M85" i="10"/>
  <c r="M833" i="10"/>
  <c r="M349" i="10"/>
  <c r="M963" i="10"/>
  <c r="M544" i="10"/>
  <c r="M822" i="10"/>
  <c r="M340" i="10"/>
  <c r="M699" i="10"/>
  <c r="M161" i="10"/>
  <c r="M450" i="10"/>
  <c r="M23" i="10"/>
  <c r="M957" i="10"/>
  <c r="M490" i="10"/>
  <c r="M70" i="10"/>
  <c r="M794" i="10"/>
  <c r="M185" i="10"/>
  <c r="M1016" i="10"/>
  <c r="M411" i="10"/>
  <c r="M1194" i="10"/>
  <c r="M591" i="10"/>
  <c r="M115" i="10"/>
  <c r="M732" i="10"/>
  <c r="M279" i="10"/>
  <c r="M694" i="10"/>
  <c r="M113" i="10"/>
  <c r="M480" i="10"/>
  <c r="V18" i="10"/>
  <c r="M290" i="10"/>
  <c r="M962" i="10"/>
  <c r="M508" i="10"/>
  <c r="V35" i="10"/>
  <c r="M778" i="10"/>
  <c r="M200" i="10"/>
  <c r="M911" i="10"/>
  <c r="M446" i="10"/>
  <c r="M748" i="10"/>
  <c r="M260" i="10"/>
  <c r="M628" i="10"/>
  <c r="M129" i="10"/>
  <c r="M559" i="10"/>
  <c r="M54" i="10"/>
  <c r="M658" i="10"/>
  <c r="M202" i="10"/>
  <c r="M932" i="10"/>
  <c r="M391" i="10"/>
  <c r="M1121" i="10"/>
  <c r="M593" i="10"/>
  <c r="M76" i="10"/>
  <c r="M455" i="10"/>
  <c r="M808" i="10"/>
  <c r="M304" i="10"/>
  <c r="M947" i="10"/>
  <c r="M578" i="10"/>
  <c r="M207" i="10"/>
  <c r="M1076" i="10"/>
  <c r="M800" i="10"/>
  <c r="M1017" i="10"/>
  <c r="M363" i="10"/>
  <c r="M1068" i="10"/>
  <c r="M571" i="10"/>
  <c r="M33" i="10"/>
  <c r="M783" i="10"/>
  <c r="M274" i="10"/>
  <c r="M965" i="10"/>
  <c r="M507" i="10"/>
  <c r="M759" i="10"/>
  <c r="M314" i="10"/>
  <c r="M676" i="10"/>
  <c r="M105" i="10"/>
  <c r="N667" i="4"/>
  <c r="N1070" i="4"/>
  <c r="N694" i="6"/>
  <c r="R694" i="6"/>
  <c r="N798" i="6"/>
  <c r="R798" i="6"/>
  <c r="N154" i="6"/>
  <c r="R154" i="6"/>
  <c r="R398" i="4"/>
  <c r="N398" i="4"/>
  <c r="N357" i="4"/>
  <c r="R197" i="4"/>
  <c r="N197" i="4"/>
  <c r="R1079" i="4"/>
  <c r="R586" i="4"/>
  <c r="N586" i="4"/>
  <c r="R294" i="6"/>
  <c r="N789" i="6"/>
  <c r="R789" i="6"/>
  <c r="N225" i="4"/>
  <c r="R225" i="4"/>
  <c r="R1135" i="4"/>
  <c r="N804" i="4"/>
  <c r="R804" i="4"/>
  <c r="N189" i="4"/>
  <c r="R1120" i="6"/>
  <c r="N1120" i="6"/>
  <c r="R46" i="6"/>
  <c r="N46" i="6"/>
  <c r="N493" i="6"/>
  <c r="R493" i="6"/>
  <c r="R618" i="6"/>
  <c r="R223" i="6"/>
  <c r="N223" i="6"/>
  <c r="R691" i="6"/>
  <c r="N691" i="6"/>
  <c r="R330" i="6"/>
  <c r="N330" i="6"/>
  <c r="N253" i="6"/>
  <c r="R253" i="6"/>
  <c r="R929" i="6"/>
  <c r="N929" i="6"/>
  <c r="N123" i="6"/>
  <c r="R123" i="6"/>
  <c r="N98" i="6"/>
  <c r="R98" i="6"/>
  <c r="R508" i="6"/>
  <c r="N508" i="6"/>
  <c r="R149" i="6"/>
  <c r="N149" i="6"/>
  <c r="R134" i="6"/>
  <c r="R913" i="6"/>
  <c r="N913" i="6"/>
  <c r="N990" i="6"/>
  <c r="N489" i="6"/>
  <c r="R489" i="6"/>
  <c r="N282" i="6"/>
  <c r="R282" i="6"/>
  <c r="N790" i="6"/>
  <c r="R790" i="6"/>
  <c r="N622" i="6"/>
  <c r="R622" i="6"/>
  <c r="R315" i="6"/>
  <c r="N315" i="6"/>
  <c r="R563" i="6"/>
  <c r="N563" i="6"/>
  <c r="N942" i="6"/>
  <c r="R942" i="6"/>
  <c r="N240" i="6"/>
  <c r="R240" i="6"/>
  <c r="N781" i="6"/>
  <c r="R781" i="6"/>
  <c r="N1009" i="6"/>
  <c r="R1009" i="6"/>
  <c r="N1138" i="8"/>
  <c r="R968" i="8"/>
  <c r="R1010" i="8"/>
  <c r="N873" i="8"/>
  <c r="R341" i="8"/>
  <c r="R1067" i="8"/>
  <c r="R219" i="8"/>
  <c r="N680" i="8"/>
  <c r="R945" i="8"/>
  <c r="N53" i="8"/>
  <c r="R53" i="8"/>
  <c r="N558" i="8"/>
  <c r="N823" i="8"/>
  <c r="R823" i="8"/>
  <c r="R1108" i="8"/>
  <c r="R841" i="8"/>
  <c r="R336" i="8"/>
  <c r="R876" i="8"/>
  <c r="R280" i="8"/>
  <c r="R685" i="8"/>
  <c r="N685" i="8"/>
  <c r="R385" i="4"/>
  <c r="N385" i="4"/>
  <c r="R64" i="4"/>
  <c r="N64" i="4"/>
  <c r="N193" i="4"/>
  <c r="R193" i="4"/>
  <c r="R1035" i="4"/>
  <c r="N1035" i="4"/>
  <c r="N576" i="4"/>
  <c r="R576" i="4"/>
  <c r="N182" i="4"/>
  <c r="R182" i="4"/>
  <c r="N1062" i="4"/>
  <c r="R1062" i="4"/>
  <c r="R444" i="4"/>
  <c r="R603" i="4"/>
  <c r="N603" i="4"/>
  <c r="R252" i="4"/>
  <c r="N252" i="4"/>
  <c r="R704" i="4"/>
  <c r="N596" i="4"/>
  <c r="N395" i="4"/>
  <c r="R681" i="4"/>
  <c r="N681" i="4"/>
  <c r="N399" i="4"/>
  <c r="R399" i="4"/>
  <c r="N890" i="4"/>
  <c r="R890" i="4"/>
  <c r="N414" i="4"/>
  <c r="R414" i="4"/>
  <c r="N467" i="4"/>
  <c r="R467" i="4"/>
  <c r="R933" i="4"/>
  <c r="N933" i="4"/>
  <c r="N195" i="4"/>
  <c r="R195" i="4"/>
  <c r="R279" i="4"/>
  <c r="R1205" i="4"/>
  <c r="N1205" i="4"/>
  <c r="N811" i="4"/>
  <c r="R113" i="4"/>
  <c r="N1148" i="4"/>
  <c r="N490" i="4"/>
  <c r="M367" i="10"/>
  <c r="M1200" i="10"/>
  <c r="M248" i="10"/>
  <c r="M734" i="10"/>
  <c r="M940" i="10"/>
  <c r="M645" i="10"/>
  <c r="M1064" i="10"/>
  <c r="M264" i="10"/>
  <c r="M1105" i="10"/>
  <c r="M1049" i="10"/>
  <c r="M24" i="10"/>
  <c r="M427" i="10"/>
  <c r="M803" i="10"/>
  <c r="M1142" i="10"/>
  <c r="M846" i="10"/>
  <c r="M50" i="10"/>
  <c r="M66" i="10"/>
  <c r="M320" i="10"/>
  <c r="M1109" i="10"/>
  <c r="M213" i="10"/>
  <c r="M561" i="10"/>
  <c r="M871" i="10"/>
  <c r="M650" i="10"/>
  <c r="M1035" i="10"/>
  <c r="M183" i="10"/>
  <c r="M1154" i="10"/>
  <c r="M862" i="10"/>
  <c r="M1104" i="10"/>
  <c r="M311" i="10"/>
  <c r="M682" i="10"/>
  <c r="M1055" i="10"/>
  <c r="M882" i="10"/>
  <c r="M1015" i="10"/>
  <c r="M49" i="10"/>
  <c r="M232" i="10"/>
  <c r="M1148" i="10"/>
  <c r="M82" i="10"/>
  <c r="M392" i="10"/>
  <c r="M969" i="10"/>
  <c r="M509" i="10"/>
  <c r="M1062" i="10"/>
  <c r="M143" i="10"/>
  <c r="M1165" i="10"/>
  <c r="M872" i="10"/>
  <c r="M221" i="10"/>
  <c r="M569" i="10"/>
  <c r="M884" i="10"/>
  <c r="M1144" i="10"/>
  <c r="M956" i="10"/>
  <c r="M153" i="10"/>
  <c r="M196" i="10"/>
  <c r="M760" i="10"/>
  <c r="M235" i="10"/>
  <c r="M648" i="10"/>
  <c r="M928" i="10"/>
  <c r="M1053" i="10"/>
  <c r="M892" i="10"/>
  <c r="M189" i="10"/>
  <c r="M546" i="10"/>
  <c r="M325" i="10"/>
  <c r="M1132" i="10"/>
  <c r="M842" i="10"/>
  <c r="M863" i="10"/>
  <c r="M83" i="10"/>
  <c r="M371" i="10"/>
  <c r="M205" i="10"/>
  <c r="M657" i="10"/>
  <c r="M758" i="10"/>
  <c r="M652" i="10"/>
  <c r="M193" i="10"/>
  <c r="M873" i="10"/>
  <c r="M422" i="10"/>
  <c r="M1172" i="10"/>
  <c r="M580" i="10"/>
  <c r="V21" i="10"/>
  <c r="M836" i="10"/>
  <c r="M243" i="10"/>
  <c r="M638" i="10"/>
  <c r="M122" i="10"/>
  <c r="M436" i="10"/>
  <c r="M918" i="10"/>
  <c r="M360" i="10"/>
  <c r="M1036" i="10"/>
  <c r="M452" i="10"/>
  <c r="M57" i="10"/>
  <c r="M869" i="10"/>
  <c r="M278" i="10"/>
  <c r="M990" i="10"/>
  <c r="M408" i="10"/>
  <c r="M858" i="10"/>
  <c r="M236" i="10"/>
  <c r="M586" i="10"/>
  <c r="M171" i="10"/>
  <c r="M124" i="10"/>
  <c r="M1094" i="10"/>
  <c r="M720" i="10"/>
  <c r="M378" i="10"/>
  <c r="M1007" i="10"/>
  <c r="M566" i="10"/>
  <c r="M147" i="10"/>
  <c r="M768" i="10"/>
  <c r="M287" i="10"/>
  <c r="M1082" i="10"/>
  <c r="M557" i="10"/>
  <c r="M62" i="10"/>
  <c r="M798" i="10"/>
  <c r="M201" i="10"/>
  <c r="M497" i="10"/>
  <c r="V26" i="10"/>
  <c r="M491" i="10"/>
  <c r="M775" i="10"/>
  <c r="M225" i="10"/>
  <c r="M981" i="10"/>
  <c r="M523" i="10"/>
  <c r="M1191" i="10"/>
  <c r="M774" i="10"/>
  <c r="M117" i="10"/>
  <c r="M830" i="10"/>
  <c r="M291" i="10"/>
  <c r="M619" i="10"/>
  <c r="M182" i="10"/>
  <c r="M505" i="10"/>
  <c r="V5" i="10"/>
  <c r="M467" i="10"/>
  <c r="M1071" i="10"/>
  <c r="M654" i="10"/>
  <c r="M159" i="10"/>
  <c r="M839" i="10"/>
  <c r="M410" i="10"/>
  <c r="M1010" i="10"/>
  <c r="M550" i="10"/>
  <c r="M68" i="10"/>
  <c r="M296" i="10"/>
  <c r="M820" i="10"/>
  <c r="M255" i="10"/>
  <c r="M879" i="10"/>
  <c r="M424" i="10"/>
  <c r="M1063" i="10"/>
  <c r="M880" i="10"/>
  <c r="M567" i="10"/>
  <c r="M704" i="10"/>
  <c r="M335" i="10"/>
  <c r="M835" i="10"/>
  <c r="M478" i="10"/>
  <c r="M47" i="10"/>
  <c r="M651" i="10"/>
  <c r="M187" i="10"/>
  <c r="M923" i="10"/>
  <c r="M389" i="10"/>
  <c r="M729" i="10"/>
  <c r="M269" i="10"/>
  <c r="M672" i="10"/>
  <c r="M81" i="10"/>
  <c r="R441" i="4"/>
  <c r="N441" i="4"/>
  <c r="N66" i="4"/>
  <c r="R66" i="4"/>
  <c r="R754" i="4"/>
  <c r="R665" i="4"/>
  <c r="R127" i="4"/>
  <c r="R519" i="4"/>
  <c r="N519" i="4"/>
  <c r="R456" i="6"/>
  <c r="N456" i="6"/>
  <c r="R707" i="6"/>
  <c r="N332" i="6"/>
  <c r="R332" i="6"/>
  <c r="N197" i="6"/>
  <c r="R197" i="6"/>
  <c r="R982" i="6"/>
  <c r="R206" i="6"/>
  <c r="N1196" i="6"/>
  <c r="R1196" i="6"/>
  <c r="R728" i="6"/>
  <c r="N566" i="6"/>
  <c r="R566" i="6"/>
  <c r="N438" i="6"/>
  <c r="R438" i="6"/>
  <c r="R27" i="6"/>
  <c r="N27" i="6"/>
  <c r="N700" i="6"/>
  <c r="R700" i="6"/>
  <c r="R816" i="6"/>
  <c r="N1032" i="6"/>
  <c r="R1032" i="6"/>
  <c r="N667" i="6"/>
  <c r="R667" i="6"/>
  <c r="N536" i="6"/>
  <c r="R536" i="6"/>
  <c r="R853" i="6"/>
  <c r="N188" i="6"/>
  <c r="R188" i="6"/>
  <c r="R65" i="6"/>
  <c r="N1168" i="6"/>
  <c r="R1168" i="6"/>
  <c r="N753" i="6"/>
  <c r="R753" i="6"/>
  <c r="N30" i="6"/>
  <c r="R30" i="6"/>
  <c r="N633" i="6"/>
  <c r="R633" i="6"/>
  <c r="N712" i="6"/>
  <c r="R712" i="6"/>
  <c r="N636" i="6"/>
  <c r="R636" i="6"/>
  <c r="R631" i="8"/>
  <c r="N631" i="8"/>
  <c r="N937" i="8"/>
  <c r="R41" i="8"/>
  <c r="N616" i="8"/>
  <c r="R691" i="8"/>
  <c r="R332" i="8"/>
  <c r="R49" i="8"/>
  <c r="N49" i="8"/>
  <c r="N462" i="8"/>
  <c r="N635" i="8"/>
  <c r="R421" i="8"/>
  <c r="R432" i="8"/>
  <c r="R1088" i="8"/>
  <c r="N1088" i="8"/>
  <c r="N806" i="8"/>
  <c r="R806" i="8"/>
  <c r="N359" i="8"/>
  <c r="R652" i="8"/>
  <c r="R237" i="4"/>
  <c r="N411" i="4"/>
  <c r="R411" i="4"/>
  <c r="R109" i="4"/>
  <c r="N109" i="4"/>
  <c r="R722" i="4"/>
  <c r="N722" i="4"/>
  <c r="N1075" i="4"/>
  <c r="R1075" i="4"/>
  <c r="N167" i="4"/>
  <c r="N631" i="4"/>
  <c r="R631" i="4"/>
  <c r="N458" i="4"/>
  <c r="N692" i="4"/>
  <c r="N121" i="4"/>
  <c r="R565" i="4"/>
  <c r="N565" i="4"/>
  <c r="R148" i="4"/>
  <c r="N148" i="4"/>
  <c r="N377" i="4"/>
  <c r="R377" i="4"/>
  <c r="R956" i="4"/>
  <c r="N956" i="4"/>
  <c r="N207" i="4"/>
  <c r="R207" i="4"/>
  <c r="N425" i="4"/>
  <c r="R425" i="4"/>
  <c r="N1051" i="4"/>
  <c r="R1051" i="4"/>
  <c r="R738" i="4"/>
  <c r="N738" i="4"/>
  <c r="N1162" i="4"/>
  <c r="R275" i="4"/>
  <c r="N275" i="4"/>
  <c r="R652" i="4"/>
  <c r="N652" i="4"/>
  <c r="N1105" i="4"/>
  <c r="R878" i="4"/>
  <c r="N878" i="4"/>
  <c r="R413" i="4"/>
  <c r="R430" i="4"/>
  <c r="N419" i="4"/>
  <c r="N930" i="4"/>
  <c r="R930" i="4"/>
  <c r="R697" i="4"/>
  <c r="N697" i="4"/>
  <c r="N1019" i="4"/>
  <c r="N78" i="4"/>
  <c r="M112" i="10"/>
  <c r="M1013" i="10"/>
  <c r="M1095" i="10"/>
  <c r="M307" i="10"/>
  <c r="M674" i="10"/>
  <c r="M377" i="10"/>
  <c r="M832" i="10"/>
  <c r="M22" i="10"/>
  <c r="M995" i="10"/>
  <c r="M616" i="10"/>
  <c r="M1114" i="10"/>
  <c r="M41" i="10"/>
  <c r="M483" i="10"/>
  <c r="M970" i="10"/>
  <c r="M596" i="10"/>
  <c r="M895" i="10"/>
  <c r="M754" i="10"/>
  <c r="M106" i="10"/>
  <c r="M974" i="10"/>
  <c r="M1040" i="10"/>
  <c r="M259" i="10"/>
  <c r="M670" i="10"/>
  <c r="M368" i="10"/>
  <c r="M844" i="10"/>
  <c r="M817" i="10"/>
  <c r="M899" i="10"/>
  <c r="M611" i="10"/>
  <c r="M943" i="10"/>
  <c r="M1189" i="10"/>
  <c r="M334" i="10"/>
  <c r="M987" i="10"/>
  <c r="M565" i="10"/>
  <c r="M916" i="10"/>
  <c r="M750" i="10"/>
  <c r="V32" i="10"/>
  <c r="M1041" i="10"/>
  <c r="M1091" i="10"/>
  <c r="M156" i="10"/>
  <c r="M489" i="10"/>
  <c r="M347" i="10"/>
  <c r="M691" i="10"/>
  <c r="M853" i="10"/>
  <c r="M1196" i="10"/>
  <c r="M898" i="10"/>
  <c r="M1056" i="10"/>
  <c r="M261" i="10"/>
  <c r="M678" i="10"/>
  <c r="M1188" i="10"/>
  <c r="M735" i="10"/>
  <c r="M1177" i="10"/>
  <c r="M741" i="10"/>
  <c r="M428" i="10"/>
  <c r="M1110" i="10"/>
  <c r="M303" i="10"/>
  <c r="M712" i="10"/>
  <c r="M1003" i="10"/>
  <c r="M795" i="10"/>
  <c r="M1160" i="10"/>
  <c r="M315" i="10"/>
  <c r="M80" i="10"/>
  <c r="M1130" i="10"/>
  <c r="M431" i="10"/>
  <c r="M711" i="10"/>
  <c r="M1058" i="10"/>
  <c r="M46" i="10"/>
  <c r="M1086" i="10"/>
  <c r="M342" i="10"/>
  <c r="M393" i="10"/>
  <c r="M644" i="10"/>
  <c r="M94" i="10"/>
  <c r="M841" i="10"/>
  <c r="M357" i="10"/>
  <c r="M971" i="10"/>
  <c r="M552" i="10"/>
  <c r="M1197" i="10"/>
  <c r="M683" i="10"/>
  <c r="M165" i="10"/>
  <c r="M605" i="10"/>
  <c r="M25" i="10"/>
  <c r="M383" i="10"/>
  <c r="M769" i="10"/>
  <c r="M301" i="10"/>
  <c r="M1020" i="10"/>
  <c r="M463" i="10"/>
  <c r="M1047" i="10"/>
  <c r="M630" i="10"/>
  <c r="M184" i="10"/>
  <c r="M927" i="10"/>
  <c r="M375" i="10"/>
  <c r="M701" i="10"/>
  <c r="M168" i="10"/>
  <c r="M641" i="10"/>
  <c r="M93" i="10"/>
  <c r="M1101" i="10"/>
  <c r="M848" i="10"/>
  <c r="M540" i="10"/>
  <c r="M53" i="10"/>
  <c r="M1146" i="10"/>
  <c r="M617" i="10"/>
  <c r="M74" i="10"/>
  <c r="M818" i="10"/>
  <c r="M219" i="10"/>
  <c r="M948" i="10"/>
  <c r="M440" i="10"/>
  <c r="M1141" i="10"/>
  <c r="M653" i="10"/>
  <c r="M125" i="10"/>
  <c r="M481" i="10"/>
  <c r="V23" i="10"/>
  <c r="M385" i="10"/>
  <c r="M730" i="10"/>
  <c r="M258" i="10"/>
  <c r="M952" i="10"/>
  <c r="M412" i="10"/>
  <c r="M1127" i="10"/>
  <c r="M601" i="10"/>
  <c r="M84" i="10"/>
  <c r="M866" i="10"/>
  <c r="M240" i="10"/>
  <c r="M637" i="10"/>
  <c r="M135" i="10"/>
  <c r="M520" i="10"/>
  <c r="M63" i="10"/>
  <c r="M327" i="10"/>
  <c r="M1147" i="10"/>
  <c r="M562" i="10"/>
  <c r="M21" i="10"/>
  <c r="M740" i="10"/>
  <c r="M329" i="10"/>
  <c r="M1029" i="10"/>
  <c r="M474" i="10"/>
  <c r="M816" i="10"/>
  <c r="M306" i="10"/>
  <c r="M667" i="10"/>
  <c r="M145" i="10"/>
  <c r="M663" i="10"/>
  <c r="M155" i="10"/>
  <c r="M1066" i="10"/>
  <c r="M837" i="10"/>
  <c r="M289" i="10"/>
  <c r="M719" i="10"/>
  <c r="M233" i="10"/>
  <c r="M1070" i="10"/>
  <c r="M477" i="10"/>
  <c r="M1069" i="10"/>
  <c r="M646" i="10"/>
  <c r="M151" i="10"/>
  <c r="M831" i="10"/>
  <c r="M402" i="10"/>
  <c r="M599" i="10"/>
  <c r="M150" i="10"/>
  <c r="M556" i="10"/>
  <c r="V14" i="10"/>
  <c r="N1092" i="4"/>
  <c r="R1092" i="4"/>
  <c r="N871" i="4"/>
  <c r="R871" i="4"/>
  <c r="N615" i="4"/>
  <c r="R615" i="4"/>
  <c r="N141" i="4"/>
  <c r="R642" i="4"/>
  <c r="N642" i="4"/>
  <c r="R702" i="4"/>
  <c r="N702" i="4"/>
  <c r="R86" i="4"/>
  <c r="N86" i="4"/>
  <c r="R870" i="4"/>
  <c r="N870" i="4"/>
  <c r="N1025" i="4"/>
  <c r="R180" i="4"/>
  <c r="N180" i="4"/>
  <c r="R897" i="4"/>
  <c r="N897" i="4"/>
  <c r="R517" i="4"/>
  <c r="N628" i="4"/>
  <c r="N119" i="4"/>
  <c r="R119" i="4"/>
  <c r="N639" i="6"/>
  <c r="R639" i="6"/>
  <c r="N21" i="6"/>
  <c r="R21" i="6"/>
  <c r="R442" i="6"/>
  <c r="N85" i="6"/>
  <c r="R85" i="6"/>
  <c r="N1011" i="6"/>
  <c r="R1011" i="6"/>
  <c r="R561" i="6"/>
  <c r="N605" i="6"/>
  <c r="R605" i="6"/>
  <c r="N974" i="6"/>
  <c r="R974" i="6"/>
  <c r="N229" i="6"/>
  <c r="N409" i="6"/>
  <c r="R409" i="6"/>
  <c r="N653" i="6"/>
  <c r="R653" i="6"/>
  <c r="R902" i="6"/>
  <c r="N902" i="6"/>
  <c r="R569" i="6"/>
  <c r="R792" i="6"/>
  <c r="N792" i="6"/>
  <c r="N267" i="6"/>
  <c r="R267" i="6"/>
  <c r="N133" i="6"/>
  <c r="R692" i="6"/>
  <c r="N692" i="6"/>
  <c r="N556" i="6"/>
  <c r="R556" i="6"/>
  <c r="R44" i="6"/>
  <c r="N153" i="6"/>
  <c r="R153" i="6"/>
  <c r="R947" i="6"/>
  <c r="R469" i="6"/>
  <c r="N232" i="6"/>
  <c r="R279" i="6"/>
  <c r="N279" i="6"/>
  <c r="R460" i="6"/>
  <c r="N594" i="6"/>
  <c r="R594" i="6"/>
  <c r="N1204" i="6"/>
  <c r="R1204" i="6"/>
  <c r="N425" i="6"/>
  <c r="R1093" i="6"/>
  <c r="N1093" i="6"/>
  <c r="R495" i="6"/>
  <c r="N495" i="6"/>
  <c r="N395" i="6"/>
  <c r="N177" i="8"/>
  <c r="N1004" i="8"/>
  <c r="R543" i="8"/>
  <c r="N543" i="8"/>
  <c r="N644" i="8"/>
  <c r="N483" i="8"/>
  <c r="R483" i="8"/>
  <c r="N674" i="8"/>
  <c r="R507" i="8"/>
  <c r="N1177" i="8"/>
  <c r="R1177" i="8"/>
  <c r="R1012" i="8"/>
  <c r="R934" i="8"/>
  <c r="N894" i="8"/>
  <c r="R894" i="8"/>
  <c r="R828" i="8"/>
  <c r="R361" i="8"/>
  <c r="N896" i="8"/>
  <c r="R926" i="8"/>
  <c r="N926" i="8"/>
  <c r="R446" i="8"/>
  <c r="R262" i="8"/>
  <c r="N628" i="8"/>
  <c r="R628" i="8"/>
  <c r="R239" i="8"/>
  <c r="R570" i="4"/>
  <c r="N670" i="4"/>
  <c r="R670" i="4"/>
  <c r="N958" i="4"/>
  <c r="N845" i="4"/>
  <c r="N763" i="4"/>
  <c r="R213" i="4"/>
  <c r="N213" i="4"/>
  <c r="N904" i="4"/>
  <c r="N714" i="4"/>
  <c r="R801" i="4"/>
  <c r="N801" i="4"/>
  <c r="N367" i="4"/>
  <c r="N708" i="4"/>
  <c r="R708" i="4"/>
  <c r="N828" i="4"/>
  <c r="R828" i="4"/>
  <c r="N1057" i="4"/>
  <c r="R1057" i="4"/>
  <c r="N226" i="4"/>
  <c r="N266" i="4"/>
  <c r="R266" i="4"/>
  <c r="N262" i="4"/>
  <c r="R262" i="4"/>
  <c r="R991" i="4"/>
  <c r="N515" i="4"/>
  <c r="R165" i="4"/>
  <c r="N165" i="4"/>
  <c r="N867" i="4"/>
  <c r="R505" i="4"/>
  <c r="N505" i="4"/>
  <c r="N503" i="4"/>
  <c r="R503" i="4"/>
  <c r="N954" i="4"/>
  <c r="R954" i="4"/>
  <c r="R600" i="4"/>
  <c r="N600" i="4"/>
  <c r="N140" i="4"/>
  <c r="M1175" i="10"/>
  <c r="M813" i="10"/>
  <c r="M924" i="10"/>
  <c r="M1181" i="10"/>
  <c r="M328" i="10"/>
  <c r="M209" i="10"/>
  <c r="M563" i="10"/>
  <c r="M705" i="10"/>
  <c r="M961" i="10"/>
  <c r="M453" i="10"/>
  <c r="M877" i="10"/>
  <c r="M1048" i="10"/>
  <c r="M121" i="10"/>
  <c r="M1014" i="10"/>
  <c r="M272" i="10"/>
  <c r="M861" i="10"/>
  <c r="M458" i="10"/>
  <c r="M1079" i="10"/>
  <c r="M579" i="10"/>
  <c r="M997" i="10"/>
  <c r="M1108" i="10"/>
  <c r="M309" i="10"/>
  <c r="M138" i="10"/>
  <c r="M462" i="10"/>
  <c r="M496" i="10"/>
  <c r="M749" i="10"/>
  <c r="M276" i="10"/>
  <c r="M793" i="10"/>
  <c r="M939" i="10"/>
  <c r="M72" i="10"/>
  <c r="M843" i="10"/>
  <c r="M220" i="10"/>
  <c r="M610" i="10"/>
  <c r="M433" i="10"/>
  <c r="M1118" i="10"/>
  <c r="M528" i="10"/>
  <c r="M941" i="10"/>
  <c r="M1161" i="10"/>
  <c r="M206" i="10"/>
  <c r="V29" i="10"/>
  <c r="M469" i="10"/>
  <c r="M503" i="10"/>
  <c r="M1022" i="10"/>
  <c r="M581" i="10"/>
  <c r="M1005" i="10"/>
  <c r="M1117" i="10"/>
  <c r="M317" i="10"/>
  <c r="M827" i="10"/>
  <c r="M456" i="10"/>
  <c r="M857" i="10"/>
  <c r="M577" i="10"/>
  <c r="M158" i="10"/>
  <c r="M881" i="10"/>
  <c r="V19" i="10"/>
  <c r="M421" i="10"/>
  <c r="M771" i="10"/>
  <c r="M568" i="10"/>
  <c r="M1001" i="10"/>
  <c r="V9" i="10"/>
  <c r="M1028" i="10"/>
  <c r="M967" i="10"/>
  <c r="M90" i="10"/>
  <c r="M522" i="10"/>
  <c r="M977" i="10"/>
  <c r="M1102" i="10"/>
  <c r="M929" i="10"/>
  <c r="M78" i="10"/>
  <c r="M101" i="10"/>
  <c r="M534" i="10"/>
  <c r="M45" i="10"/>
  <c r="M684" i="10"/>
  <c r="M224" i="10"/>
  <c r="M998" i="10"/>
  <c r="M400" i="10"/>
  <c r="M1152" i="10"/>
  <c r="M558" i="10"/>
  <c r="M178" i="10"/>
  <c r="M441" i="10"/>
  <c r="M878" i="10"/>
  <c r="M322" i="10"/>
  <c r="M821" i="10"/>
  <c r="M230" i="10"/>
  <c r="M991" i="10"/>
  <c r="M419" i="10"/>
  <c r="M1185" i="10"/>
  <c r="M607" i="10"/>
  <c r="M89" i="10"/>
  <c r="M761" i="10"/>
  <c r="M316" i="10"/>
  <c r="M587" i="10"/>
  <c r="M179" i="10"/>
  <c r="M525" i="10"/>
  <c r="M30" i="10"/>
  <c r="M1143" i="10"/>
  <c r="M779" i="10"/>
  <c r="M268" i="10"/>
  <c r="M1153" i="10"/>
  <c r="M1034" i="10"/>
  <c r="M500" i="10"/>
  <c r="V12" i="10"/>
  <c r="M786" i="10"/>
  <c r="M160" i="10"/>
  <c r="M920" i="10"/>
  <c r="M356" i="10"/>
  <c r="M1115" i="10"/>
  <c r="M647" i="10"/>
  <c r="M77" i="10"/>
  <c r="M499" i="10"/>
  <c r="M815" i="10"/>
  <c r="M386" i="10"/>
  <c r="M726" i="10"/>
  <c r="M148" i="10"/>
  <c r="M847" i="10"/>
  <c r="M286" i="10"/>
  <c r="M1018" i="10"/>
  <c r="M488" i="10"/>
  <c r="V8" i="10"/>
  <c r="M708" i="10"/>
  <c r="M175" i="10"/>
  <c r="M533" i="10"/>
  <c r="V7" i="10"/>
  <c r="M451" i="10"/>
  <c r="M787" i="10"/>
  <c r="M355" i="10"/>
  <c r="M903" i="10"/>
  <c r="M551" i="10"/>
  <c r="M48" i="10"/>
  <c r="M714" i="10"/>
  <c r="M242" i="10"/>
  <c r="M1000" i="10"/>
  <c r="M401" i="10"/>
  <c r="M828" i="10"/>
  <c r="M241" i="10"/>
  <c r="M671" i="10"/>
  <c r="M162" i="10"/>
  <c r="M384" i="10"/>
  <c r="M1151" i="10"/>
  <c r="M888" i="10"/>
  <c r="M487" i="10"/>
  <c r="M61" i="10"/>
  <c r="M590" i="10"/>
  <c r="M181" i="10"/>
  <c r="M1009" i="10"/>
  <c r="M354" i="10"/>
  <c r="M1140" i="10"/>
  <c r="M554" i="10"/>
  <c r="V17" i="10"/>
  <c r="M736" i="10"/>
  <c r="M321" i="10"/>
  <c r="M680" i="10"/>
  <c r="M87" i="10"/>
  <c r="M524" i="10"/>
  <c r="R641" i="4"/>
  <c r="N641" i="4"/>
  <c r="R783" i="4"/>
  <c r="N783" i="4"/>
  <c r="N1203" i="4"/>
  <c r="N465" i="4"/>
  <c r="R96" i="4"/>
  <c r="N96" i="4"/>
  <c r="R716" i="4"/>
  <c r="N554" i="4"/>
  <c r="R554" i="4"/>
  <c r="N630" i="4"/>
  <c r="R630" i="4"/>
  <c r="R626" i="4"/>
  <c r="R445" i="4"/>
  <c r="R112" i="6"/>
  <c r="N112" i="6"/>
  <c r="N772" i="6"/>
  <c r="N960" i="6"/>
  <c r="R960" i="6"/>
  <c r="N1131" i="6"/>
  <c r="R1131" i="6"/>
  <c r="R687" i="6"/>
  <c r="N167" i="6"/>
  <c r="R167" i="6"/>
  <c r="N338" i="6"/>
  <c r="R338" i="6"/>
  <c r="N43" i="6"/>
  <c r="R43" i="6"/>
  <c r="R716" i="6"/>
  <c r="N716" i="6"/>
  <c r="R1124" i="6"/>
  <c r="N955" i="6"/>
  <c r="R955" i="6"/>
  <c r="R503" i="6"/>
  <c r="N560" i="6"/>
  <c r="N211" i="6"/>
  <c r="R211" i="6"/>
  <c r="N160" i="6"/>
  <c r="R160" i="6"/>
  <c r="R178" i="6"/>
  <c r="N178" i="6"/>
  <c r="N393" i="6"/>
  <c r="R393" i="6"/>
  <c r="N1082" i="6"/>
  <c r="R1082" i="6"/>
  <c r="N999" i="6"/>
  <c r="R999" i="6"/>
  <c r="N1102" i="6"/>
  <c r="N1065" i="6"/>
  <c r="R1065" i="6"/>
  <c r="N599" i="6"/>
  <c r="R599" i="6"/>
  <c r="R399" i="6"/>
  <c r="N399" i="6"/>
  <c r="R602" i="6"/>
  <c r="N602" i="6"/>
  <c r="R412" i="8"/>
  <c r="N412" i="8"/>
  <c r="N78" i="8"/>
  <c r="N223" i="8"/>
  <c r="R223" i="8"/>
  <c r="R537" i="8"/>
  <c r="N537" i="8"/>
  <c r="R1157" i="8"/>
  <c r="R513" i="8"/>
  <c r="N513" i="8"/>
  <c r="N792" i="8"/>
  <c r="R792" i="8"/>
  <c r="R1184" i="8"/>
  <c r="N1184" i="8"/>
  <c r="N318" i="8"/>
  <c r="R185" i="8"/>
  <c r="N185" i="8"/>
  <c r="N384" i="8"/>
  <c r="N987" i="8"/>
  <c r="R987" i="8"/>
  <c r="N480" i="8"/>
  <c r="R480" i="8"/>
  <c r="R72" i="8"/>
  <c r="N72" i="8"/>
  <c r="N975" i="8"/>
  <c r="R975" i="8"/>
  <c r="R390" i="8"/>
  <c r="N390" i="8"/>
  <c r="N1090" i="8"/>
  <c r="N394" i="8"/>
  <c r="R394" i="8"/>
  <c r="R1016" i="4"/>
  <c r="N1016" i="4"/>
  <c r="N1139" i="4"/>
  <c r="R1139" i="4"/>
  <c r="N1170" i="4"/>
  <c r="R280" i="4"/>
  <c r="N280" i="4"/>
  <c r="N173" i="4"/>
  <c r="R173" i="4"/>
  <c r="R774" i="4"/>
  <c r="N774" i="4"/>
  <c r="R829" i="4"/>
  <c r="N829" i="4"/>
  <c r="N190" i="4"/>
  <c r="R190" i="4"/>
  <c r="R653" i="4"/>
  <c r="N653" i="4"/>
  <c r="N827" i="4"/>
  <c r="R278" i="4"/>
  <c r="R418" i="4"/>
  <c r="N418" i="4"/>
  <c r="N923" i="4"/>
  <c r="R923" i="4"/>
  <c r="R634" i="4"/>
  <c r="N712" i="4"/>
  <c r="R545" i="4"/>
  <c r="N112" i="4"/>
  <c r="N627" i="4"/>
  <c r="R627" i="4"/>
  <c r="N1003" i="4"/>
  <c r="R1003" i="4"/>
  <c r="N765" i="4"/>
  <c r="N341" i="4"/>
  <c r="N1152" i="4"/>
  <c r="R1152" i="4"/>
  <c r="N1103" i="4"/>
  <c r="R1103" i="4"/>
  <c r="N891" i="4"/>
  <c r="R891" i="4"/>
  <c r="N55" i="4"/>
  <c r="R55" i="4"/>
  <c r="N764" i="4"/>
  <c r="R1137" i="4"/>
  <c r="R637" i="4"/>
  <c r="R1046" i="4"/>
  <c r="N1046" i="4"/>
  <c r="R421" i="4"/>
  <c r="N421" i="4"/>
  <c r="N1168" i="4"/>
  <c r="R1168" i="4"/>
  <c r="R85" i="4"/>
  <c r="N85" i="4"/>
  <c r="R1024" i="4"/>
  <c r="N1024" i="4"/>
  <c r="R218" i="4"/>
  <c r="N431" i="4"/>
  <c r="R431" i="4"/>
  <c r="N1184" i="4"/>
  <c r="N815" i="4"/>
  <c r="R497" i="4"/>
  <c r="N497" i="4"/>
  <c r="N110" i="4"/>
  <c r="R110" i="4"/>
  <c r="N236" i="4"/>
  <c r="R236" i="4"/>
  <c r="M1002" i="10"/>
  <c r="M429" i="10"/>
  <c r="M724" i="10"/>
  <c r="M933" i="10"/>
  <c r="V13" i="10"/>
  <c r="M1093" i="10"/>
  <c r="M310" i="10"/>
  <c r="M398" i="10"/>
  <c r="M626" i="10"/>
  <c r="M144" i="10"/>
  <c r="M513" i="10"/>
  <c r="M917" i="10"/>
  <c r="M1162" i="10"/>
  <c r="M854" i="10"/>
  <c r="M123" i="10"/>
  <c r="M511" i="10"/>
  <c r="M191" i="10"/>
  <c r="M955" i="10"/>
  <c r="M282" i="10"/>
  <c r="M746" i="10"/>
  <c r="M891" i="10"/>
  <c r="M1083" i="10"/>
  <c r="M1180" i="10"/>
  <c r="M245" i="10"/>
  <c r="M333" i="10"/>
  <c r="M501" i="10"/>
  <c r="M58" i="10"/>
  <c r="M439" i="10"/>
  <c r="M934" i="10"/>
  <c r="M1072" i="10"/>
  <c r="M790" i="10"/>
  <c r="V20" i="10"/>
  <c r="M437" i="10"/>
  <c r="M172" i="10"/>
  <c r="M1021" i="10"/>
  <c r="M253" i="10"/>
  <c r="M664" i="10"/>
  <c r="M1038" i="10"/>
  <c r="M1089" i="10"/>
  <c r="M979" i="10"/>
  <c r="M177" i="10"/>
  <c r="M262" i="10"/>
  <c r="M723" i="10"/>
  <c r="M228" i="10"/>
  <c r="M802" i="10"/>
  <c r="M893" i="10"/>
  <c r="M1182" i="10"/>
  <c r="M960" i="10"/>
  <c r="M192" i="10"/>
  <c r="M713" i="10"/>
  <c r="M343" i="10"/>
  <c r="M1113" i="10"/>
  <c r="M799" i="10"/>
  <c r="M1106" i="10"/>
  <c r="M34" i="10"/>
  <c r="M475" i="10"/>
  <c r="M249" i="10"/>
  <c r="M604" i="10"/>
  <c r="M595" i="10"/>
  <c r="M1042" i="10"/>
  <c r="M739" i="10"/>
  <c r="M1100" i="10"/>
  <c r="M164" i="10"/>
  <c r="M492" i="10"/>
  <c r="M1043" i="10"/>
  <c r="M612" i="10"/>
  <c r="M1107" i="10"/>
  <c r="M788" i="10"/>
  <c r="M535" i="10"/>
  <c r="M1080" i="10"/>
  <c r="M639" i="10"/>
  <c r="M190" i="10"/>
  <c r="M936" i="10"/>
  <c r="M323" i="10"/>
  <c r="M1061" i="10"/>
  <c r="M555" i="10"/>
  <c r="V3" i="10"/>
  <c r="M388" i="10"/>
  <c r="M703" i="10"/>
  <c r="M265" i="10"/>
  <c r="M677" i="10"/>
  <c r="M174" i="10"/>
  <c r="M910" i="10"/>
  <c r="M351" i="10"/>
  <c r="M1116" i="10"/>
  <c r="M521" i="10"/>
  <c r="M32" i="10"/>
  <c r="M731" i="10"/>
  <c r="M275" i="10"/>
  <c r="M649" i="10"/>
  <c r="M99" i="10"/>
  <c r="M457" i="10"/>
  <c r="M1123" i="10"/>
  <c r="M966" i="10"/>
  <c r="M529" i="10"/>
  <c r="M64" i="10"/>
  <c r="M889" i="10"/>
  <c r="M897" i="10"/>
  <c r="M434" i="10"/>
  <c r="M1199" i="10"/>
  <c r="M782" i="10"/>
  <c r="M139" i="10"/>
  <c r="M838" i="10"/>
  <c r="M295" i="10"/>
  <c r="M1138" i="10"/>
  <c r="M613" i="10"/>
  <c r="M44" i="10"/>
  <c r="M387" i="10"/>
  <c r="M709" i="10"/>
  <c r="M305" i="10"/>
  <c r="M553" i="10"/>
  <c r="M28" i="10"/>
  <c r="M773" i="10"/>
  <c r="M337" i="10"/>
  <c r="M1037" i="10"/>
  <c r="M482" i="10"/>
  <c r="M1065" i="10"/>
  <c r="M594" i="10"/>
  <c r="M118" i="10"/>
  <c r="M526" i="10"/>
  <c r="M67" i="10"/>
  <c r="M364" i="10"/>
  <c r="M791" i="10"/>
  <c r="M281" i="10"/>
  <c r="M922" i="10"/>
  <c r="M459" i="10"/>
  <c r="M1129" i="10"/>
  <c r="M710" i="10"/>
  <c r="M132" i="10"/>
  <c r="M745" i="10"/>
  <c r="M361" i="10"/>
  <c r="M675" i="10"/>
  <c r="M149" i="10"/>
  <c r="M537" i="10"/>
  <c r="M71" i="10"/>
  <c r="M154" i="10"/>
  <c r="M978" i="10"/>
  <c r="M738" i="10"/>
  <c r="M246" i="10"/>
  <c r="M1176" i="10"/>
  <c r="M622" i="10"/>
  <c r="M109" i="10"/>
  <c r="M700" i="10"/>
  <c r="M331" i="10"/>
  <c r="M887" i="10"/>
  <c r="M543" i="10"/>
  <c r="M29" i="10"/>
  <c r="M706" i="10"/>
  <c r="M234" i="10"/>
  <c r="M564" i="10"/>
  <c r="V15" i="10"/>
  <c r="R419" i="8" l="1"/>
  <c r="R556" i="8"/>
  <c r="R1040" i="8"/>
  <c r="N155" i="8"/>
  <c r="N415" i="8"/>
  <c r="R1172" i="8"/>
  <c r="R577" i="8"/>
  <c r="R621" i="8"/>
  <c r="R433" i="6"/>
  <c r="N498" i="4"/>
  <c r="R282" i="4"/>
  <c r="R162" i="6"/>
  <c r="N761" i="6"/>
  <c r="N306" i="6"/>
  <c r="R429" i="4"/>
  <c r="R1089" i="6"/>
  <c r="R609" i="4"/>
  <c r="R789" i="4"/>
  <c r="N1105" i="6"/>
  <c r="N133" i="4"/>
  <c r="N298" i="4"/>
  <c r="R885" i="4"/>
  <c r="R886" i="4"/>
  <c r="R362" i="6"/>
  <c r="R915" i="4"/>
  <c r="N581" i="4"/>
  <c r="N375" i="8"/>
  <c r="N816" i="4"/>
  <c r="N270" i="6"/>
  <c r="N204" i="4"/>
  <c r="N717" i="4"/>
  <c r="R274" i="4"/>
  <c r="R1015" i="4"/>
  <c r="N642" i="6"/>
  <c r="R435" i="4"/>
  <c r="R1108" i="4"/>
  <c r="N228" i="4"/>
  <c r="N631" i="6"/>
  <c r="N56" i="6"/>
  <c r="N784" i="4"/>
  <c r="N514" i="4"/>
  <c r="N130" i="4"/>
  <c r="N57" i="4"/>
  <c r="N693" i="4"/>
  <c r="R817" i="8"/>
  <c r="R143" i="4"/>
  <c r="R800" i="4"/>
  <c r="R551" i="4"/>
  <c r="R846" i="4"/>
  <c r="R338" i="4"/>
  <c r="N491" i="4"/>
  <c r="N135" i="4"/>
  <c r="N331" i="4"/>
  <c r="N247" i="4"/>
  <c r="R231" i="4"/>
  <c r="N1114" i="6"/>
  <c r="R465" i="6"/>
  <c r="R207" i="6"/>
  <c r="R994" i="6"/>
  <c r="R406" i="4"/>
  <c r="R848" i="4"/>
  <c r="R131" i="6"/>
  <c r="N1030" i="4"/>
  <c r="R44" i="4"/>
  <c r="N989" i="4"/>
  <c r="N821" i="4"/>
  <c r="R622" i="8"/>
  <c r="N1156" i="6"/>
  <c r="R296" i="6"/>
  <c r="R1141" i="6"/>
  <c r="R1063" i="6"/>
  <c r="N877" i="4"/>
  <c r="R1042" i="4"/>
  <c r="N92" i="4"/>
  <c r="N911" i="4"/>
  <c r="R1163" i="6"/>
  <c r="N1086" i="6"/>
  <c r="R107" i="4"/>
  <c r="N120" i="4"/>
  <c r="R502" i="4"/>
  <c r="R893" i="4"/>
  <c r="R72" i="4"/>
  <c r="R806" i="6"/>
  <c r="N1182" i="6"/>
  <c r="R213" i="6"/>
  <c r="R371" i="4"/>
  <c r="R874" i="4"/>
  <c r="N181" i="4"/>
  <c r="R843" i="6"/>
  <c r="N770" i="6"/>
  <c r="N415" i="6"/>
  <c r="R87" i="4"/>
  <c r="N217" i="4"/>
  <c r="R261" i="6"/>
  <c r="R717" i="6"/>
  <c r="N493" i="4"/>
  <c r="N592" i="6"/>
  <c r="R388" i="4"/>
  <c r="R219" i="6"/>
  <c r="R203" i="6"/>
  <c r="R905" i="6"/>
  <c r="R629" i="6"/>
  <c r="N408" i="6"/>
  <c r="R917" i="6"/>
  <c r="N564" i="4"/>
  <c r="N304" i="4"/>
  <c r="N340" i="4"/>
  <c r="R1094" i="4"/>
  <c r="N952" i="6"/>
  <c r="N995" i="4"/>
  <c r="R800" i="6"/>
  <c r="N505" i="6"/>
  <c r="N1166" i="4"/>
  <c r="R1003" i="6"/>
  <c r="N870" i="6"/>
  <c r="N40" i="4"/>
  <c r="N1004" i="4"/>
  <c r="N345" i="4"/>
  <c r="R59" i="4"/>
  <c r="N138" i="4"/>
  <c r="N995" i="6"/>
  <c r="R431" i="6"/>
  <c r="N267" i="4"/>
  <c r="R36" i="4"/>
  <c r="N909" i="4"/>
  <c r="R297" i="6"/>
  <c r="N426" i="6"/>
  <c r="N1122" i="6"/>
  <c r="R812" i="4"/>
  <c r="R700" i="4"/>
  <c r="R818" i="4"/>
  <c r="N677" i="4"/>
  <c r="R176" i="6"/>
  <c r="R199" i="6"/>
  <c r="N315" i="4"/>
  <c r="R562" i="4"/>
  <c r="R141" i="6"/>
  <c r="R1161" i="6"/>
  <c r="R539" i="4"/>
  <c r="R410" i="6"/>
  <c r="R380" i="4"/>
  <c r="R780" i="6"/>
  <c r="R290" i="4"/>
  <c r="N437" i="4"/>
  <c r="R727" i="6"/>
  <c r="R45" i="6"/>
  <c r="R721" i="4"/>
  <c r="N370" i="4"/>
  <c r="N68" i="4"/>
  <c r="N1165" i="4"/>
  <c r="N609" i="8"/>
  <c r="N755" i="6"/>
  <c r="N940" i="6"/>
  <c r="N513" i="4"/>
  <c r="N1130" i="6"/>
  <c r="N33" i="6"/>
  <c r="R1159" i="4"/>
  <c r="R671" i="6"/>
  <c r="R301" i="4"/>
  <c r="R791" i="6"/>
  <c r="N643" i="4"/>
  <c r="N647" i="4"/>
  <c r="R73" i="4"/>
  <c r="R860" i="4"/>
  <c r="N878" i="6"/>
  <c r="R92" i="6"/>
  <c r="R493" i="8"/>
  <c r="R198" i="8"/>
  <c r="N802" i="6"/>
  <c r="N156" i="6"/>
  <c r="R1091" i="4"/>
  <c r="N977" i="4"/>
  <c r="R756" i="4"/>
  <c r="R1111" i="6"/>
  <c r="R1198" i="4"/>
  <c r="N744" i="6"/>
  <c r="N656" i="4"/>
  <c r="N709" i="4"/>
  <c r="N141" i="8"/>
  <c r="R1143" i="6"/>
  <c r="N360" i="6"/>
  <c r="R863" i="6"/>
  <c r="N439" i="4"/>
  <c r="N81" i="6"/>
  <c r="R198" i="6"/>
  <c r="R561" i="4"/>
  <c r="N405" i="4"/>
  <c r="R751" i="4"/>
  <c r="N418" i="6"/>
  <c r="N849" i="6"/>
  <c r="N60" i="6"/>
  <c r="N701" i="6"/>
  <c r="R663" i="4"/>
  <c r="R646" i="4"/>
  <c r="N442" i="4"/>
  <c r="R321" i="6"/>
  <c r="N1132" i="6"/>
  <c r="N769" i="4"/>
  <c r="N157" i="4"/>
  <c r="R707" i="4"/>
  <c r="R416" i="4"/>
  <c r="R895" i="4"/>
  <c r="R215" i="6"/>
  <c r="N516" i="6"/>
  <c r="R372" i="6"/>
  <c r="R541" i="4"/>
  <c r="N30" i="4"/>
  <c r="R1131" i="4"/>
  <c r="N538" i="6"/>
  <c r="R1162" i="6"/>
  <c r="N794" i="4"/>
  <c r="N797" i="4"/>
  <c r="R422" i="4"/>
  <c r="N719" i="6"/>
  <c r="R660" i="4"/>
  <c r="N1032" i="4"/>
  <c r="R1179" i="4"/>
  <c r="N1039" i="8"/>
  <c r="N269" i="8"/>
  <c r="N110" i="6"/>
  <c r="R331" i="6"/>
  <c r="Y13" i="1"/>
  <c r="X14" i="1"/>
  <c r="R200" i="6"/>
  <c r="R762" i="6"/>
  <c r="R577" i="6"/>
  <c r="N397" i="6"/>
  <c r="R1055" i="6"/>
  <c r="R1112" i="6"/>
  <c r="R866" i="4"/>
  <c r="R1204" i="4"/>
  <c r="R184" i="6"/>
  <c r="N1133" i="6"/>
  <c r="N1042" i="6"/>
  <c r="R558" i="6"/>
  <c r="N863" i="4"/>
  <c r="R1075" i="6"/>
  <c r="R537" i="6"/>
  <c r="R803" i="4"/>
  <c r="N1100" i="6"/>
  <c r="R1071" i="6"/>
  <c r="R828" i="6"/>
  <c r="R82" i="6"/>
  <c r="R386" i="6"/>
  <c r="N276" i="4"/>
  <c r="R56" i="4"/>
  <c r="R606" i="4"/>
  <c r="N973" i="6"/>
  <c r="R738" i="6"/>
  <c r="N108" i="6"/>
  <c r="N24" i="6"/>
  <c r="N888" i="6"/>
  <c r="R411" i="6"/>
  <c r="N844" i="6"/>
  <c r="R1093" i="4"/>
  <c r="N401" i="4"/>
  <c r="R1098" i="4"/>
  <c r="R740" i="4"/>
  <c r="N524" i="4"/>
  <c r="R799" i="4"/>
  <c r="N589" i="4"/>
  <c r="R219" i="4"/>
  <c r="N528" i="4"/>
  <c r="N550" i="4"/>
  <c r="N159" i="4"/>
  <c r="N957" i="4"/>
  <c r="R917" i="4"/>
  <c r="R335" i="4"/>
  <c r="N23" i="4"/>
  <c r="N961" i="4"/>
  <c r="N969" i="4"/>
  <c r="N432" i="6"/>
  <c r="N147" i="4"/>
  <c r="R53" i="4"/>
  <c r="N103" i="4"/>
  <c r="N850" i="4"/>
  <c r="N448" i="4"/>
  <c r="N25" i="6"/>
  <c r="R726" i="4"/>
  <c r="R559" i="4"/>
  <c r="N455" i="4"/>
  <c r="N271" i="4"/>
  <c r="N865" i="4"/>
  <c r="R499" i="4"/>
  <c r="R390" i="4"/>
  <c r="N38" i="4"/>
  <c r="N470" i="4"/>
  <c r="N287" i="4"/>
  <c r="R233" i="4"/>
  <c r="R974" i="4"/>
  <c r="R931" i="4"/>
  <c r="R353" i="4"/>
  <c r="R71" i="4"/>
  <c r="R1120" i="4"/>
  <c r="N461" i="4"/>
  <c r="R567" i="6"/>
  <c r="R976" i="4"/>
  <c r="N876" i="4"/>
  <c r="R199" i="4"/>
  <c r="N1187" i="6"/>
  <c r="R975" i="4"/>
  <c r="N1088" i="6"/>
  <c r="R274" i="6"/>
  <c r="N81" i="4"/>
  <c r="N549" i="4"/>
  <c r="R1172" i="4"/>
  <c r="N832" i="6"/>
  <c r="R471" i="4"/>
  <c r="N711" i="4"/>
  <c r="N990" i="4"/>
  <c r="N1002" i="4"/>
  <c r="R955" i="4"/>
  <c r="N682" i="4"/>
  <c r="N892" i="4"/>
  <c r="R487" i="4"/>
  <c r="R599" i="4"/>
  <c r="N337" i="4"/>
  <c r="N891" i="6"/>
  <c r="N512" i="4"/>
  <c r="N277" i="4"/>
  <c r="N1117" i="4"/>
  <c r="R1155" i="4"/>
  <c r="R748" i="6"/>
  <c r="N780" i="4"/>
  <c r="N179" i="4"/>
  <c r="N366" i="4"/>
  <c r="N150" i="4"/>
  <c r="R1022" i="4"/>
  <c r="N1180" i="4"/>
  <c r="N333" i="6"/>
  <c r="R1007" i="6"/>
  <c r="N1150" i="4"/>
  <c r="R679" i="4"/>
  <c r="R1066" i="4"/>
  <c r="R605" i="4"/>
  <c r="R1034" i="4"/>
  <c r="R1130" i="4"/>
  <c r="R832" i="4"/>
  <c r="R137" i="6"/>
  <c r="N235" i="4"/>
  <c r="R1017" i="4"/>
  <c r="N677" i="6"/>
  <c r="R34" i="4"/>
  <c r="N222" i="4"/>
  <c r="R509" i="4"/>
  <c r="N705" i="4"/>
  <c r="N1133" i="4"/>
  <c r="R757" i="4"/>
  <c r="N1063" i="4"/>
  <c r="N1195" i="4"/>
  <c r="R447" i="4"/>
  <c r="R767" i="4"/>
  <c r="R327" i="4"/>
  <c r="R1021" i="4"/>
  <c r="N449" i="4"/>
  <c r="R1056" i="4"/>
  <c r="N706" i="4"/>
  <c r="R703" i="4"/>
  <c r="N316" i="4"/>
  <c r="R720" i="4"/>
  <c r="R1067" i="4"/>
  <c r="R214" i="4"/>
  <c r="R687" i="4"/>
  <c r="R748" i="4"/>
  <c r="N1102" i="4"/>
  <c r="R101" i="4"/>
  <c r="R54" i="4"/>
  <c r="N820" i="4"/>
  <c r="N192" i="4"/>
  <c r="R1142" i="4"/>
  <c r="R352" i="4"/>
  <c r="N176" i="4"/>
  <c r="R1082" i="4"/>
  <c r="R392" i="6"/>
  <c r="N208" i="4"/>
  <c r="R275" i="6"/>
  <c r="R601" i="4"/>
  <c r="N122" i="4"/>
  <c r="R964" i="4"/>
  <c r="R947" i="4"/>
  <c r="R1103" i="6"/>
  <c r="R1199" i="6"/>
  <c r="N202" i="4"/>
  <c r="N344" i="4"/>
  <c r="R988" i="4"/>
  <c r="N83" i="4"/>
  <c r="R1052" i="4"/>
  <c r="R662" i="4"/>
  <c r="N519" i="6"/>
  <c r="N21" i="4"/>
  <c r="N725" i="4"/>
  <c r="N621" i="4"/>
  <c r="N111" i="4"/>
  <c r="R286" i="4"/>
  <c r="N632" i="4"/>
  <c r="N424" i="4"/>
  <c r="R618" i="4"/>
  <c r="N685" i="6"/>
  <c r="R269" i="4"/>
  <c r="N1001" i="4"/>
  <c r="N387" i="4"/>
  <c r="N259" i="4"/>
  <c r="N788" i="4"/>
  <c r="N883" i="4"/>
  <c r="N93" i="4"/>
  <c r="R840" i="4"/>
  <c r="R26" i="4"/>
  <c r="R1201" i="6"/>
  <c r="R1110" i="6"/>
  <c r="N1005" i="4"/>
  <c r="R322" i="6"/>
  <c r="R776" i="6"/>
  <c r="R859" i="6"/>
  <c r="R312" i="8"/>
  <c r="R499" i="6"/>
  <c r="N598" i="4"/>
  <c r="R324" i="4"/>
  <c r="N757" i="8"/>
  <c r="R710" i="4"/>
  <c r="N683" i="8"/>
  <c r="N454" i="4"/>
  <c r="N862" i="4"/>
  <c r="N855" i="6"/>
  <c r="R741" i="4"/>
  <c r="N292" i="4"/>
  <c r="R877" i="6"/>
  <c r="N1110" i="4"/>
  <c r="N657" i="4"/>
  <c r="N415" i="4"/>
  <c r="N943" i="4"/>
  <c r="N227" i="4"/>
  <c r="N899" i="4"/>
  <c r="R756" i="6"/>
  <c r="R926" i="6"/>
  <c r="N809" i="8"/>
  <c r="N314" i="8"/>
  <c r="N1047" i="6"/>
  <c r="R1185" i="8"/>
  <c r="N467" i="6"/>
  <c r="R375" i="4"/>
  <c r="R699" i="8"/>
  <c r="R939" i="4"/>
  <c r="N842" i="8"/>
  <c r="R842" i="8"/>
  <c r="N105" i="8"/>
  <c r="R105" i="8"/>
  <c r="N1144" i="8"/>
  <c r="R1144" i="8"/>
  <c r="N852" i="8"/>
  <c r="R852" i="8"/>
  <c r="N263" i="8"/>
  <c r="R263" i="8"/>
  <c r="R898" i="8"/>
  <c r="N898" i="8"/>
  <c r="R585" i="8"/>
  <c r="N585" i="8"/>
  <c r="R1080" i="6"/>
  <c r="N1080" i="6"/>
  <c r="N1158" i="6"/>
  <c r="R1158" i="6"/>
  <c r="N152" i="6"/>
  <c r="R152" i="6"/>
  <c r="N97" i="6"/>
  <c r="R97" i="6"/>
  <c r="R225" i="6"/>
  <c r="N225" i="6"/>
  <c r="R540" i="4"/>
  <c r="N540" i="4"/>
  <c r="N826" i="4"/>
  <c r="R826" i="4"/>
  <c r="R607" i="4"/>
  <c r="N607" i="4"/>
  <c r="N452" i="6"/>
  <c r="R452" i="6"/>
  <c r="R477" i="6"/>
  <c r="N477" i="6"/>
  <c r="N421" i="6"/>
  <c r="R421" i="6"/>
  <c r="R722" i="6"/>
  <c r="N722" i="6"/>
  <c r="R1017" i="8"/>
  <c r="N1017" i="8"/>
  <c r="R212" i="4"/>
  <c r="N212" i="4"/>
  <c r="N1074" i="4"/>
  <c r="R1074" i="4"/>
  <c r="R1109" i="4"/>
  <c r="N1109" i="4"/>
  <c r="R432" i="4"/>
  <c r="N432" i="4"/>
  <c r="N185" i="4"/>
  <c r="R185" i="4"/>
  <c r="N685" i="4"/>
  <c r="R685" i="4"/>
  <c r="R1096" i="4"/>
  <c r="N1096" i="4"/>
  <c r="R1191" i="4"/>
  <c r="N1191" i="4"/>
  <c r="R164" i="4"/>
  <c r="N164" i="4"/>
  <c r="R853" i="4"/>
  <c r="N853" i="4"/>
  <c r="R859" i="4"/>
  <c r="N859" i="4"/>
  <c r="R530" i="4"/>
  <c r="N530" i="4"/>
  <c r="N736" i="4"/>
  <c r="R736" i="4"/>
  <c r="R1119" i="4"/>
  <c r="N1119" i="4"/>
  <c r="N952" i="4"/>
  <c r="R952" i="4"/>
  <c r="R407" i="4"/>
  <c r="N407" i="4"/>
  <c r="N348" i="4"/>
  <c r="R348" i="4"/>
  <c r="R922" i="4"/>
  <c r="N922" i="4"/>
  <c r="N394" i="4"/>
  <c r="R394" i="4"/>
  <c r="R1077" i="4"/>
  <c r="N1077" i="4"/>
  <c r="R881" i="4"/>
  <c r="N881" i="4"/>
  <c r="N1064" i="4"/>
  <c r="R1064" i="4"/>
  <c r="R918" i="4"/>
  <c r="N918" i="4"/>
  <c r="N336" i="4"/>
  <c r="R378" i="8"/>
  <c r="N433" i="8"/>
  <c r="R1062" i="6"/>
  <c r="N1176" i="6"/>
  <c r="N691" i="4"/>
  <c r="R1199" i="4"/>
  <c r="R597" i="4"/>
  <c r="R1121" i="8"/>
  <c r="N116" i="4"/>
  <c r="N962" i="8"/>
  <c r="R1119" i="6"/>
  <c r="N120" i="8"/>
  <c r="N31" i="6"/>
  <c r="R627" i="6"/>
  <c r="N357" i="6"/>
  <c r="N1147" i="4"/>
  <c r="R1200" i="4"/>
  <c r="R992" i="4"/>
  <c r="R1107" i="6"/>
  <c r="R485" i="4"/>
  <c r="R647" i="8"/>
  <c r="N647" i="8"/>
  <c r="N372" i="8"/>
  <c r="R372" i="8"/>
  <c r="N315" i="8"/>
  <c r="R315" i="8"/>
  <c r="R1060" i="8"/>
  <c r="N1060" i="8"/>
  <c r="R456" i="8"/>
  <c r="N456" i="8"/>
  <c r="R614" i="8"/>
  <c r="N614" i="8"/>
  <c r="N819" i="8"/>
  <c r="R819" i="8"/>
  <c r="N997" i="8"/>
  <c r="R997" i="8"/>
  <c r="N881" i="8"/>
  <c r="R881" i="8"/>
  <c r="N1050" i="8"/>
  <c r="R1050" i="8"/>
  <c r="N671" i="8"/>
  <c r="R671" i="8"/>
  <c r="N176" i="8"/>
  <c r="R176" i="8"/>
  <c r="N231" i="6"/>
  <c r="R231" i="6"/>
  <c r="R366" i="6"/>
  <c r="N366" i="6"/>
  <c r="N300" i="6"/>
  <c r="R300" i="6"/>
  <c r="R749" i="6"/>
  <c r="N749" i="6"/>
  <c r="N702" i="6"/>
  <c r="R702" i="6"/>
  <c r="R1061" i="6"/>
  <c r="N1061" i="6"/>
  <c r="R1052" i="6"/>
  <c r="N1052" i="6"/>
  <c r="N911" i="6"/>
  <c r="R911" i="6"/>
  <c r="N732" i="4"/>
  <c r="R732" i="4"/>
  <c r="N534" i="4"/>
  <c r="R534" i="4"/>
  <c r="R996" i="6"/>
  <c r="N996" i="6"/>
  <c r="N896" i="6"/>
  <c r="R896" i="6"/>
  <c r="N1195" i="6"/>
  <c r="R1195" i="6"/>
  <c r="R734" i="6"/>
  <c r="N734" i="6"/>
  <c r="N455" i="6"/>
  <c r="R455" i="6"/>
  <c r="R939" i="6"/>
  <c r="N939" i="6"/>
  <c r="R572" i="6"/>
  <c r="N572" i="6"/>
  <c r="N904" i="6"/>
  <c r="R904" i="6"/>
  <c r="R1131" i="8"/>
  <c r="N1131" i="8"/>
  <c r="R849" i="4"/>
  <c r="N525" i="4"/>
  <c r="R743" i="4"/>
  <c r="R473" i="8"/>
  <c r="N909" i="6"/>
  <c r="R502" i="6"/>
  <c r="N246" i="4"/>
  <c r="R819" i="4"/>
  <c r="R1070" i="6"/>
  <c r="N228" i="8"/>
  <c r="N673" i="4"/>
  <c r="N129" i="4"/>
  <c r="R611" i="8"/>
  <c r="N74" i="6"/>
  <c r="N795" i="4"/>
  <c r="N526" i="8"/>
  <c r="N253" i="4"/>
  <c r="N768" i="4"/>
  <c r="N388" i="8"/>
  <c r="N753" i="8"/>
  <c r="N214" i="6"/>
  <c r="R805" i="4"/>
  <c r="R958" i="8"/>
  <c r="N958" i="8"/>
  <c r="R359" i="6"/>
  <c r="N359" i="6"/>
  <c r="N883" i="6"/>
  <c r="R883" i="6"/>
  <c r="R440" i="4"/>
  <c r="N440" i="4"/>
  <c r="R736" i="8"/>
  <c r="R1027" i="8"/>
  <c r="N86" i="8"/>
  <c r="N588" i="4"/>
  <c r="R187" i="8"/>
  <c r="R412" i="6"/>
  <c r="R451" i="8"/>
  <c r="N956" i="6"/>
  <c r="R58" i="4"/>
  <c r="R1043" i="4"/>
  <c r="R80" i="8"/>
  <c r="N382" i="8"/>
  <c r="N968" i="6"/>
  <c r="R807" i="6"/>
  <c r="R473" i="6"/>
  <c r="R547" i="4"/>
  <c r="N129" i="6"/>
  <c r="N968" i="4"/>
  <c r="R220" i="8"/>
  <c r="N220" i="8"/>
  <c r="R882" i="8"/>
  <c r="N882" i="8"/>
  <c r="R362" i="8"/>
  <c r="N362" i="8"/>
  <c r="R518" i="8"/>
  <c r="N518" i="8"/>
  <c r="N34" i="8"/>
  <c r="R34" i="8"/>
  <c r="N902" i="8"/>
  <c r="R902" i="8"/>
  <c r="R642" i="8"/>
  <c r="N642" i="8"/>
  <c r="N750" i="8"/>
  <c r="R750" i="8"/>
  <c r="R525" i="8"/>
  <c r="N525" i="8"/>
  <c r="N1007" i="8"/>
  <c r="R1007" i="8"/>
  <c r="R943" i="8"/>
  <c r="N943" i="8"/>
  <c r="R194" i="4"/>
  <c r="N194" i="4"/>
  <c r="N774" i="6"/>
  <c r="R774" i="6"/>
  <c r="R481" i="6"/>
  <c r="N481" i="6"/>
  <c r="N385" i="6"/>
  <c r="R385" i="6"/>
  <c r="N1168" i="8"/>
  <c r="R1168" i="8"/>
  <c r="R1152" i="6"/>
  <c r="N1152" i="6"/>
  <c r="R810" i="6"/>
  <c r="N810" i="6"/>
  <c r="N1079" i="6"/>
  <c r="R1079" i="6"/>
  <c r="R992" i="6"/>
  <c r="N992" i="6"/>
  <c r="N850" i="6"/>
  <c r="R850" i="6"/>
  <c r="N674" i="6"/>
  <c r="R674" i="6"/>
  <c r="N242" i="6"/>
  <c r="R242" i="6"/>
  <c r="R951" i="6"/>
  <c r="N951" i="6"/>
  <c r="R453" i="6"/>
  <c r="N453" i="6"/>
  <c r="N604" i="6"/>
  <c r="R604" i="6"/>
  <c r="N406" i="6"/>
  <c r="R406" i="6"/>
  <c r="R29" i="6"/>
  <c r="N29" i="6"/>
  <c r="N265" i="4"/>
  <c r="R265" i="4"/>
  <c r="R861" i="4"/>
  <c r="N861" i="4"/>
  <c r="N612" i="4"/>
  <c r="R1110" i="8"/>
  <c r="R640" i="6"/>
  <c r="N361" i="4"/>
  <c r="N1139" i="8"/>
  <c r="N688" i="8"/>
  <c r="N711" i="8"/>
  <c r="R113" i="6"/>
  <c r="R783" i="8"/>
  <c r="R522" i="6"/>
  <c r="R1005" i="6"/>
  <c r="N486" i="6"/>
  <c r="N284" i="6"/>
  <c r="N569" i="4"/>
  <c r="R637" i="8"/>
  <c r="R130" i="6"/>
  <c r="R52" i="4"/>
  <c r="N695" i="4"/>
  <c r="N938" i="4"/>
  <c r="N724" i="6"/>
  <c r="R785" i="4"/>
  <c r="N923" i="6"/>
  <c r="N1132" i="8"/>
  <c r="R459" i="8"/>
  <c r="N459" i="8"/>
  <c r="N708" i="8"/>
  <c r="R708" i="8"/>
  <c r="R301" i="8"/>
  <c r="N301" i="8"/>
  <c r="N1014" i="8"/>
  <c r="R1014" i="8"/>
  <c r="N376" i="8"/>
  <c r="R376" i="8"/>
  <c r="N544" i="8"/>
  <c r="R544" i="8"/>
  <c r="N277" i="8"/>
  <c r="R277" i="8"/>
  <c r="R238" i="8"/>
  <c r="N238" i="8"/>
  <c r="R1197" i="4"/>
  <c r="N1197" i="4"/>
  <c r="N343" i="6"/>
  <c r="R343" i="6"/>
  <c r="N634" i="6"/>
  <c r="R634" i="6"/>
  <c r="N468" i="6"/>
  <c r="R468" i="6"/>
  <c r="N241" i="6"/>
  <c r="R241" i="6"/>
  <c r="R1000" i="6"/>
  <c r="N1000" i="6"/>
  <c r="N1183" i="6"/>
  <c r="R1183" i="6"/>
  <c r="R788" i="6"/>
  <c r="N788" i="6"/>
  <c r="R1098" i="6"/>
  <c r="N1098" i="6"/>
  <c r="N666" i="6"/>
  <c r="R666" i="6"/>
  <c r="N247" i="6"/>
  <c r="R247" i="6"/>
  <c r="R458" i="6"/>
  <c r="N458" i="6"/>
  <c r="N797" i="6"/>
  <c r="R797" i="6"/>
  <c r="N515" i="6"/>
  <c r="R515" i="6"/>
  <c r="R650" i="4"/>
  <c r="N650" i="4"/>
  <c r="R616" i="4"/>
  <c r="N616" i="4"/>
  <c r="R629" i="4"/>
  <c r="N629" i="4"/>
  <c r="N191" i="4"/>
  <c r="R191" i="4"/>
  <c r="R369" i="4"/>
  <c r="N369" i="4"/>
  <c r="N90" i="4"/>
  <c r="R90" i="4"/>
  <c r="R998" i="4"/>
  <c r="N998" i="4"/>
  <c r="N354" i="4"/>
  <c r="R354" i="4"/>
  <c r="R552" i="4"/>
  <c r="N552" i="4"/>
  <c r="R88" i="4"/>
  <c r="N88" i="4"/>
  <c r="R1065" i="4"/>
  <c r="N1065" i="4"/>
  <c r="N808" i="4"/>
  <c r="R808" i="4"/>
  <c r="N82" i="4"/>
  <c r="R82" i="4"/>
  <c r="R1081" i="4"/>
  <c r="N1081" i="4"/>
  <c r="R830" i="4"/>
  <c r="N830" i="4"/>
  <c r="R913" i="4"/>
  <c r="N913" i="4"/>
  <c r="R117" i="4"/>
  <c r="N117" i="4"/>
  <c r="N27" i="4"/>
  <c r="R27" i="4"/>
  <c r="N31" i="4"/>
  <c r="R31" i="4"/>
  <c r="R391" i="4"/>
  <c r="N391" i="4"/>
  <c r="N902" i="4"/>
  <c r="N496" i="4"/>
  <c r="R430" i="8"/>
  <c r="R363" i="6"/>
  <c r="N1124" i="8"/>
  <c r="N961" i="6"/>
  <c r="N1153" i="6"/>
  <c r="R1161" i="4"/>
  <c r="N1187" i="4"/>
  <c r="R702" i="8"/>
  <c r="N561" i="8"/>
  <c r="N324" i="6"/>
  <c r="N1092" i="6"/>
  <c r="N980" i="4"/>
  <c r="R937" i="6"/>
  <c r="N554" i="6"/>
  <c r="R906" i="4"/>
  <c r="R25" i="4"/>
  <c r="R257" i="4"/>
  <c r="R942" i="4"/>
  <c r="N831" i="6"/>
  <c r="N1061" i="8"/>
  <c r="R1061" i="8"/>
  <c r="N135" i="8"/>
  <c r="R135" i="8"/>
  <c r="N1130" i="8"/>
  <c r="R1130" i="8"/>
  <c r="N1095" i="8"/>
  <c r="R1095" i="8"/>
  <c r="N551" i="8"/>
  <c r="R551" i="8"/>
  <c r="R98" i="8"/>
  <c r="N98" i="8"/>
  <c r="R784" i="8"/>
  <c r="N784" i="8"/>
  <c r="N37" i="4"/>
  <c r="R37" i="4"/>
  <c r="N285" i="6"/>
  <c r="R285" i="6"/>
  <c r="N1148" i="6"/>
  <c r="R1148" i="6"/>
  <c r="N1105" i="8"/>
  <c r="R1105" i="8"/>
  <c r="N158" i="6"/>
  <c r="R158" i="6"/>
  <c r="R234" i="6"/>
  <c r="N234" i="6"/>
  <c r="N910" i="6"/>
  <c r="R910" i="6"/>
  <c r="R620" i="6"/>
  <c r="N620" i="6"/>
  <c r="R763" i="6"/>
  <c r="N763" i="6"/>
  <c r="N715" i="4"/>
  <c r="R715" i="4"/>
  <c r="N953" i="4"/>
  <c r="R953" i="4"/>
  <c r="R311" i="4"/>
  <c r="N311" i="4"/>
  <c r="R674" i="4"/>
  <c r="N674" i="4"/>
  <c r="N830" i="6"/>
  <c r="R830" i="6"/>
  <c r="N312" i="6"/>
  <c r="R312" i="6"/>
  <c r="R1189" i="6"/>
  <c r="N1189" i="6"/>
  <c r="N581" i="6"/>
  <c r="R581" i="6"/>
  <c r="N1083" i="6"/>
  <c r="R1083" i="6"/>
  <c r="N668" i="6"/>
  <c r="R668" i="6"/>
  <c r="N903" i="6"/>
  <c r="R903" i="6"/>
  <c r="R868" i="6"/>
  <c r="N868" i="6"/>
  <c r="N155" i="6"/>
  <c r="R155" i="6"/>
  <c r="N107" i="6"/>
  <c r="R107" i="6"/>
  <c r="N1156" i="4"/>
  <c r="R1156" i="4"/>
  <c r="R548" i="4"/>
  <c r="N548" i="4"/>
  <c r="R249" i="4"/>
  <c r="R579" i="4"/>
  <c r="R999" i="4"/>
  <c r="R650" i="8"/>
  <c r="N136" i="8"/>
  <c r="N544" i="6"/>
  <c r="N261" i="8"/>
  <c r="R236" i="6"/>
  <c r="N265" i="6"/>
  <c r="N818" i="6"/>
  <c r="R293" i="4"/>
  <c r="R329" i="8"/>
  <c r="R1025" i="8"/>
  <c r="R547" i="8"/>
  <c r="R1193" i="4"/>
  <c r="R283" i="4"/>
  <c r="R954" i="8"/>
  <c r="R334" i="8"/>
  <c r="N1136" i="6"/>
  <c r="R350" i="6"/>
  <c r="N1048" i="6"/>
  <c r="R772" i="8"/>
  <c r="N779" i="6"/>
  <c r="R40" i="6"/>
  <c r="R473" i="4"/>
  <c r="R858" i="4"/>
  <c r="R528" i="6"/>
  <c r="R301" i="6"/>
  <c r="N802" i="8"/>
  <c r="R802" i="8"/>
  <c r="R304" i="8"/>
  <c r="N304" i="8"/>
  <c r="N693" i="8"/>
  <c r="R693" i="8"/>
  <c r="N299" i="8"/>
  <c r="R299" i="8"/>
  <c r="R497" i="8"/>
  <c r="N497" i="8"/>
  <c r="R538" i="8"/>
  <c r="N538" i="8"/>
  <c r="N1023" i="8"/>
  <c r="R1023" i="8"/>
  <c r="N142" i="4"/>
  <c r="R142" i="4"/>
  <c r="R826" i="6"/>
  <c r="N826" i="6"/>
  <c r="R768" i="6"/>
  <c r="N768" i="6"/>
  <c r="N1022" i="6"/>
  <c r="R1022" i="6"/>
  <c r="R1201" i="4"/>
  <c r="N1201" i="4"/>
  <c r="N962" i="4"/>
  <c r="R962" i="4"/>
  <c r="N508" i="4"/>
  <c r="R508" i="4"/>
  <c r="N105" i="4"/>
  <c r="R105" i="4"/>
  <c r="R1037" i="4"/>
  <c r="N1037" i="4"/>
  <c r="R59" i="8"/>
  <c r="N59" i="8"/>
  <c r="N646" i="6"/>
  <c r="R646" i="6"/>
  <c r="N897" i="6"/>
  <c r="R897" i="6"/>
  <c r="R159" i="6"/>
  <c r="N159" i="6"/>
  <c r="N840" i="6"/>
  <c r="R840" i="6"/>
  <c r="N934" i="6"/>
  <c r="R934" i="6"/>
  <c r="N675" i="6"/>
  <c r="R675" i="6"/>
  <c r="R649" i="6"/>
  <c r="N649" i="6"/>
  <c r="R952" i="8"/>
  <c r="N349" i="6"/>
  <c r="R611" i="6"/>
  <c r="N345" i="6"/>
  <c r="N665" i="6"/>
  <c r="N511" i="4"/>
  <c r="N307" i="8"/>
  <c r="R777" i="6"/>
  <c r="R67" i="8"/>
  <c r="N125" i="8"/>
  <c r="N614" i="6"/>
  <c r="N462" i="6"/>
  <c r="N937" i="4"/>
  <c r="R1095" i="4"/>
  <c r="N303" i="8"/>
  <c r="R58" i="8"/>
  <c r="R161" i="6"/>
  <c r="N664" i="4"/>
  <c r="R242" i="4"/>
  <c r="R719" i="8"/>
  <c r="R317" i="4"/>
  <c r="R495" i="4"/>
  <c r="N78" i="6"/>
  <c r="R1013" i="4"/>
  <c r="N640" i="4"/>
  <c r="R1157" i="4"/>
  <c r="N443" i="4"/>
  <c r="N1121" i="4"/>
  <c r="R949" i="8"/>
  <c r="N233" i="8"/>
  <c r="R775" i="8"/>
  <c r="N212" i="8"/>
  <c r="R453" i="8"/>
  <c r="N60" i="4"/>
  <c r="N307" i="6"/>
  <c r="N145" i="4"/>
  <c r="R1113" i="4"/>
  <c r="R62" i="4"/>
  <c r="N925" i="4"/>
  <c r="N1203" i="8"/>
  <c r="N1039" i="6"/>
  <c r="N433" i="4"/>
  <c r="R306" i="4"/>
  <c r="R892" i="8"/>
  <c r="R796" i="8"/>
  <c r="N423" i="8"/>
  <c r="N117" i="8"/>
  <c r="R390" i="6"/>
  <c r="R1054" i="8"/>
  <c r="N613" i="8"/>
  <c r="N867" i="6"/>
  <c r="R546" i="8"/>
  <c r="N950" i="4"/>
  <c r="N633" i="4"/>
  <c r="N160" i="4"/>
  <c r="R495" i="8"/>
  <c r="R612" i="8"/>
  <c r="R645" i="8"/>
  <c r="N1002" i="8"/>
  <c r="N1152" i="8"/>
  <c r="R726" i="6"/>
  <c r="N309" i="8"/>
  <c r="N569" i="8"/>
  <c r="N340" i="6"/>
  <c r="R614" i="10"/>
  <c r="R152" i="4"/>
  <c r="R781" i="4"/>
  <c r="R1071" i="4"/>
  <c r="R456" i="4"/>
  <c r="N125" i="6"/>
  <c r="R436" i="6"/>
  <c r="R407" i="8"/>
  <c r="N532" i="6"/>
  <c r="N963" i="4"/>
  <c r="N1089" i="4"/>
  <c r="R335" i="8"/>
  <c r="R74" i="4"/>
  <c r="N890" i="6"/>
  <c r="R754" i="8"/>
  <c r="N77" i="4"/>
  <c r="R889" i="4"/>
  <c r="R655" i="4"/>
  <c r="N196" i="8"/>
  <c r="N63" i="6"/>
  <c r="N125" i="4"/>
  <c r="N48" i="4"/>
  <c r="N80" i="4"/>
  <c r="R481" i="4"/>
  <c r="N888" i="4"/>
  <c r="N592" i="4"/>
  <c r="N1125" i="4"/>
  <c r="N115" i="4"/>
  <c r="R807" i="4"/>
  <c r="R80" i="6"/>
  <c r="R485" i="6"/>
  <c r="R1088" i="4"/>
  <c r="R1026" i="4"/>
  <c r="R115" i="6"/>
  <c r="R855" i="4"/>
  <c r="R466" i="4"/>
  <c r="R106" i="6"/>
  <c r="R359" i="4"/>
  <c r="N663" i="6"/>
  <c r="N635" i="6"/>
  <c r="N1144" i="4"/>
  <c r="R901" i="4"/>
  <c r="R1167" i="4"/>
  <c r="R1036" i="4"/>
  <c r="N572" i="4"/>
  <c r="R166" i="4"/>
  <c r="R746" i="4"/>
  <c r="N568" i="8"/>
  <c r="N307" i="4"/>
  <c r="R156" i="4"/>
  <c r="N472" i="4"/>
  <c r="N70" i="4"/>
  <c r="N376" i="4"/>
  <c r="R951" i="4"/>
  <c r="R613" i="4"/>
  <c r="R1196" i="4"/>
  <c r="N1181" i="6"/>
  <c r="R349" i="4"/>
  <c r="N117" i="6"/>
  <c r="R1129" i="6"/>
  <c r="N1173" i="4"/>
  <c r="R1164" i="6"/>
  <c r="R583" i="4"/>
  <c r="N255" i="4"/>
  <c r="R329" i="4"/>
  <c r="N144" i="4"/>
  <c r="N261" i="4"/>
  <c r="R787" i="4"/>
  <c r="N302" i="4"/>
  <c r="N175" i="4"/>
  <c r="R51" i="4"/>
  <c r="N492" i="6"/>
  <c r="R1038" i="4"/>
  <c r="N929" i="4"/>
  <c r="R898" i="4"/>
  <c r="N849" i="8"/>
  <c r="R529" i="6"/>
  <c r="R163" i="6"/>
  <c r="N480" i="4"/>
  <c r="R753" i="4"/>
  <c r="R841" i="4"/>
  <c r="N1129" i="4"/>
  <c r="R879" i="6"/>
  <c r="N202" i="6"/>
  <c r="N1085" i="4"/>
  <c r="R960" i="4"/>
  <c r="R319" i="4"/>
  <c r="R786" i="4"/>
  <c r="R1028" i="4"/>
  <c r="N220" i="6"/>
  <c r="N713" i="4"/>
  <c r="R1027" i="4"/>
  <c r="R72" i="6"/>
  <c r="N1000" i="4"/>
  <c r="R798" i="4"/>
  <c r="R690" i="8"/>
  <c r="R200" i="4"/>
  <c r="R518" i="4"/>
  <c r="N894" i="4"/>
  <c r="N255" i="6"/>
  <c r="N402" i="4"/>
  <c r="R309" i="4"/>
  <c r="N619" i="4"/>
  <c r="R927" i="4"/>
  <c r="N1053" i="4"/>
  <c r="N36" i="6"/>
  <c r="R869" i="6"/>
  <c r="N698" i="6"/>
  <c r="N1024" i="6"/>
  <c r="R512" i="6"/>
  <c r="R435" i="6"/>
  <c r="N558" i="4"/>
  <c r="R623" i="4"/>
  <c r="N1040" i="4"/>
  <c r="R926" i="4"/>
  <c r="N263" i="4"/>
  <c r="R148" i="6"/>
  <c r="N440" i="6"/>
  <c r="N498" i="6"/>
  <c r="N559" i="6"/>
  <c r="N1036" i="8"/>
  <c r="N227" i="6"/>
  <c r="R90" i="6"/>
  <c r="N908" i="4"/>
  <c r="N936" i="6"/>
  <c r="N124" i="8"/>
  <c r="R124" i="8"/>
  <c r="R476" i="4"/>
  <c r="N476" i="4"/>
  <c r="R169" i="6"/>
  <c r="N169" i="6"/>
  <c r="R654" i="6"/>
  <c r="N654" i="6"/>
  <c r="N562" i="6"/>
  <c r="R562" i="6"/>
  <c r="R864" i="6"/>
  <c r="N864" i="6"/>
  <c r="R335" i="6"/>
  <c r="N335" i="6"/>
  <c r="N1014" i="6"/>
  <c r="R1014" i="6"/>
  <c r="N886" i="6"/>
  <c r="R886" i="6"/>
  <c r="N468" i="4"/>
  <c r="R468" i="4"/>
  <c r="N79" i="4"/>
  <c r="N294" i="8"/>
  <c r="N914" i="4"/>
  <c r="R934" i="4"/>
  <c r="N342" i="4"/>
  <c r="N367" i="6"/>
  <c r="R1194" i="4"/>
  <c r="N879" i="4"/>
  <c r="R252" i="6"/>
  <c r="N893" i="6"/>
  <c r="N615" i="6"/>
  <c r="N1111" i="4"/>
  <c r="R643" i="6"/>
  <c r="R620" i="4"/>
  <c r="N1116" i="8"/>
  <c r="R1116" i="8"/>
  <c r="N807" i="8"/>
  <c r="R807" i="8"/>
  <c r="R1086" i="8"/>
  <c r="N1086" i="8"/>
  <c r="N161" i="8"/>
  <c r="R161" i="8"/>
  <c r="N169" i="8"/>
  <c r="R169" i="8"/>
  <c r="N714" i="8"/>
  <c r="R714" i="8"/>
  <c r="R111" i="8"/>
  <c r="N111" i="8"/>
  <c r="R953" i="8"/>
  <c r="N953" i="8"/>
  <c r="R686" i="4"/>
  <c r="N686" i="4"/>
  <c r="N745" i="4"/>
  <c r="R745" i="4"/>
  <c r="N718" i="6"/>
  <c r="R718" i="6"/>
  <c r="N991" i="6"/>
  <c r="R991" i="6"/>
  <c r="R449" i="6"/>
  <c r="N449" i="6"/>
  <c r="N430" i="6"/>
  <c r="R430" i="6"/>
  <c r="N58" i="6"/>
  <c r="R58" i="6"/>
  <c r="N525" i="6"/>
  <c r="R525" i="6"/>
  <c r="N555" i="6"/>
  <c r="R555" i="6"/>
  <c r="N981" i="4"/>
  <c r="R981" i="4"/>
  <c r="N423" i="4"/>
  <c r="N619" i="6"/>
  <c r="R1159" i="6"/>
  <c r="N165" i="6"/>
  <c r="N769" i="6"/>
  <c r="R779" i="4"/>
  <c r="R1185" i="6"/>
  <c r="R531" i="4"/>
  <c r="R400" i="6"/>
  <c r="R289" i="4"/>
  <c r="N1075" i="8"/>
  <c r="R1075" i="8"/>
  <c r="N386" i="8"/>
  <c r="R386" i="8"/>
  <c r="N1113" i="8"/>
  <c r="R1113" i="8"/>
  <c r="R696" i="8"/>
  <c r="N696" i="8"/>
  <c r="R653" i="8"/>
  <c r="N653" i="8"/>
  <c r="R250" i="6"/>
  <c r="N250" i="6"/>
  <c r="N715" i="6"/>
  <c r="R715" i="6"/>
  <c r="N320" i="8"/>
  <c r="R320" i="8"/>
  <c r="R157" i="6"/>
  <c r="N157" i="6"/>
  <c r="N803" i="6"/>
  <c r="R803" i="6"/>
  <c r="R1150" i="6"/>
  <c r="N1150" i="6"/>
  <c r="R1146" i="6"/>
  <c r="N1146" i="6"/>
  <c r="N444" i="6"/>
  <c r="R444" i="6"/>
  <c r="N479" i="6"/>
  <c r="R479" i="6"/>
  <c r="R1176" i="4"/>
  <c r="N1176" i="4"/>
  <c r="R777" i="4"/>
  <c r="N777" i="4"/>
  <c r="R1145" i="4"/>
  <c r="N1145" i="4"/>
  <c r="R1100" i="4"/>
  <c r="N1100" i="4"/>
  <c r="R368" i="4"/>
  <c r="N368" i="4"/>
  <c r="R249" i="6"/>
  <c r="N249" i="6"/>
  <c r="N109" i="6"/>
  <c r="R109" i="6"/>
  <c r="R417" i="6"/>
  <c r="N417" i="6"/>
  <c r="R1180" i="6"/>
  <c r="N1180" i="6"/>
  <c r="R66" i="6"/>
  <c r="N66" i="6"/>
  <c r="R41" i="6"/>
  <c r="N41" i="6"/>
  <c r="R682" i="6"/>
  <c r="N682" i="6"/>
  <c r="R257" i="6"/>
  <c r="N257" i="6"/>
  <c r="N854" i="6"/>
  <c r="R854" i="6"/>
  <c r="R568" i="6"/>
  <c r="N568" i="6"/>
  <c r="N589" i="6"/>
  <c r="R589" i="6"/>
  <c r="R733" i="6"/>
  <c r="N733" i="6"/>
  <c r="N348" i="6"/>
  <c r="R348" i="6"/>
  <c r="N494" i="6"/>
  <c r="R494" i="6"/>
  <c r="R835" i="6"/>
  <c r="N835" i="6"/>
  <c r="R222" i="6"/>
  <c r="N222" i="6"/>
  <c r="R1069" i="6"/>
  <c r="N1069" i="6"/>
  <c r="N1008" i="6"/>
  <c r="R1008" i="6"/>
  <c r="N817" i="6"/>
  <c r="R817" i="6"/>
  <c r="N1066" i="6"/>
  <c r="R1066" i="6"/>
  <c r="N295" i="6"/>
  <c r="R295" i="6"/>
  <c r="R201" i="4"/>
  <c r="N201" i="4"/>
  <c r="N475" i="4"/>
  <c r="R475" i="4"/>
  <c r="N332" i="4"/>
  <c r="R332" i="4"/>
  <c r="R250" i="4"/>
  <c r="N250" i="4"/>
  <c r="N835" i="4"/>
  <c r="R835" i="4"/>
  <c r="N211" i="4"/>
  <c r="R211" i="4"/>
  <c r="R887" i="4"/>
  <c r="N887" i="4"/>
  <c r="N186" i="4"/>
  <c r="R186" i="4"/>
  <c r="R84" i="4"/>
  <c r="N84" i="4"/>
  <c r="R984" i="4"/>
  <c r="N984" i="4"/>
  <c r="N688" i="4"/>
  <c r="R688" i="4"/>
  <c r="R232" i="4"/>
  <c r="N232" i="4"/>
  <c r="N350" i="4"/>
  <c r="R350" i="4"/>
  <c r="R241" i="4"/>
  <c r="N241" i="4"/>
  <c r="R1014" i="4"/>
  <c r="N1014" i="4"/>
  <c r="R104" i="4"/>
  <c r="N104" i="4"/>
  <c r="N49" i="4"/>
  <c r="R49" i="4"/>
  <c r="R258" i="4"/>
  <c r="N258" i="4"/>
  <c r="R731" i="4"/>
  <c r="N731" i="4"/>
  <c r="R223" i="4"/>
  <c r="N223" i="4"/>
  <c r="N239" i="4"/>
  <c r="R504" i="6"/>
  <c r="R95" i="8"/>
  <c r="R731" i="6"/>
  <c r="R873" i="6"/>
  <c r="N1172" i="6"/>
  <c r="N868" i="4"/>
  <c r="N351" i="4"/>
  <c r="R87" i="8"/>
  <c r="N87" i="8"/>
  <c r="R834" i="4"/>
  <c r="N834" i="4"/>
  <c r="R1068" i="6"/>
  <c r="N1068" i="6"/>
  <c r="R389" i="6"/>
  <c r="N389" i="6"/>
  <c r="N210" i="4"/>
  <c r="R210" i="4"/>
  <c r="R747" i="4"/>
  <c r="N747" i="4"/>
  <c r="N1018" i="6"/>
  <c r="R1018" i="6"/>
  <c r="R520" i="4"/>
  <c r="N520" i="4"/>
  <c r="R808" i="6"/>
  <c r="R721" i="6"/>
  <c r="R326" i="6"/>
  <c r="R959" i="4"/>
  <c r="R587" i="6"/>
  <c r="N167" i="8"/>
  <c r="R740" i="6"/>
  <c r="N475" i="8"/>
  <c r="R475" i="8"/>
  <c r="N938" i="6"/>
  <c r="R938" i="6"/>
  <c r="N980" i="6"/>
  <c r="R980" i="6"/>
  <c r="R616" i="6"/>
  <c r="N616" i="6"/>
  <c r="R1051" i="6"/>
  <c r="N1051" i="6"/>
  <c r="R1001" i="6"/>
  <c r="N1001" i="6"/>
  <c r="R624" i="6"/>
  <c r="N624" i="6"/>
  <c r="R670" i="6"/>
  <c r="N670" i="6"/>
  <c r="R1106" i="6"/>
  <c r="N1106" i="6"/>
  <c r="N1044" i="6"/>
  <c r="R1044" i="6"/>
  <c r="R1169" i="4"/>
  <c r="N1169" i="4"/>
  <c r="N303" i="4"/>
  <c r="R303" i="4"/>
  <c r="N884" i="4"/>
  <c r="R884" i="4"/>
  <c r="R196" i="4"/>
  <c r="N196" i="4"/>
  <c r="R29" i="4"/>
  <c r="N29" i="4"/>
  <c r="R1018" i="8"/>
  <c r="N1018" i="8"/>
  <c r="R1060" i="6"/>
  <c r="N1060" i="6"/>
  <c r="N376" i="6"/>
  <c r="R376" i="6"/>
  <c r="N880" i="6"/>
  <c r="R880" i="6"/>
  <c r="R457" i="6"/>
  <c r="N457" i="6"/>
  <c r="N105" i="6"/>
  <c r="R105" i="6"/>
  <c r="R309" i="6"/>
  <c r="N309" i="6"/>
  <c r="N703" i="6"/>
  <c r="R703" i="6"/>
  <c r="R964" i="6"/>
  <c r="N964" i="6"/>
  <c r="R664" i="6"/>
  <c r="N664" i="6"/>
  <c r="N96" i="6"/>
  <c r="R96" i="6"/>
  <c r="R914" i="6"/>
  <c r="N914" i="6"/>
  <c r="R746" i="6"/>
  <c r="N746" i="6"/>
  <c r="R970" i="4"/>
  <c r="N970" i="4"/>
  <c r="N1087" i="4"/>
  <c r="N757" i="6"/>
  <c r="R1028" i="6"/>
  <c r="R932" i="4"/>
  <c r="R1123" i="6"/>
  <c r="N597" i="6"/>
  <c r="N183" i="4"/>
  <c r="R193" i="6"/>
  <c r="N288" i="4"/>
  <c r="N822" i="4"/>
  <c r="R853" i="8"/>
  <c r="N342" i="6"/>
  <c r="N804" i="6"/>
  <c r="N683" i="4"/>
  <c r="R568" i="4"/>
  <c r="N299" i="6"/>
  <c r="R981" i="8"/>
  <c r="N981" i="8"/>
  <c r="N722" i="8"/>
  <c r="R722" i="8"/>
  <c r="R174" i="8"/>
  <c r="N174" i="8"/>
  <c r="N527" i="8"/>
  <c r="R527" i="8"/>
  <c r="N417" i="4"/>
  <c r="R417" i="4"/>
  <c r="R319" i="6"/>
  <c r="N319" i="6"/>
  <c r="N698" i="8"/>
  <c r="R698" i="8"/>
  <c r="R259" i="6"/>
  <c r="N259" i="6"/>
  <c r="N387" i="6"/>
  <c r="R387" i="6"/>
  <c r="R1059" i="6"/>
  <c r="N1059" i="6"/>
  <c r="N347" i="6"/>
  <c r="R347" i="6"/>
  <c r="R1087" i="6"/>
  <c r="N1087" i="6"/>
  <c r="N483" i="6"/>
  <c r="R483" i="6"/>
  <c r="N696" i="4"/>
  <c r="R696" i="4"/>
  <c r="R546" i="4"/>
  <c r="N546" i="4"/>
  <c r="N644" i="4"/>
  <c r="R644" i="4"/>
  <c r="N1171" i="4"/>
  <c r="R1171" i="4"/>
  <c r="N149" i="4"/>
  <c r="R149" i="4"/>
  <c r="N362" i="4"/>
  <c r="R362" i="4"/>
  <c r="N452" i="4"/>
  <c r="R452" i="4"/>
  <c r="R154" i="4"/>
  <c r="N154" i="4"/>
  <c r="R806" i="4"/>
  <c r="N806" i="4"/>
  <c r="R521" i="4"/>
  <c r="N521" i="4"/>
  <c r="N1084" i="4"/>
  <c r="R1084" i="4"/>
  <c r="R126" i="6"/>
  <c r="N126" i="6"/>
  <c r="R439" i="6"/>
  <c r="N439" i="6"/>
  <c r="R328" i="6"/>
  <c r="N328" i="6"/>
  <c r="R979" i="6"/>
  <c r="N979" i="6"/>
  <c r="N39" i="6"/>
  <c r="R39" i="6"/>
  <c r="N1169" i="6"/>
  <c r="R1169" i="6"/>
  <c r="R511" i="6"/>
  <c r="N511" i="6"/>
  <c r="N638" i="6"/>
  <c r="R638" i="6"/>
  <c r="R256" i="6"/>
  <c r="N256" i="6"/>
  <c r="N1031" i="6"/>
  <c r="R1031" i="6"/>
  <c r="R632" i="6"/>
  <c r="N632" i="6"/>
  <c r="N704" i="6"/>
  <c r="R704" i="6"/>
  <c r="R37" i="6"/>
  <c r="N37" i="6"/>
  <c r="R846" i="6"/>
  <c r="N846" i="6"/>
  <c r="N932" i="6"/>
  <c r="R932" i="6"/>
  <c r="N1078" i="6"/>
  <c r="R1078" i="6"/>
  <c r="N305" i="6"/>
  <c r="R305" i="6"/>
  <c r="R256" i="4"/>
  <c r="N256" i="4"/>
  <c r="N427" i="4"/>
  <c r="R427" i="4"/>
  <c r="N776" i="4"/>
  <c r="R776" i="4"/>
  <c r="R940" i="4"/>
  <c r="N940" i="4"/>
  <c r="N996" i="4"/>
  <c r="R996" i="4"/>
  <c r="N123" i="4"/>
  <c r="R123" i="4"/>
  <c r="R556" i="4"/>
  <c r="N556" i="4"/>
  <c r="R1127" i="4"/>
  <c r="N1127" i="4"/>
  <c r="R1189" i="4"/>
  <c r="N1189" i="4"/>
  <c r="R299" i="4"/>
  <c r="N299" i="4"/>
  <c r="N151" i="4"/>
  <c r="R151" i="4"/>
  <c r="R971" i="4"/>
  <c r="N971" i="4"/>
  <c r="N170" i="4"/>
  <c r="R170" i="4"/>
  <c r="N526" i="4"/>
  <c r="R526" i="4"/>
  <c r="R41" i="4"/>
  <c r="N41" i="4"/>
  <c r="R372" i="4"/>
  <c r="N372" i="4"/>
  <c r="R744" i="4"/>
  <c r="N744" i="4"/>
  <c r="N1190" i="4"/>
  <c r="R1190" i="4"/>
  <c r="N118" i="4"/>
  <c r="R118" i="4"/>
  <c r="N419" i="6"/>
  <c r="R419" i="6"/>
  <c r="N507" i="4"/>
  <c r="R507" i="4"/>
  <c r="R527" i="4"/>
  <c r="N527" i="4"/>
  <c r="N856" i="4"/>
  <c r="R856" i="4"/>
  <c r="R1012" i="4"/>
  <c r="N1012" i="4"/>
  <c r="R666" i="4"/>
  <c r="N666" i="4"/>
  <c r="N1023" i="4"/>
  <c r="R1023" i="4"/>
  <c r="R486" i="4"/>
  <c r="N486" i="4"/>
  <c r="N1016" i="6"/>
  <c r="R264" i="4"/>
  <c r="N1143" i="4"/>
  <c r="N842" i="4"/>
  <c r="N313" i="6"/>
  <c r="N551" i="6"/>
  <c r="N1055" i="4"/>
  <c r="N1185" i="4"/>
  <c r="N737" i="4"/>
  <c r="N997" i="6"/>
  <c r="R355" i="6"/>
  <c r="R386" i="4"/>
  <c r="R169" i="4"/>
  <c r="N912" i="4"/>
  <c r="R54" i="6"/>
  <c r="R1149" i="4"/>
  <c r="N463" i="4"/>
  <c r="R1094" i="6"/>
  <c r="R690" i="4"/>
  <c r="R912" i="8"/>
  <c r="R834" i="6"/>
  <c r="R272" i="6"/>
  <c r="R488" i="6"/>
  <c r="R146" i="8"/>
  <c r="N146" i="8"/>
  <c r="N1097" i="8"/>
  <c r="R1097" i="8"/>
  <c r="R859" i="8"/>
  <c r="N859" i="8"/>
  <c r="R878" i="8"/>
  <c r="N878" i="8"/>
  <c r="R1024" i="8"/>
  <c r="N1024" i="8"/>
  <c r="N142" i="8"/>
  <c r="R142" i="8"/>
  <c r="N585" i="6"/>
  <c r="R585" i="6"/>
  <c r="N325" i="6"/>
  <c r="R325" i="6"/>
  <c r="N539" i="6"/>
  <c r="R539" i="6"/>
  <c r="N100" i="6"/>
  <c r="R100" i="6"/>
  <c r="N962" i="6"/>
  <c r="R962" i="6"/>
  <c r="R120" i="6"/>
  <c r="N120" i="6"/>
  <c r="R660" i="6"/>
  <c r="N660" i="6"/>
  <c r="N1002" i="6"/>
  <c r="R1002" i="6"/>
  <c r="N111" i="6"/>
  <c r="R111" i="6"/>
  <c r="R729" i="6"/>
  <c r="N729" i="6"/>
  <c r="N944" i="4"/>
  <c r="R944" i="4"/>
  <c r="R334" i="4"/>
  <c r="N334" i="4"/>
  <c r="R1047" i="4"/>
  <c r="N1047" i="4"/>
  <c r="R817" i="4"/>
  <c r="N817" i="4"/>
  <c r="N1101" i="8"/>
  <c r="N613" i="6"/>
  <c r="R527" i="6"/>
  <c r="N819" i="6"/>
  <c r="R403" i="4"/>
  <c r="N862" i="6"/>
  <c r="R94" i="4"/>
  <c r="N1096" i="6"/>
  <c r="N948" i="6"/>
  <c r="R501" i="4"/>
  <c r="N564" i="6"/>
  <c r="N1003" i="8"/>
  <c r="R1003" i="8"/>
  <c r="N413" i="8"/>
  <c r="R413" i="8"/>
  <c r="N204" i="8"/>
  <c r="R204" i="8"/>
  <c r="R799" i="8"/>
  <c r="N799" i="8"/>
  <c r="R463" i="8"/>
  <c r="N463" i="8"/>
  <c r="R414" i="8"/>
  <c r="N414" i="8"/>
  <c r="N758" i="8"/>
  <c r="R758" i="8"/>
  <c r="R775" i="4"/>
  <c r="N775" i="4"/>
  <c r="R384" i="4"/>
  <c r="N384" i="4"/>
  <c r="N217" i="8"/>
  <c r="R217" i="8"/>
  <c r="N1006" i="6"/>
  <c r="R1006" i="6"/>
  <c r="R166" i="6"/>
  <c r="N166" i="6"/>
  <c r="N1080" i="4"/>
  <c r="R1080" i="4"/>
  <c r="N699" i="4"/>
  <c r="R699" i="4"/>
  <c r="N727" i="4"/>
  <c r="R727" i="4"/>
  <c r="R656" i="6"/>
  <c r="N656" i="6"/>
  <c r="R742" i="6"/>
  <c r="N742" i="6"/>
  <c r="R204" i="6"/>
  <c r="N204" i="6"/>
  <c r="R1149" i="6"/>
  <c r="N1149" i="6"/>
  <c r="N924" i="6"/>
  <c r="R924" i="6"/>
  <c r="N97" i="4"/>
  <c r="R97" i="4"/>
  <c r="R638" i="4"/>
  <c r="N638" i="4"/>
  <c r="N602" i="4"/>
  <c r="R602" i="4"/>
  <c r="N979" i="4"/>
  <c r="R979" i="4"/>
  <c r="R153" i="4"/>
  <c r="N153" i="4"/>
  <c r="N1039" i="4"/>
  <c r="R1039" i="4"/>
  <c r="R611" i="4"/>
  <c r="N611" i="4"/>
  <c r="R174" i="4"/>
  <c r="N24" i="4"/>
  <c r="N205" i="4"/>
  <c r="N272" i="8"/>
  <c r="R945" i="6"/>
  <c r="R33" i="4"/>
  <c r="R284" i="4"/>
  <c r="R986" i="8"/>
  <c r="R429" i="8"/>
  <c r="R187" i="6"/>
  <c r="R32" i="6"/>
  <c r="R1083" i="4"/>
  <c r="R1060" i="4"/>
  <c r="N708" i="6"/>
  <c r="R496" i="6"/>
  <c r="N226" i="6"/>
  <c r="N155" i="4"/>
  <c r="N545" i="8"/>
  <c r="N974" i="8"/>
  <c r="R217" i="6"/>
  <c r="R1134" i="6"/>
  <c r="N258" i="6"/>
  <c r="R377" i="6"/>
  <c r="R872" i="6"/>
  <c r="R364" i="6"/>
  <c r="N827" i="6"/>
  <c r="R99" i="4"/>
  <c r="N355" i="8"/>
  <c r="R1037" i="6"/>
  <c r="R945" i="10"/>
  <c r="N945" i="10"/>
  <c r="R782" i="8"/>
  <c r="N782" i="8"/>
  <c r="N1048" i="8"/>
  <c r="R1048" i="8"/>
  <c r="N839" i="4"/>
  <c r="R839" i="4"/>
  <c r="R389" i="4"/>
  <c r="N389" i="4"/>
  <c r="R998" i="6"/>
  <c r="N998" i="6"/>
  <c r="R858" i="6"/>
  <c r="N858" i="6"/>
  <c r="R602" i="8"/>
  <c r="N602" i="8"/>
  <c r="R650" i="6"/>
  <c r="N650" i="6"/>
  <c r="N127" i="6"/>
  <c r="R127" i="6"/>
  <c r="N1099" i="4"/>
  <c r="R1099" i="4"/>
  <c r="R648" i="4"/>
  <c r="N648" i="4"/>
  <c r="R461" i="6"/>
  <c r="N461" i="6"/>
  <c r="R405" i="6"/>
  <c r="N405" i="6"/>
  <c r="N680" i="6"/>
  <c r="R680" i="6"/>
  <c r="N396" i="6"/>
  <c r="R396" i="6"/>
  <c r="N450" i="6"/>
  <c r="R450" i="6"/>
  <c r="N203" i="4"/>
  <c r="R203" i="4"/>
  <c r="R220" i="4"/>
  <c r="N220" i="4"/>
  <c r="R689" i="4"/>
  <c r="N689" i="4"/>
  <c r="R516" i="8"/>
  <c r="R1045" i="8"/>
  <c r="N1161" i="8"/>
  <c r="R471" i="8"/>
  <c r="R689" i="6"/>
  <c r="N192" i="6"/>
  <c r="N973" i="4"/>
  <c r="R811" i="8"/>
  <c r="N1070" i="8"/>
  <c r="N1170" i="8"/>
  <c r="R179" i="6"/>
  <c r="R287" i="6"/>
  <c r="R422" i="6"/>
  <c r="N595" i="6"/>
  <c r="N1038" i="6"/>
  <c r="N1167" i="6"/>
  <c r="N1140" i="4"/>
  <c r="N617" i="4"/>
  <c r="R313" i="4"/>
  <c r="N338" i="8"/>
  <c r="N355" i="4"/>
  <c r="R157" i="8"/>
  <c r="N93" i="8"/>
  <c r="R735" i="6"/>
  <c r="N737" i="6"/>
  <c r="R445" i="6"/>
  <c r="N809" i="4"/>
  <c r="N373" i="4"/>
  <c r="R610" i="8"/>
  <c r="N681" i="6"/>
  <c r="N950" i="6"/>
  <c r="N535" i="4"/>
  <c r="R704" i="8"/>
  <c r="R115" i="8"/>
  <c r="N752" i="6"/>
  <c r="R860" i="6"/>
  <c r="R972" i="4"/>
  <c r="R325" i="4"/>
  <c r="N325" i="4"/>
  <c r="R916" i="4"/>
  <c r="R126" i="4"/>
  <c r="N371" i="8"/>
  <c r="R339" i="6"/>
  <c r="N146" i="6"/>
  <c r="N836" i="6"/>
  <c r="N308" i="6"/>
  <c r="N896" i="4"/>
  <c r="N1128" i="4"/>
  <c r="N946" i="4"/>
  <c r="R1068" i="4"/>
  <c r="N661" i="4"/>
  <c r="R550" i="8"/>
  <c r="R389" i="8"/>
  <c r="R1125" i="8"/>
  <c r="N1096" i="8"/>
  <c r="N492" i="4"/>
  <c r="R679" i="6"/>
  <c r="R719" i="4"/>
  <c r="N520" i="8"/>
  <c r="R673" i="6"/>
  <c r="N752" i="8"/>
  <c r="N370" i="8"/>
  <c r="R658" i="8"/>
  <c r="R364" i="8"/>
  <c r="N1010" i="6"/>
  <c r="N38" i="6"/>
  <c r="N761" i="8"/>
  <c r="R576" i="6"/>
  <c r="N1204" i="8"/>
  <c r="R1204" i="8"/>
  <c r="N39" i="8"/>
  <c r="R39" i="8"/>
  <c r="N36" i="8"/>
  <c r="R36" i="8"/>
  <c r="R447" i="8"/>
  <c r="N447" i="8"/>
  <c r="N349" i="8"/>
  <c r="R349" i="8"/>
  <c r="R826" i="8"/>
  <c r="N826" i="8"/>
  <c r="N989" i="8"/>
  <c r="R989" i="8"/>
  <c r="N345" i="8"/>
  <c r="R345" i="8"/>
  <c r="R925" i="6"/>
  <c r="N925" i="6"/>
  <c r="R1095" i="6"/>
  <c r="N1095" i="6"/>
  <c r="R235" i="6"/>
  <c r="N235" i="6"/>
  <c r="N76" i="6"/>
  <c r="R76" i="6"/>
  <c r="R908" i="6"/>
  <c r="N908" i="6"/>
  <c r="N1198" i="6"/>
  <c r="R1198" i="6"/>
  <c r="R392" i="4"/>
  <c r="N392" i="4"/>
  <c r="N880" i="4"/>
  <c r="R880" i="4"/>
  <c r="N208" i="6"/>
  <c r="R208" i="6"/>
  <c r="N52" i="6"/>
  <c r="R52" i="6"/>
  <c r="N191" i="6"/>
  <c r="R191" i="6"/>
  <c r="N320" i="6"/>
  <c r="R320" i="6"/>
  <c r="R334" i="6"/>
  <c r="N334" i="6"/>
  <c r="N1074" i="6"/>
  <c r="R1074" i="6"/>
  <c r="N1091" i="8"/>
  <c r="R1091" i="8"/>
  <c r="N300" i="4"/>
  <c r="R300" i="4"/>
  <c r="R676" i="4"/>
  <c r="N676" i="4"/>
  <c r="N270" i="4"/>
  <c r="R270" i="4"/>
  <c r="R464" i="4"/>
  <c r="N464" i="4"/>
  <c r="N28" i="4"/>
  <c r="R28" i="4"/>
  <c r="N296" i="4"/>
  <c r="N563" i="4"/>
  <c r="R1044" i="4"/>
  <c r="R1087" i="8"/>
  <c r="N643" i="8"/>
  <c r="R476" i="6"/>
  <c r="N754" i="6"/>
  <c r="R747" i="8"/>
  <c r="R279" i="8"/>
  <c r="R30" i="8"/>
  <c r="N712" i="8"/>
  <c r="R85" i="8"/>
  <c r="R89" i="6"/>
  <c r="R641" i="6"/>
  <c r="R889" i="6"/>
  <c r="R104" i="6"/>
  <c r="R864" i="4"/>
  <c r="N1033" i="8"/>
  <c r="R917" i="8"/>
  <c r="N476" i="8"/>
  <c r="N132" i="6"/>
  <c r="R651" i="6"/>
  <c r="N1046" i="8"/>
  <c r="R1068" i="8"/>
  <c r="R535" i="6"/>
  <c r="R447" i="6"/>
  <c r="R445" i="8"/>
  <c r="N298" i="8"/>
  <c r="N1041" i="4"/>
  <c r="R830" i="8"/>
  <c r="N1084" i="8"/>
  <c r="R428" i="6"/>
  <c r="N657" i="6"/>
  <c r="R1174" i="4"/>
  <c r="N666" i="8"/>
  <c r="R666" i="8"/>
  <c r="R366" i="8"/>
  <c r="N366" i="8"/>
  <c r="N1000" i="8"/>
  <c r="R1000" i="8"/>
  <c r="N839" i="8"/>
  <c r="R839" i="8"/>
  <c r="N1047" i="8"/>
  <c r="R1047" i="8"/>
  <c r="R924" i="8"/>
  <c r="N924" i="8"/>
  <c r="N887" i="8"/>
  <c r="R887" i="8"/>
  <c r="N869" i="8"/>
  <c r="R869" i="8"/>
  <c r="N225" i="8"/>
  <c r="R225" i="8"/>
  <c r="N511" i="8"/>
  <c r="R511" i="8"/>
  <c r="N660" i="8"/>
  <c r="R660" i="8"/>
  <c r="N772" i="4"/>
  <c r="R772" i="4"/>
  <c r="R139" i="4"/>
  <c r="N139" i="4"/>
  <c r="R375" i="6"/>
  <c r="N375" i="6"/>
  <c r="N1043" i="6"/>
  <c r="R1043" i="6"/>
  <c r="N966" i="6"/>
  <c r="R966" i="6"/>
  <c r="N295" i="4"/>
  <c r="R295" i="4"/>
  <c r="R1029" i="4"/>
  <c r="N1029" i="4"/>
  <c r="N94" i="6"/>
  <c r="R94" i="6"/>
  <c r="N490" i="6"/>
  <c r="R490" i="6"/>
  <c r="R732" i="6"/>
  <c r="N732" i="6"/>
  <c r="R409" i="4"/>
  <c r="N409" i="4"/>
  <c r="N240" i="4"/>
  <c r="R240" i="4"/>
  <c r="N420" i="4"/>
  <c r="R281" i="8"/>
  <c r="R836" i="8"/>
  <c r="R99" i="8"/>
  <c r="R59" i="6"/>
  <c r="N705" i="6"/>
  <c r="N61" i="6"/>
  <c r="N35" i="4"/>
  <c r="N936" i="4"/>
  <c r="N1094" i="8"/>
  <c r="N411" i="8"/>
  <c r="R1199" i="8"/>
  <c r="R623" i="6"/>
  <c r="R684" i="4"/>
  <c r="N814" i="4"/>
  <c r="N843" i="8"/>
  <c r="R980" i="8"/>
  <c r="R1192" i="6"/>
  <c r="R1151" i="4"/>
  <c r="R575" i="4"/>
  <c r="R353" i="8"/>
  <c r="R553" i="8"/>
  <c r="N472" i="6"/>
  <c r="N1118" i="6"/>
  <c r="R308" i="4"/>
  <c r="N1177" i="4"/>
  <c r="R1099" i="6"/>
  <c r="R272" i="4"/>
  <c r="R1011" i="8"/>
  <c r="N607" i="8"/>
  <c r="N976" i="6"/>
  <c r="R1067" i="6"/>
  <c r="R150" i="6"/>
  <c r="N590" i="4"/>
  <c r="R598" i="8"/>
  <c r="N288" i="8"/>
  <c r="R760" i="6"/>
  <c r="N628" i="6"/>
  <c r="R1082" i="8"/>
  <c r="N1082" i="8"/>
  <c r="R79" i="8"/>
  <c r="N79" i="8"/>
  <c r="R133" i="8"/>
  <c r="N133" i="8"/>
  <c r="N542" i="8"/>
  <c r="R542" i="8"/>
  <c r="R678" i="8"/>
  <c r="N678" i="8"/>
  <c r="N180" i="8"/>
  <c r="R180" i="8"/>
  <c r="R665" i="8"/>
  <c r="N665" i="8"/>
  <c r="N549" i="8"/>
  <c r="R549" i="8"/>
  <c r="N273" i="4"/>
  <c r="R273" i="4"/>
  <c r="N302" i="6"/>
  <c r="R302" i="6"/>
  <c r="R669" i="4"/>
  <c r="N669" i="4"/>
  <c r="R482" i="4"/>
  <c r="N482" i="4"/>
  <c r="R919" i="4"/>
  <c r="N919" i="4"/>
  <c r="R766" i="6"/>
  <c r="N766" i="6"/>
  <c r="R775" i="6"/>
  <c r="N775" i="6"/>
  <c r="R918" i="6"/>
  <c r="N918" i="6"/>
  <c r="R77" i="6"/>
  <c r="N77" i="6"/>
  <c r="N586" i="6"/>
  <c r="R586" i="6"/>
  <c r="R118" i="6"/>
  <c r="N118" i="6"/>
  <c r="N79" i="6"/>
  <c r="R79" i="6"/>
  <c r="N237" i="6"/>
  <c r="R237" i="6"/>
  <c r="N1163" i="4"/>
  <c r="R1163" i="4"/>
  <c r="R100" i="4"/>
  <c r="N100" i="4"/>
  <c r="R124" i="4"/>
  <c r="N124" i="4"/>
  <c r="R529" i="4"/>
  <c r="N529" i="4"/>
  <c r="N630" i="8"/>
  <c r="R742" i="8"/>
  <c r="R164" i="6"/>
  <c r="R981" i="6"/>
  <c r="R239" i="6"/>
  <c r="N285" i="4"/>
  <c r="N771" i="4"/>
  <c r="N521" i="8"/>
  <c r="R725" i="8"/>
  <c r="R862" i="8"/>
  <c r="R575" i="6"/>
  <c r="R553" i="6"/>
  <c r="N513" i="6"/>
  <c r="N248" i="4"/>
  <c r="N1061" i="4"/>
  <c r="R504" i="4"/>
  <c r="R1006" i="8"/>
  <c r="N106" i="4"/>
  <c r="R46" i="8"/>
  <c r="N512" i="8"/>
  <c r="N130" i="8"/>
  <c r="N577" i="4"/>
  <c r="R310" i="6"/>
  <c r="R555" i="4"/>
  <c r="R238" i="4"/>
  <c r="R281" i="4"/>
  <c r="N1141" i="8"/>
  <c r="N697" i="6"/>
  <c r="R550" i="6"/>
  <c r="N1144" i="6"/>
  <c r="N457" i="4"/>
  <c r="N969" i="8"/>
  <c r="N955" i="8"/>
  <c r="R273" i="6"/>
  <c r="N182" i="6"/>
  <c r="R515" i="8"/>
  <c r="N515" i="8"/>
  <c r="N50" i="8"/>
  <c r="R50" i="8"/>
  <c r="N1136" i="8"/>
  <c r="R1136" i="8"/>
  <c r="N1074" i="8"/>
  <c r="R1074" i="8"/>
  <c r="R92" i="8"/>
  <c r="N92" i="8"/>
  <c r="R278" i="8"/>
  <c r="N278" i="8"/>
  <c r="R539" i="8"/>
  <c r="N539" i="8"/>
  <c r="N897" i="8"/>
  <c r="R897" i="8"/>
  <c r="R562" i="8"/>
  <c r="N562" i="8"/>
  <c r="R291" i="8"/>
  <c r="N291" i="8"/>
  <c r="R364" i="4"/>
  <c r="N364" i="4"/>
  <c r="R978" i="4"/>
  <c r="N978" i="4"/>
  <c r="R975" i="6"/>
  <c r="N975" i="6"/>
  <c r="R898" i="6"/>
  <c r="N898" i="6"/>
  <c r="N1190" i="6"/>
  <c r="R1190" i="6"/>
  <c r="N373" i="6"/>
  <c r="R373" i="6"/>
  <c r="N571" i="6"/>
  <c r="R571" i="6"/>
  <c r="R580" i="4"/>
  <c r="N580" i="4"/>
  <c r="N478" i="4"/>
  <c r="R478" i="4"/>
  <c r="R790" i="4"/>
  <c r="N790" i="4"/>
  <c r="R1033" i="6"/>
  <c r="N1033" i="6"/>
  <c r="N723" i="6"/>
  <c r="R723" i="6"/>
  <c r="R796" i="6"/>
  <c r="N796" i="6"/>
  <c r="N1113" i="6"/>
  <c r="R1113" i="6"/>
  <c r="N626" i="6"/>
  <c r="R626" i="6"/>
  <c r="R600" i="6"/>
  <c r="N600" i="6"/>
  <c r="N829" i="6"/>
  <c r="R829" i="6"/>
  <c r="R22" i="4"/>
  <c r="N22" i="4"/>
  <c r="R343" i="4"/>
  <c r="N343" i="4"/>
  <c r="N595" i="4"/>
  <c r="R595" i="4"/>
  <c r="N108" i="4"/>
  <c r="N808" i="8"/>
  <c r="N841" i="6"/>
  <c r="R1091" i="6"/>
  <c r="N610" i="4"/>
  <c r="R1048" i="4"/>
  <c r="N542" i="4"/>
  <c r="R286" i="8"/>
  <c r="N127" i="8"/>
  <c r="R288" i="6"/>
  <c r="R427" i="6"/>
  <c r="R651" i="8"/>
  <c r="R1107" i="4"/>
  <c r="N1079" i="8"/>
  <c r="N676" i="6"/>
  <c r="R1015" i="6"/>
  <c r="R322" i="4"/>
  <c r="R583" i="6"/>
  <c r="R427" i="8"/>
  <c r="N620" i="8"/>
  <c r="R75" i="8"/>
  <c r="N75" i="8"/>
  <c r="R735" i="8"/>
  <c r="N735" i="8"/>
  <c r="N83" i="6"/>
  <c r="R83" i="6"/>
  <c r="N479" i="8"/>
  <c r="R479" i="8"/>
  <c r="N448" i="6"/>
  <c r="R448" i="6"/>
  <c r="N672" i="6"/>
  <c r="R672" i="6"/>
  <c r="N394" i="6"/>
  <c r="R394" i="6"/>
  <c r="R361" i="6"/>
  <c r="N361" i="6"/>
  <c r="R397" i="4"/>
  <c r="N397" i="4"/>
  <c r="N824" i="4"/>
  <c r="R824" i="4"/>
  <c r="N988" i="8"/>
  <c r="R988" i="8"/>
  <c r="R84" i="6"/>
  <c r="N84" i="6"/>
  <c r="R420" i="6"/>
  <c r="N420" i="6"/>
  <c r="R541" i="6"/>
  <c r="N541" i="6"/>
  <c r="R482" i="6"/>
  <c r="N482" i="6"/>
  <c r="N48" i="6"/>
  <c r="R48" i="6"/>
  <c r="N805" i="6"/>
  <c r="R805" i="6"/>
  <c r="R593" i="6"/>
  <c r="N593" i="6"/>
  <c r="N290" i="6"/>
  <c r="R290" i="6"/>
  <c r="R966" i="4"/>
  <c r="N966" i="4"/>
  <c r="N698" i="4"/>
  <c r="R927" i="6"/>
  <c r="N269" i="6"/>
  <c r="R269" i="6"/>
  <c r="N907" i="6"/>
  <c r="R907" i="6"/>
  <c r="R216" i="6"/>
  <c r="N216" i="6"/>
  <c r="N610" i="6"/>
  <c r="R610" i="6"/>
  <c r="R594" i="4"/>
  <c r="N594" i="4"/>
  <c r="R98" i="4"/>
  <c r="N98" i="4"/>
  <c r="N337" i="6"/>
  <c r="R337" i="6"/>
  <c r="R238" i="6"/>
  <c r="N238" i="6"/>
  <c r="N928" i="6"/>
  <c r="R928" i="6"/>
  <c r="N901" i="6"/>
  <c r="R901" i="6"/>
  <c r="R590" i="6"/>
  <c r="N590" i="6"/>
  <c r="R605" i="8"/>
  <c r="N605" i="8"/>
  <c r="N246" i="6"/>
  <c r="R246" i="6"/>
  <c r="N360" i="4"/>
  <c r="N1040" i="6"/>
  <c r="N1019" i="6"/>
  <c r="R346" i="6"/>
  <c r="R652" i="6"/>
  <c r="R1138" i="6"/>
  <c r="R845" i="6"/>
  <c r="R521" i="6"/>
  <c r="R755" i="4"/>
  <c r="N584" i="4"/>
  <c r="N134" i="4"/>
  <c r="R976" i="8"/>
  <c r="R637" i="6"/>
  <c r="R454" i="6"/>
  <c r="N1186" i="6"/>
  <c r="R782" i="6"/>
  <c r="N128" i="6"/>
  <c r="R1155" i="6"/>
  <c r="R1158" i="4"/>
  <c r="R761" i="4"/>
  <c r="N567" i="4"/>
  <c r="R378" i="6"/>
  <c r="N475" i="6"/>
  <c r="R262" i="6"/>
  <c r="N957" i="6"/>
  <c r="R1049" i="4"/>
  <c r="R1125" i="6"/>
  <c r="N596" i="6"/>
  <c r="R1188" i="6"/>
  <c r="R462" i="4"/>
  <c r="R413" i="6"/>
  <c r="R825" i="6"/>
  <c r="N177" i="6"/>
  <c r="R887" i="6"/>
  <c r="R823" i="6"/>
  <c r="N317" i="6"/>
  <c r="N735" i="4"/>
  <c r="R454" i="8"/>
  <c r="N1181" i="8"/>
  <c r="R823" i="4"/>
  <c r="N823" i="4"/>
  <c r="R453" i="4"/>
  <c r="N453" i="4"/>
  <c r="R1141" i="4"/>
  <c r="N1141" i="4"/>
  <c r="N1127" i="6"/>
  <c r="R1127" i="6"/>
  <c r="N578" i="6"/>
  <c r="R578" i="6"/>
  <c r="N356" i="6"/>
  <c r="R356" i="6"/>
  <c r="N683" i="6"/>
  <c r="R683" i="6"/>
  <c r="N946" i="6"/>
  <c r="R946" i="6"/>
  <c r="N251" i="6"/>
  <c r="R251" i="6"/>
  <c r="R549" i="6"/>
  <c r="N549" i="6"/>
  <c r="R686" i="6"/>
  <c r="R851" i="6"/>
  <c r="R278" i="6"/>
  <c r="N218" i="6"/>
  <c r="N382" i="4"/>
  <c r="R459" i="4"/>
  <c r="N1118" i="4"/>
  <c r="N391" i="6"/>
  <c r="R921" i="6"/>
  <c r="N986" i="6"/>
  <c r="R570" i="6"/>
  <c r="N678" i="6"/>
  <c r="R949" i="6"/>
  <c r="R574" i="4"/>
  <c r="N553" i="4"/>
  <c r="R43" i="4"/>
  <c r="N1115" i="4"/>
  <c r="R183" i="6"/>
  <c r="R894" i="6"/>
  <c r="R441" i="6"/>
  <c r="R95" i="4"/>
  <c r="N174" i="6"/>
  <c r="N124" i="6"/>
  <c r="R1178" i="6"/>
  <c r="R22" i="6"/>
  <c r="R857" i="6"/>
  <c r="R829" i="8"/>
  <c r="N463" i="6"/>
  <c r="R464" i="6"/>
  <c r="N49" i="6"/>
  <c r="R292" i="6"/>
  <c r="R289" i="6"/>
  <c r="N57" i="6"/>
  <c r="N173" i="6"/>
  <c r="N260" i="6"/>
  <c r="R856" i="6"/>
  <c r="N271" i="6"/>
  <c r="R327" i="6"/>
  <c r="N327" i="6"/>
  <c r="N75" i="4"/>
  <c r="R75" i="4"/>
  <c r="R39" i="4"/>
  <c r="N39" i="4"/>
  <c r="N351" i="6"/>
  <c r="R351" i="6"/>
  <c r="R540" i="6"/>
  <c r="N540" i="6"/>
  <c r="N91" i="4"/>
  <c r="N1077" i="8"/>
  <c r="N764" i="6"/>
  <c r="N943" i="6"/>
  <c r="R314" i="6"/>
  <c r="N591" i="4"/>
  <c r="N500" i="4"/>
  <c r="N88" i="8"/>
  <c r="N1109" i="6"/>
  <c r="N792" i="4"/>
  <c r="R1006" i="4"/>
  <c r="N416" i="6"/>
  <c r="R354" i="6"/>
  <c r="R688" i="6"/>
  <c r="R196" i="6"/>
  <c r="R885" i="6"/>
  <c r="R277" i="6"/>
  <c r="R145" i="6"/>
  <c r="R820" i="6"/>
  <c r="R1151" i="6"/>
  <c r="N598" i="6"/>
  <c r="N451" i="6"/>
  <c r="R171" i="4"/>
  <c r="R42" i="4"/>
  <c r="R1004" i="6"/>
  <c r="N876" i="10"/>
  <c r="R876" i="10"/>
  <c r="N163" i="4"/>
  <c r="R163" i="4"/>
  <c r="R320" i="4"/>
  <c r="N320" i="4"/>
  <c r="R718" i="4"/>
  <c r="N718" i="4"/>
  <c r="N34" i="6"/>
  <c r="R34" i="6"/>
  <c r="N1013" i="6"/>
  <c r="R1013" i="6"/>
  <c r="R727" i="8"/>
  <c r="N727" i="8"/>
  <c r="R1157" i="6"/>
  <c r="N1157" i="6"/>
  <c r="R1034" i="6"/>
  <c r="N1034" i="6"/>
  <c r="R872" i="4"/>
  <c r="N872" i="4"/>
  <c r="R587" i="4"/>
  <c r="N587" i="4"/>
  <c r="R701" i="4"/>
  <c r="N701" i="4"/>
  <c r="N574" i="6"/>
  <c r="R574" i="6"/>
  <c r="R143" i="6"/>
  <c r="N143" i="6"/>
  <c r="R1081" i="6"/>
  <c r="N1081" i="6"/>
  <c r="N584" i="6"/>
  <c r="R584" i="6"/>
  <c r="R530" i="6"/>
  <c r="N530" i="6"/>
  <c r="N725" i="6"/>
  <c r="R725" i="6"/>
  <c r="N401" i="6"/>
  <c r="R401" i="6"/>
  <c r="R542" i="6"/>
  <c r="N542" i="6"/>
  <c r="N847" i="6"/>
  <c r="R847" i="6"/>
  <c r="N977" i="6"/>
  <c r="R977" i="6"/>
  <c r="R62" i="6"/>
  <c r="N62" i="6"/>
  <c r="N655" i="6"/>
  <c r="R655" i="6"/>
  <c r="N759" i="6"/>
  <c r="R759" i="6"/>
  <c r="N784" i="6"/>
  <c r="R784" i="6"/>
  <c r="R709" i="6"/>
  <c r="N709" i="6"/>
  <c r="N713" i="6"/>
  <c r="R713" i="6"/>
  <c r="N690" i="6"/>
  <c r="N114" i="6"/>
  <c r="R861" i="6"/>
  <c r="N861" i="6"/>
  <c r="R1202" i="6"/>
  <c r="N1202" i="6"/>
  <c r="R578" i="4"/>
  <c r="N578" i="4"/>
  <c r="R649" i="4"/>
  <c r="N649" i="4"/>
  <c r="N358" i="4"/>
  <c r="R358" i="4"/>
  <c r="N607" i="6"/>
  <c r="R607" i="6"/>
  <c r="N582" i="6"/>
  <c r="R582" i="6"/>
  <c r="R916" i="6"/>
  <c r="N916" i="6"/>
  <c r="N963" i="6"/>
  <c r="R963" i="6"/>
  <c r="N70" i="8"/>
  <c r="R70" i="8"/>
  <c r="R88" i="6"/>
  <c r="N88" i="6"/>
  <c r="R297" i="4"/>
  <c r="N614" i="4"/>
  <c r="N1115" i="6"/>
  <c r="R591" i="6"/>
  <c r="N446" i="6"/>
  <c r="R1021" i="6"/>
  <c r="N548" i="6"/>
  <c r="R171" i="6"/>
  <c r="R509" i="6"/>
  <c r="R538" i="4"/>
  <c r="N533" i="4"/>
  <c r="N318" i="6"/>
  <c r="R1077" i="6"/>
  <c r="R1031" i="4"/>
  <c r="N759" i="4"/>
  <c r="N838" i="4"/>
  <c r="R484" i="6"/>
  <c r="N852" i="6"/>
  <c r="R876" i="6"/>
  <c r="R310" i="4"/>
  <c r="R1135" i="6"/>
  <c r="R1165" i="6"/>
  <c r="R609" i="6"/>
  <c r="N474" i="6"/>
  <c r="R122" i="6"/>
  <c r="R494" i="4"/>
  <c r="R837" i="6"/>
  <c r="R523" i="6"/>
  <c r="R26" i="6"/>
  <c r="N580" i="6"/>
  <c r="N151" i="6"/>
  <c r="N68" i="8"/>
  <c r="R771" i="6"/>
  <c r="N1076" i="4"/>
  <c r="R383" i="4"/>
  <c r="N212" i="6"/>
  <c r="R1160" i="6"/>
  <c r="N365" i="6"/>
  <c r="N501" i="6"/>
  <c r="R1030" i="6"/>
  <c r="N323" i="4"/>
  <c r="N1054" i="4"/>
  <c r="R681" i="8"/>
  <c r="N1054" i="6"/>
  <c r="R1046" i="6"/>
  <c r="N384" i="6"/>
  <c r="R55" i="6"/>
  <c r="R573" i="6"/>
  <c r="R63" i="4"/>
  <c r="N221" i="4"/>
  <c r="R478" i="6"/>
  <c r="N546" i="6"/>
  <c r="N311" i="6"/>
  <c r="R1205" i="6"/>
  <c r="N809" i="6"/>
  <c r="N1008" i="4"/>
  <c r="R750" i="6"/>
  <c r="N224" i="4"/>
  <c r="N524" i="6"/>
  <c r="R206" i="4"/>
  <c r="N206" i="4"/>
  <c r="R920" i="4"/>
  <c r="N920" i="4"/>
  <c r="N1018" i="4"/>
  <c r="R1018" i="4"/>
  <c r="N233" i="6"/>
  <c r="R233" i="6"/>
  <c r="N1050" i="6"/>
  <c r="R1050" i="6"/>
  <c r="N1128" i="6"/>
  <c r="R1128" i="6"/>
  <c r="N323" i="6"/>
  <c r="R323" i="6"/>
  <c r="R374" i="6"/>
  <c r="N374" i="6"/>
  <c r="R778" i="6"/>
  <c r="N778" i="6"/>
  <c r="N743" i="6"/>
  <c r="R743" i="6"/>
  <c r="R1076" i="6"/>
  <c r="N1076" i="6"/>
  <c r="N566" i="4"/>
  <c r="R566" i="4"/>
  <c r="N694" i="4"/>
  <c r="R694" i="4"/>
  <c r="R1202" i="4"/>
  <c r="N1202" i="4"/>
  <c r="N543" i="4"/>
  <c r="R543" i="4"/>
  <c r="N989" i="6"/>
  <c r="R989" i="6"/>
  <c r="R684" i="6"/>
  <c r="N684" i="6"/>
  <c r="R190" i="6"/>
  <c r="N190" i="6"/>
  <c r="N201" i="6"/>
  <c r="R201" i="6"/>
  <c r="R531" i="6"/>
  <c r="N531" i="6"/>
  <c r="N244" i="6"/>
  <c r="R244" i="6"/>
  <c r="R1073" i="6"/>
  <c r="N1073" i="6"/>
  <c r="N491" i="6"/>
  <c r="R491" i="6"/>
  <c r="N336" i="6"/>
  <c r="R336" i="6"/>
  <c r="R1090" i="4"/>
  <c r="R291" i="6"/>
  <c r="N138" i="6"/>
  <c r="R138" i="6"/>
  <c r="N1023" i="6"/>
  <c r="R1023" i="6"/>
  <c r="N1009" i="4"/>
  <c r="R1009" i="4"/>
  <c r="R987" i="4"/>
  <c r="N987" i="4"/>
  <c r="N869" i="4"/>
  <c r="R869" i="4"/>
  <c r="N95" i="6"/>
  <c r="R95" i="6"/>
  <c r="R811" i="6"/>
  <c r="N811" i="6"/>
  <c r="N799" i="6"/>
  <c r="R799" i="6"/>
  <c r="R1029" i="6"/>
  <c r="N1029" i="6"/>
  <c r="N534" i="6"/>
  <c r="R534" i="6"/>
  <c r="N91" i="6"/>
  <c r="R91" i="6"/>
  <c r="N224" i="6"/>
  <c r="R224" i="6"/>
  <c r="N353" i="6"/>
  <c r="R353" i="6"/>
  <c r="R1106" i="4"/>
  <c r="N128" i="4"/>
  <c r="R954" i="6"/>
  <c r="R662" i="6"/>
  <c r="R675" i="4"/>
  <c r="N131" i="4"/>
  <c r="N1032" i="8"/>
  <c r="N1166" i="6"/>
  <c r="R365" i="4"/>
  <c r="N1053" i="6"/>
  <c r="R741" i="6"/>
  <c r="R625" i="6"/>
  <c r="R595" i="8"/>
  <c r="R470" i="6"/>
  <c r="R321" i="4"/>
  <c r="N890" i="8"/>
  <c r="R730" i="6"/>
  <c r="R987" i="6"/>
  <c r="R1058" i="6"/>
  <c r="R695" i="6"/>
  <c r="R254" i="6"/>
  <c r="R281" i="6"/>
  <c r="N622" i="4"/>
  <c r="N178" i="4"/>
  <c r="R61" i="4"/>
  <c r="N451" i="4"/>
  <c r="N1186" i="4"/>
  <c r="R382" i="6"/>
  <c r="R1139" i="6"/>
  <c r="N821" i="6"/>
  <c r="N248" i="6"/>
  <c r="N477" i="4"/>
  <c r="R426" i="4"/>
  <c r="R184" i="4"/>
  <c r="R1007" i="4"/>
  <c r="R892" i="6"/>
  <c r="R682" i="8"/>
  <c r="R1165" i="8"/>
  <c r="R84" i="8"/>
  <c r="R1200" i="6"/>
  <c r="R875" i="6"/>
  <c r="R341" i="6"/>
  <c r="R941" i="6"/>
  <c r="R1036" i="6"/>
  <c r="N882" i="6"/>
  <c r="R1073" i="4"/>
  <c r="R552" i="8"/>
  <c r="R916" i="8"/>
  <c r="N69" i="6"/>
  <c r="R136" i="6"/>
  <c r="N842" i="6"/>
  <c r="R312" i="4"/>
  <c r="R601" i="8"/>
  <c r="R66" i="8"/>
  <c r="R1173" i="6"/>
  <c r="N579" i="6"/>
  <c r="R283" i="6"/>
  <c r="N801" i="6"/>
  <c r="R1084" i="6"/>
  <c r="R1104" i="6"/>
  <c r="R443" i="6"/>
  <c r="R507" i="6"/>
  <c r="N93" i="6"/>
  <c r="N710" i="6"/>
  <c r="N388" i="6"/>
  <c r="N28" i="6"/>
  <c r="N585" i="4"/>
  <c r="N921" i="4"/>
  <c r="N645" i="6"/>
  <c r="N783" i="6"/>
  <c r="R1151" i="8"/>
  <c r="R158" i="8"/>
  <c r="R216" i="8"/>
  <c r="N684" i="8"/>
  <c r="N404" i="6"/>
  <c r="R736" i="6"/>
  <c r="N617" i="6"/>
  <c r="N344" i="6"/>
  <c r="R398" i="6"/>
  <c r="N298" i="6"/>
  <c r="N132" i="4"/>
  <c r="N73" i="8"/>
  <c r="R928" i="8"/>
  <c r="N380" i="8"/>
  <c r="N109" i="8"/>
  <c r="R874" i="6"/>
  <c r="N369" i="6"/>
  <c r="N352" i="6"/>
  <c r="R1129" i="8"/>
  <c r="N1101" i="6"/>
  <c r="N429" i="6"/>
  <c r="R99" i="6"/>
  <c r="R497" i="6"/>
  <c r="N608" i="6"/>
  <c r="R813" i="6"/>
  <c r="N69" i="4"/>
  <c r="N733" i="4"/>
  <c r="N177" i="4"/>
  <c r="R260" i="4"/>
  <c r="R945" i="4"/>
  <c r="R1101" i="4"/>
  <c r="R154" i="8"/>
  <c r="R89" i="8"/>
  <c r="N247" i="8"/>
  <c r="N908" i="8"/>
  <c r="R439" i="8"/>
  <c r="R1121" i="6"/>
  <c r="N175" i="6"/>
  <c r="R506" i="6"/>
  <c r="R1064" i="6"/>
  <c r="N1097" i="6"/>
  <c r="R370" i="6"/>
  <c r="N293" i="6"/>
  <c r="R922" i="6"/>
  <c r="R785" i="6"/>
  <c r="R209" i="8"/>
  <c r="N1164" i="8"/>
  <c r="N478" i="8"/>
  <c r="R795" i="6"/>
  <c r="R978" i="6"/>
  <c r="R51" i="6"/>
  <c r="R147" i="6"/>
  <c r="R116" i="6"/>
  <c r="R983" i="6"/>
  <c r="N1050" i="4"/>
  <c r="R865" i="6"/>
  <c r="N270" i="10"/>
  <c r="R1049" i="6"/>
  <c r="R317" i="8"/>
  <c r="N606" i="6"/>
  <c r="N184" i="8"/>
  <c r="N935" i="6"/>
  <c r="R523" i="4"/>
  <c r="R956" i="8"/>
  <c r="R936" i="8"/>
  <c r="N705" i="8"/>
  <c r="R739" i="8"/>
  <c r="N383" i="6"/>
  <c r="R316" i="6"/>
  <c r="R971" i="6"/>
  <c r="R195" i="6"/>
  <c r="N822" i="6"/>
  <c r="N87" i="6"/>
  <c r="R1016" i="8"/>
  <c r="R1058" i="8"/>
  <c r="R1022" i="8"/>
  <c r="N216" i="4"/>
  <c r="N810" i="4"/>
  <c r="N69" i="8"/>
  <c r="R963" i="8"/>
  <c r="N328" i="4"/>
  <c r="N889" i="8"/>
  <c r="R230" i="6"/>
  <c r="R815" i="6"/>
  <c r="R545" i="6"/>
  <c r="R765" i="6"/>
  <c r="R514" i="6"/>
  <c r="N1041" i="6"/>
  <c r="R119" i="6"/>
  <c r="R304" i="6"/>
  <c r="N251" i="4"/>
  <c r="N65" i="4"/>
  <c r="R671" i="4"/>
  <c r="N1114" i="4"/>
  <c r="N1146" i="4"/>
  <c r="R791" i="4"/>
  <c r="R672" i="4"/>
  <c r="R333" i="4"/>
  <c r="N378" i="4"/>
  <c r="R857" i="8"/>
  <c r="N1179" i="8"/>
  <c r="N381" i="6"/>
  <c r="N480" i="6"/>
  <c r="R1017" i="6"/>
  <c r="R565" i="6"/>
  <c r="R931" i="6"/>
  <c r="N303" i="6"/>
  <c r="N972" i="6"/>
  <c r="R517" i="6"/>
  <c r="R833" i="6"/>
  <c r="N739" i="6"/>
  <c r="N410" i="4"/>
  <c r="R787" i="6"/>
  <c r="N786" i="6"/>
  <c r="R967" i="6"/>
  <c r="R368" i="6"/>
  <c r="N854" i="4"/>
  <c r="N678" i="4"/>
  <c r="R450" i="4"/>
  <c r="N471" i="6"/>
  <c r="R601" i="6"/>
  <c r="R329" i="6"/>
  <c r="N402" i="6"/>
  <c r="R263" i="6"/>
  <c r="N1143" i="8"/>
  <c r="N988" i="6"/>
  <c r="R1177" i="6"/>
  <c r="R434" i="6"/>
  <c r="R347" i="4"/>
  <c r="N912" i="6"/>
  <c r="R1203" i="6"/>
  <c r="R385" i="8"/>
  <c r="N180" i="6"/>
  <c r="R985" i="6"/>
  <c r="N268" i="6"/>
  <c r="N953" i="6"/>
  <c r="N985" i="4"/>
  <c r="N305" i="4"/>
  <c r="R346" i="4"/>
  <c r="R1059" i="4"/>
  <c r="R230" i="4"/>
  <c r="N356" i="4"/>
  <c r="R847" i="4"/>
  <c r="R571" i="4"/>
  <c r="N573" i="4"/>
  <c r="R121" i="6"/>
  <c r="N487" i="6"/>
  <c r="N762" i="4"/>
  <c r="R658" i="4"/>
  <c r="N958" i="6"/>
  <c r="Y33" i="7"/>
  <c r="X34" i="7"/>
  <c r="R648" i="6"/>
  <c r="R547" i="6"/>
  <c r="R139" i="6"/>
  <c r="R758" i="6"/>
  <c r="R162" i="4"/>
  <c r="N280" i="6"/>
  <c r="R289" i="8"/>
  <c r="R749" i="4"/>
  <c r="R930" i="6"/>
  <c r="R1184" i="6"/>
  <c r="R266" i="6"/>
  <c r="N510" i="4"/>
  <c r="N1154" i="6"/>
  <c r="N552" i="6"/>
  <c r="N42" i="6"/>
  <c r="R839" i="6"/>
  <c r="R73" i="6"/>
  <c r="N135" i="6"/>
  <c r="R291" i="4"/>
  <c r="R907" i="4"/>
  <c r="R907" i="8"/>
  <c r="N1191" i="6"/>
  <c r="R970" i="6"/>
  <c r="R172" i="6"/>
  <c r="N264" i="6"/>
  <c r="N838" i="6"/>
  <c r="R63" i="8"/>
  <c r="R993" i="6"/>
  <c r="R144" i="6"/>
  <c r="R209" i="6"/>
  <c r="N824" i="6"/>
  <c r="R168" i="6"/>
  <c r="R1012" i="6"/>
  <c r="R814" i="6"/>
  <c r="R424" i="6"/>
  <c r="N1090" i="6"/>
  <c r="R466" i="6"/>
  <c r="N467" i="8"/>
  <c r="N1147" i="6"/>
  <c r="R603" i="6"/>
  <c r="R747" i="6"/>
  <c r="R699" i="6"/>
  <c r="R751" i="6"/>
  <c r="N647" i="6"/>
  <c r="N906" i="6"/>
  <c r="N70" i="6"/>
  <c r="R866" i="6"/>
  <c r="R407" i="6"/>
  <c r="N403" i="6"/>
  <c r="N1056" i="6"/>
  <c r="N380" i="6"/>
  <c r="R286" i="6"/>
  <c r="R205" i="6"/>
  <c r="N326" i="4"/>
  <c r="N1175" i="6"/>
  <c r="N1104" i="4"/>
  <c r="N933" i="6"/>
  <c r="R621" i="6"/>
  <c r="N53" i="6"/>
  <c r="N1193" i="6"/>
  <c r="N794" i="6"/>
  <c r="R1145" i="6"/>
  <c r="R543" i="6"/>
  <c r="N630" i="6"/>
  <c r="N1035" i="6"/>
  <c r="N625" i="4"/>
  <c r="N363" i="4"/>
  <c r="R734" i="8"/>
  <c r="N1197" i="8"/>
  <c r="R469" i="8"/>
  <c r="R693" i="6"/>
  <c r="N75" i="6"/>
  <c r="N446" i="4"/>
  <c r="R178" i="8"/>
  <c r="R793" i="6"/>
  <c r="N661" i="6"/>
  <c r="R67" i="6"/>
  <c r="N1140" i="6"/>
  <c r="N706" i="6"/>
  <c r="N102" i="6"/>
  <c r="R510" i="6"/>
  <c r="R812" i="6"/>
  <c r="R944" i="6"/>
  <c r="N557" i="6"/>
  <c r="N920" i="6"/>
  <c r="R1192" i="4"/>
  <c r="N790" i="8"/>
  <c r="N183" i="8"/>
  <c r="N903" i="8"/>
  <c r="R243" i="4"/>
  <c r="N151" i="8"/>
  <c r="N689" i="8"/>
  <c r="N440" i="8"/>
  <c r="R803" i="8"/>
  <c r="N706" i="8"/>
  <c r="N560" i="8"/>
  <c r="R205" i="8"/>
  <c r="N765" i="8"/>
  <c r="R285" i="8"/>
  <c r="R208" i="8"/>
  <c r="R656" i="8"/>
  <c r="N929" i="8"/>
  <c r="R51" i="8"/>
  <c r="N813" i="8"/>
  <c r="N755" i="8"/>
  <c r="R1116" i="4"/>
  <c r="N951" i="8"/>
  <c r="R458" i="8"/>
  <c r="R770" i="8"/>
  <c r="N243" i="8"/>
  <c r="N448" i="8"/>
  <c r="N994" i="4"/>
  <c r="N758" i="4"/>
  <c r="N397" i="8"/>
  <c r="N995" i="8"/>
  <c r="N450" i="8"/>
  <c r="N858" i="8"/>
  <c r="N1064" i="8"/>
  <c r="N793" i="4"/>
  <c r="N108" i="8"/>
  <c r="R270" i="8"/>
  <c r="R165" i="8"/>
  <c r="R308" i="8"/>
  <c r="N677" i="8"/>
  <c r="R438" i="8"/>
  <c r="N343" i="8"/>
  <c r="R818" i="8"/>
  <c r="N694" i="8"/>
  <c r="N136" i="4"/>
  <c r="N721" i="8"/>
  <c r="N195" i="8"/>
  <c r="N1083" i="8"/>
  <c r="R794" i="8"/>
  <c r="N466" i="8"/>
  <c r="R294" i="4"/>
  <c r="N564" i="8"/>
  <c r="N837" i="4"/>
  <c r="R669" i="8"/>
  <c r="R328" i="8"/>
  <c r="R76" i="8"/>
  <c r="N703" i="8"/>
  <c r="N396" i="8"/>
  <c r="R1005" i="8"/>
  <c r="N1104" i="8"/>
  <c r="N1128" i="8"/>
  <c r="N730" i="8"/>
  <c r="N586" i="8"/>
  <c r="R740" i="8"/>
  <c r="R147" i="8"/>
  <c r="R357" i="8"/>
  <c r="R191" i="8"/>
  <c r="N874" i="8"/>
  <c r="R654" i="8"/>
  <c r="N1093" i="8"/>
  <c r="R273" i="8"/>
  <c r="R487" i="8"/>
  <c r="N903" i="4"/>
  <c r="R654" i="4"/>
  <c r="R632" i="8"/>
  <c r="N398" i="8"/>
  <c r="R822" i="8"/>
  <c r="R170" i="8"/>
  <c r="R629" i="8"/>
  <c r="R1028" i="8"/>
  <c r="R880" i="8"/>
  <c r="R287" i="8"/>
  <c r="N242" i="8"/>
  <c r="R391" i="8"/>
  <c r="N260" i="8"/>
  <c r="R201" i="8"/>
  <c r="R410" i="8"/>
  <c r="N877" i="8"/>
  <c r="R91" i="8"/>
  <c r="N854" i="8"/>
  <c r="N891" i="8"/>
  <c r="N425" i="8"/>
  <c r="N1009" i="8"/>
  <c r="N1123" i="8"/>
  <c r="N330" i="8"/>
  <c r="N781" i="8"/>
  <c r="R140" i="8"/>
  <c r="R292" i="8"/>
  <c r="R999" i="8"/>
  <c r="N673" i="8"/>
  <c r="N486" i="8"/>
  <c r="R797" i="8"/>
  <c r="R942" i="8"/>
  <c r="N305" i="8"/>
  <c r="N710" i="8"/>
  <c r="R795" i="8"/>
  <c r="R1119" i="8"/>
  <c r="N768" i="8"/>
  <c r="R1020" i="8"/>
  <c r="N773" i="4"/>
  <c r="N406" i="8"/>
  <c r="R337" i="8"/>
  <c r="R947" i="8"/>
  <c r="N1133" i="8"/>
  <c r="R563" i="8"/>
  <c r="N522" i="8"/>
  <c r="R1150" i="8"/>
  <c r="N1034" i="8"/>
  <c r="N24" i="8"/>
  <c r="N787" i="8"/>
  <c r="N1138" i="4"/>
  <c r="R800" i="8"/>
  <c r="R941" i="8"/>
  <c r="N436" i="4"/>
  <c r="R885" i="8"/>
  <c r="R883" i="8"/>
  <c r="R148" i="8"/>
  <c r="N815" i="8"/>
  <c r="R129" i="8"/>
  <c r="N417" i="8"/>
  <c r="R259" i="8"/>
  <c r="R171" i="8"/>
  <c r="N113" i="8"/>
  <c r="N961" i="8"/>
  <c r="R535" i="8"/>
  <c r="R846" i="8"/>
  <c r="R831" i="8"/>
  <c r="R245" i="8"/>
  <c r="R365" i="8"/>
  <c r="R1160" i="4"/>
  <c r="R871" i="8"/>
  <c r="R627" i="8"/>
  <c r="R193" i="8"/>
  <c r="N436" i="8"/>
  <c r="R649" i="8"/>
  <c r="N186" i="8"/>
  <c r="R1112" i="8"/>
  <c r="R1190" i="8"/>
  <c r="N138" i="8"/>
  <c r="N1059" i="8"/>
  <c r="N970" i="8"/>
  <c r="N732" i="8"/>
  <c r="R340" i="8"/>
  <c r="R1066" i="8"/>
  <c r="R844" i="8"/>
  <c r="R733" i="8"/>
  <c r="N510" i="8"/>
  <c r="R824" i="8"/>
  <c r="N901" i="8"/>
  <c r="R524" i="8"/>
  <c r="R576" i="8"/>
  <c r="N529" i="8"/>
  <c r="N74" i="8"/>
  <c r="R1137" i="8"/>
  <c r="R399" i="8"/>
  <c r="N1056" i="8"/>
  <c r="N323" i="8"/>
  <c r="R474" i="4"/>
  <c r="R232" i="8"/>
  <c r="N437" i="8"/>
  <c r="R836" i="4"/>
  <c r="N1188" i="4"/>
  <c r="N904" i="8"/>
  <c r="R950" i="8"/>
  <c r="R791" i="8"/>
  <c r="R1044" i="8"/>
  <c r="N1171" i="8"/>
  <c r="N1183" i="8"/>
  <c r="R431" i="8"/>
  <c r="N812" i="8"/>
  <c r="N64" i="8"/>
  <c r="R1029" i="8"/>
  <c r="R1062" i="8"/>
  <c r="N639" i="8"/>
  <c r="R840" i="8"/>
  <c r="N977" i="8"/>
  <c r="R514" i="8"/>
  <c r="R618" i="8"/>
  <c r="N452" i="8"/>
  <c r="N879" i="8"/>
  <c r="N102" i="8"/>
  <c r="N236" i="8"/>
  <c r="R420" i="8"/>
  <c r="N143" i="8"/>
  <c r="R870" i="8"/>
  <c r="N400" i="8"/>
  <c r="R984" i="8"/>
  <c r="N1127" i="8"/>
  <c r="R893" i="8"/>
  <c r="N162" i="8"/>
  <c r="N832" i="8"/>
  <c r="N226" i="8"/>
  <c r="R123" i="8"/>
  <c r="R1153" i="8"/>
  <c r="R532" i="8"/>
  <c r="R358" i="8"/>
  <c r="N619" i="8"/>
  <c r="N330" i="4"/>
  <c r="R29" i="8"/>
  <c r="R416" i="8"/>
  <c r="R872" i="8"/>
  <c r="N1080" i="8"/>
  <c r="N81" i="8"/>
  <c r="N905" i="8"/>
  <c r="N804" i="8"/>
  <c r="N866" i="8"/>
  <c r="N383" i="8"/>
  <c r="R119" i="8"/>
  <c r="N230" i="8"/>
  <c r="N770" i="4"/>
  <c r="R1154" i="8"/>
  <c r="N114" i="8"/>
  <c r="R534" i="8"/>
  <c r="R679" i="8"/>
  <c r="N139" i="8"/>
  <c r="N599" i="8"/>
  <c r="N1081" i="8"/>
  <c r="N112" i="8"/>
  <c r="N657" i="8"/>
  <c r="N500" i="8"/>
  <c r="N498" i="8"/>
  <c r="R519" i="8"/>
  <c r="N624" i="8"/>
  <c r="R675" i="8"/>
  <c r="N1149" i="8"/>
  <c r="R895" i="8"/>
  <c r="N946" i="8"/>
  <c r="R559" i="8"/>
  <c r="R253" i="8"/>
  <c r="N333" i="8"/>
  <c r="R237" i="8"/>
  <c r="N746" i="8"/>
  <c r="N915" i="8"/>
  <c r="R596" i="8"/>
  <c r="N531" i="8"/>
  <c r="R615" i="8"/>
  <c r="R224" i="8"/>
  <c r="R583" i="8"/>
  <c r="R760" i="8"/>
  <c r="N251" i="8"/>
  <c r="N966" i="8"/>
  <c r="R339" i="8"/>
  <c r="R188" i="8"/>
  <c r="N131" i="8"/>
  <c r="N728" i="8"/>
  <c r="R738" i="8"/>
  <c r="R913" i="8"/>
  <c r="N1041" i="8"/>
  <c r="N935" i="8"/>
  <c r="N1057" i="8"/>
  <c r="R42" i="8"/>
  <c r="R227" i="8"/>
  <c r="R720" i="8"/>
  <c r="R938" i="8"/>
  <c r="N313" i="8"/>
  <c r="N377" i="8"/>
  <c r="N933" i="8"/>
  <c r="N911" i="8"/>
  <c r="R306" i="8"/>
  <c r="R1178" i="8"/>
  <c r="R640" i="8"/>
  <c r="R993" i="8"/>
  <c r="R973" i="8"/>
  <c r="N426" i="8"/>
  <c r="R646" i="8"/>
  <c r="N625" i="8"/>
  <c r="N786" i="8"/>
  <c r="N240" i="8"/>
  <c r="R1205" i="8"/>
  <c r="R588" i="8"/>
  <c r="R651" i="4"/>
  <c r="N173" i="8"/>
  <c r="R248" i="8"/>
  <c r="R868" i="8"/>
  <c r="N1162" i="8"/>
  <c r="N1035" i="8"/>
  <c r="R743" i="8"/>
  <c r="R729" i="8"/>
  <c r="N457" i="8"/>
  <c r="R715" i="8"/>
  <c r="N302" i="8"/>
  <c r="N194" i="8"/>
  <c r="R837" i="8"/>
  <c r="R663" i="8"/>
  <c r="N1037" i="8"/>
  <c r="N206" i="8"/>
  <c r="R454" i="10"/>
  <c r="N369" i="8"/>
  <c r="R48" i="8"/>
  <c r="R284" i="8"/>
  <c r="R856" i="8"/>
  <c r="R234" i="8"/>
  <c r="R491" i="8"/>
  <c r="R32" i="4"/>
  <c r="R97" i="8"/>
  <c r="N825" i="4"/>
  <c r="R1163" i="8"/>
  <c r="R409" i="8"/>
  <c r="R188" i="4"/>
  <c r="N442" i="8"/>
  <c r="R128" i="8"/>
  <c r="N290" i="8"/>
  <c r="N408" i="8"/>
  <c r="N994" i="8"/>
  <c r="R1134" i="8"/>
  <c r="N744" i="8"/>
  <c r="R737" i="8"/>
  <c r="R641" i="8"/>
  <c r="R686" i="8"/>
  <c r="R664" i="8"/>
  <c r="N930" i="8"/>
  <c r="R909" i="8"/>
  <c r="N1043" i="8"/>
  <c r="R297" i="8"/>
  <c r="R90" i="8"/>
  <c r="R354" i="8"/>
  <c r="R43" i="8"/>
  <c r="R591" i="8"/>
  <c r="R163" i="8"/>
  <c r="N932" i="8"/>
  <c r="R983" i="8"/>
  <c r="R1026" i="8"/>
  <c r="N434" i="8"/>
  <c r="N229" i="8"/>
  <c r="R33" i="8"/>
  <c r="N718" i="8"/>
  <c r="N767" i="8"/>
  <c r="N845" i="8"/>
  <c r="R52" i="8"/>
  <c r="R190" i="8"/>
  <c r="N926" i="10"/>
  <c r="R926" i="10"/>
  <c r="N435" i="8"/>
  <c r="R435" i="8"/>
  <c r="N749" i="8"/>
  <c r="R749" i="8"/>
  <c r="R231" i="8"/>
  <c r="N231" i="8"/>
  <c r="N1107" i="8"/>
  <c r="R1107" i="8"/>
  <c r="N1117" i="8"/>
  <c r="R1117" i="8"/>
  <c r="R834" i="8"/>
  <c r="N834" i="8"/>
  <c r="N801" i="8"/>
  <c r="R801" i="8"/>
  <c r="R667" i="8"/>
  <c r="N667" i="8"/>
  <c r="N137" i="8"/>
  <c r="R137" i="8"/>
  <c r="N638" i="8"/>
  <c r="R638" i="8"/>
  <c r="N244" i="8"/>
  <c r="R244" i="8"/>
  <c r="R402" i="8"/>
  <c r="N402" i="8"/>
  <c r="N1072" i="8"/>
  <c r="R1072" i="8"/>
  <c r="R311" i="8"/>
  <c r="N311" i="8"/>
  <c r="R785" i="8"/>
  <c r="N785" i="8"/>
  <c r="N57" i="8"/>
  <c r="R57" i="8"/>
  <c r="N1100" i="8"/>
  <c r="R1100" i="8"/>
  <c r="R592" i="8"/>
  <c r="N592" i="8"/>
  <c r="R967" i="8"/>
  <c r="N967" i="8"/>
  <c r="N110" i="8"/>
  <c r="R110" i="8"/>
  <c r="R773" i="8"/>
  <c r="N773" i="8"/>
  <c r="N875" i="8"/>
  <c r="R875" i="8"/>
  <c r="R241" i="8"/>
  <c r="N241" i="8"/>
  <c r="N218" i="8"/>
  <c r="R218" i="8"/>
  <c r="R324" i="8"/>
  <c r="N324" i="8"/>
  <c r="R541" i="8"/>
  <c r="N541" i="8"/>
  <c r="R724" i="8"/>
  <c r="N724" i="8"/>
  <c r="R144" i="8"/>
  <c r="N144" i="8"/>
  <c r="R692" i="8"/>
  <c r="N692" i="8"/>
  <c r="R1156" i="8"/>
  <c r="N1156" i="8"/>
  <c r="N578" i="8"/>
  <c r="R578" i="8"/>
  <c r="R424" i="8"/>
  <c r="N424" i="8"/>
  <c r="N766" i="8"/>
  <c r="R766" i="8"/>
  <c r="N517" i="8"/>
  <c r="R517" i="8"/>
  <c r="N1099" i="8"/>
  <c r="R1099" i="8"/>
  <c r="N100" i="8"/>
  <c r="R100" i="8"/>
  <c r="R851" i="8"/>
  <c r="N851" i="8"/>
  <c r="R393" i="8"/>
  <c r="N393" i="8"/>
  <c r="N567" i="8"/>
  <c r="R567" i="8"/>
  <c r="R267" i="8"/>
  <c r="N267" i="8"/>
  <c r="N455" i="8"/>
  <c r="R455" i="8"/>
  <c r="R149" i="8"/>
  <c r="N149" i="8"/>
  <c r="N798" i="8"/>
  <c r="R798" i="8"/>
  <c r="N992" i="8"/>
  <c r="R992" i="8"/>
  <c r="R300" i="8"/>
  <c r="N300" i="8"/>
  <c r="N360" i="8"/>
  <c r="R360" i="8"/>
  <c r="N55" i="8"/>
  <c r="R55" i="8"/>
  <c r="R316" i="8"/>
  <c r="N316" i="8"/>
  <c r="N731" i="8"/>
  <c r="R731" i="8"/>
  <c r="R1200" i="8"/>
  <c r="N1200" i="8"/>
  <c r="N107" i="8"/>
  <c r="R107" i="8"/>
  <c r="R1189" i="8"/>
  <c r="N1189" i="8"/>
  <c r="N60" i="8"/>
  <c r="R60" i="8"/>
  <c r="N490" i="8"/>
  <c r="R490" i="8"/>
  <c r="R347" i="8"/>
  <c r="N347" i="8"/>
  <c r="N672" i="8"/>
  <c r="R672" i="8"/>
  <c r="N1049" i="8"/>
  <c r="R1049" i="8"/>
  <c r="R741" i="8"/>
  <c r="N741" i="8"/>
  <c r="N368" i="8"/>
  <c r="R368" i="8"/>
  <c r="N164" i="8"/>
  <c r="R164" i="8"/>
  <c r="R350" i="8"/>
  <c r="N350" i="8"/>
  <c r="R802" i="4"/>
  <c r="N802" i="4"/>
  <c r="R979" i="8"/>
  <c r="N979" i="8"/>
  <c r="N1192" i="8"/>
  <c r="R1192" i="8"/>
  <c r="R939" i="8"/>
  <c r="N939" i="8"/>
  <c r="R506" i="8"/>
  <c r="N506" i="8"/>
  <c r="N633" i="8"/>
  <c r="R633" i="8"/>
  <c r="R863" i="8"/>
  <c r="N863" i="8"/>
  <c r="N1201" i="8"/>
  <c r="R1201" i="8"/>
  <c r="R700" i="8"/>
  <c r="N700" i="8"/>
  <c r="R1194" i="8"/>
  <c r="N1194" i="8"/>
  <c r="R713" i="8"/>
  <c r="N713" i="8"/>
  <c r="N623" i="8"/>
  <c r="R623" i="8"/>
  <c r="N867" i="8"/>
  <c r="R867" i="8"/>
  <c r="R927" i="8"/>
  <c r="N927" i="8"/>
  <c r="N597" i="8"/>
  <c r="R597" i="8"/>
  <c r="N918" i="8"/>
  <c r="R918" i="8"/>
  <c r="R606" i="8"/>
  <c r="N606" i="8"/>
  <c r="N363" i="8"/>
  <c r="R363" i="8"/>
  <c r="N470" i="8"/>
  <c r="R470" i="8"/>
  <c r="N319" i="8"/>
  <c r="R319" i="8"/>
  <c r="R25" i="8"/>
  <c r="N461" i="8"/>
  <c r="N197" i="8"/>
  <c r="N21" i="8"/>
  <c r="N282" i="8"/>
  <c r="N848" i="8"/>
  <c r="N441" i="8"/>
  <c r="R1159" i="8"/>
  <c r="N1051" i="8"/>
  <c r="R788" i="8"/>
  <c r="R1158" i="8"/>
  <c r="R778" i="8"/>
  <c r="R716" i="8"/>
  <c r="N222" i="8"/>
  <c r="R222" i="8"/>
  <c r="N221" i="8"/>
  <c r="R221" i="8"/>
  <c r="R571" i="8"/>
  <c r="N571" i="8"/>
  <c r="R326" i="8"/>
  <c r="N326" i="8"/>
  <c r="R971" i="8"/>
  <c r="N971" i="8"/>
  <c r="N906" i="8"/>
  <c r="R906" i="8"/>
  <c r="N1176" i="8"/>
  <c r="R1176" i="8"/>
  <c r="R96" i="8"/>
  <c r="N96" i="8"/>
  <c r="N555" i="8"/>
  <c r="R555" i="8"/>
  <c r="N1078" i="8"/>
  <c r="R1078" i="8"/>
  <c r="N1167" i="8"/>
  <c r="R1167" i="8"/>
  <c r="N401" i="8"/>
  <c r="R401" i="8"/>
  <c r="R22" i="8"/>
  <c r="N22" i="8"/>
  <c r="N1174" i="8"/>
  <c r="R1174" i="8"/>
  <c r="R321" i="8"/>
  <c r="N321" i="8"/>
  <c r="N991" i="8"/>
  <c r="R991" i="8"/>
  <c r="R485" i="8"/>
  <c r="N485" i="8"/>
  <c r="R352" i="8"/>
  <c r="N352" i="8"/>
  <c r="R603" i="8"/>
  <c r="N603" i="8"/>
  <c r="R594" i="8"/>
  <c r="N925" i="8"/>
  <c r="R488" i="8"/>
  <c r="N835" i="8"/>
  <c r="R250" i="8"/>
  <c r="N1193" i="8"/>
  <c r="R257" i="8"/>
  <c r="N477" i="8"/>
  <c r="R344" i="8"/>
  <c r="N203" i="8"/>
  <c r="N789" i="8"/>
  <c r="R422" i="8"/>
  <c r="N35" i="8"/>
  <c r="N944" i="8"/>
  <c r="N670" i="8"/>
  <c r="R1065" i="8"/>
  <c r="N494" i="8"/>
  <c r="R838" i="8"/>
  <c r="R1201" i="10"/>
  <c r="N1201" i="10"/>
  <c r="R769" i="8"/>
  <c r="N769" i="8"/>
  <c r="N697" i="8"/>
  <c r="R697" i="8"/>
  <c r="N275" i="8"/>
  <c r="R275" i="8"/>
  <c r="R181" i="8"/>
  <c r="N181" i="8"/>
  <c r="N536" i="8"/>
  <c r="R536" i="8"/>
  <c r="N626" i="8"/>
  <c r="R626" i="8"/>
  <c r="N82" i="8"/>
  <c r="R82" i="8"/>
  <c r="N899" i="8"/>
  <c r="R899" i="8"/>
  <c r="N573" i="8"/>
  <c r="R573" i="8"/>
  <c r="R972" i="8"/>
  <c r="N972" i="8"/>
  <c r="R1186" i="8"/>
  <c r="N1186" i="8"/>
  <c r="N367" i="8"/>
  <c r="R367" i="8"/>
  <c r="R600" i="8"/>
  <c r="N600" i="8"/>
  <c r="R1069" i="8"/>
  <c r="N1069" i="8"/>
  <c r="N865" i="8"/>
  <c r="R865" i="8"/>
  <c r="N1166" i="8"/>
  <c r="R1166" i="8"/>
  <c r="R508" i="8"/>
  <c r="N508" i="8"/>
  <c r="R931" i="8"/>
  <c r="R814" i="8"/>
  <c r="N1111" i="8"/>
  <c r="R40" i="8"/>
  <c r="R816" i="8"/>
  <c r="N923" i="8"/>
  <c r="R172" i="8"/>
  <c r="N776" i="8"/>
  <c r="R346" i="8"/>
  <c r="R1098" i="8"/>
  <c r="R103" i="10"/>
  <c r="R634" i="8"/>
  <c r="N634" i="8"/>
  <c r="R202" i="8"/>
  <c r="N922" i="8"/>
  <c r="R900" i="8"/>
  <c r="N1146" i="8"/>
  <c r="R1013" i="8"/>
  <c r="R106" i="8"/>
  <c r="N810" i="8"/>
  <c r="N443" i="8"/>
  <c r="R1076" i="8"/>
  <c r="R356" i="8"/>
  <c r="N152" i="8"/>
  <c r="R659" i="4"/>
  <c r="R156" i="8"/>
  <c r="R509" i="8"/>
  <c r="N27" i="10"/>
  <c r="N709" i="8"/>
  <c r="N1008" i="8"/>
  <c r="R1008" i="8"/>
  <c r="R268" i="8"/>
  <c r="N268" i="8"/>
  <c r="R428" i="8"/>
  <c r="N428" i="8"/>
  <c r="N28" i="8"/>
  <c r="R28" i="8"/>
  <c r="R914" i="8"/>
  <c r="N914" i="8"/>
  <c r="R503" i="8"/>
  <c r="N503" i="8"/>
  <c r="N392" i="8"/>
  <c r="R392" i="8"/>
  <c r="N990" i="8"/>
  <c r="R990" i="8"/>
  <c r="N418" i="8"/>
  <c r="R418" i="8"/>
  <c r="N847" i="8"/>
  <c r="R847" i="8"/>
  <c r="R763" i="8"/>
  <c r="N763" i="8"/>
  <c r="N604" i="8"/>
  <c r="R604" i="8"/>
  <c r="N1180" i="8"/>
  <c r="R1180" i="8"/>
  <c r="N695" i="8"/>
  <c r="R695" i="8"/>
  <c r="R1109" i="8"/>
  <c r="R779" i="8"/>
  <c r="N126" i="8"/>
  <c r="R821" i="8"/>
  <c r="N484" i="8"/>
  <c r="R581" i="8"/>
  <c r="N1175" i="8"/>
  <c r="N274" i="8"/>
  <c r="N608" i="8"/>
  <c r="R256" i="8"/>
  <c r="N387" i="8"/>
  <c r="R504" i="8"/>
  <c r="R1071" i="8"/>
  <c r="R322" i="8"/>
  <c r="N403" i="8"/>
  <c r="R1155" i="8"/>
  <c r="N474" i="8"/>
  <c r="R1191" i="8"/>
  <c r="R26" i="8"/>
  <c r="R617" i="8"/>
  <c r="N948" i="8"/>
  <c r="N1118" i="8"/>
  <c r="R444" i="8"/>
  <c r="R252" i="8"/>
  <c r="R1202" i="8"/>
  <c r="R701" i="8"/>
  <c r="N1087" i="10"/>
  <c r="N159" i="8"/>
  <c r="N472" i="8"/>
  <c r="N249" i="8"/>
  <c r="R1198" i="8"/>
  <c r="R460" i="8"/>
  <c r="R888" i="8"/>
  <c r="N1075" i="10"/>
  <c r="N118" i="8"/>
  <c r="R83" i="8"/>
  <c r="N189" i="8"/>
  <c r="N554" i="8"/>
  <c r="N636" i="8"/>
  <c r="R1188" i="8"/>
  <c r="R572" i="8"/>
  <c r="N23" i="8"/>
  <c r="N1073" i="8"/>
  <c r="R1173" i="8"/>
  <c r="N464" i="8"/>
  <c r="N908" i="10"/>
  <c r="R864" i="8"/>
  <c r="R793" i="8"/>
  <c r="R589" i="8"/>
  <c r="N1031" i="8"/>
  <c r="N182" i="8"/>
  <c r="R825" i="8"/>
  <c r="R1147" i="8"/>
  <c r="N122" i="8"/>
  <c r="R103" i="8"/>
  <c r="N1021" i="8"/>
  <c r="R662" i="8"/>
  <c r="R331" i="8"/>
  <c r="R271" i="8"/>
  <c r="R855" i="8"/>
  <c r="R1196" i="8"/>
  <c r="R293" i="8"/>
  <c r="R1145" i="8"/>
  <c r="N1114" i="8"/>
  <c r="R496" i="8"/>
  <c r="N449" i="8"/>
  <c r="R1145" i="10"/>
  <c r="N656" i="10"/>
  <c r="R920" i="8"/>
  <c r="R276" i="8"/>
  <c r="N548" i="8"/>
  <c r="R764" i="8"/>
  <c r="R62" i="8"/>
  <c r="R175" i="8"/>
  <c r="R266" i="8"/>
  <c r="N94" i="8"/>
  <c r="N584" i="8"/>
  <c r="N37" i="8"/>
  <c r="R575" i="8"/>
  <c r="R1195" i="8"/>
  <c r="R1126" i="8"/>
  <c r="R351" i="8"/>
  <c r="R395" i="8"/>
  <c r="R1103" i="8"/>
  <c r="R590" i="8"/>
  <c r="R160" i="8"/>
  <c r="N1142" i="8"/>
  <c r="R565" i="8"/>
  <c r="R405" i="8"/>
  <c r="N756" i="8"/>
  <c r="R1120" i="8"/>
  <c r="R533" i="8"/>
  <c r="R1106" i="8"/>
  <c r="R1031" i="10"/>
  <c r="N188" i="10"/>
  <c r="R1052" i="8"/>
  <c r="R1102" i="8"/>
  <c r="R774" i="8"/>
  <c r="N54" i="8"/>
  <c r="R348" i="8"/>
  <c r="R258" i="8"/>
  <c r="N32" i="8"/>
  <c r="R965" i="8"/>
  <c r="N540" i="8"/>
  <c r="R745" i="8"/>
  <c r="N655" i="8"/>
  <c r="R940" i="8"/>
  <c r="R919" i="8"/>
  <c r="N38" i="8"/>
  <c r="R56" i="8"/>
  <c r="N65" i="8"/>
  <c r="R134" i="8"/>
  <c r="N1160" i="8"/>
  <c r="R530" i="8"/>
  <c r="R833" i="8"/>
  <c r="R492" i="8"/>
  <c r="R805" i="8"/>
  <c r="N1169" i="8"/>
  <c r="R1148" i="8"/>
  <c r="R723" i="8"/>
  <c r="R246" i="8"/>
  <c r="R145" i="8"/>
  <c r="R726" i="8"/>
  <c r="R296" i="8"/>
  <c r="N1122" i="8"/>
  <c r="R342" i="8"/>
  <c r="R71" i="8"/>
  <c r="R61" i="8"/>
  <c r="R283" i="8"/>
  <c r="N1092" i="8"/>
  <c r="R499" i="8"/>
  <c r="R1030" i="8"/>
  <c r="N210" i="8"/>
  <c r="N1055" i="8"/>
  <c r="R255" i="8"/>
  <c r="R1187" i="8"/>
  <c r="R295" i="8"/>
  <c r="R310" i="8"/>
  <c r="R580" i="8"/>
  <c r="R668" i="8"/>
  <c r="R374" i="8"/>
  <c r="R687" i="8"/>
  <c r="R325" i="8"/>
  <c r="R1135" i="8"/>
  <c r="R265" i="8"/>
  <c r="N780" i="8"/>
  <c r="N1019" i="8"/>
  <c r="R179" i="8"/>
  <c r="N523" i="8"/>
  <c r="N659" i="8"/>
  <c r="R751" i="8"/>
  <c r="R207" i="8"/>
  <c r="N587" i="8"/>
  <c r="R327" i="8"/>
  <c r="R235" i="8"/>
  <c r="N1085" i="8"/>
  <c r="R373" i="8"/>
  <c r="R468" i="8"/>
  <c r="N566" i="8"/>
  <c r="R153" i="8"/>
  <c r="R489" i="8"/>
  <c r="N104" i="8"/>
  <c r="N861" i="8"/>
  <c r="N1089" i="8"/>
  <c r="N579" i="8"/>
  <c r="N116" i="8"/>
  <c r="R381" i="8"/>
  <c r="R501" i="8"/>
  <c r="R465" i="8"/>
  <c r="N404" i="8"/>
  <c r="N1140" i="8"/>
  <c r="N661" i="8"/>
  <c r="R199" i="8"/>
  <c r="N777" i="8"/>
  <c r="R978" i="8"/>
  <c r="N1053" i="8"/>
  <c r="N921" i="8"/>
  <c r="N101" i="8"/>
  <c r="R1038" i="8"/>
  <c r="N200" i="8"/>
  <c r="R910" i="8"/>
  <c r="R707" i="8"/>
  <c r="R528" i="8"/>
  <c r="R26" i="10"/>
  <c r="N215" i="8"/>
  <c r="N992" i="10"/>
  <c r="N582" i="8"/>
  <c r="N376" i="10"/>
  <c r="R379" i="8"/>
  <c r="N404" i="10"/>
  <c r="R246" i="10"/>
  <c r="N246" i="10"/>
  <c r="N434" i="10"/>
  <c r="R434" i="10"/>
  <c r="N1061" i="10"/>
  <c r="R1061" i="10"/>
  <c r="N723" i="10"/>
  <c r="R723" i="10"/>
  <c r="R513" i="10"/>
  <c r="N513" i="10"/>
  <c r="N1140" i="10"/>
  <c r="R1140" i="10"/>
  <c r="R242" i="10"/>
  <c r="N242" i="10"/>
  <c r="N847" i="10"/>
  <c r="R847" i="10"/>
  <c r="N1115" i="10"/>
  <c r="R1115" i="10"/>
  <c r="R316" i="10"/>
  <c r="N316" i="10"/>
  <c r="R998" i="10"/>
  <c r="N998" i="10"/>
  <c r="N568" i="10"/>
  <c r="R568" i="10"/>
  <c r="N496" i="10"/>
  <c r="R496" i="10"/>
  <c r="N543" i="10"/>
  <c r="R543" i="10"/>
  <c r="R738" i="10"/>
  <c r="N738" i="10"/>
  <c r="N745" i="10"/>
  <c r="R745" i="10"/>
  <c r="N364" i="10"/>
  <c r="R364" i="10"/>
  <c r="R337" i="10"/>
  <c r="N337" i="10"/>
  <c r="N613" i="10"/>
  <c r="R613" i="10"/>
  <c r="R897" i="10"/>
  <c r="N897" i="10"/>
  <c r="R649" i="10"/>
  <c r="N649" i="10"/>
  <c r="R174" i="10"/>
  <c r="N174" i="10"/>
  <c r="R323" i="10"/>
  <c r="N323" i="10"/>
  <c r="N612" i="10"/>
  <c r="R612" i="10"/>
  <c r="N604" i="10"/>
  <c r="R604" i="10"/>
  <c r="R713" i="10"/>
  <c r="N713" i="10"/>
  <c r="R262" i="10"/>
  <c r="N262" i="10"/>
  <c r="R172" i="10"/>
  <c r="N172" i="10"/>
  <c r="R501" i="10"/>
  <c r="N501" i="10"/>
  <c r="N955" i="10"/>
  <c r="R955" i="10"/>
  <c r="N144" i="10"/>
  <c r="R144" i="10"/>
  <c r="N429" i="10"/>
  <c r="R429" i="10"/>
  <c r="R524" i="10"/>
  <c r="N524" i="10"/>
  <c r="N354" i="10"/>
  <c r="R354" i="10"/>
  <c r="N384" i="10"/>
  <c r="R384" i="10"/>
  <c r="N714" i="10"/>
  <c r="R714" i="10"/>
  <c r="R533" i="10"/>
  <c r="N533" i="10"/>
  <c r="R148" i="10"/>
  <c r="N148" i="10"/>
  <c r="N356" i="10"/>
  <c r="R356" i="10"/>
  <c r="N268" i="10"/>
  <c r="R268" i="10"/>
  <c r="N761" i="10"/>
  <c r="R761" i="10"/>
  <c r="N322" i="10"/>
  <c r="R322" i="10"/>
  <c r="N224" i="10"/>
  <c r="R224" i="10"/>
  <c r="N977" i="10"/>
  <c r="R977" i="10"/>
  <c r="R771" i="10"/>
  <c r="N771" i="10"/>
  <c r="N827" i="10"/>
  <c r="R827" i="10"/>
  <c r="N220" i="10"/>
  <c r="R220" i="10"/>
  <c r="R462" i="10"/>
  <c r="N462" i="10"/>
  <c r="N861" i="10"/>
  <c r="R861" i="10"/>
  <c r="R705" i="10"/>
  <c r="N705" i="10"/>
  <c r="N150" i="10"/>
  <c r="R150" i="10"/>
  <c r="N1070" i="10"/>
  <c r="R1070" i="10"/>
  <c r="N145" i="10"/>
  <c r="R145" i="10"/>
  <c r="N21" i="10"/>
  <c r="R21" i="10"/>
  <c r="R240" i="10"/>
  <c r="N240" i="10"/>
  <c r="R730" i="10"/>
  <c r="N730" i="10"/>
  <c r="N948" i="10"/>
  <c r="R948" i="10"/>
  <c r="N848" i="10"/>
  <c r="R848" i="10"/>
  <c r="N184" i="10"/>
  <c r="R184" i="10"/>
  <c r="N25" i="10"/>
  <c r="R25" i="10"/>
  <c r="R841" i="10"/>
  <c r="N841" i="10"/>
  <c r="N711" i="10"/>
  <c r="R711" i="10"/>
  <c r="N712" i="10"/>
  <c r="R712" i="10"/>
  <c r="R678" i="10"/>
  <c r="N678" i="10"/>
  <c r="R489" i="10"/>
  <c r="N489" i="10"/>
  <c r="N987" i="10"/>
  <c r="R987" i="10"/>
  <c r="R368" i="10"/>
  <c r="N368" i="10"/>
  <c r="N596" i="10"/>
  <c r="R596" i="10"/>
  <c r="R832" i="10"/>
  <c r="N832" i="10"/>
  <c r="N923" i="10"/>
  <c r="R923" i="10"/>
  <c r="R567" i="10"/>
  <c r="N567" i="10"/>
  <c r="N68" i="10"/>
  <c r="R68" i="10"/>
  <c r="N467" i="10"/>
  <c r="R467" i="10"/>
  <c r="N774" i="10"/>
  <c r="R774" i="10"/>
  <c r="N497" i="10"/>
  <c r="R497" i="10"/>
  <c r="N147" i="10"/>
  <c r="R147" i="10"/>
  <c r="N586" i="10"/>
  <c r="R586" i="10"/>
  <c r="R452" i="10"/>
  <c r="N452" i="10"/>
  <c r="R836" i="10"/>
  <c r="N836" i="10"/>
  <c r="R758" i="10"/>
  <c r="N758" i="10"/>
  <c r="N325" i="10"/>
  <c r="R325" i="10"/>
  <c r="N760" i="10"/>
  <c r="R760" i="10"/>
  <c r="N872" i="10"/>
  <c r="R872" i="10"/>
  <c r="R1148" i="10"/>
  <c r="N1148" i="10"/>
  <c r="R1104" i="10"/>
  <c r="N1104" i="10"/>
  <c r="R213" i="10"/>
  <c r="N213" i="10"/>
  <c r="N427" i="10"/>
  <c r="R427" i="10"/>
  <c r="R734" i="10"/>
  <c r="N734" i="10"/>
  <c r="R314" i="10"/>
  <c r="N314" i="10"/>
  <c r="N1068" i="10"/>
  <c r="R1068" i="10"/>
  <c r="N304" i="10"/>
  <c r="R304" i="10"/>
  <c r="N202" i="10"/>
  <c r="R202" i="10"/>
  <c r="N446" i="10"/>
  <c r="R446" i="10"/>
  <c r="R1194" i="10"/>
  <c r="N1194" i="10"/>
  <c r="N23" i="10"/>
  <c r="R23" i="10"/>
  <c r="N349" i="10"/>
  <c r="R349" i="10"/>
  <c r="N104" i="10"/>
  <c r="R104" i="10"/>
  <c r="R944" i="10"/>
  <c r="N944" i="10"/>
  <c r="N1092" i="10"/>
  <c r="R1092" i="10"/>
  <c r="N1139" i="10"/>
  <c r="R1139" i="10"/>
  <c r="N1179" i="10"/>
  <c r="R1179" i="10"/>
  <c r="R1050" i="10"/>
  <c r="N1050" i="10"/>
  <c r="R1166" i="10"/>
  <c r="N1166" i="10"/>
  <c r="N695" i="10"/>
  <c r="R695" i="10"/>
  <c r="N1202" i="10"/>
  <c r="R1202" i="10"/>
  <c r="R126" i="10"/>
  <c r="N126" i="10"/>
  <c r="R727" i="10"/>
  <c r="N727" i="10"/>
  <c r="N620" i="10"/>
  <c r="R620" i="10"/>
  <c r="R1077" i="10"/>
  <c r="N1077" i="10"/>
  <c r="R973" i="10"/>
  <c r="N973" i="10"/>
  <c r="R753" i="10"/>
  <c r="N753" i="10"/>
  <c r="N418" i="10"/>
  <c r="R418" i="10"/>
  <c r="R598" i="10"/>
  <c r="N598" i="10"/>
  <c r="N1187" i="10"/>
  <c r="R1187" i="10"/>
  <c r="R1164" i="10"/>
  <c r="N1164" i="10"/>
  <c r="N632" i="10"/>
  <c r="R632" i="10"/>
  <c r="N527" i="10"/>
  <c r="R527" i="10"/>
  <c r="R660" i="10"/>
  <c r="N660" i="10"/>
  <c r="N689" i="10"/>
  <c r="R689" i="10"/>
  <c r="N479" i="10"/>
  <c r="R479" i="10"/>
  <c r="R938" i="10"/>
  <c r="N938" i="10"/>
  <c r="R131" i="10"/>
  <c r="N131" i="10"/>
  <c r="R339" i="10"/>
  <c r="N339" i="10"/>
  <c r="N621" i="10"/>
  <c r="R621" i="10"/>
  <c r="N781" i="10"/>
  <c r="R781" i="10"/>
  <c r="N407" i="10"/>
  <c r="R407" i="10"/>
  <c r="N51" i="10"/>
  <c r="R51" i="10"/>
  <c r="N442" i="10"/>
  <c r="R442" i="10"/>
  <c r="R346" i="10"/>
  <c r="N346" i="10"/>
  <c r="R549" i="10"/>
  <c r="N549" i="10"/>
  <c r="N108" i="10"/>
  <c r="R108" i="10"/>
  <c r="N576" i="10"/>
  <c r="R576" i="10"/>
  <c r="N443" i="10"/>
  <c r="R443" i="10"/>
  <c r="R267" i="10"/>
  <c r="N267" i="10"/>
  <c r="N1125" i="10"/>
  <c r="R1125" i="10"/>
  <c r="R655" i="10"/>
  <c r="N655" i="10"/>
  <c r="R548" i="10"/>
  <c r="N548" i="10"/>
  <c r="N399" i="10"/>
  <c r="R399" i="10"/>
  <c r="N382" i="10"/>
  <c r="R382" i="10"/>
  <c r="R472" i="10"/>
  <c r="N472" i="10"/>
  <c r="N912" i="10"/>
  <c r="R912" i="10"/>
  <c r="R445" i="10"/>
  <c r="N445" i="10"/>
  <c r="R631" i="10"/>
  <c r="N631" i="10"/>
  <c r="N1126" i="10"/>
  <c r="R1126" i="10"/>
  <c r="N1173" i="10"/>
  <c r="R1173" i="10"/>
  <c r="R256" i="10"/>
  <c r="N256" i="10"/>
  <c r="N666" i="10"/>
  <c r="R666" i="10"/>
  <c r="N1008" i="10"/>
  <c r="R1008" i="10"/>
  <c r="N823" i="10"/>
  <c r="R823" i="10"/>
  <c r="N415" i="10"/>
  <c r="R415" i="10"/>
  <c r="R37" i="10"/>
  <c r="N37" i="10"/>
  <c r="R767" i="10"/>
  <c r="N767" i="10"/>
  <c r="R1027" i="10"/>
  <c r="N1027" i="10"/>
  <c r="R825" i="10"/>
  <c r="N825" i="10"/>
  <c r="N396" i="10"/>
  <c r="R396" i="10"/>
  <c r="R60" i="10"/>
  <c r="N60" i="10"/>
  <c r="N518" i="10"/>
  <c r="R518" i="10"/>
  <c r="R717" i="10"/>
  <c r="N717" i="10"/>
  <c r="N1103" i="10"/>
  <c r="R1103" i="10"/>
  <c r="N791" i="10"/>
  <c r="R791" i="10"/>
  <c r="N99" i="10"/>
  <c r="R99" i="10"/>
  <c r="R595" i="10"/>
  <c r="N595" i="10"/>
  <c r="R1021" i="10"/>
  <c r="N1021" i="10"/>
  <c r="R724" i="10"/>
  <c r="N724" i="10"/>
  <c r="N887" i="10"/>
  <c r="R887" i="10"/>
  <c r="N67" i="10"/>
  <c r="R67" i="10"/>
  <c r="R1138" i="10"/>
  <c r="N1138" i="10"/>
  <c r="N677" i="10"/>
  <c r="R677" i="10"/>
  <c r="N1043" i="10"/>
  <c r="R1043" i="10"/>
  <c r="N249" i="10"/>
  <c r="R249" i="10"/>
  <c r="R192" i="10"/>
  <c r="N192" i="10"/>
  <c r="R177" i="10"/>
  <c r="N177" i="10"/>
  <c r="R437" i="10"/>
  <c r="N437" i="10"/>
  <c r="N333" i="10"/>
  <c r="R333" i="10"/>
  <c r="R191" i="10"/>
  <c r="N191" i="10"/>
  <c r="N626" i="10"/>
  <c r="R626" i="10"/>
  <c r="N1002" i="10"/>
  <c r="R1002" i="10"/>
  <c r="R87" i="10"/>
  <c r="N87" i="10"/>
  <c r="N1009" i="10"/>
  <c r="R1009" i="10"/>
  <c r="N162" i="10"/>
  <c r="R162" i="10"/>
  <c r="N48" i="10"/>
  <c r="R48" i="10"/>
  <c r="N175" i="10"/>
  <c r="R175" i="10"/>
  <c r="R726" i="10"/>
  <c r="N726" i="10"/>
  <c r="R920" i="10"/>
  <c r="N920" i="10"/>
  <c r="N779" i="10"/>
  <c r="R779" i="10"/>
  <c r="N89" i="10"/>
  <c r="R89" i="10"/>
  <c r="R878" i="10"/>
  <c r="N878" i="10"/>
  <c r="N684" i="10"/>
  <c r="R684" i="10"/>
  <c r="N522" i="10"/>
  <c r="R522" i="10"/>
  <c r="N421" i="10"/>
  <c r="R421" i="10"/>
  <c r="R317" i="10"/>
  <c r="N317" i="10"/>
  <c r="N206" i="10"/>
  <c r="R206" i="10"/>
  <c r="R843" i="10"/>
  <c r="N843" i="10"/>
  <c r="R138" i="10"/>
  <c r="N138" i="10"/>
  <c r="N272" i="10"/>
  <c r="R272" i="10"/>
  <c r="R563" i="10"/>
  <c r="N563" i="10"/>
  <c r="N599" i="10"/>
  <c r="R599" i="10"/>
  <c r="N233" i="10"/>
  <c r="R233" i="10"/>
  <c r="N667" i="10"/>
  <c r="R667" i="10"/>
  <c r="R562" i="10"/>
  <c r="N562" i="10"/>
  <c r="R866" i="10"/>
  <c r="N866" i="10"/>
  <c r="N385" i="10"/>
  <c r="R385" i="10"/>
  <c r="R219" i="10"/>
  <c r="N219" i="10"/>
  <c r="N1101" i="10"/>
  <c r="R1101" i="10"/>
  <c r="N630" i="10"/>
  <c r="R630" i="10"/>
  <c r="N605" i="10"/>
  <c r="R605" i="10"/>
  <c r="N94" i="10"/>
  <c r="R94" i="10"/>
  <c r="N431" i="10"/>
  <c r="R431" i="10"/>
  <c r="R303" i="10"/>
  <c r="N303" i="10"/>
  <c r="N261" i="10"/>
  <c r="R261" i="10"/>
  <c r="N156" i="10"/>
  <c r="R156" i="10"/>
  <c r="R334" i="10"/>
  <c r="N334" i="10"/>
  <c r="N670" i="10"/>
  <c r="R670" i="10"/>
  <c r="N970" i="10"/>
  <c r="R970" i="10"/>
  <c r="N377" i="10"/>
  <c r="R377" i="10"/>
  <c r="N187" i="10"/>
  <c r="R187" i="10"/>
  <c r="N880" i="10"/>
  <c r="R880" i="10"/>
  <c r="R550" i="10"/>
  <c r="N550" i="10"/>
  <c r="R1191" i="10"/>
  <c r="N1191" i="10"/>
  <c r="N201" i="10"/>
  <c r="R201" i="10"/>
  <c r="N566" i="10"/>
  <c r="R566" i="10"/>
  <c r="R236" i="10"/>
  <c r="N236" i="10"/>
  <c r="R1036" i="10"/>
  <c r="N1036" i="10"/>
  <c r="N657" i="10"/>
  <c r="R657" i="10"/>
  <c r="R546" i="10"/>
  <c r="N546" i="10"/>
  <c r="R196" i="10"/>
  <c r="N196" i="10"/>
  <c r="N1165" i="10"/>
  <c r="R1165" i="10"/>
  <c r="R232" i="10"/>
  <c r="N232" i="10"/>
  <c r="N862" i="10"/>
  <c r="R862" i="10"/>
  <c r="R1109" i="10"/>
  <c r="N1109" i="10"/>
  <c r="N24" i="10"/>
  <c r="R24" i="10"/>
  <c r="R248" i="10"/>
  <c r="N248" i="10"/>
  <c r="R759" i="10"/>
  <c r="N759" i="10"/>
  <c r="N363" i="10"/>
  <c r="R363" i="10"/>
  <c r="N808" i="10"/>
  <c r="R808" i="10"/>
  <c r="N658" i="10"/>
  <c r="R658" i="10"/>
  <c r="N911" i="10"/>
  <c r="R911" i="10"/>
  <c r="N480" i="10"/>
  <c r="R480" i="10"/>
  <c r="R411" i="10"/>
  <c r="N411" i="10"/>
  <c r="N450" i="10"/>
  <c r="R450" i="10"/>
  <c r="R833" i="10"/>
  <c r="N833" i="10"/>
  <c r="N643" i="10"/>
  <c r="R643" i="10"/>
  <c r="R257" i="10"/>
  <c r="N257" i="10"/>
  <c r="N988" i="10"/>
  <c r="R988" i="10"/>
  <c r="N855" i="10"/>
  <c r="R855" i="10"/>
  <c r="N1025" i="10"/>
  <c r="R1025" i="10"/>
  <c r="N707" i="10"/>
  <c r="R707" i="10"/>
  <c r="R949" i="10"/>
  <c r="N949" i="10"/>
  <c r="N1171" i="10"/>
  <c r="R1171" i="10"/>
  <c r="N1157" i="10"/>
  <c r="R1157" i="10"/>
  <c r="N875" i="10"/>
  <c r="R875" i="10"/>
  <c r="N373" i="10"/>
  <c r="R373" i="10"/>
  <c r="R1168" i="10"/>
  <c r="N1168" i="10"/>
  <c r="N423" i="10"/>
  <c r="R423" i="10"/>
  <c r="N277" i="10"/>
  <c r="R277" i="10"/>
  <c r="R473" i="10"/>
  <c r="N473" i="10"/>
  <c r="R1067" i="10"/>
  <c r="N1067" i="10"/>
  <c r="N251" i="10"/>
  <c r="R251" i="10"/>
  <c r="N414" i="10"/>
  <c r="R414" i="10"/>
  <c r="N197" i="10"/>
  <c r="R197" i="10"/>
  <c r="R909" i="10"/>
  <c r="N909" i="10"/>
  <c r="N366" i="10"/>
  <c r="R366" i="10"/>
  <c r="N134" i="10"/>
  <c r="R134" i="10"/>
  <c r="N102" i="10"/>
  <c r="R102" i="10"/>
  <c r="R238" i="10"/>
  <c r="N238" i="10"/>
  <c r="R950" i="10"/>
  <c r="N950" i="10"/>
  <c r="R142" i="10"/>
  <c r="N142" i="10"/>
  <c r="R298" i="10"/>
  <c r="N298" i="10"/>
  <c r="N514" i="10"/>
  <c r="R514" i="10"/>
  <c r="R79" i="10"/>
  <c r="N79" i="10"/>
  <c r="N780" i="10"/>
  <c r="R780" i="10"/>
  <c r="N1074" i="10"/>
  <c r="R1074" i="10"/>
  <c r="R686" i="10"/>
  <c r="N686" i="10"/>
  <c r="R498" i="10"/>
  <c r="N498" i="10"/>
  <c r="N959" i="10"/>
  <c r="R959" i="10"/>
  <c r="N935" i="10"/>
  <c r="R935" i="10"/>
  <c r="R728" i="10"/>
  <c r="N728" i="10"/>
  <c r="N330" i="10"/>
  <c r="R330" i="10"/>
  <c r="N133" i="10"/>
  <c r="R133" i="10"/>
  <c r="N163" i="10"/>
  <c r="R163" i="10"/>
  <c r="N1198" i="10"/>
  <c r="R1198" i="10"/>
  <c r="N199" i="10"/>
  <c r="R199" i="10"/>
  <c r="N381" i="10"/>
  <c r="R381" i="10"/>
  <c r="N685" i="10"/>
  <c r="R685" i="10"/>
  <c r="R1098" i="10"/>
  <c r="N1098" i="10"/>
  <c r="R426" i="10"/>
  <c r="N426" i="10"/>
  <c r="N447" i="10"/>
  <c r="R447" i="10"/>
  <c r="R806" i="10"/>
  <c r="N806" i="10"/>
  <c r="N292" i="10"/>
  <c r="R292" i="10"/>
  <c r="R250" i="10"/>
  <c r="N250" i="10"/>
  <c r="N444" i="10"/>
  <c r="R444" i="10"/>
  <c r="N1024" i="10"/>
  <c r="R1024" i="10"/>
  <c r="R541" i="10"/>
  <c r="N541" i="10"/>
  <c r="N96" i="10"/>
  <c r="R96" i="10"/>
  <c r="N318" i="10"/>
  <c r="R318" i="10"/>
  <c r="R435" i="10"/>
  <c r="N435" i="10"/>
  <c r="N353" i="10"/>
  <c r="R353" i="10"/>
  <c r="N406" i="10"/>
  <c r="R406" i="10"/>
  <c r="N942" i="10"/>
  <c r="R942" i="10"/>
  <c r="N1163" i="10"/>
  <c r="R1163" i="10"/>
  <c r="N283" i="10"/>
  <c r="R283" i="10"/>
  <c r="N361" i="10"/>
  <c r="R361" i="10"/>
  <c r="N44" i="10"/>
  <c r="R44" i="10"/>
  <c r="R910" i="10"/>
  <c r="N910" i="10"/>
  <c r="R343" i="10"/>
  <c r="N343" i="10"/>
  <c r="N282" i="10"/>
  <c r="R282" i="10"/>
  <c r="N978" i="10"/>
  <c r="R978" i="10"/>
  <c r="R132" i="10"/>
  <c r="N132" i="10"/>
  <c r="N773" i="10"/>
  <c r="R773" i="10"/>
  <c r="R889" i="10"/>
  <c r="N889" i="10"/>
  <c r="R275" i="10"/>
  <c r="N275" i="10"/>
  <c r="R936" i="10"/>
  <c r="N936" i="10"/>
  <c r="R331" i="10"/>
  <c r="N331" i="10"/>
  <c r="R154" i="10"/>
  <c r="N154" i="10"/>
  <c r="R710" i="10"/>
  <c r="N710" i="10"/>
  <c r="N526" i="10"/>
  <c r="R526" i="10"/>
  <c r="N28" i="10"/>
  <c r="R28" i="10"/>
  <c r="R295" i="10"/>
  <c r="N295" i="10"/>
  <c r="N64" i="10"/>
  <c r="R64" i="10"/>
  <c r="R731" i="10"/>
  <c r="N731" i="10"/>
  <c r="N265" i="10"/>
  <c r="R265" i="10"/>
  <c r="R190" i="10"/>
  <c r="N190" i="10"/>
  <c r="N492" i="10"/>
  <c r="R492" i="10"/>
  <c r="R475" i="10"/>
  <c r="N475" i="10"/>
  <c r="N960" i="10"/>
  <c r="R960" i="10"/>
  <c r="N979" i="10"/>
  <c r="R979" i="10"/>
  <c r="R245" i="10"/>
  <c r="N245" i="10"/>
  <c r="R511" i="10"/>
  <c r="N511" i="10"/>
  <c r="R398" i="10"/>
  <c r="N398" i="10"/>
  <c r="R680" i="10"/>
  <c r="N680" i="10"/>
  <c r="R181" i="10"/>
  <c r="N181" i="10"/>
  <c r="R671" i="10"/>
  <c r="N671" i="10"/>
  <c r="N551" i="10"/>
  <c r="R551" i="10"/>
  <c r="N708" i="10"/>
  <c r="R708" i="10"/>
  <c r="R386" i="10"/>
  <c r="N386" i="10"/>
  <c r="R160" i="10"/>
  <c r="N160" i="10"/>
  <c r="N1143" i="10"/>
  <c r="R1143" i="10"/>
  <c r="N607" i="10"/>
  <c r="R607" i="10"/>
  <c r="R441" i="10"/>
  <c r="N441" i="10"/>
  <c r="N45" i="10"/>
  <c r="R45" i="10"/>
  <c r="R90" i="10"/>
  <c r="N90" i="10"/>
  <c r="N1117" i="10"/>
  <c r="R1117" i="10"/>
  <c r="R1161" i="10"/>
  <c r="N1161" i="10"/>
  <c r="R72" i="10"/>
  <c r="N72" i="10"/>
  <c r="N309" i="10"/>
  <c r="R309" i="10"/>
  <c r="R1014" i="10"/>
  <c r="N1014" i="10"/>
  <c r="N209" i="10"/>
  <c r="R209" i="10"/>
  <c r="N402" i="10"/>
  <c r="R402" i="10"/>
  <c r="R719" i="10"/>
  <c r="N719" i="10"/>
  <c r="N306" i="10"/>
  <c r="R306" i="10"/>
  <c r="N1147" i="10"/>
  <c r="R1147" i="10"/>
  <c r="N84" i="10"/>
  <c r="R84" i="10"/>
  <c r="N818" i="10"/>
  <c r="R818" i="10"/>
  <c r="R93" i="10"/>
  <c r="N93" i="10"/>
  <c r="N1047" i="10"/>
  <c r="R1047" i="10"/>
  <c r="N165" i="10"/>
  <c r="R165" i="10"/>
  <c r="N644" i="10"/>
  <c r="R644" i="10"/>
  <c r="R1130" i="10"/>
  <c r="N1130" i="10"/>
  <c r="R1110" i="10"/>
  <c r="N1110" i="10"/>
  <c r="R1056" i="10"/>
  <c r="N1056" i="10"/>
  <c r="N1091" i="10"/>
  <c r="R1091" i="10"/>
  <c r="N1189" i="10"/>
  <c r="R1189" i="10"/>
  <c r="R259" i="10"/>
  <c r="N259" i="10"/>
  <c r="N483" i="10"/>
  <c r="R483" i="10"/>
  <c r="R674" i="10"/>
  <c r="N674" i="10"/>
  <c r="R651" i="10"/>
  <c r="N651" i="10"/>
  <c r="N1063" i="10"/>
  <c r="R1063" i="10"/>
  <c r="R1010" i="10"/>
  <c r="N1010" i="10"/>
  <c r="R505" i="10"/>
  <c r="N505" i="10"/>
  <c r="R523" i="10"/>
  <c r="N523" i="10"/>
  <c r="N798" i="10"/>
  <c r="R798" i="10"/>
  <c r="N1007" i="10"/>
  <c r="R1007" i="10"/>
  <c r="R858" i="10"/>
  <c r="N858" i="10"/>
  <c r="N360" i="10"/>
  <c r="R360" i="10"/>
  <c r="R580" i="10"/>
  <c r="N580" i="10"/>
  <c r="N205" i="10"/>
  <c r="R205" i="10"/>
  <c r="R189" i="10"/>
  <c r="N189" i="10"/>
  <c r="N153" i="10"/>
  <c r="R153" i="10"/>
  <c r="N143" i="10"/>
  <c r="R143" i="10"/>
  <c r="R49" i="10"/>
  <c r="N49" i="10"/>
  <c r="N1154" i="10"/>
  <c r="R1154" i="10"/>
  <c r="N320" i="10"/>
  <c r="R320" i="10"/>
  <c r="R1049" i="10"/>
  <c r="N1049" i="10"/>
  <c r="N1200" i="10"/>
  <c r="R1200" i="10"/>
  <c r="R507" i="10"/>
  <c r="N507" i="10"/>
  <c r="R1017" i="10"/>
  <c r="N1017" i="10"/>
  <c r="N455" i="10"/>
  <c r="R455" i="10"/>
  <c r="N54" i="10"/>
  <c r="R54" i="10"/>
  <c r="N200" i="10"/>
  <c r="R200" i="10"/>
  <c r="R113" i="10"/>
  <c r="N113" i="10"/>
  <c r="R1016" i="10"/>
  <c r="N1016" i="10"/>
  <c r="N161" i="10"/>
  <c r="R161" i="10"/>
  <c r="N85" i="10"/>
  <c r="R85" i="10"/>
  <c r="N308" i="10"/>
  <c r="R308" i="10"/>
  <c r="R692" i="10"/>
  <c r="N692" i="10"/>
  <c r="N136" i="10"/>
  <c r="R136" i="10"/>
  <c r="N516" i="10"/>
  <c r="R516" i="10"/>
  <c r="R504" i="10"/>
  <c r="N504" i="10"/>
  <c r="R409" i="10"/>
  <c r="N409" i="10"/>
  <c r="N742" i="10"/>
  <c r="R742" i="10"/>
  <c r="N985" i="10"/>
  <c r="R985" i="10"/>
  <c r="N1011" i="10"/>
  <c r="R1011" i="10"/>
  <c r="N1111" i="10"/>
  <c r="R1111" i="10"/>
  <c r="N485" i="10"/>
  <c r="R485" i="10"/>
  <c r="N35" i="10"/>
  <c r="R35" i="10"/>
  <c r="N785" i="10"/>
  <c r="R785" i="10"/>
  <c r="R937" i="10"/>
  <c r="N937" i="10"/>
  <c r="N493" i="10"/>
  <c r="R493" i="10"/>
  <c r="R420" i="10"/>
  <c r="N420" i="10"/>
  <c r="N810" i="10"/>
  <c r="R810" i="10"/>
  <c r="N864" i="10"/>
  <c r="R864" i="10"/>
  <c r="N789" i="10"/>
  <c r="R789" i="10"/>
  <c r="N365" i="10"/>
  <c r="R365" i="10"/>
  <c r="N1167" i="10"/>
  <c r="R1167" i="10"/>
  <c r="N1052" i="10"/>
  <c r="R1052" i="10"/>
  <c r="N1137" i="10"/>
  <c r="R1137" i="10"/>
  <c r="R1019" i="10"/>
  <c r="N1019" i="10"/>
  <c r="R1120" i="10"/>
  <c r="N1120" i="10"/>
  <c r="N86" i="10"/>
  <c r="R86" i="10"/>
  <c r="N370" i="10"/>
  <c r="R370" i="10"/>
  <c r="R925" i="10"/>
  <c r="N925" i="10"/>
  <c r="R530" i="10"/>
  <c r="N530" i="10"/>
  <c r="R851" i="10"/>
  <c r="N851" i="10"/>
  <c r="R547" i="10"/>
  <c r="N547" i="10"/>
  <c r="N110" i="10"/>
  <c r="R110" i="10"/>
  <c r="N280" i="10"/>
  <c r="R280" i="10"/>
  <c r="R313" i="10"/>
  <c r="N313" i="10"/>
  <c r="R1026" i="10"/>
  <c r="N1026" i="10"/>
  <c r="R338" i="10"/>
  <c r="N338" i="10"/>
  <c r="N222" i="10"/>
  <c r="R222" i="10"/>
  <c r="N461" i="10"/>
  <c r="R461" i="10"/>
  <c r="R231" i="10"/>
  <c r="N231" i="10"/>
  <c r="N606" i="10"/>
  <c r="R606" i="10"/>
  <c r="R982" i="10"/>
  <c r="N982" i="10"/>
  <c r="R994" i="10"/>
  <c r="N994" i="10"/>
  <c r="N980" i="10"/>
  <c r="R980" i="10"/>
  <c r="N1045" i="10"/>
  <c r="R1045" i="10"/>
  <c r="N227" i="10"/>
  <c r="R227" i="10"/>
  <c r="R575" i="10"/>
  <c r="N575" i="10"/>
  <c r="N913" i="10"/>
  <c r="R913" i="10"/>
  <c r="N968" i="10"/>
  <c r="R968" i="10"/>
  <c r="N751" i="10"/>
  <c r="R751" i="10"/>
  <c r="R722" i="10"/>
  <c r="N722" i="10"/>
  <c r="N1004" i="10"/>
  <c r="R1004" i="10"/>
  <c r="N886" i="10"/>
  <c r="R886" i="10"/>
  <c r="N157" i="10"/>
  <c r="R157" i="10"/>
  <c r="N673" i="10"/>
  <c r="R673" i="10"/>
  <c r="N763" i="10"/>
  <c r="R763" i="10"/>
  <c r="R989" i="10"/>
  <c r="N989" i="10"/>
  <c r="R1149" i="10"/>
  <c r="N1149" i="10"/>
  <c r="N1150" i="10"/>
  <c r="R1150" i="10"/>
  <c r="N1059" i="10"/>
  <c r="R1059" i="10"/>
  <c r="N167" i="10"/>
  <c r="R167" i="10"/>
  <c r="N88" i="10"/>
  <c r="R88" i="10"/>
  <c r="N118" i="10"/>
  <c r="R118" i="10"/>
  <c r="N639" i="10"/>
  <c r="R639" i="10"/>
  <c r="R790" i="10"/>
  <c r="N790" i="10"/>
  <c r="N321" i="10"/>
  <c r="R321" i="10"/>
  <c r="N241" i="10"/>
  <c r="R241" i="10"/>
  <c r="N815" i="10"/>
  <c r="R815" i="10"/>
  <c r="N30" i="10"/>
  <c r="R30" i="10"/>
  <c r="N178" i="10"/>
  <c r="R178" i="10"/>
  <c r="N967" i="10"/>
  <c r="R967" i="10"/>
  <c r="N1005" i="10"/>
  <c r="R1005" i="10"/>
  <c r="N941" i="10"/>
  <c r="R941" i="10"/>
  <c r="N939" i="10"/>
  <c r="R939" i="10"/>
  <c r="R121" i="10"/>
  <c r="N121" i="10"/>
  <c r="R328" i="10"/>
  <c r="N328" i="10"/>
  <c r="N831" i="10"/>
  <c r="R831" i="10"/>
  <c r="R289" i="10"/>
  <c r="N289" i="10"/>
  <c r="R816" i="10"/>
  <c r="N816" i="10"/>
  <c r="R327" i="10"/>
  <c r="N327" i="10"/>
  <c r="N601" i="10"/>
  <c r="R601" i="10"/>
  <c r="N481" i="10"/>
  <c r="R481" i="10"/>
  <c r="N74" i="10"/>
  <c r="R74" i="10"/>
  <c r="R641" i="10"/>
  <c r="N641" i="10"/>
  <c r="R463" i="10"/>
  <c r="N463" i="10"/>
  <c r="N683" i="10"/>
  <c r="R683" i="10"/>
  <c r="R393" i="10"/>
  <c r="N393" i="10"/>
  <c r="R80" i="10"/>
  <c r="N80" i="10"/>
  <c r="R428" i="10"/>
  <c r="N428" i="10"/>
  <c r="N898" i="10"/>
  <c r="R898" i="10"/>
  <c r="N1041" i="10"/>
  <c r="R1041" i="10"/>
  <c r="N943" i="10"/>
  <c r="R943" i="10"/>
  <c r="N1040" i="10"/>
  <c r="R1040" i="10"/>
  <c r="N41" i="10"/>
  <c r="R41" i="10"/>
  <c r="N307" i="10"/>
  <c r="R307" i="10"/>
  <c r="R81" i="10"/>
  <c r="N81" i="10"/>
  <c r="N47" i="10"/>
  <c r="R47" i="10"/>
  <c r="N424" i="10"/>
  <c r="R424" i="10"/>
  <c r="R410" i="10"/>
  <c r="N410" i="10"/>
  <c r="N182" i="10"/>
  <c r="R182" i="10"/>
  <c r="R981" i="10"/>
  <c r="N981" i="10"/>
  <c r="N62" i="10"/>
  <c r="R62" i="10"/>
  <c r="N378" i="10"/>
  <c r="R378" i="10"/>
  <c r="N408" i="10"/>
  <c r="R408" i="10"/>
  <c r="N918" i="10"/>
  <c r="R918" i="10"/>
  <c r="N1172" i="10"/>
  <c r="R1172" i="10"/>
  <c r="R371" i="10"/>
  <c r="N371" i="10"/>
  <c r="R892" i="10"/>
  <c r="N892" i="10"/>
  <c r="R956" i="10"/>
  <c r="N956" i="10"/>
  <c r="N1062" i="10"/>
  <c r="R1062" i="10"/>
  <c r="N1015" i="10"/>
  <c r="R1015" i="10"/>
  <c r="N183" i="10"/>
  <c r="R183" i="10"/>
  <c r="R66" i="10"/>
  <c r="N66" i="10"/>
  <c r="R1105" i="10"/>
  <c r="N1105" i="10"/>
  <c r="N367" i="10"/>
  <c r="R367" i="10"/>
  <c r="N965" i="10"/>
  <c r="R965" i="10"/>
  <c r="R800" i="10"/>
  <c r="N800" i="10"/>
  <c r="N76" i="10"/>
  <c r="R76" i="10"/>
  <c r="N559" i="10"/>
  <c r="R559" i="10"/>
  <c r="N778" i="10"/>
  <c r="R778" i="10"/>
  <c r="R694" i="10"/>
  <c r="N694" i="10"/>
  <c r="R185" i="10"/>
  <c r="N185" i="10"/>
  <c r="N699" i="10"/>
  <c r="R699" i="10"/>
  <c r="N665" i="10"/>
  <c r="R665" i="10"/>
  <c r="R824" i="10"/>
  <c r="N824" i="10"/>
  <c r="N494" i="10"/>
  <c r="R494" i="10"/>
  <c r="R865" i="10"/>
  <c r="N865" i="10"/>
  <c r="N1112" i="10"/>
  <c r="R1112" i="10"/>
  <c r="N210" i="10"/>
  <c r="R210" i="10"/>
  <c r="N502" i="10"/>
  <c r="R502" i="10"/>
  <c r="N725" i="10"/>
  <c r="R725" i="10"/>
  <c r="N907" i="10"/>
  <c r="R907" i="10"/>
  <c r="N486" i="10"/>
  <c r="R486" i="10"/>
  <c r="R1078" i="10"/>
  <c r="N1078" i="10"/>
  <c r="N600" i="10"/>
  <c r="R600" i="10"/>
  <c r="N40" i="10"/>
  <c r="R40" i="10"/>
  <c r="N271" i="10"/>
  <c r="R271" i="10"/>
  <c r="N226" i="10"/>
  <c r="R226" i="10"/>
  <c r="N856" i="10"/>
  <c r="R856" i="10"/>
  <c r="N216" i="10"/>
  <c r="R216" i="10"/>
  <c r="N169" i="10"/>
  <c r="R169" i="10"/>
  <c r="N350" i="10"/>
  <c r="R350" i="10"/>
  <c r="R42" i="10"/>
  <c r="N42" i="10"/>
  <c r="N449" i="10"/>
  <c r="R449" i="10"/>
  <c r="N721" i="10"/>
  <c r="R721" i="10"/>
  <c r="N811" i="10"/>
  <c r="R811" i="10"/>
  <c r="R834" i="10"/>
  <c r="N834" i="10"/>
  <c r="R958" i="10"/>
  <c r="N958" i="10"/>
  <c r="N1088" i="10"/>
  <c r="R1088" i="10"/>
  <c r="R1060" i="10"/>
  <c r="N1060" i="10"/>
  <c r="N195" i="10"/>
  <c r="R195" i="10"/>
  <c r="N1195" i="10"/>
  <c r="R1195" i="10"/>
  <c r="N1204" i="10"/>
  <c r="R1204" i="10"/>
  <c r="R198" i="10"/>
  <c r="N198" i="10"/>
  <c r="R662" i="10"/>
  <c r="N662" i="10"/>
  <c r="N747" i="10"/>
  <c r="R747" i="10"/>
  <c r="N716" i="10"/>
  <c r="R716" i="10"/>
  <c r="R299" i="10"/>
  <c r="N299" i="10"/>
  <c r="R814" i="10"/>
  <c r="N814" i="10"/>
  <c r="N807" i="10"/>
  <c r="R807" i="10"/>
  <c r="R1054" i="10"/>
  <c r="N1054" i="10"/>
  <c r="N517" i="10"/>
  <c r="R517" i="10"/>
  <c r="N137" i="10"/>
  <c r="R137" i="10"/>
  <c r="R1174" i="10"/>
  <c r="N1174" i="10"/>
  <c r="N237" i="10"/>
  <c r="R237" i="10"/>
  <c r="R484" i="10"/>
  <c r="N484" i="10"/>
  <c r="R984" i="10"/>
  <c r="N984" i="10"/>
  <c r="N986" i="10"/>
  <c r="R986" i="10"/>
  <c r="R1184" i="10"/>
  <c r="N1184" i="10"/>
  <c r="N73" i="10"/>
  <c r="R73" i="10"/>
  <c r="R359" i="10"/>
  <c r="N359" i="10"/>
  <c r="N247" i="10"/>
  <c r="R247" i="10"/>
  <c r="N1192" i="10"/>
  <c r="R1192" i="10"/>
  <c r="N539" i="10"/>
  <c r="R539" i="10"/>
  <c r="N460" i="10"/>
  <c r="R460" i="10"/>
  <c r="N75" i="10"/>
  <c r="R75" i="10"/>
  <c r="R215" i="10"/>
  <c r="N215" i="10"/>
  <c r="N1170" i="10"/>
  <c r="R1170" i="10"/>
  <c r="R623" i="10"/>
  <c r="N623" i="10"/>
  <c r="N173" i="10"/>
  <c r="R173" i="10"/>
  <c r="N91" i="10"/>
  <c r="R91" i="10"/>
  <c r="R208" i="10"/>
  <c r="N208" i="10"/>
  <c r="R116" i="10"/>
  <c r="N116" i="10"/>
  <c r="R890" i="10"/>
  <c r="N890" i="10"/>
  <c r="N756" i="10"/>
  <c r="R756" i="10"/>
  <c r="N1012" i="10"/>
  <c r="R1012" i="10"/>
  <c r="N43" i="10"/>
  <c r="R43" i="10"/>
  <c r="N71" i="10"/>
  <c r="R71" i="10"/>
  <c r="R838" i="10"/>
  <c r="N838" i="10"/>
  <c r="N703" i="10"/>
  <c r="R703" i="10"/>
  <c r="N1182" i="10"/>
  <c r="R1182" i="10"/>
  <c r="N123" i="10"/>
  <c r="R123" i="10"/>
  <c r="R590" i="10"/>
  <c r="N590" i="10"/>
  <c r="N903" i="10"/>
  <c r="R903" i="10"/>
  <c r="R786" i="10"/>
  <c r="N786" i="10"/>
  <c r="R1185" i="10"/>
  <c r="N1185" i="10"/>
  <c r="R534" i="10"/>
  <c r="N534" i="10"/>
  <c r="N881" i="10"/>
  <c r="R881" i="10"/>
  <c r="N1108" i="10"/>
  <c r="R1108" i="10"/>
  <c r="N564" i="10"/>
  <c r="R564" i="10"/>
  <c r="N109" i="10"/>
  <c r="R109" i="10"/>
  <c r="R537" i="10"/>
  <c r="N537" i="10"/>
  <c r="N459" i="10"/>
  <c r="R459" i="10"/>
  <c r="N594" i="10"/>
  <c r="R594" i="10"/>
  <c r="R305" i="10"/>
  <c r="N305" i="10"/>
  <c r="R139" i="10"/>
  <c r="N139" i="10"/>
  <c r="R966" i="10"/>
  <c r="N966" i="10"/>
  <c r="N521" i="10"/>
  <c r="R521" i="10"/>
  <c r="N388" i="10"/>
  <c r="R388" i="10"/>
  <c r="R1080" i="10"/>
  <c r="N1080" i="10"/>
  <c r="N1100" i="10"/>
  <c r="R1100" i="10"/>
  <c r="N1106" i="10"/>
  <c r="R1106" i="10"/>
  <c r="R893" i="10"/>
  <c r="N893" i="10"/>
  <c r="R1038" i="10"/>
  <c r="N1038" i="10"/>
  <c r="N1072" i="10"/>
  <c r="R1072" i="10"/>
  <c r="N1083" i="10"/>
  <c r="R1083" i="10"/>
  <c r="R854" i="10"/>
  <c r="N854" i="10"/>
  <c r="R1093" i="10"/>
  <c r="N1093" i="10"/>
  <c r="N736" i="10"/>
  <c r="R736" i="10"/>
  <c r="R61" i="10"/>
  <c r="N61" i="10"/>
  <c r="R828" i="10"/>
  <c r="N828" i="10"/>
  <c r="N355" i="10"/>
  <c r="R355" i="10"/>
  <c r="N488" i="10"/>
  <c r="R488" i="10"/>
  <c r="N499" i="10"/>
  <c r="R499" i="10"/>
  <c r="N525" i="10"/>
  <c r="R525" i="10"/>
  <c r="N419" i="10"/>
  <c r="R419" i="10"/>
  <c r="N558" i="10"/>
  <c r="R558" i="10"/>
  <c r="R101" i="10"/>
  <c r="N101" i="10"/>
  <c r="N1028" i="10"/>
  <c r="R1028" i="10"/>
  <c r="N158" i="10"/>
  <c r="R158" i="10"/>
  <c r="N581" i="10"/>
  <c r="R581" i="10"/>
  <c r="N528" i="10"/>
  <c r="R528" i="10"/>
  <c r="R793" i="10"/>
  <c r="N793" i="10"/>
  <c r="R997" i="10"/>
  <c r="N997" i="10"/>
  <c r="N1048" i="10"/>
  <c r="R1048" i="10"/>
  <c r="N1181" i="10"/>
  <c r="R1181" i="10"/>
  <c r="N151" i="10"/>
  <c r="R151" i="10"/>
  <c r="N837" i="10"/>
  <c r="R837" i="10"/>
  <c r="R474" i="10"/>
  <c r="N474" i="10"/>
  <c r="N63" i="10"/>
  <c r="R63" i="10"/>
  <c r="N1127" i="10"/>
  <c r="R1127" i="10"/>
  <c r="N125" i="10"/>
  <c r="R125" i="10"/>
  <c r="N617" i="10"/>
  <c r="R617" i="10"/>
  <c r="R168" i="10"/>
  <c r="N168" i="10"/>
  <c r="N1020" i="10"/>
  <c r="R1020" i="10"/>
  <c r="N1197" i="10"/>
  <c r="R1197" i="10"/>
  <c r="N342" i="10"/>
  <c r="R342" i="10"/>
  <c r="R315" i="10"/>
  <c r="N315" i="10"/>
  <c r="R741" i="10"/>
  <c r="N741" i="10"/>
  <c r="N1196" i="10"/>
  <c r="R1196" i="10"/>
  <c r="N611" i="10"/>
  <c r="R611" i="10"/>
  <c r="N974" i="10"/>
  <c r="R974" i="10"/>
  <c r="R1114" i="10"/>
  <c r="N1114" i="10"/>
  <c r="R1095" i="10"/>
  <c r="N1095" i="10"/>
  <c r="R672" i="10"/>
  <c r="N672" i="10"/>
  <c r="N478" i="10"/>
  <c r="R478" i="10"/>
  <c r="N879" i="10"/>
  <c r="R879" i="10"/>
  <c r="N839" i="10"/>
  <c r="R839" i="10"/>
  <c r="N619" i="10"/>
  <c r="R619" i="10"/>
  <c r="N225" i="10"/>
  <c r="R225" i="10"/>
  <c r="N557" i="10"/>
  <c r="R557" i="10"/>
  <c r="R720" i="10"/>
  <c r="N720" i="10"/>
  <c r="R990" i="10"/>
  <c r="N990" i="10"/>
  <c r="R436" i="10"/>
  <c r="N436" i="10"/>
  <c r="N422" i="10"/>
  <c r="R422" i="10"/>
  <c r="N83" i="10"/>
  <c r="R83" i="10"/>
  <c r="R1053" i="10"/>
  <c r="N1053" i="10"/>
  <c r="R1144" i="10"/>
  <c r="N1144" i="10"/>
  <c r="R509" i="10"/>
  <c r="N509" i="10"/>
  <c r="N882" i="10"/>
  <c r="R882" i="10"/>
  <c r="R1035" i="10"/>
  <c r="N1035" i="10"/>
  <c r="R50" i="10"/>
  <c r="N50" i="10"/>
  <c r="N264" i="10"/>
  <c r="R264" i="10"/>
  <c r="N274" i="10"/>
  <c r="R274" i="10"/>
  <c r="N1076" i="10"/>
  <c r="R1076" i="10"/>
  <c r="N593" i="10"/>
  <c r="R593" i="10"/>
  <c r="N129" i="10"/>
  <c r="R129" i="10"/>
  <c r="N279" i="10"/>
  <c r="R279" i="10"/>
  <c r="R794" i="10"/>
  <c r="N794" i="10"/>
  <c r="N340" i="10"/>
  <c r="R340" i="10"/>
  <c r="N1133" i="10"/>
  <c r="R1133" i="10"/>
  <c r="R120" i="10"/>
  <c r="N120" i="10"/>
  <c r="N902" i="10"/>
  <c r="R902" i="10"/>
  <c r="R755" i="10"/>
  <c r="N755" i="10"/>
  <c r="R466" i="10"/>
  <c r="N466" i="10"/>
  <c r="N95" i="10"/>
  <c r="R95" i="10"/>
  <c r="R589" i="10"/>
  <c r="N589" i="10"/>
  <c r="R996" i="10"/>
  <c r="N996" i="10"/>
  <c r="R97" i="10"/>
  <c r="N97" i="10"/>
  <c r="R336" i="10"/>
  <c r="N336" i="10"/>
  <c r="N625" i="10"/>
  <c r="R625" i="10"/>
  <c r="N946" i="10"/>
  <c r="R946" i="10"/>
  <c r="R1030" i="10"/>
  <c r="N1030" i="10"/>
  <c r="R111" i="10"/>
  <c r="N111" i="10"/>
  <c r="N570" i="10"/>
  <c r="R570" i="10"/>
  <c r="N809" i="10"/>
  <c r="R809" i="10"/>
  <c r="N698" i="10"/>
  <c r="R698" i="10"/>
  <c r="R244" i="10"/>
  <c r="N244" i="10"/>
  <c r="R850" i="10"/>
  <c r="N850" i="10"/>
  <c r="R669" i="10"/>
  <c r="N669" i="10"/>
  <c r="N993" i="10"/>
  <c r="R993" i="10"/>
  <c r="N341" i="10"/>
  <c r="R341" i="10"/>
  <c r="N812" i="10"/>
  <c r="R812" i="10"/>
  <c r="R1044" i="10"/>
  <c r="N1044" i="10"/>
  <c r="N59" i="10"/>
  <c r="R59" i="10"/>
  <c r="N344" i="10"/>
  <c r="R344" i="10"/>
  <c r="R633" i="10"/>
  <c r="N633" i="10"/>
  <c r="N792" i="10"/>
  <c r="R792" i="10"/>
  <c r="R972" i="10"/>
  <c r="N972" i="10"/>
  <c r="N1178" i="10"/>
  <c r="R1178" i="10"/>
  <c r="N345" i="10"/>
  <c r="R345" i="10"/>
  <c r="N266" i="10"/>
  <c r="R266" i="10"/>
  <c r="R770" i="10"/>
  <c r="N770" i="10"/>
  <c r="N239" i="10"/>
  <c r="R239" i="10"/>
  <c r="R140" i="10"/>
  <c r="N140" i="10"/>
  <c r="N413" i="10"/>
  <c r="R413" i="10"/>
  <c r="N772" i="10"/>
  <c r="R772" i="10"/>
  <c r="N465" i="10"/>
  <c r="R465" i="10"/>
  <c r="N284" i="10"/>
  <c r="R284" i="10"/>
  <c r="N141" i="10"/>
  <c r="R141" i="10"/>
  <c r="N186" i="10"/>
  <c r="R186" i="10"/>
  <c r="N69" i="10"/>
  <c r="R69" i="10"/>
  <c r="N697" i="10"/>
  <c r="R697" i="10"/>
  <c r="R931" i="10"/>
  <c r="N931" i="10"/>
  <c r="R65" i="10"/>
  <c r="N65" i="10"/>
  <c r="N624" i="10"/>
  <c r="R624" i="10"/>
  <c r="N859" i="10"/>
  <c r="R859" i="10"/>
  <c r="N1097" i="10"/>
  <c r="R1097" i="10"/>
  <c r="N900" i="10"/>
  <c r="R900" i="10"/>
  <c r="N715" i="10"/>
  <c r="R715" i="10"/>
  <c r="N31" i="10"/>
  <c r="R31" i="10"/>
  <c r="N1203" i="10"/>
  <c r="R1203" i="10"/>
  <c r="N107" i="10"/>
  <c r="R107" i="10"/>
  <c r="N510" i="10"/>
  <c r="R510" i="10"/>
  <c r="N874" i="10"/>
  <c r="R874" i="10"/>
  <c r="N229" i="10"/>
  <c r="R229" i="10"/>
  <c r="N1119" i="10"/>
  <c r="R1119" i="10"/>
  <c r="N764" i="10"/>
  <c r="R764" i="10"/>
  <c r="N635" i="10"/>
  <c r="R635" i="10"/>
  <c r="R1169" i="10"/>
  <c r="N1169" i="10"/>
  <c r="N1023" i="10"/>
  <c r="R1023" i="10"/>
  <c r="N930" i="10"/>
  <c r="R930" i="10"/>
  <c r="N1155" i="10"/>
  <c r="R1155" i="10"/>
  <c r="R603" i="10"/>
  <c r="N603" i="10"/>
  <c r="N784" i="10"/>
  <c r="R784" i="10"/>
  <c r="R1129" i="10"/>
  <c r="N1129" i="10"/>
  <c r="N529" i="10"/>
  <c r="R529" i="10"/>
  <c r="N164" i="10"/>
  <c r="R164" i="10"/>
  <c r="N1089" i="10"/>
  <c r="R1089" i="10"/>
  <c r="R310" i="10"/>
  <c r="N310" i="10"/>
  <c r="N234" i="10"/>
  <c r="R234" i="10"/>
  <c r="R149" i="10"/>
  <c r="N149" i="10"/>
  <c r="N709" i="10"/>
  <c r="R709" i="10"/>
  <c r="N1116" i="10"/>
  <c r="R1116" i="10"/>
  <c r="R535" i="10"/>
  <c r="N535" i="10"/>
  <c r="N739" i="10"/>
  <c r="R739" i="10"/>
  <c r="R799" i="10"/>
  <c r="N799" i="10"/>
  <c r="R802" i="10"/>
  <c r="N802" i="10"/>
  <c r="R664" i="10"/>
  <c r="N664" i="10"/>
  <c r="N934" i="10"/>
  <c r="R934" i="10"/>
  <c r="N891" i="10"/>
  <c r="R891" i="10"/>
  <c r="N1162" i="10"/>
  <c r="R1162" i="10"/>
  <c r="R487" i="10"/>
  <c r="N487" i="10"/>
  <c r="R401" i="10"/>
  <c r="N401" i="10"/>
  <c r="N787" i="10"/>
  <c r="R787" i="10"/>
  <c r="N1018" i="10"/>
  <c r="R1018" i="10"/>
  <c r="N77" i="10"/>
  <c r="R77" i="10"/>
  <c r="N500" i="10"/>
  <c r="R500" i="10"/>
  <c r="N179" i="10"/>
  <c r="R179" i="10"/>
  <c r="N991" i="10"/>
  <c r="R991" i="10"/>
  <c r="R1152" i="10"/>
  <c r="N1152" i="10"/>
  <c r="N78" i="10"/>
  <c r="R78" i="10"/>
  <c r="R577" i="10"/>
  <c r="N577" i="10"/>
  <c r="N1022" i="10"/>
  <c r="R1022" i="10"/>
  <c r="N1118" i="10"/>
  <c r="R1118" i="10"/>
  <c r="N276" i="10"/>
  <c r="R276" i="10"/>
  <c r="N579" i="10"/>
  <c r="R579" i="10"/>
  <c r="N877" i="10"/>
  <c r="R877" i="10"/>
  <c r="R924" i="10"/>
  <c r="N924" i="10"/>
  <c r="N646" i="10"/>
  <c r="R646" i="10"/>
  <c r="N1066" i="10"/>
  <c r="R1066" i="10"/>
  <c r="N1029" i="10"/>
  <c r="R1029" i="10"/>
  <c r="N520" i="10"/>
  <c r="R520" i="10"/>
  <c r="N412" i="10"/>
  <c r="R412" i="10"/>
  <c r="R653" i="10"/>
  <c r="N653" i="10"/>
  <c r="N1146" i="10"/>
  <c r="R1146" i="10"/>
  <c r="R701" i="10"/>
  <c r="N701" i="10"/>
  <c r="N301" i="10"/>
  <c r="R301" i="10"/>
  <c r="N552" i="10"/>
  <c r="R552" i="10"/>
  <c r="R1086" i="10"/>
  <c r="N1086" i="10"/>
  <c r="R1160" i="10"/>
  <c r="N1160" i="10"/>
  <c r="R1177" i="10"/>
  <c r="N1177" i="10"/>
  <c r="N853" i="10"/>
  <c r="R853" i="10"/>
  <c r="R750" i="10"/>
  <c r="N750" i="10"/>
  <c r="N899" i="10"/>
  <c r="R899" i="10"/>
  <c r="N106" i="10"/>
  <c r="R106" i="10"/>
  <c r="N616" i="10"/>
  <c r="R616" i="10"/>
  <c r="N1013" i="10"/>
  <c r="R1013" i="10"/>
  <c r="R269" i="10"/>
  <c r="N269" i="10"/>
  <c r="N835" i="10"/>
  <c r="R835" i="10"/>
  <c r="N255" i="10"/>
  <c r="R255" i="10"/>
  <c r="N159" i="10"/>
  <c r="R159" i="10"/>
  <c r="N291" i="10"/>
  <c r="R291" i="10"/>
  <c r="N775" i="10"/>
  <c r="R775" i="10"/>
  <c r="R1082" i="10"/>
  <c r="N1082" i="10"/>
  <c r="N1094" i="10"/>
  <c r="R1094" i="10"/>
  <c r="R278" i="10"/>
  <c r="N278" i="10"/>
  <c r="R122" i="10"/>
  <c r="N122" i="10"/>
  <c r="N873" i="10"/>
  <c r="R873" i="10"/>
  <c r="R863" i="10"/>
  <c r="N863" i="10"/>
  <c r="R928" i="10"/>
  <c r="N928" i="10"/>
  <c r="N884" i="10"/>
  <c r="R884" i="10"/>
  <c r="N969" i="10"/>
  <c r="R969" i="10"/>
  <c r="N1055" i="10"/>
  <c r="R1055" i="10"/>
  <c r="R650" i="10"/>
  <c r="N650" i="10"/>
  <c r="N846" i="10"/>
  <c r="R846" i="10"/>
  <c r="R1064" i="10"/>
  <c r="N1064" i="10"/>
  <c r="N783" i="10"/>
  <c r="R783" i="10"/>
  <c r="N207" i="10"/>
  <c r="R207" i="10"/>
  <c r="R1121" i="10"/>
  <c r="N1121" i="10"/>
  <c r="N628" i="10"/>
  <c r="R628" i="10"/>
  <c r="N508" i="10"/>
  <c r="R508" i="10"/>
  <c r="N732" i="10"/>
  <c r="R732" i="10"/>
  <c r="R70" i="10"/>
  <c r="N70" i="10"/>
  <c r="N822" i="10"/>
  <c r="R822" i="10"/>
  <c r="R425" i="10"/>
  <c r="N425" i="10"/>
  <c r="R696" i="10"/>
  <c r="N696" i="10"/>
  <c r="R464" i="10"/>
  <c r="N464" i="10"/>
  <c r="R417" i="10"/>
  <c r="N417" i="10"/>
  <c r="N416" i="10"/>
  <c r="R416" i="10"/>
  <c r="N332" i="10"/>
  <c r="R332" i="10"/>
  <c r="R252" i="10"/>
  <c r="N252" i="10"/>
  <c r="N203" i="10"/>
  <c r="R203" i="10"/>
  <c r="N629" i="10"/>
  <c r="R629" i="10"/>
  <c r="R883" i="10"/>
  <c r="N883" i="10"/>
  <c r="N211" i="10"/>
  <c r="R211" i="10"/>
  <c r="N319" i="10"/>
  <c r="R319" i="10"/>
  <c r="N1190" i="10"/>
  <c r="R1190" i="10"/>
  <c r="N766" i="10"/>
  <c r="R766" i="10"/>
  <c r="N152" i="10"/>
  <c r="R152" i="10"/>
  <c r="N326" i="10"/>
  <c r="R326" i="10"/>
  <c r="R826" i="10"/>
  <c r="N826" i="10"/>
  <c r="N438" i="10"/>
  <c r="R438" i="10"/>
  <c r="N1158" i="10"/>
  <c r="R1158" i="10"/>
  <c r="N166" i="10"/>
  <c r="R166" i="10"/>
  <c r="N1124" i="10"/>
  <c r="R1124" i="10"/>
  <c r="R1131" i="10"/>
  <c r="N1131" i="10"/>
  <c r="R762" i="10"/>
  <c r="N762" i="10"/>
  <c r="R390" i="10"/>
  <c r="N390" i="10"/>
  <c r="N687" i="10"/>
  <c r="R687" i="10"/>
  <c r="R1096" i="10"/>
  <c r="N1096" i="10"/>
  <c r="N372" i="10"/>
  <c r="R372" i="10"/>
  <c r="N659" i="10"/>
  <c r="R659" i="10"/>
  <c r="N976" i="10"/>
  <c r="R976" i="10"/>
  <c r="N840" i="10"/>
  <c r="R840" i="10"/>
  <c r="R668" i="10"/>
  <c r="N668" i="10"/>
  <c r="N744" i="10"/>
  <c r="R744" i="10"/>
  <c r="R718" i="10"/>
  <c r="N718" i="10"/>
  <c r="N975" i="10"/>
  <c r="R975" i="10"/>
  <c r="R681" i="10"/>
  <c r="N681" i="10"/>
  <c r="R100" i="10"/>
  <c r="N100" i="10"/>
  <c r="N470" i="10"/>
  <c r="R470" i="10"/>
  <c r="N752" i="10"/>
  <c r="R752" i="10"/>
  <c r="R953" i="10"/>
  <c r="N953" i="10"/>
  <c r="N1006" i="10"/>
  <c r="R1006" i="10"/>
  <c r="N983" i="10"/>
  <c r="R983" i="10"/>
  <c r="N1057" i="10"/>
  <c r="R1057" i="10"/>
  <c r="R797" i="10"/>
  <c r="N797" i="10"/>
  <c r="N574" i="10"/>
  <c r="R574" i="10"/>
  <c r="N860" i="10"/>
  <c r="R860" i="10"/>
  <c r="N127" i="10"/>
  <c r="R127" i="10"/>
  <c r="N602" i="10"/>
  <c r="R602" i="10"/>
  <c r="R536" i="10"/>
  <c r="N536" i="10"/>
  <c r="R52" i="10"/>
  <c r="N52" i="10"/>
  <c r="N592" i="10"/>
  <c r="R592" i="10"/>
  <c r="N300" i="10"/>
  <c r="R300" i="10"/>
  <c r="N583" i="10"/>
  <c r="R583" i="10"/>
  <c r="R218" i="10"/>
  <c r="N218" i="10"/>
  <c r="R92" i="10"/>
  <c r="N92" i="10"/>
  <c r="N804" i="10"/>
  <c r="R804" i="10"/>
  <c r="N519" i="10"/>
  <c r="R519" i="10"/>
  <c r="N324" i="10"/>
  <c r="R324" i="10"/>
  <c r="R1193" i="10"/>
  <c r="N1193" i="10"/>
  <c r="N951" i="10"/>
  <c r="R951" i="10"/>
  <c r="N852" i="10"/>
  <c r="R852" i="10"/>
  <c r="N777" i="10"/>
  <c r="R777" i="10"/>
  <c r="N693" i="10"/>
  <c r="R693" i="10"/>
  <c r="R905" i="10"/>
  <c r="N905" i="10"/>
  <c r="R1039" i="10"/>
  <c r="N1039" i="10"/>
  <c r="R700" i="10"/>
  <c r="N700" i="10"/>
  <c r="N553" i="10"/>
  <c r="R553" i="10"/>
  <c r="N32" i="10"/>
  <c r="R32" i="10"/>
  <c r="N34" i="10"/>
  <c r="R34" i="10"/>
  <c r="R1180" i="10"/>
  <c r="N1180" i="10"/>
  <c r="R622" i="10"/>
  <c r="N622" i="10"/>
  <c r="N922" i="10"/>
  <c r="R922" i="10"/>
  <c r="R1065" i="10"/>
  <c r="N1065" i="10"/>
  <c r="N782" i="10"/>
  <c r="R782" i="10"/>
  <c r="N1123" i="10"/>
  <c r="R1123" i="10"/>
  <c r="N706" i="10"/>
  <c r="R706" i="10"/>
  <c r="N1176" i="10"/>
  <c r="R1176" i="10"/>
  <c r="N675" i="10"/>
  <c r="R675" i="10"/>
  <c r="R281" i="10"/>
  <c r="N281" i="10"/>
  <c r="N482" i="10"/>
  <c r="R482" i="10"/>
  <c r="N387" i="10"/>
  <c r="R387" i="10"/>
  <c r="N1199" i="10"/>
  <c r="R1199" i="10"/>
  <c r="R457" i="10"/>
  <c r="N457" i="10"/>
  <c r="N351" i="10"/>
  <c r="R351" i="10"/>
  <c r="R555" i="10"/>
  <c r="N555" i="10"/>
  <c r="R788" i="10"/>
  <c r="N788" i="10"/>
  <c r="N1042" i="10"/>
  <c r="R1042" i="10"/>
  <c r="N1113" i="10"/>
  <c r="R1113" i="10"/>
  <c r="N228" i="10"/>
  <c r="R228" i="10"/>
  <c r="N253" i="10"/>
  <c r="R253" i="10"/>
  <c r="N439" i="10"/>
  <c r="R439" i="10"/>
  <c r="N746" i="10"/>
  <c r="R746" i="10"/>
  <c r="N917" i="10"/>
  <c r="R917" i="10"/>
  <c r="N933" i="10"/>
  <c r="R933" i="10"/>
  <c r="N554" i="10"/>
  <c r="R554" i="10"/>
  <c r="N888" i="10"/>
  <c r="R888" i="10"/>
  <c r="R1000" i="10"/>
  <c r="N1000" i="10"/>
  <c r="N451" i="10"/>
  <c r="R451" i="10"/>
  <c r="N286" i="10"/>
  <c r="R286" i="10"/>
  <c r="N647" i="10"/>
  <c r="R647" i="10"/>
  <c r="N1034" i="10"/>
  <c r="R1034" i="10"/>
  <c r="N587" i="10"/>
  <c r="R587" i="10"/>
  <c r="N230" i="10"/>
  <c r="R230" i="10"/>
  <c r="R400" i="10"/>
  <c r="N400" i="10"/>
  <c r="N929" i="10"/>
  <c r="R929" i="10"/>
  <c r="N1001" i="10"/>
  <c r="R1001" i="10"/>
  <c r="N857" i="10"/>
  <c r="R857" i="10"/>
  <c r="N503" i="10"/>
  <c r="R503" i="10"/>
  <c r="N433" i="10"/>
  <c r="R433" i="10"/>
  <c r="R749" i="10"/>
  <c r="N749" i="10"/>
  <c r="N1079" i="10"/>
  <c r="R1079" i="10"/>
  <c r="R453" i="10"/>
  <c r="N453" i="10"/>
  <c r="N813" i="10"/>
  <c r="R813" i="10"/>
  <c r="R1069" i="10"/>
  <c r="N1069" i="10"/>
  <c r="N155" i="10"/>
  <c r="R155" i="10"/>
  <c r="R329" i="10"/>
  <c r="N329" i="10"/>
  <c r="N135" i="10"/>
  <c r="R135" i="10"/>
  <c r="N952" i="10"/>
  <c r="R952" i="10"/>
  <c r="R1141" i="10"/>
  <c r="N1141" i="10"/>
  <c r="N53" i="10"/>
  <c r="R53" i="10"/>
  <c r="R375" i="10"/>
  <c r="N375" i="10"/>
  <c r="N769" i="10"/>
  <c r="R769" i="10"/>
  <c r="N971" i="10"/>
  <c r="R971" i="10"/>
  <c r="R46" i="10"/>
  <c r="N46" i="10"/>
  <c r="N795" i="10"/>
  <c r="R795" i="10"/>
  <c r="N735" i="10"/>
  <c r="R735" i="10"/>
  <c r="R691" i="10"/>
  <c r="N691" i="10"/>
  <c r="N916" i="10"/>
  <c r="R916" i="10"/>
  <c r="R817" i="10"/>
  <c r="N817" i="10"/>
  <c r="R754" i="10"/>
  <c r="N754" i="10"/>
  <c r="N995" i="10"/>
  <c r="R995" i="10"/>
  <c r="N112" i="10"/>
  <c r="R112" i="10"/>
  <c r="R729" i="10"/>
  <c r="N729" i="10"/>
  <c r="N335" i="10"/>
  <c r="R335" i="10"/>
  <c r="N820" i="10"/>
  <c r="R820" i="10"/>
  <c r="R654" i="10"/>
  <c r="N654" i="10"/>
  <c r="N830" i="10"/>
  <c r="R830" i="10"/>
  <c r="N491" i="10"/>
  <c r="R491" i="10"/>
  <c r="N287" i="10"/>
  <c r="R287" i="10"/>
  <c r="N124" i="10"/>
  <c r="R124" i="10"/>
  <c r="N869" i="10"/>
  <c r="R869" i="10"/>
  <c r="N638" i="10"/>
  <c r="R638" i="10"/>
  <c r="N193" i="10"/>
  <c r="R193" i="10"/>
  <c r="R842" i="10"/>
  <c r="N842" i="10"/>
  <c r="N648" i="10"/>
  <c r="R648" i="10"/>
  <c r="N569" i="10"/>
  <c r="R569" i="10"/>
  <c r="N392" i="10"/>
  <c r="R392" i="10"/>
  <c r="N682" i="10"/>
  <c r="R682" i="10"/>
  <c r="N871" i="10"/>
  <c r="R871" i="10"/>
  <c r="N1142" i="10"/>
  <c r="R1142" i="10"/>
  <c r="R645" i="10"/>
  <c r="N645" i="10"/>
  <c r="R105" i="10"/>
  <c r="N105" i="10"/>
  <c r="R33" i="10"/>
  <c r="N33" i="10"/>
  <c r="R578" i="10"/>
  <c r="N578" i="10"/>
  <c r="N391" i="10"/>
  <c r="R391" i="10"/>
  <c r="N260" i="10"/>
  <c r="R260" i="10"/>
  <c r="N962" i="10"/>
  <c r="R962" i="10"/>
  <c r="R115" i="10"/>
  <c r="N115" i="10"/>
  <c r="N490" i="10"/>
  <c r="R490" i="10"/>
  <c r="R544" i="10"/>
  <c r="N544" i="10"/>
  <c r="R1084" i="10"/>
  <c r="N1084" i="10"/>
  <c r="N829" i="10"/>
  <c r="R829" i="10"/>
  <c r="N964" i="10"/>
  <c r="R964" i="10"/>
  <c r="R1205" i="10"/>
  <c r="N1205" i="10"/>
  <c r="N214" i="10"/>
  <c r="R214" i="10"/>
  <c r="N468" i="10"/>
  <c r="R468" i="10"/>
  <c r="R352" i="10"/>
  <c r="N352" i="10"/>
  <c r="N254" i="10"/>
  <c r="R254" i="10"/>
  <c r="N618" i="10"/>
  <c r="R618" i="10"/>
  <c r="R776" i="10"/>
  <c r="N776" i="10"/>
  <c r="N403" i="10"/>
  <c r="R403" i="10"/>
  <c r="N1183" i="10"/>
  <c r="R1183" i="10"/>
  <c r="N615" i="10"/>
  <c r="R615" i="10"/>
  <c r="N545" i="10"/>
  <c r="R545" i="10"/>
  <c r="N894" i="10"/>
  <c r="R894" i="10"/>
  <c r="N374" i="10"/>
  <c r="R374" i="10"/>
  <c r="R471" i="10"/>
  <c r="N471" i="10"/>
  <c r="R627" i="10"/>
  <c r="N627" i="10"/>
  <c r="R737" i="10"/>
  <c r="N737" i="10"/>
  <c r="N636" i="10"/>
  <c r="R636" i="10"/>
  <c r="R661" i="10"/>
  <c r="N661" i="10"/>
  <c r="N640" i="10"/>
  <c r="R640" i="10"/>
  <c r="R542" i="10"/>
  <c r="N542" i="10"/>
  <c r="N395" i="10"/>
  <c r="R395" i="10"/>
  <c r="N870" i="10"/>
  <c r="R870" i="10"/>
  <c r="N999" i="10"/>
  <c r="R999" i="10"/>
  <c r="N430" i="10"/>
  <c r="R430" i="10"/>
  <c r="R312" i="10"/>
  <c r="N312" i="10"/>
  <c r="R212" i="10"/>
  <c r="N212" i="10"/>
  <c r="R867" i="10"/>
  <c r="N867" i="10"/>
  <c r="R506" i="10"/>
  <c r="N506" i="10"/>
  <c r="N302" i="10"/>
  <c r="R302" i="10"/>
  <c r="N1135" i="10"/>
  <c r="R1135" i="10"/>
  <c r="R176" i="10"/>
  <c r="N176" i="10"/>
  <c r="N919" i="10"/>
  <c r="R919" i="10"/>
  <c r="N688" i="10"/>
  <c r="R688" i="10"/>
  <c r="R130" i="10"/>
  <c r="N130" i="10"/>
  <c r="N38" i="10"/>
  <c r="R38" i="10"/>
  <c r="N1099" i="10"/>
  <c r="R1099" i="10"/>
  <c r="N1073" i="10"/>
  <c r="R1073" i="10"/>
  <c r="N573" i="10"/>
  <c r="R573" i="10"/>
  <c r="N560" i="10"/>
  <c r="R560" i="10"/>
  <c r="N801" i="10"/>
  <c r="R801" i="10"/>
  <c r="N904" i="10"/>
  <c r="R904" i="10"/>
  <c r="R743" i="10"/>
  <c r="N743" i="10"/>
  <c r="R845" i="10"/>
  <c r="N845" i="10"/>
  <c r="R921" i="10"/>
  <c r="N921" i="10"/>
  <c r="N128" i="10"/>
  <c r="R128" i="10"/>
  <c r="R476" i="10"/>
  <c r="N476" i="10"/>
  <c r="N170" i="10"/>
  <c r="R170" i="10"/>
  <c r="N868" i="10"/>
  <c r="R868" i="10"/>
  <c r="N1186" i="10"/>
  <c r="R1186" i="10"/>
  <c r="N690" i="10"/>
  <c r="R690" i="10"/>
  <c r="R609" i="10"/>
  <c r="N609" i="10"/>
  <c r="N1122" i="10"/>
  <c r="R1122" i="10"/>
  <c r="N906" i="10"/>
  <c r="R906" i="10"/>
  <c r="N39" i="10"/>
  <c r="R39" i="10"/>
  <c r="N379" i="10"/>
  <c r="R379" i="10"/>
  <c r="N397" i="10"/>
  <c r="R397" i="10"/>
  <c r="N584" i="10"/>
  <c r="R584" i="10"/>
  <c r="N380" i="10"/>
  <c r="R380" i="10"/>
  <c r="N288" i="10"/>
  <c r="R288" i="10"/>
  <c r="N512" i="10"/>
  <c r="R512" i="10"/>
  <c r="R819" i="10"/>
  <c r="N819" i="10"/>
  <c r="N29" i="10"/>
  <c r="R29" i="10"/>
  <c r="N1037" i="10"/>
  <c r="R1037" i="10"/>
  <c r="N1107" i="10"/>
  <c r="R1107" i="10"/>
  <c r="N58" i="10"/>
  <c r="R58" i="10"/>
  <c r="N1151" i="10"/>
  <c r="R1151" i="10"/>
  <c r="R1153" i="10"/>
  <c r="N1153" i="10"/>
  <c r="N821" i="10"/>
  <c r="R821" i="10"/>
  <c r="R1102" i="10"/>
  <c r="N1102" i="10"/>
  <c r="R456" i="10"/>
  <c r="N456" i="10"/>
  <c r="R469" i="10"/>
  <c r="N469" i="10"/>
  <c r="N610" i="10"/>
  <c r="R610" i="10"/>
  <c r="N458" i="10"/>
  <c r="R458" i="10"/>
  <c r="N961" i="10"/>
  <c r="R961" i="10"/>
  <c r="R1175" i="10"/>
  <c r="N1175" i="10"/>
  <c r="N556" i="10"/>
  <c r="R556" i="10"/>
  <c r="R477" i="10"/>
  <c r="N477" i="10"/>
  <c r="N663" i="10"/>
  <c r="R663" i="10"/>
  <c r="N740" i="10"/>
  <c r="R740" i="10"/>
  <c r="N637" i="10"/>
  <c r="R637" i="10"/>
  <c r="R258" i="10"/>
  <c r="N258" i="10"/>
  <c r="R440" i="10"/>
  <c r="N440" i="10"/>
  <c r="N540" i="10"/>
  <c r="R540" i="10"/>
  <c r="R927" i="10"/>
  <c r="N927" i="10"/>
  <c r="R383" i="10"/>
  <c r="N383" i="10"/>
  <c r="N357" i="10"/>
  <c r="R357" i="10"/>
  <c r="R1058" i="10"/>
  <c r="N1058" i="10"/>
  <c r="N1003" i="10"/>
  <c r="R1003" i="10"/>
  <c r="N1188" i="10"/>
  <c r="R1188" i="10"/>
  <c r="N347" i="10"/>
  <c r="R347" i="10"/>
  <c r="R565" i="10"/>
  <c r="N565" i="10"/>
  <c r="R844" i="10"/>
  <c r="N844" i="10"/>
  <c r="N895" i="10"/>
  <c r="R895" i="10"/>
  <c r="N22" i="10"/>
  <c r="R22" i="10"/>
  <c r="N389" i="10"/>
  <c r="R389" i="10"/>
  <c r="N704" i="10"/>
  <c r="R704" i="10"/>
  <c r="N296" i="10"/>
  <c r="R296" i="10"/>
  <c r="N1071" i="10"/>
  <c r="R1071" i="10"/>
  <c r="N117" i="10"/>
  <c r="R117" i="10"/>
  <c r="R768" i="10"/>
  <c r="N768" i="10"/>
  <c r="N171" i="10"/>
  <c r="R171" i="10"/>
  <c r="R57" i="10"/>
  <c r="N57" i="10"/>
  <c r="R243" i="10"/>
  <c r="N243" i="10"/>
  <c r="N652" i="10"/>
  <c r="R652" i="10"/>
  <c r="R1132" i="10"/>
  <c r="N1132" i="10"/>
  <c r="N235" i="10"/>
  <c r="R235" i="10"/>
  <c r="N221" i="10"/>
  <c r="R221" i="10"/>
  <c r="R82" i="10"/>
  <c r="N82" i="10"/>
  <c r="R311" i="10"/>
  <c r="N311" i="10"/>
  <c r="N561" i="10"/>
  <c r="R561" i="10"/>
  <c r="N803" i="10"/>
  <c r="R803" i="10"/>
  <c r="R940" i="10"/>
  <c r="N940" i="10"/>
  <c r="R676" i="10"/>
  <c r="N676" i="10"/>
  <c r="R571" i="10"/>
  <c r="N571" i="10"/>
  <c r="R947" i="10"/>
  <c r="N947" i="10"/>
  <c r="N932" i="10"/>
  <c r="R932" i="10"/>
  <c r="N748" i="10"/>
  <c r="R748" i="10"/>
  <c r="N290" i="10"/>
  <c r="R290" i="10"/>
  <c r="R591" i="10"/>
  <c r="N591" i="10"/>
  <c r="R957" i="10"/>
  <c r="N957" i="10"/>
  <c r="R963" i="10"/>
  <c r="N963" i="10"/>
  <c r="R597" i="10"/>
  <c r="N597" i="10"/>
  <c r="R362" i="10"/>
  <c r="N362" i="10"/>
  <c r="R348" i="10"/>
  <c r="N348" i="10"/>
  <c r="N297" i="10"/>
  <c r="R297" i="10"/>
  <c r="R180" i="10"/>
  <c r="N180" i="10"/>
  <c r="R849" i="10"/>
  <c r="N849" i="10"/>
  <c r="R1090" i="10"/>
  <c r="N1090" i="10"/>
  <c r="N285" i="10"/>
  <c r="R285" i="10"/>
  <c r="N532" i="10"/>
  <c r="R532" i="10"/>
  <c r="R263" i="10"/>
  <c r="N263" i="10"/>
  <c r="R194" i="10"/>
  <c r="N194" i="10"/>
  <c r="N1033" i="10"/>
  <c r="R1033" i="10"/>
  <c r="R515" i="10"/>
  <c r="N515" i="10"/>
  <c r="N294" i="10"/>
  <c r="R294" i="10"/>
  <c r="N1051" i="10"/>
  <c r="R1051" i="10"/>
  <c r="R119" i="10"/>
  <c r="N119" i="10"/>
  <c r="R805" i="10"/>
  <c r="N805" i="10"/>
  <c r="N572" i="10"/>
  <c r="R572" i="10"/>
  <c r="R114" i="10"/>
  <c r="N114" i="10"/>
  <c r="N1128" i="10"/>
  <c r="R1128" i="10"/>
  <c r="R901" i="10"/>
  <c r="N901" i="10"/>
  <c r="N1134" i="10"/>
  <c r="R1134" i="10"/>
  <c r="R223" i="10"/>
  <c r="N223" i="10"/>
  <c r="N217" i="10"/>
  <c r="R217" i="10"/>
  <c r="R448" i="10"/>
  <c r="N448" i="10"/>
  <c r="N642" i="10"/>
  <c r="R642" i="10"/>
  <c r="R585" i="10"/>
  <c r="N585" i="10"/>
  <c r="R495" i="10"/>
  <c r="N495" i="10"/>
  <c r="R896" i="10"/>
  <c r="N896" i="10"/>
  <c r="R757" i="10"/>
  <c r="N757" i="10"/>
  <c r="N582" i="10"/>
  <c r="R582" i="10"/>
  <c r="N98" i="10"/>
  <c r="R98" i="10"/>
  <c r="R954" i="10"/>
  <c r="N954" i="10"/>
  <c r="N56" i="10"/>
  <c r="R56" i="10"/>
  <c r="N369" i="10"/>
  <c r="R369" i="10"/>
  <c r="R733" i="10"/>
  <c r="N733" i="10"/>
  <c r="N36" i="10"/>
  <c r="R36" i="10"/>
  <c r="R1081" i="10"/>
  <c r="N1081" i="10"/>
  <c r="R634" i="10"/>
  <c r="N634" i="10"/>
  <c r="N531" i="10"/>
  <c r="R531" i="10"/>
  <c r="R1046" i="10"/>
  <c r="N1046" i="10"/>
  <c r="N914" i="10"/>
  <c r="R914" i="10"/>
  <c r="N796" i="10"/>
  <c r="R796" i="10"/>
  <c r="R915" i="10"/>
  <c r="N915" i="10"/>
  <c r="R273" i="10"/>
  <c r="N273" i="10"/>
  <c r="N588" i="10"/>
  <c r="R588" i="10"/>
  <c r="N765" i="10"/>
  <c r="R765" i="10"/>
  <c r="N885" i="10"/>
  <c r="R885" i="10"/>
  <c r="R702" i="10"/>
  <c r="N702" i="10"/>
  <c r="R1085" i="10"/>
  <c r="N1085" i="10"/>
  <c r="N679" i="10"/>
  <c r="R679" i="10"/>
  <c r="N204" i="10"/>
  <c r="R204" i="10"/>
  <c r="N405" i="10"/>
  <c r="R405" i="10"/>
  <c r="N394" i="10"/>
  <c r="R394" i="10"/>
  <c r="R1136" i="10"/>
  <c r="N1136" i="10"/>
  <c r="N432" i="10"/>
  <c r="R432" i="10"/>
  <c r="R293" i="10"/>
  <c r="N293" i="10"/>
  <c r="N608" i="10"/>
  <c r="R608" i="10"/>
  <c r="R538" i="10"/>
  <c r="N538" i="10"/>
  <c r="N1032" i="10"/>
  <c r="R1032" i="10"/>
  <c r="N1156" i="10"/>
  <c r="R1156" i="10"/>
  <c r="R55" i="10"/>
  <c r="N55" i="10"/>
  <c r="R1159" i="10"/>
  <c r="N1159" i="10"/>
  <c r="N146" i="10"/>
  <c r="R146" i="10"/>
  <c r="N358" i="10"/>
  <c r="R358" i="10"/>
  <c r="N18" i="8"/>
  <c r="N18" i="10"/>
  <c r="N18" i="4"/>
  <c r="N18" i="6"/>
  <c r="Y14" i="1" l="1"/>
  <c r="X15" i="1"/>
  <c r="E7" i="4"/>
  <c r="F4" i="4" s="1"/>
  <c r="H4" i="4" s="1"/>
  <c r="Y34" i="7"/>
  <c r="X35" i="7"/>
  <c r="Y35" i="7" s="1"/>
  <c r="E7" i="6"/>
  <c r="F4" i="6" s="1"/>
  <c r="H4" i="6" s="1"/>
  <c r="E7" i="8"/>
  <c r="F5" i="8" s="1"/>
  <c r="H5" i="8" s="1"/>
  <c r="E7" i="10"/>
  <c r="X16" i="1" l="1"/>
  <c r="Y15" i="1"/>
  <c r="F4" i="8"/>
  <c r="H4" i="8" s="1"/>
  <c r="F5" i="4"/>
  <c r="H5" i="4" s="1"/>
  <c r="F6" i="4"/>
  <c r="H6" i="4" s="1"/>
  <c r="F9" i="4" s="1"/>
  <c r="F10" i="4" s="1"/>
  <c r="F5" i="6"/>
  <c r="H5" i="6" s="1"/>
  <c r="F6" i="6"/>
  <c r="H6" i="6" s="1"/>
  <c r="F9" i="6" s="1"/>
  <c r="F10" i="6" s="1"/>
  <c r="F6" i="8"/>
  <c r="H6" i="8" s="1"/>
  <c r="F9" i="8" s="1"/>
  <c r="F10" i="8" s="1"/>
  <c r="F4" i="10"/>
  <c r="H4" i="10" s="1"/>
  <c r="F6" i="10"/>
  <c r="H6" i="10" s="1"/>
  <c r="F9" i="10" s="1"/>
  <c r="F10" i="10" s="1"/>
  <c r="F5" i="10"/>
  <c r="H5" i="10" s="1"/>
  <c r="F8" i="10"/>
  <c r="F8" i="6"/>
  <c r="F8" i="4"/>
  <c r="F8" i="8"/>
  <c r="Y16" i="1" l="1"/>
  <c r="X17" i="1"/>
  <c r="G9" i="10"/>
  <c r="G9" i="4"/>
  <c r="G9" i="6"/>
  <c r="G9" i="8"/>
  <c r="Y17" i="1" l="1"/>
  <c r="X18" i="1"/>
  <c r="Y18" i="1" l="1"/>
  <c r="X19" i="1"/>
  <c r="X20" i="1" l="1"/>
  <c r="Y19" i="1"/>
  <c r="Y20" i="1" l="1"/>
  <c r="X21" i="1"/>
  <c r="Y21" i="1" l="1"/>
  <c r="X22" i="1"/>
  <c r="Y22" i="1" l="1"/>
  <c r="X23" i="1"/>
  <c r="X24" i="1" l="1"/>
  <c r="Y23" i="1"/>
  <c r="Y24" i="1" l="1"/>
  <c r="X25" i="1"/>
  <c r="Y25" i="1" l="1"/>
  <c r="X26" i="1"/>
  <c r="Y26" i="1" l="1"/>
  <c r="X27" i="1"/>
  <c r="X28" i="1" l="1"/>
  <c r="Y27" i="1"/>
  <c r="Y28" i="1" l="1"/>
  <c r="X29" i="1"/>
  <c r="Y29" i="1" l="1"/>
  <c r="X30" i="1"/>
  <c r="Y30" i="1" l="1"/>
  <c r="X31" i="1"/>
  <c r="X32" i="1" l="1"/>
  <c r="Y31" i="1"/>
  <c r="Y32" i="1" l="1"/>
  <c r="X33" i="1"/>
  <c r="Y33" i="1" l="1"/>
  <c r="X34" i="1"/>
  <c r="Y34" i="1" l="1"/>
  <c r="X35" i="1"/>
  <c r="X36" i="1" l="1"/>
  <c r="Y35" i="1"/>
  <c r="Y36" i="1" l="1"/>
  <c r="X37" i="1"/>
  <c r="Y37" i="1" s="1"/>
</calcChain>
</file>

<file path=xl/sharedStrings.xml><?xml version="1.0" encoding="utf-8"?>
<sst xmlns="http://schemas.openxmlformats.org/spreadsheetml/2006/main" count="1279" uniqueCount="164">
  <si>
    <t>JAVSO..44…26</t>
  </si>
  <si>
    <t>K</t>
  </si>
  <si>
    <t>S</t>
  </si>
  <si>
    <t>Quad Fit</t>
  </si>
  <si>
    <t>ZA =</t>
  </si>
  <si>
    <t>X2.X4-X3.X3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</si>
  <si>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</si>
  <si>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</si>
  <si>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</si>
  <si>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</si>
  <si>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</si>
  <si>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</si>
  <si>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</si>
  <si>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</si>
  <si>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</si>
  <si>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</si>
  <si>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</si>
  <si>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</si>
  <si>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</si>
  <si>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</si>
  <si>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</si>
  <si>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</si>
  <si>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</si>
  <si>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</si>
  <si>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</si>
  <si>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</si>
  <si>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</si>
  <si>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</si>
  <si>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</si>
  <si>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</si>
  <si>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</si>
  <si>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</si>
  <si>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</si>
  <si>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</si>
  <si>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</si>
  <si>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H</t>
  </si>
  <si>
    <t>J</t>
  </si>
  <si>
    <t>Start Row</t>
  </si>
  <si>
    <t>L</t>
  </si>
  <si>
    <t>End Row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</si>
  <si>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</si>
  <si>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</si>
  <si>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</si>
  <si>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</si>
  <si>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</si>
  <si>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</si>
  <si>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</si>
  <si>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</si>
  <si>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</si>
  <si>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</si>
  <si>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</si>
  <si>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</si>
  <si>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</si>
  <si>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</si>
  <si>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</si>
  <si>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X</t>
  </si>
  <si>
    <t>Y</t>
  </si>
  <si>
    <t>Q.Fit</t>
  </si>
  <si>
    <t>for δA</t>
  </si>
  <si>
    <t>for δB</t>
  </si>
  <si>
    <t>for δC</t>
  </si>
  <si>
    <t>Dev'n</t>
  </si>
  <si>
    <t>T</t>
  </si>
  <si>
    <t>W</t>
  </si>
  <si>
    <t>Z</t>
  </si>
  <si>
    <t xml:space="preserve">Correlation = 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</si>
  <si>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</si>
  <si>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</si>
  <si>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</si>
  <si>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</si>
  <si>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</si>
  <si>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</si>
  <si>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</si>
  <si>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</si>
  <si>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</si>
  <si>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</si>
  <si>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</si>
  <si>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</si>
  <si>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</si>
  <si>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</si>
  <si>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</si>
  <si>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</si>
  <si>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</si>
  <si>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</si>
  <si>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Less likely cycle count -- poorer fit, poorer cc</t>
  </si>
  <si>
    <t>This cycle count is also possible</t>
  </si>
  <si>
    <t>This cycle count is probably the best.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</si>
  <si>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</si>
  <si>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</si>
  <si>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</si>
  <si>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</si>
  <si>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</si>
  <si>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</si>
  <si>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</si>
  <si>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</si>
  <si>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</si>
  <si>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</si>
  <si>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</si>
  <si>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</si>
  <si>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</si>
  <si>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</si>
  <si>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</si>
  <si>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</si>
  <si>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</si>
  <si>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</si>
  <si>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</si>
  <si>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</si>
  <si>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</si>
  <si>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</si>
  <si>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</si>
  <si>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</si>
  <si>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</si>
  <si>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S5</t>
  </si>
  <si>
    <t>S6</t>
  </si>
  <si>
    <t>Misc</t>
  </si>
  <si>
    <t># of data points:</t>
  </si>
  <si>
    <t>My time zone &gt;&gt;&gt;&gt;&gt;</t>
  </si>
  <si>
    <t>(PST=8, PDT=MDT=7, MDT=CST=6, etc.)</t>
  </si>
  <si>
    <t>JD today</t>
  </si>
  <si>
    <t>New Cycle</t>
  </si>
  <si>
    <t>Next ToM</t>
  </si>
  <si>
    <t>Local time</t>
  </si>
  <si>
    <t>Start of linear fit &gt;&gt;&gt;&gt;&gt;&gt;&gt;&gt;&gt;&gt;&gt;&gt;&gt;&gt;&gt;&gt;&gt;&gt;&gt;&gt;&gt;</t>
  </si>
  <si>
    <t>I</t>
  </si>
  <si>
    <t>II</t>
  </si>
  <si>
    <t>U</t>
  </si>
  <si>
    <t>B</t>
  </si>
  <si>
    <t>V</t>
  </si>
  <si>
    <t>Cerruti 1994</t>
  </si>
  <si>
    <t>LT Pav / GSC 9310-1502</t>
  </si>
  <si>
    <t>EW/KW</t>
  </si>
  <si>
    <t>Cerruti</t>
  </si>
  <si>
    <t>pg</t>
  </si>
  <si>
    <t>Q.Calc</t>
  </si>
  <si>
    <t>period verified by ToMcat 2010-05-13</t>
  </si>
  <si>
    <t>Gessner</t>
  </si>
  <si>
    <t>Hertha</t>
  </si>
  <si>
    <t>,,0,GCVS,VSS</t>
  </si>
  <si>
    <t>6.3,</t>
  </si>
  <si>
    <t>,,,,VSS</t>
  </si>
  <si>
    <t>M</t>
  </si>
  <si>
    <t>A</t>
  </si>
  <si>
    <t>I,3948,,,,</t>
  </si>
  <si>
    <t>Pojmanski</t>
  </si>
  <si>
    <t>G</t>
  </si>
  <si>
    <t>,,,,,Asas</t>
  </si>
  <si>
    <t>O-C Gateway</t>
  </si>
  <si>
    <t>http://var.astro.cz/ocgate/ocgate.php?star=LT+Pav&amp;submit=Submit&amp;lang=en</t>
  </si>
  <si>
    <t>CCD</t>
  </si>
  <si>
    <t>PE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</si>
  <si>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</si>
  <si>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</si>
  <si>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wt.diff</t>
    </r>
    <r>
      <rPr>
        <b/>
        <vertAlign val="superscript"/>
        <sz val="10"/>
        <rFont val="Arial"/>
        <family val="2"/>
      </rPr>
      <t>2</t>
    </r>
  </si>
  <si>
    <t>vis</t>
  </si>
  <si>
    <t>Pojmanski, G.</t>
  </si>
  <si>
    <t>Pavlov 2015, pc</t>
  </si>
  <si>
    <t>Linear Ephemeris =</t>
  </si>
  <si>
    <t>Quad. Ephemeris =</t>
  </si>
  <si>
    <t>Add cycle</t>
  </si>
  <si>
    <t>Old Cycle</t>
  </si>
  <si>
    <t>OEJV 0179</t>
  </si>
  <si>
    <t xml:space="preserve">Mag </t>
  </si>
  <si>
    <t>11.40-12.20</t>
  </si>
  <si>
    <t>VSX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</si>
</sst>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_);\(&quot;$&quot;#,##0\)"/>
    <numFmt numFmtId="165" formatCode="0.E+00"/>
    <numFmt numFmtId="166" formatCode="0.0%"/>
  </numFmts>
  <fonts count="44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name val="Arial"/>
      <family val="2"/>
    </font>
    <font>
      <sz val="10"/>
      <color indexed="13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8"/>
        <bgColor indexed="25"/>
      </patternFill>
    </fill>
    <fill>
      <patternFill patternType="solid">
        <fgColor indexed="42"/>
        <bgColor indexed="8"/>
      </patternFill>
    </fill>
    <fill>
      <patternFill patternType="solid">
        <fgColor theme="8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">
    <xf numFmtId="0" fontId="0" fillId="0" borderId="0">
      <alignment vertical="top"/>
    </xf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30" fillId="3" borderId="0" applyNumberFormat="0" applyBorder="0" applyAlignment="0" applyProtection="0"/>
    <xf numFmtId="0" fontId="31" fillId="20" borderId="1" applyNumberFormat="0" applyAlignment="0" applyProtection="0"/>
    <xf numFmtId="0" fontId="32" fillId="21" borderId="2" applyNumberFormat="0" applyAlignment="0" applyProtection="0"/>
    <xf numFmtId="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33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34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35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36" fillId="7" borderId="1" applyNumberFormat="0" applyAlignment="0" applyProtection="0"/>
    <xf numFmtId="0" fontId="37" fillId="0" borderId="4" applyNumberFormat="0" applyFill="0" applyAlignment="0" applyProtection="0"/>
    <xf numFmtId="0" fontId="38" fillId="22" borderId="0" applyNumberFormat="0" applyBorder="0" applyAlignment="0" applyProtection="0"/>
    <xf numFmtId="0" fontId="26" fillId="0" borderId="0"/>
    <xf numFmtId="0" fontId="6" fillId="0" borderId="0"/>
    <xf numFmtId="0" fontId="28" fillId="23" borderId="5" applyNumberFormat="0" applyFont="0" applyAlignment="0" applyProtection="0"/>
    <xf numFmtId="0" fontId="39" fillId="20" borderId="6" applyNumberFormat="0" applyAlignment="0" applyProtection="0"/>
    <xf numFmtId="0" fontId="40" fillId="0" borderId="0" applyNumberFormat="0" applyFill="0" applyBorder="0" applyAlignment="0" applyProtection="0"/>
    <xf numFmtId="0" fontId="6" fillId="0" borderId="7" applyNumberFormat="0" applyFont="0" applyFill="0" applyAlignment="0" applyProtection="0"/>
    <xf numFmtId="0" fontId="41" fillId="0" borderId="0" applyNumberFormat="0" applyFill="0" applyBorder="0" applyAlignment="0" applyProtection="0"/>
  </cellStyleXfs>
  <cellXfs count="102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>
      <alignment vertical="top"/>
    </xf>
    <xf numFmtId="0" fontId="0" fillId="0" borderId="0" xfId="0">
      <alignment vertical="top"/>
    </xf>
    <xf numFmtId="0" fontId="13" fillId="0" borderId="0" xfId="0" applyFont="1">
      <alignment vertical="top"/>
    </xf>
    <xf numFmtId="0" fontId="4" fillId="0" borderId="0" xfId="0" applyFont="1">
      <alignment vertical="top"/>
    </xf>
    <xf numFmtId="0" fontId="9" fillId="0" borderId="0" xfId="0" applyFont="1" applyAlignment="1">
      <alignment horizontal="center"/>
    </xf>
    <xf numFmtId="0" fontId="11" fillId="0" borderId="0" xfId="0" applyFont="1">
      <alignment vertical="top"/>
    </xf>
    <xf numFmtId="0" fontId="10" fillId="0" borderId="0" xfId="0" applyFont="1">
      <alignment vertical="top"/>
    </xf>
    <xf numFmtId="0" fontId="7" fillId="0" borderId="0" xfId="0" applyFont="1">
      <alignment vertical="top"/>
    </xf>
    <xf numFmtId="0" fontId="10" fillId="0" borderId="0" xfId="0" applyFont="1" applyAlignment="1">
      <alignment horizontal="center"/>
    </xf>
    <xf numFmtId="22" fontId="9" fillId="0" borderId="0" xfId="0" applyNumberFormat="1" applyFont="1">
      <alignment vertical="top"/>
    </xf>
    <xf numFmtId="0" fontId="0" fillId="0" borderId="9" xfId="0" applyBorder="1">
      <alignment vertical="top"/>
    </xf>
    <xf numFmtId="0" fontId="0" fillId="0" borderId="10" xfId="0" applyBorder="1">
      <alignment vertical="top"/>
    </xf>
    <xf numFmtId="0" fontId="9" fillId="0" borderId="0" xfId="0" applyFont="1" applyAlignment="1">
      <alignment horizontal="right"/>
    </xf>
    <xf numFmtId="0" fontId="9" fillId="0" borderId="0" xfId="0" applyFo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/>
    <xf numFmtId="0" fontId="14" fillId="0" borderId="0" xfId="0" applyFont="1">
      <alignment vertical="top"/>
    </xf>
    <xf numFmtId="0" fontId="13" fillId="0" borderId="0" xfId="0" applyFont="1" applyAlignment="1">
      <alignment horizontal="left"/>
    </xf>
    <xf numFmtId="0" fontId="11" fillId="24" borderId="0" xfId="0" applyFont="1" applyFill="1" applyAlignment="1"/>
    <xf numFmtId="11" fontId="0" fillId="0" borderId="0" xfId="0" applyNumberFormat="1" applyAlignment="1"/>
    <xf numFmtId="0" fontId="0" fillId="0" borderId="11" xfId="0" applyBorder="1">
      <alignment vertical="top"/>
    </xf>
    <xf numFmtId="0" fontId="0" fillId="0" borderId="12" xfId="0" applyBorder="1">
      <alignment vertical="top"/>
    </xf>
    <xf numFmtId="0" fontId="0" fillId="0" borderId="13" xfId="0" applyBorder="1">
      <alignment vertical="top"/>
    </xf>
    <xf numFmtId="0" fontId="13" fillId="0" borderId="0" xfId="0" applyFont="1" applyAlignment="1"/>
    <xf numFmtId="0" fontId="15" fillId="0" borderId="0" xfId="38" applyAlignment="1" applyProtection="1"/>
    <xf numFmtId="0" fontId="16" fillId="0" borderId="0" xfId="0" applyFont="1" applyAlignme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0" fillId="0" borderId="0" xfId="0" applyAlignment="1">
      <alignment horizontal="center" vertical="top"/>
    </xf>
    <xf numFmtId="0" fontId="7" fillId="0" borderId="0" xfId="0" applyFont="1" applyAlignment="1">
      <alignment horizontal="center"/>
    </xf>
    <xf numFmtId="0" fontId="0" fillId="0" borderId="8" xfId="0" applyBorder="1" applyAlignment="1"/>
    <xf numFmtId="0" fontId="0" fillId="0" borderId="8" xfId="0" applyBorder="1" applyAlignment="1">
      <alignment horizontal="left"/>
    </xf>
    <xf numFmtId="0" fontId="18" fillId="0" borderId="0" xfId="0" applyFont="1">
      <alignment vertical="top"/>
    </xf>
    <xf numFmtId="0" fontId="19" fillId="0" borderId="0" xfId="0" applyFont="1">
      <alignment vertical="top"/>
    </xf>
    <xf numFmtId="0" fontId="12" fillId="0" borderId="8" xfId="0" applyFont="1" applyBorder="1" applyAlignment="1">
      <alignment horizontal="center"/>
    </xf>
    <xf numFmtId="0" fontId="7" fillId="0" borderId="14" xfId="0" applyFont="1" applyBorder="1">
      <alignment vertical="top"/>
    </xf>
    <xf numFmtId="0" fontId="20" fillId="0" borderId="15" xfId="0" applyFont="1" applyBorder="1">
      <alignment vertical="top"/>
    </xf>
    <xf numFmtId="0" fontId="9" fillId="0" borderId="11" xfId="0" applyFont="1" applyBorder="1">
      <alignment vertical="top"/>
    </xf>
    <xf numFmtId="165" fontId="9" fillId="0" borderId="11" xfId="0" applyNumberFormat="1" applyFont="1" applyBorder="1" applyAlignment="1">
      <alignment horizontal="center"/>
    </xf>
    <xf numFmtId="166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16" xfId="0" applyFont="1" applyBorder="1">
      <alignment vertical="top"/>
    </xf>
    <xf numFmtId="0" fontId="20" fillId="0" borderId="17" xfId="0" applyFont="1" applyBorder="1">
      <alignment vertical="top"/>
    </xf>
    <xf numFmtId="0" fontId="9" fillId="0" borderId="12" xfId="0" applyFont="1" applyBorder="1">
      <alignment vertical="top"/>
    </xf>
    <xf numFmtId="165" fontId="9" fillId="0" borderId="12" xfId="0" applyNumberFormat="1" applyFont="1" applyBorder="1" applyAlignment="1">
      <alignment horizontal="center"/>
    </xf>
    <xf numFmtId="0" fontId="7" fillId="0" borderId="18" xfId="0" applyFont="1" applyBorder="1">
      <alignment vertical="top"/>
    </xf>
    <xf numFmtId="0" fontId="20" fillId="0" borderId="19" xfId="0" applyFont="1" applyBorder="1">
      <alignment vertical="top"/>
    </xf>
    <xf numFmtId="0" fontId="9" fillId="0" borderId="13" xfId="0" applyFont="1" applyBorder="1">
      <alignment vertical="top"/>
    </xf>
    <xf numFmtId="165" fontId="9" fillId="0" borderId="13" xfId="0" applyNumberFormat="1" applyFont="1" applyBorder="1" applyAlignment="1">
      <alignment horizontal="center"/>
    </xf>
    <xf numFmtId="0" fontId="19" fillId="0" borderId="8" xfId="0" applyFont="1" applyBorder="1">
      <alignment vertical="top"/>
    </xf>
    <xf numFmtId="0" fontId="0" fillId="0" borderId="8" xfId="0" applyBorder="1">
      <alignment vertical="top"/>
    </xf>
    <xf numFmtId="0" fontId="20" fillId="0" borderId="0" xfId="0" applyFont="1">
      <alignment vertical="top"/>
    </xf>
    <xf numFmtId="165" fontId="9" fillId="0" borderId="0" xfId="0" applyNumberFormat="1" applyFont="1" applyAlignment="1">
      <alignment horizontal="center"/>
    </xf>
    <xf numFmtId="0" fontId="13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1" fillId="0" borderId="0" xfId="0" applyFont="1">
      <alignment vertical="top"/>
    </xf>
    <xf numFmtId="166" fontId="21" fillId="0" borderId="0" xfId="0" applyNumberFormat="1" applyFont="1">
      <alignment vertical="top"/>
    </xf>
    <xf numFmtId="10" fontId="21" fillId="0" borderId="0" xfId="0" applyNumberFormat="1" applyFont="1">
      <alignment vertical="top"/>
    </xf>
    <xf numFmtId="0" fontId="22" fillId="0" borderId="0" xfId="0" applyFont="1">
      <alignment vertical="top"/>
    </xf>
    <xf numFmtId="0" fontId="22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23" fillId="0" borderId="0" xfId="0" applyFont="1">
      <alignment vertical="top"/>
    </xf>
    <xf numFmtId="0" fontId="24" fillId="0" borderId="0" xfId="0" applyFont="1">
      <alignment vertical="top"/>
    </xf>
    <xf numFmtId="0" fontId="25" fillId="0" borderId="0" xfId="0" applyFont="1" applyAlignment="1">
      <alignment horizontal="center"/>
    </xf>
    <xf numFmtId="0" fontId="26" fillId="0" borderId="0" xfId="0" applyFont="1">
      <alignment vertical="top"/>
    </xf>
    <xf numFmtId="0" fontId="13" fillId="25" borderId="5" xfId="0" applyFont="1" applyFill="1" applyBorder="1">
      <alignment vertical="top"/>
    </xf>
    <xf numFmtId="0" fontId="13" fillId="25" borderId="20" xfId="0" applyFont="1" applyFill="1" applyBorder="1">
      <alignment vertical="top"/>
    </xf>
    <xf numFmtId="0" fontId="9" fillId="0" borderId="20" xfId="0" applyFont="1" applyBorder="1">
      <alignment vertical="top"/>
    </xf>
    <xf numFmtId="0" fontId="9" fillId="0" borderId="0" xfId="0" applyFont="1" applyAlignment="1">
      <alignment horizontal="left"/>
    </xf>
    <xf numFmtId="0" fontId="27" fillId="26" borderId="0" xfId="0" applyFont="1" applyFill="1" applyAlignment="1"/>
    <xf numFmtId="0" fontId="0" fillId="27" borderId="0" xfId="0" applyFill="1" applyAlignment="1">
      <alignment horizontal="center"/>
    </xf>
    <xf numFmtId="0" fontId="0" fillId="26" borderId="0" xfId="0" applyFill="1" applyAlignment="1"/>
    <xf numFmtId="0" fontId="16" fillId="28" borderId="0" xfId="0" applyFont="1" applyFill="1" applyAlignment="1"/>
    <xf numFmtId="0" fontId="0" fillId="0" borderId="21" xfId="0" applyBorder="1" applyAlignment="1"/>
    <xf numFmtId="0" fontId="0" fillId="0" borderId="22" xfId="0" applyBorder="1" applyAlignment="1"/>
    <xf numFmtId="0" fontId="0" fillId="0" borderId="23" xfId="0" applyBorder="1" applyAlignment="1"/>
    <xf numFmtId="0" fontId="0" fillId="0" borderId="24" xfId="0" applyBorder="1" applyAlignment="1"/>
    <xf numFmtId="0" fontId="42" fillId="0" borderId="0" xfId="0" applyFont="1" applyAlignmen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vertical="center"/>
    </xf>
    <xf numFmtId="0" fontId="43" fillId="0" borderId="0" xfId="0" applyFont="1" applyAlignment="1">
      <alignment horizontal="center" vertical="top" wrapText="1"/>
    </xf>
    <xf numFmtId="0" fontId="5" fillId="0" borderId="0" xfId="0" applyFont="1" applyAlignment="1">
      <alignment horizontal="left" vertical="center" wrapText="1"/>
    </xf>
    <xf numFmtId="0" fontId="5" fillId="0" borderId="0" xfId="42" applyFont="1"/>
    <xf numFmtId="0" fontId="5" fillId="0" borderId="0" xfId="42" applyFont="1" applyAlignment="1">
      <alignment horizontal="center"/>
    </xf>
    <xf numFmtId="0" fontId="5" fillId="0" borderId="0" xfId="42" applyFont="1" applyAlignment="1">
      <alignment horizontal="left"/>
    </xf>
    <xf numFmtId="0" fontId="5" fillId="0" borderId="0" xfId="43" applyFont="1" applyAlignment="1">
      <alignment horizontal="left" vertical="center"/>
    </xf>
    <xf numFmtId="0" fontId="5" fillId="0" borderId="0" xfId="43" applyFont="1" applyAlignment="1">
      <alignment horizontal="center" vertical="center"/>
    </xf>
    <xf numFmtId="0" fontId="5" fillId="0" borderId="0" xfId="43" applyFont="1" applyAlignment="1">
      <alignment horizontal="left"/>
    </xf>
    <xf numFmtId="0" fontId="0" fillId="29" borderId="0" xfId="0" applyFill="1" applyAlignment="1">
      <alignment horizontal="right" vertical="center"/>
    </xf>
    <xf numFmtId="0" fontId="0" fillId="29" borderId="0" xfId="0" applyFill="1" applyAlignment="1">
      <alignment horizontal="center" vertical="center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 (4)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LT Pav - O-C Diagr.</a:t>
            </a:r>
          </a:p>
        </c:rich>
      </c:tx>
      <c:layout>
        <c:manualLayout>
          <c:xMode val="edge"/>
          <c:yMode val="edge"/>
          <c:x val="0.38796992481203008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81203007518797"/>
          <c:y val="0.13953488372093023"/>
          <c:w val="0.82857142857142863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1'!$D$21:$D$235</c:f>
                <c:numCache>
                  <c:formatCode>General</c:formatCode>
                  <c:ptCount val="21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1'!$D$21:$D$235</c:f>
                <c:numCache>
                  <c:formatCode>General</c:formatCode>
                  <c:ptCount val="21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1'!$H$21:$H$995</c:f>
              <c:numCache>
                <c:formatCode>General</c:formatCode>
                <c:ptCount val="975"/>
                <c:pt idx="0">
                  <c:v>-2.2014121990650892E-2</c:v>
                </c:pt>
                <c:pt idx="1">
                  <c:v>-4.198204493150115E-3</c:v>
                </c:pt>
                <c:pt idx="2">
                  <c:v>-4.1955433502153028E-2</c:v>
                </c:pt>
                <c:pt idx="3">
                  <c:v>-9.1644234998966567E-3</c:v>
                </c:pt>
                <c:pt idx="4">
                  <c:v>-3.7026147496362682E-2</c:v>
                </c:pt>
                <c:pt idx="5">
                  <c:v>-4.0783376491162926E-2</c:v>
                </c:pt>
                <c:pt idx="6">
                  <c:v>-2.8360531498037744E-2</c:v>
                </c:pt>
                <c:pt idx="7">
                  <c:v>-1.8912778999947477E-2</c:v>
                </c:pt>
                <c:pt idx="8">
                  <c:v>-2.6096861503901891E-2</c:v>
                </c:pt>
                <c:pt idx="9">
                  <c:v>-2.3933677999593783E-2</c:v>
                </c:pt>
                <c:pt idx="10">
                  <c:v>-2.8117760492023081E-2</c:v>
                </c:pt>
                <c:pt idx="11">
                  <c:v>3.5349735044292174E-3</c:v>
                </c:pt>
                <c:pt idx="12">
                  <c:v>-1.3301842998771463E-2</c:v>
                </c:pt>
                <c:pt idx="13">
                  <c:v>-7.4859254964394495E-3</c:v>
                </c:pt>
                <c:pt idx="14">
                  <c:v>-2.0854090500506572E-2</c:v>
                </c:pt>
                <c:pt idx="15">
                  <c:v>-5.0820309501432348E-2</c:v>
                </c:pt>
                <c:pt idx="16">
                  <c:v>-2.6497950995690189E-2</c:v>
                </c:pt>
                <c:pt idx="17">
                  <c:v>-3.3405481495719869E-2</c:v>
                </c:pt>
                <c:pt idx="18">
                  <c:v>3.4104360020137392E-3</c:v>
                </c:pt>
                <c:pt idx="19">
                  <c:v>-4.0957728997454979E-2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3C-4D1E-866A-24C4704E4C04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1'!$I$21:$I$995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3C-4D1E-866A-24C4704E4C04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1'!$J$21:$J$995</c:f>
              <c:numCache>
                <c:formatCode>General</c:formatCode>
                <c:ptCount val="975"/>
                <c:pt idx="20">
                  <c:v>-0.58732208699802868</c:v>
                </c:pt>
                <c:pt idx="21">
                  <c:v>-0.58732208699802868</c:v>
                </c:pt>
                <c:pt idx="22">
                  <c:v>-0.58702208699833136</c:v>
                </c:pt>
                <c:pt idx="23">
                  <c:v>-0.58762706849665847</c:v>
                </c:pt>
                <c:pt idx="24">
                  <c:v>-0.58712706850201357</c:v>
                </c:pt>
                <c:pt idx="25">
                  <c:v>-0.58722706849948736</c:v>
                </c:pt>
                <c:pt idx="26">
                  <c:v>-0.58998789499310078</c:v>
                </c:pt>
                <c:pt idx="27">
                  <c:v>-0.59048789499502163</c:v>
                </c:pt>
                <c:pt idx="28">
                  <c:v>-0.5902878949927981</c:v>
                </c:pt>
                <c:pt idx="29">
                  <c:v>-0.58786055499513168</c:v>
                </c:pt>
                <c:pt idx="30">
                  <c:v>-0.5876605550001841</c:v>
                </c:pt>
                <c:pt idx="31">
                  <c:v>-0.58736055500048678</c:v>
                </c:pt>
                <c:pt idx="32">
                  <c:v>-0.58999688499170588</c:v>
                </c:pt>
                <c:pt idx="33">
                  <c:v>-0.59009688499645563</c:v>
                </c:pt>
                <c:pt idx="34">
                  <c:v>-0.58979688499675831</c:v>
                </c:pt>
                <c:pt idx="35">
                  <c:v>-0.5942836675021681</c:v>
                </c:pt>
                <c:pt idx="36">
                  <c:v>-0.59378366750024725</c:v>
                </c:pt>
                <c:pt idx="37">
                  <c:v>-0.59348366750054993</c:v>
                </c:pt>
                <c:pt idx="38">
                  <c:v>-0.59216775000095367</c:v>
                </c:pt>
                <c:pt idx="39">
                  <c:v>-0.59296774999529589</c:v>
                </c:pt>
                <c:pt idx="40">
                  <c:v>-0.5928677499978221</c:v>
                </c:pt>
                <c:pt idx="41">
                  <c:v>-0.59343591499782633</c:v>
                </c:pt>
                <c:pt idx="42">
                  <c:v>-0.59353591499530012</c:v>
                </c:pt>
                <c:pt idx="43">
                  <c:v>-0.59403591499722097</c:v>
                </c:pt>
                <c:pt idx="44">
                  <c:v>-0.59274089649989037</c:v>
                </c:pt>
                <c:pt idx="45">
                  <c:v>-0.5923408964954433</c:v>
                </c:pt>
                <c:pt idx="46">
                  <c:v>-0.59254089649766684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3C-4D1E-866A-24C4704E4C04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1'!$K$21:$K$995</c:f>
              <c:numCache>
                <c:formatCode>General</c:formatCode>
                <c:ptCount val="975"/>
                <c:pt idx="47">
                  <c:v>-0.59049154949752847</c:v>
                </c:pt>
                <c:pt idx="48">
                  <c:v>-0.58777363300032448</c:v>
                </c:pt>
                <c:pt idx="49">
                  <c:v>-0.58896397150238045</c:v>
                </c:pt>
                <c:pt idx="50">
                  <c:v>-0.58777363300032448</c:v>
                </c:pt>
                <c:pt idx="51">
                  <c:v>-0.5905104495031992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3C-4D1E-866A-24C4704E4C04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1'!$L$21:$L$995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3C-4D1E-866A-24C4704E4C0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1'!$M$21:$M$995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73C-4D1E-866A-24C4704E4C0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1'!$N$21:$N$995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73C-4D1E-866A-24C4704E4C0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1'!$O$21:$O$995</c:f>
              <c:numCache>
                <c:formatCode>General</c:formatCode>
                <c:ptCount val="975"/>
                <c:pt idx="0">
                  <c:v>-0.59119962670919268</c:v>
                </c:pt>
                <c:pt idx="1">
                  <c:v>-0.5911995454081117</c:v>
                </c:pt>
                <c:pt idx="2">
                  <c:v>-0.59119912264249075</c:v>
                </c:pt>
                <c:pt idx="3">
                  <c:v>-0.59119814702951945</c:v>
                </c:pt>
                <c:pt idx="4">
                  <c:v>-0.59119723645741296</c:v>
                </c:pt>
                <c:pt idx="5">
                  <c:v>-0.591196813691792</c:v>
                </c:pt>
                <c:pt idx="6">
                  <c:v>-0.59119567547665886</c:v>
                </c:pt>
                <c:pt idx="7">
                  <c:v>-0.59119543157341603</c:v>
                </c:pt>
                <c:pt idx="8">
                  <c:v>-0.59119535027233505</c:v>
                </c:pt>
                <c:pt idx="9">
                  <c:v>-0.59119533401211888</c:v>
                </c:pt>
                <c:pt idx="10">
                  <c:v>-0.59119525271103801</c:v>
                </c:pt>
                <c:pt idx="11">
                  <c:v>-0.59119518767017321</c:v>
                </c:pt>
                <c:pt idx="12">
                  <c:v>-0.59119517140995703</c:v>
                </c:pt>
                <c:pt idx="13">
                  <c:v>-0.59119509010887605</c:v>
                </c:pt>
                <c:pt idx="14">
                  <c:v>-0.59119492750671421</c:v>
                </c:pt>
                <c:pt idx="15">
                  <c:v>-0.59119352912812206</c:v>
                </c:pt>
                <c:pt idx="16">
                  <c:v>-0.59119269985709644</c:v>
                </c:pt>
                <c:pt idx="17">
                  <c:v>-0.59119079741180236</c:v>
                </c:pt>
                <c:pt idx="18">
                  <c:v>-0.59119071611072138</c:v>
                </c:pt>
                <c:pt idx="19">
                  <c:v>-0.59119055350855954</c:v>
                </c:pt>
                <c:pt idx="20">
                  <c:v>-0.59052954320007212</c:v>
                </c:pt>
                <c:pt idx="21">
                  <c:v>-0.59052954320007212</c:v>
                </c:pt>
                <c:pt idx="22">
                  <c:v>-0.59052954320007212</c:v>
                </c:pt>
                <c:pt idx="23">
                  <c:v>-0.59052936433769398</c:v>
                </c:pt>
                <c:pt idx="24">
                  <c:v>-0.59052936433769398</c:v>
                </c:pt>
                <c:pt idx="25">
                  <c:v>-0.59052936433769398</c:v>
                </c:pt>
                <c:pt idx="26">
                  <c:v>-0.59049780325807255</c:v>
                </c:pt>
                <c:pt idx="27">
                  <c:v>-0.59049780325807255</c:v>
                </c:pt>
                <c:pt idx="28">
                  <c:v>-0.59049780325807255</c:v>
                </c:pt>
                <c:pt idx="29">
                  <c:v>-0.59049715284942494</c:v>
                </c:pt>
                <c:pt idx="30">
                  <c:v>-0.59049715284942494</c:v>
                </c:pt>
                <c:pt idx="31">
                  <c:v>-0.59049715284942494</c:v>
                </c:pt>
                <c:pt idx="32">
                  <c:v>-0.59049682764510125</c:v>
                </c:pt>
                <c:pt idx="33">
                  <c:v>-0.59049682764510125</c:v>
                </c:pt>
                <c:pt idx="34">
                  <c:v>-0.59049682764510125</c:v>
                </c:pt>
                <c:pt idx="35">
                  <c:v>-0.59043495752250463</c:v>
                </c:pt>
                <c:pt idx="36">
                  <c:v>-0.59043495752250463</c:v>
                </c:pt>
                <c:pt idx="37">
                  <c:v>-0.59043495752250463</c:v>
                </c:pt>
                <c:pt idx="38">
                  <c:v>-0.59043487622142365</c:v>
                </c:pt>
                <c:pt idx="39">
                  <c:v>-0.59043487622142365</c:v>
                </c:pt>
                <c:pt idx="40">
                  <c:v>-0.59043487622142365</c:v>
                </c:pt>
                <c:pt idx="41">
                  <c:v>-0.59043471361926181</c:v>
                </c:pt>
                <c:pt idx="42">
                  <c:v>-0.59043471361926181</c:v>
                </c:pt>
                <c:pt idx="43">
                  <c:v>-0.59043471361926181</c:v>
                </c:pt>
                <c:pt idx="44">
                  <c:v>-0.59043453475688379</c:v>
                </c:pt>
                <c:pt idx="45">
                  <c:v>-0.59043453475688379</c:v>
                </c:pt>
                <c:pt idx="46">
                  <c:v>-0.59043453475688379</c:v>
                </c:pt>
                <c:pt idx="47">
                  <c:v>-0.58994864697674443</c:v>
                </c:pt>
                <c:pt idx="48">
                  <c:v>-0.58951614148635145</c:v>
                </c:pt>
                <c:pt idx="49">
                  <c:v>-0.58951501953143448</c:v>
                </c:pt>
                <c:pt idx="50">
                  <c:v>-0.58951614148635145</c:v>
                </c:pt>
                <c:pt idx="51">
                  <c:v>-0.58951612522613528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73C-4D1E-866A-24C4704E4C04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1'!$X$2:$X$29</c:f>
              <c:numCache>
                <c:formatCode>General</c:formatCode>
                <c:ptCount val="28"/>
                <c:pt idx="0">
                  <c:v>-52000</c:v>
                </c:pt>
                <c:pt idx="1">
                  <c:v>-50000</c:v>
                </c:pt>
                <c:pt idx="2">
                  <c:v>-48000</c:v>
                </c:pt>
                <c:pt idx="3">
                  <c:v>-46000</c:v>
                </c:pt>
                <c:pt idx="4">
                  <c:v>-44000</c:v>
                </c:pt>
                <c:pt idx="5">
                  <c:v>-42000</c:v>
                </c:pt>
                <c:pt idx="6">
                  <c:v>-40000</c:v>
                </c:pt>
                <c:pt idx="7">
                  <c:v>-38000</c:v>
                </c:pt>
                <c:pt idx="8">
                  <c:v>-36000</c:v>
                </c:pt>
                <c:pt idx="9">
                  <c:v>-34000</c:v>
                </c:pt>
                <c:pt idx="10">
                  <c:v>-32000</c:v>
                </c:pt>
                <c:pt idx="11">
                  <c:v>-30000</c:v>
                </c:pt>
                <c:pt idx="12">
                  <c:v>-28000</c:v>
                </c:pt>
                <c:pt idx="13">
                  <c:v>-26000</c:v>
                </c:pt>
                <c:pt idx="14">
                  <c:v>-24000</c:v>
                </c:pt>
                <c:pt idx="15">
                  <c:v>-22000</c:v>
                </c:pt>
                <c:pt idx="16">
                  <c:v>-20000</c:v>
                </c:pt>
                <c:pt idx="17">
                  <c:v>-18000</c:v>
                </c:pt>
                <c:pt idx="18">
                  <c:v>-16000</c:v>
                </c:pt>
                <c:pt idx="19">
                  <c:v>-14000</c:v>
                </c:pt>
                <c:pt idx="20">
                  <c:v>-12000</c:v>
                </c:pt>
                <c:pt idx="21">
                  <c:v>-10000</c:v>
                </c:pt>
                <c:pt idx="22">
                  <c:v>-8000</c:v>
                </c:pt>
                <c:pt idx="23">
                  <c:v>-6000</c:v>
                </c:pt>
                <c:pt idx="24">
                  <c:v>-4000</c:v>
                </c:pt>
                <c:pt idx="25">
                  <c:v>-2000</c:v>
                </c:pt>
                <c:pt idx="26">
                  <c:v>0</c:v>
                </c:pt>
                <c:pt idx="27">
                  <c:v>2000</c:v>
                </c:pt>
              </c:numCache>
            </c:numRef>
          </c:xVal>
          <c:yVal>
            <c:numRef>
              <c:f>'Active 1'!$Y$2:$Y$29</c:f>
              <c:numCache>
                <c:formatCode>General</c:formatCode>
                <c:ptCount val="28"/>
                <c:pt idx="0">
                  <c:v>3.1055244523480376</c:v>
                </c:pt>
                <c:pt idx="1">
                  <c:v>2.9358062522294759</c:v>
                </c:pt>
                <c:pt idx="2">
                  <c:v>2.7701062278717776</c:v>
                </c:pt>
                <c:pt idx="3">
                  <c:v>2.6084243792749415</c:v>
                </c:pt>
                <c:pt idx="4">
                  <c:v>2.4507607064389694</c:v>
                </c:pt>
                <c:pt idx="5">
                  <c:v>2.2971152093638598</c:v>
                </c:pt>
                <c:pt idx="6">
                  <c:v>2.1474878880496133</c:v>
                </c:pt>
                <c:pt idx="7">
                  <c:v>2.0018787424962299</c:v>
                </c:pt>
                <c:pt idx="8">
                  <c:v>1.8602877727037095</c:v>
                </c:pt>
                <c:pt idx="9">
                  <c:v>1.7227149786720521</c:v>
                </c:pt>
                <c:pt idx="10">
                  <c:v>1.5891603604012579</c:v>
                </c:pt>
                <c:pt idx="11">
                  <c:v>1.4596239178913266</c:v>
                </c:pt>
                <c:pt idx="12">
                  <c:v>1.3341056511422582</c:v>
                </c:pt>
                <c:pt idx="13">
                  <c:v>1.2126055601540531</c:v>
                </c:pt>
                <c:pt idx="14">
                  <c:v>1.095123644926711</c:v>
                </c:pt>
                <c:pt idx="15">
                  <c:v>0.98165990546023174</c:v>
                </c:pt>
                <c:pt idx="16">
                  <c:v>0.87221434175461565</c:v>
                </c:pt>
                <c:pt idx="17">
                  <c:v>0.76678695380986261</c:v>
                </c:pt>
                <c:pt idx="18">
                  <c:v>0.66537774162597252</c:v>
                </c:pt>
                <c:pt idx="19">
                  <c:v>0.56798670520294547</c:v>
                </c:pt>
                <c:pt idx="20">
                  <c:v>0.47461384454078148</c:v>
                </c:pt>
                <c:pt idx="21">
                  <c:v>0.38525915963948054</c:v>
                </c:pt>
                <c:pt idx="22">
                  <c:v>0.29992265049904265</c:v>
                </c:pt>
                <c:pt idx="23">
                  <c:v>0.21860431711946776</c:v>
                </c:pt>
                <c:pt idx="24">
                  <c:v>0.14130415950075592</c:v>
                </c:pt>
                <c:pt idx="25">
                  <c:v>6.8022177642907106E-2</c:v>
                </c:pt>
                <c:pt idx="26">
                  <c:v>-1.2416284540786575E-3</c:v>
                </c:pt>
                <c:pt idx="27">
                  <c:v>-6.6487258790201398E-2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73C-4D1E-866A-24C4704E4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70512"/>
        <c:axId val="1"/>
      </c:scatterChart>
      <c:valAx>
        <c:axId val="507970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30075187969926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24060150375938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79705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0751879699248121"/>
          <c:y val="0.92441860465116277"/>
          <c:w val="0.71879699248120299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391992667583216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294117647058824"/>
          <c:w val="0.9059839862637199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(2)'!$D$21:$D$68</c:f>
              <c:numCache>
                <c:formatCode>General</c:formatCode>
                <c:ptCount val="48"/>
                <c:pt idx="0">
                  <c:v>0</c:v>
                </c:pt>
                <c:pt idx="1">
                  <c:v>2.5000000000000001E-4</c:v>
                </c:pt>
                <c:pt idx="2">
                  <c:v>1.5499999999999999E-3</c:v>
                </c:pt>
                <c:pt idx="3">
                  <c:v>4.5500000000000002E-3</c:v>
                </c:pt>
                <c:pt idx="4">
                  <c:v>7.3499999999999998E-3</c:v>
                </c:pt>
                <c:pt idx="5">
                  <c:v>8.6499999999999997E-3</c:v>
                </c:pt>
                <c:pt idx="6">
                  <c:v>1.2149999999999999E-2</c:v>
                </c:pt>
                <c:pt idx="7">
                  <c:v>1.29E-2</c:v>
                </c:pt>
                <c:pt idx="8">
                  <c:v>1.315E-2</c:v>
                </c:pt>
                <c:pt idx="9">
                  <c:v>1.32E-2</c:v>
                </c:pt>
                <c:pt idx="10">
                  <c:v>1.345E-2</c:v>
                </c:pt>
                <c:pt idx="11">
                  <c:v>1.3650000000000001E-2</c:v>
                </c:pt>
                <c:pt idx="12">
                  <c:v>1.37E-2</c:v>
                </c:pt>
                <c:pt idx="13">
                  <c:v>1.3950000000000001E-2</c:v>
                </c:pt>
                <c:pt idx="14">
                  <c:v>1.4449999999999999E-2</c:v>
                </c:pt>
                <c:pt idx="15">
                  <c:v>1.8749999999999999E-2</c:v>
                </c:pt>
                <c:pt idx="16">
                  <c:v>2.1299999999999999E-2</c:v>
                </c:pt>
                <c:pt idx="17">
                  <c:v>2.7150000000000001E-2</c:v>
                </c:pt>
                <c:pt idx="18">
                  <c:v>2.7400000000000001E-2</c:v>
                </c:pt>
                <c:pt idx="19">
                  <c:v>2.7900000000000001E-2</c:v>
                </c:pt>
                <c:pt idx="20">
                  <c:v>2.0603500000000001</c:v>
                </c:pt>
                <c:pt idx="21">
                  <c:v>2.0603500000000001</c:v>
                </c:pt>
                <c:pt idx="22">
                  <c:v>2.0603500000000001</c:v>
                </c:pt>
                <c:pt idx="23">
                  <c:v>2.0609000000000002</c:v>
                </c:pt>
                <c:pt idx="24">
                  <c:v>2.0609000000000002</c:v>
                </c:pt>
                <c:pt idx="25">
                  <c:v>2.0609000000000002</c:v>
                </c:pt>
                <c:pt idx="26">
                  <c:v>2.15795</c:v>
                </c:pt>
                <c:pt idx="27">
                  <c:v>2.15795</c:v>
                </c:pt>
                <c:pt idx="28">
                  <c:v>2.15795</c:v>
                </c:pt>
                <c:pt idx="29">
                  <c:v>2.1599499999999998</c:v>
                </c:pt>
                <c:pt idx="30">
                  <c:v>2.1599499999999998</c:v>
                </c:pt>
                <c:pt idx="31">
                  <c:v>2.1599499999999998</c:v>
                </c:pt>
                <c:pt idx="32">
                  <c:v>2.1609500000000001</c:v>
                </c:pt>
                <c:pt idx="33">
                  <c:v>2.1609500000000001</c:v>
                </c:pt>
                <c:pt idx="34">
                  <c:v>2.1609500000000001</c:v>
                </c:pt>
                <c:pt idx="35">
                  <c:v>2.3512</c:v>
                </c:pt>
                <c:pt idx="36">
                  <c:v>2.3512</c:v>
                </c:pt>
                <c:pt idx="37">
                  <c:v>2.3512</c:v>
                </c:pt>
                <c:pt idx="38">
                  <c:v>2.3514499999999998</c:v>
                </c:pt>
                <c:pt idx="39">
                  <c:v>2.3514499999999998</c:v>
                </c:pt>
                <c:pt idx="40">
                  <c:v>2.3514499999999998</c:v>
                </c:pt>
                <c:pt idx="41">
                  <c:v>2.35195</c:v>
                </c:pt>
                <c:pt idx="42">
                  <c:v>2.35195</c:v>
                </c:pt>
                <c:pt idx="43">
                  <c:v>2.35195</c:v>
                </c:pt>
                <c:pt idx="44">
                  <c:v>2.3525</c:v>
                </c:pt>
                <c:pt idx="45">
                  <c:v>2.3525</c:v>
                </c:pt>
                <c:pt idx="46">
                  <c:v>2.3525</c:v>
                </c:pt>
                <c:pt idx="47">
                  <c:v>3.8466</c:v>
                </c:pt>
              </c:numCache>
            </c:numRef>
          </c:xVal>
          <c:yVal>
            <c:numRef>
              <c:f>'Q_fit (2)'!$E$21:$E$68</c:f>
              <c:numCache>
                <c:formatCode>General</c:formatCode>
                <c:ptCount val="48"/>
                <c:pt idx="0">
                  <c:v>0</c:v>
                </c:pt>
                <c:pt idx="1">
                  <c:v>1.7820567503804341E-2</c:v>
                </c:pt>
                <c:pt idx="2">
                  <c:v>-1.9912481504434254E-2</c:v>
                </c:pt>
                <c:pt idx="3">
                  <c:v>1.2934328493429348E-2</c:v>
                </c:pt>
                <c:pt idx="4">
                  <c:v>-1.4875315500830766E-2</c:v>
                </c:pt>
                <c:pt idx="5">
                  <c:v>-1.8608364502142649E-2</c:v>
                </c:pt>
                <c:pt idx="6">
                  <c:v>-6.1204195008031093E-3</c:v>
                </c:pt>
                <c:pt idx="7">
                  <c:v>3.3412829943699762E-3</c:v>
                </c:pt>
                <c:pt idx="8">
                  <c:v>-3.8381495032808743E-3</c:v>
                </c:pt>
                <c:pt idx="9">
                  <c:v>-1.6740360006224364E-3</c:v>
                </c:pt>
                <c:pt idx="10">
                  <c:v>-5.8534685013000853E-3</c:v>
                </c:pt>
                <c:pt idx="11">
                  <c:v>2.5802985495829489E-2</c:v>
                </c:pt>
                <c:pt idx="12">
                  <c:v>8.9670989982550964E-3</c:v>
                </c:pt>
                <c:pt idx="13">
                  <c:v>1.4787666499614716E-2</c:v>
                </c:pt>
                <c:pt idx="14">
                  <c:v>1.4288014936028048E-3</c:v>
                </c:pt>
                <c:pt idx="15">
                  <c:v>-2.8457437503675465E-2</c:v>
                </c:pt>
                <c:pt idx="16">
                  <c:v>-4.0876490020309575E-3</c:v>
                </c:pt>
                <c:pt idx="17">
                  <c:v>-1.0886369498621207E-2</c:v>
                </c:pt>
                <c:pt idx="18">
                  <c:v>2.5934197998140007E-2</c:v>
                </c:pt>
                <c:pt idx="19">
                  <c:v>-1.8424667003273498E-2</c:v>
                </c:pt>
                <c:pt idx="20">
                  <c:v>6.3524994497129228E-2</c:v>
                </c:pt>
                <c:pt idx="21">
                  <c:v>6.3524994497129228E-2</c:v>
                </c:pt>
                <c:pt idx="22">
                  <c:v>6.3824994496826548E-2</c:v>
                </c:pt>
                <c:pt idx="23">
                  <c:v>6.3230243002180941E-2</c:v>
                </c:pt>
                <c:pt idx="24">
                  <c:v>6.3630242999352049E-2</c:v>
                </c:pt>
                <c:pt idx="25">
                  <c:v>6.3730242996825837E-2</c:v>
                </c:pt>
                <c:pt idx="26">
                  <c:v>6.2174546495953109E-2</c:v>
                </c:pt>
                <c:pt idx="27">
                  <c:v>6.2374546498176642E-2</c:v>
                </c:pt>
                <c:pt idx="28">
                  <c:v>6.2674546497873962E-2</c:v>
                </c:pt>
                <c:pt idx="29">
                  <c:v>6.483908649533987E-2</c:v>
                </c:pt>
                <c:pt idx="30">
                  <c:v>6.5039086490287445E-2</c:v>
                </c:pt>
                <c:pt idx="31">
                  <c:v>6.5339086489984766E-2</c:v>
                </c:pt>
                <c:pt idx="32">
                  <c:v>6.2621356497402303E-2</c:v>
                </c:pt>
                <c:pt idx="33">
                  <c:v>6.2721356502152048E-2</c:v>
                </c:pt>
                <c:pt idx="34">
                  <c:v>6.2921356497099623E-2</c:v>
                </c:pt>
                <c:pt idx="35">
                  <c:v>6.197322399384575E-2</c:v>
                </c:pt>
                <c:pt idx="36">
                  <c:v>6.2473223995766602E-2</c:v>
                </c:pt>
                <c:pt idx="37">
                  <c:v>6.2773223995463923E-2</c:v>
                </c:pt>
                <c:pt idx="38">
                  <c:v>6.3293791499745566E-2</c:v>
                </c:pt>
                <c:pt idx="39">
                  <c:v>6.3393791497219354E-2</c:v>
                </c:pt>
                <c:pt idx="40">
                  <c:v>6.4093791494087782E-2</c:v>
                </c:pt>
                <c:pt idx="41">
                  <c:v>6.2234926495875698E-2</c:v>
                </c:pt>
                <c:pt idx="42">
                  <c:v>6.273492649779655E-2</c:v>
                </c:pt>
                <c:pt idx="43">
                  <c:v>6.2834926495270338E-2</c:v>
                </c:pt>
                <c:pt idx="44">
                  <c:v>6.3540174996887799E-2</c:v>
                </c:pt>
                <c:pt idx="45">
                  <c:v>6.3740174999111332E-2</c:v>
                </c:pt>
                <c:pt idx="46">
                  <c:v>6.3940175001334865E-2</c:v>
                </c:pt>
                <c:pt idx="47">
                  <c:v>9.3579781998414546E-2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17-4DD0-B9AE-D9ACBB519491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(2)'!$U$2:$U$38</c:f>
              <c:numCache>
                <c:formatCode>General</c:formatCode>
                <c:ptCount val="37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1.6</c:v>
                </c:pt>
                <c:pt idx="14">
                  <c:v>1.8</c:v>
                </c:pt>
                <c:pt idx="15">
                  <c:v>2</c:v>
                </c:pt>
                <c:pt idx="16">
                  <c:v>2.2000000000000002</c:v>
                </c:pt>
                <c:pt idx="17">
                  <c:v>2.4</c:v>
                </c:pt>
                <c:pt idx="18">
                  <c:v>2.6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3.4</c:v>
                </c:pt>
                <c:pt idx="23">
                  <c:v>3.6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4.4000000000000004</c:v>
                </c:pt>
                <c:pt idx="28">
                  <c:v>4.5999999999999996</c:v>
                </c:pt>
                <c:pt idx="29">
                  <c:v>4.8</c:v>
                </c:pt>
                <c:pt idx="30">
                  <c:v>5</c:v>
                </c:pt>
                <c:pt idx="31">
                  <c:v>5.2</c:v>
                </c:pt>
                <c:pt idx="32">
                  <c:v>5.4</c:v>
                </c:pt>
                <c:pt idx="33">
                  <c:v>5.6</c:v>
                </c:pt>
                <c:pt idx="34">
                  <c:v>5.8</c:v>
                </c:pt>
                <c:pt idx="35">
                  <c:v>6</c:v>
                </c:pt>
                <c:pt idx="36">
                  <c:v>6.2</c:v>
                </c:pt>
              </c:numCache>
            </c:numRef>
          </c:xVal>
          <c:yVal>
            <c:numRef>
              <c:f>'Q_fit (2)'!$V$2:$V$38</c:f>
              <c:numCache>
                <c:formatCode>General</c:formatCode>
                <c:ptCount val="37"/>
                <c:pt idx="0">
                  <c:v>-3.975140841375166E-2</c:v>
                </c:pt>
                <c:pt idx="1">
                  <c:v>-3.1425513083530109E-2</c:v>
                </c:pt>
                <c:pt idx="2">
                  <c:v>-2.3354289920380609E-2</c:v>
                </c:pt>
                <c:pt idx="3">
                  <c:v>-1.5537738924303169E-2</c:v>
                </c:pt>
                <c:pt idx="4">
                  <c:v>-7.9758600952977814E-3</c:v>
                </c:pt>
                <c:pt idx="5">
                  <c:v>-6.6865343336444964E-4</c:v>
                </c:pt>
                <c:pt idx="6">
                  <c:v>6.3838810614968277E-3</c:v>
                </c:pt>
                <c:pt idx="7">
                  <c:v>1.3181743389286049E-2</c:v>
                </c:pt>
                <c:pt idx="8">
                  <c:v>1.9724933550003213E-2</c:v>
                </c:pt>
                <c:pt idx="9">
                  <c:v>2.6013451543648324E-2</c:v>
                </c:pt>
                <c:pt idx="10">
                  <c:v>3.2047297370221384E-2</c:v>
                </c:pt>
                <c:pt idx="11">
                  <c:v>3.7826471029722378E-2</c:v>
                </c:pt>
                <c:pt idx="12">
                  <c:v>4.3350972522151331E-2</c:v>
                </c:pt>
                <c:pt idx="13">
                  <c:v>4.8620801847508222E-2</c:v>
                </c:pt>
                <c:pt idx="14">
                  <c:v>5.363595900579305E-2</c:v>
                </c:pt>
                <c:pt idx="15">
                  <c:v>5.8396443997005831E-2</c:v>
                </c:pt>
                <c:pt idx="16">
                  <c:v>6.2902256821146557E-2</c:v>
                </c:pt>
                <c:pt idx="17">
                  <c:v>6.7153397478215221E-2</c:v>
                </c:pt>
                <c:pt idx="18">
                  <c:v>7.1149865968211851E-2</c:v>
                </c:pt>
                <c:pt idx="19">
                  <c:v>7.4891662291136391E-2</c:v>
                </c:pt>
                <c:pt idx="20">
                  <c:v>7.8378786446988896E-2</c:v>
                </c:pt>
                <c:pt idx="21">
                  <c:v>8.161123843576934E-2</c:v>
                </c:pt>
                <c:pt idx="22">
                  <c:v>8.4589018257477736E-2</c:v>
                </c:pt>
                <c:pt idx="23">
                  <c:v>8.7312125912114069E-2</c:v>
                </c:pt>
                <c:pt idx="24">
                  <c:v>8.9780561399678355E-2</c:v>
                </c:pt>
                <c:pt idx="25">
                  <c:v>9.1994324720170578E-2</c:v>
                </c:pt>
                <c:pt idx="26">
                  <c:v>9.3953415873590768E-2</c:v>
                </c:pt>
                <c:pt idx="27">
                  <c:v>9.5657834859938867E-2</c:v>
                </c:pt>
                <c:pt idx="28">
                  <c:v>9.7107581679214919E-2</c:v>
                </c:pt>
                <c:pt idx="29">
                  <c:v>9.8302656331418922E-2</c:v>
                </c:pt>
                <c:pt idx="30">
                  <c:v>9.9243058816550905E-2</c:v>
                </c:pt>
                <c:pt idx="31">
                  <c:v>9.9928789134610785E-2</c:v>
                </c:pt>
                <c:pt idx="32">
                  <c:v>0.10035984728559863</c:v>
                </c:pt>
                <c:pt idx="33">
                  <c:v>0.10053623326951441</c:v>
                </c:pt>
                <c:pt idx="34">
                  <c:v>0.10045794708635813</c:v>
                </c:pt>
                <c:pt idx="35">
                  <c:v>0.10012498873612981</c:v>
                </c:pt>
                <c:pt idx="36">
                  <c:v>9.9537358218829419E-2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17-4DD0-B9AE-D9ACBB519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179144"/>
        <c:axId val="1"/>
      </c:scatterChart>
      <c:valAx>
        <c:axId val="744179144"/>
        <c:scaling>
          <c:orientation val="minMax"/>
          <c:max val="6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620345533731353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17914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379769836462751"/>
          <c:y val="0.93647058823529417"/>
          <c:w val="0.45177096452687004"/>
          <c:h val="0.98823529411764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391992667583216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71136522169424E-2"/>
          <c:y val="0.11294117647058824"/>
          <c:w val="0.91453100500205686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(3)'!$D$21:$D$68</c:f>
              <c:numCache>
                <c:formatCode>General</c:formatCode>
                <c:ptCount val="48"/>
                <c:pt idx="0">
                  <c:v>0</c:v>
                </c:pt>
                <c:pt idx="1">
                  <c:v>2.9999999999999997E-4</c:v>
                </c:pt>
                <c:pt idx="2">
                  <c:v>1.8500000000000001E-3</c:v>
                </c:pt>
                <c:pt idx="3">
                  <c:v>5.45E-3</c:v>
                </c:pt>
                <c:pt idx="4">
                  <c:v>8.8000000000000005E-3</c:v>
                </c:pt>
                <c:pt idx="5">
                  <c:v>1.035E-2</c:v>
                </c:pt>
                <c:pt idx="6">
                  <c:v>1.455E-2</c:v>
                </c:pt>
                <c:pt idx="7">
                  <c:v>1.545E-2</c:v>
                </c:pt>
                <c:pt idx="8">
                  <c:v>1.575E-2</c:v>
                </c:pt>
                <c:pt idx="9">
                  <c:v>1.5800000000000002E-2</c:v>
                </c:pt>
                <c:pt idx="10">
                  <c:v>1.61E-2</c:v>
                </c:pt>
                <c:pt idx="11">
                  <c:v>1.635E-2</c:v>
                </c:pt>
                <c:pt idx="12">
                  <c:v>1.6400000000000001E-2</c:v>
                </c:pt>
                <c:pt idx="13">
                  <c:v>1.67E-2</c:v>
                </c:pt>
                <c:pt idx="14">
                  <c:v>1.7299999999999999E-2</c:v>
                </c:pt>
                <c:pt idx="15">
                  <c:v>2.2450000000000001E-2</c:v>
                </c:pt>
                <c:pt idx="16">
                  <c:v>2.5499999999999998E-2</c:v>
                </c:pt>
                <c:pt idx="17">
                  <c:v>3.2500000000000001E-2</c:v>
                </c:pt>
                <c:pt idx="18">
                  <c:v>3.2800000000000003E-2</c:v>
                </c:pt>
                <c:pt idx="19">
                  <c:v>3.3399999999999999E-2</c:v>
                </c:pt>
                <c:pt idx="20">
                  <c:v>2.4666999999999999</c:v>
                </c:pt>
                <c:pt idx="21">
                  <c:v>2.4666999999999999</c:v>
                </c:pt>
                <c:pt idx="22">
                  <c:v>2.4666999999999999</c:v>
                </c:pt>
                <c:pt idx="23">
                  <c:v>2.4673500000000002</c:v>
                </c:pt>
                <c:pt idx="24">
                  <c:v>2.4673500000000002</c:v>
                </c:pt>
                <c:pt idx="25">
                  <c:v>2.4673500000000002</c:v>
                </c:pt>
                <c:pt idx="26">
                  <c:v>2.5835499999999998</c:v>
                </c:pt>
                <c:pt idx="27">
                  <c:v>2.5835499999999998</c:v>
                </c:pt>
                <c:pt idx="28">
                  <c:v>2.5835499999999998</c:v>
                </c:pt>
                <c:pt idx="29">
                  <c:v>2.58595</c:v>
                </c:pt>
                <c:pt idx="30">
                  <c:v>2.58595</c:v>
                </c:pt>
                <c:pt idx="31">
                  <c:v>2.58595</c:v>
                </c:pt>
                <c:pt idx="32">
                  <c:v>2.5871499999999998</c:v>
                </c:pt>
                <c:pt idx="33">
                  <c:v>2.5871499999999998</c:v>
                </c:pt>
                <c:pt idx="34">
                  <c:v>2.5871499999999998</c:v>
                </c:pt>
                <c:pt idx="35">
                  <c:v>2.8149000000000002</c:v>
                </c:pt>
                <c:pt idx="36">
                  <c:v>2.8149000000000002</c:v>
                </c:pt>
                <c:pt idx="37">
                  <c:v>2.8149000000000002</c:v>
                </c:pt>
                <c:pt idx="38">
                  <c:v>2.8151999999999999</c:v>
                </c:pt>
                <c:pt idx="39">
                  <c:v>2.8151999999999999</c:v>
                </c:pt>
                <c:pt idx="40">
                  <c:v>2.8151999999999999</c:v>
                </c:pt>
                <c:pt idx="41">
                  <c:v>2.8157999999999999</c:v>
                </c:pt>
                <c:pt idx="42">
                  <c:v>2.8157999999999999</c:v>
                </c:pt>
                <c:pt idx="43">
                  <c:v>2.8157999999999999</c:v>
                </c:pt>
                <c:pt idx="44">
                  <c:v>2.8164500000000001</c:v>
                </c:pt>
                <c:pt idx="45">
                  <c:v>2.8164500000000001</c:v>
                </c:pt>
                <c:pt idx="46">
                  <c:v>2.8164500000000001</c:v>
                </c:pt>
                <c:pt idx="47">
                  <c:v>4.6050500000000003</c:v>
                </c:pt>
              </c:numCache>
            </c:numRef>
          </c:xVal>
          <c:yVal>
            <c:numRef>
              <c:f>'Q_fit (3)'!$E$21:$E$68</c:f>
              <c:numCache>
                <c:formatCode>General</c:formatCode>
                <c:ptCount val="48"/>
                <c:pt idx="0">
                  <c:v>0</c:v>
                </c:pt>
                <c:pt idx="1">
                  <c:v>1.5449999998963904E-2</c:v>
                </c:pt>
                <c:pt idx="2">
                  <c:v>-1.7250000018975697E-3</c:v>
                </c:pt>
                <c:pt idx="3">
                  <c:v>2.6749999960884452E-3</c:v>
                </c:pt>
                <c:pt idx="4">
                  <c:v>-1.8800000005285256E-2</c:v>
                </c:pt>
                <c:pt idx="5">
                  <c:v>-1.9749999992200173E-3</c:v>
                </c:pt>
                <c:pt idx="6">
                  <c:v>-2.2675000000162981E-2</c:v>
                </c:pt>
                <c:pt idx="7">
                  <c:v>-2.0325000004959293E-2</c:v>
                </c:pt>
                <c:pt idx="8">
                  <c:v>-2.9875000007450581E-2</c:v>
                </c:pt>
                <c:pt idx="9">
                  <c:v>4.6999999976833351E-3</c:v>
                </c:pt>
                <c:pt idx="10">
                  <c:v>-1.8500000005587935E-3</c:v>
                </c:pt>
                <c:pt idx="11">
                  <c:v>-4.9750000034691766E-3</c:v>
                </c:pt>
                <c:pt idx="12">
                  <c:v>1.0599999994155951E-2</c:v>
                </c:pt>
                <c:pt idx="13">
                  <c:v>1.404999999795109E-2</c:v>
                </c:pt>
                <c:pt idx="14">
                  <c:v>-4.0500000031897798E-3</c:v>
                </c:pt>
                <c:pt idx="15">
                  <c:v>-4.1825000000244472E-2</c:v>
                </c:pt>
                <c:pt idx="16">
                  <c:v>-8.7500000008731149E-3</c:v>
                </c:pt>
                <c:pt idx="17">
                  <c:v>-5.2500000019790605E-3</c:v>
                </c:pt>
                <c:pt idx="18">
                  <c:v>2.9199999997217674E-2</c:v>
                </c:pt>
                <c:pt idx="19">
                  <c:v>-1.9899999999324791E-2</c:v>
                </c:pt>
                <c:pt idx="20">
                  <c:v>-0.66305000000284053</c:v>
                </c:pt>
                <c:pt idx="21">
                  <c:v>-0.66305000000284053</c:v>
                </c:pt>
                <c:pt idx="22">
                  <c:v>-0.66275000000314321</c:v>
                </c:pt>
                <c:pt idx="23">
                  <c:v>-0.63567499999771826</c:v>
                </c:pt>
                <c:pt idx="24">
                  <c:v>-0.63517500000307336</c:v>
                </c:pt>
                <c:pt idx="25">
                  <c:v>-0.63527500000054715</c:v>
                </c:pt>
                <c:pt idx="26">
                  <c:v>-0.70147500000166474</c:v>
                </c:pt>
                <c:pt idx="27">
                  <c:v>-0.70197500000358559</c:v>
                </c:pt>
                <c:pt idx="28">
                  <c:v>-0.70177500000136206</c:v>
                </c:pt>
                <c:pt idx="29">
                  <c:v>-0.71827499999926658</c:v>
                </c:pt>
                <c:pt idx="30">
                  <c:v>-0.71807500000431901</c:v>
                </c:pt>
                <c:pt idx="31">
                  <c:v>-0.71777500000462169</c:v>
                </c:pt>
                <c:pt idx="32">
                  <c:v>-0.72987499999726424</c:v>
                </c:pt>
                <c:pt idx="33">
                  <c:v>-0.72997500000201399</c:v>
                </c:pt>
                <c:pt idx="34">
                  <c:v>-0.72967500000231666</c:v>
                </c:pt>
                <c:pt idx="35">
                  <c:v>-0.72595000000001164</c:v>
                </c:pt>
                <c:pt idx="36">
                  <c:v>-0.72544999999809079</c:v>
                </c:pt>
                <c:pt idx="37">
                  <c:v>-0.72514999999839347</c:v>
                </c:pt>
                <c:pt idx="38">
                  <c:v>-0.72620000000461005</c:v>
                </c:pt>
                <c:pt idx="39">
                  <c:v>-0.72699999999895226</c:v>
                </c:pt>
                <c:pt idx="40">
                  <c:v>-0.72690000000147847</c:v>
                </c:pt>
                <c:pt idx="41">
                  <c:v>-0.73220000000583241</c:v>
                </c:pt>
                <c:pt idx="42">
                  <c:v>-0.7323000000033062</c:v>
                </c:pt>
                <c:pt idx="43">
                  <c:v>-0.73280000000522705</c:v>
                </c:pt>
                <c:pt idx="44">
                  <c:v>-0.70382500000414439</c:v>
                </c:pt>
                <c:pt idx="45">
                  <c:v>-0.70342499999969732</c:v>
                </c:pt>
                <c:pt idx="46">
                  <c:v>-0.70362500000192085</c:v>
                </c:pt>
                <c:pt idx="47">
                  <c:v>-0.63492499999847496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EF-4AAB-91A7-14E3E6DBB4CD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(3)'!$U$2:$U$38</c:f>
              <c:numCache>
                <c:formatCode>General</c:formatCode>
                <c:ptCount val="37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1.6</c:v>
                </c:pt>
                <c:pt idx="14">
                  <c:v>1.8</c:v>
                </c:pt>
                <c:pt idx="15">
                  <c:v>2</c:v>
                </c:pt>
                <c:pt idx="16">
                  <c:v>2.2000000000000002</c:v>
                </c:pt>
                <c:pt idx="17">
                  <c:v>2.4</c:v>
                </c:pt>
                <c:pt idx="18">
                  <c:v>2.6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3.4</c:v>
                </c:pt>
                <c:pt idx="23">
                  <c:v>3.6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4.4000000000000004</c:v>
                </c:pt>
                <c:pt idx="28">
                  <c:v>4.5999999999999996</c:v>
                </c:pt>
                <c:pt idx="29">
                  <c:v>4.8</c:v>
                </c:pt>
                <c:pt idx="30">
                  <c:v>5</c:v>
                </c:pt>
                <c:pt idx="31">
                  <c:v>5.2</c:v>
                </c:pt>
                <c:pt idx="32">
                  <c:v>5.4</c:v>
                </c:pt>
                <c:pt idx="33">
                  <c:v>5.6</c:v>
                </c:pt>
                <c:pt idx="34">
                  <c:v>5.8</c:v>
                </c:pt>
                <c:pt idx="35">
                  <c:v>6</c:v>
                </c:pt>
                <c:pt idx="36">
                  <c:v>6.2</c:v>
                </c:pt>
              </c:numCache>
            </c:numRef>
          </c:xVal>
          <c:yVal>
            <c:numRef>
              <c:f>'Q_fit (3)'!$V$2:$V$38</c:f>
              <c:numCache>
                <c:formatCode>General</c:formatCode>
                <c:ptCount val="37"/>
                <c:pt idx="0">
                  <c:v>0.50836199923143643</c:v>
                </c:pt>
                <c:pt idx="1">
                  <c:v>0.39728830923504366</c:v>
                </c:pt>
                <c:pt idx="2">
                  <c:v>0.29138967336237015</c:v>
                </c:pt>
                <c:pt idx="3">
                  <c:v>0.1906660916134158</c:v>
                </c:pt>
                <c:pt idx="4">
                  <c:v>9.5117563988180706E-2</c:v>
                </c:pt>
                <c:pt idx="5">
                  <c:v>4.7440904866647817E-3</c:v>
                </c:pt>
                <c:pt idx="6">
                  <c:v>-8.0454328891131924E-2</c:v>
                </c:pt>
                <c:pt idx="7">
                  <c:v>-0.16047769414520946</c:v>
                </c:pt>
                <c:pt idx="8">
                  <c:v>-0.23532600527556774</c:v>
                </c:pt>
                <c:pt idx="9">
                  <c:v>-0.30499926228220686</c:v>
                </c:pt>
                <c:pt idx="10">
                  <c:v>-0.36949746516512677</c:v>
                </c:pt>
                <c:pt idx="11">
                  <c:v>-0.42882061392432747</c:v>
                </c:pt>
                <c:pt idx="12">
                  <c:v>-0.482968708559809</c:v>
                </c:pt>
                <c:pt idx="13">
                  <c:v>-0.53194174907157121</c:v>
                </c:pt>
                <c:pt idx="14">
                  <c:v>-0.57573973545961432</c:v>
                </c:pt>
                <c:pt idx="15">
                  <c:v>-0.61436266772393822</c:v>
                </c:pt>
                <c:pt idx="16">
                  <c:v>-0.64781054586454301</c:v>
                </c:pt>
                <c:pt idx="17">
                  <c:v>-0.67608336988142859</c:v>
                </c:pt>
                <c:pt idx="18">
                  <c:v>-0.69918113977459495</c:v>
                </c:pt>
                <c:pt idx="19">
                  <c:v>-0.71710385554404199</c:v>
                </c:pt>
                <c:pt idx="20">
                  <c:v>-0.72985151718976993</c:v>
                </c:pt>
                <c:pt idx="21">
                  <c:v>-0.73742412471177843</c:v>
                </c:pt>
                <c:pt idx="22">
                  <c:v>-0.73982167811006805</c:v>
                </c:pt>
                <c:pt idx="23">
                  <c:v>-0.73704417738463823</c:v>
                </c:pt>
                <c:pt idx="24">
                  <c:v>-0.72909162253548931</c:v>
                </c:pt>
                <c:pt idx="25">
                  <c:v>-0.71596401356262129</c:v>
                </c:pt>
                <c:pt idx="26">
                  <c:v>-0.69766135046603406</c:v>
                </c:pt>
                <c:pt idx="27">
                  <c:v>-0.67418363324572739</c:v>
                </c:pt>
                <c:pt idx="28">
                  <c:v>-0.6455308619017015</c:v>
                </c:pt>
                <c:pt idx="29">
                  <c:v>-0.61170303643395663</c:v>
                </c:pt>
                <c:pt idx="30">
                  <c:v>-0.57270015684249231</c:v>
                </c:pt>
                <c:pt idx="31">
                  <c:v>-0.52852222312730923</c:v>
                </c:pt>
                <c:pt idx="32">
                  <c:v>-0.47916923528840649</c:v>
                </c:pt>
                <c:pt idx="33">
                  <c:v>-0.42464119332578498</c:v>
                </c:pt>
                <c:pt idx="34">
                  <c:v>-0.36493809723944359</c:v>
                </c:pt>
                <c:pt idx="35">
                  <c:v>-0.30005994702938388</c:v>
                </c:pt>
                <c:pt idx="36">
                  <c:v>-0.2300067426956045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EF-4AAB-91A7-14E3E6DBB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183824"/>
        <c:axId val="1"/>
      </c:scatterChart>
      <c:valAx>
        <c:axId val="744183824"/>
        <c:scaling>
          <c:orientation val="minMax"/>
          <c:max val="6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376145289531109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18382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769269225962137"/>
          <c:y val="0.93647058823529417"/>
          <c:w val="0.44566595842186391"/>
          <c:h val="0.98823529411764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391992667583216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71136522169424E-2"/>
          <c:y val="0.11294117647058824"/>
          <c:w val="0.91453100500205686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(4)'!$D$21:$D$68</c:f>
              <c:numCache>
                <c:formatCode>General</c:formatCode>
                <c:ptCount val="48"/>
                <c:pt idx="0">
                  <c:v>0</c:v>
                </c:pt>
                <c:pt idx="1">
                  <c:v>2.9999999999999997E-4</c:v>
                </c:pt>
                <c:pt idx="2">
                  <c:v>1.8500000000000001E-3</c:v>
                </c:pt>
                <c:pt idx="3">
                  <c:v>5.45E-3</c:v>
                </c:pt>
                <c:pt idx="4">
                  <c:v>8.8000000000000005E-3</c:v>
                </c:pt>
                <c:pt idx="5">
                  <c:v>1.035E-2</c:v>
                </c:pt>
                <c:pt idx="6">
                  <c:v>1.455E-2</c:v>
                </c:pt>
                <c:pt idx="7">
                  <c:v>1.545E-2</c:v>
                </c:pt>
                <c:pt idx="8">
                  <c:v>1.575E-2</c:v>
                </c:pt>
                <c:pt idx="9">
                  <c:v>1.5800000000000002E-2</c:v>
                </c:pt>
                <c:pt idx="10">
                  <c:v>1.61E-2</c:v>
                </c:pt>
                <c:pt idx="11">
                  <c:v>1.635E-2</c:v>
                </c:pt>
                <c:pt idx="12">
                  <c:v>1.6400000000000001E-2</c:v>
                </c:pt>
                <c:pt idx="13">
                  <c:v>1.67E-2</c:v>
                </c:pt>
                <c:pt idx="14">
                  <c:v>1.7299999999999999E-2</c:v>
                </c:pt>
                <c:pt idx="15">
                  <c:v>2.2450000000000001E-2</c:v>
                </c:pt>
                <c:pt idx="16">
                  <c:v>2.5499999999999998E-2</c:v>
                </c:pt>
                <c:pt idx="17">
                  <c:v>3.2500000000000001E-2</c:v>
                </c:pt>
                <c:pt idx="18">
                  <c:v>3.2800000000000003E-2</c:v>
                </c:pt>
                <c:pt idx="19">
                  <c:v>3.3399999999999999E-2</c:v>
                </c:pt>
                <c:pt idx="20">
                  <c:v>2.4667500000000002</c:v>
                </c:pt>
                <c:pt idx="21">
                  <c:v>2.4667500000000002</c:v>
                </c:pt>
                <c:pt idx="22">
                  <c:v>2.4667500000000002</c:v>
                </c:pt>
                <c:pt idx="23">
                  <c:v>2.4674</c:v>
                </c:pt>
                <c:pt idx="24">
                  <c:v>2.4674</c:v>
                </c:pt>
                <c:pt idx="25">
                  <c:v>2.4674</c:v>
                </c:pt>
                <c:pt idx="26">
                  <c:v>2.5836000000000001</c:v>
                </c:pt>
                <c:pt idx="27">
                  <c:v>2.5836000000000001</c:v>
                </c:pt>
                <c:pt idx="28">
                  <c:v>2.5836000000000001</c:v>
                </c:pt>
                <c:pt idx="29">
                  <c:v>2.5859999999999999</c:v>
                </c:pt>
                <c:pt idx="30">
                  <c:v>2.5859999999999999</c:v>
                </c:pt>
                <c:pt idx="31">
                  <c:v>2.5859999999999999</c:v>
                </c:pt>
                <c:pt idx="32">
                  <c:v>2.5872000000000002</c:v>
                </c:pt>
                <c:pt idx="33">
                  <c:v>2.5872000000000002</c:v>
                </c:pt>
                <c:pt idx="34">
                  <c:v>2.5872000000000002</c:v>
                </c:pt>
                <c:pt idx="35">
                  <c:v>2.8149500000000001</c:v>
                </c:pt>
                <c:pt idx="36">
                  <c:v>2.8149500000000001</c:v>
                </c:pt>
                <c:pt idx="37">
                  <c:v>2.8149500000000001</c:v>
                </c:pt>
                <c:pt idx="38">
                  <c:v>2.8152499999999998</c:v>
                </c:pt>
                <c:pt idx="39">
                  <c:v>2.8152499999999998</c:v>
                </c:pt>
                <c:pt idx="40">
                  <c:v>2.8152499999999998</c:v>
                </c:pt>
                <c:pt idx="41">
                  <c:v>2.8158500000000002</c:v>
                </c:pt>
                <c:pt idx="42">
                  <c:v>2.8158500000000002</c:v>
                </c:pt>
                <c:pt idx="43">
                  <c:v>2.8158500000000002</c:v>
                </c:pt>
                <c:pt idx="44">
                  <c:v>2.8165</c:v>
                </c:pt>
                <c:pt idx="45">
                  <c:v>2.8165</c:v>
                </c:pt>
                <c:pt idx="46">
                  <c:v>2.8165</c:v>
                </c:pt>
                <c:pt idx="47">
                  <c:v>4.6051000000000002</c:v>
                </c:pt>
              </c:numCache>
            </c:numRef>
          </c:xVal>
          <c:yVal>
            <c:numRef>
              <c:f>'Q_fit (4)'!$E$21:$E$68</c:f>
              <c:numCache>
                <c:formatCode>General</c:formatCode>
                <c:ptCount val="48"/>
                <c:pt idx="0">
                  <c:v>0</c:v>
                </c:pt>
                <c:pt idx="1">
                  <c:v>1.5449999998963904E-2</c:v>
                </c:pt>
                <c:pt idx="2">
                  <c:v>-1.7250000018975697E-3</c:v>
                </c:pt>
                <c:pt idx="3">
                  <c:v>2.6749999960884452E-3</c:v>
                </c:pt>
                <c:pt idx="4">
                  <c:v>-1.8800000005285256E-2</c:v>
                </c:pt>
                <c:pt idx="5">
                  <c:v>-1.9749999992200173E-3</c:v>
                </c:pt>
                <c:pt idx="6">
                  <c:v>-2.2675000000162981E-2</c:v>
                </c:pt>
                <c:pt idx="7">
                  <c:v>-2.0325000004959293E-2</c:v>
                </c:pt>
                <c:pt idx="8">
                  <c:v>-2.9875000007450581E-2</c:v>
                </c:pt>
                <c:pt idx="9">
                  <c:v>4.6999999976833351E-3</c:v>
                </c:pt>
                <c:pt idx="10">
                  <c:v>-1.8500000005587935E-3</c:v>
                </c:pt>
                <c:pt idx="11">
                  <c:v>-4.9750000034691766E-3</c:v>
                </c:pt>
                <c:pt idx="12">
                  <c:v>1.0599999994155951E-2</c:v>
                </c:pt>
                <c:pt idx="13">
                  <c:v>1.404999999795109E-2</c:v>
                </c:pt>
                <c:pt idx="14">
                  <c:v>-4.0500000031897798E-3</c:v>
                </c:pt>
                <c:pt idx="15">
                  <c:v>-4.1825000000244472E-2</c:v>
                </c:pt>
                <c:pt idx="16">
                  <c:v>-8.7500000008731149E-3</c:v>
                </c:pt>
                <c:pt idx="17">
                  <c:v>-5.2500000019790605E-3</c:v>
                </c:pt>
                <c:pt idx="18">
                  <c:v>2.9199999997217674E-2</c:v>
                </c:pt>
                <c:pt idx="19">
                  <c:v>-1.9899999999324791E-2</c:v>
                </c:pt>
                <c:pt idx="20">
                  <c:v>-0.82747500000550644</c:v>
                </c:pt>
                <c:pt idx="21">
                  <c:v>-0.82747500000550644</c:v>
                </c:pt>
                <c:pt idx="22">
                  <c:v>-0.82717500000580912</c:v>
                </c:pt>
                <c:pt idx="23">
                  <c:v>-0.80010000000038417</c:v>
                </c:pt>
                <c:pt idx="24">
                  <c:v>-0.79960000000573928</c:v>
                </c:pt>
                <c:pt idx="25">
                  <c:v>-0.79970000000321306</c:v>
                </c:pt>
                <c:pt idx="26">
                  <c:v>-0.86589999999705469</c:v>
                </c:pt>
                <c:pt idx="27">
                  <c:v>-0.86639999999897555</c:v>
                </c:pt>
                <c:pt idx="28">
                  <c:v>-0.86619999999675201</c:v>
                </c:pt>
                <c:pt idx="29">
                  <c:v>-0.88270000000193249</c:v>
                </c:pt>
                <c:pt idx="30">
                  <c:v>-0.88250000000698492</c:v>
                </c:pt>
                <c:pt idx="31">
                  <c:v>-0.8822000000072876</c:v>
                </c:pt>
                <c:pt idx="32">
                  <c:v>-0.89429999999993015</c:v>
                </c:pt>
                <c:pt idx="33">
                  <c:v>-0.8944000000046799</c:v>
                </c:pt>
                <c:pt idx="34">
                  <c:v>-0.89410000000498258</c:v>
                </c:pt>
                <c:pt idx="35">
                  <c:v>-0.89037500000267755</c:v>
                </c:pt>
                <c:pt idx="36">
                  <c:v>-0.8898750000007567</c:v>
                </c:pt>
                <c:pt idx="37">
                  <c:v>-0.88957500000105938</c:v>
                </c:pt>
                <c:pt idx="38">
                  <c:v>-0.89062500000727596</c:v>
                </c:pt>
                <c:pt idx="39">
                  <c:v>-0.89142500000161817</c:v>
                </c:pt>
                <c:pt idx="40">
                  <c:v>-0.89132500000414439</c:v>
                </c:pt>
                <c:pt idx="41">
                  <c:v>-0.89662500000122236</c:v>
                </c:pt>
                <c:pt idx="42">
                  <c:v>-0.89672499999869615</c:v>
                </c:pt>
                <c:pt idx="43">
                  <c:v>-0.897225000000617</c:v>
                </c:pt>
                <c:pt idx="44">
                  <c:v>-0.86824999999953434</c:v>
                </c:pt>
                <c:pt idx="45">
                  <c:v>-0.86784999999508727</c:v>
                </c:pt>
                <c:pt idx="46">
                  <c:v>-0.86804999999731081</c:v>
                </c:pt>
                <c:pt idx="47">
                  <c:v>-0.79935000000114087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8E-4641-B128-3085B2050F32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(4)'!$U$2:$U$38</c:f>
              <c:numCache>
                <c:formatCode>General</c:formatCode>
                <c:ptCount val="37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1.6</c:v>
                </c:pt>
                <c:pt idx="14">
                  <c:v>1.8</c:v>
                </c:pt>
                <c:pt idx="15">
                  <c:v>2</c:v>
                </c:pt>
                <c:pt idx="16">
                  <c:v>2.2000000000000002</c:v>
                </c:pt>
                <c:pt idx="17">
                  <c:v>2.4</c:v>
                </c:pt>
                <c:pt idx="18">
                  <c:v>2.6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3.4</c:v>
                </c:pt>
                <c:pt idx="23">
                  <c:v>3.6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4.4000000000000004</c:v>
                </c:pt>
                <c:pt idx="28">
                  <c:v>4.5999999999999996</c:v>
                </c:pt>
                <c:pt idx="29">
                  <c:v>4.8</c:v>
                </c:pt>
                <c:pt idx="30">
                  <c:v>5</c:v>
                </c:pt>
                <c:pt idx="31">
                  <c:v>5.2</c:v>
                </c:pt>
                <c:pt idx="32">
                  <c:v>5.4</c:v>
                </c:pt>
                <c:pt idx="33">
                  <c:v>5.6</c:v>
                </c:pt>
                <c:pt idx="34">
                  <c:v>5.8</c:v>
                </c:pt>
                <c:pt idx="35">
                  <c:v>6</c:v>
                </c:pt>
                <c:pt idx="36">
                  <c:v>6.2</c:v>
                </c:pt>
              </c:numCache>
            </c:numRef>
          </c:xVal>
          <c:yVal>
            <c:numRef>
              <c:f>'Q_fit (4)'!$V$2:$V$38</c:f>
              <c:numCache>
                <c:formatCode>General</c:formatCode>
                <c:ptCount val="37"/>
                <c:pt idx="0">
                  <c:v>0.62207508657899002</c:v>
                </c:pt>
                <c:pt idx="1">
                  <c:v>0.48610872667681415</c:v>
                </c:pt>
                <c:pt idx="2">
                  <c:v>0.3564360801626672</c:v>
                </c:pt>
                <c:pt idx="3">
                  <c:v>0.23305714703654942</c:v>
                </c:pt>
                <c:pt idx="4">
                  <c:v>0.11597192729846072</c:v>
                </c:pt>
                <c:pt idx="5">
                  <c:v>5.1804209484011474E-3</c:v>
                </c:pt>
                <c:pt idx="6">
                  <c:v>-9.9317372013629321E-2</c:v>
                </c:pt>
                <c:pt idx="7">
                  <c:v>-0.19752145158763065</c:v>
                </c:pt>
                <c:pt idx="8">
                  <c:v>-0.28943181777360288</c:v>
                </c:pt>
                <c:pt idx="9">
                  <c:v>-0.375048470571546</c:v>
                </c:pt>
                <c:pt idx="10">
                  <c:v>-0.45437140998146008</c:v>
                </c:pt>
                <c:pt idx="11">
                  <c:v>-0.52740063600334497</c:v>
                </c:pt>
                <c:pt idx="12">
                  <c:v>-0.59413614863720066</c:v>
                </c:pt>
                <c:pt idx="13">
                  <c:v>-0.65457794788302737</c:v>
                </c:pt>
                <c:pt idx="14">
                  <c:v>-0.70872603374082499</c:v>
                </c:pt>
                <c:pt idx="15">
                  <c:v>-0.7565804062105933</c:v>
                </c:pt>
                <c:pt idx="16">
                  <c:v>-0.79814106529233264</c:v>
                </c:pt>
                <c:pt idx="17">
                  <c:v>-0.83340801098604289</c:v>
                </c:pt>
                <c:pt idx="18">
                  <c:v>-0.86238124329172394</c:v>
                </c:pt>
                <c:pt idx="19">
                  <c:v>-0.88506076220937591</c:v>
                </c:pt>
                <c:pt idx="20">
                  <c:v>-0.90144656773899878</c:v>
                </c:pt>
                <c:pt idx="21">
                  <c:v>-0.91153865988059257</c:v>
                </c:pt>
                <c:pt idx="22">
                  <c:v>-0.91533703863415738</c:v>
                </c:pt>
                <c:pt idx="23">
                  <c:v>-0.91284170399969278</c:v>
                </c:pt>
                <c:pt idx="24">
                  <c:v>-0.9040526559771993</c:v>
                </c:pt>
                <c:pt idx="25">
                  <c:v>-0.88896989456667663</c:v>
                </c:pt>
                <c:pt idx="26">
                  <c:v>-0.86759341976812476</c:v>
                </c:pt>
                <c:pt idx="27">
                  <c:v>-0.83992323158154369</c:v>
                </c:pt>
                <c:pt idx="28">
                  <c:v>-0.80595933000693387</c:v>
                </c:pt>
                <c:pt idx="29">
                  <c:v>-0.76570171504429507</c:v>
                </c:pt>
                <c:pt idx="30">
                  <c:v>-0.71915038669362663</c:v>
                </c:pt>
                <c:pt idx="31">
                  <c:v>-0.66630534495492899</c:v>
                </c:pt>
                <c:pt idx="32">
                  <c:v>-0.6071665898282026</c:v>
                </c:pt>
                <c:pt idx="33">
                  <c:v>-0.54173412131344723</c:v>
                </c:pt>
                <c:pt idx="34">
                  <c:v>-0.47000793941066243</c:v>
                </c:pt>
                <c:pt idx="35">
                  <c:v>-0.39198804411984867</c:v>
                </c:pt>
                <c:pt idx="36">
                  <c:v>-0.30767443544100592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E-4641-B128-3085B2050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193184"/>
        <c:axId val="1"/>
      </c:scatterChart>
      <c:valAx>
        <c:axId val="744193184"/>
        <c:scaling>
          <c:orientation val="minMax"/>
          <c:max val="6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376145289531109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19318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769269225962137"/>
          <c:y val="0.93647058823529417"/>
          <c:w val="0.44566595842186391"/>
          <c:h val="0.98823529411764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LT Pav - O-C Diagr.</a:t>
            </a:r>
          </a:p>
        </c:rich>
      </c:tx>
      <c:layout>
        <c:manualLayout>
          <c:xMode val="edge"/>
          <c:yMode val="edge"/>
          <c:x val="0.38738801793919903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62480736323339"/>
          <c:y val="0.13872851947553438"/>
          <c:w val="0.82883004415066064"/>
          <c:h val="0.650289935041567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1'!$D$21:$D$235</c:f>
                <c:numCache>
                  <c:formatCode>General</c:formatCode>
                  <c:ptCount val="21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1'!$D$21:$D$235</c:f>
                <c:numCache>
                  <c:formatCode>General</c:formatCode>
                  <c:ptCount val="21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1'!$H$21:$H$995</c:f>
              <c:numCache>
                <c:formatCode>General</c:formatCode>
                <c:ptCount val="975"/>
                <c:pt idx="0">
                  <c:v>-2.2014121990650892E-2</c:v>
                </c:pt>
                <c:pt idx="1">
                  <c:v>-4.198204493150115E-3</c:v>
                </c:pt>
                <c:pt idx="2">
                  <c:v>-4.1955433502153028E-2</c:v>
                </c:pt>
                <c:pt idx="3">
                  <c:v>-9.1644234998966567E-3</c:v>
                </c:pt>
                <c:pt idx="4">
                  <c:v>-3.7026147496362682E-2</c:v>
                </c:pt>
                <c:pt idx="5">
                  <c:v>-4.0783376491162926E-2</c:v>
                </c:pt>
                <c:pt idx="6">
                  <c:v>-2.8360531498037744E-2</c:v>
                </c:pt>
                <c:pt idx="7">
                  <c:v>-1.8912778999947477E-2</c:v>
                </c:pt>
                <c:pt idx="8">
                  <c:v>-2.6096861503901891E-2</c:v>
                </c:pt>
                <c:pt idx="9">
                  <c:v>-2.3933677999593783E-2</c:v>
                </c:pt>
                <c:pt idx="10">
                  <c:v>-2.8117760492023081E-2</c:v>
                </c:pt>
                <c:pt idx="11">
                  <c:v>3.5349735044292174E-3</c:v>
                </c:pt>
                <c:pt idx="12">
                  <c:v>-1.3301842998771463E-2</c:v>
                </c:pt>
                <c:pt idx="13">
                  <c:v>-7.4859254964394495E-3</c:v>
                </c:pt>
                <c:pt idx="14">
                  <c:v>-2.0854090500506572E-2</c:v>
                </c:pt>
                <c:pt idx="15">
                  <c:v>-5.0820309501432348E-2</c:v>
                </c:pt>
                <c:pt idx="16">
                  <c:v>-2.6497950995690189E-2</c:v>
                </c:pt>
                <c:pt idx="17">
                  <c:v>-3.3405481495719869E-2</c:v>
                </c:pt>
                <c:pt idx="18">
                  <c:v>3.4104360020137392E-3</c:v>
                </c:pt>
                <c:pt idx="19">
                  <c:v>-4.0957728997454979E-2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04-46D0-B6DD-D4E664D8253C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1'!$I$21:$I$995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04-46D0-B6DD-D4E664D8253C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1'!$J$21:$J$995</c:f>
              <c:numCache>
                <c:formatCode>General</c:formatCode>
                <c:ptCount val="975"/>
                <c:pt idx="20">
                  <c:v>-0.58732208699802868</c:v>
                </c:pt>
                <c:pt idx="21">
                  <c:v>-0.58732208699802868</c:v>
                </c:pt>
                <c:pt idx="22">
                  <c:v>-0.58702208699833136</c:v>
                </c:pt>
                <c:pt idx="23">
                  <c:v>-0.58762706849665847</c:v>
                </c:pt>
                <c:pt idx="24">
                  <c:v>-0.58712706850201357</c:v>
                </c:pt>
                <c:pt idx="25">
                  <c:v>-0.58722706849948736</c:v>
                </c:pt>
                <c:pt idx="26">
                  <c:v>-0.58998789499310078</c:v>
                </c:pt>
                <c:pt idx="27">
                  <c:v>-0.59048789499502163</c:v>
                </c:pt>
                <c:pt idx="28">
                  <c:v>-0.5902878949927981</c:v>
                </c:pt>
                <c:pt idx="29">
                  <c:v>-0.58786055499513168</c:v>
                </c:pt>
                <c:pt idx="30">
                  <c:v>-0.5876605550001841</c:v>
                </c:pt>
                <c:pt idx="31">
                  <c:v>-0.58736055500048678</c:v>
                </c:pt>
                <c:pt idx="32">
                  <c:v>-0.58999688499170588</c:v>
                </c:pt>
                <c:pt idx="33">
                  <c:v>-0.59009688499645563</c:v>
                </c:pt>
                <c:pt idx="34">
                  <c:v>-0.58979688499675831</c:v>
                </c:pt>
                <c:pt idx="35">
                  <c:v>-0.5942836675021681</c:v>
                </c:pt>
                <c:pt idx="36">
                  <c:v>-0.59378366750024725</c:v>
                </c:pt>
                <c:pt idx="37">
                  <c:v>-0.59348366750054993</c:v>
                </c:pt>
                <c:pt idx="38">
                  <c:v>-0.59216775000095367</c:v>
                </c:pt>
                <c:pt idx="39">
                  <c:v>-0.59296774999529589</c:v>
                </c:pt>
                <c:pt idx="40">
                  <c:v>-0.5928677499978221</c:v>
                </c:pt>
                <c:pt idx="41">
                  <c:v>-0.59343591499782633</c:v>
                </c:pt>
                <c:pt idx="42">
                  <c:v>-0.59353591499530012</c:v>
                </c:pt>
                <c:pt idx="43">
                  <c:v>-0.59403591499722097</c:v>
                </c:pt>
                <c:pt idx="44">
                  <c:v>-0.59274089649989037</c:v>
                </c:pt>
                <c:pt idx="45">
                  <c:v>-0.5923408964954433</c:v>
                </c:pt>
                <c:pt idx="46">
                  <c:v>-0.59254089649766684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04-46D0-B6DD-D4E664D8253C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1'!$K$21:$K$995</c:f>
              <c:numCache>
                <c:formatCode>General</c:formatCode>
                <c:ptCount val="975"/>
                <c:pt idx="47">
                  <c:v>-0.59049154949752847</c:v>
                </c:pt>
                <c:pt idx="48">
                  <c:v>-0.58777363300032448</c:v>
                </c:pt>
                <c:pt idx="49">
                  <c:v>-0.58896397150238045</c:v>
                </c:pt>
                <c:pt idx="50">
                  <c:v>-0.58777363300032448</c:v>
                </c:pt>
                <c:pt idx="51">
                  <c:v>-0.5905104495031992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04-46D0-B6DD-D4E664D8253C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1'!$L$21:$L$995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604-46D0-B6DD-D4E664D8253C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1'!$M$21:$M$995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04-46D0-B6DD-D4E664D8253C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1'!$D$21:$D$995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1'!$N$21:$N$995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604-46D0-B6DD-D4E664D8253C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1'!$F$21:$F$995</c:f>
              <c:numCache>
                <c:formatCode>General</c:formatCode>
                <c:ptCount val="975"/>
                <c:pt idx="0">
                  <c:v>-51766</c:v>
                </c:pt>
                <c:pt idx="1">
                  <c:v>-51763.5</c:v>
                </c:pt>
                <c:pt idx="2">
                  <c:v>-51750.5</c:v>
                </c:pt>
                <c:pt idx="3">
                  <c:v>-51720.5</c:v>
                </c:pt>
                <c:pt idx="4">
                  <c:v>-51692.5</c:v>
                </c:pt>
                <c:pt idx="5">
                  <c:v>-51679.5</c:v>
                </c:pt>
                <c:pt idx="6">
                  <c:v>-51644.5</c:v>
                </c:pt>
                <c:pt idx="7">
                  <c:v>-51637</c:v>
                </c:pt>
                <c:pt idx="8">
                  <c:v>-51634.5</c:v>
                </c:pt>
                <c:pt idx="9">
                  <c:v>-51634</c:v>
                </c:pt>
                <c:pt idx="10">
                  <c:v>-51631.5</c:v>
                </c:pt>
                <c:pt idx="11">
                  <c:v>-51629.5</c:v>
                </c:pt>
                <c:pt idx="12">
                  <c:v>-51629</c:v>
                </c:pt>
                <c:pt idx="13">
                  <c:v>-51626.5</c:v>
                </c:pt>
                <c:pt idx="14">
                  <c:v>-51621.5</c:v>
                </c:pt>
                <c:pt idx="15">
                  <c:v>-51578.5</c:v>
                </c:pt>
                <c:pt idx="16">
                  <c:v>-51553</c:v>
                </c:pt>
                <c:pt idx="17">
                  <c:v>-51494.5</c:v>
                </c:pt>
                <c:pt idx="18">
                  <c:v>-51492</c:v>
                </c:pt>
                <c:pt idx="19">
                  <c:v>-51487</c:v>
                </c:pt>
                <c:pt idx="20">
                  <c:v>-31161</c:v>
                </c:pt>
                <c:pt idx="21">
                  <c:v>-31161</c:v>
                </c:pt>
                <c:pt idx="22">
                  <c:v>-31161</c:v>
                </c:pt>
                <c:pt idx="23">
                  <c:v>-31155.5</c:v>
                </c:pt>
                <c:pt idx="24">
                  <c:v>-31155.5</c:v>
                </c:pt>
                <c:pt idx="25">
                  <c:v>-31155.5</c:v>
                </c:pt>
                <c:pt idx="26">
                  <c:v>-30185</c:v>
                </c:pt>
                <c:pt idx="27">
                  <c:v>-30185</c:v>
                </c:pt>
                <c:pt idx="28">
                  <c:v>-30185</c:v>
                </c:pt>
                <c:pt idx="29">
                  <c:v>-30165</c:v>
                </c:pt>
                <c:pt idx="30">
                  <c:v>-30165</c:v>
                </c:pt>
                <c:pt idx="31">
                  <c:v>-30165</c:v>
                </c:pt>
                <c:pt idx="32">
                  <c:v>-30155</c:v>
                </c:pt>
                <c:pt idx="33">
                  <c:v>-30155</c:v>
                </c:pt>
                <c:pt idx="34">
                  <c:v>-30155</c:v>
                </c:pt>
                <c:pt idx="35">
                  <c:v>-28252.5</c:v>
                </c:pt>
                <c:pt idx="36">
                  <c:v>-28252.5</c:v>
                </c:pt>
                <c:pt idx="37">
                  <c:v>-28252.5</c:v>
                </c:pt>
                <c:pt idx="38">
                  <c:v>-28250</c:v>
                </c:pt>
                <c:pt idx="39">
                  <c:v>-28250</c:v>
                </c:pt>
                <c:pt idx="40">
                  <c:v>-28250</c:v>
                </c:pt>
                <c:pt idx="41">
                  <c:v>-28245</c:v>
                </c:pt>
                <c:pt idx="42">
                  <c:v>-28245</c:v>
                </c:pt>
                <c:pt idx="43">
                  <c:v>-28245</c:v>
                </c:pt>
                <c:pt idx="44">
                  <c:v>-28239.5</c:v>
                </c:pt>
                <c:pt idx="45">
                  <c:v>-28239.5</c:v>
                </c:pt>
                <c:pt idx="46">
                  <c:v>-28239.5</c:v>
                </c:pt>
                <c:pt idx="47">
                  <c:v>-13298.5</c:v>
                </c:pt>
                <c:pt idx="48">
                  <c:v>1</c:v>
                </c:pt>
                <c:pt idx="49">
                  <c:v>35.5</c:v>
                </c:pt>
                <c:pt idx="50">
                  <c:v>1</c:v>
                </c:pt>
                <c:pt idx="51">
                  <c:v>1.5</c:v>
                </c:pt>
              </c:numCache>
            </c:numRef>
          </c:xVal>
          <c:yVal>
            <c:numRef>
              <c:f>'Active 1'!$O$21:$O$995</c:f>
              <c:numCache>
                <c:formatCode>General</c:formatCode>
                <c:ptCount val="975"/>
                <c:pt idx="0">
                  <c:v>-0.59119962670919268</c:v>
                </c:pt>
                <c:pt idx="1">
                  <c:v>-0.5911995454081117</c:v>
                </c:pt>
                <c:pt idx="2">
                  <c:v>-0.59119912264249075</c:v>
                </c:pt>
                <c:pt idx="3">
                  <c:v>-0.59119814702951945</c:v>
                </c:pt>
                <c:pt idx="4">
                  <c:v>-0.59119723645741296</c:v>
                </c:pt>
                <c:pt idx="5">
                  <c:v>-0.591196813691792</c:v>
                </c:pt>
                <c:pt idx="6">
                  <c:v>-0.59119567547665886</c:v>
                </c:pt>
                <c:pt idx="7">
                  <c:v>-0.59119543157341603</c:v>
                </c:pt>
                <c:pt idx="8">
                  <c:v>-0.59119535027233505</c:v>
                </c:pt>
                <c:pt idx="9">
                  <c:v>-0.59119533401211888</c:v>
                </c:pt>
                <c:pt idx="10">
                  <c:v>-0.59119525271103801</c:v>
                </c:pt>
                <c:pt idx="11">
                  <c:v>-0.59119518767017321</c:v>
                </c:pt>
                <c:pt idx="12">
                  <c:v>-0.59119517140995703</c:v>
                </c:pt>
                <c:pt idx="13">
                  <c:v>-0.59119509010887605</c:v>
                </c:pt>
                <c:pt idx="14">
                  <c:v>-0.59119492750671421</c:v>
                </c:pt>
                <c:pt idx="15">
                  <c:v>-0.59119352912812206</c:v>
                </c:pt>
                <c:pt idx="16">
                  <c:v>-0.59119269985709644</c:v>
                </c:pt>
                <c:pt idx="17">
                  <c:v>-0.59119079741180236</c:v>
                </c:pt>
                <c:pt idx="18">
                  <c:v>-0.59119071611072138</c:v>
                </c:pt>
                <c:pt idx="19">
                  <c:v>-0.59119055350855954</c:v>
                </c:pt>
                <c:pt idx="20">
                  <c:v>-0.59052954320007212</c:v>
                </c:pt>
                <c:pt idx="21">
                  <c:v>-0.59052954320007212</c:v>
                </c:pt>
                <c:pt idx="22">
                  <c:v>-0.59052954320007212</c:v>
                </c:pt>
                <c:pt idx="23">
                  <c:v>-0.59052936433769398</c:v>
                </c:pt>
                <c:pt idx="24">
                  <c:v>-0.59052936433769398</c:v>
                </c:pt>
                <c:pt idx="25">
                  <c:v>-0.59052936433769398</c:v>
                </c:pt>
                <c:pt idx="26">
                  <c:v>-0.59049780325807255</c:v>
                </c:pt>
                <c:pt idx="27">
                  <c:v>-0.59049780325807255</c:v>
                </c:pt>
                <c:pt idx="28">
                  <c:v>-0.59049780325807255</c:v>
                </c:pt>
                <c:pt idx="29">
                  <c:v>-0.59049715284942494</c:v>
                </c:pt>
                <c:pt idx="30">
                  <c:v>-0.59049715284942494</c:v>
                </c:pt>
                <c:pt idx="31">
                  <c:v>-0.59049715284942494</c:v>
                </c:pt>
                <c:pt idx="32">
                  <c:v>-0.59049682764510125</c:v>
                </c:pt>
                <c:pt idx="33">
                  <c:v>-0.59049682764510125</c:v>
                </c:pt>
                <c:pt idx="34">
                  <c:v>-0.59049682764510125</c:v>
                </c:pt>
                <c:pt idx="35">
                  <c:v>-0.59043495752250463</c:v>
                </c:pt>
                <c:pt idx="36">
                  <c:v>-0.59043495752250463</c:v>
                </c:pt>
                <c:pt idx="37">
                  <c:v>-0.59043495752250463</c:v>
                </c:pt>
                <c:pt idx="38">
                  <c:v>-0.59043487622142365</c:v>
                </c:pt>
                <c:pt idx="39">
                  <c:v>-0.59043487622142365</c:v>
                </c:pt>
                <c:pt idx="40">
                  <c:v>-0.59043487622142365</c:v>
                </c:pt>
                <c:pt idx="41">
                  <c:v>-0.59043471361926181</c:v>
                </c:pt>
                <c:pt idx="42">
                  <c:v>-0.59043471361926181</c:v>
                </c:pt>
                <c:pt idx="43">
                  <c:v>-0.59043471361926181</c:v>
                </c:pt>
                <c:pt idx="44">
                  <c:v>-0.59043453475688379</c:v>
                </c:pt>
                <c:pt idx="45">
                  <c:v>-0.59043453475688379</c:v>
                </c:pt>
                <c:pt idx="46">
                  <c:v>-0.59043453475688379</c:v>
                </c:pt>
                <c:pt idx="47">
                  <c:v>-0.58994864697674443</c:v>
                </c:pt>
                <c:pt idx="48">
                  <c:v>-0.58951614148635145</c:v>
                </c:pt>
                <c:pt idx="49">
                  <c:v>-0.58951501953143448</c:v>
                </c:pt>
                <c:pt idx="50">
                  <c:v>-0.58951614148635145</c:v>
                </c:pt>
                <c:pt idx="51">
                  <c:v>-0.58951612522613528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604-46D0-B6DD-D4E664D8253C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xVal>
            <c:numRef>
              <c:f>'Active 1'!$X$2:$X$29</c:f>
              <c:numCache>
                <c:formatCode>General</c:formatCode>
                <c:ptCount val="28"/>
                <c:pt idx="0">
                  <c:v>-52000</c:v>
                </c:pt>
                <c:pt idx="1">
                  <c:v>-50000</c:v>
                </c:pt>
                <c:pt idx="2">
                  <c:v>-48000</c:v>
                </c:pt>
                <c:pt idx="3">
                  <c:v>-46000</c:v>
                </c:pt>
                <c:pt idx="4">
                  <c:v>-44000</c:v>
                </c:pt>
                <c:pt idx="5">
                  <c:v>-42000</c:v>
                </c:pt>
                <c:pt idx="6">
                  <c:v>-40000</c:v>
                </c:pt>
                <c:pt idx="7">
                  <c:v>-38000</c:v>
                </c:pt>
                <c:pt idx="8">
                  <c:v>-36000</c:v>
                </c:pt>
                <c:pt idx="9">
                  <c:v>-34000</c:v>
                </c:pt>
                <c:pt idx="10">
                  <c:v>-32000</c:v>
                </c:pt>
                <c:pt idx="11">
                  <c:v>-30000</c:v>
                </c:pt>
                <c:pt idx="12">
                  <c:v>-28000</c:v>
                </c:pt>
                <c:pt idx="13">
                  <c:v>-26000</c:v>
                </c:pt>
                <c:pt idx="14">
                  <c:v>-24000</c:v>
                </c:pt>
                <c:pt idx="15">
                  <c:v>-22000</c:v>
                </c:pt>
                <c:pt idx="16">
                  <c:v>-20000</c:v>
                </c:pt>
                <c:pt idx="17">
                  <c:v>-18000</c:v>
                </c:pt>
                <c:pt idx="18">
                  <c:v>-16000</c:v>
                </c:pt>
                <c:pt idx="19">
                  <c:v>-14000</c:v>
                </c:pt>
                <c:pt idx="20">
                  <c:v>-12000</c:v>
                </c:pt>
                <c:pt idx="21">
                  <c:v>-10000</c:v>
                </c:pt>
                <c:pt idx="22">
                  <c:v>-8000</c:v>
                </c:pt>
                <c:pt idx="23">
                  <c:v>-6000</c:v>
                </c:pt>
                <c:pt idx="24">
                  <c:v>-4000</c:v>
                </c:pt>
                <c:pt idx="25">
                  <c:v>-2000</c:v>
                </c:pt>
                <c:pt idx="26">
                  <c:v>0</c:v>
                </c:pt>
                <c:pt idx="27">
                  <c:v>2000</c:v>
                </c:pt>
              </c:numCache>
            </c:numRef>
          </c:xVal>
          <c:yVal>
            <c:numRef>
              <c:f>'Active 1'!$Y$2:$Y$29</c:f>
              <c:numCache>
                <c:formatCode>General</c:formatCode>
                <c:ptCount val="28"/>
                <c:pt idx="0">
                  <c:v>3.1055244523480376</c:v>
                </c:pt>
                <c:pt idx="1">
                  <c:v>2.9358062522294759</c:v>
                </c:pt>
                <c:pt idx="2">
                  <c:v>2.7701062278717776</c:v>
                </c:pt>
                <c:pt idx="3">
                  <c:v>2.6084243792749415</c:v>
                </c:pt>
                <c:pt idx="4">
                  <c:v>2.4507607064389694</c:v>
                </c:pt>
                <c:pt idx="5">
                  <c:v>2.2971152093638598</c:v>
                </c:pt>
                <c:pt idx="6">
                  <c:v>2.1474878880496133</c:v>
                </c:pt>
                <c:pt idx="7">
                  <c:v>2.0018787424962299</c:v>
                </c:pt>
                <c:pt idx="8">
                  <c:v>1.8602877727037095</c:v>
                </c:pt>
                <c:pt idx="9">
                  <c:v>1.7227149786720521</c:v>
                </c:pt>
                <c:pt idx="10">
                  <c:v>1.5891603604012579</c:v>
                </c:pt>
                <c:pt idx="11">
                  <c:v>1.4596239178913266</c:v>
                </c:pt>
                <c:pt idx="12">
                  <c:v>1.3341056511422582</c:v>
                </c:pt>
                <c:pt idx="13">
                  <c:v>1.2126055601540531</c:v>
                </c:pt>
                <c:pt idx="14">
                  <c:v>1.095123644926711</c:v>
                </c:pt>
                <c:pt idx="15">
                  <c:v>0.98165990546023174</c:v>
                </c:pt>
                <c:pt idx="16">
                  <c:v>0.87221434175461565</c:v>
                </c:pt>
                <c:pt idx="17">
                  <c:v>0.76678695380986261</c:v>
                </c:pt>
                <c:pt idx="18">
                  <c:v>0.66537774162597252</c:v>
                </c:pt>
                <c:pt idx="19">
                  <c:v>0.56798670520294547</c:v>
                </c:pt>
                <c:pt idx="20">
                  <c:v>0.47461384454078148</c:v>
                </c:pt>
                <c:pt idx="21">
                  <c:v>0.38525915963948054</c:v>
                </c:pt>
                <c:pt idx="22">
                  <c:v>0.29992265049904265</c:v>
                </c:pt>
                <c:pt idx="23">
                  <c:v>0.21860431711946776</c:v>
                </c:pt>
                <c:pt idx="24">
                  <c:v>0.14130415950075592</c:v>
                </c:pt>
                <c:pt idx="25">
                  <c:v>6.8022177642907106E-2</c:v>
                </c:pt>
                <c:pt idx="26">
                  <c:v>-1.2416284540786575E-3</c:v>
                </c:pt>
                <c:pt idx="27">
                  <c:v>-6.6487258790201398E-2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CD-4179-83B7-11E146CB9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4167208"/>
        <c:axId val="1"/>
      </c:scatterChart>
      <c:valAx>
        <c:axId val="504167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02180921078556"/>
              <c:y val="0.84393184955926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54954954954955E-2"/>
              <c:y val="0.37572315021315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41672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225256752815806"/>
          <c:y val="0.92485670505059692"/>
          <c:w val="0.74774743247184194"/>
          <c:h val="5.44614871117988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LT Pav - O-C Diagr.</a:t>
            </a:r>
          </a:p>
        </c:rich>
      </c:tx>
      <c:layout>
        <c:manualLayout>
          <c:xMode val="edge"/>
          <c:yMode val="edge"/>
          <c:x val="0.38905356504993088"/>
          <c:y val="3.71621621621621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21902680275951"/>
          <c:y val="0.15878378378378377"/>
          <c:w val="0.82692367421793689"/>
          <c:h val="0.594594594594594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2'!$D$21:$D$234</c:f>
                <c:numCache>
                  <c:formatCode>General</c:formatCode>
                  <c:ptCount val="21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2'!$D$21:$D$234</c:f>
                <c:numCache>
                  <c:formatCode>General</c:formatCode>
                  <c:ptCount val="21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2'!$H$21:$H$994</c:f>
              <c:numCache>
                <c:formatCode>General</c:formatCode>
                <c:ptCount val="974"/>
                <c:pt idx="0">
                  <c:v>0</c:v>
                </c:pt>
                <c:pt idx="1">
                  <c:v>1.7820567503804341E-2</c:v>
                </c:pt>
                <c:pt idx="2">
                  <c:v>-1.9912481504434254E-2</c:v>
                </c:pt>
                <c:pt idx="3">
                  <c:v>1.2934328493429348E-2</c:v>
                </c:pt>
                <c:pt idx="4">
                  <c:v>-1.4875315500830766E-2</c:v>
                </c:pt>
                <c:pt idx="5">
                  <c:v>-1.8608364502142649E-2</c:v>
                </c:pt>
                <c:pt idx="6">
                  <c:v>-6.1204195008031093E-3</c:v>
                </c:pt>
                <c:pt idx="7">
                  <c:v>3.3412829943699762E-3</c:v>
                </c:pt>
                <c:pt idx="8">
                  <c:v>-3.8381495032808743E-3</c:v>
                </c:pt>
                <c:pt idx="9">
                  <c:v>-1.6740360006224364E-3</c:v>
                </c:pt>
                <c:pt idx="10">
                  <c:v>-5.8534685013000853E-3</c:v>
                </c:pt>
                <c:pt idx="11">
                  <c:v>2.5802985495829489E-2</c:v>
                </c:pt>
                <c:pt idx="12">
                  <c:v>8.9670989982550964E-3</c:v>
                </c:pt>
                <c:pt idx="13">
                  <c:v>1.4787666499614716E-2</c:v>
                </c:pt>
                <c:pt idx="14">
                  <c:v>1.4288014936028048E-3</c:v>
                </c:pt>
                <c:pt idx="15">
                  <c:v>-2.8457437503675465E-2</c:v>
                </c:pt>
                <c:pt idx="16">
                  <c:v>-4.0876490020309575E-3</c:v>
                </c:pt>
                <c:pt idx="17">
                  <c:v>-1.0886369498621207E-2</c:v>
                </c:pt>
                <c:pt idx="18">
                  <c:v>2.5934197998140007E-2</c:v>
                </c:pt>
                <c:pt idx="19">
                  <c:v>-1.8424667003273498E-2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23-488B-A482-CE760456336F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2'!$I$21:$I$994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23-488B-A482-CE760456336F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2'!$J$21:$J$994</c:f>
              <c:numCache>
                <c:formatCode>General</c:formatCode>
                <c:ptCount val="974"/>
                <c:pt idx="20">
                  <c:v>6.3524994497129228E-2</c:v>
                </c:pt>
                <c:pt idx="21">
                  <c:v>6.3524994497129228E-2</c:v>
                </c:pt>
                <c:pt idx="22">
                  <c:v>6.3824994496826548E-2</c:v>
                </c:pt>
                <c:pt idx="23">
                  <c:v>6.3230243002180941E-2</c:v>
                </c:pt>
                <c:pt idx="24">
                  <c:v>6.3630242999352049E-2</c:v>
                </c:pt>
                <c:pt idx="25">
                  <c:v>6.3730242996825837E-2</c:v>
                </c:pt>
                <c:pt idx="26">
                  <c:v>6.2174546495953109E-2</c:v>
                </c:pt>
                <c:pt idx="27">
                  <c:v>6.2374546498176642E-2</c:v>
                </c:pt>
                <c:pt idx="28">
                  <c:v>6.2674546497873962E-2</c:v>
                </c:pt>
                <c:pt idx="29">
                  <c:v>6.483908649533987E-2</c:v>
                </c:pt>
                <c:pt idx="30">
                  <c:v>6.5039086490287445E-2</c:v>
                </c:pt>
                <c:pt idx="31">
                  <c:v>6.5339086489984766E-2</c:v>
                </c:pt>
                <c:pt idx="32">
                  <c:v>6.2621356497402303E-2</c:v>
                </c:pt>
                <c:pt idx="33">
                  <c:v>6.2721356502152048E-2</c:v>
                </c:pt>
                <c:pt idx="34">
                  <c:v>6.2921356497099623E-2</c:v>
                </c:pt>
                <c:pt idx="35">
                  <c:v>6.197322399384575E-2</c:v>
                </c:pt>
                <c:pt idx="36">
                  <c:v>6.2473223995766602E-2</c:v>
                </c:pt>
                <c:pt idx="37">
                  <c:v>6.2773223995463923E-2</c:v>
                </c:pt>
                <c:pt idx="38">
                  <c:v>6.3293791499745566E-2</c:v>
                </c:pt>
                <c:pt idx="39">
                  <c:v>6.3393791497219354E-2</c:v>
                </c:pt>
                <c:pt idx="40">
                  <c:v>6.4093791494087782E-2</c:v>
                </c:pt>
                <c:pt idx="41">
                  <c:v>6.2234926495875698E-2</c:v>
                </c:pt>
                <c:pt idx="42">
                  <c:v>6.273492649779655E-2</c:v>
                </c:pt>
                <c:pt idx="43">
                  <c:v>6.2834926495270338E-2</c:v>
                </c:pt>
                <c:pt idx="44">
                  <c:v>6.3540174996887799E-2</c:v>
                </c:pt>
                <c:pt idx="45">
                  <c:v>6.3740174999111332E-2</c:v>
                </c:pt>
                <c:pt idx="46">
                  <c:v>6.3940175001334865E-2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23-488B-A482-CE760456336F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2'!$K$21:$K$994</c:f>
              <c:numCache>
                <c:formatCode>General</c:formatCode>
                <c:ptCount val="974"/>
                <c:pt idx="47">
                  <c:v>9.3579781998414546E-2</c:v>
                </c:pt>
                <c:pt idx="48">
                  <c:v>-7.580111800780287E-2</c:v>
                </c:pt>
                <c:pt idx="49">
                  <c:v>-7.6927286507270765E-2</c:v>
                </c:pt>
                <c:pt idx="50">
                  <c:v>-7.580111800780287E-2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23-488B-A482-CE760456336F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2'!$L$21:$L$994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23-488B-A482-CE760456336F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2'!$M$21:$M$994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23-488B-A482-CE760456336F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2'!$N$21:$N$994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623-488B-A482-CE760456336F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2'!$O$21:$O$994</c:f>
              <c:numCache>
                <c:formatCode>General</c:formatCode>
                <c:ptCount val="974"/>
                <c:pt idx="0">
                  <c:v>0.15619519752283512</c:v>
                </c:pt>
                <c:pt idx="1">
                  <c:v>0.15618490865584397</c:v>
                </c:pt>
                <c:pt idx="2">
                  <c:v>0.15613140654749003</c:v>
                </c:pt>
                <c:pt idx="3">
                  <c:v>0.15600794014359629</c:v>
                </c:pt>
                <c:pt idx="4">
                  <c:v>0.15589270483329545</c:v>
                </c:pt>
                <c:pt idx="5">
                  <c:v>0.15583920272494151</c:v>
                </c:pt>
                <c:pt idx="6">
                  <c:v>0.15569515858706545</c:v>
                </c:pt>
                <c:pt idx="7">
                  <c:v>0.15566429198609202</c:v>
                </c:pt>
                <c:pt idx="8">
                  <c:v>0.15565400311910088</c:v>
                </c:pt>
                <c:pt idx="9">
                  <c:v>0.15565194534570265</c:v>
                </c:pt>
                <c:pt idx="10">
                  <c:v>0.1556416564787115</c:v>
                </c:pt>
                <c:pt idx="11">
                  <c:v>0.1556334253851186</c:v>
                </c:pt>
                <c:pt idx="12">
                  <c:v>0.15563136761172036</c:v>
                </c:pt>
                <c:pt idx="13">
                  <c:v>0.15562107874472922</c:v>
                </c:pt>
                <c:pt idx="14">
                  <c:v>0.15560050101074693</c:v>
                </c:pt>
                <c:pt idx="15">
                  <c:v>0.15542353249849925</c:v>
                </c:pt>
                <c:pt idx="16">
                  <c:v>0.15531858605518956</c:v>
                </c:pt>
                <c:pt idx="17">
                  <c:v>0.15507782656759675</c:v>
                </c:pt>
                <c:pt idx="18">
                  <c:v>0.15506753770060561</c:v>
                </c:pt>
                <c:pt idx="19">
                  <c:v>0.15504695996662332</c:v>
                </c:pt>
                <c:pt idx="20">
                  <c:v>7.1400529102011917E-2</c:v>
                </c:pt>
                <c:pt idx="21">
                  <c:v>7.1400529102011917E-2</c:v>
                </c:pt>
                <c:pt idx="22">
                  <c:v>7.1400529102011917E-2</c:v>
                </c:pt>
                <c:pt idx="23">
                  <c:v>7.1377893594631397E-2</c:v>
                </c:pt>
                <c:pt idx="24">
                  <c:v>7.1377893594631397E-2</c:v>
                </c:pt>
                <c:pt idx="25">
                  <c:v>7.1377893594631397E-2</c:v>
                </c:pt>
                <c:pt idx="26">
                  <c:v>6.7383755428668868E-2</c:v>
                </c:pt>
                <c:pt idx="27">
                  <c:v>6.7383755428668868E-2</c:v>
                </c:pt>
                <c:pt idx="28">
                  <c:v>6.7383755428668868E-2</c:v>
                </c:pt>
                <c:pt idx="29">
                  <c:v>6.7301444492739712E-2</c:v>
                </c:pt>
                <c:pt idx="30">
                  <c:v>6.7301444492739712E-2</c:v>
                </c:pt>
                <c:pt idx="31">
                  <c:v>6.7301444492739712E-2</c:v>
                </c:pt>
                <c:pt idx="32">
                  <c:v>6.7260289024775127E-2</c:v>
                </c:pt>
                <c:pt idx="33">
                  <c:v>6.7260289024775127E-2</c:v>
                </c:pt>
                <c:pt idx="34">
                  <c:v>6.7260289024775127E-2</c:v>
                </c:pt>
                <c:pt idx="35">
                  <c:v>5.9430461244513705E-2</c:v>
                </c:pt>
                <c:pt idx="36">
                  <c:v>5.9430461244513705E-2</c:v>
                </c:pt>
                <c:pt idx="37">
                  <c:v>5.9430461244513705E-2</c:v>
                </c:pt>
                <c:pt idx="38">
                  <c:v>5.9420172377522562E-2</c:v>
                </c:pt>
                <c:pt idx="39">
                  <c:v>5.9420172377522562E-2</c:v>
                </c:pt>
                <c:pt idx="40">
                  <c:v>5.9420172377522562E-2</c:v>
                </c:pt>
                <c:pt idx="41">
                  <c:v>5.9399594643540277E-2</c:v>
                </c:pt>
                <c:pt idx="42">
                  <c:v>5.9399594643540277E-2</c:v>
                </c:pt>
                <c:pt idx="43">
                  <c:v>5.9399594643540277E-2</c:v>
                </c:pt>
                <c:pt idx="44">
                  <c:v>5.9376959136159757E-2</c:v>
                </c:pt>
                <c:pt idx="45">
                  <c:v>5.9376959136159757E-2</c:v>
                </c:pt>
                <c:pt idx="46">
                  <c:v>5.9376959136159757E-2</c:v>
                </c:pt>
                <c:pt idx="47">
                  <c:v>-2.1134255497197996E-3</c:v>
                </c:pt>
                <c:pt idx="48">
                  <c:v>-5.685019794261173E-2</c:v>
                </c:pt>
                <c:pt idx="49">
                  <c:v>-5.6992184307089522E-2</c:v>
                </c:pt>
                <c:pt idx="50">
                  <c:v>-5.685019794261173E-2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623-488B-A482-CE760456336F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2'!$X$2:$X$19</c:f>
              <c:numCache>
                <c:formatCode>General</c:formatCode>
                <c:ptCount val="18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</c:numCache>
            </c:numRef>
          </c:xVal>
          <c:yVal>
            <c:numRef>
              <c:f>'Active 2'!$Y$2:$Y$19</c:f>
              <c:numCache>
                <c:formatCode>General</c:formatCode>
                <c:ptCount val="18"/>
                <c:pt idx="0">
                  <c:v>-1.4726577126550457E-3</c:v>
                </c:pt>
                <c:pt idx="1">
                  <c:v>5.6864930710965643E-3</c:v>
                </c:pt>
                <c:pt idx="2">
                  <c:v>1.2584095907617955E-2</c:v>
                </c:pt>
                <c:pt idx="3">
                  <c:v>1.9220150796909127E-2</c:v>
                </c:pt>
                <c:pt idx="4">
                  <c:v>2.5594657738970079E-2</c:v>
                </c:pt>
                <c:pt idx="5">
                  <c:v>3.1707616733800806E-2</c:v>
                </c:pt>
                <c:pt idx="6">
                  <c:v>3.7559027781401327E-2</c:v>
                </c:pt>
                <c:pt idx="7">
                  <c:v>4.3148890881771616E-2</c:v>
                </c:pt>
                <c:pt idx="8">
                  <c:v>4.8477206034911687E-2</c:v>
                </c:pt>
                <c:pt idx="9">
                  <c:v>5.3543973240821552E-2</c:v>
                </c:pt>
                <c:pt idx="10">
                  <c:v>5.8349192499501185E-2</c:v>
                </c:pt>
                <c:pt idx="11">
                  <c:v>6.2892863810950592E-2</c:v>
                </c:pt>
                <c:pt idx="12">
                  <c:v>6.7174987175169801E-2</c:v>
                </c:pt>
                <c:pt idx="13">
                  <c:v>7.119556259215877E-2</c:v>
                </c:pt>
                <c:pt idx="14">
                  <c:v>7.4954590061917542E-2</c:v>
                </c:pt>
                <c:pt idx="15">
                  <c:v>7.8452069584446074E-2</c:v>
                </c:pt>
                <c:pt idx="16">
                  <c:v>8.1688001159744394E-2</c:v>
                </c:pt>
                <c:pt idx="17">
                  <c:v>8.4662384787812489E-2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623-488B-A482-CE7604563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554856"/>
        <c:axId val="1"/>
      </c:scatterChart>
      <c:valAx>
        <c:axId val="507554856"/>
        <c:scaling>
          <c:orientation val="minMax"/>
          <c:min val="-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8965972448705"/>
              <c:y val="0.824324324324324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95857988165681E-2"/>
              <c:y val="0.35472972972972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75548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597648666697727"/>
          <c:y val="0.91216216216216217"/>
          <c:w val="0.70414247775241101"/>
          <c:h val="6.75675675675675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LT Pav - O-C Diagr.</a:t>
            </a:r>
          </a:p>
        </c:rich>
      </c:tx>
      <c:layout>
        <c:manualLayout>
          <c:xMode val="edge"/>
          <c:yMode val="edge"/>
          <c:x val="0.38738801793919903"/>
          <c:y val="3.4782608695652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6338295822623"/>
          <c:y val="0.13913082860855019"/>
          <c:w val="0.81982102193163175"/>
          <c:h val="0.64927720017323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2'!$D$21:$D$234</c:f>
                <c:numCache>
                  <c:formatCode>General</c:formatCode>
                  <c:ptCount val="21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2'!$D$21:$D$234</c:f>
                <c:numCache>
                  <c:formatCode>General</c:formatCode>
                  <c:ptCount val="21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2'!$H$21:$H$994</c:f>
              <c:numCache>
                <c:formatCode>General</c:formatCode>
                <c:ptCount val="974"/>
                <c:pt idx="0">
                  <c:v>0</c:v>
                </c:pt>
                <c:pt idx="1">
                  <c:v>1.7820567503804341E-2</c:v>
                </c:pt>
                <c:pt idx="2">
                  <c:v>-1.9912481504434254E-2</c:v>
                </c:pt>
                <c:pt idx="3">
                  <c:v>1.2934328493429348E-2</c:v>
                </c:pt>
                <c:pt idx="4">
                  <c:v>-1.4875315500830766E-2</c:v>
                </c:pt>
                <c:pt idx="5">
                  <c:v>-1.8608364502142649E-2</c:v>
                </c:pt>
                <c:pt idx="6">
                  <c:v>-6.1204195008031093E-3</c:v>
                </c:pt>
                <c:pt idx="7">
                  <c:v>3.3412829943699762E-3</c:v>
                </c:pt>
                <c:pt idx="8">
                  <c:v>-3.8381495032808743E-3</c:v>
                </c:pt>
                <c:pt idx="9">
                  <c:v>-1.6740360006224364E-3</c:v>
                </c:pt>
                <c:pt idx="10">
                  <c:v>-5.8534685013000853E-3</c:v>
                </c:pt>
                <c:pt idx="11">
                  <c:v>2.5802985495829489E-2</c:v>
                </c:pt>
                <c:pt idx="12">
                  <c:v>8.9670989982550964E-3</c:v>
                </c:pt>
                <c:pt idx="13">
                  <c:v>1.4787666499614716E-2</c:v>
                </c:pt>
                <c:pt idx="14">
                  <c:v>1.4288014936028048E-3</c:v>
                </c:pt>
                <c:pt idx="15">
                  <c:v>-2.8457437503675465E-2</c:v>
                </c:pt>
                <c:pt idx="16">
                  <c:v>-4.0876490020309575E-3</c:v>
                </c:pt>
                <c:pt idx="17">
                  <c:v>-1.0886369498621207E-2</c:v>
                </c:pt>
                <c:pt idx="18">
                  <c:v>2.5934197998140007E-2</c:v>
                </c:pt>
                <c:pt idx="19">
                  <c:v>-1.8424667003273498E-2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F3-46CE-9EE9-CAD8874A329E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2'!$I$21:$I$994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F3-46CE-9EE9-CAD8874A329E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2'!$J$21:$J$994</c:f>
              <c:numCache>
                <c:formatCode>General</c:formatCode>
                <c:ptCount val="974"/>
                <c:pt idx="20">
                  <c:v>6.3524994497129228E-2</c:v>
                </c:pt>
                <c:pt idx="21">
                  <c:v>6.3524994497129228E-2</c:v>
                </c:pt>
                <c:pt idx="22">
                  <c:v>6.3824994496826548E-2</c:v>
                </c:pt>
                <c:pt idx="23">
                  <c:v>6.3230243002180941E-2</c:v>
                </c:pt>
                <c:pt idx="24">
                  <c:v>6.3630242999352049E-2</c:v>
                </c:pt>
                <c:pt idx="25">
                  <c:v>6.3730242996825837E-2</c:v>
                </c:pt>
                <c:pt idx="26">
                  <c:v>6.2174546495953109E-2</c:v>
                </c:pt>
                <c:pt idx="27">
                  <c:v>6.2374546498176642E-2</c:v>
                </c:pt>
                <c:pt idx="28">
                  <c:v>6.2674546497873962E-2</c:v>
                </c:pt>
                <c:pt idx="29">
                  <c:v>6.483908649533987E-2</c:v>
                </c:pt>
                <c:pt idx="30">
                  <c:v>6.5039086490287445E-2</c:v>
                </c:pt>
                <c:pt idx="31">
                  <c:v>6.5339086489984766E-2</c:v>
                </c:pt>
                <c:pt idx="32">
                  <c:v>6.2621356497402303E-2</c:v>
                </c:pt>
                <c:pt idx="33">
                  <c:v>6.2721356502152048E-2</c:v>
                </c:pt>
                <c:pt idx="34">
                  <c:v>6.2921356497099623E-2</c:v>
                </c:pt>
                <c:pt idx="35">
                  <c:v>6.197322399384575E-2</c:v>
                </c:pt>
                <c:pt idx="36">
                  <c:v>6.2473223995766602E-2</c:v>
                </c:pt>
                <c:pt idx="37">
                  <c:v>6.2773223995463923E-2</c:v>
                </c:pt>
                <c:pt idx="38">
                  <c:v>6.3293791499745566E-2</c:v>
                </c:pt>
                <c:pt idx="39">
                  <c:v>6.3393791497219354E-2</c:v>
                </c:pt>
                <c:pt idx="40">
                  <c:v>6.4093791494087782E-2</c:v>
                </c:pt>
                <c:pt idx="41">
                  <c:v>6.2234926495875698E-2</c:v>
                </c:pt>
                <c:pt idx="42">
                  <c:v>6.273492649779655E-2</c:v>
                </c:pt>
                <c:pt idx="43">
                  <c:v>6.2834926495270338E-2</c:v>
                </c:pt>
                <c:pt idx="44">
                  <c:v>6.3540174996887799E-2</c:v>
                </c:pt>
                <c:pt idx="45">
                  <c:v>6.3740174999111332E-2</c:v>
                </c:pt>
                <c:pt idx="46">
                  <c:v>6.3940175001334865E-2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F3-46CE-9EE9-CAD8874A329E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2'!$K$21:$K$994</c:f>
              <c:numCache>
                <c:formatCode>General</c:formatCode>
                <c:ptCount val="974"/>
                <c:pt idx="47">
                  <c:v>9.3579781998414546E-2</c:v>
                </c:pt>
                <c:pt idx="48">
                  <c:v>-7.580111800780287E-2</c:v>
                </c:pt>
                <c:pt idx="49">
                  <c:v>-7.6927286507270765E-2</c:v>
                </c:pt>
                <c:pt idx="50">
                  <c:v>-7.580111800780287E-2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0F3-46CE-9EE9-CAD8874A329E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2'!$L$21:$L$994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0F3-46CE-9EE9-CAD8874A329E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2'!$M$21:$M$994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F3-46CE-9EE9-CAD8874A329E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2'!$D$21:$D$994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2.9999999999999997E-4</c:v>
                  </c:pt>
                  <c:pt idx="25">
                    <c:v>4.0000000000000002E-4</c:v>
                  </c:pt>
                  <c:pt idx="26">
                    <c:v>5.9999999999999995E-4</c:v>
                  </c:pt>
                  <c:pt idx="27">
                    <c:v>5.9999999999999995E-4</c:v>
                  </c:pt>
                  <c:pt idx="28">
                    <c:v>8.0000000000000004E-4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5.9999999999999995E-4</c:v>
                  </c:pt>
                  <c:pt idx="33">
                    <c:v>6.9999999999999999E-4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2.8E-3</c:v>
                  </c:pt>
                  <c:pt idx="42">
                    <c:v>2.8E-3</c:v>
                  </c:pt>
                  <c:pt idx="43">
                    <c:v>3.2000000000000002E-3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2'!$N$21:$N$994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0F3-46CE-9EE9-CAD8874A329E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2.5</c:v>
                </c:pt>
                <c:pt idx="2">
                  <c:v>15.5</c:v>
                </c:pt>
                <c:pt idx="3">
                  <c:v>45.5</c:v>
                </c:pt>
                <c:pt idx="4">
                  <c:v>73.5</c:v>
                </c:pt>
                <c:pt idx="5">
                  <c:v>86.5</c:v>
                </c:pt>
                <c:pt idx="6">
                  <c:v>121.5</c:v>
                </c:pt>
                <c:pt idx="7">
                  <c:v>129</c:v>
                </c:pt>
                <c:pt idx="8">
                  <c:v>131.5</c:v>
                </c:pt>
                <c:pt idx="9">
                  <c:v>132</c:v>
                </c:pt>
                <c:pt idx="10">
                  <c:v>134.5</c:v>
                </c:pt>
                <c:pt idx="11">
                  <c:v>136.5</c:v>
                </c:pt>
                <c:pt idx="12">
                  <c:v>137</c:v>
                </c:pt>
                <c:pt idx="13">
                  <c:v>139.5</c:v>
                </c:pt>
                <c:pt idx="14">
                  <c:v>144.5</c:v>
                </c:pt>
                <c:pt idx="15">
                  <c:v>187.5</c:v>
                </c:pt>
                <c:pt idx="16">
                  <c:v>213</c:v>
                </c:pt>
                <c:pt idx="17">
                  <c:v>271.5</c:v>
                </c:pt>
                <c:pt idx="18">
                  <c:v>274</c:v>
                </c:pt>
                <c:pt idx="19">
                  <c:v>279</c:v>
                </c:pt>
                <c:pt idx="20">
                  <c:v>20603.5</c:v>
                </c:pt>
                <c:pt idx="21">
                  <c:v>20603.5</c:v>
                </c:pt>
                <c:pt idx="22">
                  <c:v>20603.5</c:v>
                </c:pt>
                <c:pt idx="23">
                  <c:v>20609</c:v>
                </c:pt>
                <c:pt idx="24">
                  <c:v>20609</c:v>
                </c:pt>
                <c:pt idx="25">
                  <c:v>20609</c:v>
                </c:pt>
                <c:pt idx="26">
                  <c:v>21579.5</c:v>
                </c:pt>
                <c:pt idx="27">
                  <c:v>21579.5</c:v>
                </c:pt>
                <c:pt idx="28">
                  <c:v>21579.5</c:v>
                </c:pt>
                <c:pt idx="29">
                  <c:v>21599.5</c:v>
                </c:pt>
                <c:pt idx="30">
                  <c:v>21599.5</c:v>
                </c:pt>
                <c:pt idx="31">
                  <c:v>21599.5</c:v>
                </c:pt>
                <c:pt idx="32">
                  <c:v>21609.5</c:v>
                </c:pt>
                <c:pt idx="33">
                  <c:v>21609.5</c:v>
                </c:pt>
                <c:pt idx="34">
                  <c:v>21609.5</c:v>
                </c:pt>
                <c:pt idx="35">
                  <c:v>23512</c:v>
                </c:pt>
                <c:pt idx="36">
                  <c:v>23512</c:v>
                </c:pt>
                <c:pt idx="37">
                  <c:v>23512</c:v>
                </c:pt>
                <c:pt idx="38">
                  <c:v>23514.5</c:v>
                </c:pt>
                <c:pt idx="39">
                  <c:v>23514.5</c:v>
                </c:pt>
                <c:pt idx="40">
                  <c:v>23514.5</c:v>
                </c:pt>
                <c:pt idx="41">
                  <c:v>23519.5</c:v>
                </c:pt>
                <c:pt idx="42">
                  <c:v>23519.5</c:v>
                </c:pt>
                <c:pt idx="43">
                  <c:v>23519.5</c:v>
                </c:pt>
                <c:pt idx="44">
                  <c:v>23525</c:v>
                </c:pt>
                <c:pt idx="45">
                  <c:v>23525</c:v>
                </c:pt>
                <c:pt idx="46">
                  <c:v>23525</c:v>
                </c:pt>
                <c:pt idx="47">
                  <c:v>38466</c:v>
                </c:pt>
                <c:pt idx="48">
                  <c:v>51766</c:v>
                </c:pt>
                <c:pt idx="49">
                  <c:v>51800.5</c:v>
                </c:pt>
                <c:pt idx="50">
                  <c:v>51766</c:v>
                </c:pt>
              </c:numCache>
            </c:numRef>
          </c:xVal>
          <c:yVal>
            <c:numRef>
              <c:f>'Active 2'!$O$21:$O$994</c:f>
              <c:numCache>
                <c:formatCode>General</c:formatCode>
                <c:ptCount val="974"/>
                <c:pt idx="0">
                  <c:v>0.15619519752283512</c:v>
                </c:pt>
                <c:pt idx="1">
                  <c:v>0.15618490865584397</c:v>
                </c:pt>
                <c:pt idx="2">
                  <c:v>0.15613140654749003</c:v>
                </c:pt>
                <c:pt idx="3">
                  <c:v>0.15600794014359629</c:v>
                </c:pt>
                <c:pt idx="4">
                  <c:v>0.15589270483329545</c:v>
                </c:pt>
                <c:pt idx="5">
                  <c:v>0.15583920272494151</c:v>
                </c:pt>
                <c:pt idx="6">
                  <c:v>0.15569515858706545</c:v>
                </c:pt>
                <c:pt idx="7">
                  <c:v>0.15566429198609202</c:v>
                </c:pt>
                <c:pt idx="8">
                  <c:v>0.15565400311910088</c:v>
                </c:pt>
                <c:pt idx="9">
                  <c:v>0.15565194534570265</c:v>
                </c:pt>
                <c:pt idx="10">
                  <c:v>0.1556416564787115</c:v>
                </c:pt>
                <c:pt idx="11">
                  <c:v>0.1556334253851186</c:v>
                </c:pt>
                <c:pt idx="12">
                  <c:v>0.15563136761172036</c:v>
                </c:pt>
                <c:pt idx="13">
                  <c:v>0.15562107874472922</c:v>
                </c:pt>
                <c:pt idx="14">
                  <c:v>0.15560050101074693</c:v>
                </c:pt>
                <c:pt idx="15">
                  <c:v>0.15542353249849925</c:v>
                </c:pt>
                <c:pt idx="16">
                  <c:v>0.15531858605518956</c:v>
                </c:pt>
                <c:pt idx="17">
                  <c:v>0.15507782656759675</c:v>
                </c:pt>
                <c:pt idx="18">
                  <c:v>0.15506753770060561</c:v>
                </c:pt>
                <c:pt idx="19">
                  <c:v>0.15504695996662332</c:v>
                </c:pt>
                <c:pt idx="20">
                  <c:v>7.1400529102011917E-2</c:v>
                </c:pt>
                <c:pt idx="21">
                  <c:v>7.1400529102011917E-2</c:v>
                </c:pt>
                <c:pt idx="22">
                  <c:v>7.1400529102011917E-2</c:v>
                </c:pt>
                <c:pt idx="23">
                  <c:v>7.1377893594631397E-2</c:v>
                </c:pt>
                <c:pt idx="24">
                  <c:v>7.1377893594631397E-2</c:v>
                </c:pt>
                <c:pt idx="25">
                  <c:v>7.1377893594631397E-2</c:v>
                </c:pt>
                <c:pt idx="26">
                  <c:v>6.7383755428668868E-2</c:v>
                </c:pt>
                <c:pt idx="27">
                  <c:v>6.7383755428668868E-2</c:v>
                </c:pt>
                <c:pt idx="28">
                  <c:v>6.7383755428668868E-2</c:v>
                </c:pt>
                <c:pt idx="29">
                  <c:v>6.7301444492739712E-2</c:v>
                </c:pt>
                <c:pt idx="30">
                  <c:v>6.7301444492739712E-2</c:v>
                </c:pt>
                <c:pt idx="31">
                  <c:v>6.7301444492739712E-2</c:v>
                </c:pt>
                <c:pt idx="32">
                  <c:v>6.7260289024775127E-2</c:v>
                </c:pt>
                <c:pt idx="33">
                  <c:v>6.7260289024775127E-2</c:v>
                </c:pt>
                <c:pt idx="34">
                  <c:v>6.7260289024775127E-2</c:v>
                </c:pt>
                <c:pt idx="35">
                  <c:v>5.9430461244513705E-2</c:v>
                </c:pt>
                <c:pt idx="36">
                  <c:v>5.9430461244513705E-2</c:v>
                </c:pt>
                <c:pt idx="37">
                  <c:v>5.9430461244513705E-2</c:v>
                </c:pt>
                <c:pt idx="38">
                  <c:v>5.9420172377522562E-2</c:v>
                </c:pt>
                <c:pt idx="39">
                  <c:v>5.9420172377522562E-2</c:v>
                </c:pt>
                <c:pt idx="40">
                  <c:v>5.9420172377522562E-2</c:v>
                </c:pt>
                <c:pt idx="41">
                  <c:v>5.9399594643540277E-2</c:v>
                </c:pt>
                <c:pt idx="42">
                  <c:v>5.9399594643540277E-2</c:v>
                </c:pt>
                <c:pt idx="43">
                  <c:v>5.9399594643540277E-2</c:v>
                </c:pt>
                <c:pt idx="44">
                  <c:v>5.9376959136159757E-2</c:v>
                </c:pt>
                <c:pt idx="45">
                  <c:v>5.9376959136159757E-2</c:v>
                </c:pt>
                <c:pt idx="46">
                  <c:v>5.9376959136159757E-2</c:v>
                </c:pt>
                <c:pt idx="47">
                  <c:v>-2.1134255497197996E-3</c:v>
                </c:pt>
                <c:pt idx="48">
                  <c:v>-5.685019794261173E-2</c:v>
                </c:pt>
                <c:pt idx="49">
                  <c:v>-5.6992184307089522E-2</c:v>
                </c:pt>
                <c:pt idx="50">
                  <c:v>-5.685019794261173E-2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0F3-46CE-9EE9-CAD8874A329E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2'!$X$2:$X$19</c:f>
              <c:numCache>
                <c:formatCode>General</c:formatCode>
                <c:ptCount val="18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</c:numCache>
            </c:numRef>
          </c:xVal>
          <c:yVal>
            <c:numRef>
              <c:f>'Active 2'!$Y$2:$Y$19</c:f>
              <c:numCache>
                <c:formatCode>General</c:formatCode>
                <c:ptCount val="18"/>
                <c:pt idx="0">
                  <c:v>-1.4726577126550457E-3</c:v>
                </c:pt>
                <c:pt idx="1">
                  <c:v>5.6864930710965643E-3</c:v>
                </c:pt>
                <c:pt idx="2">
                  <c:v>1.2584095907617955E-2</c:v>
                </c:pt>
                <c:pt idx="3">
                  <c:v>1.9220150796909127E-2</c:v>
                </c:pt>
                <c:pt idx="4">
                  <c:v>2.5594657738970079E-2</c:v>
                </c:pt>
                <c:pt idx="5">
                  <c:v>3.1707616733800806E-2</c:v>
                </c:pt>
                <c:pt idx="6">
                  <c:v>3.7559027781401327E-2</c:v>
                </c:pt>
                <c:pt idx="7">
                  <c:v>4.3148890881771616E-2</c:v>
                </c:pt>
                <c:pt idx="8">
                  <c:v>4.8477206034911687E-2</c:v>
                </c:pt>
                <c:pt idx="9">
                  <c:v>5.3543973240821552E-2</c:v>
                </c:pt>
                <c:pt idx="10">
                  <c:v>5.8349192499501185E-2</c:v>
                </c:pt>
                <c:pt idx="11">
                  <c:v>6.2892863810950592E-2</c:v>
                </c:pt>
                <c:pt idx="12">
                  <c:v>6.7174987175169801E-2</c:v>
                </c:pt>
                <c:pt idx="13">
                  <c:v>7.119556259215877E-2</c:v>
                </c:pt>
                <c:pt idx="14">
                  <c:v>7.4954590061917542E-2</c:v>
                </c:pt>
                <c:pt idx="15">
                  <c:v>7.8452069584446074E-2</c:v>
                </c:pt>
                <c:pt idx="16">
                  <c:v>8.1688001159744394E-2</c:v>
                </c:pt>
                <c:pt idx="17">
                  <c:v>8.4662384787812489E-2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F3-46CE-9EE9-CAD8874A3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911080"/>
        <c:axId val="1"/>
      </c:scatterChart>
      <c:valAx>
        <c:axId val="512911080"/>
        <c:scaling>
          <c:orientation val="minMax"/>
          <c:min val="-1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248122137886"/>
              <c:y val="0.84348069534786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54954954954955E-2"/>
              <c:y val="0.3768128114420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29110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321352848911904"/>
          <c:y val="0.92464041994750656"/>
          <c:w val="0.7147158181803851"/>
          <c:h val="5.79713188025410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LT Pav - O-C Diagr.</a:t>
            </a:r>
          </a:p>
        </c:rich>
      </c:tx>
      <c:layout>
        <c:manualLayout>
          <c:xMode val="edge"/>
          <c:yMode val="edge"/>
          <c:x val="0.38796992481203008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81203007518797"/>
          <c:y val="0.13953488372093023"/>
          <c:w val="0.82857142857142863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3'!$D$21:$D$235</c:f>
                <c:numCache>
                  <c:formatCode>General</c:formatCode>
                  <c:ptCount val="21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3'!$D$21:$D$235</c:f>
                <c:numCache>
                  <c:formatCode>General</c:formatCode>
                  <c:ptCount val="21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3'!$H$21:$H$995</c:f>
              <c:numCache>
                <c:formatCode>General</c:formatCode>
                <c:ptCount val="975"/>
                <c:pt idx="0">
                  <c:v>0</c:v>
                </c:pt>
                <c:pt idx="1">
                  <c:v>1.5449999998963904E-2</c:v>
                </c:pt>
                <c:pt idx="2">
                  <c:v>-1.7250000018975697E-3</c:v>
                </c:pt>
                <c:pt idx="3">
                  <c:v>2.6749999960884452E-3</c:v>
                </c:pt>
                <c:pt idx="4">
                  <c:v>-1.8800000005285256E-2</c:v>
                </c:pt>
                <c:pt idx="5">
                  <c:v>-1.9749999992200173E-3</c:v>
                </c:pt>
                <c:pt idx="6">
                  <c:v>-2.2675000000162981E-2</c:v>
                </c:pt>
                <c:pt idx="7">
                  <c:v>-2.0325000004959293E-2</c:v>
                </c:pt>
                <c:pt idx="8">
                  <c:v>-2.9875000007450581E-2</c:v>
                </c:pt>
                <c:pt idx="9">
                  <c:v>4.6999999976833351E-3</c:v>
                </c:pt>
                <c:pt idx="10">
                  <c:v>-1.8500000005587935E-3</c:v>
                </c:pt>
                <c:pt idx="11">
                  <c:v>-4.9750000034691766E-3</c:v>
                </c:pt>
                <c:pt idx="12">
                  <c:v>1.0599999994155951E-2</c:v>
                </c:pt>
                <c:pt idx="13">
                  <c:v>1.404999999795109E-2</c:v>
                </c:pt>
                <c:pt idx="14">
                  <c:v>-4.0500000031897798E-3</c:v>
                </c:pt>
                <c:pt idx="15">
                  <c:v>-4.1825000000244472E-2</c:v>
                </c:pt>
                <c:pt idx="16">
                  <c:v>-8.7500000008731149E-3</c:v>
                </c:pt>
                <c:pt idx="17">
                  <c:v>-5.2500000019790605E-3</c:v>
                </c:pt>
                <c:pt idx="18">
                  <c:v>2.9199999997217674E-2</c:v>
                </c:pt>
                <c:pt idx="19">
                  <c:v>-1.9899999999324791E-2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E6-43BC-9111-8409CC73336C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3'!$I$21:$I$995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E6-43BC-9111-8409CC73336C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3'!$J$21:$J$995</c:f>
              <c:numCache>
                <c:formatCode>General</c:formatCode>
                <c:ptCount val="975"/>
                <c:pt idx="20">
                  <c:v>-0.66305000000284053</c:v>
                </c:pt>
                <c:pt idx="21">
                  <c:v>-0.66305000000284053</c:v>
                </c:pt>
                <c:pt idx="22">
                  <c:v>-0.66275000000314321</c:v>
                </c:pt>
                <c:pt idx="23">
                  <c:v>-0.63567499999771826</c:v>
                </c:pt>
                <c:pt idx="24">
                  <c:v>-0.63517500000307336</c:v>
                </c:pt>
                <c:pt idx="25">
                  <c:v>-0.63527500000054715</c:v>
                </c:pt>
                <c:pt idx="26">
                  <c:v>-0.70147500000166474</c:v>
                </c:pt>
                <c:pt idx="27">
                  <c:v>-0.70197500000358559</c:v>
                </c:pt>
                <c:pt idx="28">
                  <c:v>-0.70177500000136206</c:v>
                </c:pt>
                <c:pt idx="29">
                  <c:v>-0.71827499999926658</c:v>
                </c:pt>
                <c:pt idx="30">
                  <c:v>-0.71807500000431901</c:v>
                </c:pt>
                <c:pt idx="31">
                  <c:v>-0.71777500000462169</c:v>
                </c:pt>
                <c:pt idx="32">
                  <c:v>-0.72987499999726424</c:v>
                </c:pt>
                <c:pt idx="33">
                  <c:v>-0.72997500000201399</c:v>
                </c:pt>
                <c:pt idx="34">
                  <c:v>-0.72967500000231666</c:v>
                </c:pt>
                <c:pt idx="35">
                  <c:v>-0.72595000000001164</c:v>
                </c:pt>
                <c:pt idx="36">
                  <c:v>-0.72544999999809079</c:v>
                </c:pt>
                <c:pt idx="37">
                  <c:v>-0.72514999999839347</c:v>
                </c:pt>
                <c:pt idx="38">
                  <c:v>-0.72620000000461005</c:v>
                </c:pt>
                <c:pt idx="39">
                  <c:v>-0.72699999999895226</c:v>
                </c:pt>
                <c:pt idx="40">
                  <c:v>-0.72690000000147847</c:v>
                </c:pt>
                <c:pt idx="41">
                  <c:v>-0.73220000000583241</c:v>
                </c:pt>
                <c:pt idx="42">
                  <c:v>-0.7323000000033062</c:v>
                </c:pt>
                <c:pt idx="43">
                  <c:v>-0.73280000000522705</c:v>
                </c:pt>
                <c:pt idx="44">
                  <c:v>-0.70382500000414439</c:v>
                </c:pt>
                <c:pt idx="45">
                  <c:v>-0.70342499999969732</c:v>
                </c:pt>
                <c:pt idx="46">
                  <c:v>-0.70362500000192085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E6-43BC-9111-8409CC73336C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3'!$K$21:$K$995</c:f>
              <c:numCache>
                <c:formatCode>General</c:formatCode>
                <c:ptCount val="975"/>
                <c:pt idx="47">
                  <c:v>-0.63492499999847496</c:v>
                </c:pt>
                <c:pt idx="48">
                  <c:v>-0.5905750000019907</c:v>
                </c:pt>
                <c:pt idx="49">
                  <c:v>-0.65729999999894062</c:v>
                </c:pt>
                <c:pt idx="50">
                  <c:v>-0.5905750000019907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E6-43BC-9111-8409CC73336C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3'!$L$21:$L$995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E6-43BC-9111-8409CC73336C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3'!$M$21:$M$995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E6-43BC-9111-8409CC73336C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3'!$N$21:$N$995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3E6-43BC-9111-8409CC73336C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3'!$O$21:$O$995</c:f>
              <c:numCache>
                <c:formatCode>General</c:formatCode>
                <c:ptCount val="975"/>
                <c:pt idx="0">
                  <c:v>-0.76583905988978995</c:v>
                </c:pt>
                <c:pt idx="1">
                  <c:v>-0.76583193081675427</c:v>
                </c:pt>
                <c:pt idx="2">
                  <c:v>-0.76579509727273642</c:v>
                </c:pt>
                <c:pt idx="3">
                  <c:v>-0.76570954839630789</c:v>
                </c:pt>
                <c:pt idx="4">
                  <c:v>-0.76562994041407573</c:v>
                </c:pt>
                <c:pt idx="5">
                  <c:v>-0.76559310687005788</c:v>
                </c:pt>
                <c:pt idx="6">
                  <c:v>-0.76549329984755798</c:v>
                </c:pt>
                <c:pt idx="7">
                  <c:v>-0.76547191262845082</c:v>
                </c:pt>
                <c:pt idx="8">
                  <c:v>-0.76546478355541503</c:v>
                </c:pt>
                <c:pt idx="9">
                  <c:v>-0.76546359537657582</c:v>
                </c:pt>
                <c:pt idx="10">
                  <c:v>-0.76545646630354014</c:v>
                </c:pt>
                <c:pt idx="11">
                  <c:v>-0.76545052540934366</c:v>
                </c:pt>
                <c:pt idx="12">
                  <c:v>-0.76544933723050435</c:v>
                </c:pt>
                <c:pt idx="13">
                  <c:v>-0.76544220815746866</c:v>
                </c:pt>
                <c:pt idx="14">
                  <c:v>-0.76542795001139718</c:v>
                </c:pt>
                <c:pt idx="15">
                  <c:v>-0.76530556759095081</c:v>
                </c:pt>
                <c:pt idx="16">
                  <c:v>-0.76523308868175444</c:v>
                </c:pt>
                <c:pt idx="17">
                  <c:v>-0.76506674364425453</c:v>
                </c:pt>
                <c:pt idx="18">
                  <c:v>-0.76505961457121885</c:v>
                </c:pt>
                <c:pt idx="19">
                  <c:v>-0.76504535642514737</c:v>
                </c:pt>
                <c:pt idx="20">
                  <c:v>-0.70722144503248918</c:v>
                </c:pt>
                <c:pt idx="21">
                  <c:v>-0.70722144503248918</c:v>
                </c:pt>
                <c:pt idx="22">
                  <c:v>-0.70722144503248918</c:v>
                </c:pt>
                <c:pt idx="23">
                  <c:v>-0.70720599870757839</c:v>
                </c:pt>
                <c:pt idx="24">
                  <c:v>-0.70720599870757839</c:v>
                </c:pt>
                <c:pt idx="25">
                  <c:v>-0.70720599870757839</c:v>
                </c:pt>
                <c:pt idx="26">
                  <c:v>-0.70444467108507935</c:v>
                </c:pt>
                <c:pt idx="27">
                  <c:v>-0.70444467108507935</c:v>
                </c:pt>
                <c:pt idx="28">
                  <c:v>-0.70444467108507935</c:v>
                </c:pt>
                <c:pt idx="29">
                  <c:v>-0.70438763850079367</c:v>
                </c:pt>
                <c:pt idx="30">
                  <c:v>-0.70438763850079367</c:v>
                </c:pt>
                <c:pt idx="31">
                  <c:v>-0.70438763850079367</c:v>
                </c:pt>
                <c:pt idx="32">
                  <c:v>-0.70435912220865082</c:v>
                </c:pt>
                <c:pt idx="33">
                  <c:v>-0.70435912220865082</c:v>
                </c:pt>
                <c:pt idx="34">
                  <c:v>-0.70435912220865082</c:v>
                </c:pt>
                <c:pt idx="35">
                  <c:v>-0.69894696759570629</c:v>
                </c:pt>
                <c:pt idx="36">
                  <c:v>-0.69894696759570629</c:v>
                </c:pt>
                <c:pt idx="37">
                  <c:v>-0.69894696759570629</c:v>
                </c:pt>
                <c:pt idx="38">
                  <c:v>-0.69893983852267061</c:v>
                </c:pt>
                <c:pt idx="39">
                  <c:v>-0.69893983852267061</c:v>
                </c:pt>
                <c:pt idx="40">
                  <c:v>-0.69893983852267061</c:v>
                </c:pt>
                <c:pt idx="41">
                  <c:v>-0.69892558037659924</c:v>
                </c:pt>
                <c:pt idx="42">
                  <c:v>-0.69892558037659924</c:v>
                </c:pt>
                <c:pt idx="43">
                  <c:v>-0.69892558037659924</c:v>
                </c:pt>
                <c:pt idx="44">
                  <c:v>-0.69891013405168845</c:v>
                </c:pt>
                <c:pt idx="45">
                  <c:v>-0.69891013405168845</c:v>
                </c:pt>
                <c:pt idx="46">
                  <c:v>-0.69891013405168845</c:v>
                </c:pt>
                <c:pt idx="47">
                  <c:v>-0.65640660061277489</c:v>
                </c:pt>
                <c:pt idx="48">
                  <c:v>-0.61857261001225239</c:v>
                </c:pt>
                <c:pt idx="49">
                  <c:v>-0.6184739911685917</c:v>
                </c:pt>
                <c:pt idx="50">
                  <c:v>-0.61857261001225239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E6-43BC-9111-8409CC73336C}"/>
            </c:ext>
          </c:extLst>
        </c:ser>
        <c:ser>
          <c:idx val="8"/>
          <c:order val="8"/>
          <c:tx>
            <c:strRef>
              <c:f>'Active 3'!$P$20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3'!$X$2:$X$33</c:f>
              <c:numCache>
                <c:formatCode>General</c:formatCode>
                <c:ptCount val="32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  <c:pt idx="24">
                  <c:v>48000</c:v>
                </c:pt>
                <c:pt idx="25">
                  <c:v>50000</c:v>
                </c:pt>
                <c:pt idx="26">
                  <c:v>52000</c:v>
                </c:pt>
                <c:pt idx="27">
                  <c:v>54000</c:v>
                </c:pt>
                <c:pt idx="28">
                  <c:v>56000</c:v>
                </c:pt>
                <c:pt idx="29">
                  <c:v>58000</c:v>
                </c:pt>
                <c:pt idx="30">
                  <c:v>60000</c:v>
                </c:pt>
                <c:pt idx="31">
                  <c:v>62000</c:v>
                </c:pt>
              </c:numCache>
            </c:numRef>
          </c:xVal>
          <c:yVal>
            <c:numRef>
              <c:f>'Active 3'!$Y$2:$Y$33</c:f>
              <c:numCache>
                <c:formatCode>General</c:formatCode>
                <c:ptCount val="32"/>
                <c:pt idx="0">
                  <c:v>-1.2417863187202183E-3</c:v>
                </c:pt>
                <c:pt idx="1">
                  <c:v>-8.5736026459835191E-2</c:v>
                </c:pt>
                <c:pt idx="2">
                  <c:v>-0.16509633723579006</c:v>
                </c:pt>
                <c:pt idx="3">
                  <c:v>-0.23932271864658491</c:v>
                </c:pt>
                <c:pt idx="4">
                  <c:v>-0.30841517069221963</c:v>
                </c:pt>
                <c:pt idx="5">
                  <c:v>-0.37237369337269421</c:v>
                </c:pt>
                <c:pt idx="6">
                  <c:v>-0.43119828668800875</c:v>
                </c:pt>
                <c:pt idx="7">
                  <c:v>-0.48488895063816317</c:v>
                </c:pt>
                <c:pt idx="8">
                  <c:v>-0.5334456852231575</c:v>
                </c:pt>
                <c:pt idx="9">
                  <c:v>-0.57686849044299193</c:v>
                </c:pt>
                <c:pt idx="10">
                  <c:v>-0.61515736629766593</c:v>
                </c:pt>
                <c:pt idx="11">
                  <c:v>-0.64831231278718016</c:v>
                </c:pt>
                <c:pt idx="12">
                  <c:v>-0.67633332991153416</c:v>
                </c:pt>
                <c:pt idx="13">
                  <c:v>-0.69922041767072807</c:v>
                </c:pt>
                <c:pt idx="14">
                  <c:v>-0.71697357606476186</c:v>
                </c:pt>
                <c:pt idx="15">
                  <c:v>-0.72959280509363578</c:v>
                </c:pt>
                <c:pt idx="16">
                  <c:v>-0.73707810475734936</c:v>
                </c:pt>
                <c:pt idx="17">
                  <c:v>-0.73942947505590284</c:v>
                </c:pt>
                <c:pt idx="18">
                  <c:v>-0.73664691598929655</c:v>
                </c:pt>
                <c:pt idx="19">
                  <c:v>-0.72873042755752981</c:v>
                </c:pt>
                <c:pt idx="20">
                  <c:v>-0.71568000976060309</c:v>
                </c:pt>
                <c:pt idx="21">
                  <c:v>-0.69749566259851647</c:v>
                </c:pt>
                <c:pt idx="22">
                  <c:v>-0.67417738607126965</c:v>
                </c:pt>
                <c:pt idx="23">
                  <c:v>-0.6457251801788626</c:v>
                </c:pt>
                <c:pt idx="24">
                  <c:v>-0.61213904492129578</c:v>
                </c:pt>
                <c:pt idx="25">
                  <c:v>-0.5734189802985683</c:v>
                </c:pt>
                <c:pt idx="26">
                  <c:v>-0.52956498631068127</c:v>
                </c:pt>
                <c:pt idx="27">
                  <c:v>-0.48057706295763403</c:v>
                </c:pt>
                <c:pt idx="28">
                  <c:v>-0.42645521023942656</c:v>
                </c:pt>
                <c:pt idx="29">
                  <c:v>-0.36719942815605933</c:v>
                </c:pt>
                <c:pt idx="30">
                  <c:v>-0.30280971670753187</c:v>
                </c:pt>
                <c:pt idx="31">
                  <c:v>-0.23328607589384376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E6-43BC-9111-8409CC733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745200"/>
        <c:axId val="1"/>
      </c:scatterChart>
      <c:valAx>
        <c:axId val="614745200"/>
        <c:scaling>
          <c:orientation val="minMax"/>
          <c:min val="-1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30075187969926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24060150375938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47452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0751879699248121"/>
          <c:y val="0.92441860465116277"/>
          <c:w val="0.71879699248120299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LT Pav - O-C Diagr.</a:t>
            </a:r>
          </a:p>
        </c:rich>
      </c:tx>
      <c:layout>
        <c:manualLayout>
          <c:xMode val="edge"/>
          <c:yMode val="edge"/>
          <c:x val="0.38738801793919903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62480736323339"/>
          <c:y val="0.13872851947553438"/>
          <c:w val="0.82883004415066064"/>
          <c:h val="0.650289935041567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3'!$D$21:$D$235</c:f>
                <c:numCache>
                  <c:formatCode>General</c:formatCode>
                  <c:ptCount val="21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3'!$D$21:$D$235</c:f>
                <c:numCache>
                  <c:formatCode>General</c:formatCode>
                  <c:ptCount val="21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3'!$H$21:$H$995</c:f>
              <c:numCache>
                <c:formatCode>General</c:formatCode>
                <c:ptCount val="975"/>
                <c:pt idx="0">
                  <c:v>0</c:v>
                </c:pt>
                <c:pt idx="1">
                  <c:v>1.5449999998963904E-2</c:v>
                </c:pt>
                <c:pt idx="2">
                  <c:v>-1.7250000018975697E-3</c:v>
                </c:pt>
                <c:pt idx="3">
                  <c:v>2.6749999960884452E-3</c:v>
                </c:pt>
                <c:pt idx="4">
                  <c:v>-1.8800000005285256E-2</c:v>
                </c:pt>
                <c:pt idx="5">
                  <c:v>-1.9749999992200173E-3</c:v>
                </c:pt>
                <c:pt idx="6">
                  <c:v>-2.2675000000162981E-2</c:v>
                </c:pt>
                <c:pt idx="7">
                  <c:v>-2.0325000004959293E-2</c:v>
                </c:pt>
                <c:pt idx="8">
                  <c:v>-2.9875000007450581E-2</c:v>
                </c:pt>
                <c:pt idx="9">
                  <c:v>4.6999999976833351E-3</c:v>
                </c:pt>
                <c:pt idx="10">
                  <c:v>-1.8500000005587935E-3</c:v>
                </c:pt>
                <c:pt idx="11">
                  <c:v>-4.9750000034691766E-3</c:v>
                </c:pt>
                <c:pt idx="12">
                  <c:v>1.0599999994155951E-2</c:v>
                </c:pt>
                <c:pt idx="13">
                  <c:v>1.404999999795109E-2</c:v>
                </c:pt>
                <c:pt idx="14">
                  <c:v>-4.0500000031897798E-3</c:v>
                </c:pt>
                <c:pt idx="15">
                  <c:v>-4.1825000000244472E-2</c:v>
                </c:pt>
                <c:pt idx="16">
                  <c:v>-8.7500000008731149E-3</c:v>
                </c:pt>
                <c:pt idx="17">
                  <c:v>-5.2500000019790605E-3</c:v>
                </c:pt>
                <c:pt idx="18">
                  <c:v>2.9199999997217674E-2</c:v>
                </c:pt>
                <c:pt idx="19">
                  <c:v>-1.9899999999324791E-2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DE-4B1C-8506-06EB6CFC1272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3'!$I$21:$I$995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DE-4B1C-8506-06EB6CFC1272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3'!$J$21:$J$995</c:f>
              <c:numCache>
                <c:formatCode>General</c:formatCode>
                <c:ptCount val="975"/>
                <c:pt idx="20">
                  <c:v>-0.66305000000284053</c:v>
                </c:pt>
                <c:pt idx="21">
                  <c:v>-0.66305000000284053</c:v>
                </c:pt>
                <c:pt idx="22">
                  <c:v>-0.66275000000314321</c:v>
                </c:pt>
                <c:pt idx="23">
                  <c:v>-0.63567499999771826</c:v>
                </c:pt>
                <c:pt idx="24">
                  <c:v>-0.63517500000307336</c:v>
                </c:pt>
                <c:pt idx="25">
                  <c:v>-0.63527500000054715</c:v>
                </c:pt>
                <c:pt idx="26">
                  <c:v>-0.70147500000166474</c:v>
                </c:pt>
                <c:pt idx="27">
                  <c:v>-0.70197500000358559</c:v>
                </c:pt>
                <c:pt idx="28">
                  <c:v>-0.70177500000136206</c:v>
                </c:pt>
                <c:pt idx="29">
                  <c:v>-0.71827499999926658</c:v>
                </c:pt>
                <c:pt idx="30">
                  <c:v>-0.71807500000431901</c:v>
                </c:pt>
                <c:pt idx="31">
                  <c:v>-0.71777500000462169</c:v>
                </c:pt>
                <c:pt idx="32">
                  <c:v>-0.72987499999726424</c:v>
                </c:pt>
                <c:pt idx="33">
                  <c:v>-0.72997500000201399</c:v>
                </c:pt>
                <c:pt idx="34">
                  <c:v>-0.72967500000231666</c:v>
                </c:pt>
                <c:pt idx="35">
                  <c:v>-0.72595000000001164</c:v>
                </c:pt>
                <c:pt idx="36">
                  <c:v>-0.72544999999809079</c:v>
                </c:pt>
                <c:pt idx="37">
                  <c:v>-0.72514999999839347</c:v>
                </c:pt>
                <c:pt idx="38">
                  <c:v>-0.72620000000461005</c:v>
                </c:pt>
                <c:pt idx="39">
                  <c:v>-0.72699999999895226</c:v>
                </c:pt>
                <c:pt idx="40">
                  <c:v>-0.72690000000147847</c:v>
                </c:pt>
                <c:pt idx="41">
                  <c:v>-0.73220000000583241</c:v>
                </c:pt>
                <c:pt idx="42">
                  <c:v>-0.7323000000033062</c:v>
                </c:pt>
                <c:pt idx="43">
                  <c:v>-0.73280000000522705</c:v>
                </c:pt>
                <c:pt idx="44">
                  <c:v>-0.70382500000414439</c:v>
                </c:pt>
                <c:pt idx="45">
                  <c:v>-0.70342499999969732</c:v>
                </c:pt>
                <c:pt idx="46">
                  <c:v>-0.70362500000192085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DE-4B1C-8506-06EB6CFC1272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3'!$K$21:$K$995</c:f>
              <c:numCache>
                <c:formatCode>General</c:formatCode>
                <c:ptCount val="975"/>
                <c:pt idx="47">
                  <c:v>-0.63492499999847496</c:v>
                </c:pt>
                <c:pt idx="48">
                  <c:v>-0.5905750000019907</c:v>
                </c:pt>
                <c:pt idx="49">
                  <c:v>-0.65729999999894062</c:v>
                </c:pt>
                <c:pt idx="50">
                  <c:v>-0.5905750000019907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DE-4B1C-8506-06EB6CFC1272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3'!$L$21:$L$995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DE-4B1C-8506-06EB6CFC1272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3'!$M$21:$M$995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DE-4B1C-8506-06EB6CFC1272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3'!$D$21:$D$995</c:f>
                <c:numCache>
                  <c:formatCode>General</c:formatCode>
                  <c:ptCount val="975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3'!$N$21:$N$995</c:f>
              <c:numCache>
                <c:formatCode>General</c:formatCode>
                <c:ptCount val="97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FDE-4B1C-8506-06EB6CFC1272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3'!$F$21:$F$995</c:f>
              <c:numCache>
                <c:formatCode>General</c:formatCode>
                <c:ptCount val="975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</c:v>
                </c:pt>
                <c:pt idx="21">
                  <c:v>24667</c:v>
                </c:pt>
                <c:pt idx="22">
                  <c:v>24667</c:v>
                </c:pt>
                <c:pt idx="23">
                  <c:v>24673.5</c:v>
                </c:pt>
                <c:pt idx="24">
                  <c:v>24673.5</c:v>
                </c:pt>
                <c:pt idx="25">
                  <c:v>24673.5</c:v>
                </c:pt>
                <c:pt idx="26">
                  <c:v>25835.5</c:v>
                </c:pt>
                <c:pt idx="27">
                  <c:v>25835.5</c:v>
                </c:pt>
                <c:pt idx="28">
                  <c:v>25835.5</c:v>
                </c:pt>
                <c:pt idx="29">
                  <c:v>25859.5</c:v>
                </c:pt>
                <c:pt idx="30">
                  <c:v>25859.5</c:v>
                </c:pt>
                <c:pt idx="31">
                  <c:v>25859.5</c:v>
                </c:pt>
                <c:pt idx="32">
                  <c:v>25871.5</c:v>
                </c:pt>
                <c:pt idx="33">
                  <c:v>25871.5</c:v>
                </c:pt>
                <c:pt idx="34">
                  <c:v>25871.5</c:v>
                </c:pt>
                <c:pt idx="35">
                  <c:v>28149</c:v>
                </c:pt>
                <c:pt idx="36">
                  <c:v>28149</c:v>
                </c:pt>
                <c:pt idx="37">
                  <c:v>28149</c:v>
                </c:pt>
                <c:pt idx="38">
                  <c:v>28152</c:v>
                </c:pt>
                <c:pt idx="39">
                  <c:v>28152</c:v>
                </c:pt>
                <c:pt idx="40">
                  <c:v>28152</c:v>
                </c:pt>
                <c:pt idx="41">
                  <c:v>28158</c:v>
                </c:pt>
                <c:pt idx="42">
                  <c:v>28158</c:v>
                </c:pt>
                <c:pt idx="43">
                  <c:v>28158</c:v>
                </c:pt>
                <c:pt idx="44">
                  <c:v>28164.5</c:v>
                </c:pt>
                <c:pt idx="45">
                  <c:v>28164.5</c:v>
                </c:pt>
                <c:pt idx="46">
                  <c:v>28164.5</c:v>
                </c:pt>
                <c:pt idx="47">
                  <c:v>46050.5</c:v>
                </c:pt>
                <c:pt idx="48">
                  <c:v>61971.5</c:v>
                </c:pt>
                <c:pt idx="49">
                  <c:v>62013</c:v>
                </c:pt>
                <c:pt idx="50">
                  <c:v>61971.5</c:v>
                </c:pt>
              </c:numCache>
            </c:numRef>
          </c:xVal>
          <c:yVal>
            <c:numRef>
              <c:f>'Active 3'!$O$21:$O$995</c:f>
              <c:numCache>
                <c:formatCode>General</c:formatCode>
                <c:ptCount val="975"/>
                <c:pt idx="0">
                  <c:v>-0.76583905988978995</c:v>
                </c:pt>
                <c:pt idx="1">
                  <c:v>-0.76583193081675427</c:v>
                </c:pt>
                <c:pt idx="2">
                  <c:v>-0.76579509727273642</c:v>
                </c:pt>
                <c:pt idx="3">
                  <c:v>-0.76570954839630789</c:v>
                </c:pt>
                <c:pt idx="4">
                  <c:v>-0.76562994041407573</c:v>
                </c:pt>
                <c:pt idx="5">
                  <c:v>-0.76559310687005788</c:v>
                </c:pt>
                <c:pt idx="6">
                  <c:v>-0.76549329984755798</c:v>
                </c:pt>
                <c:pt idx="7">
                  <c:v>-0.76547191262845082</c:v>
                </c:pt>
                <c:pt idx="8">
                  <c:v>-0.76546478355541503</c:v>
                </c:pt>
                <c:pt idx="9">
                  <c:v>-0.76546359537657582</c:v>
                </c:pt>
                <c:pt idx="10">
                  <c:v>-0.76545646630354014</c:v>
                </c:pt>
                <c:pt idx="11">
                  <c:v>-0.76545052540934366</c:v>
                </c:pt>
                <c:pt idx="12">
                  <c:v>-0.76544933723050435</c:v>
                </c:pt>
                <c:pt idx="13">
                  <c:v>-0.76544220815746866</c:v>
                </c:pt>
                <c:pt idx="14">
                  <c:v>-0.76542795001139718</c:v>
                </c:pt>
                <c:pt idx="15">
                  <c:v>-0.76530556759095081</c:v>
                </c:pt>
                <c:pt idx="16">
                  <c:v>-0.76523308868175444</c:v>
                </c:pt>
                <c:pt idx="17">
                  <c:v>-0.76506674364425453</c:v>
                </c:pt>
                <c:pt idx="18">
                  <c:v>-0.76505961457121885</c:v>
                </c:pt>
                <c:pt idx="19">
                  <c:v>-0.76504535642514737</c:v>
                </c:pt>
                <c:pt idx="20">
                  <c:v>-0.70722144503248918</c:v>
                </c:pt>
                <c:pt idx="21">
                  <c:v>-0.70722144503248918</c:v>
                </c:pt>
                <c:pt idx="22">
                  <c:v>-0.70722144503248918</c:v>
                </c:pt>
                <c:pt idx="23">
                  <c:v>-0.70720599870757839</c:v>
                </c:pt>
                <c:pt idx="24">
                  <c:v>-0.70720599870757839</c:v>
                </c:pt>
                <c:pt idx="25">
                  <c:v>-0.70720599870757839</c:v>
                </c:pt>
                <c:pt idx="26">
                  <c:v>-0.70444467108507935</c:v>
                </c:pt>
                <c:pt idx="27">
                  <c:v>-0.70444467108507935</c:v>
                </c:pt>
                <c:pt idx="28">
                  <c:v>-0.70444467108507935</c:v>
                </c:pt>
                <c:pt idx="29">
                  <c:v>-0.70438763850079367</c:v>
                </c:pt>
                <c:pt idx="30">
                  <c:v>-0.70438763850079367</c:v>
                </c:pt>
                <c:pt idx="31">
                  <c:v>-0.70438763850079367</c:v>
                </c:pt>
                <c:pt idx="32">
                  <c:v>-0.70435912220865082</c:v>
                </c:pt>
                <c:pt idx="33">
                  <c:v>-0.70435912220865082</c:v>
                </c:pt>
                <c:pt idx="34">
                  <c:v>-0.70435912220865082</c:v>
                </c:pt>
                <c:pt idx="35">
                  <c:v>-0.69894696759570629</c:v>
                </c:pt>
                <c:pt idx="36">
                  <c:v>-0.69894696759570629</c:v>
                </c:pt>
                <c:pt idx="37">
                  <c:v>-0.69894696759570629</c:v>
                </c:pt>
                <c:pt idx="38">
                  <c:v>-0.69893983852267061</c:v>
                </c:pt>
                <c:pt idx="39">
                  <c:v>-0.69893983852267061</c:v>
                </c:pt>
                <c:pt idx="40">
                  <c:v>-0.69893983852267061</c:v>
                </c:pt>
                <c:pt idx="41">
                  <c:v>-0.69892558037659924</c:v>
                </c:pt>
                <c:pt idx="42">
                  <c:v>-0.69892558037659924</c:v>
                </c:pt>
                <c:pt idx="43">
                  <c:v>-0.69892558037659924</c:v>
                </c:pt>
                <c:pt idx="44">
                  <c:v>-0.69891013405168845</c:v>
                </c:pt>
                <c:pt idx="45">
                  <c:v>-0.69891013405168845</c:v>
                </c:pt>
                <c:pt idx="46">
                  <c:v>-0.69891013405168845</c:v>
                </c:pt>
                <c:pt idx="47">
                  <c:v>-0.65640660061277489</c:v>
                </c:pt>
                <c:pt idx="48">
                  <c:v>-0.61857261001225239</c:v>
                </c:pt>
                <c:pt idx="49">
                  <c:v>-0.6184739911685917</c:v>
                </c:pt>
                <c:pt idx="50">
                  <c:v>-0.61857261001225239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FDE-4B1C-8506-06EB6CFC1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180224"/>
        <c:axId val="1"/>
      </c:scatterChart>
      <c:valAx>
        <c:axId val="744180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02180921078556"/>
              <c:y val="0.84393184955926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54954954954955E-2"/>
              <c:y val="0.37572315021315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1802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225256752815806"/>
          <c:y val="0.92485670505059692"/>
          <c:w val="0.62762857345534506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LT Pav - O-C Diagr.</a:t>
            </a:r>
          </a:p>
        </c:rich>
      </c:tx>
      <c:layout>
        <c:manualLayout>
          <c:xMode val="edge"/>
          <c:yMode val="edge"/>
          <c:x val="0.38796992481203008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81203007518797"/>
          <c:y val="0.13953488372093023"/>
          <c:w val="0.82857142857142863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4'!$D$21:$D$234</c:f>
                <c:numCache>
                  <c:formatCode>General</c:formatCode>
                  <c:ptCount val="21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4'!$D$21:$D$234</c:f>
                <c:numCache>
                  <c:formatCode>General</c:formatCode>
                  <c:ptCount val="21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4'!$H$21:$H$994</c:f>
              <c:numCache>
                <c:formatCode>General</c:formatCode>
                <c:ptCount val="974"/>
                <c:pt idx="0">
                  <c:v>0</c:v>
                </c:pt>
                <c:pt idx="1">
                  <c:v>1.5449999998963904E-2</c:v>
                </c:pt>
                <c:pt idx="2">
                  <c:v>-1.7250000018975697E-3</c:v>
                </c:pt>
                <c:pt idx="3">
                  <c:v>2.6749999960884452E-3</c:v>
                </c:pt>
                <c:pt idx="4">
                  <c:v>-1.8800000005285256E-2</c:v>
                </c:pt>
                <c:pt idx="5">
                  <c:v>-1.9749999992200173E-3</c:v>
                </c:pt>
                <c:pt idx="6">
                  <c:v>-2.2675000000162981E-2</c:v>
                </c:pt>
                <c:pt idx="7">
                  <c:v>-2.0325000004959293E-2</c:v>
                </c:pt>
                <c:pt idx="8">
                  <c:v>-2.9875000007450581E-2</c:v>
                </c:pt>
                <c:pt idx="9">
                  <c:v>4.6999999976833351E-3</c:v>
                </c:pt>
                <c:pt idx="10">
                  <c:v>-1.8500000005587935E-3</c:v>
                </c:pt>
                <c:pt idx="11">
                  <c:v>-4.9750000034691766E-3</c:v>
                </c:pt>
                <c:pt idx="12">
                  <c:v>1.0599999994155951E-2</c:v>
                </c:pt>
                <c:pt idx="13">
                  <c:v>1.404999999795109E-2</c:v>
                </c:pt>
                <c:pt idx="14">
                  <c:v>-4.0500000031897798E-3</c:v>
                </c:pt>
                <c:pt idx="15">
                  <c:v>-4.1825000000244472E-2</c:v>
                </c:pt>
                <c:pt idx="16">
                  <c:v>-8.7500000008731149E-3</c:v>
                </c:pt>
                <c:pt idx="17">
                  <c:v>-5.2500000019790605E-3</c:v>
                </c:pt>
                <c:pt idx="18">
                  <c:v>2.9199999997217674E-2</c:v>
                </c:pt>
                <c:pt idx="19">
                  <c:v>-1.9899999999324791E-2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D2-4BEC-BE71-0EF422CF1C08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4'!$I$21:$I$994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D2-4BEC-BE71-0EF422CF1C08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4'!$J$21:$J$994</c:f>
              <c:numCache>
                <c:formatCode>General</c:formatCode>
                <c:ptCount val="974"/>
                <c:pt idx="20">
                  <c:v>-0.82747500000550644</c:v>
                </c:pt>
                <c:pt idx="21">
                  <c:v>-0.82747500000550644</c:v>
                </c:pt>
                <c:pt idx="22">
                  <c:v>-0.82717500000580912</c:v>
                </c:pt>
                <c:pt idx="23">
                  <c:v>-0.80010000000038417</c:v>
                </c:pt>
                <c:pt idx="24">
                  <c:v>-0.79960000000573928</c:v>
                </c:pt>
                <c:pt idx="25">
                  <c:v>-0.79970000000321306</c:v>
                </c:pt>
                <c:pt idx="26">
                  <c:v>-0.86589999999705469</c:v>
                </c:pt>
                <c:pt idx="27">
                  <c:v>-0.86639999999897555</c:v>
                </c:pt>
                <c:pt idx="28">
                  <c:v>-0.86619999999675201</c:v>
                </c:pt>
                <c:pt idx="29">
                  <c:v>-0.88270000000193249</c:v>
                </c:pt>
                <c:pt idx="30">
                  <c:v>-0.88250000000698492</c:v>
                </c:pt>
                <c:pt idx="31">
                  <c:v>-0.8822000000072876</c:v>
                </c:pt>
                <c:pt idx="32">
                  <c:v>-0.89429999999993015</c:v>
                </c:pt>
                <c:pt idx="33">
                  <c:v>-0.8944000000046799</c:v>
                </c:pt>
                <c:pt idx="34">
                  <c:v>-0.89410000000498258</c:v>
                </c:pt>
                <c:pt idx="35">
                  <c:v>-0.89037500000267755</c:v>
                </c:pt>
                <c:pt idx="36">
                  <c:v>-0.8898750000007567</c:v>
                </c:pt>
                <c:pt idx="37">
                  <c:v>-0.88957500000105938</c:v>
                </c:pt>
                <c:pt idx="38">
                  <c:v>-0.89062500000727596</c:v>
                </c:pt>
                <c:pt idx="39">
                  <c:v>-0.89142500000161817</c:v>
                </c:pt>
                <c:pt idx="40">
                  <c:v>-0.89132500000414439</c:v>
                </c:pt>
                <c:pt idx="41">
                  <c:v>-0.89662500000122236</c:v>
                </c:pt>
                <c:pt idx="42">
                  <c:v>-0.89672499999869615</c:v>
                </c:pt>
                <c:pt idx="43">
                  <c:v>-0.897225000000617</c:v>
                </c:pt>
                <c:pt idx="44">
                  <c:v>-0.86824999999953434</c:v>
                </c:pt>
                <c:pt idx="45">
                  <c:v>-0.86784999999508727</c:v>
                </c:pt>
                <c:pt idx="46">
                  <c:v>-0.86804999999731081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D2-4BEC-BE71-0EF422CF1C08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4'!$K$21:$K$994</c:f>
              <c:numCache>
                <c:formatCode>General</c:formatCode>
                <c:ptCount val="974"/>
                <c:pt idx="47">
                  <c:v>-0.79935000000114087</c:v>
                </c:pt>
                <c:pt idx="48">
                  <c:v>-0.42615000000660075</c:v>
                </c:pt>
                <c:pt idx="49">
                  <c:v>-0.49287500000355067</c:v>
                </c:pt>
                <c:pt idx="50">
                  <c:v>-0.42615000000660075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D2-4BEC-BE71-0EF422CF1C08}"/>
            </c:ext>
          </c:extLst>
        </c:ser>
        <c:ser>
          <c:idx val="2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4'!$L$21:$L$994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D2-4BEC-BE71-0EF422CF1C08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4'!$M$21:$M$994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D2-4BEC-BE71-0EF422CF1C08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4'!$N$21:$N$994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D2-4BEC-BE71-0EF422CF1C08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4'!$O$21:$O$994</c:f>
              <c:numCache>
                <c:formatCode>General</c:formatCode>
                <c:ptCount val="974"/>
                <c:pt idx="0">
                  <c:v>-1.1560026884428247</c:v>
                </c:pt>
                <c:pt idx="1">
                  <c:v>-1.1559703616117778</c:v>
                </c:pt>
                <c:pt idx="2">
                  <c:v>-1.1558033396513685</c:v>
                </c:pt>
                <c:pt idx="3">
                  <c:v>-1.155415417678805</c:v>
                </c:pt>
                <c:pt idx="4">
                  <c:v>-1.1550544347321139</c:v>
                </c:pt>
                <c:pt idx="5">
                  <c:v>-1.1548874127717046</c:v>
                </c:pt>
                <c:pt idx="6">
                  <c:v>-1.1544348371370472</c:v>
                </c:pt>
                <c:pt idx="7">
                  <c:v>-1.1543378566439064</c:v>
                </c:pt>
                <c:pt idx="8">
                  <c:v>-1.1543055298128595</c:v>
                </c:pt>
                <c:pt idx="9">
                  <c:v>-1.1543001420076848</c:v>
                </c:pt>
                <c:pt idx="10">
                  <c:v>-1.1542678151766379</c:v>
                </c:pt>
                <c:pt idx="11">
                  <c:v>-1.1542408761507654</c:v>
                </c:pt>
                <c:pt idx="12">
                  <c:v>-1.154235488345591</c:v>
                </c:pt>
                <c:pt idx="13">
                  <c:v>-1.1542031615145441</c:v>
                </c:pt>
                <c:pt idx="14">
                  <c:v>-1.1541385078524502</c:v>
                </c:pt>
                <c:pt idx="15">
                  <c:v>-1.1535835639194774</c:v>
                </c:pt>
                <c:pt idx="16">
                  <c:v>-1.1532549078038332</c:v>
                </c:pt>
                <c:pt idx="17">
                  <c:v>-1.1525006150794042</c:v>
                </c:pt>
                <c:pt idx="18">
                  <c:v>-1.1524682882483572</c:v>
                </c:pt>
                <c:pt idx="19">
                  <c:v>-1.1524036345862634</c:v>
                </c:pt>
                <c:pt idx="20">
                  <c:v>-0.89019532015920788</c:v>
                </c:pt>
                <c:pt idx="21">
                  <c:v>-0.89019532015920788</c:v>
                </c:pt>
                <c:pt idx="22">
                  <c:v>-0.89019532015920788</c:v>
                </c:pt>
                <c:pt idx="23">
                  <c:v>-0.89012527869193958</c:v>
                </c:pt>
                <c:pt idx="24">
                  <c:v>-0.89012527869193958</c:v>
                </c:pt>
                <c:pt idx="25">
                  <c:v>-0.89012527869193958</c:v>
                </c:pt>
                <c:pt idx="26">
                  <c:v>-0.87760401946641764</c:v>
                </c:pt>
                <c:pt idx="27">
                  <c:v>-0.87760401946641764</c:v>
                </c:pt>
                <c:pt idx="28">
                  <c:v>-0.87760401946641764</c:v>
                </c:pt>
                <c:pt idx="29">
                  <c:v>-0.87734540481804191</c:v>
                </c:pt>
                <c:pt idx="30">
                  <c:v>-0.87734540481804191</c:v>
                </c:pt>
                <c:pt idx="31">
                  <c:v>-0.87734540481804191</c:v>
                </c:pt>
                <c:pt idx="32">
                  <c:v>-0.8772160974938541</c:v>
                </c:pt>
                <c:pt idx="33">
                  <c:v>-0.8772160974938541</c:v>
                </c:pt>
                <c:pt idx="34">
                  <c:v>-0.8772160974938541</c:v>
                </c:pt>
                <c:pt idx="35">
                  <c:v>-0.85267464492403799</c:v>
                </c:pt>
                <c:pt idx="36">
                  <c:v>-0.85267464492403799</c:v>
                </c:pt>
                <c:pt idx="37">
                  <c:v>-0.85267464492403799</c:v>
                </c:pt>
                <c:pt idx="38">
                  <c:v>-0.85264231809299107</c:v>
                </c:pt>
                <c:pt idx="39">
                  <c:v>-0.85264231809299107</c:v>
                </c:pt>
                <c:pt idx="40">
                  <c:v>-0.85264231809299107</c:v>
                </c:pt>
                <c:pt idx="41">
                  <c:v>-0.85257766443089711</c:v>
                </c:pt>
                <c:pt idx="42">
                  <c:v>-0.85257766443089711</c:v>
                </c:pt>
                <c:pt idx="43">
                  <c:v>-0.85257766443089711</c:v>
                </c:pt>
                <c:pt idx="44">
                  <c:v>-0.85250762296362881</c:v>
                </c:pt>
                <c:pt idx="45">
                  <c:v>-0.85250762296362881</c:v>
                </c:pt>
                <c:pt idx="46">
                  <c:v>-0.85250762296362881</c:v>
                </c:pt>
                <c:pt idx="47">
                  <c:v>-0.65977505626166177</c:v>
                </c:pt>
                <c:pt idx="48">
                  <c:v>-0.48822733950580166</c:v>
                </c:pt>
                <c:pt idx="49">
                  <c:v>-0.48778015167631872</c:v>
                </c:pt>
                <c:pt idx="50">
                  <c:v>-0.48822733950580166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D2-4BEC-BE71-0EF422CF1C08}"/>
            </c:ext>
          </c:extLst>
        </c:ser>
        <c:ser>
          <c:idx val="8"/>
          <c:order val="8"/>
          <c:tx>
            <c:strRef>
              <c:f>'Active 4'!$P$20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4'!$X$2:$X$44</c:f>
              <c:numCache>
                <c:formatCode>General</c:formatCode>
                <c:ptCount val="43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  <c:pt idx="24">
                  <c:v>48000</c:v>
                </c:pt>
                <c:pt idx="25">
                  <c:v>50000</c:v>
                </c:pt>
                <c:pt idx="26">
                  <c:v>52000</c:v>
                </c:pt>
                <c:pt idx="27">
                  <c:v>54000</c:v>
                </c:pt>
                <c:pt idx="28">
                  <c:v>56000</c:v>
                </c:pt>
                <c:pt idx="29">
                  <c:v>58000</c:v>
                </c:pt>
                <c:pt idx="30">
                  <c:v>60000</c:v>
                </c:pt>
                <c:pt idx="31">
                  <c:v>62000</c:v>
                </c:pt>
                <c:pt idx="32">
                  <c:v>64000</c:v>
                </c:pt>
                <c:pt idx="33">
                  <c:v>66000</c:v>
                </c:pt>
                <c:pt idx="34">
                  <c:v>68000</c:v>
                </c:pt>
                <c:pt idx="35">
                  <c:v>70000</c:v>
                </c:pt>
                <c:pt idx="36">
                  <c:v>72000</c:v>
                </c:pt>
              </c:numCache>
            </c:numRef>
          </c:xVal>
          <c:yVal>
            <c:numRef>
              <c:f>'Active 4'!$Y$2:$Y$44</c:f>
              <c:numCache>
                <c:formatCode>General</c:formatCode>
                <c:ptCount val="43"/>
                <c:pt idx="0">
                  <c:v>-1.2419080563856276E-3</c:v>
                </c:pt>
                <c:pt idx="1">
                  <c:v>-0.10264420374919547</c:v>
                </c:pt>
                <c:pt idx="2">
                  <c:v>-0.19816203333357979</c:v>
                </c:pt>
                <c:pt idx="3">
                  <c:v>-0.28779539680953858</c:v>
                </c:pt>
                <c:pt idx="4">
                  <c:v>-0.3715442941770718</c:v>
                </c:pt>
                <c:pt idx="5">
                  <c:v>-0.44940872543617943</c:v>
                </c:pt>
                <c:pt idx="6">
                  <c:v>-0.52138869058686155</c:v>
                </c:pt>
                <c:pt idx="7">
                  <c:v>-0.58748418962911819</c:v>
                </c:pt>
                <c:pt idx="8">
                  <c:v>-0.6476952225629492</c:v>
                </c:pt>
                <c:pt idx="9">
                  <c:v>-0.70202178938835491</c:v>
                </c:pt>
                <c:pt idx="10">
                  <c:v>-0.75046389010533487</c:v>
                </c:pt>
                <c:pt idx="11">
                  <c:v>-0.79302152471388943</c:v>
                </c:pt>
                <c:pt idx="12">
                  <c:v>-0.82969469321401834</c:v>
                </c:pt>
                <c:pt idx="13">
                  <c:v>-0.86048339560572162</c:v>
                </c:pt>
                <c:pt idx="14">
                  <c:v>-0.88538763188899949</c:v>
                </c:pt>
                <c:pt idx="15">
                  <c:v>-0.90440740206385173</c:v>
                </c:pt>
                <c:pt idx="16">
                  <c:v>-0.91754270613027844</c:v>
                </c:pt>
                <c:pt idx="17">
                  <c:v>-0.92479354408827985</c:v>
                </c:pt>
                <c:pt idx="18">
                  <c:v>-0.92615991593785552</c:v>
                </c:pt>
                <c:pt idx="19">
                  <c:v>-0.92164182167900566</c:v>
                </c:pt>
                <c:pt idx="20">
                  <c:v>-0.91123926131172994</c:v>
                </c:pt>
                <c:pt idx="21">
                  <c:v>-0.89495223483602881</c:v>
                </c:pt>
                <c:pt idx="22">
                  <c:v>-0.8727807422519025</c:v>
                </c:pt>
                <c:pt idx="23">
                  <c:v>-0.84472478355935077</c:v>
                </c:pt>
                <c:pt idx="24">
                  <c:v>-0.81078435875837296</c:v>
                </c:pt>
                <c:pt idx="25">
                  <c:v>-0.77095946784896996</c:v>
                </c:pt>
                <c:pt idx="26">
                  <c:v>-0.7252501108311411</c:v>
                </c:pt>
                <c:pt idx="27">
                  <c:v>-0.67365628770488728</c:v>
                </c:pt>
                <c:pt idx="28">
                  <c:v>-0.61617799847020738</c:v>
                </c:pt>
                <c:pt idx="29">
                  <c:v>-0.55281524312710228</c:v>
                </c:pt>
                <c:pt idx="30">
                  <c:v>-0.48356802167557111</c:v>
                </c:pt>
                <c:pt idx="31">
                  <c:v>-0.40843633411561475</c:v>
                </c:pt>
                <c:pt idx="32">
                  <c:v>-0.32742018044723276</c:v>
                </c:pt>
                <c:pt idx="33">
                  <c:v>-0.24051956067042557</c:v>
                </c:pt>
                <c:pt idx="34">
                  <c:v>-0.14773447478519275</c:v>
                </c:pt>
                <c:pt idx="35">
                  <c:v>-4.9064922791534293E-2</c:v>
                </c:pt>
                <c:pt idx="36">
                  <c:v>5.5489095310549796E-2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D2-4BEC-BE71-0EF422CF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183464"/>
        <c:axId val="1"/>
      </c:scatterChart>
      <c:valAx>
        <c:axId val="744183464"/>
        <c:scaling>
          <c:orientation val="minMax"/>
          <c:min val="-1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30075187969926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24060150375938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183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0751879699248121"/>
          <c:y val="0.92441860465116277"/>
          <c:w val="0.71879699248120299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LT Pav - O-C Diagr.</a:t>
            </a:r>
          </a:p>
        </c:rich>
      </c:tx>
      <c:layout>
        <c:manualLayout>
          <c:xMode val="edge"/>
          <c:yMode val="edge"/>
          <c:x val="0.38738801793919903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62480736323339"/>
          <c:y val="0.13872851947553438"/>
          <c:w val="0.82883004415066064"/>
          <c:h val="0.650289935041567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4'!$D$21:$D$234</c:f>
                <c:numCache>
                  <c:formatCode>General</c:formatCode>
                  <c:ptCount val="21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4'!$D$21:$D$234</c:f>
                <c:numCache>
                  <c:formatCode>General</c:formatCode>
                  <c:ptCount val="21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4'!$H$21:$H$994</c:f>
              <c:numCache>
                <c:formatCode>General</c:formatCode>
                <c:ptCount val="974"/>
                <c:pt idx="0">
                  <c:v>0</c:v>
                </c:pt>
                <c:pt idx="1">
                  <c:v>1.5449999998963904E-2</c:v>
                </c:pt>
                <c:pt idx="2">
                  <c:v>-1.7250000018975697E-3</c:v>
                </c:pt>
                <c:pt idx="3">
                  <c:v>2.6749999960884452E-3</c:v>
                </c:pt>
                <c:pt idx="4">
                  <c:v>-1.8800000005285256E-2</c:v>
                </c:pt>
                <c:pt idx="5">
                  <c:v>-1.9749999992200173E-3</c:v>
                </c:pt>
                <c:pt idx="6">
                  <c:v>-2.2675000000162981E-2</c:v>
                </c:pt>
                <c:pt idx="7">
                  <c:v>-2.0325000004959293E-2</c:v>
                </c:pt>
                <c:pt idx="8">
                  <c:v>-2.9875000007450581E-2</c:v>
                </c:pt>
                <c:pt idx="9">
                  <c:v>4.6999999976833351E-3</c:v>
                </c:pt>
                <c:pt idx="10">
                  <c:v>-1.8500000005587935E-3</c:v>
                </c:pt>
                <c:pt idx="11">
                  <c:v>-4.9750000034691766E-3</c:v>
                </c:pt>
                <c:pt idx="12">
                  <c:v>1.0599999994155951E-2</c:v>
                </c:pt>
                <c:pt idx="13">
                  <c:v>1.404999999795109E-2</c:v>
                </c:pt>
                <c:pt idx="14">
                  <c:v>-4.0500000031897798E-3</c:v>
                </c:pt>
                <c:pt idx="15">
                  <c:v>-4.1825000000244472E-2</c:v>
                </c:pt>
                <c:pt idx="16">
                  <c:v>-8.7500000008731149E-3</c:v>
                </c:pt>
                <c:pt idx="17">
                  <c:v>-5.2500000019790605E-3</c:v>
                </c:pt>
                <c:pt idx="18">
                  <c:v>2.9199999997217674E-2</c:v>
                </c:pt>
                <c:pt idx="19">
                  <c:v>-1.9899999999324791E-2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6F-4A6E-8F46-F2B975FBC19A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4'!$I$21:$I$994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6F-4A6E-8F46-F2B975FBC19A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4'!$J$21:$J$994</c:f>
              <c:numCache>
                <c:formatCode>General</c:formatCode>
                <c:ptCount val="974"/>
                <c:pt idx="20">
                  <c:v>-0.82747500000550644</c:v>
                </c:pt>
                <c:pt idx="21">
                  <c:v>-0.82747500000550644</c:v>
                </c:pt>
                <c:pt idx="22">
                  <c:v>-0.82717500000580912</c:v>
                </c:pt>
                <c:pt idx="23">
                  <c:v>-0.80010000000038417</c:v>
                </c:pt>
                <c:pt idx="24">
                  <c:v>-0.79960000000573928</c:v>
                </c:pt>
                <c:pt idx="25">
                  <c:v>-0.79970000000321306</c:v>
                </c:pt>
                <c:pt idx="26">
                  <c:v>-0.86589999999705469</c:v>
                </c:pt>
                <c:pt idx="27">
                  <c:v>-0.86639999999897555</c:v>
                </c:pt>
                <c:pt idx="28">
                  <c:v>-0.86619999999675201</c:v>
                </c:pt>
                <c:pt idx="29">
                  <c:v>-0.88270000000193249</c:v>
                </c:pt>
                <c:pt idx="30">
                  <c:v>-0.88250000000698492</c:v>
                </c:pt>
                <c:pt idx="31">
                  <c:v>-0.8822000000072876</c:v>
                </c:pt>
                <c:pt idx="32">
                  <c:v>-0.89429999999993015</c:v>
                </c:pt>
                <c:pt idx="33">
                  <c:v>-0.8944000000046799</c:v>
                </c:pt>
                <c:pt idx="34">
                  <c:v>-0.89410000000498258</c:v>
                </c:pt>
                <c:pt idx="35">
                  <c:v>-0.89037500000267755</c:v>
                </c:pt>
                <c:pt idx="36">
                  <c:v>-0.8898750000007567</c:v>
                </c:pt>
                <c:pt idx="37">
                  <c:v>-0.88957500000105938</c:v>
                </c:pt>
                <c:pt idx="38">
                  <c:v>-0.89062500000727596</c:v>
                </c:pt>
                <c:pt idx="39">
                  <c:v>-0.89142500000161817</c:v>
                </c:pt>
                <c:pt idx="40">
                  <c:v>-0.89132500000414439</c:v>
                </c:pt>
                <c:pt idx="41">
                  <c:v>-0.89662500000122236</c:v>
                </c:pt>
                <c:pt idx="42">
                  <c:v>-0.89672499999869615</c:v>
                </c:pt>
                <c:pt idx="43">
                  <c:v>-0.897225000000617</c:v>
                </c:pt>
                <c:pt idx="44">
                  <c:v>-0.86824999999953434</c:v>
                </c:pt>
                <c:pt idx="45">
                  <c:v>-0.86784999999508727</c:v>
                </c:pt>
                <c:pt idx="46">
                  <c:v>-0.86804999999731081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6F-4A6E-8F46-F2B975FBC19A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4'!$K$21:$K$994</c:f>
              <c:numCache>
                <c:formatCode>General</c:formatCode>
                <c:ptCount val="974"/>
                <c:pt idx="47">
                  <c:v>-0.79935000000114087</c:v>
                </c:pt>
                <c:pt idx="48">
                  <c:v>-0.42615000000660075</c:v>
                </c:pt>
                <c:pt idx="49">
                  <c:v>-0.49287500000355067</c:v>
                </c:pt>
                <c:pt idx="50">
                  <c:v>-0.42615000000660075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6F-4A6E-8F46-F2B975FBC19A}"/>
            </c:ext>
          </c:extLst>
        </c:ser>
        <c:ser>
          <c:idx val="2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4'!$L$21:$L$994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6F-4A6E-8F46-F2B975FBC19A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4'!$M$21:$M$994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6F-4A6E-8F46-F2B975FBC19A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plus>
            <c:minus>
              <c:numRef>
                <c:f>'Active 4'!$D$21:$D$994</c:f>
                <c:numCache>
                  <c:formatCode>General</c:formatCode>
                  <c:ptCount val="974"/>
                  <c:pt idx="0">
                    <c:v>0</c:v>
                  </c:pt>
                  <c:pt idx="1">
                    <c:v>0.02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0.02</c:v>
                  </c:pt>
                  <c:pt idx="5">
                    <c:v>0.02</c:v>
                  </c:pt>
                  <c:pt idx="6">
                    <c:v>0.01</c:v>
                  </c:pt>
                  <c:pt idx="7">
                    <c:v>0.01</c:v>
                  </c:pt>
                  <c:pt idx="8">
                    <c:v>0.01</c:v>
                  </c:pt>
                  <c:pt idx="9">
                    <c:v>0.01</c:v>
                  </c:pt>
                  <c:pt idx="10">
                    <c:v>0.01</c:v>
                  </c:pt>
                  <c:pt idx="11">
                    <c:v>0.03</c:v>
                  </c:pt>
                  <c:pt idx="12">
                    <c:v>0.02</c:v>
                  </c:pt>
                  <c:pt idx="13">
                    <c:v>0.02</c:v>
                  </c:pt>
                  <c:pt idx="14">
                    <c:v>0.01</c:v>
                  </c:pt>
                  <c:pt idx="15">
                    <c:v>0.03</c:v>
                  </c:pt>
                  <c:pt idx="16">
                    <c:v>0.01</c:v>
                  </c:pt>
                  <c:pt idx="17">
                    <c:v>0.01</c:v>
                  </c:pt>
                  <c:pt idx="18">
                    <c:v>0.03</c:v>
                  </c:pt>
                  <c:pt idx="19">
                    <c:v>0.02</c:v>
                  </c:pt>
                  <c:pt idx="20">
                    <c:v>2.0000000000000001E-4</c:v>
                  </c:pt>
                  <c:pt idx="21">
                    <c:v>2.0000000000000001E-4</c:v>
                  </c:pt>
                  <c:pt idx="22">
                    <c:v>2.0000000000000001E-4</c:v>
                  </c:pt>
                  <c:pt idx="23">
                    <c:v>2.9999999999999997E-4</c:v>
                  </c:pt>
                  <c:pt idx="24">
                    <c:v>4.0000000000000002E-4</c:v>
                  </c:pt>
                  <c:pt idx="25">
                    <c:v>2.9999999999999997E-4</c:v>
                  </c:pt>
                  <c:pt idx="26">
                    <c:v>8.0000000000000004E-4</c:v>
                  </c:pt>
                  <c:pt idx="27">
                    <c:v>5.9999999999999995E-4</c:v>
                  </c:pt>
                  <c:pt idx="28">
                    <c:v>5.9999999999999995E-4</c:v>
                  </c:pt>
                  <c:pt idx="29">
                    <c:v>6.9999999999999999E-4</c:v>
                  </c:pt>
                  <c:pt idx="30">
                    <c:v>5.0000000000000001E-4</c:v>
                  </c:pt>
                  <c:pt idx="31">
                    <c:v>5.9999999999999995E-4</c:v>
                  </c:pt>
                  <c:pt idx="32">
                    <c:v>6.9999999999999999E-4</c:v>
                  </c:pt>
                  <c:pt idx="33">
                    <c:v>5.9999999999999995E-4</c:v>
                  </c:pt>
                  <c:pt idx="34">
                    <c:v>5.9999999999999995E-4</c:v>
                  </c:pt>
                  <c:pt idx="35">
                    <c:v>6.9999999999999999E-4</c:v>
                  </c:pt>
                  <c:pt idx="36">
                    <c:v>5.9999999999999995E-4</c:v>
                  </c:pt>
                  <c:pt idx="37">
                    <c:v>6.9999999999999999E-4</c:v>
                  </c:pt>
                  <c:pt idx="38">
                    <c:v>2.0000000000000001E-4</c:v>
                  </c:pt>
                  <c:pt idx="39">
                    <c:v>2.0000000000000001E-4</c:v>
                  </c:pt>
                  <c:pt idx="40">
                    <c:v>2.0000000000000001E-4</c:v>
                  </c:pt>
                  <c:pt idx="41">
                    <c:v>3.2000000000000002E-3</c:v>
                  </c:pt>
                  <c:pt idx="42">
                    <c:v>2.8E-3</c:v>
                  </c:pt>
                  <c:pt idx="43">
                    <c:v>2.8E-3</c:v>
                  </c:pt>
                  <c:pt idx="44">
                    <c:v>1E-4</c:v>
                  </c:pt>
                  <c:pt idx="45">
                    <c:v>1E-4</c:v>
                  </c:pt>
                  <c:pt idx="46">
                    <c:v>1E-4</c:v>
                  </c:pt>
                  <c:pt idx="47">
                    <c:v>0</c:v>
                  </c:pt>
                  <c:pt idx="48">
                    <c:v>5.0000000000000001E-4</c:v>
                  </c:pt>
                  <c:pt idx="49">
                    <c:v>1E-4</c:v>
                  </c:pt>
                  <c:pt idx="50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4'!$N$21:$N$994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6F-4A6E-8F46-F2B975FBC19A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4'!$F$21:$F$994</c:f>
              <c:numCache>
                <c:formatCode>General</c:formatCode>
                <c:ptCount val="974"/>
                <c:pt idx="0">
                  <c:v>0</c:v>
                </c:pt>
                <c:pt idx="1">
                  <c:v>3</c:v>
                </c:pt>
                <c:pt idx="2">
                  <c:v>18.5</c:v>
                </c:pt>
                <c:pt idx="3">
                  <c:v>54.5</c:v>
                </c:pt>
                <c:pt idx="4">
                  <c:v>88</c:v>
                </c:pt>
                <c:pt idx="5">
                  <c:v>103.5</c:v>
                </c:pt>
                <c:pt idx="6">
                  <c:v>145.5</c:v>
                </c:pt>
                <c:pt idx="7">
                  <c:v>154.5</c:v>
                </c:pt>
                <c:pt idx="8">
                  <c:v>157.5</c:v>
                </c:pt>
                <c:pt idx="9">
                  <c:v>158</c:v>
                </c:pt>
                <c:pt idx="10">
                  <c:v>161</c:v>
                </c:pt>
                <c:pt idx="11">
                  <c:v>163.5</c:v>
                </c:pt>
                <c:pt idx="12">
                  <c:v>164</c:v>
                </c:pt>
                <c:pt idx="13">
                  <c:v>167</c:v>
                </c:pt>
                <c:pt idx="14">
                  <c:v>173</c:v>
                </c:pt>
                <c:pt idx="15">
                  <c:v>224.5</c:v>
                </c:pt>
                <c:pt idx="16">
                  <c:v>255</c:v>
                </c:pt>
                <c:pt idx="17">
                  <c:v>325</c:v>
                </c:pt>
                <c:pt idx="18">
                  <c:v>328</c:v>
                </c:pt>
                <c:pt idx="19">
                  <c:v>334</c:v>
                </c:pt>
                <c:pt idx="20">
                  <c:v>24667.5</c:v>
                </c:pt>
                <c:pt idx="21">
                  <c:v>24667.5</c:v>
                </c:pt>
                <c:pt idx="22">
                  <c:v>24667.5</c:v>
                </c:pt>
                <c:pt idx="23">
                  <c:v>24674</c:v>
                </c:pt>
                <c:pt idx="24">
                  <c:v>24674</c:v>
                </c:pt>
                <c:pt idx="25">
                  <c:v>24674</c:v>
                </c:pt>
                <c:pt idx="26">
                  <c:v>25836</c:v>
                </c:pt>
                <c:pt idx="27">
                  <c:v>25836</c:v>
                </c:pt>
                <c:pt idx="28">
                  <c:v>25836</c:v>
                </c:pt>
                <c:pt idx="29">
                  <c:v>25860</c:v>
                </c:pt>
                <c:pt idx="30">
                  <c:v>25860</c:v>
                </c:pt>
                <c:pt idx="31">
                  <c:v>25860</c:v>
                </c:pt>
                <c:pt idx="32">
                  <c:v>25872</c:v>
                </c:pt>
                <c:pt idx="33">
                  <c:v>25872</c:v>
                </c:pt>
                <c:pt idx="34">
                  <c:v>25872</c:v>
                </c:pt>
                <c:pt idx="35">
                  <c:v>28149.5</c:v>
                </c:pt>
                <c:pt idx="36">
                  <c:v>28149.5</c:v>
                </c:pt>
                <c:pt idx="37">
                  <c:v>28149.5</c:v>
                </c:pt>
                <c:pt idx="38">
                  <c:v>28152.5</c:v>
                </c:pt>
                <c:pt idx="39">
                  <c:v>28152.5</c:v>
                </c:pt>
                <c:pt idx="40">
                  <c:v>28152.5</c:v>
                </c:pt>
                <c:pt idx="41">
                  <c:v>28158.5</c:v>
                </c:pt>
                <c:pt idx="42">
                  <c:v>28158.5</c:v>
                </c:pt>
                <c:pt idx="43">
                  <c:v>28158.5</c:v>
                </c:pt>
                <c:pt idx="44">
                  <c:v>28165</c:v>
                </c:pt>
                <c:pt idx="45">
                  <c:v>28165</c:v>
                </c:pt>
                <c:pt idx="46">
                  <c:v>28165</c:v>
                </c:pt>
                <c:pt idx="47">
                  <c:v>46051</c:v>
                </c:pt>
                <c:pt idx="48">
                  <c:v>61971</c:v>
                </c:pt>
                <c:pt idx="49">
                  <c:v>62012.5</c:v>
                </c:pt>
                <c:pt idx="50">
                  <c:v>61971</c:v>
                </c:pt>
              </c:numCache>
            </c:numRef>
          </c:xVal>
          <c:yVal>
            <c:numRef>
              <c:f>'Active 4'!$O$21:$O$994</c:f>
              <c:numCache>
                <c:formatCode>General</c:formatCode>
                <c:ptCount val="974"/>
                <c:pt idx="0">
                  <c:v>-1.1560026884428247</c:v>
                </c:pt>
                <c:pt idx="1">
                  <c:v>-1.1559703616117778</c:v>
                </c:pt>
                <c:pt idx="2">
                  <c:v>-1.1558033396513685</c:v>
                </c:pt>
                <c:pt idx="3">
                  <c:v>-1.155415417678805</c:v>
                </c:pt>
                <c:pt idx="4">
                  <c:v>-1.1550544347321139</c:v>
                </c:pt>
                <c:pt idx="5">
                  <c:v>-1.1548874127717046</c:v>
                </c:pt>
                <c:pt idx="6">
                  <c:v>-1.1544348371370472</c:v>
                </c:pt>
                <c:pt idx="7">
                  <c:v>-1.1543378566439064</c:v>
                </c:pt>
                <c:pt idx="8">
                  <c:v>-1.1543055298128595</c:v>
                </c:pt>
                <c:pt idx="9">
                  <c:v>-1.1543001420076848</c:v>
                </c:pt>
                <c:pt idx="10">
                  <c:v>-1.1542678151766379</c:v>
                </c:pt>
                <c:pt idx="11">
                  <c:v>-1.1542408761507654</c:v>
                </c:pt>
                <c:pt idx="12">
                  <c:v>-1.154235488345591</c:v>
                </c:pt>
                <c:pt idx="13">
                  <c:v>-1.1542031615145441</c:v>
                </c:pt>
                <c:pt idx="14">
                  <c:v>-1.1541385078524502</c:v>
                </c:pt>
                <c:pt idx="15">
                  <c:v>-1.1535835639194774</c:v>
                </c:pt>
                <c:pt idx="16">
                  <c:v>-1.1532549078038332</c:v>
                </c:pt>
                <c:pt idx="17">
                  <c:v>-1.1525006150794042</c:v>
                </c:pt>
                <c:pt idx="18">
                  <c:v>-1.1524682882483572</c:v>
                </c:pt>
                <c:pt idx="19">
                  <c:v>-1.1524036345862634</c:v>
                </c:pt>
                <c:pt idx="20">
                  <c:v>-0.89019532015920788</c:v>
                </c:pt>
                <c:pt idx="21">
                  <c:v>-0.89019532015920788</c:v>
                </c:pt>
                <c:pt idx="22">
                  <c:v>-0.89019532015920788</c:v>
                </c:pt>
                <c:pt idx="23">
                  <c:v>-0.89012527869193958</c:v>
                </c:pt>
                <c:pt idx="24">
                  <c:v>-0.89012527869193958</c:v>
                </c:pt>
                <c:pt idx="25">
                  <c:v>-0.89012527869193958</c:v>
                </c:pt>
                <c:pt idx="26">
                  <c:v>-0.87760401946641764</c:v>
                </c:pt>
                <c:pt idx="27">
                  <c:v>-0.87760401946641764</c:v>
                </c:pt>
                <c:pt idx="28">
                  <c:v>-0.87760401946641764</c:v>
                </c:pt>
                <c:pt idx="29">
                  <c:v>-0.87734540481804191</c:v>
                </c:pt>
                <c:pt idx="30">
                  <c:v>-0.87734540481804191</c:v>
                </c:pt>
                <c:pt idx="31">
                  <c:v>-0.87734540481804191</c:v>
                </c:pt>
                <c:pt idx="32">
                  <c:v>-0.8772160974938541</c:v>
                </c:pt>
                <c:pt idx="33">
                  <c:v>-0.8772160974938541</c:v>
                </c:pt>
                <c:pt idx="34">
                  <c:v>-0.8772160974938541</c:v>
                </c:pt>
                <c:pt idx="35">
                  <c:v>-0.85267464492403799</c:v>
                </c:pt>
                <c:pt idx="36">
                  <c:v>-0.85267464492403799</c:v>
                </c:pt>
                <c:pt idx="37">
                  <c:v>-0.85267464492403799</c:v>
                </c:pt>
                <c:pt idx="38">
                  <c:v>-0.85264231809299107</c:v>
                </c:pt>
                <c:pt idx="39">
                  <c:v>-0.85264231809299107</c:v>
                </c:pt>
                <c:pt idx="40">
                  <c:v>-0.85264231809299107</c:v>
                </c:pt>
                <c:pt idx="41">
                  <c:v>-0.85257766443089711</c:v>
                </c:pt>
                <c:pt idx="42">
                  <c:v>-0.85257766443089711</c:v>
                </c:pt>
                <c:pt idx="43">
                  <c:v>-0.85257766443089711</c:v>
                </c:pt>
                <c:pt idx="44">
                  <c:v>-0.85250762296362881</c:v>
                </c:pt>
                <c:pt idx="45">
                  <c:v>-0.85250762296362881</c:v>
                </c:pt>
                <c:pt idx="46">
                  <c:v>-0.85250762296362881</c:v>
                </c:pt>
                <c:pt idx="47">
                  <c:v>-0.65977505626166177</c:v>
                </c:pt>
                <c:pt idx="48">
                  <c:v>-0.48822733950580166</c:v>
                </c:pt>
                <c:pt idx="49">
                  <c:v>-0.48778015167631872</c:v>
                </c:pt>
                <c:pt idx="50">
                  <c:v>-0.48822733950580166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6F-4A6E-8F46-F2B975FBC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183104"/>
        <c:axId val="1"/>
      </c:scatterChart>
      <c:valAx>
        <c:axId val="7441831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02180921078556"/>
              <c:y val="0.84393184955926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54954954954955E-2"/>
              <c:y val="0.37572315021315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1831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225256752815806"/>
          <c:y val="0.92485670505059692"/>
          <c:w val="0.62762857345534506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391992667583216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71136522169424E-2"/>
          <c:y val="0.11294117647058824"/>
          <c:w val="0.91453100500205686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Q_fit!$D$21:$D$68</c:f>
              <c:numCache>
                <c:formatCode>General</c:formatCode>
                <c:ptCount val="48"/>
                <c:pt idx="0">
                  <c:v>0</c:v>
                </c:pt>
                <c:pt idx="1">
                  <c:v>2.9999999999999997E-4</c:v>
                </c:pt>
                <c:pt idx="2">
                  <c:v>1.8500000000000001E-3</c:v>
                </c:pt>
                <c:pt idx="3">
                  <c:v>5.45E-3</c:v>
                </c:pt>
                <c:pt idx="4">
                  <c:v>8.8000000000000005E-3</c:v>
                </c:pt>
                <c:pt idx="5">
                  <c:v>1.035E-2</c:v>
                </c:pt>
                <c:pt idx="6">
                  <c:v>1.455E-2</c:v>
                </c:pt>
                <c:pt idx="7">
                  <c:v>1.545E-2</c:v>
                </c:pt>
                <c:pt idx="8">
                  <c:v>1.575E-2</c:v>
                </c:pt>
                <c:pt idx="9">
                  <c:v>1.5800000000000002E-2</c:v>
                </c:pt>
                <c:pt idx="10">
                  <c:v>1.61E-2</c:v>
                </c:pt>
                <c:pt idx="11">
                  <c:v>1.635E-2</c:v>
                </c:pt>
                <c:pt idx="12">
                  <c:v>1.6400000000000001E-2</c:v>
                </c:pt>
                <c:pt idx="13">
                  <c:v>1.67E-2</c:v>
                </c:pt>
                <c:pt idx="14">
                  <c:v>1.7299999999999999E-2</c:v>
                </c:pt>
                <c:pt idx="15">
                  <c:v>2.2450000000000001E-2</c:v>
                </c:pt>
                <c:pt idx="16">
                  <c:v>2.5499999999999998E-2</c:v>
                </c:pt>
                <c:pt idx="17">
                  <c:v>3.2500000000000001E-2</c:v>
                </c:pt>
                <c:pt idx="18">
                  <c:v>3.2800000000000003E-2</c:v>
                </c:pt>
                <c:pt idx="19">
                  <c:v>3.3399999999999999E-2</c:v>
                </c:pt>
                <c:pt idx="20">
                  <c:v>2.46665</c:v>
                </c:pt>
                <c:pt idx="21">
                  <c:v>2.46665</c:v>
                </c:pt>
                <c:pt idx="22">
                  <c:v>2.46665</c:v>
                </c:pt>
                <c:pt idx="23">
                  <c:v>2.4672999999999998</c:v>
                </c:pt>
                <c:pt idx="24">
                  <c:v>2.4672999999999998</c:v>
                </c:pt>
                <c:pt idx="25">
                  <c:v>2.4672999999999998</c:v>
                </c:pt>
                <c:pt idx="26">
                  <c:v>2.5834999999999999</c:v>
                </c:pt>
                <c:pt idx="27">
                  <c:v>2.5834999999999999</c:v>
                </c:pt>
                <c:pt idx="28">
                  <c:v>2.5834999999999999</c:v>
                </c:pt>
                <c:pt idx="29">
                  <c:v>2.5859000000000001</c:v>
                </c:pt>
                <c:pt idx="30">
                  <c:v>2.5859000000000001</c:v>
                </c:pt>
                <c:pt idx="31">
                  <c:v>2.5859000000000001</c:v>
                </c:pt>
                <c:pt idx="32">
                  <c:v>2.5871</c:v>
                </c:pt>
                <c:pt idx="33">
                  <c:v>2.5871</c:v>
                </c:pt>
                <c:pt idx="34">
                  <c:v>2.5871</c:v>
                </c:pt>
                <c:pt idx="35">
                  <c:v>2.8148499999999999</c:v>
                </c:pt>
                <c:pt idx="36">
                  <c:v>2.8148499999999999</c:v>
                </c:pt>
                <c:pt idx="37">
                  <c:v>2.8148499999999999</c:v>
                </c:pt>
                <c:pt idx="38">
                  <c:v>2.81515</c:v>
                </c:pt>
                <c:pt idx="39">
                  <c:v>2.81515</c:v>
                </c:pt>
                <c:pt idx="40">
                  <c:v>2.81515</c:v>
                </c:pt>
                <c:pt idx="41">
                  <c:v>2.81575</c:v>
                </c:pt>
                <c:pt idx="42">
                  <c:v>2.81575</c:v>
                </c:pt>
                <c:pt idx="43">
                  <c:v>2.81575</c:v>
                </c:pt>
                <c:pt idx="44">
                  <c:v>2.8163999999999998</c:v>
                </c:pt>
                <c:pt idx="45">
                  <c:v>2.8163999999999998</c:v>
                </c:pt>
                <c:pt idx="46">
                  <c:v>2.8163999999999998</c:v>
                </c:pt>
                <c:pt idx="47">
                  <c:v>4.6050000000000004</c:v>
                </c:pt>
              </c:numCache>
            </c:numRef>
          </c:xVal>
          <c:yVal>
            <c:numRef>
              <c:f>Q_fit!$E$21:$E$68</c:f>
              <c:numCache>
                <c:formatCode>General</c:formatCode>
                <c:ptCount val="48"/>
                <c:pt idx="0">
                  <c:v>0</c:v>
                </c:pt>
                <c:pt idx="1">
                  <c:v>1.5449999998963904E-2</c:v>
                </c:pt>
                <c:pt idx="2">
                  <c:v>-1.7250000018975697E-3</c:v>
                </c:pt>
                <c:pt idx="3">
                  <c:v>2.6749999960884452E-3</c:v>
                </c:pt>
                <c:pt idx="4">
                  <c:v>-1.8800000005285256E-2</c:v>
                </c:pt>
                <c:pt idx="5">
                  <c:v>-1.9749999992200173E-3</c:v>
                </c:pt>
                <c:pt idx="6">
                  <c:v>-2.2675000000162981E-2</c:v>
                </c:pt>
                <c:pt idx="7">
                  <c:v>-2.0325000004959293E-2</c:v>
                </c:pt>
                <c:pt idx="8">
                  <c:v>-2.9875000007450581E-2</c:v>
                </c:pt>
                <c:pt idx="9">
                  <c:v>4.6999999976833351E-3</c:v>
                </c:pt>
                <c:pt idx="10">
                  <c:v>-1.8500000005587935E-3</c:v>
                </c:pt>
                <c:pt idx="11">
                  <c:v>-4.9750000034691766E-3</c:v>
                </c:pt>
                <c:pt idx="12">
                  <c:v>1.0599999994155951E-2</c:v>
                </c:pt>
                <c:pt idx="13">
                  <c:v>1.404999999795109E-2</c:v>
                </c:pt>
                <c:pt idx="14">
                  <c:v>-4.0500000031897798E-3</c:v>
                </c:pt>
                <c:pt idx="15">
                  <c:v>-4.1825000000244472E-2</c:v>
                </c:pt>
                <c:pt idx="16">
                  <c:v>-8.7500000008731149E-3</c:v>
                </c:pt>
                <c:pt idx="17">
                  <c:v>-5.2500000019790605E-3</c:v>
                </c:pt>
                <c:pt idx="18">
                  <c:v>2.9199999997217674E-2</c:v>
                </c:pt>
                <c:pt idx="19">
                  <c:v>-1.9899999999324791E-2</c:v>
                </c:pt>
                <c:pt idx="20">
                  <c:v>-0.49862500000017462</c:v>
                </c:pt>
                <c:pt idx="21">
                  <c:v>-0.49862500000017462</c:v>
                </c:pt>
                <c:pt idx="22">
                  <c:v>-0.4983250000004773</c:v>
                </c:pt>
                <c:pt idx="23">
                  <c:v>-0.47125000000232831</c:v>
                </c:pt>
                <c:pt idx="24">
                  <c:v>-0.47075000000768341</c:v>
                </c:pt>
                <c:pt idx="25">
                  <c:v>-0.4708500000051572</c:v>
                </c:pt>
                <c:pt idx="26">
                  <c:v>-0.53704999999899883</c:v>
                </c:pt>
                <c:pt idx="27">
                  <c:v>-0.53755000000091968</c:v>
                </c:pt>
                <c:pt idx="28">
                  <c:v>-0.53734999999869615</c:v>
                </c:pt>
                <c:pt idx="29">
                  <c:v>-0.55384999999660067</c:v>
                </c:pt>
                <c:pt idx="30">
                  <c:v>-0.5536500000016531</c:v>
                </c:pt>
                <c:pt idx="31">
                  <c:v>-0.55335000000195578</c:v>
                </c:pt>
                <c:pt idx="32">
                  <c:v>-0.56545000000187429</c:v>
                </c:pt>
                <c:pt idx="33">
                  <c:v>-0.56555000000662403</c:v>
                </c:pt>
                <c:pt idx="34">
                  <c:v>-0.56525000000692671</c:v>
                </c:pt>
                <c:pt idx="35">
                  <c:v>-0.56152500000462169</c:v>
                </c:pt>
                <c:pt idx="36">
                  <c:v>-0.56102500000270084</c:v>
                </c:pt>
                <c:pt idx="37">
                  <c:v>-0.56072500000300352</c:v>
                </c:pt>
                <c:pt idx="38">
                  <c:v>-0.56177500000922009</c:v>
                </c:pt>
                <c:pt idx="39">
                  <c:v>-0.56257500000356231</c:v>
                </c:pt>
                <c:pt idx="40">
                  <c:v>-0.56247500000608852</c:v>
                </c:pt>
                <c:pt idx="41">
                  <c:v>-0.5677750000031665</c:v>
                </c:pt>
                <c:pt idx="42">
                  <c:v>-0.56787500000064028</c:v>
                </c:pt>
                <c:pt idx="43">
                  <c:v>-0.56837500000256114</c:v>
                </c:pt>
                <c:pt idx="44">
                  <c:v>-0.53940000000147847</c:v>
                </c:pt>
                <c:pt idx="45">
                  <c:v>-0.53899999999703141</c:v>
                </c:pt>
                <c:pt idx="46">
                  <c:v>-0.53919999999925494</c:v>
                </c:pt>
                <c:pt idx="47">
                  <c:v>-0.47049999999580905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D0-4570-88D8-4C12851B8A74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Q_fit!$U$2:$U$38</c:f>
              <c:numCache>
                <c:formatCode>General</c:formatCode>
                <c:ptCount val="37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1.6</c:v>
                </c:pt>
                <c:pt idx="14">
                  <c:v>1.8</c:v>
                </c:pt>
                <c:pt idx="15">
                  <c:v>2</c:v>
                </c:pt>
                <c:pt idx="16">
                  <c:v>2.2000000000000002</c:v>
                </c:pt>
                <c:pt idx="17">
                  <c:v>2.4</c:v>
                </c:pt>
                <c:pt idx="18">
                  <c:v>2.6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3.4</c:v>
                </c:pt>
                <c:pt idx="23">
                  <c:v>3.6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4.4000000000000004</c:v>
                </c:pt>
                <c:pt idx="28">
                  <c:v>4.5999999999999996</c:v>
                </c:pt>
                <c:pt idx="29">
                  <c:v>4.8</c:v>
                </c:pt>
                <c:pt idx="30">
                  <c:v>5</c:v>
                </c:pt>
                <c:pt idx="31">
                  <c:v>5.2</c:v>
                </c:pt>
                <c:pt idx="32">
                  <c:v>5.4</c:v>
                </c:pt>
                <c:pt idx="33">
                  <c:v>5.6</c:v>
                </c:pt>
                <c:pt idx="34">
                  <c:v>5.8</c:v>
                </c:pt>
                <c:pt idx="35">
                  <c:v>6</c:v>
                </c:pt>
                <c:pt idx="36">
                  <c:v>6.2</c:v>
                </c:pt>
              </c:numCache>
            </c:numRef>
          </c:xVal>
          <c:yVal>
            <c:numRef>
              <c:f>Q_fit!$V$2:$V$38</c:f>
              <c:numCache>
                <c:formatCode>General</c:formatCode>
                <c:ptCount val="37"/>
                <c:pt idx="0">
                  <c:v>0.39464506731216153</c:v>
                </c:pt>
                <c:pt idx="1">
                  <c:v>0.30846496580070693</c:v>
                </c:pt>
                <c:pt idx="2">
                  <c:v>0.22634119304575276</c:v>
                </c:pt>
                <c:pt idx="3">
                  <c:v>0.14827374904729917</c:v>
                </c:pt>
                <c:pt idx="4">
                  <c:v>7.426263380534609E-2</c:v>
                </c:pt>
                <c:pt idx="5">
                  <c:v>4.3078473198935327E-3</c:v>
                </c:pt>
                <c:pt idx="6">
                  <c:v>-6.1590610409058499E-2</c:v>
                </c:pt>
                <c:pt idx="7">
                  <c:v>-0.12343273938151</c:v>
                </c:pt>
                <c:pt idx="8">
                  <c:v>-0.18121853959746101</c:v>
                </c:pt>
                <c:pt idx="9">
                  <c:v>-0.23494801105691146</c:v>
                </c:pt>
                <c:pt idx="10">
                  <c:v>-0.28462115375986141</c:v>
                </c:pt>
                <c:pt idx="11">
                  <c:v>-0.33023796770631081</c:v>
                </c:pt>
                <c:pt idx="12">
                  <c:v>-0.37179845289625968</c:v>
                </c:pt>
                <c:pt idx="13">
                  <c:v>-0.40930260932970808</c:v>
                </c:pt>
                <c:pt idx="14">
                  <c:v>-0.44275043700665595</c:v>
                </c:pt>
                <c:pt idx="15">
                  <c:v>-0.47214193592710324</c:v>
                </c:pt>
                <c:pt idx="16">
                  <c:v>-0.49747710609105006</c:v>
                </c:pt>
                <c:pt idx="17">
                  <c:v>-0.51875594749849641</c:v>
                </c:pt>
                <c:pt idx="18">
                  <c:v>-0.53597846014944206</c:v>
                </c:pt>
                <c:pt idx="19">
                  <c:v>-0.54914464404388719</c:v>
                </c:pt>
                <c:pt idx="20">
                  <c:v>-0.5582544991818319</c:v>
                </c:pt>
                <c:pt idx="21">
                  <c:v>-0.56330802556327597</c:v>
                </c:pt>
                <c:pt idx="22">
                  <c:v>-0.56430522318821985</c:v>
                </c:pt>
                <c:pt idx="23">
                  <c:v>-0.56124609205666287</c:v>
                </c:pt>
                <c:pt idx="24">
                  <c:v>-0.55413063216860547</c:v>
                </c:pt>
                <c:pt idx="25">
                  <c:v>-0.54295884352404755</c:v>
                </c:pt>
                <c:pt idx="26">
                  <c:v>-0.5277307261229891</c:v>
                </c:pt>
                <c:pt idx="27">
                  <c:v>-0.50844627996543013</c:v>
                </c:pt>
                <c:pt idx="28">
                  <c:v>-0.48510550505137084</c:v>
                </c:pt>
                <c:pt idx="29">
                  <c:v>-0.45770840138081081</c:v>
                </c:pt>
                <c:pt idx="30">
                  <c:v>-0.42625496895375026</c:v>
                </c:pt>
                <c:pt idx="31">
                  <c:v>-0.39074520777018895</c:v>
                </c:pt>
                <c:pt idx="32">
                  <c:v>-0.35117911783012756</c:v>
                </c:pt>
                <c:pt idx="33">
                  <c:v>-0.30755669913356543</c:v>
                </c:pt>
                <c:pt idx="34">
                  <c:v>-0.25987795168050254</c:v>
                </c:pt>
                <c:pt idx="35">
                  <c:v>-0.20814287547093957</c:v>
                </c:pt>
                <c:pt idx="36">
                  <c:v>-0.15235147050487585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D0-4570-88D8-4C12851B8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180944"/>
        <c:axId val="1"/>
      </c:scatterChart>
      <c:valAx>
        <c:axId val="744180944"/>
        <c:scaling>
          <c:orientation val="minMax"/>
          <c:max val="6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376145289531109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18094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769269225962137"/>
          <c:y val="0.93647058823529417"/>
          <c:w val="0.44566595842186391"/>
          <c:h val="0.98823529411764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0</xdr:row>
      <xdr:rowOff>0</xdr:rowOff>
    </xdr:from>
    <xdr:to>
      <xdr:col>17</xdr:col>
      <xdr:colOff>323850</xdr:colOff>
      <xdr:row>19</xdr:row>
      <xdr:rowOff>0</xdr:rowOff>
    </xdr:to>
    <xdr:graphicFrame macro="">
      <xdr:nvGraphicFramePr>
        <xdr:cNvPr id="1029" name="Chart 1">
          <a:extLst>
            <a:ext uri="{FF2B5EF4-FFF2-40B4-BE49-F238E27FC236}">
              <a16:creationId xmlns:a16="http://schemas.microsoft.com/office/drawing/2014/main" id="{8196F677-78E7-624D-BE23-DC02E8863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438150</xdr:colOff>
      <xdr:row>0</xdr:row>
      <xdr:rowOff>0</xdr:rowOff>
    </xdr:from>
    <xdr:to>
      <xdr:col>26</xdr:col>
      <xdr:colOff>609600</xdr:colOff>
      <xdr:row>19</xdr:row>
      <xdr:rowOff>19050</xdr:rowOff>
    </xdr:to>
    <xdr:graphicFrame macro="">
      <xdr:nvGraphicFramePr>
        <xdr:cNvPr id="1030" name="Chart 2">
          <a:extLst>
            <a:ext uri="{FF2B5EF4-FFF2-40B4-BE49-F238E27FC236}">
              <a16:creationId xmlns:a16="http://schemas.microsoft.com/office/drawing/2014/main" id="{40D4F9B6-A45B-4EA2-5E47-3BADE5B19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466724</xdr:colOff>
      <xdr:row>0</xdr:row>
      <xdr:rowOff>0</xdr:rowOff>
    </xdr:from>
    <xdr:to>
      <xdr:col>18</xdr:col>
      <xdr:colOff>38099</xdr:colOff>
      <xdr:row>18</xdr:row>
      <xdr:rowOff>28574</xdr:rowOff>
    </xdr:to>
    <xdr:graphicFrame macro="">
      <xdr:nvGraphicFramePr>
        <xdr:cNvPr id="50182" name="Chart 1">
          <a:extLst>
            <a:ext uri="{FF2B5EF4-FFF2-40B4-BE49-F238E27FC236}">
              <a16:creationId xmlns:a16="http://schemas.microsoft.com/office/drawing/2014/main" id="{30147338-9DD5-FB94-53FE-36A694B7A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190500</xdr:colOff>
      <xdr:row>0</xdr:row>
      <xdr:rowOff>0</xdr:rowOff>
    </xdr:from>
    <xdr:to>
      <xdr:col>27</xdr:col>
      <xdr:colOff>361950</xdr:colOff>
      <xdr:row>18</xdr:row>
      <xdr:rowOff>47625</xdr:rowOff>
    </xdr:to>
    <xdr:graphicFrame macro="">
      <xdr:nvGraphicFramePr>
        <xdr:cNvPr id="50183" name="Chart 3">
          <a:extLst>
            <a:ext uri="{FF2B5EF4-FFF2-40B4-BE49-F238E27FC236}">
              <a16:creationId xmlns:a16="http://schemas.microsoft.com/office/drawing/2014/main" id="{45B5E756-A281-D7EA-89A8-17BAE5995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0</xdr:row>
      <xdr:rowOff>0</xdr:rowOff>
    </xdr:from>
    <xdr:to>
      <xdr:col>17</xdr:col>
      <xdr:colOff>647700</xdr:colOff>
      <xdr:row>19</xdr:row>
      <xdr:rowOff>0</xdr:rowOff>
    </xdr:to>
    <xdr:graphicFrame macro="">
      <xdr:nvGraphicFramePr>
        <xdr:cNvPr id="54277" name="Chart 1">
          <a:extLst>
            <a:ext uri="{FF2B5EF4-FFF2-40B4-BE49-F238E27FC236}">
              <a16:creationId xmlns:a16="http://schemas.microsoft.com/office/drawing/2014/main" id="{0C6AE89D-CAF4-F9FD-6ECA-1E8459FA3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152400</xdr:colOff>
      <xdr:row>0</xdr:row>
      <xdr:rowOff>133350</xdr:rowOff>
    </xdr:from>
    <xdr:to>
      <xdr:col>27</xdr:col>
      <xdr:colOff>323850</xdr:colOff>
      <xdr:row>19</xdr:row>
      <xdr:rowOff>152400</xdr:rowOff>
    </xdr:to>
    <xdr:graphicFrame macro="">
      <xdr:nvGraphicFramePr>
        <xdr:cNvPr id="54278" name="Chart 2">
          <a:extLst>
            <a:ext uri="{FF2B5EF4-FFF2-40B4-BE49-F238E27FC236}">
              <a16:creationId xmlns:a16="http://schemas.microsoft.com/office/drawing/2014/main" id="{3B005662-75D8-4FC0-5A33-095337474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0</xdr:row>
      <xdr:rowOff>0</xdr:rowOff>
    </xdr:from>
    <xdr:to>
      <xdr:col>17</xdr:col>
      <xdr:colOff>647700</xdr:colOff>
      <xdr:row>19</xdr:row>
      <xdr:rowOff>0</xdr:rowOff>
    </xdr:to>
    <xdr:graphicFrame macro="">
      <xdr:nvGraphicFramePr>
        <xdr:cNvPr id="57349" name="Chart 1">
          <a:extLst>
            <a:ext uri="{FF2B5EF4-FFF2-40B4-BE49-F238E27FC236}">
              <a16:creationId xmlns:a16="http://schemas.microsoft.com/office/drawing/2014/main" id="{73F1BD54-7119-BFF7-C7C8-DAF405823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9525</xdr:colOff>
      <xdr:row>0</xdr:row>
      <xdr:rowOff>0</xdr:rowOff>
    </xdr:from>
    <xdr:to>
      <xdr:col>27</xdr:col>
      <xdr:colOff>180975</xdr:colOff>
      <xdr:row>19</xdr:row>
      <xdr:rowOff>19050</xdr:rowOff>
    </xdr:to>
    <xdr:graphicFrame macro="">
      <xdr:nvGraphicFramePr>
        <xdr:cNvPr id="57350" name="Chart 2">
          <a:extLst>
            <a:ext uri="{FF2B5EF4-FFF2-40B4-BE49-F238E27FC236}">
              <a16:creationId xmlns:a16="http://schemas.microsoft.com/office/drawing/2014/main" id="{99EB49FA-2C6E-8E55-F313-2D1995060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23</xdr:row>
      <xdr:rowOff>0</xdr:rowOff>
    </xdr:from>
    <xdr:to>
      <xdr:col>20</xdr:col>
      <xdr:colOff>114300</xdr:colOff>
      <xdr:row>48</xdr:row>
      <xdr:rowOff>0</xdr:rowOff>
    </xdr:to>
    <xdr:graphicFrame macro="">
      <xdr:nvGraphicFramePr>
        <xdr:cNvPr id="52227" name="Chart 1">
          <a:extLst>
            <a:ext uri="{FF2B5EF4-FFF2-40B4-BE49-F238E27FC236}">
              <a16:creationId xmlns:a16="http://schemas.microsoft.com/office/drawing/2014/main" id="{189CEAD3-E2C2-B0B3-A893-5B8D08055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23</xdr:row>
      <xdr:rowOff>0</xdr:rowOff>
    </xdr:from>
    <xdr:to>
      <xdr:col>20</xdr:col>
      <xdr:colOff>114300</xdr:colOff>
      <xdr:row>48</xdr:row>
      <xdr:rowOff>0</xdr:rowOff>
    </xdr:to>
    <xdr:graphicFrame macro="">
      <xdr:nvGraphicFramePr>
        <xdr:cNvPr id="53251" name="Chart 1">
          <a:extLst>
            <a:ext uri="{FF2B5EF4-FFF2-40B4-BE49-F238E27FC236}">
              <a16:creationId xmlns:a16="http://schemas.microsoft.com/office/drawing/2014/main" id="{F203D15A-A8D8-0EE0-6030-15480DA5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23</xdr:row>
      <xdr:rowOff>0</xdr:rowOff>
    </xdr:from>
    <xdr:to>
      <xdr:col>20</xdr:col>
      <xdr:colOff>114300</xdr:colOff>
      <xdr:row>48</xdr:row>
      <xdr:rowOff>0</xdr:rowOff>
    </xdr:to>
    <xdr:graphicFrame macro="">
      <xdr:nvGraphicFramePr>
        <xdr:cNvPr id="56323" name="Chart 1">
          <a:extLst>
            <a:ext uri="{FF2B5EF4-FFF2-40B4-BE49-F238E27FC236}">
              <a16:creationId xmlns:a16="http://schemas.microsoft.com/office/drawing/2014/main" id="{FB149252-B996-478E-0D5D-06EC9E59C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23</xdr:row>
      <xdr:rowOff>0</xdr:rowOff>
    </xdr:from>
    <xdr:to>
      <xdr:col>20</xdr:col>
      <xdr:colOff>114300</xdr:colOff>
      <xdr:row>48</xdr:row>
      <xdr:rowOff>0</xdr:rowOff>
    </xdr:to>
    <xdr:graphicFrame macro="">
      <xdr:nvGraphicFramePr>
        <xdr:cNvPr id="59395" name="Chart 1">
          <a:extLst>
            <a:ext uri="{FF2B5EF4-FFF2-40B4-BE49-F238E27FC236}">
              <a16:creationId xmlns:a16="http://schemas.microsoft.com/office/drawing/2014/main" id="{EF0FE746-CB5E-ABC3-E5BA-206C90951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printerSettings" Target="../printerSettings/printerSettings4.bin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vsolj.cetus-net.org/bulletin.html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ocgate.php?star=LT+Pav&amp;submit=Submit&amp;lang=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936"/>
  <sheetViews>
    <sheetView tabSelected="1" workbookViewId="0">
      <pane xSplit="14" ySplit="21" topLeftCell="O58" activePane="bottomRight" state="frozen"/>
      <selection pane="topRight" activeCell="O1" sqref="O1"/>
      <selection pane="bottomLeft" activeCell="A22" sqref="A22"/>
      <selection pane="bottomRight" activeCell="E2" sqref="E2:F2"/>
    </sheetView>
  </sheetViews>
  <sheetFormatPr defaultColWidth="10.28515625" defaultRowHeight="12.75" x14ac:dyDescent="0.2"/>
  <cols>
    <col min="1" max="1" width="14.42578125" customWidth="1"/>
    <col min="2" max="2" width="5" style="3" customWidth="1"/>
    <col min="3" max="3" width="11.85546875" customWidth="1"/>
    <col min="4" max="4" width="9.42578125" customWidth="1"/>
    <col min="5" max="5" width="16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5" ht="21" thickBot="1" x14ac:dyDescent="0.35">
      <c r="A1" s="1" t="s">
        <v>129</v>
      </c>
      <c r="X1" s="4" t="s">
        <v>97</v>
      </c>
      <c r="Y1" s="4" t="s">
        <v>133</v>
      </c>
    </row>
    <row r="2" spans="1:25" x14ac:dyDescent="0.2">
      <c r="A2" t="s">
        <v>111</v>
      </c>
      <c r="B2" s="3" t="s">
        <v>130</v>
      </c>
      <c r="C2" s="3"/>
      <c r="E2" s="100" t="s">
        <v>161</v>
      </c>
      <c r="F2" s="101" t="s">
        <v>162</v>
      </c>
      <c r="X2">
        <v>-52000</v>
      </c>
      <c r="Y2">
        <f>D$11+D$12*X2+D$13*X2^2</f>
        <v>3.1055244523480376</v>
      </c>
    </row>
    <row r="3" spans="1:25" ht="13.5" thickBot="1" x14ac:dyDescent="0.25">
      <c r="X3">
        <f>X2+2000</f>
        <v>-50000</v>
      </c>
      <c r="Y3">
        <f t="shared" ref="Y3" si="0">D$11+D$12*X3+D$13*X3^2</f>
        <v>2.9358062522294759</v>
      </c>
    </row>
    <row r="4" spans="1:25" ht="14.25" thickTop="1" thickBot="1" x14ac:dyDescent="0.25">
      <c r="A4" s="5" t="s">
        <v>87</v>
      </c>
      <c r="C4" s="8">
        <v>36730.478000000003</v>
      </c>
      <c r="D4" s="9">
        <v>0.32884999999999998</v>
      </c>
      <c r="F4" s="25" t="str">
        <f>"F"&amp;E19</f>
        <v>F41</v>
      </c>
      <c r="G4" s="26" t="str">
        <f>"G"&amp;E19</f>
        <v>G41</v>
      </c>
      <c r="X4">
        <f t="shared" ref="X4:X37" si="1">X3+2000</f>
        <v>-48000</v>
      </c>
      <c r="Y4">
        <f t="shared" ref="Y4:Y37" si="2">D$11+D$12*X4+D$13*X4^2</f>
        <v>2.7701062278717776</v>
      </c>
    </row>
    <row r="5" spans="1:25" ht="13.5" thickTop="1" x14ac:dyDescent="0.2">
      <c r="X5">
        <f t="shared" si="1"/>
        <v>-46000</v>
      </c>
      <c r="Y5">
        <f t="shared" si="2"/>
        <v>2.6084243792749415</v>
      </c>
    </row>
    <row r="6" spans="1:25" x14ac:dyDescent="0.2">
      <c r="A6" s="5" t="s">
        <v>88</v>
      </c>
      <c r="X6">
        <f t="shared" si="1"/>
        <v>-44000</v>
      </c>
      <c r="Y6">
        <f t="shared" si="2"/>
        <v>2.4507607064389694</v>
      </c>
    </row>
    <row r="7" spans="1:25" x14ac:dyDescent="0.2">
      <c r="A7" t="s">
        <v>89</v>
      </c>
      <c r="C7">
        <v>57109.409299999999</v>
      </c>
      <c r="D7" t="s">
        <v>163</v>
      </c>
      <c r="E7">
        <v>36730.478000000003</v>
      </c>
      <c r="X7">
        <f t="shared" si="1"/>
        <v>-42000</v>
      </c>
      <c r="Y7">
        <f t="shared" si="2"/>
        <v>2.2971152093638598</v>
      </c>
    </row>
    <row r="8" spans="1:25" x14ac:dyDescent="0.2">
      <c r="A8" t="s">
        <v>90</v>
      </c>
      <c r="C8">
        <v>0.39367363300000002</v>
      </c>
      <c r="D8" t="s">
        <v>163</v>
      </c>
      <c r="E8">
        <v>0.32884999999999998</v>
      </c>
      <c r="X8">
        <f t="shared" si="1"/>
        <v>-40000</v>
      </c>
      <c r="Y8">
        <f t="shared" si="2"/>
        <v>2.1474878880496133</v>
      </c>
    </row>
    <row r="9" spans="1:25" x14ac:dyDescent="0.2">
      <c r="A9" s="11" t="s">
        <v>116</v>
      </c>
      <c r="B9" s="39"/>
      <c r="C9" s="13">
        <v>-9.5</v>
      </c>
      <c r="D9" s="12" t="s">
        <v>117</v>
      </c>
      <c r="E9" s="12"/>
      <c r="X9">
        <f t="shared" si="1"/>
        <v>-38000</v>
      </c>
      <c r="Y9">
        <f t="shared" si="2"/>
        <v>2.0018787424962299</v>
      </c>
    </row>
    <row r="10" spans="1:25" ht="13.5" thickBot="1" x14ac:dyDescent="0.25">
      <c r="A10" s="12"/>
      <c r="B10" s="39"/>
      <c r="C10" s="4" t="s">
        <v>107</v>
      </c>
      <c r="D10" s="4" t="s">
        <v>108</v>
      </c>
      <c r="E10" s="12"/>
      <c r="X10">
        <f t="shared" si="1"/>
        <v>-36000</v>
      </c>
      <c r="Y10">
        <f t="shared" si="2"/>
        <v>1.8602877727037095</v>
      </c>
    </row>
    <row r="11" spans="1:25" x14ac:dyDescent="0.2">
      <c r="A11" s="12" t="s">
        <v>103</v>
      </c>
      <c r="B11" s="39"/>
      <c r="C11" s="24">
        <f ca="1">INTERCEPT(INDIRECT($G$4):G988,INDIRECT($F$4):F988)</f>
        <v>-0.5895161740067838</v>
      </c>
      <c r="D11" s="3">
        <f>E11*F11</f>
        <v>-1.2416284540786575E-3</v>
      </c>
      <c r="E11" s="31">
        <v>-12.416284540786574</v>
      </c>
      <c r="F11">
        <v>1E-4</v>
      </c>
      <c r="X11">
        <f t="shared" si="1"/>
        <v>-34000</v>
      </c>
      <c r="Y11">
        <f t="shared" si="2"/>
        <v>1.7227149786720521</v>
      </c>
    </row>
    <row r="12" spans="1:25" x14ac:dyDescent="0.2">
      <c r="A12" s="12" t="s">
        <v>104</v>
      </c>
      <c r="B12" s="39"/>
      <c r="C12" s="24">
        <f ca="1">SLOPE(INDIRECT($G$4):G988,INDIRECT($F$4):F988)</f>
        <v>3.2520432376633962E-8</v>
      </c>
      <c r="D12" s="3">
        <f>E12*F12</f>
        <v>-3.3627359108277127E-5</v>
      </c>
      <c r="E12" s="32">
        <v>-3.3627359108277122</v>
      </c>
      <c r="F12" s="30">
        <v>1.0000000000000001E-5</v>
      </c>
      <c r="X12">
        <f t="shared" si="1"/>
        <v>-32000</v>
      </c>
      <c r="Y12">
        <f t="shared" si="2"/>
        <v>1.5891603604012579</v>
      </c>
    </row>
    <row r="13" spans="1:25" ht="13.5" thickBot="1" x14ac:dyDescent="0.25">
      <c r="A13" s="12" t="s">
        <v>106</v>
      </c>
      <c r="B13" s="39"/>
      <c r="C13" s="3" t="s">
        <v>101</v>
      </c>
      <c r="D13" s="3">
        <f>E13*F13</f>
        <v>5.0227197010787929E-10</v>
      </c>
      <c r="E13" s="33">
        <v>5.0227197010787927</v>
      </c>
      <c r="F13" s="30">
        <v>1E-10</v>
      </c>
      <c r="X13">
        <f t="shared" si="1"/>
        <v>-30000</v>
      </c>
      <c r="Y13">
        <f t="shared" si="2"/>
        <v>1.4596239178913266</v>
      </c>
    </row>
    <row r="14" spans="1:25" x14ac:dyDescent="0.2">
      <c r="A14" s="12"/>
      <c r="B14" s="39"/>
      <c r="C14" s="12"/>
      <c r="D14" s="12">
        <f>2*D13</f>
        <v>1.0045439402157586E-9</v>
      </c>
      <c r="E14" s="12">
        <f>SUM(T21:T167)</f>
        <v>132.29893298539992</v>
      </c>
      <c r="X14">
        <f t="shared" si="1"/>
        <v>-28000</v>
      </c>
      <c r="Y14">
        <f t="shared" si="2"/>
        <v>1.3341056511422582</v>
      </c>
    </row>
    <row r="15" spans="1:25" x14ac:dyDescent="0.2">
      <c r="A15" s="14" t="s">
        <v>105</v>
      </c>
      <c r="B15" s="39"/>
      <c r="C15" s="15">
        <f ca="1">(C7+C11)+(C8+C12)*INT(MAX(F21:F3529))</f>
        <v>57122.598362119214</v>
      </c>
      <c r="D15" s="16" t="s">
        <v>118</v>
      </c>
      <c r="E15" s="17">
        <f ca="1">TODAY()+15018.5-B9/24</f>
        <v>60520.5</v>
      </c>
      <c r="X15">
        <f t="shared" si="1"/>
        <v>-26000</v>
      </c>
      <c r="Y15">
        <f t="shared" si="2"/>
        <v>1.2126055601540531</v>
      </c>
    </row>
    <row r="16" spans="1:25" x14ac:dyDescent="0.2">
      <c r="A16" s="18" t="s">
        <v>91</v>
      </c>
      <c r="B16" s="39"/>
      <c r="C16" s="19">
        <f ca="1">+C8+C12</f>
        <v>0.39367366552043243</v>
      </c>
      <c r="D16" s="16" t="s">
        <v>119</v>
      </c>
      <c r="E16" s="17">
        <f ca="1">ROUND(2*(E15-C15)/C16,0)/2+1</f>
        <v>8632.5</v>
      </c>
      <c r="X16">
        <f t="shared" si="1"/>
        <v>-24000</v>
      </c>
      <c r="Y16">
        <f t="shared" si="2"/>
        <v>1.095123644926711</v>
      </c>
    </row>
    <row r="17" spans="1:25" ht="13.5" thickBot="1" x14ac:dyDescent="0.25">
      <c r="A17" s="16" t="s">
        <v>115</v>
      </c>
      <c r="B17" s="39"/>
      <c r="C17" s="12">
        <f>COUNT(C21:C2187)</f>
        <v>52</v>
      </c>
      <c r="D17" s="16" t="s">
        <v>120</v>
      </c>
      <c r="E17" s="20">
        <f ca="1">+C15+C16*E16-15018.5-C9/24</f>
        <v>45502.882113057683</v>
      </c>
      <c r="X17">
        <f t="shared" si="1"/>
        <v>-22000</v>
      </c>
      <c r="Y17">
        <f t="shared" si="2"/>
        <v>0.98165990546023174</v>
      </c>
    </row>
    <row r="18" spans="1:25" ht="14.25" thickTop="1" thickBot="1" x14ac:dyDescent="0.25">
      <c r="A18" s="18" t="s">
        <v>92</v>
      </c>
      <c r="B18" s="39"/>
      <c r="C18" s="21">
        <f ca="1">+C15</f>
        <v>57122.598362119214</v>
      </c>
      <c r="D18" s="22">
        <f ca="1">+C16</f>
        <v>0.39367366552043243</v>
      </c>
      <c r="E18" s="23" t="s">
        <v>121</v>
      </c>
      <c r="X18">
        <f t="shared" si="1"/>
        <v>-20000</v>
      </c>
      <c r="Y18">
        <f t="shared" si="2"/>
        <v>0.87221434175461565</v>
      </c>
    </row>
    <row r="19" spans="1:25" ht="13.5" thickTop="1" x14ac:dyDescent="0.2">
      <c r="A19" s="27" t="s">
        <v>122</v>
      </c>
      <c r="E19" s="28">
        <v>41</v>
      </c>
      <c r="X19">
        <f t="shared" si="1"/>
        <v>-18000</v>
      </c>
      <c r="Y19">
        <f t="shared" si="2"/>
        <v>0.76678695380986261</v>
      </c>
    </row>
    <row r="20" spans="1:25" ht="15" thickBot="1" x14ac:dyDescent="0.25">
      <c r="A20" s="4" t="s">
        <v>93</v>
      </c>
      <c r="B20" s="4" t="s">
        <v>94</v>
      </c>
      <c r="C20" s="4" t="s">
        <v>95</v>
      </c>
      <c r="D20" s="4" t="s">
        <v>100</v>
      </c>
      <c r="E20" s="4" t="s">
        <v>96</v>
      </c>
      <c r="F20" s="4" t="s">
        <v>97</v>
      </c>
      <c r="G20" s="4" t="s">
        <v>98</v>
      </c>
      <c r="H20" s="7" t="s">
        <v>132</v>
      </c>
      <c r="I20" s="7" t="s">
        <v>153</v>
      </c>
      <c r="J20" s="7" t="s">
        <v>149</v>
      </c>
      <c r="K20" s="7" t="s">
        <v>148</v>
      </c>
      <c r="L20" s="7" t="s">
        <v>112</v>
      </c>
      <c r="M20" s="7" t="s">
        <v>113</v>
      </c>
      <c r="N20" s="7" t="s">
        <v>114</v>
      </c>
      <c r="O20" s="7" t="s">
        <v>110</v>
      </c>
      <c r="P20" s="6" t="s">
        <v>109</v>
      </c>
      <c r="Q20" s="4" t="s">
        <v>102</v>
      </c>
      <c r="R20" s="6" t="s">
        <v>150</v>
      </c>
      <c r="S20" s="6" t="s">
        <v>151</v>
      </c>
      <c r="T20" s="6" t="s">
        <v>152</v>
      </c>
      <c r="X20">
        <f t="shared" si="1"/>
        <v>-16000</v>
      </c>
      <c r="Y20">
        <f t="shared" si="2"/>
        <v>0.66537774162597252</v>
      </c>
    </row>
    <row r="21" spans="1:25" x14ac:dyDescent="0.2">
      <c r="A21" t="s">
        <v>99</v>
      </c>
      <c r="C21" s="10">
        <v>36730.478000000003</v>
      </c>
      <c r="D21" s="10" t="s">
        <v>101</v>
      </c>
      <c r="E21">
        <f>+(C21-C$7)/C$8</f>
        <v>-51766.055919726772</v>
      </c>
      <c r="F21">
        <f>ROUND(2*E21,0)/2</f>
        <v>-51766</v>
      </c>
      <c r="G21">
        <f>+C21-(C$7+F21*C$8)</f>
        <v>-2.2014121990650892E-2</v>
      </c>
      <c r="H21">
        <f t="shared" ref="H21:H40" si="3">+G21</f>
        <v>-2.2014121990650892E-2</v>
      </c>
      <c r="O21">
        <f ca="1">+C$11+C$12*$F21</f>
        <v>-0.59119962670919268</v>
      </c>
      <c r="P21">
        <f>D$11+D$12*F21+D$13*F21^2</f>
        <v>3.0854598620561506</v>
      </c>
      <c r="Q21" s="2">
        <f>+C21-15018.5</f>
        <v>21711.978000000003</v>
      </c>
      <c r="R21">
        <f>+(P21-G21)^2</f>
        <v>9.6563945615277014</v>
      </c>
      <c r="S21">
        <v>0.1</v>
      </c>
      <c r="T21" s="10">
        <f>+S21*R21</f>
        <v>0.96563945615277014</v>
      </c>
      <c r="X21">
        <f t="shared" si="1"/>
        <v>-14000</v>
      </c>
      <c r="Y21">
        <f t="shared" si="2"/>
        <v>0.56798670520294547</v>
      </c>
    </row>
    <row r="22" spans="1:25" x14ac:dyDescent="0.2">
      <c r="A22" t="s">
        <v>128</v>
      </c>
      <c r="B22" s="3" t="s">
        <v>124</v>
      </c>
      <c r="C22" s="10">
        <v>36731.480000000003</v>
      </c>
      <c r="D22" s="10">
        <v>0.02</v>
      </c>
      <c r="E22">
        <f t="shared" ref="E22:E67" si="4">+(C22-C$7)/C$8</f>
        <v>-51763.510664174952</v>
      </c>
      <c r="F22">
        <f t="shared" ref="F22:F40" si="5">ROUND(2*E22,0)/2</f>
        <v>-51763.5</v>
      </c>
      <c r="G22">
        <f t="shared" ref="G22:G67" si="6">+C22-(C$7+F22*C$8)</f>
        <v>-4.198204493150115E-3</v>
      </c>
      <c r="H22">
        <f t="shared" si="3"/>
        <v>-4.198204493150115E-3</v>
      </c>
      <c r="O22">
        <f t="shared" ref="O22:O67" ca="1" si="7">+C$11+C$12*$F22</f>
        <v>-0.5911995454081117</v>
      </c>
      <c r="P22">
        <f t="shared" ref="P22:P67" si="8">D$11+D$12*F22+D$13*F22^2</f>
        <v>3.0852457937435567</v>
      </c>
      <c r="Q22" s="2">
        <f t="shared" ref="Q22:Q67" si="9">+C22-15018.5</f>
        <v>21712.980000000003</v>
      </c>
      <c r="R22">
        <f t="shared" ref="R22:R67" si="10">+(P22-G22)^2</f>
        <v>9.5446642182408095</v>
      </c>
      <c r="S22">
        <v>0.1</v>
      </c>
      <c r="T22" s="10">
        <f t="shared" ref="T22:T68" si="11">+S22*R22</f>
        <v>0.95446642182408103</v>
      </c>
      <c r="X22">
        <f t="shared" si="1"/>
        <v>-12000</v>
      </c>
      <c r="Y22">
        <f t="shared" si="2"/>
        <v>0.47461384454078148</v>
      </c>
    </row>
    <row r="23" spans="1:25" x14ac:dyDescent="0.2">
      <c r="A23" t="s">
        <v>128</v>
      </c>
      <c r="B23" s="3" t="s">
        <v>124</v>
      </c>
      <c r="C23" s="10">
        <v>36736.559999999998</v>
      </c>
      <c r="D23" s="10">
        <v>0.02</v>
      </c>
      <c r="E23">
        <f t="shared" si="4"/>
        <v>-51750.606574151745</v>
      </c>
      <c r="F23">
        <f t="shared" si="5"/>
        <v>-51750.5</v>
      </c>
      <c r="G23">
        <f t="shared" si="6"/>
        <v>-4.1955433502153028E-2</v>
      </c>
      <c r="H23">
        <f t="shared" si="3"/>
        <v>-4.1955433502153028E-2</v>
      </c>
      <c r="O23">
        <f t="shared" ca="1" si="7"/>
        <v>-0.59119912264249075</v>
      </c>
      <c r="P23">
        <f t="shared" si="8"/>
        <v>3.0841327397258702</v>
      </c>
      <c r="Q23" s="2">
        <f t="shared" si="9"/>
        <v>21718.059999999998</v>
      </c>
      <c r="R23">
        <f t="shared" si="10"/>
        <v>9.7724272667961198</v>
      </c>
      <c r="S23">
        <v>0.1</v>
      </c>
      <c r="T23" s="10">
        <f t="shared" si="11"/>
        <v>0.97724272667961198</v>
      </c>
      <c r="X23">
        <f t="shared" si="1"/>
        <v>-10000</v>
      </c>
      <c r="Y23">
        <f t="shared" si="2"/>
        <v>0.38525915963948054</v>
      </c>
    </row>
    <row r="24" spans="1:25" x14ac:dyDescent="0.2">
      <c r="A24" t="s">
        <v>128</v>
      </c>
      <c r="B24" s="3" t="s">
        <v>124</v>
      </c>
      <c r="C24" s="10">
        <v>36748.402999999998</v>
      </c>
      <c r="D24" s="10">
        <v>0.02</v>
      </c>
      <c r="E24">
        <f t="shared" si="4"/>
        <v>-51720.523279241308</v>
      </c>
      <c r="F24">
        <f t="shared" si="5"/>
        <v>-51720.5</v>
      </c>
      <c r="G24">
        <f t="shared" si="6"/>
        <v>-9.1644234998966567E-3</v>
      </c>
      <c r="H24">
        <f t="shared" si="3"/>
        <v>-9.1644234998966567E-3</v>
      </c>
      <c r="O24">
        <f t="shared" ca="1" si="7"/>
        <v>-0.59119814702951945</v>
      </c>
      <c r="P24">
        <f t="shared" si="8"/>
        <v>3.0815648014620511</v>
      </c>
      <c r="Q24" s="2">
        <f t="shared" si="9"/>
        <v>21729.902999999998</v>
      </c>
      <c r="R24">
        <f t="shared" si="10"/>
        <v>9.5526071420338834</v>
      </c>
      <c r="S24">
        <v>0.1</v>
      </c>
      <c r="T24" s="10">
        <f t="shared" si="11"/>
        <v>0.95526071420338843</v>
      </c>
      <c r="X24">
        <f t="shared" si="1"/>
        <v>-8000</v>
      </c>
      <c r="Y24">
        <f t="shared" si="2"/>
        <v>0.29992265049904265</v>
      </c>
    </row>
    <row r="25" spans="1:25" x14ac:dyDescent="0.2">
      <c r="A25" t="s">
        <v>128</v>
      </c>
      <c r="B25" s="3" t="s">
        <v>124</v>
      </c>
      <c r="C25" s="10">
        <v>36759.398000000001</v>
      </c>
      <c r="D25" s="10">
        <v>0.02</v>
      </c>
      <c r="E25">
        <f t="shared" si="4"/>
        <v>-51692.594052901673</v>
      </c>
      <c r="F25">
        <f t="shared" si="5"/>
        <v>-51692.5</v>
      </c>
      <c r="G25">
        <f t="shared" si="6"/>
        <v>-3.7026147496362682E-2</v>
      </c>
      <c r="H25">
        <f t="shared" si="3"/>
        <v>-3.7026147496362682E-2</v>
      </c>
      <c r="O25">
        <f t="shared" ca="1" si="7"/>
        <v>-0.59119723645741296</v>
      </c>
      <c r="P25">
        <f t="shared" si="8"/>
        <v>3.0791688747721659</v>
      </c>
      <c r="Q25" s="2">
        <f t="shared" si="9"/>
        <v>21740.898000000001</v>
      </c>
      <c r="R25">
        <f t="shared" si="10"/>
        <v>9.7106714168111559</v>
      </c>
      <c r="S25">
        <v>0.1</v>
      </c>
      <c r="T25" s="10">
        <f t="shared" si="11"/>
        <v>0.97106714168111563</v>
      </c>
      <c r="X25">
        <f t="shared" si="1"/>
        <v>-6000</v>
      </c>
      <c r="Y25">
        <f t="shared" si="2"/>
        <v>0.21860431711946776</v>
      </c>
    </row>
    <row r="26" spans="1:25" x14ac:dyDescent="0.2">
      <c r="A26" t="s">
        <v>128</v>
      </c>
      <c r="B26" s="3" t="s">
        <v>124</v>
      </c>
      <c r="C26" s="10">
        <v>36764.512000000002</v>
      </c>
      <c r="D26" s="10">
        <v>0.02</v>
      </c>
      <c r="E26">
        <f t="shared" si="4"/>
        <v>-51679.603596921603</v>
      </c>
      <c r="F26">
        <f t="shared" si="5"/>
        <v>-51679.5</v>
      </c>
      <c r="G26">
        <f t="shared" si="6"/>
        <v>-4.0783376491162926E-2</v>
      </c>
      <c r="H26">
        <f t="shared" si="3"/>
        <v>-4.0783376491162926E-2</v>
      </c>
      <c r="O26">
        <f t="shared" ca="1" si="7"/>
        <v>-0.591196813691792</v>
      </c>
      <c r="P26">
        <f t="shared" si="8"/>
        <v>3.0780567479485366</v>
      </c>
      <c r="Q26" s="2">
        <f t="shared" si="9"/>
        <v>21746.012000000002</v>
      </c>
      <c r="R26">
        <f t="shared" si="10"/>
        <v>9.7271637218150406</v>
      </c>
      <c r="S26">
        <v>0.1</v>
      </c>
      <c r="T26" s="10">
        <f t="shared" si="11"/>
        <v>0.97271637218150409</v>
      </c>
      <c r="X26">
        <f t="shared" si="1"/>
        <v>-4000</v>
      </c>
      <c r="Y26">
        <f t="shared" si="2"/>
        <v>0.14130415950075592</v>
      </c>
    </row>
    <row r="27" spans="1:25" x14ac:dyDescent="0.2">
      <c r="A27" t="s">
        <v>128</v>
      </c>
      <c r="B27" s="3" t="s">
        <v>124</v>
      </c>
      <c r="C27" s="10">
        <v>36778.303</v>
      </c>
      <c r="D27" s="10">
        <v>0.01</v>
      </c>
      <c r="E27">
        <f t="shared" si="4"/>
        <v>-51644.572040718813</v>
      </c>
      <c r="F27">
        <f t="shared" si="5"/>
        <v>-51644.5</v>
      </c>
      <c r="G27">
        <f t="shared" si="6"/>
        <v>-2.8360531498037744E-2</v>
      </c>
      <c r="H27">
        <f t="shared" si="3"/>
        <v>-2.8360531498037744E-2</v>
      </c>
      <c r="O27">
        <f t="shared" ca="1" si="7"/>
        <v>-0.59119567547665886</v>
      </c>
      <c r="P27">
        <f t="shared" si="8"/>
        <v>3.0750634041633669</v>
      </c>
      <c r="Q27" s="2">
        <f t="shared" si="9"/>
        <v>21759.803</v>
      </c>
      <c r="R27">
        <f t="shared" si="10"/>
        <v>9.6312401244361219</v>
      </c>
      <c r="S27">
        <v>0.1</v>
      </c>
      <c r="T27" s="10">
        <f t="shared" si="11"/>
        <v>0.96312401244361223</v>
      </c>
      <c r="X27">
        <f t="shared" si="1"/>
        <v>-2000</v>
      </c>
      <c r="Y27">
        <f t="shared" si="2"/>
        <v>6.8022177642907106E-2</v>
      </c>
    </row>
    <row r="28" spans="1:25" x14ac:dyDescent="0.2">
      <c r="A28" t="s">
        <v>128</v>
      </c>
      <c r="B28" s="3" t="s">
        <v>123</v>
      </c>
      <c r="C28" s="10">
        <v>36781.264999999999</v>
      </c>
      <c r="D28" s="10">
        <v>0.01</v>
      </c>
      <c r="E28">
        <f t="shared" si="4"/>
        <v>-51637.048041772199</v>
      </c>
      <c r="F28">
        <f t="shared" si="5"/>
        <v>-51637</v>
      </c>
      <c r="G28">
        <f t="shared" si="6"/>
        <v>-1.8912778999947477E-2</v>
      </c>
      <c r="H28">
        <f t="shared" si="3"/>
        <v>-1.8912778999947477E-2</v>
      </c>
      <c r="O28">
        <f t="shared" ca="1" si="7"/>
        <v>-0.59119543157341603</v>
      </c>
      <c r="P28">
        <f t="shared" si="8"/>
        <v>3.0744221334514492</v>
      </c>
      <c r="Q28" s="2">
        <f t="shared" si="9"/>
        <v>21762.764999999999</v>
      </c>
      <c r="R28">
        <f t="shared" si="10"/>
        <v>9.5687208805906891</v>
      </c>
      <c r="S28">
        <v>0.1</v>
      </c>
      <c r="T28" s="10">
        <f t="shared" si="11"/>
        <v>0.95687208805906898</v>
      </c>
      <c r="X28">
        <f t="shared" si="1"/>
        <v>0</v>
      </c>
      <c r="Y28">
        <f t="shared" si="2"/>
        <v>-1.2416284540786575E-3</v>
      </c>
    </row>
    <row r="29" spans="1:25" x14ac:dyDescent="0.2">
      <c r="A29" t="s">
        <v>128</v>
      </c>
      <c r="B29" s="3" t="s">
        <v>124</v>
      </c>
      <c r="C29" s="10">
        <v>36782.241999999998</v>
      </c>
      <c r="D29" s="10">
        <v>0.01</v>
      </c>
      <c r="E29">
        <f t="shared" si="4"/>
        <v>-51634.566290600415</v>
      </c>
      <c r="F29">
        <f t="shared" si="5"/>
        <v>-51634.5</v>
      </c>
      <c r="G29">
        <f t="shared" si="6"/>
        <v>-2.6096861503901891E-2</v>
      </c>
      <c r="H29">
        <f t="shared" si="3"/>
        <v>-2.6096861503901891E-2</v>
      </c>
      <c r="O29">
        <f t="shared" ca="1" si="7"/>
        <v>-0.59119535027233505</v>
      </c>
      <c r="P29">
        <f t="shared" si="8"/>
        <v>3.0742083891042764</v>
      </c>
      <c r="Q29" s="2">
        <f t="shared" si="9"/>
        <v>21763.741999999998</v>
      </c>
      <c r="R29">
        <f t="shared" si="10"/>
        <v>9.6118926469486397</v>
      </c>
      <c r="S29">
        <v>0.1</v>
      </c>
      <c r="T29" s="10">
        <f t="shared" si="11"/>
        <v>0.96118926469486399</v>
      </c>
      <c r="X29">
        <f t="shared" si="1"/>
        <v>2000</v>
      </c>
      <c r="Y29">
        <f t="shared" si="2"/>
        <v>-6.6487258790201398E-2</v>
      </c>
    </row>
    <row r="30" spans="1:25" x14ac:dyDescent="0.2">
      <c r="A30" t="s">
        <v>128</v>
      </c>
      <c r="B30" s="3" t="s">
        <v>123</v>
      </c>
      <c r="C30" s="10">
        <v>36782.440999999999</v>
      </c>
      <c r="D30" s="10">
        <v>0.01</v>
      </c>
      <c r="E30">
        <f t="shared" si="4"/>
        <v>-51634.060795735335</v>
      </c>
      <c r="F30">
        <f t="shared" si="5"/>
        <v>-51634</v>
      </c>
      <c r="G30">
        <f t="shared" si="6"/>
        <v>-2.3933677999593783E-2</v>
      </c>
      <c r="H30">
        <f t="shared" si="3"/>
        <v>-2.3933677999593783E-2</v>
      </c>
      <c r="O30">
        <f t="shared" ca="1" si="7"/>
        <v>-0.59119533401211888</v>
      </c>
      <c r="P30">
        <f t="shared" si="8"/>
        <v>3.0741656409882498</v>
      </c>
      <c r="Q30" s="2">
        <f t="shared" si="9"/>
        <v>21763.940999999999</v>
      </c>
      <c r="R30">
        <f t="shared" si="10"/>
        <v>9.5982193903129414</v>
      </c>
      <c r="S30">
        <v>0.1</v>
      </c>
      <c r="T30" s="10">
        <f t="shared" si="11"/>
        <v>0.9598219390312942</v>
      </c>
      <c r="X30">
        <f t="shared" si="1"/>
        <v>4000</v>
      </c>
      <c r="Y30">
        <f t="shared" si="2"/>
        <v>-0.12771471336546109</v>
      </c>
    </row>
    <row r="31" spans="1:25" x14ac:dyDescent="0.2">
      <c r="A31" t="s">
        <v>128</v>
      </c>
      <c r="B31" s="3" t="s">
        <v>124</v>
      </c>
      <c r="C31" s="10">
        <v>36783.421000000002</v>
      </c>
      <c r="D31" s="10">
        <v>0.01</v>
      </c>
      <c r="E31">
        <f t="shared" si="4"/>
        <v>-51631.571424037931</v>
      </c>
      <c r="F31">
        <f t="shared" si="5"/>
        <v>-51631.5</v>
      </c>
      <c r="G31">
        <f t="shared" si="6"/>
        <v>-2.8117760492023081E-2</v>
      </c>
      <c r="H31">
        <f t="shared" si="3"/>
        <v>-2.8117760492023081E-2</v>
      </c>
      <c r="O31">
        <f t="shared" ca="1" si="7"/>
        <v>-0.59119525271103801</v>
      </c>
      <c r="P31">
        <f t="shared" si="8"/>
        <v>3.0739519041751562</v>
      </c>
      <c r="Q31" s="2">
        <f t="shared" si="9"/>
        <v>21764.921000000002</v>
      </c>
      <c r="R31">
        <f t="shared" si="10"/>
        <v>9.6228362044483458</v>
      </c>
      <c r="S31">
        <v>0.1</v>
      </c>
      <c r="T31" s="10">
        <f t="shared" si="11"/>
        <v>0.96228362044483462</v>
      </c>
      <c r="X31">
        <f t="shared" si="1"/>
        <v>6000</v>
      </c>
      <c r="Y31">
        <f t="shared" si="2"/>
        <v>-0.18492399217985778</v>
      </c>
    </row>
    <row r="32" spans="1:25" x14ac:dyDescent="0.2">
      <c r="A32" t="s">
        <v>128</v>
      </c>
      <c r="B32" s="3" t="s">
        <v>124</v>
      </c>
      <c r="C32" s="10">
        <v>36784.239999999998</v>
      </c>
      <c r="D32" s="10">
        <v>0.03</v>
      </c>
      <c r="E32">
        <f t="shared" si="4"/>
        <v>-51629.491020547975</v>
      </c>
      <c r="F32">
        <f t="shared" si="5"/>
        <v>-51629.5</v>
      </c>
      <c r="G32">
        <f t="shared" si="6"/>
        <v>3.5349735044292174E-3</v>
      </c>
      <c r="H32">
        <f t="shared" si="3"/>
        <v>3.5349735044292174E-3</v>
      </c>
      <c r="O32">
        <f t="shared" ca="1" si="7"/>
        <v>-0.59119518767017321</v>
      </c>
      <c r="P32">
        <f t="shared" si="8"/>
        <v>3.0737809192451291</v>
      </c>
      <c r="Q32" s="2">
        <f t="shared" si="9"/>
        <v>21765.739999999998</v>
      </c>
      <c r="R32">
        <f t="shared" si="10"/>
        <v>9.4264101673372043</v>
      </c>
      <c r="S32">
        <v>0.1</v>
      </c>
      <c r="T32" s="10">
        <f t="shared" si="11"/>
        <v>0.94264101673372047</v>
      </c>
      <c r="X32">
        <f t="shared" si="1"/>
        <v>8000</v>
      </c>
      <c r="Y32">
        <f t="shared" si="2"/>
        <v>-0.23811509523339139</v>
      </c>
    </row>
    <row r="33" spans="1:25" x14ac:dyDescent="0.2">
      <c r="A33" t="s">
        <v>128</v>
      </c>
      <c r="B33" s="3" t="s">
        <v>123</v>
      </c>
      <c r="C33" s="10">
        <v>36784.42</v>
      </c>
      <c r="D33" s="10">
        <v>0.02</v>
      </c>
      <c r="E33">
        <f t="shared" si="4"/>
        <v>-51629.033789011723</v>
      </c>
      <c r="F33">
        <f t="shared" si="5"/>
        <v>-51629</v>
      </c>
      <c r="G33">
        <f t="shared" si="6"/>
        <v>-1.3301842998771463E-2</v>
      </c>
      <c r="H33">
        <f t="shared" si="3"/>
        <v>-1.3301842998771463E-2</v>
      </c>
      <c r="O33">
        <f t="shared" ca="1" si="7"/>
        <v>-0.59119517140995703</v>
      </c>
      <c r="P33">
        <f t="shared" si="8"/>
        <v>3.0737381736404621</v>
      </c>
      <c r="Q33" s="2">
        <f t="shared" si="9"/>
        <v>21765.919999999998</v>
      </c>
      <c r="R33">
        <f t="shared" si="10"/>
        <v>9.5298160643319587</v>
      </c>
      <c r="S33">
        <v>0.1</v>
      </c>
      <c r="T33" s="10">
        <f t="shared" si="11"/>
        <v>0.95298160643319596</v>
      </c>
      <c r="X33">
        <f t="shared" si="1"/>
        <v>10000</v>
      </c>
      <c r="Y33">
        <f t="shared" si="2"/>
        <v>-0.287288022526062</v>
      </c>
    </row>
    <row r="34" spans="1:25" x14ac:dyDescent="0.2">
      <c r="A34" t="s">
        <v>128</v>
      </c>
      <c r="B34" s="3" t="s">
        <v>124</v>
      </c>
      <c r="C34" s="10">
        <v>36785.410000000003</v>
      </c>
      <c r="D34" s="10">
        <v>0.02</v>
      </c>
      <c r="E34">
        <f t="shared" si="4"/>
        <v>-51626.519015562299</v>
      </c>
      <c r="F34">
        <f t="shared" si="5"/>
        <v>-51626.5</v>
      </c>
      <c r="G34">
        <f t="shared" si="6"/>
        <v>-7.4859254964394495E-3</v>
      </c>
      <c r="H34">
        <f t="shared" si="3"/>
        <v>-7.4859254964394495E-3</v>
      </c>
      <c r="O34">
        <f t="shared" ca="1" si="7"/>
        <v>-0.59119509010887605</v>
      </c>
      <c r="P34">
        <f t="shared" si="8"/>
        <v>3.0735244493841676</v>
      </c>
      <c r="Q34" s="2">
        <f t="shared" si="9"/>
        <v>21766.910000000003</v>
      </c>
      <c r="R34">
        <f t="shared" si="10"/>
        <v>9.4926249301219379</v>
      </c>
      <c r="S34">
        <v>0.1</v>
      </c>
      <c r="T34" s="10">
        <f t="shared" si="11"/>
        <v>0.94926249301219379</v>
      </c>
      <c r="X34">
        <f t="shared" si="1"/>
        <v>12000</v>
      </c>
      <c r="Y34">
        <f t="shared" si="2"/>
        <v>-0.33244277405786959</v>
      </c>
    </row>
    <row r="35" spans="1:25" x14ac:dyDescent="0.2">
      <c r="A35" t="s">
        <v>128</v>
      </c>
      <c r="B35" s="3" t="s">
        <v>124</v>
      </c>
      <c r="C35" s="10">
        <v>36787.364999999998</v>
      </c>
      <c r="D35" s="10">
        <v>0.01</v>
      </c>
      <c r="E35">
        <f t="shared" si="4"/>
        <v>-51621.552973043537</v>
      </c>
      <c r="F35">
        <f t="shared" si="5"/>
        <v>-51621.5</v>
      </c>
      <c r="G35">
        <f t="shared" si="6"/>
        <v>-2.0854090500506572E-2</v>
      </c>
      <c r="H35">
        <f t="shared" si="3"/>
        <v>-2.0854090500506572E-2</v>
      </c>
      <c r="O35">
        <f t="shared" ca="1" si="7"/>
        <v>-0.59119492750671421</v>
      </c>
      <c r="P35">
        <f t="shared" si="8"/>
        <v>3.0730970197067777</v>
      </c>
      <c r="Q35" s="2">
        <f t="shared" si="9"/>
        <v>21768.864999999998</v>
      </c>
      <c r="R35">
        <f t="shared" si="10"/>
        <v>9.5725334723528874</v>
      </c>
      <c r="S35">
        <v>0.1</v>
      </c>
      <c r="T35" s="10">
        <f t="shared" si="11"/>
        <v>0.95725334723528877</v>
      </c>
      <c r="X35">
        <f t="shared" si="1"/>
        <v>14000</v>
      </c>
      <c r="Y35">
        <f t="shared" si="2"/>
        <v>-0.37357934982881408</v>
      </c>
    </row>
    <row r="36" spans="1:25" x14ac:dyDescent="0.2">
      <c r="A36" t="s">
        <v>128</v>
      </c>
      <c r="B36" s="3" t="s">
        <v>124</v>
      </c>
      <c r="C36" s="10">
        <v>36804.262999999999</v>
      </c>
      <c r="D36" s="10">
        <v>0.03</v>
      </c>
      <c r="E36">
        <f t="shared" si="4"/>
        <v>-51578.629092489915</v>
      </c>
      <c r="F36">
        <f t="shared" si="5"/>
        <v>-51578.5</v>
      </c>
      <c r="G36">
        <f t="shared" si="6"/>
        <v>-5.0820309501432348E-2</v>
      </c>
      <c r="H36">
        <f t="shared" si="3"/>
        <v>-5.0820309501432348E-2</v>
      </c>
      <c r="O36">
        <f t="shared" ca="1" si="7"/>
        <v>-0.59119352912812206</v>
      </c>
      <c r="P36">
        <f t="shared" si="8"/>
        <v>3.069422161170571</v>
      </c>
      <c r="Q36" s="2">
        <f t="shared" si="9"/>
        <v>21785.762999999999</v>
      </c>
      <c r="R36">
        <f t="shared" si="10"/>
        <v>9.7359130757853283</v>
      </c>
      <c r="S36">
        <v>0.1</v>
      </c>
      <c r="T36" s="10">
        <f t="shared" si="11"/>
        <v>0.97359130757853285</v>
      </c>
      <c r="X36">
        <f t="shared" si="1"/>
        <v>16000</v>
      </c>
      <c r="Y36">
        <f t="shared" si="2"/>
        <v>-0.41069774983889551</v>
      </c>
    </row>
    <row r="37" spans="1:25" x14ac:dyDescent="0.2">
      <c r="A37" t="s">
        <v>128</v>
      </c>
      <c r="B37" s="3" t="s">
        <v>123</v>
      </c>
      <c r="C37" s="10">
        <v>36814.326000000001</v>
      </c>
      <c r="D37" s="10">
        <v>0.01</v>
      </c>
      <c r="E37">
        <f t="shared" si="4"/>
        <v>-51553.067309438011</v>
      </c>
      <c r="F37">
        <f t="shared" si="5"/>
        <v>-51553</v>
      </c>
      <c r="G37">
        <f t="shared" si="6"/>
        <v>-2.6497950995690189E-2</v>
      </c>
      <c r="H37">
        <f t="shared" si="3"/>
        <v>-2.6497950995690189E-2</v>
      </c>
      <c r="O37">
        <f t="shared" ca="1" si="7"/>
        <v>-0.59119269985709644</v>
      </c>
      <c r="P37">
        <f t="shared" si="8"/>
        <v>3.0672437619403379</v>
      </c>
      <c r="Q37" s="2">
        <f t="shared" si="9"/>
        <v>21795.826000000001</v>
      </c>
      <c r="R37">
        <f t="shared" si="10"/>
        <v>9.5712377863603493</v>
      </c>
      <c r="S37">
        <v>0.1</v>
      </c>
      <c r="T37" s="10">
        <f t="shared" si="11"/>
        <v>0.95712377863603493</v>
      </c>
      <c r="X37">
        <f t="shared" si="1"/>
        <v>18000</v>
      </c>
      <c r="Y37">
        <f t="shared" si="2"/>
        <v>-0.443797974088114</v>
      </c>
    </row>
    <row r="38" spans="1:25" x14ac:dyDescent="0.2">
      <c r="A38" t="s">
        <v>128</v>
      </c>
      <c r="B38" s="3" t="s">
        <v>124</v>
      </c>
      <c r="C38" s="10">
        <v>36837.349000000002</v>
      </c>
      <c r="D38" s="10">
        <v>0.01</v>
      </c>
      <c r="E38">
        <f t="shared" si="4"/>
        <v>-51494.584855775691</v>
      </c>
      <c r="F38">
        <f t="shared" si="5"/>
        <v>-51494.5</v>
      </c>
      <c r="G38">
        <f t="shared" si="6"/>
        <v>-3.3405481495719869E-2</v>
      </c>
      <c r="H38">
        <f t="shared" si="3"/>
        <v>-3.3405481495719869E-2</v>
      </c>
      <c r="O38">
        <f t="shared" ca="1" si="7"/>
        <v>-0.59119079741180236</v>
      </c>
      <c r="P38">
        <f t="shared" si="8"/>
        <v>3.0622487259883817</v>
      </c>
      <c r="Q38" s="2">
        <f t="shared" si="9"/>
        <v>21818.849000000002</v>
      </c>
      <c r="R38">
        <f t="shared" si="10"/>
        <v>9.5830749723140212</v>
      </c>
      <c r="S38">
        <v>0.1</v>
      </c>
      <c r="T38" s="10">
        <f t="shared" si="11"/>
        <v>0.95830749723140218</v>
      </c>
    </row>
    <row r="39" spans="1:25" x14ac:dyDescent="0.2">
      <c r="A39" t="s">
        <v>128</v>
      </c>
      <c r="B39" s="3" t="s">
        <v>123</v>
      </c>
      <c r="C39" s="10">
        <v>36838.370000000003</v>
      </c>
      <c r="D39" s="10">
        <v>0.03</v>
      </c>
      <c r="E39">
        <f t="shared" si="4"/>
        <v>-51491.991336895037</v>
      </c>
      <c r="F39">
        <f t="shared" si="5"/>
        <v>-51492</v>
      </c>
      <c r="G39">
        <f t="shared" si="6"/>
        <v>3.4104360020137392E-3</v>
      </c>
      <c r="H39">
        <f t="shared" si="3"/>
        <v>3.4104360020137392E-3</v>
      </c>
      <c r="O39">
        <f t="shared" ca="1" si="7"/>
        <v>-0.59119071611072138</v>
      </c>
      <c r="P39">
        <f t="shared" si="8"/>
        <v>3.0620353395099871</v>
      </c>
      <c r="Q39" s="2">
        <f t="shared" si="9"/>
        <v>21819.870000000003</v>
      </c>
      <c r="R39">
        <f t="shared" si="10"/>
        <v>9.3551863003591595</v>
      </c>
      <c r="S39">
        <v>0.1</v>
      </c>
      <c r="T39" s="10">
        <f t="shared" si="11"/>
        <v>0.93551863003591595</v>
      </c>
    </row>
    <row r="40" spans="1:25" ht="13.5" thickBot="1" x14ac:dyDescent="0.25">
      <c r="A40" s="41" t="s">
        <v>128</v>
      </c>
      <c r="B40" s="4" t="s">
        <v>123</v>
      </c>
      <c r="C40" s="42">
        <v>36840.294000000002</v>
      </c>
      <c r="D40" s="42">
        <v>0.02</v>
      </c>
      <c r="E40">
        <f t="shared" si="4"/>
        <v>-51487.104039807506</v>
      </c>
      <c r="F40">
        <f t="shared" si="5"/>
        <v>-51487</v>
      </c>
      <c r="G40">
        <f t="shared" si="6"/>
        <v>-4.0957728997454979E-2</v>
      </c>
      <c r="H40">
        <f t="shared" si="3"/>
        <v>-4.0957728997454979E-2</v>
      </c>
      <c r="O40">
        <f t="shared" ca="1" si="7"/>
        <v>-0.59119055350855954</v>
      </c>
      <c r="P40">
        <f t="shared" si="8"/>
        <v>3.061608585388397</v>
      </c>
      <c r="Q40" s="2">
        <f t="shared" si="9"/>
        <v>21821.794000000002</v>
      </c>
      <c r="R40">
        <f t="shared" si="10"/>
        <v>9.6259177351618099</v>
      </c>
      <c r="S40">
        <v>0.1</v>
      </c>
      <c r="T40" s="10">
        <f t="shared" si="11"/>
        <v>0.96259177351618108</v>
      </c>
    </row>
    <row r="41" spans="1:25" x14ac:dyDescent="0.2">
      <c r="A41" t="s">
        <v>128</v>
      </c>
      <c r="B41" s="3" t="s">
        <v>124</v>
      </c>
      <c r="C41" s="10">
        <v>44841.5579</v>
      </c>
      <c r="D41" s="10">
        <v>2.0000000000000001E-4</v>
      </c>
      <c r="E41">
        <f t="shared" si="4"/>
        <v>-31162.491901000642</v>
      </c>
      <c r="F41" s="29">
        <f>ROUND(2*E41,0)/2+1.5</f>
        <v>-31161</v>
      </c>
      <c r="G41">
        <f t="shared" si="6"/>
        <v>-0.58732208699802868</v>
      </c>
      <c r="J41">
        <f t="shared" ref="J41:J67" si="12">+G41</f>
        <v>-0.58732208699802868</v>
      </c>
      <c r="O41">
        <f t="shared" ca="1" si="7"/>
        <v>-0.59052954320007212</v>
      </c>
      <c r="P41">
        <f t="shared" si="8"/>
        <v>1.534330570189971</v>
      </c>
      <c r="Q41" s="2">
        <f t="shared" si="9"/>
        <v>29823.0579</v>
      </c>
      <c r="R41">
        <f t="shared" si="10"/>
        <v>4.5014099977528996</v>
      </c>
      <c r="S41">
        <v>1</v>
      </c>
      <c r="T41" s="10">
        <f t="shared" si="11"/>
        <v>4.5014099977528996</v>
      </c>
    </row>
    <row r="42" spans="1:25" x14ac:dyDescent="0.2">
      <c r="A42" t="s">
        <v>128</v>
      </c>
      <c r="B42" s="3" t="s">
        <v>124</v>
      </c>
      <c r="C42" s="10">
        <v>44841.5579</v>
      </c>
      <c r="D42" s="10">
        <v>2.0000000000000001E-4</v>
      </c>
      <c r="E42">
        <f t="shared" si="4"/>
        <v>-31162.491901000642</v>
      </c>
      <c r="F42" s="29">
        <f t="shared" ref="F42:F68" si="13">ROUND(2*E42,0)/2+1.5</f>
        <v>-31161</v>
      </c>
      <c r="G42">
        <f t="shared" si="6"/>
        <v>-0.58732208699802868</v>
      </c>
      <c r="J42">
        <f t="shared" si="12"/>
        <v>-0.58732208699802868</v>
      </c>
      <c r="O42">
        <f t="shared" ca="1" si="7"/>
        <v>-0.59052954320007212</v>
      </c>
      <c r="P42">
        <f t="shared" si="8"/>
        <v>1.534330570189971</v>
      </c>
      <c r="Q42" s="2">
        <f t="shared" si="9"/>
        <v>29823.0579</v>
      </c>
      <c r="R42">
        <f t="shared" si="10"/>
        <v>4.5014099977528996</v>
      </c>
      <c r="S42">
        <v>1</v>
      </c>
      <c r="T42" s="10">
        <f t="shared" si="11"/>
        <v>4.5014099977528996</v>
      </c>
    </row>
    <row r="43" spans="1:25" x14ac:dyDescent="0.2">
      <c r="A43" t="s">
        <v>128</v>
      </c>
      <c r="B43" s="3" t="s">
        <v>124</v>
      </c>
      <c r="C43" s="10">
        <v>44841.558199999999</v>
      </c>
      <c r="D43" s="10">
        <v>2.0000000000000001E-4</v>
      </c>
      <c r="E43">
        <f t="shared" si="4"/>
        <v>-31162.49113894808</v>
      </c>
      <c r="F43" s="29">
        <f t="shared" si="13"/>
        <v>-31161</v>
      </c>
      <c r="G43">
        <f t="shared" si="6"/>
        <v>-0.58702208699833136</v>
      </c>
      <c r="J43">
        <f t="shared" si="12"/>
        <v>-0.58702208699833136</v>
      </c>
      <c r="O43">
        <f t="shared" ca="1" si="7"/>
        <v>-0.59052954320007212</v>
      </c>
      <c r="P43">
        <f t="shared" si="8"/>
        <v>1.534330570189971</v>
      </c>
      <c r="Q43" s="2">
        <f t="shared" si="9"/>
        <v>29823.058199999999</v>
      </c>
      <c r="R43">
        <f t="shared" si="10"/>
        <v>4.5001370961598708</v>
      </c>
      <c r="S43">
        <v>1</v>
      </c>
      <c r="T43" s="10">
        <f t="shared" si="11"/>
        <v>4.5001370961598708</v>
      </c>
    </row>
    <row r="44" spans="1:25" x14ac:dyDescent="0.2">
      <c r="A44" t="s">
        <v>128</v>
      </c>
      <c r="B44" s="3" t="s">
        <v>123</v>
      </c>
      <c r="C44" s="10">
        <v>44843.722800000003</v>
      </c>
      <c r="D44" s="10">
        <v>2.9999999999999997E-4</v>
      </c>
      <c r="E44">
        <f t="shared" si="4"/>
        <v>-31156.992675707075</v>
      </c>
      <c r="F44" s="29">
        <f t="shared" si="13"/>
        <v>-31155.5</v>
      </c>
      <c r="G44">
        <f t="shared" si="6"/>
        <v>-0.58762706849665847</v>
      </c>
      <c r="J44">
        <f t="shared" si="12"/>
        <v>-0.58762706849665847</v>
      </c>
      <c r="O44">
        <f t="shared" ca="1" si="7"/>
        <v>-0.59052936433769398</v>
      </c>
      <c r="P44">
        <f t="shared" si="8"/>
        <v>1.5339734706431367</v>
      </c>
      <c r="Q44" s="2">
        <f t="shared" si="9"/>
        <v>29825.222800000003</v>
      </c>
      <c r="R44">
        <f t="shared" si="10"/>
        <v>4.5011888476782689</v>
      </c>
      <c r="S44">
        <v>1</v>
      </c>
      <c r="T44" s="10">
        <f t="shared" si="11"/>
        <v>4.5011888476782689</v>
      </c>
    </row>
    <row r="45" spans="1:25" x14ac:dyDescent="0.2">
      <c r="A45" t="s">
        <v>128</v>
      </c>
      <c r="B45" s="3" t="s">
        <v>123</v>
      </c>
      <c r="C45" s="10">
        <v>44843.723299999998</v>
      </c>
      <c r="D45" s="10">
        <v>4.0000000000000002E-4</v>
      </c>
      <c r="E45">
        <f t="shared" si="4"/>
        <v>-31156.99140561949</v>
      </c>
      <c r="F45" s="29">
        <f t="shared" si="13"/>
        <v>-31155.5</v>
      </c>
      <c r="G45">
        <f t="shared" si="6"/>
        <v>-0.58712706850201357</v>
      </c>
      <c r="J45">
        <f t="shared" si="12"/>
        <v>-0.58712706850201357</v>
      </c>
      <c r="O45">
        <f t="shared" ca="1" si="7"/>
        <v>-0.59052936433769398</v>
      </c>
      <c r="P45">
        <f t="shared" si="8"/>
        <v>1.5339734706431367</v>
      </c>
      <c r="Q45" s="2">
        <f t="shared" si="9"/>
        <v>29825.223299999998</v>
      </c>
      <c r="R45">
        <f t="shared" si="10"/>
        <v>4.4990674971618461</v>
      </c>
      <c r="S45">
        <v>1</v>
      </c>
      <c r="T45" s="10">
        <f t="shared" si="11"/>
        <v>4.4990674971618461</v>
      </c>
    </row>
    <row r="46" spans="1:25" x14ac:dyDescent="0.2">
      <c r="A46" t="s">
        <v>128</v>
      </c>
      <c r="B46" s="3" t="s">
        <v>123</v>
      </c>
      <c r="C46" s="10">
        <v>44843.7232</v>
      </c>
      <c r="D46" s="10">
        <v>2.9999999999999997E-4</v>
      </c>
      <c r="E46">
        <f t="shared" si="4"/>
        <v>-31156.991659637002</v>
      </c>
      <c r="F46" s="29">
        <f t="shared" si="13"/>
        <v>-31155.5</v>
      </c>
      <c r="G46">
        <f t="shared" si="6"/>
        <v>-0.58722706849948736</v>
      </c>
      <c r="J46">
        <f t="shared" si="12"/>
        <v>-0.58722706849948736</v>
      </c>
      <c r="O46">
        <f t="shared" ca="1" si="7"/>
        <v>-0.59052936433769398</v>
      </c>
      <c r="P46">
        <f t="shared" si="8"/>
        <v>1.5339734706431367</v>
      </c>
      <c r="Q46" s="2">
        <f t="shared" si="9"/>
        <v>29825.2232</v>
      </c>
      <c r="R46">
        <f t="shared" si="10"/>
        <v>4.4994917272589579</v>
      </c>
      <c r="S46">
        <v>1</v>
      </c>
      <c r="T46" s="10">
        <f t="shared" si="11"/>
        <v>4.4994917272589579</v>
      </c>
    </row>
    <row r="47" spans="1:25" x14ac:dyDescent="0.2">
      <c r="A47" t="s">
        <v>128</v>
      </c>
      <c r="B47" s="3" t="s">
        <v>124</v>
      </c>
      <c r="C47" s="10">
        <v>45225.780700000003</v>
      </c>
      <c r="D47" s="10">
        <v>8.0000000000000004E-4</v>
      </c>
      <c r="E47">
        <f t="shared" si="4"/>
        <v>-30186.498672620008</v>
      </c>
      <c r="F47" s="29">
        <f t="shared" si="13"/>
        <v>-30185</v>
      </c>
      <c r="G47">
        <f t="shared" si="6"/>
        <v>-0.58998789499310078</v>
      </c>
      <c r="J47">
        <f t="shared" si="12"/>
        <v>-0.58998789499310078</v>
      </c>
      <c r="O47">
        <f t="shared" ca="1" si="7"/>
        <v>-0.59049780325807255</v>
      </c>
      <c r="P47">
        <f t="shared" si="8"/>
        <v>1.4714373884527321</v>
      </c>
      <c r="Q47" s="2">
        <f t="shared" si="9"/>
        <v>30207.280700000003</v>
      </c>
      <c r="R47">
        <f t="shared" si="10"/>
        <v>4.2494741992297325</v>
      </c>
      <c r="S47">
        <v>1</v>
      </c>
      <c r="T47" s="10">
        <f t="shared" si="11"/>
        <v>4.2494741992297325</v>
      </c>
    </row>
    <row r="48" spans="1:25" x14ac:dyDescent="0.2">
      <c r="A48" t="s">
        <v>128</v>
      </c>
      <c r="B48" s="3" t="s">
        <v>124</v>
      </c>
      <c r="C48" s="10">
        <v>45225.780200000001</v>
      </c>
      <c r="D48" s="10">
        <v>5.9999999999999995E-4</v>
      </c>
      <c r="E48">
        <f t="shared" si="4"/>
        <v>-30186.499942707611</v>
      </c>
      <c r="F48" s="29">
        <f t="shared" si="13"/>
        <v>-30185</v>
      </c>
      <c r="G48">
        <f t="shared" si="6"/>
        <v>-0.59048789499502163</v>
      </c>
      <c r="J48">
        <f t="shared" si="12"/>
        <v>-0.59048789499502163</v>
      </c>
      <c r="O48">
        <f t="shared" ca="1" si="7"/>
        <v>-0.59049780325807255</v>
      </c>
      <c r="P48">
        <f t="shared" si="8"/>
        <v>1.4714373884527321</v>
      </c>
      <c r="Q48" s="2">
        <f t="shared" si="9"/>
        <v>30207.280200000001</v>
      </c>
      <c r="R48">
        <f t="shared" si="10"/>
        <v>4.2515358745210996</v>
      </c>
      <c r="S48">
        <v>1</v>
      </c>
      <c r="T48" s="10">
        <f t="shared" si="11"/>
        <v>4.2515358745210996</v>
      </c>
    </row>
    <row r="49" spans="1:20" x14ac:dyDescent="0.2">
      <c r="A49" t="s">
        <v>128</v>
      </c>
      <c r="B49" s="3" t="s">
        <v>124</v>
      </c>
      <c r="C49" s="10">
        <v>45225.780400000003</v>
      </c>
      <c r="D49" s="10">
        <v>5.9999999999999995E-4</v>
      </c>
      <c r="E49">
        <f t="shared" si="4"/>
        <v>-30186.499434672565</v>
      </c>
      <c r="F49" s="29">
        <f t="shared" si="13"/>
        <v>-30185</v>
      </c>
      <c r="G49">
        <f t="shared" si="6"/>
        <v>-0.5902878949927981</v>
      </c>
      <c r="J49">
        <f t="shared" si="12"/>
        <v>-0.5902878949927981</v>
      </c>
      <c r="O49">
        <f t="shared" ca="1" si="7"/>
        <v>-0.59049780325807255</v>
      </c>
      <c r="P49">
        <f t="shared" si="8"/>
        <v>1.4714373884527321</v>
      </c>
      <c r="Q49" s="2">
        <f t="shared" si="9"/>
        <v>30207.280400000003</v>
      </c>
      <c r="R49">
        <f t="shared" si="10"/>
        <v>4.2507111443985517</v>
      </c>
      <c r="S49">
        <v>1</v>
      </c>
      <c r="T49" s="10">
        <f t="shared" si="11"/>
        <v>4.2507111443985517</v>
      </c>
    </row>
    <row r="50" spans="1:20" x14ac:dyDescent="0.2">
      <c r="A50" t="s">
        <v>128</v>
      </c>
      <c r="B50" s="3" t="s">
        <v>124</v>
      </c>
      <c r="C50" s="10">
        <v>45233.656300000002</v>
      </c>
      <c r="D50" s="10">
        <v>6.9999999999999999E-4</v>
      </c>
      <c r="E50">
        <f t="shared" si="4"/>
        <v>-30166.493268803697</v>
      </c>
      <c r="F50" s="29">
        <f t="shared" si="13"/>
        <v>-30165</v>
      </c>
      <c r="G50">
        <f t="shared" si="6"/>
        <v>-0.58786055499513168</v>
      </c>
      <c r="J50">
        <f t="shared" si="12"/>
        <v>-0.58786055499513168</v>
      </c>
      <c r="O50">
        <f t="shared" ca="1" si="7"/>
        <v>-0.59049715284942494</v>
      </c>
      <c r="P50">
        <f t="shared" si="8"/>
        <v>1.4701585990026467</v>
      </c>
      <c r="Q50" s="2">
        <f t="shared" si="9"/>
        <v>30215.156300000002</v>
      </c>
      <c r="R50">
        <f t="shared" si="10"/>
        <v>4.2354428382217311</v>
      </c>
      <c r="S50">
        <v>1</v>
      </c>
      <c r="T50" s="10">
        <f t="shared" si="11"/>
        <v>4.2354428382217311</v>
      </c>
    </row>
    <row r="51" spans="1:20" x14ac:dyDescent="0.2">
      <c r="A51" t="s">
        <v>128</v>
      </c>
      <c r="B51" s="3" t="s">
        <v>124</v>
      </c>
      <c r="C51" s="10">
        <v>45233.656499999997</v>
      </c>
      <c r="D51" s="10">
        <v>5.0000000000000001E-4</v>
      </c>
      <c r="E51">
        <f t="shared" si="4"/>
        <v>-30166.49276076867</v>
      </c>
      <c r="F51" s="29">
        <f t="shared" si="13"/>
        <v>-30165</v>
      </c>
      <c r="G51">
        <f t="shared" si="6"/>
        <v>-0.5876605550001841</v>
      </c>
      <c r="J51">
        <f t="shared" si="12"/>
        <v>-0.5876605550001841</v>
      </c>
      <c r="O51">
        <f t="shared" ca="1" si="7"/>
        <v>-0.59049715284942494</v>
      </c>
      <c r="P51">
        <f t="shared" si="8"/>
        <v>1.4701585990026467</v>
      </c>
      <c r="Q51" s="2">
        <f t="shared" si="9"/>
        <v>30215.156499999997</v>
      </c>
      <c r="R51">
        <f t="shared" si="10"/>
        <v>4.2346196705809263</v>
      </c>
      <c r="S51">
        <v>1</v>
      </c>
      <c r="T51" s="10">
        <f t="shared" si="11"/>
        <v>4.2346196705809263</v>
      </c>
    </row>
    <row r="52" spans="1:20" x14ac:dyDescent="0.2">
      <c r="A52" t="s">
        <v>128</v>
      </c>
      <c r="B52" s="3" t="s">
        <v>124</v>
      </c>
      <c r="C52" s="10">
        <v>45233.656799999997</v>
      </c>
      <c r="D52" s="10">
        <v>5.9999999999999995E-4</v>
      </c>
      <c r="E52">
        <f t="shared" si="4"/>
        <v>-30166.491998716108</v>
      </c>
      <c r="F52" s="29">
        <f t="shared" si="13"/>
        <v>-30165</v>
      </c>
      <c r="G52">
        <f t="shared" si="6"/>
        <v>-0.58736055500048678</v>
      </c>
      <c r="J52">
        <f t="shared" si="12"/>
        <v>-0.58736055500048678</v>
      </c>
      <c r="O52">
        <f t="shared" ca="1" si="7"/>
        <v>-0.59049715284942494</v>
      </c>
      <c r="P52">
        <f t="shared" si="8"/>
        <v>1.4701585990026467</v>
      </c>
      <c r="Q52" s="2">
        <f t="shared" si="9"/>
        <v>30215.156799999997</v>
      </c>
      <c r="R52">
        <f t="shared" si="10"/>
        <v>4.2333850690897696</v>
      </c>
      <c r="S52">
        <v>1</v>
      </c>
      <c r="T52" s="10">
        <f t="shared" si="11"/>
        <v>4.2333850690897696</v>
      </c>
    </row>
    <row r="53" spans="1:20" x14ac:dyDescent="0.2">
      <c r="A53" t="s">
        <v>128</v>
      </c>
      <c r="B53" s="3" t="s">
        <v>124</v>
      </c>
      <c r="C53" s="10">
        <v>45237.590900000003</v>
      </c>
      <c r="D53" s="10">
        <v>6.9999999999999999E-4</v>
      </c>
      <c r="E53">
        <f t="shared" si="4"/>
        <v>-30156.498695456183</v>
      </c>
      <c r="F53" s="29">
        <f t="shared" si="13"/>
        <v>-30155</v>
      </c>
      <c r="G53">
        <f t="shared" si="6"/>
        <v>-0.58999688499170588</v>
      </c>
      <c r="J53">
        <f t="shared" si="12"/>
        <v>-0.58999688499170588</v>
      </c>
      <c r="O53">
        <f t="shared" ca="1" si="7"/>
        <v>-0.59049682764510125</v>
      </c>
      <c r="P53">
        <f t="shared" si="8"/>
        <v>1.4695193549591947</v>
      </c>
      <c r="Q53" s="2">
        <f t="shared" si="9"/>
        <v>30219.090900000003</v>
      </c>
      <c r="R53">
        <f t="shared" si="10"/>
        <v>4.2416071426214943</v>
      </c>
      <c r="S53">
        <v>1</v>
      </c>
      <c r="T53" s="10">
        <f t="shared" si="11"/>
        <v>4.2416071426214943</v>
      </c>
    </row>
    <row r="54" spans="1:20" x14ac:dyDescent="0.2">
      <c r="A54" t="s">
        <v>128</v>
      </c>
      <c r="B54" s="3" t="s">
        <v>124</v>
      </c>
      <c r="C54" s="10">
        <v>45237.590799999998</v>
      </c>
      <c r="D54" s="10">
        <v>5.9999999999999995E-4</v>
      </c>
      <c r="E54">
        <f t="shared" si="4"/>
        <v>-30156.498949473713</v>
      </c>
      <c r="F54" s="29">
        <f t="shared" si="13"/>
        <v>-30155</v>
      </c>
      <c r="G54">
        <f t="shared" si="6"/>
        <v>-0.59009688499645563</v>
      </c>
      <c r="J54">
        <f t="shared" si="12"/>
        <v>-0.59009688499645563</v>
      </c>
      <c r="O54">
        <f t="shared" ca="1" si="7"/>
        <v>-0.59049682764510125</v>
      </c>
      <c r="P54">
        <f t="shared" si="8"/>
        <v>1.4695193549591947</v>
      </c>
      <c r="Q54" s="2">
        <f t="shared" si="9"/>
        <v>30219.090799999998</v>
      </c>
      <c r="R54">
        <f t="shared" si="10"/>
        <v>4.2420190558890498</v>
      </c>
      <c r="S54">
        <v>1</v>
      </c>
      <c r="T54" s="10">
        <f t="shared" si="11"/>
        <v>4.2420190558890498</v>
      </c>
    </row>
    <row r="55" spans="1:20" x14ac:dyDescent="0.2">
      <c r="A55" t="s">
        <v>128</v>
      </c>
      <c r="B55" s="3" t="s">
        <v>124</v>
      </c>
      <c r="C55" s="10">
        <v>45237.591099999998</v>
      </c>
      <c r="D55" s="10">
        <v>5.9999999999999995E-4</v>
      </c>
      <c r="E55">
        <f t="shared" si="4"/>
        <v>-30156.498187421155</v>
      </c>
      <c r="F55" s="29">
        <f t="shared" si="13"/>
        <v>-30155</v>
      </c>
      <c r="G55">
        <f t="shared" si="6"/>
        <v>-0.58979688499675831</v>
      </c>
      <c r="J55">
        <f t="shared" si="12"/>
        <v>-0.58979688499675831</v>
      </c>
      <c r="O55">
        <f t="shared" ca="1" si="7"/>
        <v>-0.59049682764510125</v>
      </c>
      <c r="P55">
        <f t="shared" si="8"/>
        <v>1.4695193549591947</v>
      </c>
      <c r="Q55" s="2">
        <f t="shared" si="9"/>
        <v>30219.091099999998</v>
      </c>
      <c r="R55">
        <f t="shared" si="10"/>
        <v>4.2407833761463234</v>
      </c>
      <c r="S55">
        <v>1</v>
      </c>
      <c r="T55" s="10">
        <f t="shared" si="11"/>
        <v>4.2407833761463234</v>
      </c>
    </row>
    <row r="56" spans="1:20" x14ac:dyDescent="0.2">
      <c r="A56" t="s">
        <v>128</v>
      </c>
      <c r="B56" s="3" t="s">
        <v>123</v>
      </c>
      <c r="C56" s="10">
        <v>45986.5507</v>
      </c>
      <c r="D56" s="10">
        <v>6.9999999999999999E-4</v>
      </c>
      <c r="E56">
        <f t="shared" si="4"/>
        <v>-28254.00958463479</v>
      </c>
      <c r="F56" s="29">
        <f t="shared" si="13"/>
        <v>-28252.5</v>
      </c>
      <c r="G56">
        <f t="shared" si="6"/>
        <v>-0.5942836675021681</v>
      </c>
      <c r="J56">
        <f t="shared" si="12"/>
        <v>-0.5942836675021681</v>
      </c>
      <c r="O56">
        <f t="shared" ca="1" si="7"/>
        <v>-0.59043495752250463</v>
      </c>
      <c r="P56">
        <f t="shared" si="8"/>
        <v>1.3497307079517178</v>
      </c>
      <c r="Q56" s="2">
        <f t="shared" si="9"/>
        <v>30968.0507</v>
      </c>
      <c r="R56">
        <f t="shared" si="10"/>
        <v>3.7791918919713621</v>
      </c>
      <c r="S56">
        <v>1</v>
      </c>
      <c r="T56" s="10">
        <f t="shared" si="11"/>
        <v>3.7791918919713621</v>
      </c>
    </row>
    <row r="57" spans="1:20" x14ac:dyDescent="0.2">
      <c r="A57" t="s">
        <v>128</v>
      </c>
      <c r="B57" s="3" t="s">
        <v>123</v>
      </c>
      <c r="C57" s="10">
        <v>45986.551200000002</v>
      </c>
      <c r="D57" s="10">
        <v>5.9999999999999995E-4</v>
      </c>
      <c r="E57">
        <f t="shared" si="4"/>
        <v>-28254.008314547184</v>
      </c>
      <c r="F57" s="29">
        <f t="shared" si="13"/>
        <v>-28252.5</v>
      </c>
      <c r="G57">
        <f t="shared" si="6"/>
        <v>-0.59378366750024725</v>
      </c>
      <c r="J57">
        <f t="shared" si="12"/>
        <v>-0.59378366750024725</v>
      </c>
      <c r="O57">
        <f t="shared" ca="1" si="7"/>
        <v>-0.59043495752250463</v>
      </c>
      <c r="P57">
        <f t="shared" si="8"/>
        <v>1.3497307079517178</v>
      </c>
      <c r="Q57" s="2">
        <f t="shared" si="9"/>
        <v>30968.051200000002</v>
      </c>
      <c r="R57">
        <f t="shared" si="10"/>
        <v>3.7772481275884418</v>
      </c>
      <c r="S57">
        <v>1</v>
      </c>
      <c r="T57" s="10">
        <f t="shared" si="11"/>
        <v>3.7772481275884418</v>
      </c>
    </row>
    <row r="58" spans="1:20" x14ac:dyDescent="0.2">
      <c r="A58" t="s">
        <v>128</v>
      </c>
      <c r="B58" s="3" t="s">
        <v>123</v>
      </c>
      <c r="C58" s="10">
        <v>45986.551500000001</v>
      </c>
      <c r="D58" s="10">
        <v>6.9999999999999999E-4</v>
      </c>
      <c r="E58">
        <f t="shared" si="4"/>
        <v>-28254.007552494626</v>
      </c>
      <c r="F58" s="29">
        <f t="shared" si="13"/>
        <v>-28252.5</v>
      </c>
      <c r="G58">
        <f t="shared" si="6"/>
        <v>-0.59348366750054993</v>
      </c>
      <c r="J58">
        <f t="shared" si="12"/>
        <v>-0.59348366750054993</v>
      </c>
      <c r="O58">
        <f t="shared" ca="1" si="7"/>
        <v>-0.59043495752250463</v>
      </c>
      <c r="P58">
        <f t="shared" si="8"/>
        <v>1.3497307079517178</v>
      </c>
      <c r="Q58" s="2">
        <f t="shared" si="9"/>
        <v>30968.051500000001</v>
      </c>
      <c r="R58">
        <f t="shared" si="10"/>
        <v>3.776082108964347</v>
      </c>
      <c r="S58">
        <v>1</v>
      </c>
      <c r="T58" s="10">
        <f t="shared" si="11"/>
        <v>3.776082108964347</v>
      </c>
    </row>
    <row r="59" spans="1:20" x14ac:dyDescent="0.2">
      <c r="A59" t="s">
        <v>128</v>
      </c>
      <c r="B59" s="3" t="s">
        <v>124</v>
      </c>
      <c r="C59" s="10">
        <v>45987.536999999997</v>
      </c>
      <c r="D59" s="10">
        <v>2.0000000000000001E-4</v>
      </c>
      <c r="E59">
        <f t="shared" si="4"/>
        <v>-28251.504209833638</v>
      </c>
      <c r="F59" s="29">
        <f t="shared" si="13"/>
        <v>-28250</v>
      </c>
      <c r="G59">
        <f t="shared" si="6"/>
        <v>-0.59216775000095367</v>
      </c>
      <c r="J59">
        <f t="shared" si="12"/>
        <v>-0.59216775000095367</v>
      </c>
      <c r="O59">
        <f t="shared" ca="1" si="7"/>
        <v>-0.59043487622142365</v>
      </c>
      <c r="P59">
        <f t="shared" si="8"/>
        <v>1.3495756904989697</v>
      </c>
      <c r="Q59" s="2">
        <f t="shared" si="9"/>
        <v>30969.036999999997</v>
      </c>
      <c r="R59">
        <f t="shared" si="10"/>
        <v>3.7703675887244796</v>
      </c>
      <c r="S59">
        <v>1</v>
      </c>
      <c r="T59" s="10">
        <f t="shared" si="11"/>
        <v>3.7703675887244796</v>
      </c>
    </row>
    <row r="60" spans="1:20" x14ac:dyDescent="0.2">
      <c r="A60" t="s">
        <v>128</v>
      </c>
      <c r="B60" s="3" t="s">
        <v>124</v>
      </c>
      <c r="C60" s="10">
        <v>45987.536200000002</v>
      </c>
      <c r="D60" s="10">
        <v>2.0000000000000001E-4</v>
      </c>
      <c r="E60">
        <f t="shared" si="4"/>
        <v>-28251.506241973784</v>
      </c>
      <c r="F60" s="29">
        <f t="shared" si="13"/>
        <v>-28250</v>
      </c>
      <c r="G60">
        <f t="shared" si="6"/>
        <v>-0.59296774999529589</v>
      </c>
      <c r="J60">
        <f t="shared" si="12"/>
        <v>-0.59296774999529589</v>
      </c>
      <c r="O60">
        <f t="shared" ca="1" si="7"/>
        <v>-0.59043487622142365</v>
      </c>
      <c r="P60">
        <f t="shared" si="8"/>
        <v>1.3495756904989697</v>
      </c>
      <c r="Q60" s="2">
        <f t="shared" si="9"/>
        <v>30969.036200000002</v>
      </c>
      <c r="R60">
        <f t="shared" si="10"/>
        <v>3.7734750182072987</v>
      </c>
      <c r="S60">
        <v>1</v>
      </c>
      <c r="T60" s="10">
        <f t="shared" si="11"/>
        <v>3.7734750182072987</v>
      </c>
    </row>
    <row r="61" spans="1:20" x14ac:dyDescent="0.2">
      <c r="A61" t="s">
        <v>128</v>
      </c>
      <c r="B61" s="3" t="s">
        <v>124</v>
      </c>
      <c r="C61" s="10">
        <v>45987.5363</v>
      </c>
      <c r="D61" s="10">
        <v>2.0000000000000001E-4</v>
      </c>
      <c r="E61">
        <f t="shared" si="4"/>
        <v>-28251.505987956269</v>
      </c>
      <c r="F61" s="29">
        <f t="shared" si="13"/>
        <v>-28250</v>
      </c>
      <c r="G61">
        <f t="shared" si="6"/>
        <v>-0.5928677499978221</v>
      </c>
      <c r="J61">
        <f t="shared" si="12"/>
        <v>-0.5928677499978221</v>
      </c>
      <c r="O61">
        <f t="shared" ca="1" si="7"/>
        <v>-0.59043487622142365</v>
      </c>
      <c r="P61">
        <f t="shared" si="8"/>
        <v>1.3495756904989697</v>
      </c>
      <c r="Q61" s="2">
        <f t="shared" si="9"/>
        <v>30969.0363</v>
      </c>
      <c r="R61">
        <f t="shared" si="10"/>
        <v>3.7730865195290137</v>
      </c>
      <c r="S61">
        <v>1</v>
      </c>
      <c r="T61" s="10">
        <f t="shared" si="11"/>
        <v>3.7730865195290137</v>
      </c>
    </row>
    <row r="62" spans="1:20" x14ac:dyDescent="0.2">
      <c r="A62" t="s">
        <v>128</v>
      </c>
      <c r="B62" s="3" t="s">
        <v>124</v>
      </c>
      <c r="C62" s="10">
        <v>45989.504099999998</v>
      </c>
      <c r="D62" s="10">
        <v>3.2000000000000002E-3</v>
      </c>
      <c r="E62">
        <f t="shared" si="4"/>
        <v>-28246.507431194917</v>
      </c>
      <c r="F62" s="29">
        <f t="shared" si="13"/>
        <v>-28245</v>
      </c>
      <c r="G62">
        <f t="shared" si="6"/>
        <v>-0.59343591499782633</v>
      </c>
      <c r="J62">
        <f t="shared" si="12"/>
        <v>-0.59343591499782633</v>
      </c>
      <c r="O62">
        <f t="shared" ca="1" si="7"/>
        <v>-0.59043471361926181</v>
      </c>
      <c r="P62">
        <f t="shared" si="8"/>
        <v>1.349265674428672</v>
      </c>
      <c r="Q62" s="2">
        <f t="shared" si="9"/>
        <v>30971.004099999998</v>
      </c>
      <c r="R62">
        <f t="shared" si="10"/>
        <v>3.7740894655602428</v>
      </c>
      <c r="S62">
        <v>1</v>
      </c>
      <c r="T62" s="10">
        <f t="shared" si="11"/>
        <v>3.7740894655602428</v>
      </c>
    </row>
    <row r="63" spans="1:20" x14ac:dyDescent="0.2">
      <c r="A63" t="s">
        <v>128</v>
      </c>
      <c r="B63" s="3" t="s">
        <v>124</v>
      </c>
      <c r="C63" s="10">
        <v>45989.504000000001</v>
      </c>
      <c r="D63" s="10">
        <v>2.8E-3</v>
      </c>
      <c r="E63">
        <f t="shared" si="4"/>
        <v>-28246.507685212429</v>
      </c>
      <c r="F63" s="29">
        <f t="shared" si="13"/>
        <v>-28245</v>
      </c>
      <c r="G63">
        <f t="shared" si="6"/>
        <v>-0.59353591499530012</v>
      </c>
      <c r="J63">
        <f t="shared" si="12"/>
        <v>-0.59353591499530012</v>
      </c>
      <c r="O63">
        <f t="shared" ca="1" si="7"/>
        <v>-0.59043471361926181</v>
      </c>
      <c r="P63">
        <f t="shared" si="8"/>
        <v>1.349265674428672</v>
      </c>
      <c r="Q63" s="2">
        <f t="shared" si="9"/>
        <v>30971.004000000001</v>
      </c>
      <c r="R63">
        <f t="shared" si="10"/>
        <v>3.7744780158683122</v>
      </c>
      <c r="S63">
        <v>1</v>
      </c>
      <c r="T63" s="10">
        <f t="shared" si="11"/>
        <v>3.7744780158683122</v>
      </c>
    </row>
    <row r="64" spans="1:20" x14ac:dyDescent="0.2">
      <c r="A64" t="s">
        <v>128</v>
      </c>
      <c r="B64" s="3" t="s">
        <v>124</v>
      </c>
      <c r="C64" s="10">
        <v>45989.503499999999</v>
      </c>
      <c r="D64" s="10">
        <v>2.8E-3</v>
      </c>
      <c r="E64">
        <f t="shared" si="4"/>
        <v>-28246.508955300036</v>
      </c>
      <c r="F64" s="29">
        <f t="shared" si="13"/>
        <v>-28245</v>
      </c>
      <c r="G64">
        <f t="shared" si="6"/>
        <v>-0.59403591499722097</v>
      </c>
      <c r="J64">
        <f t="shared" si="12"/>
        <v>-0.59403591499722097</v>
      </c>
      <c r="O64">
        <f t="shared" ca="1" si="7"/>
        <v>-0.59043471361926181</v>
      </c>
      <c r="P64">
        <f t="shared" si="8"/>
        <v>1.349265674428672</v>
      </c>
      <c r="Q64" s="2">
        <f t="shared" si="9"/>
        <v>30971.003499999999</v>
      </c>
      <c r="R64">
        <f t="shared" si="10"/>
        <v>3.7764210674652019</v>
      </c>
      <c r="S64">
        <v>1</v>
      </c>
      <c r="T64" s="10">
        <f t="shared" si="11"/>
        <v>3.7764210674652019</v>
      </c>
    </row>
    <row r="65" spans="1:20" x14ac:dyDescent="0.2">
      <c r="A65" t="s">
        <v>128</v>
      </c>
      <c r="B65" s="3" t="s">
        <v>123</v>
      </c>
      <c r="C65" s="10">
        <v>45991.67</v>
      </c>
      <c r="D65" s="10">
        <v>1E-4</v>
      </c>
      <c r="E65">
        <f t="shared" si="4"/>
        <v>-28241.005665726159</v>
      </c>
      <c r="F65" s="29">
        <f t="shared" si="13"/>
        <v>-28239.5</v>
      </c>
      <c r="G65">
        <f t="shared" si="6"/>
        <v>-0.59274089649989037</v>
      </c>
      <c r="J65">
        <f t="shared" si="12"/>
        <v>-0.59274089649989037</v>
      </c>
      <c r="O65">
        <f t="shared" ca="1" si="7"/>
        <v>-0.59043453475688379</v>
      </c>
      <c r="P65">
        <f t="shared" si="8"/>
        <v>1.348924685757551</v>
      </c>
      <c r="Q65" s="2">
        <f t="shared" si="9"/>
        <v>30973.17</v>
      </c>
      <c r="R65">
        <f t="shared" si="10"/>
        <v>3.7700652333231286</v>
      </c>
      <c r="S65">
        <v>1</v>
      </c>
      <c r="T65" s="10">
        <f t="shared" si="11"/>
        <v>3.7700652333231286</v>
      </c>
    </row>
    <row r="66" spans="1:20" x14ac:dyDescent="0.2">
      <c r="A66" t="s">
        <v>128</v>
      </c>
      <c r="B66" s="3" t="s">
        <v>123</v>
      </c>
      <c r="C66" s="10">
        <v>45991.670400000003</v>
      </c>
      <c r="D66" s="10">
        <v>1E-4</v>
      </c>
      <c r="E66">
        <f t="shared" si="4"/>
        <v>-28241.004649656068</v>
      </c>
      <c r="F66" s="29">
        <f t="shared" si="13"/>
        <v>-28239.5</v>
      </c>
      <c r="G66">
        <f t="shared" si="6"/>
        <v>-0.5923408964954433</v>
      </c>
      <c r="J66">
        <f t="shared" si="12"/>
        <v>-0.5923408964954433</v>
      </c>
      <c r="O66">
        <f t="shared" ca="1" si="7"/>
        <v>-0.59043453475688379</v>
      </c>
      <c r="P66">
        <f t="shared" si="8"/>
        <v>1.348924685757551</v>
      </c>
      <c r="Q66" s="2">
        <f t="shared" si="9"/>
        <v>30973.170400000003</v>
      </c>
      <c r="R66">
        <f t="shared" si="10"/>
        <v>3.7685120608400569</v>
      </c>
      <c r="S66">
        <v>1</v>
      </c>
      <c r="T66" s="10">
        <f t="shared" si="11"/>
        <v>3.7685120608400569</v>
      </c>
    </row>
    <row r="67" spans="1:20" x14ac:dyDescent="0.2">
      <c r="A67" t="s">
        <v>128</v>
      </c>
      <c r="B67" s="3" t="s">
        <v>123</v>
      </c>
      <c r="C67" s="10">
        <v>45991.6702</v>
      </c>
      <c r="D67" s="10">
        <v>1E-4</v>
      </c>
      <c r="E67">
        <f t="shared" si="4"/>
        <v>-28241.005157691114</v>
      </c>
      <c r="F67" s="29">
        <f t="shared" si="13"/>
        <v>-28239.5</v>
      </c>
      <c r="G67">
        <f t="shared" si="6"/>
        <v>-0.59254089649766684</v>
      </c>
      <c r="J67">
        <f t="shared" si="12"/>
        <v>-0.59254089649766684</v>
      </c>
      <c r="O67">
        <f t="shared" ca="1" si="7"/>
        <v>-0.59043453475688379</v>
      </c>
      <c r="P67">
        <f t="shared" si="8"/>
        <v>1.348924685757551</v>
      </c>
      <c r="Q67" s="2">
        <f t="shared" si="9"/>
        <v>30973.1702</v>
      </c>
      <c r="R67">
        <f t="shared" si="10"/>
        <v>3.7692886070815921</v>
      </c>
      <c r="S67">
        <v>1</v>
      </c>
      <c r="T67" s="10">
        <f t="shared" si="11"/>
        <v>3.7692886070815921</v>
      </c>
    </row>
    <row r="68" spans="1:20" x14ac:dyDescent="0.2">
      <c r="A68" s="36" t="s">
        <v>154</v>
      </c>
      <c r="B68" s="37" t="s">
        <v>123</v>
      </c>
      <c r="C68" s="38">
        <v>51873.55</v>
      </c>
      <c r="D68" s="38" t="s">
        <v>148</v>
      </c>
      <c r="E68">
        <f>+(C68-C$7)/C$8</f>
        <v>-13299.99995199068</v>
      </c>
      <c r="F68" s="29">
        <f t="shared" si="13"/>
        <v>-13298.5</v>
      </c>
      <c r="G68">
        <f>+C68-(C$7+F68*C$8)</f>
        <v>-0.59049154949752847</v>
      </c>
      <c r="K68">
        <f>+G68</f>
        <v>-0.59049154949752847</v>
      </c>
      <c r="O68">
        <f ca="1">+C$11+C$12*$F68</f>
        <v>-0.58994864697674443</v>
      </c>
      <c r="P68">
        <f>D$11+D$12*F68+D$13*F68^2</f>
        <v>0.53477865591823215</v>
      </c>
      <c r="Q68" s="2">
        <f>+C68-15018.5</f>
        <v>36855.050000000003</v>
      </c>
      <c r="R68">
        <f>+(P68-G68)^2</f>
        <v>1.2662330351964282</v>
      </c>
      <c r="S68">
        <v>1</v>
      </c>
      <c r="T68" s="10">
        <f t="shared" si="11"/>
        <v>1.2662330351964282</v>
      </c>
    </row>
    <row r="69" spans="1:20" ht="15" x14ac:dyDescent="0.2">
      <c r="A69" s="91" t="s">
        <v>155</v>
      </c>
      <c r="B69" s="92" t="s">
        <v>124</v>
      </c>
      <c r="C69" s="90">
        <v>57109.215199999999</v>
      </c>
      <c r="D69" s="93">
        <v>5.0000000000000001E-4</v>
      </c>
      <c r="E69">
        <f>+(C69-C$7)/C$8</f>
        <v>-0.49304800659742681</v>
      </c>
      <c r="F69" s="29">
        <f>ROUND(2*E69,0)/2+1.5</f>
        <v>1</v>
      </c>
      <c r="G69">
        <f>+C69-(C$7+F69*C$8)</f>
        <v>-0.58777363300032448</v>
      </c>
      <c r="K69">
        <f>+G69</f>
        <v>-0.58777363300032448</v>
      </c>
      <c r="O69">
        <f ca="1">+C$11+C$12*$F69</f>
        <v>-0.58951614148635145</v>
      </c>
      <c r="P69">
        <f>D$11+D$12*F69+D$13*F69^2</f>
        <v>-1.2752553109149647E-3</v>
      </c>
      <c r="Q69" s="2">
        <f>+C69-15018.5</f>
        <v>42090.715199999999</v>
      </c>
      <c r="R69">
        <f>+(P69-G69)^2</f>
        <v>0.34398034703230923</v>
      </c>
      <c r="S69">
        <v>1</v>
      </c>
      <c r="T69" s="10">
        <f>+S69*R69</f>
        <v>0.34398034703230923</v>
      </c>
    </row>
    <row r="70" spans="1:20" x14ac:dyDescent="0.2">
      <c r="A70" s="94" t="s">
        <v>160</v>
      </c>
      <c r="B70" s="95" t="s">
        <v>123</v>
      </c>
      <c r="C70" s="96">
        <v>57122.795749999997</v>
      </c>
      <c r="D70" s="96">
        <v>1E-4</v>
      </c>
      <c r="E70">
        <f>+(C70-C$7)/C$8</f>
        <v>34.003928325060443</v>
      </c>
      <c r="F70" s="29">
        <f>ROUND(2*E70,0)/2+1.5</f>
        <v>35.5</v>
      </c>
      <c r="G70">
        <f>+C70-(C$7+F70*C$8)</f>
        <v>-0.58896397150238045</v>
      </c>
      <c r="K70">
        <f>+G70</f>
        <v>-0.58896397150238045</v>
      </c>
      <c r="O70">
        <f ca="1">+C$11+C$12*$F70</f>
        <v>-0.58951501953143448</v>
      </c>
      <c r="P70">
        <f>D$11+D$12*F70+D$13*F70^2</f>
        <v>-2.4347667141721673E-3</v>
      </c>
      <c r="Q70" s="2">
        <f>+C70-15018.5</f>
        <v>42104.295749999997</v>
      </c>
      <c r="R70">
        <f>+(P70-G70)^2</f>
        <v>0.34401650806948791</v>
      </c>
      <c r="S70">
        <v>1</v>
      </c>
      <c r="T70" s="10">
        <f>+S70*R70</f>
        <v>0.34401650806948791</v>
      </c>
    </row>
    <row r="71" spans="1:20" x14ac:dyDescent="0.2">
      <c r="A71" s="97" t="s">
        <v>0</v>
      </c>
      <c r="B71" s="98" t="s">
        <v>124</v>
      </c>
      <c r="C71" s="99">
        <v>57109.215199999999</v>
      </c>
      <c r="D71" s="99">
        <v>5.0000000000000001E-4</v>
      </c>
      <c r="E71">
        <f>+(C71-C$7)/C$8</f>
        <v>-0.49304800659742681</v>
      </c>
      <c r="F71" s="29">
        <f>ROUND(2*E71,0)/2+1.5</f>
        <v>1</v>
      </c>
      <c r="G71">
        <f>+C71-(C$7+F71*C$8)</f>
        <v>-0.58777363300032448</v>
      </c>
      <c r="K71">
        <f>+G71</f>
        <v>-0.58777363300032448</v>
      </c>
      <c r="O71">
        <f ca="1">+C$11+C$12*$F71</f>
        <v>-0.58951614148635145</v>
      </c>
      <c r="P71">
        <f>D$11+D$12*F71+D$13*F71^2</f>
        <v>-1.2752553109149647E-3</v>
      </c>
      <c r="Q71" s="2">
        <f>+C71-15018.5</f>
        <v>42090.715199999999</v>
      </c>
      <c r="R71">
        <f>+(P71-G71)^2</f>
        <v>0.34398034703230923</v>
      </c>
      <c r="S71">
        <v>1</v>
      </c>
      <c r="T71" s="10">
        <f>+S71*R71</f>
        <v>0.34398034703230923</v>
      </c>
    </row>
    <row r="72" spans="1:20" x14ac:dyDescent="0.2">
      <c r="A72" t="str">
        <f>$D$7</f>
        <v>VSX</v>
      </c>
      <c r="C72" s="10">
        <f>$C$7</f>
        <v>57109.409299999999</v>
      </c>
      <c r="D72" s="10"/>
      <c r="E72">
        <f>+(C72-C$7)/C$8</f>
        <v>0</v>
      </c>
      <c r="F72" s="29">
        <f>ROUND(2*E72,0)/2+1.5</f>
        <v>1.5</v>
      </c>
      <c r="G72">
        <f>+C72-(C$7+F72*C$8)</f>
        <v>-0.5905104495031992</v>
      </c>
      <c r="K72">
        <f>+G72</f>
        <v>-0.5905104495031992</v>
      </c>
      <c r="O72">
        <f ca="1">+C$11+C$12*$F72</f>
        <v>-0.58951612522613528</v>
      </c>
      <c r="P72">
        <f>D$11+D$12*F72+D$13*F72^2</f>
        <v>-1.2920683626291406E-3</v>
      </c>
      <c r="Q72" s="2">
        <f>+C72-15018.5</f>
        <v>42090.909299999999</v>
      </c>
      <c r="R72">
        <f>+(P72-G72)^2</f>
        <v>0.34717830067391403</v>
      </c>
      <c r="S72">
        <v>1</v>
      </c>
      <c r="T72" s="10">
        <f>+S72*R72</f>
        <v>0.34717830067391403</v>
      </c>
    </row>
    <row r="73" spans="1:20" x14ac:dyDescent="0.2">
      <c r="C73" s="10"/>
      <c r="D73" s="10"/>
    </row>
    <row r="74" spans="1:20" x14ac:dyDescent="0.2">
      <c r="C74" s="10"/>
      <c r="D74" s="10"/>
    </row>
    <row r="75" spans="1:20" x14ac:dyDescent="0.2">
      <c r="C75" s="10"/>
      <c r="D75" s="10"/>
    </row>
    <row r="76" spans="1:20" x14ac:dyDescent="0.2">
      <c r="C76" s="10"/>
      <c r="D76" s="10"/>
    </row>
    <row r="77" spans="1:20" x14ac:dyDescent="0.2">
      <c r="C77" s="10"/>
      <c r="D77" s="10"/>
    </row>
    <row r="78" spans="1:20" x14ac:dyDescent="0.2">
      <c r="C78" s="10"/>
      <c r="D78" s="10"/>
    </row>
    <row r="79" spans="1:20" x14ac:dyDescent="0.2">
      <c r="C79" s="10"/>
      <c r="D79" s="10"/>
    </row>
    <row r="80" spans="1:20" x14ac:dyDescent="0.2">
      <c r="C80" s="10"/>
      <c r="D80" s="10"/>
    </row>
    <row r="81" spans="3:4" x14ac:dyDescent="0.2">
      <c r="C81" s="10"/>
      <c r="D81" s="10"/>
    </row>
    <row r="82" spans="3:4" x14ac:dyDescent="0.2">
      <c r="C82" s="10"/>
      <c r="D82" s="10"/>
    </row>
    <row r="83" spans="3:4" x14ac:dyDescent="0.2">
      <c r="C83" s="10"/>
      <c r="D83" s="10"/>
    </row>
    <row r="84" spans="3:4" x14ac:dyDescent="0.2">
      <c r="C84" s="10"/>
      <c r="D84" s="10"/>
    </row>
    <row r="85" spans="3:4" x14ac:dyDescent="0.2">
      <c r="C85" s="10"/>
      <c r="D85" s="10"/>
    </row>
    <row r="86" spans="3:4" x14ac:dyDescent="0.2">
      <c r="C86" s="10"/>
      <c r="D86" s="10"/>
    </row>
    <row r="87" spans="3:4" x14ac:dyDescent="0.2">
      <c r="C87" s="10"/>
      <c r="D87" s="10"/>
    </row>
    <row r="88" spans="3:4" x14ac:dyDescent="0.2">
      <c r="C88" s="10"/>
      <c r="D88" s="10"/>
    </row>
    <row r="89" spans="3:4" x14ac:dyDescent="0.2">
      <c r="C89" s="10"/>
      <c r="D89" s="10"/>
    </row>
    <row r="90" spans="3:4" x14ac:dyDescent="0.2">
      <c r="C90" s="10"/>
      <c r="D90" s="10"/>
    </row>
    <row r="91" spans="3:4" x14ac:dyDescent="0.2">
      <c r="C91" s="10"/>
      <c r="D91" s="10"/>
    </row>
    <row r="92" spans="3:4" x14ac:dyDescent="0.2">
      <c r="C92" s="10"/>
      <c r="D92" s="10"/>
    </row>
    <row r="93" spans="3:4" x14ac:dyDescent="0.2">
      <c r="C93" s="10"/>
      <c r="D93" s="10"/>
    </row>
    <row r="94" spans="3:4" x14ac:dyDescent="0.2">
      <c r="C94" s="10"/>
      <c r="D94" s="10"/>
    </row>
    <row r="95" spans="3:4" x14ac:dyDescent="0.2">
      <c r="C95" s="10"/>
      <c r="D95" s="10"/>
    </row>
    <row r="96" spans="3:4" x14ac:dyDescent="0.2">
      <c r="C96" s="10"/>
      <c r="D96" s="10"/>
    </row>
    <row r="97" spans="3:4" x14ac:dyDescent="0.2">
      <c r="C97" s="10"/>
      <c r="D97" s="10"/>
    </row>
    <row r="98" spans="3:4" x14ac:dyDescent="0.2">
      <c r="C98" s="10"/>
      <c r="D98" s="10"/>
    </row>
    <row r="99" spans="3:4" x14ac:dyDescent="0.2">
      <c r="C99" s="10"/>
      <c r="D99" s="10"/>
    </row>
    <row r="100" spans="3:4" x14ac:dyDescent="0.2">
      <c r="C100" s="10"/>
      <c r="D100" s="10"/>
    </row>
    <row r="101" spans="3:4" x14ac:dyDescent="0.2">
      <c r="C101" s="10"/>
      <c r="D101" s="10"/>
    </row>
    <row r="102" spans="3:4" x14ac:dyDescent="0.2">
      <c r="C102" s="10"/>
      <c r="D102" s="10"/>
    </row>
    <row r="103" spans="3:4" x14ac:dyDescent="0.2">
      <c r="C103" s="10"/>
      <c r="D103" s="10"/>
    </row>
    <row r="104" spans="3:4" x14ac:dyDescent="0.2">
      <c r="C104" s="10"/>
      <c r="D104" s="10"/>
    </row>
    <row r="105" spans="3:4" x14ac:dyDescent="0.2">
      <c r="C105" s="10"/>
      <c r="D105" s="10"/>
    </row>
    <row r="106" spans="3:4" x14ac:dyDescent="0.2">
      <c r="C106" s="10"/>
      <c r="D106" s="10"/>
    </row>
    <row r="107" spans="3:4" x14ac:dyDescent="0.2">
      <c r="C107" s="10"/>
      <c r="D107" s="10"/>
    </row>
    <row r="108" spans="3:4" x14ac:dyDescent="0.2">
      <c r="C108" s="10"/>
      <c r="D108" s="10"/>
    </row>
    <row r="109" spans="3:4" x14ac:dyDescent="0.2">
      <c r="C109" s="10"/>
      <c r="D109" s="10"/>
    </row>
    <row r="110" spans="3:4" x14ac:dyDescent="0.2">
      <c r="C110" s="10"/>
      <c r="D110" s="10"/>
    </row>
    <row r="111" spans="3:4" x14ac:dyDescent="0.2">
      <c r="C111" s="10"/>
      <c r="D111" s="10"/>
    </row>
    <row r="112" spans="3:4" x14ac:dyDescent="0.2">
      <c r="C112" s="10"/>
      <c r="D112" s="10"/>
    </row>
    <row r="113" spans="3:4" x14ac:dyDescent="0.2">
      <c r="C113" s="10"/>
      <c r="D113" s="10"/>
    </row>
    <row r="114" spans="3:4" x14ac:dyDescent="0.2">
      <c r="C114" s="10"/>
      <c r="D114" s="10"/>
    </row>
    <row r="115" spans="3:4" x14ac:dyDescent="0.2">
      <c r="C115" s="10"/>
      <c r="D115" s="10"/>
    </row>
    <row r="116" spans="3:4" x14ac:dyDescent="0.2">
      <c r="C116" s="10"/>
      <c r="D116" s="10"/>
    </row>
    <row r="117" spans="3:4" x14ac:dyDescent="0.2">
      <c r="C117" s="10"/>
      <c r="D117" s="10"/>
    </row>
    <row r="118" spans="3:4" x14ac:dyDescent="0.2">
      <c r="C118" s="10"/>
      <c r="D118" s="10"/>
    </row>
    <row r="119" spans="3:4" x14ac:dyDescent="0.2">
      <c r="C119" s="10"/>
      <c r="D119" s="10"/>
    </row>
    <row r="120" spans="3:4" x14ac:dyDescent="0.2">
      <c r="C120" s="10"/>
      <c r="D120" s="10"/>
    </row>
    <row r="121" spans="3:4" x14ac:dyDescent="0.2">
      <c r="C121" s="10"/>
      <c r="D121" s="10"/>
    </row>
    <row r="122" spans="3:4" x14ac:dyDescent="0.2">
      <c r="C122" s="10"/>
      <c r="D122" s="10"/>
    </row>
    <row r="123" spans="3:4" x14ac:dyDescent="0.2">
      <c r="C123" s="10"/>
      <c r="D123" s="10"/>
    </row>
    <row r="124" spans="3:4" x14ac:dyDescent="0.2">
      <c r="C124" s="10"/>
      <c r="D124" s="10"/>
    </row>
    <row r="125" spans="3:4" x14ac:dyDescent="0.2">
      <c r="C125" s="10"/>
      <c r="D125" s="10"/>
    </row>
    <row r="126" spans="3:4" x14ac:dyDescent="0.2">
      <c r="C126" s="10"/>
      <c r="D126" s="10"/>
    </row>
    <row r="127" spans="3:4" x14ac:dyDescent="0.2">
      <c r="C127" s="10"/>
      <c r="D127" s="10"/>
    </row>
    <row r="128" spans="3:4" x14ac:dyDescent="0.2">
      <c r="C128" s="10"/>
      <c r="D128" s="10"/>
    </row>
    <row r="129" spans="3:4" x14ac:dyDescent="0.2">
      <c r="C129" s="10"/>
      <c r="D129" s="10"/>
    </row>
    <row r="130" spans="3:4" x14ac:dyDescent="0.2">
      <c r="C130" s="10"/>
      <c r="D130" s="10"/>
    </row>
    <row r="131" spans="3:4" x14ac:dyDescent="0.2">
      <c r="C131" s="10"/>
      <c r="D131" s="10"/>
    </row>
    <row r="132" spans="3:4" x14ac:dyDescent="0.2">
      <c r="C132" s="10"/>
      <c r="D132" s="10"/>
    </row>
    <row r="133" spans="3:4" x14ac:dyDescent="0.2">
      <c r="C133" s="10"/>
      <c r="D133" s="10"/>
    </row>
    <row r="134" spans="3:4" x14ac:dyDescent="0.2">
      <c r="C134" s="10"/>
      <c r="D134" s="10"/>
    </row>
    <row r="135" spans="3:4" x14ac:dyDescent="0.2">
      <c r="C135" s="10"/>
      <c r="D135" s="10"/>
    </row>
    <row r="136" spans="3:4" x14ac:dyDescent="0.2">
      <c r="C136" s="10"/>
      <c r="D136" s="10"/>
    </row>
    <row r="137" spans="3:4" x14ac:dyDescent="0.2">
      <c r="C137" s="10"/>
      <c r="D137" s="10"/>
    </row>
    <row r="138" spans="3:4" x14ac:dyDescent="0.2">
      <c r="C138" s="10"/>
      <c r="D138" s="10"/>
    </row>
    <row r="139" spans="3:4" x14ac:dyDescent="0.2">
      <c r="C139" s="10"/>
      <c r="D139" s="10"/>
    </row>
    <row r="140" spans="3:4" x14ac:dyDescent="0.2">
      <c r="C140" s="10"/>
      <c r="D140" s="10"/>
    </row>
    <row r="141" spans="3:4" x14ac:dyDescent="0.2">
      <c r="C141" s="10"/>
      <c r="D141" s="10"/>
    </row>
    <row r="142" spans="3:4" x14ac:dyDescent="0.2">
      <c r="C142" s="10"/>
      <c r="D142" s="10"/>
    </row>
    <row r="143" spans="3:4" x14ac:dyDescent="0.2">
      <c r="C143" s="10"/>
      <c r="D143" s="10"/>
    </row>
    <row r="144" spans="3:4" x14ac:dyDescent="0.2">
      <c r="C144" s="10"/>
      <c r="D144" s="10"/>
    </row>
    <row r="145" spans="3:4" x14ac:dyDescent="0.2">
      <c r="C145" s="10"/>
      <c r="D145" s="10"/>
    </row>
    <row r="146" spans="3:4" x14ac:dyDescent="0.2">
      <c r="C146" s="10"/>
      <c r="D146" s="10"/>
    </row>
    <row r="147" spans="3:4" x14ac:dyDescent="0.2">
      <c r="C147" s="10"/>
      <c r="D147" s="10"/>
    </row>
    <row r="148" spans="3:4" x14ac:dyDescent="0.2">
      <c r="C148" s="10"/>
      <c r="D148" s="10"/>
    </row>
    <row r="149" spans="3:4" x14ac:dyDescent="0.2">
      <c r="C149" s="10"/>
      <c r="D149" s="10"/>
    </row>
    <row r="150" spans="3:4" x14ac:dyDescent="0.2">
      <c r="C150" s="10"/>
      <c r="D150" s="10"/>
    </row>
    <row r="151" spans="3:4" x14ac:dyDescent="0.2">
      <c r="C151" s="10"/>
      <c r="D151" s="10"/>
    </row>
    <row r="152" spans="3:4" x14ac:dyDescent="0.2">
      <c r="C152" s="10"/>
      <c r="D152" s="10"/>
    </row>
    <row r="153" spans="3:4" x14ac:dyDescent="0.2">
      <c r="C153" s="10"/>
      <c r="D153" s="10"/>
    </row>
    <row r="154" spans="3:4" x14ac:dyDescent="0.2">
      <c r="C154" s="10"/>
      <c r="D154" s="10"/>
    </row>
    <row r="155" spans="3:4" x14ac:dyDescent="0.2">
      <c r="C155" s="10"/>
      <c r="D155" s="10"/>
    </row>
    <row r="156" spans="3:4" x14ac:dyDescent="0.2">
      <c r="C156" s="10"/>
      <c r="D156" s="10"/>
    </row>
    <row r="157" spans="3:4" x14ac:dyDescent="0.2">
      <c r="C157" s="10"/>
      <c r="D157" s="10"/>
    </row>
    <row r="158" spans="3:4" x14ac:dyDescent="0.2">
      <c r="C158" s="10"/>
      <c r="D158" s="10"/>
    </row>
    <row r="159" spans="3:4" x14ac:dyDescent="0.2">
      <c r="C159" s="10"/>
      <c r="D159" s="10"/>
    </row>
    <row r="160" spans="3:4" x14ac:dyDescent="0.2">
      <c r="C160" s="10"/>
      <c r="D160" s="10"/>
    </row>
    <row r="161" spans="3:4" x14ac:dyDescent="0.2">
      <c r="C161" s="10"/>
      <c r="D161" s="10"/>
    </row>
    <row r="162" spans="3:4" x14ac:dyDescent="0.2">
      <c r="C162" s="10"/>
      <c r="D162" s="10"/>
    </row>
    <row r="163" spans="3:4" x14ac:dyDescent="0.2">
      <c r="C163" s="10"/>
      <c r="D163" s="10"/>
    </row>
    <row r="164" spans="3:4" x14ac:dyDescent="0.2">
      <c r="C164" s="10"/>
      <c r="D164" s="10"/>
    </row>
    <row r="165" spans="3:4" x14ac:dyDescent="0.2">
      <c r="C165" s="10"/>
      <c r="D165" s="10"/>
    </row>
    <row r="166" spans="3:4" x14ac:dyDescent="0.2">
      <c r="C166" s="10"/>
      <c r="D166" s="10"/>
    </row>
    <row r="167" spans="3:4" x14ac:dyDescent="0.2">
      <c r="C167" s="10"/>
      <c r="D167" s="10"/>
    </row>
    <row r="168" spans="3:4" x14ac:dyDescent="0.2">
      <c r="C168" s="10"/>
      <c r="D168" s="10"/>
    </row>
    <row r="169" spans="3:4" x14ac:dyDescent="0.2">
      <c r="C169" s="10"/>
      <c r="D169" s="10"/>
    </row>
    <row r="170" spans="3:4" x14ac:dyDescent="0.2">
      <c r="C170" s="10"/>
      <c r="D170" s="10"/>
    </row>
    <row r="171" spans="3:4" x14ac:dyDescent="0.2">
      <c r="C171" s="10"/>
      <c r="D171" s="10"/>
    </row>
    <row r="172" spans="3:4" x14ac:dyDescent="0.2">
      <c r="C172" s="10"/>
      <c r="D172" s="10"/>
    </row>
    <row r="173" spans="3:4" x14ac:dyDescent="0.2">
      <c r="C173" s="10"/>
      <c r="D173" s="10"/>
    </row>
    <row r="174" spans="3:4" x14ac:dyDescent="0.2">
      <c r="C174" s="10"/>
      <c r="D174" s="10"/>
    </row>
    <row r="175" spans="3:4" x14ac:dyDescent="0.2">
      <c r="C175" s="10"/>
      <c r="D175" s="10"/>
    </row>
    <row r="176" spans="3:4" x14ac:dyDescent="0.2">
      <c r="C176" s="10"/>
      <c r="D176" s="10"/>
    </row>
    <row r="177" spans="3:4" x14ac:dyDescent="0.2">
      <c r="C177" s="10"/>
      <c r="D177" s="10"/>
    </row>
    <row r="178" spans="3:4" x14ac:dyDescent="0.2">
      <c r="C178" s="10"/>
      <c r="D178" s="10"/>
    </row>
    <row r="179" spans="3:4" x14ac:dyDescent="0.2">
      <c r="C179" s="10"/>
      <c r="D179" s="10"/>
    </row>
    <row r="180" spans="3:4" x14ac:dyDescent="0.2">
      <c r="C180" s="10"/>
      <c r="D180" s="10"/>
    </row>
    <row r="181" spans="3:4" x14ac:dyDescent="0.2">
      <c r="C181" s="10"/>
      <c r="D181" s="10"/>
    </row>
    <row r="182" spans="3:4" x14ac:dyDescent="0.2">
      <c r="C182" s="10"/>
      <c r="D182" s="10"/>
    </row>
    <row r="183" spans="3:4" x14ac:dyDescent="0.2">
      <c r="C183" s="10"/>
      <c r="D183" s="10"/>
    </row>
    <row r="184" spans="3:4" x14ac:dyDescent="0.2">
      <c r="C184" s="10"/>
      <c r="D184" s="10"/>
    </row>
    <row r="185" spans="3:4" x14ac:dyDescent="0.2">
      <c r="C185" s="10"/>
      <c r="D185" s="10"/>
    </row>
    <row r="186" spans="3:4" x14ac:dyDescent="0.2">
      <c r="C186" s="10"/>
      <c r="D186" s="10"/>
    </row>
    <row r="187" spans="3:4" x14ac:dyDescent="0.2">
      <c r="C187" s="10"/>
      <c r="D187" s="10"/>
    </row>
    <row r="188" spans="3:4" x14ac:dyDescent="0.2">
      <c r="C188" s="10"/>
      <c r="D188" s="10"/>
    </row>
    <row r="189" spans="3:4" x14ac:dyDescent="0.2">
      <c r="C189" s="10"/>
      <c r="D189" s="10"/>
    </row>
    <row r="190" spans="3:4" x14ac:dyDescent="0.2">
      <c r="C190" s="10"/>
      <c r="D190" s="10"/>
    </row>
    <row r="191" spans="3:4" x14ac:dyDescent="0.2">
      <c r="C191" s="10"/>
      <c r="D191" s="10"/>
    </row>
    <row r="192" spans="3:4" x14ac:dyDescent="0.2">
      <c r="C192" s="10"/>
      <c r="D192" s="10"/>
    </row>
    <row r="193" spans="3:4" x14ac:dyDescent="0.2">
      <c r="C193" s="10"/>
      <c r="D193" s="10"/>
    </row>
    <row r="194" spans="3:4" x14ac:dyDescent="0.2">
      <c r="C194" s="10"/>
      <c r="D194" s="10"/>
    </row>
    <row r="195" spans="3:4" x14ac:dyDescent="0.2">
      <c r="C195" s="10"/>
      <c r="D195" s="10"/>
    </row>
    <row r="196" spans="3:4" x14ac:dyDescent="0.2">
      <c r="C196" s="10"/>
      <c r="D196" s="10"/>
    </row>
    <row r="197" spans="3:4" x14ac:dyDescent="0.2">
      <c r="C197" s="10"/>
      <c r="D197" s="10"/>
    </row>
    <row r="198" spans="3:4" x14ac:dyDescent="0.2">
      <c r="C198" s="10"/>
      <c r="D198" s="10"/>
    </row>
    <row r="199" spans="3:4" x14ac:dyDescent="0.2">
      <c r="C199" s="10"/>
      <c r="D199" s="10"/>
    </row>
    <row r="200" spans="3:4" x14ac:dyDescent="0.2">
      <c r="C200" s="10"/>
      <c r="D200" s="10"/>
    </row>
    <row r="201" spans="3:4" x14ac:dyDescent="0.2">
      <c r="C201" s="10"/>
      <c r="D201" s="10"/>
    </row>
    <row r="202" spans="3:4" x14ac:dyDescent="0.2">
      <c r="C202" s="10"/>
      <c r="D202" s="10"/>
    </row>
    <row r="203" spans="3:4" x14ac:dyDescent="0.2">
      <c r="C203" s="10"/>
      <c r="D203" s="10"/>
    </row>
    <row r="204" spans="3:4" x14ac:dyDescent="0.2">
      <c r="C204" s="10"/>
      <c r="D204" s="10"/>
    </row>
    <row r="205" spans="3:4" x14ac:dyDescent="0.2">
      <c r="C205" s="10"/>
      <c r="D205" s="10"/>
    </row>
    <row r="206" spans="3:4" x14ac:dyDescent="0.2">
      <c r="C206" s="10"/>
      <c r="D206" s="10"/>
    </row>
    <row r="207" spans="3:4" x14ac:dyDescent="0.2">
      <c r="C207" s="10"/>
      <c r="D207" s="10"/>
    </row>
    <row r="208" spans="3:4" x14ac:dyDescent="0.2">
      <c r="C208" s="10"/>
      <c r="D208" s="10"/>
    </row>
    <row r="209" spans="3:4" x14ac:dyDescent="0.2">
      <c r="C209" s="10"/>
      <c r="D209" s="10"/>
    </row>
    <row r="210" spans="3:4" x14ac:dyDescent="0.2">
      <c r="C210" s="10"/>
      <c r="D210" s="10"/>
    </row>
    <row r="211" spans="3:4" x14ac:dyDescent="0.2">
      <c r="C211" s="10"/>
      <c r="D211" s="10"/>
    </row>
    <row r="212" spans="3:4" x14ac:dyDescent="0.2">
      <c r="C212" s="10"/>
      <c r="D212" s="10"/>
    </row>
    <row r="213" spans="3:4" x14ac:dyDescent="0.2">
      <c r="C213" s="10"/>
      <c r="D213" s="10"/>
    </row>
    <row r="214" spans="3:4" x14ac:dyDescent="0.2">
      <c r="C214" s="10"/>
      <c r="D214" s="10"/>
    </row>
    <row r="215" spans="3:4" x14ac:dyDescent="0.2">
      <c r="C215" s="10"/>
      <c r="D215" s="10"/>
    </row>
    <row r="216" spans="3:4" x14ac:dyDescent="0.2">
      <c r="C216" s="10"/>
      <c r="D216" s="10"/>
    </row>
    <row r="217" spans="3:4" x14ac:dyDescent="0.2">
      <c r="C217" s="10"/>
      <c r="D217" s="10"/>
    </row>
    <row r="218" spans="3:4" x14ac:dyDescent="0.2">
      <c r="C218" s="10"/>
      <c r="D218" s="10"/>
    </row>
    <row r="219" spans="3:4" x14ac:dyDescent="0.2">
      <c r="C219" s="10"/>
      <c r="D219" s="10"/>
    </row>
    <row r="220" spans="3:4" x14ac:dyDescent="0.2">
      <c r="C220" s="10"/>
      <c r="D220" s="10"/>
    </row>
    <row r="221" spans="3:4" x14ac:dyDescent="0.2">
      <c r="C221" s="10"/>
      <c r="D221" s="10"/>
    </row>
    <row r="222" spans="3:4" x14ac:dyDescent="0.2">
      <c r="C222" s="10"/>
      <c r="D222" s="10"/>
    </row>
    <row r="223" spans="3:4" x14ac:dyDescent="0.2">
      <c r="C223" s="10"/>
      <c r="D223" s="10"/>
    </row>
    <row r="224" spans="3:4" x14ac:dyDescent="0.2">
      <c r="C224" s="10"/>
      <c r="D224" s="10"/>
    </row>
    <row r="225" spans="3:4" x14ac:dyDescent="0.2">
      <c r="C225" s="10"/>
      <c r="D225" s="10"/>
    </row>
    <row r="226" spans="3:4" x14ac:dyDescent="0.2">
      <c r="C226" s="10"/>
      <c r="D226" s="10"/>
    </row>
    <row r="227" spans="3:4" x14ac:dyDescent="0.2">
      <c r="C227" s="10"/>
      <c r="D227" s="10"/>
    </row>
    <row r="228" spans="3:4" x14ac:dyDescent="0.2">
      <c r="C228" s="10"/>
      <c r="D228" s="10"/>
    </row>
    <row r="229" spans="3:4" x14ac:dyDescent="0.2">
      <c r="C229" s="10"/>
      <c r="D229" s="10"/>
    </row>
    <row r="230" spans="3:4" x14ac:dyDescent="0.2">
      <c r="C230" s="10"/>
      <c r="D230" s="10"/>
    </row>
    <row r="231" spans="3:4" x14ac:dyDescent="0.2">
      <c r="C231" s="10"/>
      <c r="D231" s="10"/>
    </row>
    <row r="232" spans="3:4" x14ac:dyDescent="0.2">
      <c r="C232" s="10"/>
      <c r="D232" s="10"/>
    </row>
    <row r="233" spans="3:4" x14ac:dyDescent="0.2">
      <c r="C233" s="10"/>
      <c r="D233" s="10"/>
    </row>
    <row r="234" spans="3:4" x14ac:dyDescent="0.2">
      <c r="C234" s="10"/>
      <c r="D234" s="10"/>
    </row>
    <row r="235" spans="3:4" x14ac:dyDescent="0.2">
      <c r="C235" s="10"/>
      <c r="D235" s="10"/>
    </row>
    <row r="236" spans="3:4" x14ac:dyDescent="0.2">
      <c r="C236" s="10"/>
      <c r="D236" s="10"/>
    </row>
    <row r="237" spans="3:4" x14ac:dyDescent="0.2">
      <c r="C237" s="10"/>
      <c r="D237" s="10"/>
    </row>
    <row r="238" spans="3:4" x14ac:dyDescent="0.2">
      <c r="C238" s="10"/>
      <c r="D238" s="10"/>
    </row>
    <row r="239" spans="3:4" x14ac:dyDescent="0.2">
      <c r="C239" s="10"/>
      <c r="D239" s="10"/>
    </row>
    <row r="240" spans="3:4" x14ac:dyDescent="0.2">
      <c r="C240" s="10"/>
      <c r="D240" s="10"/>
    </row>
    <row r="241" spans="3:4" x14ac:dyDescent="0.2">
      <c r="C241" s="10"/>
      <c r="D241" s="10"/>
    </row>
    <row r="242" spans="3:4" x14ac:dyDescent="0.2">
      <c r="C242" s="10"/>
      <c r="D242" s="10"/>
    </row>
    <row r="243" spans="3:4" x14ac:dyDescent="0.2">
      <c r="C243" s="10"/>
      <c r="D243" s="10"/>
    </row>
    <row r="244" spans="3:4" x14ac:dyDescent="0.2">
      <c r="C244" s="10"/>
      <c r="D244" s="10"/>
    </row>
    <row r="245" spans="3:4" x14ac:dyDescent="0.2">
      <c r="C245" s="10"/>
      <c r="D245" s="10"/>
    </row>
    <row r="246" spans="3:4" x14ac:dyDescent="0.2">
      <c r="C246" s="10"/>
      <c r="D246" s="10"/>
    </row>
    <row r="247" spans="3:4" x14ac:dyDescent="0.2">
      <c r="C247" s="10"/>
      <c r="D247" s="10"/>
    </row>
    <row r="248" spans="3:4" x14ac:dyDescent="0.2">
      <c r="C248" s="10"/>
      <c r="D248" s="10"/>
    </row>
    <row r="249" spans="3:4" x14ac:dyDescent="0.2">
      <c r="C249" s="10"/>
      <c r="D249" s="10"/>
    </row>
    <row r="250" spans="3:4" x14ac:dyDescent="0.2">
      <c r="C250" s="10"/>
      <c r="D250" s="10"/>
    </row>
    <row r="251" spans="3:4" x14ac:dyDescent="0.2">
      <c r="C251" s="10"/>
      <c r="D251" s="10"/>
    </row>
    <row r="252" spans="3:4" x14ac:dyDescent="0.2">
      <c r="C252" s="10"/>
      <c r="D252" s="10"/>
    </row>
    <row r="253" spans="3:4" x14ac:dyDescent="0.2">
      <c r="C253" s="10"/>
      <c r="D253" s="10"/>
    </row>
    <row r="254" spans="3:4" x14ac:dyDescent="0.2">
      <c r="C254" s="10"/>
      <c r="D254" s="10"/>
    </row>
    <row r="255" spans="3:4" x14ac:dyDescent="0.2">
      <c r="C255" s="10"/>
      <c r="D255" s="10"/>
    </row>
    <row r="256" spans="3:4" x14ac:dyDescent="0.2">
      <c r="C256" s="10"/>
      <c r="D256" s="10"/>
    </row>
    <row r="257" spans="3:4" x14ac:dyDescent="0.2">
      <c r="C257" s="10"/>
      <c r="D257" s="10"/>
    </row>
    <row r="258" spans="3:4" x14ac:dyDescent="0.2">
      <c r="C258" s="10"/>
      <c r="D258" s="10"/>
    </row>
    <row r="259" spans="3:4" x14ac:dyDescent="0.2">
      <c r="C259" s="10"/>
      <c r="D259" s="10"/>
    </row>
    <row r="260" spans="3:4" x14ac:dyDescent="0.2">
      <c r="C260" s="10"/>
      <c r="D260" s="10"/>
    </row>
    <row r="261" spans="3:4" x14ac:dyDescent="0.2">
      <c r="C261" s="10"/>
      <c r="D261" s="10"/>
    </row>
    <row r="262" spans="3:4" x14ac:dyDescent="0.2">
      <c r="C262" s="10"/>
      <c r="D262" s="10"/>
    </row>
    <row r="263" spans="3:4" x14ac:dyDescent="0.2">
      <c r="C263" s="10"/>
      <c r="D263" s="10"/>
    </row>
    <row r="264" spans="3:4" x14ac:dyDescent="0.2">
      <c r="C264" s="10"/>
      <c r="D264" s="10"/>
    </row>
    <row r="265" spans="3:4" x14ac:dyDescent="0.2">
      <c r="C265" s="10"/>
      <c r="D265" s="10"/>
    </row>
    <row r="266" spans="3:4" x14ac:dyDescent="0.2">
      <c r="C266" s="10"/>
      <c r="D266" s="10"/>
    </row>
    <row r="267" spans="3:4" x14ac:dyDescent="0.2">
      <c r="C267" s="10"/>
      <c r="D267" s="10"/>
    </row>
    <row r="268" spans="3:4" x14ac:dyDescent="0.2">
      <c r="C268" s="10"/>
      <c r="D268" s="10"/>
    </row>
    <row r="269" spans="3:4" x14ac:dyDescent="0.2">
      <c r="C269" s="10"/>
      <c r="D269" s="10"/>
    </row>
    <row r="270" spans="3:4" x14ac:dyDescent="0.2">
      <c r="C270" s="10"/>
      <c r="D270" s="10"/>
    </row>
    <row r="271" spans="3:4" x14ac:dyDescent="0.2">
      <c r="C271" s="10"/>
      <c r="D271" s="10"/>
    </row>
    <row r="272" spans="3:4" x14ac:dyDescent="0.2">
      <c r="C272" s="10"/>
      <c r="D272" s="10"/>
    </row>
    <row r="273" spans="3:4" x14ac:dyDescent="0.2">
      <c r="C273" s="10"/>
      <c r="D273" s="10"/>
    </row>
    <row r="274" spans="3:4" x14ac:dyDescent="0.2">
      <c r="C274" s="10"/>
      <c r="D274" s="10"/>
    </row>
    <row r="275" spans="3:4" x14ac:dyDescent="0.2">
      <c r="C275" s="10"/>
      <c r="D275" s="10"/>
    </row>
    <row r="276" spans="3:4" x14ac:dyDescent="0.2">
      <c r="C276" s="10"/>
      <c r="D276" s="10"/>
    </row>
    <row r="277" spans="3:4" x14ac:dyDescent="0.2">
      <c r="C277" s="10"/>
      <c r="D277" s="10"/>
    </row>
    <row r="278" spans="3:4" x14ac:dyDescent="0.2">
      <c r="C278" s="10"/>
      <c r="D278" s="10"/>
    </row>
    <row r="279" spans="3:4" x14ac:dyDescent="0.2">
      <c r="C279" s="10"/>
      <c r="D279" s="10"/>
    </row>
    <row r="280" spans="3:4" x14ac:dyDescent="0.2">
      <c r="C280" s="10"/>
      <c r="D280" s="10"/>
    </row>
    <row r="281" spans="3:4" x14ac:dyDescent="0.2">
      <c r="C281" s="10"/>
      <c r="D281" s="10"/>
    </row>
    <row r="282" spans="3:4" x14ac:dyDescent="0.2">
      <c r="C282" s="10"/>
      <c r="D282" s="10"/>
    </row>
    <row r="283" spans="3:4" x14ac:dyDescent="0.2">
      <c r="C283" s="10"/>
      <c r="D283" s="10"/>
    </row>
    <row r="284" spans="3:4" x14ac:dyDescent="0.2">
      <c r="C284" s="10"/>
      <c r="D284" s="10"/>
    </row>
    <row r="285" spans="3:4" x14ac:dyDescent="0.2">
      <c r="C285" s="10"/>
      <c r="D285" s="10"/>
    </row>
    <row r="286" spans="3:4" x14ac:dyDescent="0.2">
      <c r="C286" s="10"/>
      <c r="D286" s="10"/>
    </row>
    <row r="287" spans="3:4" x14ac:dyDescent="0.2">
      <c r="C287" s="10"/>
      <c r="D287" s="10"/>
    </row>
    <row r="288" spans="3:4" x14ac:dyDescent="0.2">
      <c r="C288" s="10"/>
      <c r="D288" s="10"/>
    </row>
    <row r="289" spans="3:4" x14ac:dyDescent="0.2">
      <c r="C289" s="10"/>
      <c r="D289" s="10"/>
    </row>
    <row r="290" spans="3:4" x14ac:dyDescent="0.2">
      <c r="C290" s="10"/>
      <c r="D290" s="10"/>
    </row>
    <row r="291" spans="3:4" x14ac:dyDescent="0.2">
      <c r="C291" s="10"/>
      <c r="D291" s="10"/>
    </row>
    <row r="292" spans="3:4" x14ac:dyDescent="0.2">
      <c r="C292" s="10"/>
      <c r="D292" s="10"/>
    </row>
    <row r="293" spans="3:4" x14ac:dyDescent="0.2">
      <c r="C293" s="10"/>
      <c r="D293" s="10"/>
    </row>
    <row r="294" spans="3:4" x14ac:dyDescent="0.2">
      <c r="C294" s="10"/>
      <c r="D294" s="10"/>
    </row>
    <row r="295" spans="3:4" x14ac:dyDescent="0.2">
      <c r="C295" s="10"/>
      <c r="D295" s="10"/>
    </row>
    <row r="296" spans="3:4" x14ac:dyDescent="0.2">
      <c r="C296" s="10"/>
      <c r="D296" s="10"/>
    </row>
    <row r="297" spans="3:4" x14ac:dyDescent="0.2">
      <c r="C297" s="10"/>
      <c r="D297" s="10"/>
    </row>
    <row r="298" spans="3:4" x14ac:dyDescent="0.2">
      <c r="C298" s="10"/>
      <c r="D298" s="10"/>
    </row>
    <row r="299" spans="3:4" x14ac:dyDescent="0.2">
      <c r="C299" s="10"/>
      <c r="D299" s="10"/>
    </row>
    <row r="300" spans="3:4" x14ac:dyDescent="0.2">
      <c r="C300" s="10"/>
      <c r="D300" s="10"/>
    </row>
    <row r="301" spans="3:4" x14ac:dyDescent="0.2">
      <c r="C301" s="10"/>
      <c r="D301" s="10"/>
    </row>
    <row r="302" spans="3:4" x14ac:dyDescent="0.2">
      <c r="C302" s="10"/>
      <c r="D302" s="10"/>
    </row>
    <row r="303" spans="3:4" x14ac:dyDescent="0.2">
      <c r="C303" s="10"/>
      <c r="D303" s="10"/>
    </row>
    <row r="304" spans="3:4" x14ac:dyDescent="0.2">
      <c r="C304" s="10"/>
      <c r="D304" s="10"/>
    </row>
    <row r="305" spans="3:4" x14ac:dyDescent="0.2">
      <c r="C305" s="10"/>
      <c r="D305" s="10"/>
    </row>
    <row r="306" spans="3:4" x14ac:dyDescent="0.2">
      <c r="C306" s="10"/>
      <c r="D306" s="10"/>
    </row>
    <row r="307" spans="3:4" x14ac:dyDescent="0.2">
      <c r="C307" s="10"/>
      <c r="D307" s="10"/>
    </row>
    <row r="308" spans="3:4" x14ac:dyDescent="0.2">
      <c r="C308" s="10"/>
      <c r="D308" s="10"/>
    </row>
    <row r="309" spans="3:4" x14ac:dyDescent="0.2">
      <c r="C309" s="10"/>
      <c r="D309" s="10"/>
    </row>
    <row r="310" spans="3:4" x14ac:dyDescent="0.2">
      <c r="C310" s="10"/>
      <c r="D310" s="10"/>
    </row>
    <row r="311" spans="3:4" x14ac:dyDescent="0.2">
      <c r="C311" s="10"/>
      <c r="D311" s="10"/>
    </row>
    <row r="312" spans="3:4" x14ac:dyDescent="0.2">
      <c r="C312" s="10"/>
      <c r="D312" s="10"/>
    </row>
    <row r="313" spans="3:4" x14ac:dyDescent="0.2">
      <c r="C313" s="10"/>
      <c r="D313" s="10"/>
    </row>
    <row r="314" spans="3:4" x14ac:dyDescent="0.2">
      <c r="C314" s="10"/>
      <c r="D314" s="10"/>
    </row>
    <row r="315" spans="3:4" x14ac:dyDescent="0.2">
      <c r="C315" s="10"/>
      <c r="D315" s="10"/>
    </row>
    <row r="316" spans="3:4" x14ac:dyDescent="0.2">
      <c r="C316" s="10"/>
      <c r="D316" s="10"/>
    </row>
    <row r="317" spans="3:4" x14ac:dyDescent="0.2">
      <c r="C317" s="10"/>
      <c r="D317" s="10"/>
    </row>
    <row r="318" spans="3:4" x14ac:dyDescent="0.2">
      <c r="C318" s="10"/>
      <c r="D318" s="10"/>
    </row>
    <row r="319" spans="3:4" x14ac:dyDescent="0.2">
      <c r="C319" s="10"/>
      <c r="D319" s="10"/>
    </row>
    <row r="320" spans="3:4" x14ac:dyDescent="0.2">
      <c r="C320" s="10"/>
      <c r="D320" s="10"/>
    </row>
    <row r="321" spans="3:4" x14ac:dyDescent="0.2">
      <c r="C321" s="10"/>
      <c r="D321" s="10"/>
    </row>
    <row r="322" spans="3:4" x14ac:dyDescent="0.2">
      <c r="C322" s="10"/>
      <c r="D322" s="10"/>
    </row>
    <row r="323" spans="3:4" x14ac:dyDescent="0.2">
      <c r="C323" s="10"/>
      <c r="D323" s="10"/>
    </row>
    <row r="324" spans="3:4" x14ac:dyDescent="0.2">
      <c r="C324" s="10"/>
      <c r="D324" s="10"/>
    </row>
    <row r="325" spans="3:4" x14ac:dyDescent="0.2">
      <c r="C325" s="10"/>
      <c r="D325" s="10"/>
    </row>
    <row r="326" spans="3:4" x14ac:dyDescent="0.2">
      <c r="C326" s="10"/>
      <c r="D326" s="10"/>
    </row>
    <row r="327" spans="3:4" x14ac:dyDescent="0.2">
      <c r="C327" s="10"/>
      <c r="D327" s="10"/>
    </row>
    <row r="328" spans="3:4" x14ac:dyDescent="0.2">
      <c r="C328" s="10"/>
      <c r="D328" s="10"/>
    </row>
    <row r="329" spans="3:4" x14ac:dyDescent="0.2">
      <c r="C329" s="10"/>
      <c r="D329" s="10"/>
    </row>
    <row r="330" spans="3:4" x14ac:dyDescent="0.2">
      <c r="C330" s="10"/>
      <c r="D330" s="10"/>
    </row>
    <row r="331" spans="3:4" x14ac:dyDescent="0.2">
      <c r="C331" s="10"/>
      <c r="D331" s="10"/>
    </row>
    <row r="332" spans="3:4" x14ac:dyDescent="0.2">
      <c r="C332" s="10"/>
      <c r="D332" s="10"/>
    </row>
    <row r="333" spans="3:4" x14ac:dyDescent="0.2">
      <c r="C333" s="10"/>
      <c r="D333" s="10"/>
    </row>
    <row r="334" spans="3:4" x14ac:dyDescent="0.2">
      <c r="C334" s="10"/>
      <c r="D334" s="10"/>
    </row>
    <row r="335" spans="3:4" x14ac:dyDescent="0.2">
      <c r="C335" s="10"/>
      <c r="D335" s="10"/>
    </row>
    <row r="336" spans="3:4" x14ac:dyDescent="0.2">
      <c r="C336" s="10"/>
      <c r="D336" s="10"/>
    </row>
    <row r="337" spans="3:4" x14ac:dyDescent="0.2">
      <c r="C337" s="10"/>
      <c r="D337" s="10"/>
    </row>
    <row r="338" spans="3:4" x14ac:dyDescent="0.2">
      <c r="C338" s="10"/>
      <c r="D338" s="10"/>
    </row>
    <row r="339" spans="3:4" x14ac:dyDescent="0.2">
      <c r="C339" s="10"/>
      <c r="D339" s="10"/>
    </row>
    <row r="340" spans="3:4" x14ac:dyDescent="0.2">
      <c r="C340" s="10"/>
      <c r="D340" s="10"/>
    </row>
    <row r="341" spans="3:4" x14ac:dyDescent="0.2">
      <c r="C341" s="10"/>
      <c r="D341" s="10"/>
    </row>
    <row r="342" spans="3:4" x14ac:dyDescent="0.2">
      <c r="C342" s="10"/>
      <c r="D342" s="10"/>
    </row>
    <row r="343" spans="3:4" x14ac:dyDescent="0.2">
      <c r="C343" s="10"/>
      <c r="D343" s="10"/>
    </row>
    <row r="344" spans="3:4" x14ac:dyDescent="0.2">
      <c r="C344" s="10"/>
      <c r="D344" s="10"/>
    </row>
    <row r="345" spans="3:4" x14ac:dyDescent="0.2">
      <c r="C345" s="10"/>
      <c r="D345" s="10"/>
    </row>
    <row r="346" spans="3:4" x14ac:dyDescent="0.2">
      <c r="C346" s="10"/>
      <c r="D346" s="10"/>
    </row>
    <row r="347" spans="3:4" x14ac:dyDescent="0.2">
      <c r="C347" s="10"/>
      <c r="D347" s="10"/>
    </row>
    <row r="348" spans="3:4" x14ac:dyDescent="0.2">
      <c r="C348" s="10"/>
      <c r="D348" s="10"/>
    </row>
    <row r="349" spans="3:4" x14ac:dyDescent="0.2">
      <c r="C349" s="10"/>
      <c r="D349" s="10"/>
    </row>
    <row r="350" spans="3:4" x14ac:dyDescent="0.2">
      <c r="C350" s="10"/>
      <c r="D350" s="10"/>
    </row>
    <row r="351" spans="3:4" x14ac:dyDescent="0.2">
      <c r="C351" s="10"/>
      <c r="D351" s="10"/>
    </row>
    <row r="352" spans="3:4" x14ac:dyDescent="0.2">
      <c r="C352" s="10"/>
      <c r="D352" s="10"/>
    </row>
    <row r="353" spans="3:4" x14ac:dyDescent="0.2">
      <c r="C353" s="10"/>
      <c r="D353" s="10"/>
    </row>
    <row r="354" spans="3:4" x14ac:dyDescent="0.2">
      <c r="C354" s="10"/>
      <c r="D354" s="10"/>
    </row>
    <row r="355" spans="3:4" x14ac:dyDescent="0.2">
      <c r="C355" s="10"/>
      <c r="D355" s="10"/>
    </row>
    <row r="356" spans="3:4" x14ac:dyDescent="0.2">
      <c r="C356" s="10"/>
      <c r="D356" s="10"/>
    </row>
    <row r="357" spans="3:4" x14ac:dyDescent="0.2">
      <c r="C357" s="10"/>
      <c r="D357" s="10"/>
    </row>
    <row r="358" spans="3:4" x14ac:dyDescent="0.2">
      <c r="C358" s="10"/>
      <c r="D358" s="10"/>
    </row>
    <row r="359" spans="3:4" x14ac:dyDescent="0.2">
      <c r="C359" s="10"/>
      <c r="D359" s="10"/>
    </row>
    <row r="360" spans="3:4" x14ac:dyDescent="0.2">
      <c r="C360" s="10"/>
      <c r="D360" s="10"/>
    </row>
    <row r="361" spans="3:4" x14ac:dyDescent="0.2">
      <c r="C361" s="10"/>
      <c r="D361" s="10"/>
    </row>
    <row r="362" spans="3:4" x14ac:dyDescent="0.2">
      <c r="C362" s="10"/>
      <c r="D362" s="10"/>
    </row>
    <row r="363" spans="3:4" x14ac:dyDescent="0.2">
      <c r="C363" s="10"/>
      <c r="D363" s="10"/>
    </row>
    <row r="364" spans="3:4" x14ac:dyDescent="0.2">
      <c r="C364" s="10"/>
      <c r="D364" s="10"/>
    </row>
    <row r="365" spans="3:4" x14ac:dyDescent="0.2">
      <c r="C365" s="10"/>
      <c r="D365" s="10"/>
    </row>
    <row r="366" spans="3:4" x14ac:dyDescent="0.2">
      <c r="C366" s="10"/>
      <c r="D366" s="10"/>
    </row>
    <row r="367" spans="3:4" x14ac:dyDescent="0.2">
      <c r="C367" s="10"/>
      <c r="D367" s="10"/>
    </row>
    <row r="368" spans="3:4" x14ac:dyDescent="0.2">
      <c r="C368" s="10"/>
      <c r="D368" s="10"/>
    </row>
    <row r="369" spans="3:4" x14ac:dyDescent="0.2">
      <c r="C369" s="10"/>
      <c r="D369" s="10"/>
    </row>
    <row r="370" spans="3:4" x14ac:dyDescent="0.2">
      <c r="C370" s="10"/>
      <c r="D370" s="10"/>
    </row>
    <row r="371" spans="3:4" x14ac:dyDescent="0.2">
      <c r="C371" s="10"/>
      <c r="D371" s="10"/>
    </row>
    <row r="372" spans="3:4" x14ac:dyDescent="0.2">
      <c r="C372" s="10"/>
      <c r="D372" s="10"/>
    </row>
    <row r="373" spans="3:4" x14ac:dyDescent="0.2">
      <c r="C373" s="10"/>
      <c r="D373" s="10"/>
    </row>
    <row r="374" spans="3:4" x14ac:dyDescent="0.2">
      <c r="C374" s="10"/>
      <c r="D374" s="10"/>
    </row>
    <row r="375" spans="3:4" x14ac:dyDescent="0.2">
      <c r="C375" s="10"/>
      <c r="D375" s="10"/>
    </row>
    <row r="376" spans="3:4" x14ac:dyDescent="0.2">
      <c r="C376" s="10"/>
      <c r="D376" s="10"/>
    </row>
    <row r="377" spans="3:4" x14ac:dyDescent="0.2">
      <c r="C377" s="10"/>
      <c r="D377" s="10"/>
    </row>
    <row r="378" spans="3:4" x14ac:dyDescent="0.2">
      <c r="C378" s="10"/>
      <c r="D378" s="10"/>
    </row>
    <row r="379" spans="3:4" x14ac:dyDescent="0.2">
      <c r="C379" s="10"/>
      <c r="D379" s="10"/>
    </row>
    <row r="380" spans="3:4" x14ac:dyDescent="0.2">
      <c r="C380" s="10"/>
      <c r="D380" s="10"/>
    </row>
    <row r="381" spans="3:4" x14ac:dyDescent="0.2">
      <c r="C381" s="10"/>
      <c r="D381" s="10"/>
    </row>
    <row r="382" spans="3:4" x14ac:dyDescent="0.2">
      <c r="C382" s="10"/>
      <c r="D382" s="10"/>
    </row>
    <row r="383" spans="3:4" x14ac:dyDescent="0.2">
      <c r="C383" s="10"/>
      <c r="D383" s="10"/>
    </row>
    <row r="384" spans="3:4" x14ac:dyDescent="0.2">
      <c r="C384" s="10"/>
      <c r="D384" s="10"/>
    </row>
    <row r="385" spans="3:4" x14ac:dyDescent="0.2">
      <c r="C385" s="10"/>
      <c r="D385" s="10"/>
    </row>
    <row r="386" spans="3:4" x14ac:dyDescent="0.2">
      <c r="C386" s="10"/>
      <c r="D386" s="10"/>
    </row>
    <row r="387" spans="3:4" x14ac:dyDescent="0.2">
      <c r="C387" s="10"/>
      <c r="D387" s="10"/>
    </row>
    <row r="388" spans="3:4" x14ac:dyDescent="0.2">
      <c r="C388" s="10"/>
      <c r="D388" s="10"/>
    </row>
    <row r="389" spans="3:4" x14ac:dyDescent="0.2">
      <c r="C389" s="10"/>
      <c r="D389" s="10"/>
    </row>
    <row r="390" spans="3:4" x14ac:dyDescent="0.2">
      <c r="C390" s="10"/>
      <c r="D390" s="10"/>
    </row>
    <row r="391" spans="3:4" x14ac:dyDescent="0.2">
      <c r="C391" s="10"/>
      <c r="D391" s="10"/>
    </row>
    <row r="392" spans="3:4" x14ac:dyDescent="0.2">
      <c r="C392" s="10"/>
      <c r="D392" s="10"/>
    </row>
    <row r="393" spans="3:4" x14ac:dyDescent="0.2">
      <c r="C393" s="10"/>
      <c r="D393" s="10"/>
    </row>
    <row r="394" spans="3:4" x14ac:dyDescent="0.2">
      <c r="C394" s="10"/>
      <c r="D394" s="10"/>
    </row>
    <row r="395" spans="3:4" x14ac:dyDescent="0.2">
      <c r="C395" s="10"/>
      <c r="D395" s="10"/>
    </row>
    <row r="396" spans="3:4" x14ac:dyDescent="0.2">
      <c r="C396" s="10"/>
      <c r="D396" s="10"/>
    </row>
    <row r="397" spans="3:4" x14ac:dyDescent="0.2">
      <c r="C397" s="10"/>
      <c r="D397" s="10"/>
    </row>
    <row r="398" spans="3:4" x14ac:dyDescent="0.2">
      <c r="C398" s="10"/>
      <c r="D398" s="10"/>
    </row>
    <row r="399" spans="3:4" x14ac:dyDescent="0.2">
      <c r="C399" s="10"/>
      <c r="D399" s="10"/>
    </row>
    <row r="400" spans="3:4" x14ac:dyDescent="0.2">
      <c r="C400" s="10"/>
      <c r="D400" s="10"/>
    </row>
    <row r="401" spans="3:4" x14ac:dyDescent="0.2">
      <c r="C401" s="10"/>
      <c r="D401" s="10"/>
    </row>
    <row r="402" spans="3:4" x14ac:dyDescent="0.2">
      <c r="C402" s="10"/>
      <c r="D402" s="10"/>
    </row>
    <row r="403" spans="3:4" x14ac:dyDescent="0.2">
      <c r="C403" s="10"/>
      <c r="D403" s="10"/>
    </row>
    <row r="404" spans="3:4" x14ac:dyDescent="0.2">
      <c r="C404" s="10"/>
      <c r="D404" s="10"/>
    </row>
    <row r="405" spans="3:4" x14ac:dyDescent="0.2">
      <c r="C405" s="10"/>
      <c r="D405" s="10"/>
    </row>
    <row r="406" spans="3:4" x14ac:dyDescent="0.2">
      <c r="C406" s="10"/>
      <c r="D406" s="10"/>
    </row>
    <row r="407" spans="3:4" x14ac:dyDescent="0.2">
      <c r="C407" s="10"/>
      <c r="D407" s="10"/>
    </row>
    <row r="408" spans="3:4" x14ac:dyDescent="0.2">
      <c r="C408" s="10"/>
      <c r="D408" s="10"/>
    </row>
    <row r="409" spans="3:4" x14ac:dyDescent="0.2">
      <c r="C409" s="10"/>
      <c r="D409" s="10"/>
    </row>
    <row r="410" spans="3:4" x14ac:dyDescent="0.2">
      <c r="C410" s="10"/>
      <c r="D410" s="10"/>
    </row>
    <row r="411" spans="3:4" x14ac:dyDescent="0.2">
      <c r="C411" s="10"/>
      <c r="D411" s="10"/>
    </row>
    <row r="412" spans="3:4" x14ac:dyDescent="0.2">
      <c r="C412" s="10"/>
      <c r="D412" s="10"/>
    </row>
    <row r="413" spans="3:4" x14ac:dyDescent="0.2">
      <c r="C413" s="10"/>
      <c r="D413" s="10"/>
    </row>
    <row r="414" spans="3:4" x14ac:dyDescent="0.2">
      <c r="C414" s="10"/>
      <c r="D414" s="10"/>
    </row>
    <row r="415" spans="3:4" x14ac:dyDescent="0.2">
      <c r="C415" s="10"/>
      <c r="D415" s="10"/>
    </row>
    <row r="416" spans="3:4" x14ac:dyDescent="0.2">
      <c r="C416" s="10"/>
      <c r="D416" s="10"/>
    </row>
    <row r="417" spans="3:4" x14ac:dyDescent="0.2">
      <c r="C417" s="10"/>
      <c r="D417" s="10"/>
    </row>
    <row r="418" spans="3:4" x14ac:dyDescent="0.2">
      <c r="C418" s="10"/>
      <c r="D418" s="10"/>
    </row>
    <row r="419" spans="3:4" x14ac:dyDescent="0.2">
      <c r="C419" s="10"/>
      <c r="D419" s="10"/>
    </row>
    <row r="420" spans="3:4" x14ac:dyDescent="0.2">
      <c r="C420" s="10"/>
      <c r="D420" s="10"/>
    </row>
    <row r="421" spans="3:4" x14ac:dyDescent="0.2">
      <c r="C421" s="10"/>
      <c r="D421" s="10"/>
    </row>
    <row r="422" spans="3:4" x14ac:dyDescent="0.2">
      <c r="C422" s="10"/>
      <c r="D422" s="10"/>
    </row>
    <row r="423" spans="3:4" x14ac:dyDescent="0.2">
      <c r="C423" s="10"/>
      <c r="D423" s="10"/>
    </row>
    <row r="424" spans="3:4" x14ac:dyDescent="0.2">
      <c r="C424" s="10"/>
      <c r="D424" s="10"/>
    </row>
    <row r="425" spans="3:4" x14ac:dyDescent="0.2">
      <c r="C425" s="10"/>
      <c r="D425" s="10"/>
    </row>
    <row r="426" spans="3:4" x14ac:dyDescent="0.2">
      <c r="C426" s="10"/>
      <c r="D426" s="10"/>
    </row>
    <row r="427" spans="3:4" x14ac:dyDescent="0.2">
      <c r="C427" s="10"/>
      <c r="D427" s="10"/>
    </row>
    <row r="428" spans="3:4" x14ac:dyDescent="0.2">
      <c r="C428" s="10"/>
      <c r="D428" s="10"/>
    </row>
    <row r="429" spans="3:4" x14ac:dyDescent="0.2">
      <c r="C429" s="10"/>
      <c r="D429" s="10"/>
    </row>
    <row r="430" spans="3:4" x14ac:dyDescent="0.2">
      <c r="C430" s="10"/>
      <c r="D430" s="10"/>
    </row>
    <row r="431" spans="3:4" x14ac:dyDescent="0.2">
      <c r="C431" s="10"/>
      <c r="D431" s="10"/>
    </row>
    <row r="432" spans="3:4" x14ac:dyDescent="0.2">
      <c r="C432" s="10"/>
      <c r="D432" s="10"/>
    </row>
    <row r="433" spans="3:4" x14ac:dyDescent="0.2">
      <c r="C433" s="10"/>
      <c r="D433" s="10"/>
    </row>
    <row r="434" spans="3:4" x14ac:dyDescent="0.2">
      <c r="C434" s="10"/>
      <c r="D434" s="10"/>
    </row>
    <row r="435" spans="3:4" x14ac:dyDescent="0.2">
      <c r="C435" s="10"/>
      <c r="D435" s="10"/>
    </row>
    <row r="436" spans="3:4" x14ac:dyDescent="0.2">
      <c r="C436" s="10"/>
      <c r="D436" s="10"/>
    </row>
    <row r="437" spans="3:4" x14ac:dyDescent="0.2">
      <c r="C437" s="10"/>
      <c r="D437" s="10"/>
    </row>
    <row r="438" spans="3:4" x14ac:dyDescent="0.2">
      <c r="C438" s="10"/>
      <c r="D438" s="10"/>
    </row>
    <row r="439" spans="3:4" x14ac:dyDescent="0.2">
      <c r="C439" s="10"/>
      <c r="D439" s="10"/>
    </row>
    <row r="440" spans="3:4" x14ac:dyDescent="0.2">
      <c r="C440" s="10"/>
      <c r="D440" s="10"/>
    </row>
    <row r="441" spans="3:4" x14ac:dyDescent="0.2">
      <c r="C441" s="10"/>
      <c r="D441" s="10"/>
    </row>
    <row r="442" spans="3:4" x14ac:dyDescent="0.2">
      <c r="C442" s="10"/>
      <c r="D442" s="10"/>
    </row>
    <row r="443" spans="3:4" x14ac:dyDescent="0.2">
      <c r="C443" s="10"/>
      <c r="D443" s="10"/>
    </row>
    <row r="444" spans="3:4" x14ac:dyDescent="0.2">
      <c r="C444" s="10"/>
      <c r="D444" s="10"/>
    </row>
    <row r="445" spans="3:4" x14ac:dyDescent="0.2">
      <c r="C445" s="10"/>
      <c r="D445" s="10"/>
    </row>
    <row r="446" spans="3:4" x14ac:dyDescent="0.2">
      <c r="C446" s="10"/>
      <c r="D446" s="10"/>
    </row>
    <row r="447" spans="3:4" x14ac:dyDescent="0.2">
      <c r="C447" s="10"/>
      <c r="D447" s="10"/>
    </row>
    <row r="448" spans="3:4" x14ac:dyDescent="0.2">
      <c r="C448" s="10"/>
      <c r="D448" s="10"/>
    </row>
    <row r="449" spans="3:4" x14ac:dyDescent="0.2">
      <c r="C449" s="10"/>
      <c r="D449" s="10"/>
    </row>
    <row r="450" spans="3:4" x14ac:dyDescent="0.2">
      <c r="C450" s="10"/>
      <c r="D450" s="10"/>
    </row>
    <row r="451" spans="3:4" x14ac:dyDescent="0.2">
      <c r="C451" s="10"/>
      <c r="D451" s="10"/>
    </row>
    <row r="452" spans="3:4" x14ac:dyDescent="0.2">
      <c r="C452" s="10"/>
      <c r="D452" s="10"/>
    </row>
    <row r="453" spans="3:4" x14ac:dyDescent="0.2">
      <c r="C453" s="10"/>
      <c r="D453" s="10"/>
    </row>
    <row r="454" spans="3:4" x14ac:dyDescent="0.2">
      <c r="C454" s="10"/>
      <c r="D454" s="10"/>
    </row>
    <row r="455" spans="3:4" x14ac:dyDescent="0.2">
      <c r="C455" s="10"/>
      <c r="D455" s="10"/>
    </row>
    <row r="456" spans="3:4" x14ac:dyDescent="0.2">
      <c r="C456" s="10"/>
      <c r="D456" s="10"/>
    </row>
    <row r="457" spans="3:4" x14ac:dyDescent="0.2">
      <c r="C457" s="10"/>
      <c r="D457" s="10"/>
    </row>
    <row r="458" spans="3:4" x14ac:dyDescent="0.2">
      <c r="C458" s="10"/>
      <c r="D458" s="10"/>
    </row>
    <row r="459" spans="3:4" x14ac:dyDescent="0.2">
      <c r="C459" s="10"/>
      <c r="D459" s="10"/>
    </row>
    <row r="460" spans="3:4" x14ac:dyDescent="0.2">
      <c r="C460" s="10"/>
      <c r="D460" s="10"/>
    </row>
    <row r="461" spans="3:4" x14ac:dyDescent="0.2">
      <c r="C461" s="10"/>
      <c r="D461" s="10"/>
    </row>
    <row r="462" spans="3:4" x14ac:dyDescent="0.2">
      <c r="C462" s="10"/>
      <c r="D462" s="10"/>
    </row>
    <row r="463" spans="3:4" x14ac:dyDescent="0.2">
      <c r="C463" s="10"/>
      <c r="D463" s="10"/>
    </row>
    <row r="464" spans="3:4" x14ac:dyDescent="0.2">
      <c r="C464" s="10"/>
      <c r="D464" s="10"/>
    </row>
    <row r="465" spans="3:4" x14ac:dyDescent="0.2">
      <c r="C465" s="10"/>
      <c r="D465" s="10"/>
    </row>
    <row r="466" spans="3:4" x14ac:dyDescent="0.2">
      <c r="C466" s="10"/>
      <c r="D466" s="10"/>
    </row>
    <row r="467" spans="3:4" x14ac:dyDescent="0.2">
      <c r="C467" s="10"/>
      <c r="D467" s="10"/>
    </row>
    <row r="468" spans="3:4" x14ac:dyDescent="0.2">
      <c r="C468" s="10"/>
      <c r="D468" s="10"/>
    </row>
    <row r="469" spans="3:4" x14ac:dyDescent="0.2">
      <c r="C469" s="10"/>
      <c r="D469" s="10"/>
    </row>
    <row r="470" spans="3:4" x14ac:dyDescent="0.2">
      <c r="C470" s="10"/>
      <c r="D470" s="10"/>
    </row>
    <row r="471" spans="3:4" x14ac:dyDescent="0.2">
      <c r="C471" s="10"/>
      <c r="D471" s="10"/>
    </row>
    <row r="472" spans="3:4" x14ac:dyDescent="0.2">
      <c r="C472" s="10"/>
      <c r="D472" s="10"/>
    </row>
    <row r="473" spans="3:4" x14ac:dyDescent="0.2">
      <c r="C473" s="10"/>
      <c r="D473" s="10"/>
    </row>
    <row r="474" spans="3:4" x14ac:dyDescent="0.2">
      <c r="C474" s="10"/>
      <c r="D474" s="10"/>
    </row>
    <row r="475" spans="3:4" x14ac:dyDescent="0.2">
      <c r="C475" s="10"/>
      <c r="D475" s="10"/>
    </row>
    <row r="476" spans="3:4" x14ac:dyDescent="0.2">
      <c r="C476" s="10"/>
      <c r="D476" s="10"/>
    </row>
    <row r="477" spans="3:4" x14ac:dyDescent="0.2">
      <c r="C477" s="10"/>
      <c r="D477" s="10"/>
    </row>
    <row r="478" spans="3:4" x14ac:dyDescent="0.2">
      <c r="C478" s="10"/>
      <c r="D478" s="10"/>
    </row>
    <row r="479" spans="3:4" x14ac:dyDescent="0.2">
      <c r="C479" s="10"/>
      <c r="D479" s="10"/>
    </row>
    <row r="480" spans="3:4" x14ac:dyDescent="0.2">
      <c r="C480" s="10"/>
      <c r="D480" s="10"/>
    </row>
    <row r="481" spans="3:4" x14ac:dyDescent="0.2">
      <c r="C481" s="10"/>
      <c r="D481" s="10"/>
    </row>
    <row r="482" spans="3:4" x14ac:dyDescent="0.2">
      <c r="C482" s="10"/>
      <c r="D482" s="10"/>
    </row>
    <row r="483" spans="3:4" x14ac:dyDescent="0.2">
      <c r="C483" s="10"/>
      <c r="D483" s="10"/>
    </row>
    <row r="484" spans="3:4" x14ac:dyDescent="0.2">
      <c r="C484" s="10"/>
      <c r="D484" s="10"/>
    </row>
    <row r="485" spans="3:4" x14ac:dyDescent="0.2">
      <c r="C485" s="10"/>
      <c r="D485" s="10"/>
    </row>
    <row r="486" spans="3:4" x14ac:dyDescent="0.2">
      <c r="C486" s="10"/>
      <c r="D486" s="10"/>
    </row>
    <row r="487" spans="3:4" x14ac:dyDescent="0.2">
      <c r="C487" s="10"/>
      <c r="D487" s="10"/>
    </row>
    <row r="488" spans="3:4" x14ac:dyDescent="0.2">
      <c r="C488" s="10"/>
      <c r="D488" s="10"/>
    </row>
    <row r="489" spans="3:4" x14ac:dyDescent="0.2">
      <c r="C489" s="10"/>
      <c r="D489" s="10"/>
    </row>
    <row r="490" spans="3:4" x14ac:dyDescent="0.2">
      <c r="C490" s="10"/>
      <c r="D490" s="10"/>
    </row>
    <row r="491" spans="3:4" x14ac:dyDescent="0.2">
      <c r="C491" s="10"/>
      <c r="D491" s="10"/>
    </row>
    <row r="492" spans="3:4" x14ac:dyDescent="0.2">
      <c r="C492" s="10"/>
      <c r="D492" s="10"/>
    </row>
    <row r="493" spans="3:4" x14ac:dyDescent="0.2">
      <c r="C493" s="10"/>
      <c r="D493" s="10"/>
    </row>
    <row r="494" spans="3:4" x14ac:dyDescent="0.2">
      <c r="C494" s="10"/>
      <c r="D494" s="10"/>
    </row>
    <row r="495" spans="3:4" x14ac:dyDescent="0.2">
      <c r="C495" s="10"/>
      <c r="D495" s="10"/>
    </row>
    <row r="496" spans="3:4" x14ac:dyDescent="0.2">
      <c r="C496" s="10"/>
      <c r="D496" s="10"/>
    </row>
    <row r="497" spans="3:4" x14ac:dyDescent="0.2">
      <c r="C497" s="10"/>
      <c r="D497" s="10"/>
    </row>
    <row r="498" spans="3:4" x14ac:dyDescent="0.2">
      <c r="C498" s="10"/>
      <c r="D498" s="10"/>
    </row>
    <row r="499" spans="3:4" x14ac:dyDescent="0.2">
      <c r="C499" s="10"/>
      <c r="D499" s="10"/>
    </row>
    <row r="500" spans="3:4" x14ac:dyDescent="0.2">
      <c r="C500" s="10"/>
      <c r="D500" s="10"/>
    </row>
    <row r="501" spans="3:4" x14ac:dyDescent="0.2">
      <c r="C501" s="10"/>
      <c r="D501" s="10"/>
    </row>
    <row r="502" spans="3:4" x14ac:dyDescent="0.2">
      <c r="C502" s="10"/>
      <c r="D502" s="10"/>
    </row>
    <row r="503" spans="3:4" x14ac:dyDescent="0.2">
      <c r="C503" s="10"/>
      <c r="D503" s="10"/>
    </row>
    <row r="504" spans="3:4" x14ac:dyDescent="0.2">
      <c r="C504" s="10"/>
      <c r="D504" s="10"/>
    </row>
    <row r="505" spans="3:4" x14ac:dyDescent="0.2">
      <c r="C505" s="10"/>
      <c r="D505" s="10"/>
    </row>
    <row r="506" spans="3:4" x14ac:dyDescent="0.2">
      <c r="C506" s="10"/>
      <c r="D506" s="10"/>
    </row>
    <row r="507" spans="3:4" x14ac:dyDescent="0.2">
      <c r="C507" s="10"/>
      <c r="D507" s="10"/>
    </row>
    <row r="508" spans="3:4" x14ac:dyDescent="0.2">
      <c r="C508" s="10"/>
      <c r="D508" s="10"/>
    </row>
    <row r="509" spans="3:4" x14ac:dyDescent="0.2">
      <c r="C509" s="10"/>
      <c r="D509" s="10"/>
    </row>
    <row r="510" spans="3:4" x14ac:dyDescent="0.2">
      <c r="C510" s="10"/>
      <c r="D510" s="10"/>
    </row>
    <row r="511" spans="3:4" x14ac:dyDescent="0.2">
      <c r="C511" s="10"/>
      <c r="D511" s="10"/>
    </row>
    <row r="512" spans="3:4" x14ac:dyDescent="0.2">
      <c r="C512" s="10"/>
      <c r="D512" s="10"/>
    </row>
    <row r="513" spans="3:4" x14ac:dyDescent="0.2">
      <c r="C513" s="10"/>
      <c r="D513" s="10"/>
    </row>
    <row r="514" spans="3:4" x14ac:dyDescent="0.2">
      <c r="C514" s="10"/>
      <c r="D514" s="10"/>
    </row>
    <row r="515" spans="3:4" x14ac:dyDescent="0.2">
      <c r="C515" s="10"/>
      <c r="D515" s="10"/>
    </row>
    <row r="516" spans="3:4" x14ac:dyDescent="0.2">
      <c r="C516" s="10"/>
      <c r="D516" s="10"/>
    </row>
    <row r="517" spans="3:4" x14ac:dyDescent="0.2">
      <c r="C517" s="10"/>
      <c r="D517" s="10"/>
    </row>
    <row r="518" spans="3:4" x14ac:dyDescent="0.2">
      <c r="C518" s="10"/>
      <c r="D518" s="10"/>
    </row>
    <row r="519" spans="3:4" x14ac:dyDescent="0.2">
      <c r="C519" s="10"/>
      <c r="D519" s="10"/>
    </row>
    <row r="520" spans="3:4" x14ac:dyDescent="0.2">
      <c r="C520" s="10"/>
      <c r="D520" s="10"/>
    </row>
    <row r="521" spans="3:4" x14ac:dyDescent="0.2">
      <c r="C521" s="10"/>
      <c r="D521" s="10"/>
    </row>
    <row r="522" spans="3:4" x14ac:dyDescent="0.2">
      <c r="C522" s="10"/>
      <c r="D522" s="10"/>
    </row>
    <row r="523" spans="3:4" x14ac:dyDescent="0.2">
      <c r="C523" s="10"/>
      <c r="D523" s="10"/>
    </row>
    <row r="524" spans="3:4" x14ac:dyDescent="0.2">
      <c r="C524" s="10"/>
      <c r="D524" s="10"/>
    </row>
    <row r="525" spans="3:4" x14ac:dyDescent="0.2">
      <c r="C525" s="10"/>
      <c r="D525" s="10"/>
    </row>
    <row r="526" spans="3:4" x14ac:dyDescent="0.2">
      <c r="C526" s="10"/>
      <c r="D526" s="10"/>
    </row>
    <row r="527" spans="3:4" x14ac:dyDescent="0.2">
      <c r="C527" s="10"/>
      <c r="D527" s="10"/>
    </row>
    <row r="528" spans="3:4" x14ac:dyDescent="0.2">
      <c r="C528" s="10"/>
      <c r="D528" s="10"/>
    </row>
    <row r="529" spans="3:4" x14ac:dyDescent="0.2">
      <c r="C529" s="10"/>
      <c r="D529" s="10"/>
    </row>
    <row r="530" spans="3:4" x14ac:dyDescent="0.2">
      <c r="C530" s="10"/>
      <c r="D530" s="10"/>
    </row>
    <row r="531" spans="3:4" x14ac:dyDescent="0.2">
      <c r="C531" s="10"/>
      <c r="D531" s="10"/>
    </row>
    <row r="532" spans="3:4" x14ac:dyDescent="0.2">
      <c r="C532" s="10"/>
      <c r="D532" s="10"/>
    </row>
    <row r="533" spans="3:4" x14ac:dyDescent="0.2">
      <c r="C533" s="10"/>
      <c r="D533" s="10"/>
    </row>
    <row r="534" spans="3:4" x14ac:dyDescent="0.2">
      <c r="C534" s="10"/>
      <c r="D534" s="10"/>
    </row>
    <row r="535" spans="3:4" x14ac:dyDescent="0.2">
      <c r="C535" s="10"/>
      <c r="D535" s="10"/>
    </row>
    <row r="536" spans="3:4" x14ac:dyDescent="0.2">
      <c r="C536" s="10"/>
      <c r="D536" s="10"/>
    </row>
    <row r="537" spans="3:4" x14ac:dyDescent="0.2">
      <c r="C537" s="10"/>
      <c r="D537" s="10"/>
    </row>
    <row r="538" spans="3:4" x14ac:dyDescent="0.2">
      <c r="C538" s="10"/>
      <c r="D538" s="10"/>
    </row>
    <row r="539" spans="3:4" x14ac:dyDescent="0.2">
      <c r="C539" s="10"/>
      <c r="D539" s="10"/>
    </row>
    <row r="540" spans="3:4" x14ac:dyDescent="0.2">
      <c r="C540" s="10"/>
      <c r="D540" s="10"/>
    </row>
    <row r="541" spans="3:4" x14ac:dyDescent="0.2">
      <c r="C541" s="10"/>
      <c r="D541" s="10"/>
    </row>
    <row r="542" spans="3:4" x14ac:dyDescent="0.2">
      <c r="C542" s="10"/>
      <c r="D542" s="10"/>
    </row>
    <row r="543" spans="3:4" x14ac:dyDescent="0.2">
      <c r="C543" s="10"/>
      <c r="D543" s="10"/>
    </row>
    <row r="544" spans="3:4" x14ac:dyDescent="0.2">
      <c r="C544" s="10"/>
      <c r="D544" s="10"/>
    </row>
    <row r="545" spans="3:4" x14ac:dyDescent="0.2">
      <c r="C545" s="10"/>
      <c r="D545" s="10"/>
    </row>
    <row r="546" spans="3:4" x14ac:dyDescent="0.2">
      <c r="C546" s="10"/>
      <c r="D546" s="10"/>
    </row>
    <row r="547" spans="3:4" x14ac:dyDescent="0.2">
      <c r="C547" s="10"/>
      <c r="D547" s="10"/>
    </row>
    <row r="548" spans="3:4" x14ac:dyDescent="0.2">
      <c r="C548" s="10"/>
      <c r="D548" s="10"/>
    </row>
    <row r="549" spans="3:4" x14ac:dyDescent="0.2">
      <c r="C549" s="10"/>
      <c r="D549" s="10"/>
    </row>
    <row r="550" spans="3:4" x14ac:dyDescent="0.2">
      <c r="C550" s="10"/>
      <c r="D550" s="10"/>
    </row>
    <row r="551" spans="3:4" x14ac:dyDescent="0.2">
      <c r="C551" s="10"/>
      <c r="D551" s="10"/>
    </row>
    <row r="552" spans="3:4" x14ac:dyDescent="0.2">
      <c r="C552" s="10"/>
      <c r="D552" s="10"/>
    </row>
    <row r="553" spans="3:4" x14ac:dyDescent="0.2">
      <c r="C553" s="10"/>
      <c r="D553" s="10"/>
    </row>
    <row r="554" spans="3:4" x14ac:dyDescent="0.2">
      <c r="C554" s="10"/>
      <c r="D554" s="10"/>
    </row>
    <row r="555" spans="3:4" x14ac:dyDescent="0.2">
      <c r="C555" s="10"/>
      <c r="D555" s="10"/>
    </row>
    <row r="556" spans="3:4" x14ac:dyDescent="0.2">
      <c r="C556" s="10"/>
      <c r="D556" s="10"/>
    </row>
    <row r="557" spans="3:4" x14ac:dyDescent="0.2">
      <c r="C557" s="10"/>
      <c r="D557" s="10"/>
    </row>
    <row r="558" spans="3:4" x14ac:dyDescent="0.2">
      <c r="C558" s="10"/>
      <c r="D558" s="10"/>
    </row>
    <row r="559" spans="3:4" x14ac:dyDescent="0.2">
      <c r="C559" s="10"/>
      <c r="D559" s="10"/>
    </row>
    <row r="560" spans="3:4" x14ac:dyDescent="0.2">
      <c r="C560" s="10"/>
      <c r="D560" s="10"/>
    </row>
    <row r="561" spans="3:4" x14ac:dyDescent="0.2">
      <c r="C561" s="10"/>
      <c r="D561" s="10"/>
    </row>
    <row r="562" spans="3:4" x14ac:dyDescent="0.2">
      <c r="C562" s="10"/>
      <c r="D562" s="10"/>
    </row>
    <row r="563" spans="3:4" x14ac:dyDescent="0.2">
      <c r="C563" s="10"/>
      <c r="D563" s="10"/>
    </row>
    <row r="564" spans="3:4" x14ac:dyDescent="0.2">
      <c r="C564" s="10"/>
      <c r="D564" s="10"/>
    </row>
    <row r="565" spans="3:4" x14ac:dyDescent="0.2">
      <c r="C565" s="10"/>
      <c r="D565" s="10"/>
    </row>
    <row r="566" spans="3:4" x14ac:dyDescent="0.2">
      <c r="C566" s="10"/>
      <c r="D566" s="10"/>
    </row>
    <row r="567" spans="3:4" x14ac:dyDescent="0.2">
      <c r="C567" s="10"/>
      <c r="D567" s="10"/>
    </row>
    <row r="568" spans="3:4" x14ac:dyDescent="0.2">
      <c r="C568" s="10"/>
      <c r="D568" s="10"/>
    </row>
    <row r="569" spans="3:4" x14ac:dyDescent="0.2">
      <c r="C569" s="10"/>
      <c r="D569" s="10"/>
    </row>
    <row r="570" spans="3:4" x14ac:dyDescent="0.2">
      <c r="C570" s="10"/>
      <c r="D570" s="10"/>
    </row>
    <row r="571" spans="3:4" x14ac:dyDescent="0.2">
      <c r="C571" s="10"/>
      <c r="D571" s="10"/>
    </row>
    <row r="572" spans="3:4" x14ac:dyDescent="0.2">
      <c r="C572" s="10"/>
      <c r="D572" s="10"/>
    </row>
    <row r="573" spans="3:4" x14ac:dyDescent="0.2">
      <c r="C573" s="10"/>
      <c r="D573" s="10"/>
    </row>
    <row r="574" spans="3:4" x14ac:dyDescent="0.2">
      <c r="C574" s="10"/>
      <c r="D574" s="10"/>
    </row>
    <row r="575" spans="3:4" x14ac:dyDescent="0.2">
      <c r="C575" s="10"/>
      <c r="D575" s="10"/>
    </row>
    <row r="576" spans="3:4" x14ac:dyDescent="0.2">
      <c r="C576" s="10"/>
      <c r="D576" s="10"/>
    </row>
    <row r="577" spans="3:4" x14ac:dyDescent="0.2">
      <c r="C577" s="10"/>
      <c r="D577" s="10"/>
    </row>
    <row r="578" spans="3:4" x14ac:dyDescent="0.2">
      <c r="C578" s="10"/>
      <c r="D578" s="10"/>
    </row>
    <row r="579" spans="3:4" x14ac:dyDescent="0.2">
      <c r="C579" s="10"/>
      <c r="D579" s="10"/>
    </row>
    <row r="580" spans="3:4" x14ac:dyDescent="0.2">
      <c r="C580" s="10"/>
      <c r="D580" s="10"/>
    </row>
    <row r="581" spans="3:4" x14ac:dyDescent="0.2">
      <c r="C581" s="10"/>
      <c r="D581" s="10"/>
    </row>
    <row r="582" spans="3:4" x14ac:dyDescent="0.2">
      <c r="C582" s="10"/>
      <c r="D582" s="10"/>
    </row>
    <row r="583" spans="3:4" x14ac:dyDescent="0.2">
      <c r="C583" s="10"/>
      <c r="D583" s="10"/>
    </row>
    <row r="584" spans="3:4" x14ac:dyDescent="0.2">
      <c r="C584" s="10"/>
      <c r="D584" s="10"/>
    </row>
    <row r="585" spans="3:4" x14ac:dyDescent="0.2">
      <c r="C585" s="10"/>
      <c r="D585" s="10"/>
    </row>
    <row r="586" spans="3:4" x14ac:dyDescent="0.2">
      <c r="C586" s="10"/>
      <c r="D586" s="10"/>
    </row>
    <row r="587" spans="3:4" x14ac:dyDescent="0.2">
      <c r="C587" s="10"/>
      <c r="D587" s="10"/>
    </row>
    <row r="588" spans="3:4" x14ac:dyDescent="0.2">
      <c r="C588" s="10"/>
      <c r="D588" s="10"/>
    </row>
    <row r="589" spans="3:4" x14ac:dyDescent="0.2">
      <c r="C589" s="10"/>
      <c r="D589" s="10"/>
    </row>
    <row r="590" spans="3:4" x14ac:dyDescent="0.2">
      <c r="C590" s="10"/>
      <c r="D590" s="10"/>
    </row>
    <row r="591" spans="3:4" x14ac:dyDescent="0.2">
      <c r="C591" s="10"/>
      <c r="D591" s="10"/>
    </row>
    <row r="592" spans="3:4" x14ac:dyDescent="0.2">
      <c r="C592" s="10"/>
      <c r="D592" s="10"/>
    </row>
    <row r="593" spans="3:4" x14ac:dyDescent="0.2">
      <c r="C593" s="10"/>
      <c r="D593" s="10"/>
    </row>
    <row r="594" spans="3:4" x14ac:dyDescent="0.2">
      <c r="C594" s="10"/>
      <c r="D594" s="10"/>
    </row>
    <row r="595" spans="3:4" x14ac:dyDescent="0.2">
      <c r="C595" s="10"/>
      <c r="D595" s="10"/>
    </row>
    <row r="596" spans="3:4" x14ac:dyDescent="0.2">
      <c r="C596" s="10"/>
      <c r="D596" s="10"/>
    </row>
    <row r="597" spans="3:4" x14ac:dyDescent="0.2">
      <c r="C597" s="10"/>
      <c r="D597" s="10"/>
    </row>
    <row r="598" spans="3:4" x14ac:dyDescent="0.2">
      <c r="C598" s="10"/>
      <c r="D598" s="10"/>
    </row>
    <row r="599" spans="3:4" x14ac:dyDescent="0.2">
      <c r="C599" s="10"/>
      <c r="D599" s="10"/>
    </row>
    <row r="600" spans="3:4" x14ac:dyDescent="0.2">
      <c r="C600" s="10"/>
      <c r="D600" s="10"/>
    </row>
    <row r="601" spans="3:4" x14ac:dyDescent="0.2">
      <c r="C601" s="10"/>
      <c r="D601" s="10"/>
    </row>
    <row r="602" spans="3:4" x14ac:dyDescent="0.2">
      <c r="C602" s="10"/>
      <c r="D602" s="10"/>
    </row>
    <row r="603" spans="3:4" x14ac:dyDescent="0.2">
      <c r="C603" s="10"/>
      <c r="D603" s="10"/>
    </row>
    <row r="604" spans="3:4" x14ac:dyDescent="0.2">
      <c r="C604" s="10"/>
      <c r="D604" s="10"/>
    </row>
    <row r="605" spans="3:4" x14ac:dyDescent="0.2">
      <c r="C605" s="10"/>
      <c r="D605" s="10"/>
    </row>
    <row r="606" spans="3:4" x14ac:dyDescent="0.2">
      <c r="C606" s="10"/>
      <c r="D606" s="10"/>
    </row>
    <row r="607" spans="3:4" x14ac:dyDescent="0.2">
      <c r="C607" s="10"/>
      <c r="D607" s="10"/>
    </row>
    <row r="608" spans="3:4" x14ac:dyDescent="0.2">
      <c r="C608" s="10"/>
      <c r="D608" s="10"/>
    </row>
    <row r="609" spans="3:4" x14ac:dyDescent="0.2">
      <c r="C609" s="10"/>
      <c r="D609" s="10"/>
    </row>
    <row r="610" spans="3:4" x14ac:dyDescent="0.2">
      <c r="C610" s="10"/>
      <c r="D610" s="10"/>
    </row>
    <row r="611" spans="3:4" x14ac:dyDescent="0.2">
      <c r="C611" s="10"/>
      <c r="D611" s="10"/>
    </row>
    <row r="612" spans="3:4" x14ac:dyDescent="0.2">
      <c r="C612" s="10"/>
      <c r="D612" s="10"/>
    </row>
    <row r="613" spans="3:4" x14ac:dyDescent="0.2">
      <c r="C613" s="10"/>
      <c r="D613" s="10"/>
    </row>
    <row r="614" spans="3:4" x14ac:dyDescent="0.2">
      <c r="C614" s="10"/>
      <c r="D614" s="10"/>
    </row>
    <row r="615" spans="3:4" x14ac:dyDescent="0.2">
      <c r="C615" s="10"/>
      <c r="D615" s="10"/>
    </row>
    <row r="616" spans="3:4" x14ac:dyDescent="0.2">
      <c r="C616" s="10"/>
      <c r="D616" s="10"/>
    </row>
    <row r="617" spans="3:4" x14ac:dyDescent="0.2">
      <c r="C617" s="10"/>
      <c r="D617" s="10"/>
    </row>
    <row r="618" spans="3:4" x14ac:dyDescent="0.2">
      <c r="C618" s="10"/>
      <c r="D618" s="10"/>
    </row>
    <row r="619" spans="3:4" x14ac:dyDescent="0.2">
      <c r="C619" s="10"/>
      <c r="D619" s="10"/>
    </row>
    <row r="620" spans="3:4" x14ac:dyDescent="0.2">
      <c r="C620" s="10"/>
      <c r="D620" s="10"/>
    </row>
    <row r="621" spans="3:4" x14ac:dyDescent="0.2">
      <c r="C621" s="10"/>
      <c r="D621" s="10"/>
    </row>
    <row r="622" spans="3:4" x14ac:dyDescent="0.2">
      <c r="C622" s="10"/>
      <c r="D622" s="10"/>
    </row>
    <row r="623" spans="3:4" x14ac:dyDescent="0.2">
      <c r="C623" s="10"/>
      <c r="D623" s="10"/>
    </row>
    <row r="624" spans="3:4" x14ac:dyDescent="0.2">
      <c r="C624" s="10"/>
      <c r="D624" s="10"/>
    </row>
    <row r="625" spans="3:4" x14ac:dyDescent="0.2">
      <c r="C625" s="10"/>
      <c r="D625" s="10"/>
    </row>
    <row r="626" spans="3:4" x14ac:dyDescent="0.2">
      <c r="C626" s="10"/>
      <c r="D626" s="10"/>
    </row>
    <row r="627" spans="3:4" x14ac:dyDescent="0.2">
      <c r="C627" s="10"/>
      <c r="D627" s="10"/>
    </row>
    <row r="628" spans="3:4" x14ac:dyDescent="0.2">
      <c r="C628" s="10"/>
      <c r="D628" s="10"/>
    </row>
    <row r="629" spans="3:4" x14ac:dyDescent="0.2">
      <c r="C629" s="10"/>
      <c r="D629" s="10"/>
    </row>
    <row r="630" spans="3:4" x14ac:dyDescent="0.2">
      <c r="C630" s="10"/>
      <c r="D630" s="10"/>
    </row>
    <row r="631" spans="3:4" x14ac:dyDescent="0.2">
      <c r="C631" s="10"/>
      <c r="D631" s="10"/>
    </row>
    <row r="632" spans="3:4" x14ac:dyDescent="0.2">
      <c r="C632" s="10"/>
      <c r="D632" s="10"/>
    </row>
    <row r="633" spans="3:4" x14ac:dyDescent="0.2">
      <c r="C633" s="10"/>
      <c r="D633" s="10"/>
    </row>
    <row r="634" spans="3:4" x14ac:dyDescent="0.2">
      <c r="C634" s="10"/>
      <c r="D634" s="10"/>
    </row>
    <row r="635" spans="3:4" x14ac:dyDescent="0.2">
      <c r="C635" s="10"/>
      <c r="D635" s="10"/>
    </row>
    <row r="636" spans="3:4" x14ac:dyDescent="0.2">
      <c r="C636" s="10"/>
      <c r="D636" s="10"/>
    </row>
    <row r="637" spans="3:4" x14ac:dyDescent="0.2">
      <c r="C637" s="10"/>
      <c r="D637" s="10"/>
    </row>
    <row r="638" spans="3:4" x14ac:dyDescent="0.2">
      <c r="C638" s="10"/>
      <c r="D638" s="10"/>
    </row>
    <row r="639" spans="3:4" x14ac:dyDescent="0.2">
      <c r="C639" s="10"/>
      <c r="D639" s="10"/>
    </row>
    <row r="640" spans="3:4" x14ac:dyDescent="0.2">
      <c r="C640" s="10"/>
      <c r="D640" s="10"/>
    </row>
    <row r="641" spans="3:4" x14ac:dyDescent="0.2">
      <c r="C641" s="10"/>
      <c r="D641" s="10"/>
    </row>
    <row r="642" spans="3:4" x14ac:dyDescent="0.2">
      <c r="C642" s="10"/>
      <c r="D642" s="10"/>
    </row>
    <row r="643" spans="3:4" x14ac:dyDescent="0.2">
      <c r="C643" s="10"/>
      <c r="D643" s="10"/>
    </row>
    <row r="644" spans="3:4" x14ac:dyDescent="0.2">
      <c r="C644" s="10"/>
      <c r="D644" s="10"/>
    </row>
    <row r="645" spans="3:4" x14ac:dyDescent="0.2">
      <c r="C645" s="10"/>
      <c r="D645" s="10"/>
    </row>
    <row r="646" spans="3:4" x14ac:dyDescent="0.2">
      <c r="C646" s="10"/>
      <c r="D646" s="10"/>
    </row>
    <row r="647" spans="3:4" x14ac:dyDescent="0.2">
      <c r="C647" s="10"/>
      <c r="D647" s="10"/>
    </row>
    <row r="648" spans="3:4" x14ac:dyDescent="0.2">
      <c r="C648" s="10"/>
      <c r="D648" s="10"/>
    </row>
    <row r="649" spans="3:4" x14ac:dyDescent="0.2">
      <c r="C649" s="10"/>
      <c r="D649" s="10"/>
    </row>
    <row r="650" spans="3:4" x14ac:dyDescent="0.2">
      <c r="C650" s="10"/>
      <c r="D650" s="10"/>
    </row>
    <row r="651" spans="3:4" x14ac:dyDescent="0.2">
      <c r="C651" s="10"/>
      <c r="D651" s="10"/>
    </row>
    <row r="652" spans="3:4" x14ac:dyDescent="0.2">
      <c r="C652" s="10"/>
      <c r="D652" s="10"/>
    </row>
    <row r="653" spans="3:4" x14ac:dyDescent="0.2">
      <c r="C653" s="10"/>
      <c r="D653" s="10"/>
    </row>
    <row r="654" spans="3:4" x14ac:dyDescent="0.2">
      <c r="C654" s="10"/>
      <c r="D654" s="10"/>
    </row>
    <row r="655" spans="3:4" x14ac:dyDescent="0.2">
      <c r="C655" s="10"/>
      <c r="D655" s="10"/>
    </row>
    <row r="656" spans="3:4" x14ac:dyDescent="0.2">
      <c r="C656" s="10"/>
      <c r="D656" s="10"/>
    </row>
    <row r="657" spans="3:4" x14ac:dyDescent="0.2">
      <c r="C657" s="10"/>
      <c r="D657" s="10"/>
    </row>
    <row r="658" spans="3:4" x14ac:dyDescent="0.2">
      <c r="C658" s="10"/>
      <c r="D658" s="10"/>
    </row>
    <row r="659" spans="3:4" x14ac:dyDescent="0.2">
      <c r="C659" s="10"/>
      <c r="D659" s="10"/>
    </row>
    <row r="660" spans="3:4" x14ac:dyDescent="0.2">
      <c r="C660" s="10"/>
      <c r="D660" s="10"/>
    </row>
    <row r="661" spans="3:4" x14ac:dyDescent="0.2">
      <c r="C661" s="10"/>
      <c r="D661" s="10"/>
    </row>
    <row r="662" spans="3:4" x14ac:dyDescent="0.2">
      <c r="C662" s="10"/>
      <c r="D662" s="10"/>
    </row>
    <row r="663" spans="3:4" x14ac:dyDescent="0.2">
      <c r="C663" s="10"/>
      <c r="D663" s="10"/>
    </row>
    <row r="664" spans="3:4" x14ac:dyDescent="0.2">
      <c r="C664" s="10"/>
      <c r="D664" s="10"/>
    </row>
    <row r="665" spans="3:4" x14ac:dyDescent="0.2">
      <c r="C665" s="10"/>
      <c r="D665" s="10"/>
    </row>
    <row r="666" spans="3:4" x14ac:dyDescent="0.2">
      <c r="C666" s="10"/>
      <c r="D666" s="10"/>
    </row>
    <row r="667" spans="3:4" x14ac:dyDescent="0.2">
      <c r="C667" s="10"/>
      <c r="D667" s="10"/>
    </row>
    <row r="668" spans="3:4" x14ac:dyDescent="0.2">
      <c r="C668" s="10"/>
      <c r="D668" s="10"/>
    </row>
    <row r="669" spans="3:4" x14ac:dyDescent="0.2">
      <c r="C669" s="10"/>
      <c r="D669" s="10"/>
    </row>
    <row r="670" spans="3:4" x14ac:dyDescent="0.2">
      <c r="C670" s="10"/>
      <c r="D670" s="10"/>
    </row>
    <row r="671" spans="3:4" x14ac:dyDescent="0.2">
      <c r="C671" s="10"/>
      <c r="D671" s="10"/>
    </row>
    <row r="672" spans="3:4" x14ac:dyDescent="0.2">
      <c r="C672" s="10"/>
      <c r="D672" s="10"/>
    </row>
    <row r="673" spans="3:4" x14ac:dyDescent="0.2">
      <c r="C673" s="10"/>
      <c r="D673" s="10"/>
    </row>
    <row r="674" spans="3:4" x14ac:dyDescent="0.2">
      <c r="C674" s="10"/>
      <c r="D674" s="10"/>
    </row>
    <row r="675" spans="3:4" x14ac:dyDescent="0.2">
      <c r="C675" s="10"/>
      <c r="D675" s="10"/>
    </row>
    <row r="676" spans="3:4" x14ac:dyDescent="0.2">
      <c r="C676" s="10"/>
      <c r="D676" s="10"/>
    </row>
    <row r="677" spans="3:4" x14ac:dyDescent="0.2">
      <c r="C677" s="10"/>
      <c r="D677" s="10"/>
    </row>
    <row r="678" spans="3:4" x14ac:dyDescent="0.2">
      <c r="C678" s="10"/>
      <c r="D678" s="10"/>
    </row>
    <row r="679" spans="3:4" x14ac:dyDescent="0.2">
      <c r="C679" s="10"/>
      <c r="D679" s="10"/>
    </row>
    <row r="680" spans="3:4" x14ac:dyDescent="0.2">
      <c r="C680" s="10"/>
      <c r="D680" s="10"/>
    </row>
    <row r="681" spans="3:4" x14ac:dyDescent="0.2">
      <c r="C681" s="10"/>
      <c r="D681" s="10"/>
    </row>
    <row r="682" spans="3:4" x14ac:dyDescent="0.2">
      <c r="C682" s="10"/>
      <c r="D682" s="10"/>
    </row>
    <row r="683" spans="3:4" x14ac:dyDescent="0.2">
      <c r="C683" s="10"/>
      <c r="D683" s="10"/>
    </row>
    <row r="684" spans="3:4" x14ac:dyDescent="0.2">
      <c r="C684" s="10"/>
      <c r="D684" s="10"/>
    </row>
    <row r="685" spans="3:4" x14ac:dyDescent="0.2">
      <c r="C685" s="10"/>
      <c r="D685" s="10"/>
    </row>
    <row r="686" spans="3:4" x14ac:dyDescent="0.2">
      <c r="C686" s="10"/>
      <c r="D686" s="10"/>
    </row>
    <row r="687" spans="3:4" x14ac:dyDescent="0.2">
      <c r="C687" s="10"/>
      <c r="D687" s="10"/>
    </row>
    <row r="688" spans="3:4" x14ac:dyDescent="0.2">
      <c r="C688" s="10"/>
      <c r="D688" s="10"/>
    </row>
    <row r="689" spans="3:4" x14ac:dyDescent="0.2">
      <c r="C689" s="10"/>
      <c r="D689" s="10"/>
    </row>
    <row r="690" spans="3:4" x14ac:dyDescent="0.2">
      <c r="C690" s="10"/>
      <c r="D690" s="10"/>
    </row>
    <row r="691" spans="3:4" x14ac:dyDescent="0.2">
      <c r="C691" s="10"/>
      <c r="D691" s="10"/>
    </row>
    <row r="692" spans="3:4" x14ac:dyDescent="0.2">
      <c r="C692" s="10"/>
      <c r="D692" s="10"/>
    </row>
    <row r="693" spans="3:4" x14ac:dyDescent="0.2">
      <c r="C693" s="10"/>
      <c r="D693" s="10"/>
    </row>
    <row r="694" spans="3:4" x14ac:dyDescent="0.2">
      <c r="C694" s="10"/>
      <c r="D694" s="10"/>
    </row>
    <row r="695" spans="3:4" x14ac:dyDescent="0.2">
      <c r="C695" s="10"/>
      <c r="D695" s="10"/>
    </row>
    <row r="696" spans="3:4" x14ac:dyDescent="0.2">
      <c r="C696" s="10"/>
      <c r="D696" s="10"/>
    </row>
    <row r="697" spans="3:4" x14ac:dyDescent="0.2">
      <c r="C697" s="10"/>
      <c r="D697" s="10"/>
    </row>
    <row r="698" spans="3:4" x14ac:dyDescent="0.2">
      <c r="C698" s="10"/>
      <c r="D698" s="10"/>
    </row>
    <row r="699" spans="3:4" x14ac:dyDescent="0.2">
      <c r="C699" s="10"/>
      <c r="D699" s="10"/>
    </row>
    <row r="700" spans="3:4" x14ac:dyDescent="0.2">
      <c r="C700" s="10"/>
      <c r="D700" s="10"/>
    </row>
    <row r="701" spans="3:4" x14ac:dyDescent="0.2">
      <c r="C701" s="10"/>
      <c r="D701" s="10"/>
    </row>
    <row r="702" spans="3:4" x14ac:dyDescent="0.2">
      <c r="C702" s="10"/>
      <c r="D702" s="10"/>
    </row>
    <row r="703" spans="3:4" x14ac:dyDescent="0.2">
      <c r="C703" s="10"/>
      <c r="D703" s="10"/>
    </row>
    <row r="704" spans="3:4" x14ac:dyDescent="0.2">
      <c r="C704" s="10"/>
      <c r="D704" s="10"/>
    </row>
    <row r="705" spans="3:4" x14ac:dyDescent="0.2">
      <c r="C705" s="10"/>
      <c r="D705" s="10"/>
    </row>
    <row r="706" spans="3:4" x14ac:dyDescent="0.2">
      <c r="C706" s="10"/>
      <c r="D706" s="10"/>
    </row>
    <row r="707" spans="3:4" x14ac:dyDescent="0.2">
      <c r="C707" s="10"/>
      <c r="D707" s="10"/>
    </row>
    <row r="708" spans="3:4" x14ac:dyDescent="0.2">
      <c r="C708" s="10"/>
      <c r="D708" s="10"/>
    </row>
    <row r="709" spans="3:4" x14ac:dyDescent="0.2">
      <c r="C709" s="10"/>
      <c r="D709" s="10"/>
    </row>
    <row r="710" spans="3:4" x14ac:dyDescent="0.2">
      <c r="C710" s="10"/>
      <c r="D710" s="10"/>
    </row>
    <row r="711" spans="3:4" x14ac:dyDescent="0.2">
      <c r="C711" s="10"/>
      <c r="D711" s="10"/>
    </row>
    <row r="712" spans="3:4" x14ac:dyDescent="0.2">
      <c r="C712" s="10"/>
      <c r="D712" s="10"/>
    </row>
    <row r="713" spans="3:4" x14ac:dyDescent="0.2">
      <c r="C713" s="10"/>
      <c r="D713" s="10"/>
    </row>
    <row r="714" spans="3:4" x14ac:dyDescent="0.2">
      <c r="C714" s="10"/>
      <c r="D714" s="10"/>
    </row>
    <row r="715" spans="3:4" x14ac:dyDescent="0.2">
      <c r="C715" s="10"/>
      <c r="D715" s="10"/>
    </row>
    <row r="716" spans="3:4" x14ac:dyDescent="0.2">
      <c r="C716" s="10"/>
      <c r="D716" s="10"/>
    </row>
    <row r="717" spans="3:4" x14ac:dyDescent="0.2">
      <c r="C717" s="10"/>
      <c r="D717" s="10"/>
    </row>
    <row r="718" spans="3:4" x14ac:dyDescent="0.2">
      <c r="C718" s="10"/>
      <c r="D718" s="10"/>
    </row>
    <row r="719" spans="3:4" x14ac:dyDescent="0.2">
      <c r="C719" s="10"/>
      <c r="D719" s="10"/>
    </row>
    <row r="720" spans="3:4" x14ac:dyDescent="0.2">
      <c r="C720" s="10"/>
      <c r="D720" s="10"/>
    </row>
    <row r="721" spans="3:4" x14ac:dyDescent="0.2">
      <c r="C721" s="10"/>
      <c r="D721" s="10"/>
    </row>
    <row r="722" spans="3:4" x14ac:dyDescent="0.2">
      <c r="C722" s="10"/>
      <c r="D722" s="10"/>
    </row>
    <row r="723" spans="3:4" x14ac:dyDescent="0.2">
      <c r="C723" s="10"/>
      <c r="D723" s="10"/>
    </row>
    <row r="724" spans="3:4" x14ac:dyDescent="0.2">
      <c r="C724" s="10"/>
      <c r="D724" s="10"/>
    </row>
    <row r="725" spans="3:4" x14ac:dyDescent="0.2">
      <c r="C725" s="10"/>
      <c r="D725" s="10"/>
    </row>
    <row r="726" spans="3:4" x14ac:dyDescent="0.2">
      <c r="C726" s="10"/>
      <c r="D726" s="10"/>
    </row>
    <row r="727" spans="3:4" x14ac:dyDescent="0.2">
      <c r="C727" s="10"/>
      <c r="D727" s="10"/>
    </row>
    <row r="728" spans="3:4" x14ac:dyDescent="0.2">
      <c r="C728" s="10"/>
      <c r="D728" s="10"/>
    </row>
    <row r="729" spans="3:4" x14ac:dyDescent="0.2">
      <c r="C729" s="10"/>
      <c r="D729" s="10"/>
    </row>
    <row r="730" spans="3:4" x14ac:dyDescent="0.2">
      <c r="C730" s="10"/>
      <c r="D730" s="10"/>
    </row>
    <row r="731" spans="3:4" x14ac:dyDescent="0.2">
      <c r="C731" s="10"/>
      <c r="D731" s="10"/>
    </row>
    <row r="732" spans="3:4" x14ac:dyDescent="0.2">
      <c r="C732" s="10"/>
      <c r="D732" s="10"/>
    </row>
    <row r="733" spans="3:4" x14ac:dyDescent="0.2">
      <c r="C733" s="10"/>
      <c r="D733" s="10"/>
    </row>
    <row r="734" spans="3:4" x14ac:dyDescent="0.2">
      <c r="C734" s="10"/>
      <c r="D734" s="10"/>
    </row>
    <row r="735" spans="3:4" x14ac:dyDescent="0.2">
      <c r="C735" s="10"/>
      <c r="D735" s="10"/>
    </row>
    <row r="736" spans="3:4" x14ac:dyDescent="0.2">
      <c r="C736" s="10"/>
      <c r="D736" s="10"/>
    </row>
    <row r="737" spans="3:4" x14ac:dyDescent="0.2">
      <c r="C737" s="10"/>
      <c r="D737" s="10"/>
    </row>
    <row r="738" spans="3:4" x14ac:dyDescent="0.2">
      <c r="C738" s="10"/>
      <c r="D738" s="10"/>
    </row>
    <row r="739" spans="3:4" x14ac:dyDescent="0.2">
      <c r="C739" s="10"/>
      <c r="D739" s="10"/>
    </row>
    <row r="740" spans="3:4" x14ac:dyDescent="0.2">
      <c r="C740" s="10"/>
      <c r="D740" s="10"/>
    </row>
    <row r="741" spans="3:4" x14ac:dyDescent="0.2">
      <c r="C741" s="10"/>
      <c r="D741" s="10"/>
    </row>
    <row r="742" spans="3:4" x14ac:dyDescent="0.2">
      <c r="C742" s="10"/>
      <c r="D742" s="10"/>
    </row>
    <row r="743" spans="3:4" x14ac:dyDescent="0.2">
      <c r="C743" s="10"/>
      <c r="D743" s="10"/>
    </row>
    <row r="744" spans="3:4" x14ac:dyDescent="0.2">
      <c r="C744" s="10"/>
      <c r="D744" s="10"/>
    </row>
    <row r="745" spans="3:4" x14ac:dyDescent="0.2">
      <c r="C745" s="10"/>
      <c r="D745" s="10"/>
    </row>
    <row r="746" spans="3:4" x14ac:dyDescent="0.2">
      <c r="C746" s="10"/>
      <c r="D746" s="10"/>
    </row>
    <row r="747" spans="3:4" x14ac:dyDescent="0.2">
      <c r="C747" s="10"/>
      <c r="D747" s="10"/>
    </row>
    <row r="748" spans="3:4" x14ac:dyDescent="0.2">
      <c r="C748" s="10"/>
      <c r="D748" s="10"/>
    </row>
    <row r="749" spans="3:4" x14ac:dyDescent="0.2">
      <c r="C749" s="10"/>
      <c r="D749" s="10"/>
    </row>
    <row r="750" spans="3:4" x14ac:dyDescent="0.2">
      <c r="C750" s="10"/>
      <c r="D750" s="10"/>
    </row>
    <row r="751" spans="3:4" x14ac:dyDescent="0.2">
      <c r="C751" s="10"/>
      <c r="D751" s="10"/>
    </row>
    <row r="752" spans="3:4" x14ac:dyDescent="0.2">
      <c r="C752" s="10"/>
      <c r="D752" s="10"/>
    </row>
    <row r="753" spans="3:4" x14ac:dyDescent="0.2">
      <c r="C753" s="10"/>
      <c r="D753" s="10"/>
    </row>
    <row r="754" spans="3:4" x14ac:dyDescent="0.2">
      <c r="C754" s="10"/>
      <c r="D754" s="10"/>
    </row>
    <row r="755" spans="3:4" x14ac:dyDescent="0.2">
      <c r="C755" s="10"/>
      <c r="D755" s="10"/>
    </row>
    <row r="756" spans="3:4" x14ac:dyDescent="0.2">
      <c r="C756" s="10"/>
      <c r="D756" s="10"/>
    </row>
    <row r="757" spans="3:4" x14ac:dyDescent="0.2">
      <c r="C757" s="10"/>
      <c r="D757" s="10"/>
    </row>
    <row r="758" spans="3:4" x14ac:dyDescent="0.2">
      <c r="C758" s="10"/>
      <c r="D758" s="10"/>
    </row>
    <row r="759" spans="3:4" x14ac:dyDescent="0.2">
      <c r="C759" s="10"/>
      <c r="D759" s="10"/>
    </row>
    <row r="760" spans="3:4" x14ac:dyDescent="0.2">
      <c r="C760" s="10"/>
      <c r="D760" s="10"/>
    </row>
    <row r="761" spans="3:4" x14ac:dyDescent="0.2">
      <c r="C761" s="10"/>
      <c r="D761" s="10"/>
    </row>
    <row r="762" spans="3:4" x14ac:dyDescent="0.2">
      <c r="C762" s="10"/>
      <c r="D762" s="10"/>
    </row>
    <row r="763" spans="3:4" x14ac:dyDescent="0.2">
      <c r="C763" s="10"/>
      <c r="D763" s="10"/>
    </row>
    <row r="764" spans="3:4" x14ac:dyDescent="0.2">
      <c r="C764" s="10"/>
      <c r="D764" s="10"/>
    </row>
    <row r="765" spans="3:4" x14ac:dyDescent="0.2">
      <c r="C765" s="10"/>
      <c r="D765" s="10"/>
    </row>
    <row r="766" spans="3:4" x14ac:dyDescent="0.2">
      <c r="C766" s="10"/>
      <c r="D766" s="10"/>
    </row>
    <row r="767" spans="3:4" x14ac:dyDescent="0.2">
      <c r="C767" s="10"/>
      <c r="D767" s="10"/>
    </row>
    <row r="768" spans="3:4" x14ac:dyDescent="0.2">
      <c r="C768" s="10"/>
      <c r="D768" s="10"/>
    </row>
    <row r="769" spans="3:4" x14ac:dyDescent="0.2">
      <c r="C769" s="10"/>
      <c r="D769" s="10"/>
    </row>
    <row r="770" spans="3:4" x14ac:dyDescent="0.2">
      <c r="C770" s="10"/>
      <c r="D770" s="10"/>
    </row>
    <row r="771" spans="3:4" x14ac:dyDescent="0.2">
      <c r="C771" s="10"/>
      <c r="D771" s="10"/>
    </row>
    <row r="772" spans="3:4" x14ac:dyDescent="0.2">
      <c r="C772" s="10"/>
      <c r="D772" s="10"/>
    </row>
    <row r="773" spans="3:4" x14ac:dyDescent="0.2">
      <c r="C773" s="10"/>
      <c r="D773" s="10"/>
    </row>
    <row r="774" spans="3:4" x14ac:dyDescent="0.2">
      <c r="C774" s="10"/>
      <c r="D774" s="10"/>
    </row>
    <row r="775" spans="3:4" x14ac:dyDescent="0.2">
      <c r="C775" s="10"/>
      <c r="D775" s="10"/>
    </row>
    <row r="776" spans="3:4" x14ac:dyDescent="0.2">
      <c r="C776" s="10"/>
      <c r="D776" s="10"/>
    </row>
    <row r="777" spans="3:4" x14ac:dyDescent="0.2">
      <c r="C777" s="10"/>
      <c r="D777" s="10"/>
    </row>
    <row r="778" spans="3:4" x14ac:dyDescent="0.2">
      <c r="C778" s="10"/>
      <c r="D778" s="10"/>
    </row>
    <row r="779" spans="3:4" x14ac:dyDescent="0.2">
      <c r="C779" s="10"/>
      <c r="D779" s="10"/>
    </row>
    <row r="780" spans="3:4" x14ac:dyDescent="0.2">
      <c r="C780" s="10"/>
      <c r="D780" s="10"/>
    </row>
    <row r="781" spans="3:4" x14ac:dyDescent="0.2">
      <c r="C781" s="10"/>
      <c r="D781" s="10"/>
    </row>
    <row r="782" spans="3:4" x14ac:dyDescent="0.2">
      <c r="C782" s="10"/>
      <c r="D782" s="10"/>
    </row>
    <row r="783" spans="3:4" x14ac:dyDescent="0.2">
      <c r="C783" s="10"/>
      <c r="D783" s="10"/>
    </row>
    <row r="784" spans="3:4" x14ac:dyDescent="0.2">
      <c r="C784" s="10"/>
      <c r="D784" s="10"/>
    </row>
    <row r="785" spans="3:4" x14ac:dyDescent="0.2">
      <c r="C785" s="10"/>
      <c r="D785" s="10"/>
    </row>
    <row r="786" spans="3:4" x14ac:dyDescent="0.2">
      <c r="C786" s="10"/>
      <c r="D786" s="10"/>
    </row>
    <row r="787" spans="3:4" x14ac:dyDescent="0.2">
      <c r="C787" s="10"/>
      <c r="D787" s="10"/>
    </row>
    <row r="788" spans="3:4" x14ac:dyDescent="0.2">
      <c r="C788" s="10"/>
      <c r="D788" s="10"/>
    </row>
    <row r="789" spans="3:4" x14ac:dyDescent="0.2">
      <c r="C789" s="10"/>
      <c r="D789" s="10"/>
    </row>
    <row r="790" spans="3:4" x14ac:dyDescent="0.2">
      <c r="C790" s="10"/>
      <c r="D790" s="10"/>
    </row>
    <row r="791" spans="3:4" x14ac:dyDescent="0.2">
      <c r="C791" s="10"/>
      <c r="D791" s="10"/>
    </row>
    <row r="792" spans="3:4" x14ac:dyDescent="0.2">
      <c r="C792" s="10"/>
      <c r="D792" s="10"/>
    </row>
    <row r="793" spans="3:4" x14ac:dyDescent="0.2">
      <c r="C793" s="10"/>
      <c r="D793" s="10"/>
    </row>
    <row r="794" spans="3:4" x14ac:dyDescent="0.2">
      <c r="C794" s="10"/>
      <c r="D794" s="10"/>
    </row>
    <row r="795" spans="3:4" x14ac:dyDescent="0.2">
      <c r="C795" s="10"/>
      <c r="D795" s="10"/>
    </row>
    <row r="796" spans="3:4" x14ac:dyDescent="0.2">
      <c r="C796" s="10"/>
      <c r="D796" s="10"/>
    </row>
    <row r="797" spans="3:4" x14ac:dyDescent="0.2">
      <c r="C797" s="10"/>
      <c r="D797" s="10"/>
    </row>
    <row r="798" spans="3:4" x14ac:dyDescent="0.2">
      <c r="C798" s="10"/>
      <c r="D798" s="10"/>
    </row>
    <row r="799" spans="3:4" x14ac:dyDescent="0.2">
      <c r="C799" s="10"/>
      <c r="D799" s="10"/>
    </row>
    <row r="800" spans="3:4" x14ac:dyDescent="0.2">
      <c r="C800" s="10"/>
      <c r="D800" s="10"/>
    </row>
    <row r="801" spans="3:4" x14ac:dyDescent="0.2">
      <c r="C801" s="10"/>
      <c r="D801" s="10"/>
    </row>
    <row r="802" spans="3:4" x14ac:dyDescent="0.2">
      <c r="C802" s="10"/>
      <c r="D802" s="10"/>
    </row>
    <row r="803" spans="3:4" x14ac:dyDescent="0.2">
      <c r="C803" s="10"/>
      <c r="D803" s="10"/>
    </row>
    <row r="804" spans="3:4" x14ac:dyDescent="0.2">
      <c r="C804" s="10"/>
      <c r="D804" s="10"/>
    </row>
    <row r="805" spans="3:4" x14ac:dyDescent="0.2">
      <c r="C805" s="10"/>
      <c r="D805" s="10"/>
    </row>
    <row r="806" spans="3:4" x14ac:dyDescent="0.2">
      <c r="C806" s="10"/>
      <c r="D806" s="10"/>
    </row>
    <row r="807" spans="3:4" x14ac:dyDescent="0.2">
      <c r="C807" s="10"/>
      <c r="D807" s="10"/>
    </row>
    <row r="808" spans="3:4" x14ac:dyDescent="0.2">
      <c r="C808" s="10"/>
      <c r="D808" s="10"/>
    </row>
    <row r="809" spans="3:4" x14ac:dyDescent="0.2">
      <c r="C809" s="10"/>
      <c r="D809" s="10"/>
    </row>
    <row r="810" spans="3:4" x14ac:dyDescent="0.2">
      <c r="C810" s="10"/>
      <c r="D810" s="10"/>
    </row>
    <row r="811" spans="3:4" x14ac:dyDescent="0.2">
      <c r="C811" s="10"/>
      <c r="D811" s="10"/>
    </row>
    <row r="812" spans="3:4" x14ac:dyDescent="0.2">
      <c r="C812" s="10"/>
      <c r="D812" s="10"/>
    </row>
    <row r="813" spans="3:4" x14ac:dyDescent="0.2">
      <c r="C813" s="10"/>
      <c r="D813" s="10"/>
    </row>
    <row r="814" spans="3:4" x14ac:dyDescent="0.2">
      <c r="C814" s="10"/>
      <c r="D814" s="10"/>
    </row>
    <row r="815" spans="3:4" x14ac:dyDescent="0.2">
      <c r="C815" s="10"/>
      <c r="D815" s="10"/>
    </row>
    <row r="816" spans="3:4" x14ac:dyDescent="0.2">
      <c r="C816" s="10"/>
      <c r="D816" s="10"/>
    </row>
    <row r="817" spans="3:4" x14ac:dyDescent="0.2">
      <c r="C817" s="10"/>
      <c r="D817" s="10"/>
    </row>
    <row r="818" spans="3:4" x14ac:dyDescent="0.2">
      <c r="C818" s="10"/>
      <c r="D818" s="10"/>
    </row>
    <row r="819" spans="3:4" x14ac:dyDescent="0.2">
      <c r="C819" s="10"/>
      <c r="D819" s="10"/>
    </row>
    <row r="820" spans="3:4" x14ac:dyDescent="0.2">
      <c r="C820" s="10"/>
      <c r="D820" s="10"/>
    </row>
    <row r="821" spans="3:4" x14ac:dyDescent="0.2">
      <c r="C821" s="10"/>
      <c r="D821" s="10"/>
    </row>
    <row r="822" spans="3:4" x14ac:dyDescent="0.2">
      <c r="C822" s="10"/>
      <c r="D822" s="10"/>
    </row>
    <row r="823" spans="3:4" x14ac:dyDescent="0.2">
      <c r="C823" s="10"/>
      <c r="D823" s="10"/>
    </row>
    <row r="824" spans="3:4" x14ac:dyDescent="0.2">
      <c r="C824" s="10"/>
      <c r="D824" s="10"/>
    </row>
    <row r="825" spans="3:4" x14ac:dyDescent="0.2">
      <c r="C825" s="10"/>
      <c r="D825" s="10"/>
    </row>
    <row r="826" spans="3:4" x14ac:dyDescent="0.2">
      <c r="C826" s="10"/>
      <c r="D826" s="10"/>
    </row>
    <row r="827" spans="3:4" x14ac:dyDescent="0.2">
      <c r="C827" s="10"/>
      <c r="D827" s="10"/>
    </row>
    <row r="828" spans="3:4" x14ac:dyDescent="0.2">
      <c r="C828" s="10"/>
      <c r="D828" s="10"/>
    </row>
    <row r="829" spans="3:4" x14ac:dyDescent="0.2">
      <c r="C829" s="10"/>
      <c r="D829" s="10"/>
    </row>
    <row r="830" spans="3:4" x14ac:dyDescent="0.2">
      <c r="C830" s="10"/>
      <c r="D830" s="10"/>
    </row>
    <row r="831" spans="3:4" x14ac:dyDescent="0.2">
      <c r="C831" s="10"/>
      <c r="D831" s="10"/>
    </row>
    <row r="832" spans="3:4" x14ac:dyDescent="0.2">
      <c r="C832" s="10"/>
      <c r="D832" s="10"/>
    </row>
    <row r="833" spans="3:4" x14ac:dyDescent="0.2">
      <c r="C833" s="10"/>
      <c r="D833" s="10"/>
    </row>
    <row r="834" spans="3:4" x14ac:dyDescent="0.2">
      <c r="C834" s="10"/>
      <c r="D834" s="10"/>
    </row>
    <row r="835" spans="3:4" x14ac:dyDescent="0.2">
      <c r="C835" s="10"/>
      <c r="D835" s="10"/>
    </row>
    <row r="836" spans="3:4" x14ac:dyDescent="0.2">
      <c r="C836" s="10"/>
      <c r="D836" s="10"/>
    </row>
    <row r="837" spans="3:4" x14ac:dyDescent="0.2">
      <c r="C837" s="10"/>
      <c r="D837" s="10"/>
    </row>
    <row r="838" spans="3:4" x14ac:dyDescent="0.2">
      <c r="C838" s="10"/>
      <c r="D838" s="10"/>
    </row>
    <row r="839" spans="3:4" x14ac:dyDescent="0.2">
      <c r="C839" s="10"/>
      <c r="D839" s="10"/>
    </row>
    <row r="840" spans="3:4" x14ac:dyDescent="0.2">
      <c r="C840" s="10"/>
      <c r="D840" s="10"/>
    </row>
    <row r="841" spans="3:4" x14ac:dyDescent="0.2">
      <c r="C841" s="10"/>
      <c r="D841" s="10"/>
    </row>
    <row r="842" spans="3:4" x14ac:dyDescent="0.2">
      <c r="C842" s="10"/>
      <c r="D842" s="10"/>
    </row>
    <row r="843" spans="3:4" x14ac:dyDescent="0.2">
      <c r="C843" s="10"/>
      <c r="D843" s="10"/>
    </row>
    <row r="844" spans="3:4" x14ac:dyDescent="0.2">
      <c r="C844" s="10"/>
      <c r="D844" s="10"/>
    </row>
    <row r="845" spans="3:4" x14ac:dyDescent="0.2">
      <c r="C845" s="10"/>
      <c r="D845" s="10"/>
    </row>
    <row r="846" spans="3:4" x14ac:dyDescent="0.2">
      <c r="C846" s="10"/>
      <c r="D846" s="10"/>
    </row>
    <row r="847" spans="3:4" x14ac:dyDescent="0.2">
      <c r="C847" s="10"/>
      <c r="D847" s="10"/>
    </row>
    <row r="848" spans="3:4" x14ac:dyDescent="0.2">
      <c r="C848" s="10"/>
      <c r="D848" s="10"/>
    </row>
    <row r="849" spans="3:4" x14ac:dyDescent="0.2">
      <c r="C849" s="10"/>
      <c r="D849" s="10"/>
    </row>
    <row r="850" spans="3:4" x14ac:dyDescent="0.2">
      <c r="C850" s="10"/>
      <c r="D850" s="10"/>
    </row>
    <row r="851" spans="3:4" x14ac:dyDescent="0.2">
      <c r="C851" s="10"/>
      <c r="D851" s="10"/>
    </row>
    <row r="852" spans="3:4" x14ac:dyDescent="0.2">
      <c r="C852" s="10"/>
      <c r="D852" s="10"/>
    </row>
    <row r="853" spans="3:4" x14ac:dyDescent="0.2">
      <c r="C853" s="10"/>
      <c r="D853" s="10"/>
    </row>
    <row r="854" spans="3:4" x14ac:dyDescent="0.2">
      <c r="C854" s="10"/>
      <c r="D854" s="10"/>
    </row>
    <row r="855" spans="3:4" x14ac:dyDescent="0.2">
      <c r="C855" s="10"/>
      <c r="D855" s="10"/>
    </row>
    <row r="856" spans="3:4" x14ac:dyDescent="0.2">
      <c r="C856" s="10"/>
      <c r="D856" s="10"/>
    </row>
    <row r="857" spans="3:4" x14ac:dyDescent="0.2">
      <c r="C857" s="10"/>
      <c r="D857" s="10"/>
    </row>
    <row r="858" spans="3:4" x14ac:dyDescent="0.2">
      <c r="C858" s="10"/>
      <c r="D858" s="10"/>
    </row>
    <row r="859" spans="3:4" x14ac:dyDescent="0.2">
      <c r="C859" s="10"/>
      <c r="D859" s="10"/>
    </row>
    <row r="860" spans="3:4" x14ac:dyDescent="0.2">
      <c r="C860" s="10"/>
      <c r="D860" s="10"/>
    </row>
    <row r="861" spans="3:4" x14ac:dyDescent="0.2">
      <c r="C861" s="10"/>
      <c r="D861" s="10"/>
    </row>
    <row r="862" spans="3:4" x14ac:dyDescent="0.2">
      <c r="C862" s="10"/>
      <c r="D862" s="10"/>
    </row>
    <row r="863" spans="3:4" x14ac:dyDescent="0.2">
      <c r="C863" s="10"/>
      <c r="D863" s="10"/>
    </row>
    <row r="864" spans="3:4" x14ac:dyDescent="0.2">
      <c r="C864" s="10"/>
      <c r="D864" s="10"/>
    </row>
    <row r="865" spans="3:4" x14ac:dyDescent="0.2">
      <c r="C865" s="10"/>
      <c r="D865" s="10"/>
    </row>
    <row r="866" spans="3:4" x14ac:dyDescent="0.2">
      <c r="C866" s="10"/>
      <c r="D866" s="10"/>
    </row>
    <row r="867" spans="3:4" x14ac:dyDescent="0.2">
      <c r="C867" s="10"/>
      <c r="D867" s="10"/>
    </row>
    <row r="868" spans="3:4" x14ac:dyDescent="0.2">
      <c r="C868" s="10"/>
      <c r="D868" s="10"/>
    </row>
    <row r="869" spans="3:4" x14ac:dyDescent="0.2">
      <c r="C869" s="10"/>
      <c r="D869" s="10"/>
    </row>
    <row r="870" spans="3:4" x14ac:dyDescent="0.2">
      <c r="C870" s="10"/>
      <c r="D870" s="10"/>
    </row>
    <row r="871" spans="3:4" x14ac:dyDescent="0.2">
      <c r="C871" s="10"/>
      <c r="D871" s="10"/>
    </row>
    <row r="872" spans="3:4" x14ac:dyDescent="0.2">
      <c r="C872" s="10"/>
      <c r="D872" s="10"/>
    </row>
    <row r="873" spans="3:4" x14ac:dyDescent="0.2">
      <c r="C873" s="10"/>
      <c r="D873" s="10"/>
    </row>
    <row r="874" spans="3:4" x14ac:dyDescent="0.2">
      <c r="C874" s="10"/>
      <c r="D874" s="10"/>
    </row>
    <row r="875" spans="3:4" x14ac:dyDescent="0.2">
      <c r="C875" s="10"/>
      <c r="D875" s="10"/>
    </row>
    <row r="876" spans="3:4" x14ac:dyDescent="0.2">
      <c r="C876" s="10"/>
      <c r="D876" s="10"/>
    </row>
    <row r="877" spans="3:4" x14ac:dyDescent="0.2">
      <c r="C877" s="10"/>
      <c r="D877" s="10"/>
    </row>
    <row r="878" spans="3:4" x14ac:dyDescent="0.2">
      <c r="C878" s="10"/>
      <c r="D878" s="10"/>
    </row>
    <row r="879" spans="3:4" x14ac:dyDescent="0.2">
      <c r="C879" s="10"/>
      <c r="D879" s="10"/>
    </row>
    <row r="880" spans="3:4" x14ac:dyDescent="0.2">
      <c r="C880" s="10"/>
      <c r="D880" s="10"/>
    </row>
    <row r="881" spans="3:4" x14ac:dyDescent="0.2">
      <c r="C881" s="10"/>
      <c r="D881" s="10"/>
    </row>
    <row r="882" spans="3:4" x14ac:dyDescent="0.2">
      <c r="C882" s="10"/>
      <c r="D882" s="10"/>
    </row>
    <row r="883" spans="3:4" x14ac:dyDescent="0.2">
      <c r="C883" s="10"/>
      <c r="D883" s="10"/>
    </row>
    <row r="884" spans="3:4" x14ac:dyDescent="0.2">
      <c r="C884" s="10"/>
      <c r="D884" s="10"/>
    </row>
    <row r="885" spans="3:4" x14ac:dyDescent="0.2">
      <c r="C885" s="10"/>
      <c r="D885" s="10"/>
    </row>
    <row r="886" spans="3:4" x14ac:dyDescent="0.2">
      <c r="C886" s="10"/>
      <c r="D886" s="10"/>
    </row>
    <row r="887" spans="3:4" x14ac:dyDescent="0.2">
      <c r="C887" s="10"/>
      <c r="D887" s="10"/>
    </row>
    <row r="888" spans="3:4" x14ac:dyDescent="0.2">
      <c r="C888" s="10"/>
      <c r="D888" s="10"/>
    </row>
    <row r="889" spans="3:4" x14ac:dyDescent="0.2">
      <c r="C889" s="10"/>
      <c r="D889" s="10"/>
    </row>
    <row r="890" spans="3:4" x14ac:dyDescent="0.2">
      <c r="C890" s="10"/>
      <c r="D890" s="10"/>
    </row>
    <row r="891" spans="3:4" x14ac:dyDescent="0.2">
      <c r="C891" s="10"/>
      <c r="D891" s="10"/>
    </row>
    <row r="892" spans="3:4" x14ac:dyDescent="0.2">
      <c r="C892" s="10"/>
      <c r="D892" s="10"/>
    </row>
    <row r="893" spans="3:4" x14ac:dyDescent="0.2">
      <c r="C893" s="10"/>
      <c r="D893" s="10"/>
    </row>
    <row r="894" spans="3:4" x14ac:dyDescent="0.2">
      <c r="C894" s="10"/>
      <c r="D894" s="10"/>
    </row>
    <row r="895" spans="3:4" x14ac:dyDescent="0.2">
      <c r="C895" s="10"/>
      <c r="D895" s="10"/>
    </row>
    <row r="896" spans="3:4" x14ac:dyDescent="0.2">
      <c r="C896" s="10"/>
      <c r="D896" s="10"/>
    </row>
    <row r="897" spans="3:4" x14ac:dyDescent="0.2">
      <c r="C897" s="10"/>
      <c r="D897" s="10"/>
    </row>
    <row r="898" spans="3:4" x14ac:dyDescent="0.2">
      <c r="C898" s="10"/>
      <c r="D898" s="10"/>
    </row>
    <row r="899" spans="3:4" x14ac:dyDescent="0.2">
      <c r="C899" s="10"/>
      <c r="D899" s="10"/>
    </row>
    <row r="900" spans="3:4" x14ac:dyDescent="0.2">
      <c r="C900" s="10"/>
      <c r="D900" s="10"/>
    </row>
    <row r="901" spans="3:4" x14ac:dyDescent="0.2">
      <c r="C901" s="10"/>
      <c r="D901" s="10"/>
    </row>
    <row r="902" spans="3:4" x14ac:dyDescent="0.2">
      <c r="C902" s="10"/>
      <c r="D902" s="10"/>
    </row>
    <row r="903" spans="3:4" x14ac:dyDescent="0.2">
      <c r="C903" s="10"/>
      <c r="D903" s="10"/>
    </row>
    <row r="904" spans="3:4" x14ac:dyDescent="0.2">
      <c r="C904" s="10"/>
      <c r="D904" s="10"/>
    </row>
    <row r="905" spans="3:4" x14ac:dyDescent="0.2">
      <c r="C905" s="10"/>
      <c r="D905" s="10"/>
    </row>
    <row r="906" spans="3:4" x14ac:dyDescent="0.2">
      <c r="C906" s="10"/>
      <c r="D906" s="10"/>
    </row>
    <row r="907" spans="3:4" x14ac:dyDescent="0.2">
      <c r="C907" s="10"/>
      <c r="D907" s="10"/>
    </row>
    <row r="908" spans="3:4" x14ac:dyDescent="0.2">
      <c r="C908" s="10"/>
      <c r="D908" s="10"/>
    </row>
    <row r="909" spans="3:4" x14ac:dyDescent="0.2">
      <c r="C909" s="10"/>
      <c r="D909" s="10"/>
    </row>
    <row r="910" spans="3:4" x14ac:dyDescent="0.2">
      <c r="C910" s="10"/>
      <c r="D910" s="10"/>
    </row>
    <row r="911" spans="3:4" x14ac:dyDescent="0.2">
      <c r="C911" s="10"/>
      <c r="D911" s="10"/>
    </row>
    <row r="912" spans="3:4" x14ac:dyDescent="0.2">
      <c r="C912" s="10"/>
      <c r="D912" s="10"/>
    </row>
    <row r="913" spans="3:4" x14ac:dyDescent="0.2">
      <c r="C913" s="10"/>
      <c r="D913" s="10"/>
    </row>
    <row r="914" spans="3:4" x14ac:dyDescent="0.2">
      <c r="C914" s="10"/>
      <c r="D914" s="10"/>
    </row>
    <row r="915" spans="3:4" x14ac:dyDescent="0.2">
      <c r="C915" s="10"/>
      <c r="D915" s="10"/>
    </row>
    <row r="916" spans="3:4" x14ac:dyDescent="0.2">
      <c r="C916" s="10"/>
      <c r="D916" s="10"/>
    </row>
    <row r="917" spans="3:4" x14ac:dyDescent="0.2">
      <c r="C917" s="10"/>
      <c r="D917" s="10"/>
    </row>
    <row r="918" spans="3:4" x14ac:dyDescent="0.2">
      <c r="C918" s="10"/>
      <c r="D918" s="10"/>
    </row>
    <row r="919" spans="3:4" x14ac:dyDescent="0.2">
      <c r="C919" s="10"/>
      <c r="D919" s="10"/>
    </row>
    <row r="920" spans="3:4" x14ac:dyDescent="0.2">
      <c r="C920" s="10"/>
      <c r="D920" s="10"/>
    </row>
    <row r="921" spans="3:4" x14ac:dyDescent="0.2">
      <c r="C921" s="10"/>
      <c r="D921" s="10"/>
    </row>
    <row r="922" spans="3:4" x14ac:dyDescent="0.2">
      <c r="C922" s="10"/>
      <c r="D922" s="10"/>
    </row>
    <row r="923" spans="3:4" x14ac:dyDescent="0.2">
      <c r="C923" s="10"/>
      <c r="D923" s="10"/>
    </row>
    <row r="924" spans="3:4" x14ac:dyDescent="0.2">
      <c r="C924" s="10"/>
      <c r="D924" s="10"/>
    </row>
    <row r="925" spans="3:4" x14ac:dyDescent="0.2">
      <c r="C925" s="10"/>
      <c r="D925" s="10"/>
    </row>
    <row r="926" spans="3:4" x14ac:dyDescent="0.2">
      <c r="C926" s="10"/>
      <c r="D926" s="10"/>
    </row>
    <row r="927" spans="3:4" x14ac:dyDescent="0.2">
      <c r="C927" s="10"/>
      <c r="D927" s="10"/>
    </row>
    <row r="928" spans="3:4" x14ac:dyDescent="0.2">
      <c r="C928" s="10"/>
      <c r="D928" s="10"/>
    </row>
    <row r="929" spans="3:4" x14ac:dyDescent="0.2">
      <c r="C929" s="10"/>
      <c r="D929" s="10"/>
    </row>
    <row r="930" spans="3:4" x14ac:dyDescent="0.2">
      <c r="C930" s="10"/>
      <c r="D930" s="10"/>
    </row>
    <row r="931" spans="3:4" x14ac:dyDescent="0.2">
      <c r="C931" s="10"/>
      <c r="D931" s="10"/>
    </row>
    <row r="932" spans="3:4" x14ac:dyDescent="0.2">
      <c r="C932" s="10"/>
      <c r="D932" s="10"/>
    </row>
    <row r="933" spans="3:4" x14ac:dyDescent="0.2">
      <c r="C933" s="10"/>
      <c r="D933" s="10"/>
    </row>
    <row r="934" spans="3:4" x14ac:dyDescent="0.2">
      <c r="C934" s="10"/>
      <c r="D934" s="10"/>
    </row>
    <row r="935" spans="3:4" x14ac:dyDescent="0.2">
      <c r="C935" s="10"/>
      <c r="D935" s="10"/>
    </row>
    <row r="936" spans="3:4" x14ac:dyDescent="0.2">
      <c r="C936" s="10"/>
      <c r="D936" s="10"/>
    </row>
    <row r="937" spans="3:4" x14ac:dyDescent="0.2">
      <c r="C937" s="10"/>
      <c r="D937" s="10"/>
    </row>
    <row r="938" spans="3:4" x14ac:dyDescent="0.2">
      <c r="C938" s="10"/>
      <c r="D938" s="10"/>
    </row>
    <row r="939" spans="3:4" x14ac:dyDescent="0.2">
      <c r="C939" s="10"/>
      <c r="D939" s="10"/>
    </row>
    <row r="940" spans="3:4" x14ac:dyDescent="0.2">
      <c r="C940" s="10"/>
      <c r="D940" s="10"/>
    </row>
    <row r="941" spans="3:4" x14ac:dyDescent="0.2">
      <c r="C941" s="10"/>
      <c r="D941" s="10"/>
    </row>
    <row r="942" spans="3:4" x14ac:dyDescent="0.2">
      <c r="C942" s="10"/>
      <c r="D942" s="10"/>
    </row>
    <row r="943" spans="3:4" x14ac:dyDescent="0.2">
      <c r="C943" s="10"/>
      <c r="D943" s="10"/>
    </row>
    <row r="944" spans="3:4" x14ac:dyDescent="0.2">
      <c r="C944" s="10"/>
      <c r="D944" s="10"/>
    </row>
    <row r="945" spans="3:4" x14ac:dyDescent="0.2">
      <c r="C945" s="10"/>
      <c r="D945" s="10"/>
    </row>
    <row r="946" spans="3:4" x14ac:dyDescent="0.2">
      <c r="C946" s="10"/>
      <c r="D946" s="10"/>
    </row>
    <row r="947" spans="3:4" x14ac:dyDescent="0.2">
      <c r="C947" s="10"/>
      <c r="D947" s="10"/>
    </row>
    <row r="948" spans="3:4" x14ac:dyDescent="0.2">
      <c r="C948" s="10"/>
      <c r="D948" s="10"/>
    </row>
    <row r="949" spans="3:4" x14ac:dyDescent="0.2">
      <c r="C949" s="10"/>
      <c r="D949" s="10"/>
    </row>
    <row r="950" spans="3:4" x14ac:dyDescent="0.2">
      <c r="C950" s="10"/>
      <c r="D950" s="10"/>
    </row>
    <row r="951" spans="3:4" x14ac:dyDescent="0.2">
      <c r="C951" s="10"/>
      <c r="D951" s="10"/>
    </row>
    <row r="952" spans="3:4" x14ac:dyDescent="0.2">
      <c r="C952" s="10"/>
      <c r="D952" s="10"/>
    </row>
    <row r="953" spans="3:4" x14ac:dyDescent="0.2">
      <c r="C953" s="10"/>
      <c r="D953" s="10"/>
    </row>
    <row r="954" spans="3:4" x14ac:dyDescent="0.2">
      <c r="C954" s="10"/>
      <c r="D954" s="10"/>
    </row>
    <row r="955" spans="3:4" x14ac:dyDescent="0.2">
      <c r="C955" s="10"/>
      <c r="D955" s="10"/>
    </row>
    <row r="956" spans="3:4" x14ac:dyDescent="0.2">
      <c r="C956" s="10"/>
      <c r="D956" s="10"/>
    </row>
    <row r="957" spans="3:4" x14ac:dyDescent="0.2">
      <c r="C957" s="10"/>
      <c r="D957" s="10"/>
    </row>
    <row r="958" spans="3:4" x14ac:dyDescent="0.2">
      <c r="C958" s="10"/>
      <c r="D958" s="10"/>
    </row>
    <row r="959" spans="3:4" x14ac:dyDescent="0.2">
      <c r="C959" s="10"/>
      <c r="D959" s="10"/>
    </row>
    <row r="960" spans="3:4" x14ac:dyDescent="0.2">
      <c r="C960" s="10"/>
      <c r="D960" s="10"/>
    </row>
    <row r="961" spans="3:4" x14ac:dyDescent="0.2">
      <c r="C961" s="10"/>
      <c r="D961" s="10"/>
    </row>
    <row r="962" spans="3:4" x14ac:dyDescent="0.2">
      <c r="C962" s="10"/>
      <c r="D962" s="10"/>
    </row>
    <row r="963" spans="3:4" x14ac:dyDescent="0.2">
      <c r="C963" s="10"/>
      <c r="D963" s="10"/>
    </row>
    <row r="964" spans="3:4" x14ac:dyDescent="0.2">
      <c r="C964" s="10"/>
      <c r="D964" s="10"/>
    </row>
    <row r="965" spans="3:4" x14ac:dyDescent="0.2">
      <c r="C965" s="10"/>
      <c r="D965" s="10"/>
    </row>
    <row r="966" spans="3:4" x14ac:dyDescent="0.2">
      <c r="C966" s="10"/>
      <c r="D966" s="10"/>
    </row>
    <row r="967" spans="3:4" x14ac:dyDescent="0.2">
      <c r="C967" s="10"/>
      <c r="D967" s="10"/>
    </row>
    <row r="968" spans="3:4" x14ac:dyDescent="0.2">
      <c r="C968" s="10"/>
      <c r="D968" s="10"/>
    </row>
    <row r="969" spans="3:4" x14ac:dyDescent="0.2">
      <c r="C969" s="10"/>
      <c r="D969" s="10"/>
    </row>
    <row r="970" spans="3:4" x14ac:dyDescent="0.2">
      <c r="C970" s="10"/>
      <c r="D970" s="10"/>
    </row>
    <row r="971" spans="3:4" x14ac:dyDescent="0.2">
      <c r="C971" s="10"/>
      <c r="D971" s="10"/>
    </row>
    <row r="972" spans="3:4" x14ac:dyDescent="0.2">
      <c r="C972" s="10"/>
      <c r="D972" s="10"/>
    </row>
    <row r="973" spans="3:4" x14ac:dyDescent="0.2">
      <c r="C973" s="10"/>
      <c r="D973" s="10"/>
    </row>
    <row r="974" spans="3:4" x14ac:dyDescent="0.2">
      <c r="C974" s="10"/>
      <c r="D974" s="10"/>
    </row>
    <row r="975" spans="3:4" x14ac:dyDescent="0.2">
      <c r="C975" s="10"/>
      <c r="D975" s="10"/>
    </row>
    <row r="976" spans="3:4" x14ac:dyDescent="0.2">
      <c r="C976" s="10"/>
      <c r="D976" s="10"/>
    </row>
    <row r="977" spans="3:4" x14ac:dyDescent="0.2">
      <c r="C977" s="10"/>
      <c r="D977" s="10"/>
    </row>
    <row r="978" spans="3:4" x14ac:dyDescent="0.2">
      <c r="C978" s="10"/>
      <c r="D978" s="10"/>
    </row>
    <row r="979" spans="3:4" x14ac:dyDescent="0.2">
      <c r="C979" s="10"/>
      <c r="D979" s="10"/>
    </row>
    <row r="980" spans="3:4" x14ac:dyDescent="0.2">
      <c r="C980" s="10"/>
      <c r="D980" s="10"/>
    </row>
    <row r="981" spans="3:4" x14ac:dyDescent="0.2">
      <c r="C981" s="10"/>
      <c r="D981" s="10"/>
    </row>
    <row r="982" spans="3:4" x14ac:dyDescent="0.2">
      <c r="C982" s="10"/>
      <c r="D982" s="10"/>
    </row>
    <row r="983" spans="3:4" x14ac:dyDescent="0.2">
      <c r="C983" s="10"/>
      <c r="D983" s="10"/>
    </row>
    <row r="984" spans="3:4" x14ac:dyDescent="0.2">
      <c r="C984" s="10"/>
      <c r="D984" s="10"/>
    </row>
    <row r="985" spans="3:4" x14ac:dyDescent="0.2">
      <c r="C985" s="10"/>
      <c r="D985" s="10"/>
    </row>
    <row r="986" spans="3:4" x14ac:dyDescent="0.2">
      <c r="C986" s="10"/>
      <c r="D986" s="10"/>
    </row>
    <row r="987" spans="3:4" x14ac:dyDescent="0.2">
      <c r="C987" s="10"/>
      <c r="D987" s="10"/>
    </row>
    <row r="988" spans="3:4" x14ac:dyDescent="0.2">
      <c r="C988" s="10"/>
      <c r="D988" s="10"/>
    </row>
    <row r="989" spans="3:4" x14ac:dyDescent="0.2">
      <c r="C989" s="10"/>
      <c r="D989" s="10"/>
    </row>
    <row r="990" spans="3:4" x14ac:dyDescent="0.2">
      <c r="C990" s="10"/>
      <c r="D990" s="10"/>
    </row>
    <row r="991" spans="3:4" x14ac:dyDescent="0.2">
      <c r="C991" s="10"/>
      <c r="D991" s="10"/>
    </row>
    <row r="992" spans="3:4" x14ac:dyDescent="0.2">
      <c r="C992" s="10"/>
      <c r="D992" s="10"/>
    </row>
    <row r="993" spans="3:4" x14ac:dyDescent="0.2">
      <c r="C993" s="10"/>
      <c r="D993" s="10"/>
    </row>
    <row r="994" spans="3:4" x14ac:dyDescent="0.2">
      <c r="C994" s="10"/>
      <c r="D994" s="10"/>
    </row>
    <row r="995" spans="3:4" x14ac:dyDescent="0.2">
      <c r="C995" s="10"/>
      <c r="D995" s="10"/>
    </row>
    <row r="996" spans="3:4" x14ac:dyDescent="0.2">
      <c r="C996" s="10"/>
      <c r="D996" s="10"/>
    </row>
    <row r="997" spans="3:4" x14ac:dyDescent="0.2">
      <c r="C997" s="10"/>
      <c r="D997" s="10"/>
    </row>
    <row r="998" spans="3:4" x14ac:dyDescent="0.2">
      <c r="C998" s="10"/>
      <c r="D998" s="10"/>
    </row>
    <row r="999" spans="3:4" x14ac:dyDescent="0.2">
      <c r="C999" s="10"/>
      <c r="D999" s="10"/>
    </row>
    <row r="1000" spans="3:4" x14ac:dyDescent="0.2">
      <c r="C1000" s="10"/>
      <c r="D1000" s="10"/>
    </row>
    <row r="1001" spans="3:4" x14ac:dyDescent="0.2">
      <c r="C1001" s="10"/>
      <c r="D1001" s="10"/>
    </row>
    <row r="1002" spans="3:4" x14ac:dyDescent="0.2">
      <c r="C1002" s="10"/>
      <c r="D1002" s="10"/>
    </row>
    <row r="1003" spans="3:4" x14ac:dyDescent="0.2">
      <c r="C1003" s="10"/>
      <c r="D1003" s="10"/>
    </row>
    <row r="1004" spans="3:4" x14ac:dyDescent="0.2">
      <c r="C1004" s="10"/>
      <c r="D1004" s="10"/>
    </row>
    <row r="1005" spans="3:4" x14ac:dyDescent="0.2">
      <c r="C1005" s="10"/>
      <c r="D1005" s="10"/>
    </row>
    <row r="1006" spans="3:4" x14ac:dyDescent="0.2">
      <c r="C1006" s="10"/>
      <c r="D1006" s="10"/>
    </row>
    <row r="1007" spans="3:4" x14ac:dyDescent="0.2">
      <c r="C1007" s="10"/>
      <c r="D1007" s="10"/>
    </row>
    <row r="1008" spans="3:4" x14ac:dyDescent="0.2">
      <c r="C1008" s="10"/>
      <c r="D1008" s="10"/>
    </row>
    <row r="1009" spans="3:4" x14ac:dyDescent="0.2">
      <c r="C1009" s="10"/>
      <c r="D1009" s="10"/>
    </row>
    <row r="1010" spans="3:4" x14ac:dyDescent="0.2">
      <c r="C1010" s="10"/>
      <c r="D1010" s="10"/>
    </row>
    <row r="1011" spans="3:4" x14ac:dyDescent="0.2">
      <c r="C1011" s="10"/>
      <c r="D1011" s="10"/>
    </row>
    <row r="1012" spans="3:4" x14ac:dyDescent="0.2">
      <c r="C1012" s="10"/>
      <c r="D1012" s="10"/>
    </row>
    <row r="1013" spans="3:4" x14ac:dyDescent="0.2">
      <c r="C1013" s="10"/>
      <c r="D1013" s="10"/>
    </row>
    <row r="1014" spans="3:4" x14ac:dyDescent="0.2">
      <c r="C1014" s="10"/>
      <c r="D1014" s="10"/>
    </row>
    <row r="1015" spans="3:4" x14ac:dyDescent="0.2">
      <c r="C1015" s="10"/>
      <c r="D1015" s="10"/>
    </row>
    <row r="1016" spans="3:4" x14ac:dyDescent="0.2">
      <c r="C1016" s="10"/>
      <c r="D1016" s="10"/>
    </row>
    <row r="1017" spans="3:4" x14ac:dyDescent="0.2">
      <c r="C1017" s="10"/>
      <c r="D1017" s="10"/>
    </row>
    <row r="1018" spans="3:4" x14ac:dyDescent="0.2">
      <c r="C1018" s="10"/>
      <c r="D1018" s="10"/>
    </row>
    <row r="1019" spans="3:4" x14ac:dyDescent="0.2">
      <c r="C1019" s="10"/>
      <c r="D1019" s="10"/>
    </row>
    <row r="1020" spans="3:4" x14ac:dyDescent="0.2">
      <c r="C1020" s="10"/>
      <c r="D1020" s="10"/>
    </row>
    <row r="1021" spans="3:4" x14ac:dyDescent="0.2">
      <c r="C1021" s="10"/>
      <c r="D1021" s="10"/>
    </row>
    <row r="1022" spans="3:4" x14ac:dyDescent="0.2">
      <c r="C1022" s="10"/>
      <c r="D1022" s="10"/>
    </row>
    <row r="1023" spans="3:4" x14ac:dyDescent="0.2">
      <c r="C1023" s="10"/>
      <c r="D1023" s="10"/>
    </row>
    <row r="1024" spans="3:4" x14ac:dyDescent="0.2">
      <c r="C1024" s="10"/>
      <c r="D1024" s="10"/>
    </row>
    <row r="1025" spans="3:4" x14ac:dyDescent="0.2">
      <c r="C1025" s="10"/>
      <c r="D1025" s="10"/>
    </row>
    <row r="1026" spans="3:4" x14ac:dyDescent="0.2">
      <c r="C1026" s="10"/>
      <c r="D1026" s="10"/>
    </row>
    <row r="1027" spans="3:4" x14ac:dyDescent="0.2">
      <c r="C1027" s="10"/>
      <c r="D1027" s="10"/>
    </row>
    <row r="1028" spans="3:4" x14ac:dyDescent="0.2">
      <c r="C1028" s="10"/>
      <c r="D1028" s="10"/>
    </row>
    <row r="1029" spans="3:4" x14ac:dyDescent="0.2">
      <c r="C1029" s="10"/>
      <c r="D1029" s="10"/>
    </row>
    <row r="1030" spans="3:4" x14ac:dyDescent="0.2">
      <c r="C1030" s="10"/>
      <c r="D1030" s="10"/>
    </row>
    <row r="1031" spans="3:4" x14ac:dyDescent="0.2">
      <c r="C1031" s="10"/>
      <c r="D1031" s="10"/>
    </row>
    <row r="1032" spans="3:4" x14ac:dyDescent="0.2">
      <c r="C1032" s="10"/>
      <c r="D1032" s="10"/>
    </row>
    <row r="1033" spans="3:4" x14ac:dyDescent="0.2">
      <c r="C1033" s="10"/>
      <c r="D1033" s="10"/>
    </row>
    <row r="1034" spans="3:4" x14ac:dyDescent="0.2">
      <c r="C1034" s="10"/>
      <c r="D1034" s="10"/>
    </row>
    <row r="1035" spans="3:4" x14ac:dyDescent="0.2">
      <c r="C1035" s="10"/>
      <c r="D1035" s="10"/>
    </row>
    <row r="1036" spans="3:4" x14ac:dyDescent="0.2">
      <c r="C1036" s="10"/>
      <c r="D1036" s="10"/>
    </row>
    <row r="1037" spans="3:4" x14ac:dyDescent="0.2">
      <c r="C1037" s="10"/>
      <c r="D1037" s="10"/>
    </row>
    <row r="1038" spans="3:4" x14ac:dyDescent="0.2">
      <c r="C1038" s="10"/>
      <c r="D1038" s="10"/>
    </row>
    <row r="1039" spans="3:4" x14ac:dyDescent="0.2">
      <c r="C1039" s="10"/>
      <c r="D1039" s="10"/>
    </row>
    <row r="1040" spans="3:4" x14ac:dyDescent="0.2">
      <c r="C1040" s="10"/>
      <c r="D1040" s="10"/>
    </row>
    <row r="1041" spans="3:4" x14ac:dyDescent="0.2">
      <c r="C1041" s="10"/>
      <c r="D1041" s="10"/>
    </row>
    <row r="1042" spans="3:4" x14ac:dyDescent="0.2">
      <c r="C1042" s="10"/>
      <c r="D1042" s="10"/>
    </row>
    <row r="1043" spans="3:4" x14ac:dyDescent="0.2">
      <c r="C1043" s="10"/>
      <c r="D1043" s="10"/>
    </row>
    <row r="1044" spans="3:4" x14ac:dyDescent="0.2">
      <c r="C1044" s="10"/>
      <c r="D1044" s="10"/>
    </row>
    <row r="1045" spans="3:4" x14ac:dyDescent="0.2">
      <c r="C1045" s="10"/>
      <c r="D1045" s="10"/>
    </row>
    <row r="1046" spans="3:4" x14ac:dyDescent="0.2">
      <c r="C1046" s="10"/>
      <c r="D1046" s="10"/>
    </row>
    <row r="1047" spans="3:4" x14ac:dyDescent="0.2">
      <c r="C1047" s="10"/>
      <c r="D1047" s="10"/>
    </row>
    <row r="1048" spans="3:4" x14ac:dyDescent="0.2">
      <c r="C1048" s="10"/>
      <c r="D1048" s="10"/>
    </row>
    <row r="1049" spans="3:4" x14ac:dyDescent="0.2">
      <c r="C1049" s="10"/>
      <c r="D1049" s="10"/>
    </row>
    <row r="1050" spans="3:4" x14ac:dyDescent="0.2">
      <c r="C1050" s="10"/>
      <c r="D1050" s="10"/>
    </row>
    <row r="1051" spans="3:4" x14ac:dyDescent="0.2">
      <c r="C1051" s="10"/>
      <c r="D1051" s="10"/>
    </row>
    <row r="1052" spans="3:4" x14ac:dyDescent="0.2">
      <c r="C1052" s="10"/>
      <c r="D1052" s="10"/>
    </row>
    <row r="1053" spans="3:4" x14ac:dyDescent="0.2">
      <c r="C1053" s="10"/>
      <c r="D1053" s="10"/>
    </row>
    <row r="1054" spans="3:4" x14ac:dyDescent="0.2">
      <c r="C1054" s="10"/>
      <c r="D1054" s="10"/>
    </row>
    <row r="1055" spans="3:4" x14ac:dyDescent="0.2">
      <c r="C1055" s="10"/>
      <c r="D1055" s="10"/>
    </row>
    <row r="1056" spans="3:4" x14ac:dyDescent="0.2">
      <c r="C1056" s="10"/>
      <c r="D1056" s="10"/>
    </row>
    <row r="1057" spans="3:4" x14ac:dyDescent="0.2">
      <c r="C1057" s="10"/>
      <c r="D1057" s="10"/>
    </row>
    <row r="1058" spans="3:4" x14ac:dyDescent="0.2">
      <c r="C1058" s="10"/>
      <c r="D1058" s="10"/>
    </row>
    <row r="1059" spans="3:4" x14ac:dyDescent="0.2">
      <c r="C1059" s="10"/>
      <c r="D1059" s="10"/>
    </row>
    <row r="1060" spans="3:4" x14ac:dyDescent="0.2">
      <c r="C1060" s="10"/>
      <c r="D1060" s="10"/>
    </row>
    <row r="1061" spans="3:4" x14ac:dyDescent="0.2">
      <c r="C1061" s="10"/>
      <c r="D1061" s="10"/>
    </row>
    <row r="1062" spans="3:4" x14ac:dyDescent="0.2">
      <c r="C1062" s="10"/>
      <c r="D1062" s="10"/>
    </row>
    <row r="1063" spans="3:4" x14ac:dyDescent="0.2">
      <c r="C1063" s="10"/>
      <c r="D1063" s="10"/>
    </row>
    <row r="1064" spans="3:4" x14ac:dyDescent="0.2">
      <c r="C1064" s="10"/>
      <c r="D1064" s="10"/>
    </row>
    <row r="1065" spans="3:4" x14ac:dyDescent="0.2">
      <c r="C1065" s="10"/>
      <c r="D1065" s="10"/>
    </row>
    <row r="1066" spans="3:4" x14ac:dyDescent="0.2">
      <c r="C1066" s="10"/>
      <c r="D1066" s="10"/>
    </row>
    <row r="1067" spans="3:4" x14ac:dyDescent="0.2">
      <c r="C1067" s="10"/>
      <c r="D1067" s="10"/>
    </row>
    <row r="1068" spans="3:4" x14ac:dyDescent="0.2">
      <c r="C1068" s="10"/>
      <c r="D1068" s="10"/>
    </row>
    <row r="1069" spans="3:4" x14ac:dyDescent="0.2">
      <c r="C1069" s="10"/>
      <c r="D1069" s="10"/>
    </row>
    <row r="1070" spans="3:4" x14ac:dyDescent="0.2">
      <c r="C1070" s="10"/>
      <c r="D1070" s="10"/>
    </row>
    <row r="1071" spans="3:4" x14ac:dyDescent="0.2">
      <c r="C1071" s="10"/>
      <c r="D1071" s="10"/>
    </row>
    <row r="1072" spans="3:4" x14ac:dyDescent="0.2">
      <c r="C1072" s="10"/>
      <c r="D1072" s="10"/>
    </row>
    <row r="1073" spans="3:4" x14ac:dyDescent="0.2">
      <c r="C1073" s="10"/>
      <c r="D1073" s="10"/>
    </row>
    <row r="1074" spans="3:4" x14ac:dyDescent="0.2">
      <c r="C1074" s="10"/>
      <c r="D1074" s="10"/>
    </row>
    <row r="1075" spans="3:4" x14ac:dyDescent="0.2">
      <c r="C1075" s="10"/>
      <c r="D1075" s="10"/>
    </row>
    <row r="1076" spans="3:4" x14ac:dyDescent="0.2">
      <c r="C1076" s="10"/>
      <c r="D1076" s="10"/>
    </row>
    <row r="1077" spans="3:4" x14ac:dyDescent="0.2">
      <c r="C1077" s="10"/>
      <c r="D1077" s="10"/>
    </row>
    <row r="1078" spans="3:4" x14ac:dyDescent="0.2">
      <c r="C1078" s="10"/>
      <c r="D1078" s="10"/>
    </row>
    <row r="1079" spans="3:4" x14ac:dyDescent="0.2">
      <c r="C1079" s="10"/>
      <c r="D1079" s="10"/>
    </row>
    <row r="1080" spans="3:4" x14ac:dyDescent="0.2">
      <c r="C1080" s="10"/>
      <c r="D1080" s="10"/>
    </row>
    <row r="1081" spans="3:4" x14ac:dyDescent="0.2">
      <c r="C1081" s="10"/>
      <c r="D1081" s="10"/>
    </row>
    <row r="1082" spans="3:4" x14ac:dyDescent="0.2">
      <c r="C1082" s="10"/>
      <c r="D1082" s="10"/>
    </row>
    <row r="1083" spans="3:4" x14ac:dyDescent="0.2">
      <c r="C1083" s="10"/>
      <c r="D1083" s="10"/>
    </row>
    <row r="1084" spans="3:4" x14ac:dyDescent="0.2">
      <c r="C1084" s="10"/>
      <c r="D1084" s="10"/>
    </row>
    <row r="1085" spans="3:4" x14ac:dyDescent="0.2">
      <c r="C1085" s="10"/>
      <c r="D1085" s="10"/>
    </row>
    <row r="1086" spans="3:4" x14ac:dyDescent="0.2">
      <c r="C1086" s="10"/>
      <c r="D1086" s="10"/>
    </row>
    <row r="1087" spans="3:4" x14ac:dyDescent="0.2">
      <c r="C1087" s="10"/>
      <c r="D1087" s="10"/>
    </row>
    <row r="1088" spans="3:4" x14ac:dyDescent="0.2">
      <c r="C1088" s="10"/>
      <c r="D1088" s="10"/>
    </row>
    <row r="1089" spans="3:4" x14ac:dyDescent="0.2">
      <c r="C1089" s="10"/>
      <c r="D1089" s="10"/>
    </row>
    <row r="1090" spans="3:4" x14ac:dyDescent="0.2">
      <c r="C1090" s="10"/>
      <c r="D1090" s="10"/>
    </row>
    <row r="1091" spans="3:4" x14ac:dyDescent="0.2">
      <c r="C1091" s="10"/>
      <c r="D1091" s="10"/>
    </row>
    <row r="1092" spans="3:4" x14ac:dyDescent="0.2">
      <c r="C1092" s="10"/>
      <c r="D1092" s="10"/>
    </row>
    <row r="1093" spans="3:4" x14ac:dyDescent="0.2">
      <c r="C1093" s="10"/>
      <c r="D1093" s="10"/>
    </row>
    <row r="1094" spans="3:4" x14ac:dyDescent="0.2">
      <c r="C1094" s="10"/>
      <c r="D1094" s="10"/>
    </row>
    <row r="1095" spans="3:4" x14ac:dyDescent="0.2">
      <c r="C1095" s="10"/>
      <c r="D1095" s="10"/>
    </row>
    <row r="1096" spans="3:4" x14ac:dyDescent="0.2">
      <c r="C1096" s="10"/>
      <c r="D1096" s="10"/>
    </row>
    <row r="1097" spans="3:4" x14ac:dyDescent="0.2">
      <c r="C1097" s="10"/>
      <c r="D1097" s="10"/>
    </row>
    <row r="1098" spans="3:4" x14ac:dyDescent="0.2">
      <c r="C1098" s="10"/>
      <c r="D1098" s="10"/>
    </row>
    <row r="1099" spans="3:4" x14ac:dyDescent="0.2">
      <c r="C1099" s="10"/>
      <c r="D1099" s="10"/>
    </row>
    <row r="1100" spans="3:4" x14ac:dyDescent="0.2">
      <c r="C1100" s="10"/>
      <c r="D1100" s="10"/>
    </row>
    <row r="1101" spans="3:4" x14ac:dyDescent="0.2">
      <c r="C1101" s="10"/>
      <c r="D1101" s="10"/>
    </row>
    <row r="1102" spans="3:4" x14ac:dyDescent="0.2">
      <c r="C1102" s="10"/>
      <c r="D1102" s="10"/>
    </row>
    <row r="1103" spans="3:4" x14ac:dyDescent="0.2">
      <c r="C1103" s="10"/>
      <c r="D1103" s="10"/>
    </row>
    <row r="1104" spans="3:4" x14ac:dyDescent="0.2">
      <c r="C1104" s="10"/>
      <c r="D1104" s="10"/>
    </row>
    <row r="1105" spans="3:4" x14ac:dyDescent="0.2">
      <c r="C1105" s="10"/>
      <c r="D1105" s="10"/>
    </row>
    <row r="1106" spans="3:4" x14ac:dyDescent="0.2">
      <c r="C1106" s="10"/>
      <c r="D1106" s="10"/>
    </row>
    <row r="1107" spans="3:4" x14ac:dyDescent="0.2">
      <c r="C1107" s="10"/>
      <c r="D1107" s="10"/>
    </row>
    <row r="1108" spans="3:4" x14ac:dyDescent="0.2">
      <c r="C1108" s="10"/>
      <c r="D1108" s="10"/>
    </row>
    <row r="1109" spans="3:4" x14ac:dyDescent="0.2">
      <c r="C1109" s="10"/>
      <c r="D1109" s="10"/>
    </row>
    <row r="1110" spans="3:4" x14ac:dyDescent="0.2">
      <c r="C1110" s="10"/>
      <c r="D1110" s="10"/>
    </row>
    <row r="1111" spans="3:4" x14ac:dyDescent="0.2">
      <c r="C1111" s="10"/>
      <c r="D1111" s="10"/>
    </row>
    <row r="1112" spans="3:4" x14ac:dyDescent="0.2">
      <c r="C1112" s="10"/>
      <c r="D1112" s="10"/>
    </row>
    <row r="1113" spans="3:4" x14ac:dyDescent="0.2">
      <c r="C1113" s="10"/>
      <c r="D1113" s="10"/>
    </row>
    <row r="1114" spans="3:4" x14ac:dyDescent="0.2">
      <c r="C1114" s="10"/>
      <c r="D1114" s="10"/>
    </row>
    <row r="1115" spans="3:4" x14ac:dyDescent="0.2">
      <c r="C1115" s="10"/>
      <c r="D1115" s="10"/>
    </row>
    <row r="1116" spans="3:4" x14ac:dyDescent="0.2">
      <c r="C1116" s="10"/>
      <c r="D1116" s="10"/>
    </row>
    <row r="1117" spans="3:4" x14ac:dyDescent="0.2">
      <c r="C1117" s="10"/>
      <c r="D1117" s="10"/>
    </row>
    <row r="1118" spans="3:4" x14ac:dyDescent="0.2">
      <c r="C1118" s="10"/>
      <c r="D1118" s="10"/>
    </row>
    <row r="1119" spans="3:4" x14ac:dyDescent="0.2">
      <c r="C1119" s="10"/>
      <c r="D1119" s="10"/>
    </row>
    <row r="1120" spans="3:4" x14ac:dyDescent="0.2">
      <c r="C1120" s="10"/>
      <c r="D1120" s="10"/>
    </row>
    <row r="1121" spans="3:4" x14ac:dyDescent="0.2">
      <c r="C1121" s="10"/>
      <c r="D1121" s="10"/>
    </row>
    <row r="1122" spans="3:4" x14ac:dyDescent="0.2">
      <c r="C1122" s="10"/>
      <c r="D1122" s="10"/>
    </row>
    <row r="1123" spans="3:4" x14ac:dyDescent="0.2">
      <c r="C1123" s="10"/>
      <c r="D1123" s="10"/>
    </row>
    <row r="1124" spans="3:4" x14ac:dyDescent="0.2">
      <c r="C1124" s="10"/>
      <c r="D1124" s="10"/>
    </row>
    <row r="1125" spans="3:4" x14ac:dyDescent="0.2">
      <c r="C1125" s="10"/>
      <c r="D1125" s="10"/>
    </row>
    <row r="1126" spans="3:4" x14ac:dyDescent="0.2">
      <c r="C1126" s="10"/>
      <c r="D1126" s="10"/>
    </row>
    <row r="1127" spans="3:4" x14ac:dyDescent="0.2">
      <c r="C1127" s="10"/>
      <c r="D1127" s="10"/>
    </row>
    <row r="1128" spans="3:4" x14ac:dyDescent="0.2">
      <c r="C1128" s="10"/>
      <c r="D1128" s="10"/>
    </row>
    <row r="1129" spans="3:4" x14ac:dyDescent="0.2">
      <c r="C1129" s="10"/>
      <c r="D1129" s="10"/>
    </row>
    <row r="1130" spans="3:4" x14ac:dyDescent="0.2">
      <c r="C1130" s="10"/>
      <c r="D1130" s="10"/>
    </row>
    <row r="1131" spans="3:4" x14ac:dyDescent="0.2">
      <c r="C1131" s="10"/>
      <c r="D1131" s="10"/>
    </row>
    <row r="1132" spans="3:4" x14ac:dyDescent="0.2">
      <c r="C1132" s="10"/>
      <c r="D1132" s="10"/>
    </row>
    <row r="1133" spans="3:4" x14ac:dyDescent="0.2">
      <c r="C1133" s="10"/>
      <c r="D1133" s="10"/>
    </row>
    <row r="1134" spans="3:4" x14ac:dyDescent="0.2">
      <c r="C1134" s="10"/>
      <c r="D1134" s="10"/>
    </row>
    <row r="1135" spans="3:4" x14ac:dyDescent="0.2">
      <c r="C1135" s="10"/>
      <c r="D1135" s="10"/>
    </row>
    <row r="1136" spans="3:4" x14ac:dyDescent="0.2">
      <c r="C1136" s="10"/>
      <c r="D1136" s="10"/>
    </row>
    <row r="1137" spans="3:4" x14ac:dyDescent="0.2">
      <c r="C1137" s="10"/>
      <c r="D1137" s="10"/>
    </row>
    <row r="1138" spans="3:4" x14ac:dyDescent="0.2">
      <c r="C1138" s="10"/>
      <c r="D1138" s="10"/>
    </row>
    <row r="1139" spans="3:4" x14ac:dyDescent="0.2">
      <c r="C1139" s="10"/>
      <c r="D1139" s="10"/>
    </row>
    <row r="1140" spans="3:4" x14ac:dyDescent="0.2">
      <c r="C1140" s="10"/>
      <c r="D1140" s="10"/>
    </row>
    <row r="1141" spans="3:4" x14ac:dyDescent="0.2">
      <c r="C1141" s="10"/>
      <c r="D1141" s="10"/>
    </row>
    <row r="1142" spans="3:4" x14ac:dyDescent="0.2">
      <c r="C1142" s="10"/>
      <c r="D1142" s="10"/>
    </row>
    <row r="1143" spans="3:4" x14ac:dyDescent="0.2">
      <c r="C1143" s="10"/>
      <c r="D1143" s="10"/>
    </row>
    <row r="1144" spans="3:4" x14ac:dyDescent="0.2">
      <c r="C1144" s="10"/>
      <c r="D1144" s="10"/>
    </row>
    <row r="1145" spans="3:4" x14ac:dyDescent="0.2">
      <c r="C1145" s="10"/>
      <c r="D1145" s="10"/>
    </row>
    <row r="1146" spans="3:4" x14ac:dyDescent="0.2">
      <c r="C1146" s="10"/>
      <c r="D1146" s="10"/>
    </row>
    <row r="1147" spans="3:4" x14ac:dyDescent="0.2">
      <c r="C1147" s="10"/>
      <c r="D1147" s="10"/>
    </row>
    <row r="1148" spans="3:4" x14ac:dyDescent="0.2">
      <c r="C1148" s="10"/>
      <c r="D1148" s="10"/>
    </row>
    <row r="1149" spans="3:4" x14ac:dyDescent="0.2">
      <c r="C1149" s="10"/>
      <c r="D1149" s="10"/>
    </row>
    <row r="1150" spans="3:4" x14ac:dyDescent="0.2">
      <c r="C1150" s="10"/>
      <c r="D1150" s="10"/>
    </row>
    <row r="1151" spans="3:4" x14ac:dyDescent="0.2">
      <c r="C1151" s="10"/>
      <c r="D1151" s="10"/>
    </row>
    <row r="1152" spans="3:4" x14ac:dyDescent="0.2">
      <c r="C1152" s="10"/>
      <c r="D1152" s="10"/>
    </row>
    <row r="1153" spans="3:4" x14ac:dyDescent="0.2">
      <c r="C1153" s="10"/>
      <c r="D1153" s="10"/>
    </row>
    <row r="1154" spans="3:4" x14ac:dyDescent="0.2">
      <c r="C1154" s="10"/>
      <c r="D1154" s="10"/>
    </row>
    <row r="1155" spans="3:4" x14ac:dyDescent="0.2">
      <c r="C1155" s="10"/>
      <c r="D1155" s="10"/>
    </row>
    <row r="1156" spans="3:4" x14ac:dyDescent="0.2">
      <c r="C1156" s="10"/>
      <c r="D1156" s="10"/>
    </row>
    <row r="1157" spans="3:4" x14ac:dyDescent="0.2">
      <c r="C1157" s="10"/>
      <c r="D1157" s="10"/>
    </row>
    <row r="1158" spans="3:4" x14ac:dyDescent="0.2">
      <c r="C1158" s="10"/>
      <c r="D1158" s="10"/>
    </row>
    <row r="1159" spans="3:4" x14ac:dyDescent="0.2">
      <c r="C1159" s="10"/>
      <c r="D1159" s="10"/>
    </row>
    <row r="1160" spans="3:4" x14ac:dyDescent="0.2">
      <c r="C1160" s="10"/>
      <c r="D1160" s="10"/>
    </row>
    <row r="1161" spans="3:4" x14ac:dyDescent="0.2">
      <c r="C1161" s="10"/>
      <c r="D1161" s="10"/>
    </row>
    <row r="1162" spans="3:4" x14ac:dyDescent="0.2">
      <c r="C1162" s="10"/>
      <c r="D1162" s="10"/>
    </row>
    <row r="1163" spans="3:4" x14ac:dyDescent="0.2">
      <c r="C1163" s="10"/>
      <c r="D1163" s="10"/>
    </row>
    <row r="1164" spans="3:4" x14ac:dyDescent="0.2">
      <c r="C1164" s="10"/>
      <c r="D1164" s="10"/>
    </row>
    <row r="1165" spans="3:4" x14ac:dyDescent="0.2">
      <c r="C1165" s="10"/>
      <c r="D1165" s="10"/>
    </row>
    <row r="1166" spans="3:4" x14ac:dyDescent="0.2">
      <c r="C1166" s="10"/>
      <c r="D1166" s="10"/>
    </row>
    <row r="1167" spans="3:4" x14ac:dyDescent="0.2">
      <c r="C1167" s="10"/>
      <c r="D1167" s="10"/>
    </row>
    <row r="1168" spans="3:4" x14ac:dyDescent="0.2">
      <c r="C1168" s="10"/>
      <c r="D1168" s="10"/>
    </row>
    <row r="1169" spans="3:4" x14ac:dyDescent="0.2">
      <c r="C1169" s="10"/>
      <c r="D1169" s="10"/>
    </row>
    <row r="1170" spans="3:4" x14ac:dyDescent="0.2">
      <c r="C1170" s="10"/>
      <c r="D1170" s="10"/>
    </row>
    <row r="1171" spans="3:4" x14ac:dyDescent="0.2">
      <c r="C1171" s="10"/>
      <c r="D1171" s="10"/>
    </row>
    <row r="1172" spans="3:4" x14ac:dyDescent="0.2">
      <c r="C1172" s="10"/>
      <c r="D1172" s="10"/>
    </row>
    <row r="1173" spans="3:4" x14ac:dyDescent="0.2">
      <c r="C1173" s="10"/>
      <c r="D1173" s="10"/>
    </row>
    <row r="1174" spans="3:4" x14ac:dyDescent="0.2">
      <c r="C1174" s="10"/>
      <c r="D1174" s="10"/>
    </row>
    <row r="1175" spans="3:4" x14ac:dyDescent="0.2">
      <c r="C1175" s="10"/>
      <c r="D1175" s="10"/>
    </row>
    <row r="1176" spans="3:4" x14ac:dyDescent="0.2">
      <c r="C1176" s="10"/>
      <c r="D1176" s="10"/>
    </row>
    <row r="1177" spans="3:4" x14ac:dyDescent="0.2">
      <c r="C1177" s="10"/>
      <c r="D1177" s="10"/>
    </row>
    <row r="1178" spans="3:4" x14ac:dyDescent="0.2">
      <c r="C1178" s="10"/>
      <c r="D1178" s="10"/>
    </row>
    <row r="1179" spans="3:4" x14ac:dyDescent="0.2">
      <c r="C1179" s="10"/>
      <c r="D1179" s="10"/>
    </row>
    <row r="1180" spans="3:4" x14ac:dyDescent="0.2">
      <c r="C1180" s="10"/>
      <c r="D1180" s="10"/>
    </row>
    <row r="1181" spans="3:4" x14ac:dyDescent="0.2">
      <c r="C1181" s="10"/>
      <c r="D1181" s="10"/>
    </row>
    <row r="1182" spans="3:4" x14ac:dyDescent="0.2">
      <c r="C1182" s="10"/>
      <c r="D1182" s="10"/>
    </row>
    <row r="1183" spans="3:4" x14ac:dyDescent="0.2">
      <c r="C1183" s="10"/>
      <c r="D1183" s="10"/>
    </row>
    <row r="1184" spans="3:4" x14ac:dyDescent="0.2">
      <c r="C1184" s="10"/>
      <c r="D1184" s="10"/>
    </row>
    <row r="1185" spans="3:4" x14ac:dyDescent="0.2">
      <c r="C1185" s="10"/>
      <c r="D1185" s="10"/>
    </row>
    <row r="1186" spans="3:4" x14ac:dyDescent="0.2">
      <c r="C1186" s="10"/>
      <c r="D1186" s="10"/>
    </row>
    <row r="1187" spans="3:4" x14ac:dyDescent="0.2">
      <c r="C1187" s="10"/>
      <c r="D1187" s="10"/>
    </row>
    <row r="1188" spans="3:4" x14ac:dyDescent="0.2">
      <c r="C1188" s="10"/>
      <c r="D1188" s="10"/>
    </row>
    <row r="1189" spans="3:4" x14ac:dyDescent="0.2">
      <c r="C1189" s="10"/>
      <c r="D1189" s="10"/>
    </row>
    <row r="1190" spans="3:4" x14ac:dyDescent="0.2">
      <c r="C1190" s="10"/>
      <c r="D1190" s="10"/>
    </row>
    <row r="1191" spans="3:4" x14ac:dyDescent="0.2">
      <c r="C1191" s="10"/>
      <c r="D1191" s="10"/>
    </row>
    <row r="1192" spans="3:4" x14ac:dyDescent="0.2">
      <c r="C1192" s="10"/>
      <c r="D1192" s="10"/>
    </row>
    <row r="1193" spans="3:4" x14ac:dyDescent="0.2">
      <c r="C1193" s="10"/>
      <c r="D1193" s="10"/>
    </row>
    <row r="1194" spans="3:4" x14ac:dyDescent="0.2">
      <c r="C1194" s="10"/>
      <c r="D1194" s="10"/>
    </row>
    <row r="1195" spans="3:4" x14ac:dyDescent="0.2">
      <c r="C1195" s="10"/>
      <c r="D1195" s="10"/>
    </row>
    <row r="1196" spans="3:4" x14ac:dyDescent="0.2">
      <c r="C1196" s="10"/>
      <c r="D1196" s="10"/>
    </row>
    <row r="1197" spans="3:4" x14ac:dyDescent="0.2">
      <c r="C1197" s="10"/>
      <c r="D1197" s="10"/>
    </row>
    <row r="1198" spans="3:4" x14ac:dyDescent="0.2">
      <c r="C1198" s="10"/>
      <c r="D1198" s="10"/>
    </row>
    <row r="1199" spans="3:4" x14ac:dyDescent="0.2">
      <c r="C1199" s="10"/>
      <c r="D1199" s="10"/>
    </row>
    <row r="1200" spans="3:4" x14ac:dyDescent="0.2">
      <c r="C1200" s="10"/>
      <c r="D1200" s="10"/>
    </row>
    <row r="1201" spans="3:4" x14ac:dyDescent="0.2">
      <c r="C1201" s="10"/>
      <c r="D1201" s="10"/>
    </row>
    <row r="1202" spans="3:4" x14ac:dyDescent="0.2">
      <c r="C1202" s="10"/>
      <c r="D1202" s="10"/>
    </row>
    <row r="1203" spans="3:4" x14ac:dyDescent="0.2">
      <c r="C1203" s="10"/>
      <c r="D1203" s="10"/>
    </row>
    <row r="1204" spans="3:4" x14ac:dyDescent="0.2">
      <c r="C1204" s="10"/>
      <c r="D1204" s="10"/>
    </row>
    <row r="1205" spans="3:4" x14ac:dyDescent="0.2">
      <c r="C1205" s="10"/>
      <c r="D1205" s="10"/>
    </row>
    <row r="1206" spans="3:4" x14ac:dyDescent="0.2">
      <c r="C1206" s="10"/>
      <c r="D1206" s="10"/>
    </row>
    <row r="1207" spans="3:4" x14ac:dyDescent="0.2">
      <c r="C1207" s="10"/>
      <c r="D1207" s="10"/>
    </row>
    <row r="1208" spans="3:4" x14ac:dyDescent="0.2">
      <c r="C1208" s="10"/>
      <c r="D1208" s="10"/>
    </row>
    <row r="1209" spans="3:4" x14ac:dyDescent="0.2">
      <c r="C1209" s="10"/>
      <c r="D1209" s="10"/>
    </row>
    <row r="1210" spans="3:4" x14ac:dyDescent="0.2">
      <c r="C1210" s="10"/>
      <c r="D1210" s="10"/>
    </row>
    <row r="1211" spans="3:4" x14ac:dyDescent="0.2">
      <c r="C1211" s="10"/>
      <c r="D1211" s="10"/>
    </row>
    <row r="1212" spans="3:4" x14ac:dyDescent="0.2">
      <c r="C1212" s="10"/>
      <c r="D1212" s="10"/>
    </row>
    <row r="1213" spans="3:4" x14ac:dyDescent="0.2">
      <c r="C1213" s="10"/>
      <c r="D1213" s="10"/>
    </row>
    <row r="1214" spans="3:4" x14ac:dyDescent="0.2">
      <c r="C1214" s="10"/>
      <c r="D1214" s="10"/>
    </row>
    <row r="1215" spans="3:4" x14ac:dyDescent="0.2">
      <c r="C1215" s="10"/>
      <c r="D1215" s="10"/>
    </row>
    <row r="1216" spans="3:4" x14ac:dyDescent="0.2">
      <c r="C1216" s="10"/>
      <c r="D1216" s="10"/>
    </row>
    <row r="1217" spans="3:4" x14ac:dyDescent="0.2">
      <c r="C1217" s="10"/>
      <c r="D1217" s="10"/>
    </row>
    <row r="1218" spans="3:4" x14ac:dyDescent="0.2">
      <c r="C1218" s="10"/>
      <c r="D1218" s="10"/>
    </row>
    <row r="1219" spans="3:4" x14ac:dyDescent="0.2">
      <c r="C1219" s="10"/>
      <c r="D1219" s="10"/>
    </row>
    <row r="1220" spans="3:4" x14ac:dyDescent="0.2">
      <c r="C1220" s="10"/>
      <c r="D1220" s="10"/>
    </row>
    <row r="1221" spans="3:4" x14ac:dyDescent="0.2">
      <c r="C1221" s="10"/>
      <c r="D1221" s="10"/>
    </row>
    <row r="1222" spans="3:4" x14ac:dyDescent="0.2">
      <c r="C1222" s="10"/>
      <c r="D1222" s="10"/>
    </row>
    <row r="1223" spans="3:4" x14ac:dyDescent="0.2">
      <c r="C1223" s="10"/>
      <c r="D1223" s="10"/>
    </row>
    <row r="1224" spans="3:4" x14ac:dyDescent="0.2">
      <c r="C1224" s="10"/>
      <c r="D1224" s="10"/>
    </row>
    <row r="1225" spans="3:4" x14ac:dyDescent="0.2">
      <c r="C1225" s="10"/>
      <c r="D1225" s="10"/>
    </row>
    <row r="1226" spans="3:4" x14ac:dyDescent="0.2">
      <c r="C1226" s="10"/>
      <c r="D1226" s="10"/>
    </row>
    <row r="1227" spans="3:4" x14ac:dyDescent="0.2">
      <c r="C1227" s="10"/>
      <c r="D1227" s="10"/>
    </row>
    <row r="1228" spans="3:4" x14ac:dyDescent="0.2">
      <c r="C1228" s="10"/>
      <c r="D1228" s="10"/>
    </row>
    <row r="1229" spans="3:4" x14ac:dyDescent="0.2">
      <c r="C1229" s="10"/>
      <c r="D1229" s="10"/>
    </row>
    <row r="1230" spans="3:4" x14ac:dyDescent="0.2">
      <c r="C1230" s="10"/>
      <c r="D1230" s="10"/>
    </row>
    <row r="1231" spans="3:4" x14ac:dyDescent="0.2">
      <c r="C1231" s="10"/>
      <c r="D1231" s="10"/>
    </row>
    <row r="1232" spans="3:4" x14ac:dyDescent="0.2">
      <c r="C1232" s="10"/>
      <c r="D1232" s="10"/>
    </row>
    <row r="1233" spans="3:4" x14ac:dyDescent="0.2">
      <c r="C1233" s="10"/>
      <c r="D1233" s="10"/>
    </row>
    <row r="1234" spans="3:4" x14ac:dyDescent="0.2">
      <c r="C1234" s="10"/>
      <c r="D1234" s="10"/>
    </row>
    <row r="1235" spans="3:4" x14ac:dyDescent="0.2">
      <c r="C1235" s="10"/>
      <c r="D1235" s="10"/>
    </row>
    <row r="1236" spans="3:4" x14ac:dyDescent="0.2">
      <c r="C1236" s="10"/>
      <c r="D1236" s="10"/>
    </row>
    <row r="1237" spans="3:4" x14ac:dyDescent="0.2">
      <c r="C1237" s="10"/>
      <c r="D1237" s="10"/>
    </row>
    <row r="1238" spans="3:4" x14ac:dyDescent="0.2">
      <c r="C1238" s="10"/>
      <c r="D1238" s="10"/>
    </row>
    <row r="1239" spans="3:4" x14ac:dyDescent="0.2">
      <c r="C1239" s="10"/>
      <c r="D1239" s="10"/>
    </row>
    <row r="1240" spans="3:4" x14ac:dyDescent="0.2">
      <c r="C1240" s="10"/>
      <c r="D1240" s="10"/>
    </row>
    <row r="1241" spans="3:4" x14ac:dyDescent="0.2">
      <c r="C1241" s="10"/>
      <c r="D1241" s="10"/>
    </row>
    <row r="1242" spans="3:4" x14ac:dyDescent="0.2">
      <c r="C1242" s="10"/>
      <c r="D1242" s="10"/>
    </row>
    <row r="1243" spans="3:4" x14ac:dyDescent="0.2">
      <c r="C1243" s="10"/>
      <c r="D1243" s="10"/>
    </row>
    <row r="1244" spans="3:4" x14ac:dyDescent="0.2">
      <c r="C1244" s="10"/>
      <c r="D1244" s="10"/>
    </row>
    <row r="1245" spans="3:4" x14ac:dyDescent="0.2">
      <c r="C1245" s="10"/>
      <c r="D1245" s="10"/>
    </row>
    <row r="1246" spans="3:4" x14ac:dyDescent="0.2">
      <c r="C1246" s="10"/>
      <c r="D1246" s="10"/>
    </row>
    <row r="1247" spans="3:4" x14ac:dyDescent="0.2">
      <c r="C1247" s="10"/>
      <c r="D1247" s="10"/>
    </row>
    <row r="1248" spans="3:4" x14ac:dyDescent="0.2">
      <c r="C1248" s="10"/>
      <c r="D1248" s="10"/>
    </row>
    <row r="1249" spans="3:4" x14ac:dyDescent="0.2">
      <c r="C1249" s="10"/>
      <c r="D1249" s="10"/>
    </row>
    <row r="1250" spans="3:4" x14ac:dyDescent="0.2">
      <c r="C1250" s="10"/>
      <c r="D1250" s="10"/>
    </row>
    <row r="1251" spans="3:4" x14ac:dyDescent="0.2">
      <c r="C1251" s="10"/>
      <c r="D1251" s="10"/>
    </row>
    <row r="1252" spans="3:4" x14ac:dyDescent="0.2">
      <c r="C1252" s="10"/>
      <c r="D1252" s="10"/>
    </row>
    <row r="1253" spans="3:4" x14ac:dyDescent="0.2">
      <c r="C1253" s="10"/>
      <c r="D1253" s="10"/>
    </row>
    <row r="1254" spans="3:4" x14ac:dyDescent="0.2">
      <c r="C1254" s="10"/>
      <c r="D1254" s="10"/>
    </row>
    <row r="1255" spans="3:4" x14ac:dyDescent="0.2">
      <c r="C1255" s="10"/>
      <c r="D1255" s="10"/>
    </row>
    <row r="1256" spans="3:4" x14ac:dyDescent="0.2">
      <c r="C1256" s="10"/>
      <c r="D1256" s="10"/>
    </row>
    <row r="1257" spans="3:4" x14ac:dyDescent="0.2">
      <c r="C1257" s="10"/>
      <c r="D1257" s="10"/>
    </row>
    <row r="1258" spans="3:4" x14ac:dyDescent="0.2">
      <c r="C1258" s="10"/>
      <c r="D1258" s="10"/>
    </row>
    <row r="1259" spans="3:4" x14ac:dyDescent="0.2">
      <c r="C1259" s="10"/>
      <c r="D1259" s="10"/>
    </row>
    <row r="1260" spans="3:4" x14ac:dyDescent="0.2">
      <c r="C1260" s="10"/>
      <c r="D1260" s="10"/>
    </row>
    <row r="1261" spans="3:4" x14ac:dyDescent="0.2">
      <c r="C1261" s="10"/>
      <c r="D1261" s="10"/>
    </row>
    <row r="1262" spans="3:4" x14ac:dyDescent="0.2">
      <c r="C1262" s="10"/>
      <c r="D1262" s="10"/>
    </row>
    <row r="1263" spans="3:4" x14ac:dyDescent="0.2">
      <c r="C1263" s="10"/>
      <c r="D1263" s="10"/>
    </row>
    <row r="1264" spans="3:4" x14ac:dyDescent="0.2">
      <c r="C1264" s="10"/>
      <c r="D1264" s="10"/>
    </row>
    <row r="1265" spans="3:4" x14ac:dyDescent="0.2">
      <c r="C1265" s="10"/>
      <c r="D1265" s="10"/>
    </row>
    <row r="1266" spans="3:4" x14ac:dyDescent="0.2">
      <c r="C1266" s="10"/>
      <c r="D1266" s="10"/>
    </row>
    <row r="1267" spans="3:4" x14ac:dyDescent="0.2">
      <c r="C1267" s="10"/>
      <c r="D1267" s="10"/>
    </row>
    <row r="1268" spans="3:4" x14ac:dyDescent="0.2">
      <c r="C1268" s="10"/>
      <c r="D1268" s="10"/>
    </row>
    <row r="1269" spans="3:4" x14ac:dyDescent="0.2">
      <c r="C1269" s="10"/>
      <c r="D1269" s="10"/>
    </row>
    <row r="1270" spans="3:4" x14ac:dyDescent="0.2">
      <c r="C1270" s="10"/>
      <c r="D1270" s="10"/>
    </row>
    <row r="1271" spans="3:4" x14ac:dyDescent="0.2">
      <c r="C1271" s="10"/>
      <c r="D1271" s="10"/>
    </row>
    <row r="1272" spans="3:4" x14ac:dyDescent="0.2">
      <c r="C1272" s="10"/>
      <c r="D1272" s="10"/>
    </row>
    <row r="1273" spans="3:4" x14ac:dyDescent="0.2">
      <c r="C1273" s="10"/>
      <c r="D1273" s="10"/>
    </row>
    <row r="1274" spans="3:4" x14ac:dyDescent="0.2">
      <c r="C1274" s="10"/>
      <c r="D1274" s="10"/>
    </row>
    <row r="1275" spans="3:4" x14ac:dyDescent="0.2">
      <c r="C1275" s="10"/>
      <c r="D1275" s="10"/>
    </row>
    <row r="1276" spans="3:4" x14ac:dyDescent="0.2">
      <c r="C1276" s="10"/>
      <c r="D1276" s="10"/>
    </row>
    <row r="1277" spans="3:4" x14ac:dyDescent="0.2">
      <c r="C1277" s="10"/>
      <c r="D1277" s="10"/>
    </row>
    <row r="1278" spans="3:4" x14ac:dyDescent="0.2">
      <c r="C1278" s="10"/>
      <c r="D1278" s="10"/>
    </row>
    <row r="1279" spans="3:4" x14ac:dyDescent="0.2">
      <c r="C1279" s="10"/>
      <c r="D1279" s="10"/>
    </row>
    <row r="1280" spans="3:4" x14ac:dyDescent="0.2">
      <c r="C1280" s="10"/>
      <c r="D1280" s="10"/>
    </row>
    <row r="1281" spans="3:4" x14ac:dyDescent="0.2">
      <c r="C1281" s="10"/>
      <c r="D1281" s="10"/>
    </row>
    <row r="1282" spans="3:4" x14ac:dyDescent="0.2">
      <c r="C1282" s="10"/>
      <c r="D1282" s="10"/>
    </row>
    <row r="1283" spans="3:4" x14ac:dyDescent="0.2">
      <c r="C1283" s="10"/>
      <c r="D1283" s="10"/>
    </row>
    <row r="1284" spans="3:4" x14ac:dyDescent="0.2">
      <c r="C1284" s="10"/>
      <c r="D1284" s="10"/>
    </row>
    <row r="1285" spans="3:4" x14ac:dyDescent="0.2">
      <c r="C1285" s="10"/>
      <c r="D1285" s="10"/>
    </row>
    <row r="1286" spans="3:4" x14ac:dyDescent="0.2">
      <c r="C1286" s="10"/>
      <c r="D1286" s="10"/>
    </row>
    <row r="1287" spans="3:4" x14ac:dyDescent="0.2">
      <c r="C1287" s="10"/>
      <c r="D1287" s="10"/>
    </row>
    <row r="1288" spans="3:4" x14ac:dyDescent="0.2">
      <c r="C1288" s="10"/>
      <c r="D1288" s="10"/>
    </row>
    <row r="1289" spans="3:4" x14ac:dyDescent="0.2">
      <c r="C1289" s="10"/>
      <c r="D1289" s="10"/>
    </row>
    <row r="1290" spans="3:4" x14ac:dyDescent="0.2">
      <c r="C1290" s="10"/>
      <c r="D1290" s="10"/>
    </row>
    <row r="1291" spans="3:4" x14ac:dyDescent="0.2">
      <c r="C1291" s="10"/>
      <c r="D1291" s="10"/>
    </row>
    <row r="1292" spans="3:4" x14ac:dyDescent="0.2">
      <c r="C1292" s="10"/>
      <c r="D1292" s="10"/>
    </row>
    <row r="1293" spans="3:4" x14ac:dyDescent="0.2">
      <c r="C1293" s="10"/>
      <c r="D1293" s="10"/>
    </row>
    <row r="1294" spans="3:4" x14ac:dyDescent="0.2">
      <c r="C1294" s="10"/>
      <c r="D1294" s="10"/>
    </row>
    <row r="1295" spans="3:4" x14ac:dyDescent="0.2">
      <c r="C1295" s="10"/>
      <c r="D1295" s="10"/>
    </row>
    <row r="1296" spans="3:4" x14ac:dyDescent="0.2">
      <c r="C1296" s="10"/>
      <c r="D1296" s="10"/>
    </row>
    <row r="1297" spans="3:4" x14ac:dyDescent="0.2">
      <c r="C1297" s="10"/>
      <c r="D1297" s="10"/>
    </row>
    <row r="1298" spans="3:4" x14ac:dyDescent="0.2">
      <c r="C1298" s="10"/>
      <c r="D1298" s="10"/>
    </row>
    <row r="1299" spans="3:4" x14ac:dyDescent="0.2">
      <c r="C1299" s="10"/>
      <c r="D1299" s="10"/>
    </row>
    <row r="1300" spans="3:4" x14ac:dyDescent="0.2">
      <c r="C1300" s="10"/>
      <c r="D1300" s="10"/>
    </row>
    <row r="1301" spans="3:4" x14ac:dyDescent="0.2">
      <c r="C1301" s="10"/>
      <c r="D1301" s="10"/>
    </row>
    <row r="1302" spans="3:4" x14ac:dyDescent="0.2">
      <c r="C1302" s="10"/>
      <c r="D1302" s="10"/>
    </row>
    <row r="1303" spans="3:4" x14ac:dyDescent="0.2">
      <c r="C1303" s="10"/>
      <c r="D1303" s="10"/>
    </row>
    <row r="1304" spans="3:4" x14ac:dyDescent="0.2">
      <c r="C1304" s="10"/>
      <c r="D1304" s="10"/>
    </row>
    <row r="1305" spans="3:4" x14ac:dyDescent="0.2">
      <c r="C1305" s="10"/>
      <c r="D1305" s="10"/>
    </row>
    <row r="1306" spans="3:4" x14ac:dyDescent="0.2">
      <c r="C1306" s="10"/>
      <c r="D1306" s="10"/>
    </row>
    <row r="1307" spans="3:4" x14ac:dyDescent="0.2">
      <c r="C1307" s="10"/>
      <c r="D1307" s="10"/>
    </row>
    <row r="1308" spans="3:4" x14ac:dyDescent="0.2">
      <c r="C1308" s="10"/>
      <c r="D1308" s="10"/>
    </row>
    <row r="1309" spans="3:4" x14ac:dyDescent="0.2">
      <c r="C1309" s="10"/>
      <c r="D1309" s="10"/>
    </row>
    <row r="1310" spans="3:4" x14ac:dyDescent="0.2">
      <c r="C1310" s="10"/>
      <c r="D1310" s="10"/>
    </row>
    <row r="1311" spans="3:4" x14ac:dyDescent="0.2">
      <c r="C1311" s="10"/>
      <c r="D1311" s="10"/>
    </row>
    <row r="1312" spans="3:4" x14ac:dyDescent="0.2">
      <c r="C1312" s="10"/>
      <c r="D1312" s="10"/>
    </row>
    <row r="1313" spans="3:4" x14ac:dyDescent="0.2">
      <c r="C1313" s="10"/>
      <c r="D1313" s="10"/>
    </row>
    <row r="1314" spans="3:4" x14ac:dyDescent="0.2">
      <c r="C1314" s="10"/>
      <c r="D1314" s="10"/>
    </row>
    <row r="1315" spans="3:4" x14ac:dyDescent="0.2">
      <c r="C1315" s="10"/>
      <c r="D1315" s="10"/>
    </row>
    <row r="1316" spans="3:4" x14ac:dyDescent="0.2">
      <c r="C1316" s="10"/>
      <c r="D1316" s="10"/>
    </row>
    <row r="1317" spans="3:4" x14ac:dyDescent="0.2">
      <c r="C1317" s="10"/>
      <c r="D1317" s="10"/>
    </row>
    <row r="1318" spans="3:4" x14ac:dyDescent="0.2">
      <c r="C1318" s="10"/>
      <c r="D1318" s="10"/>
    </row>
    <row r="1319" spans="3:4" x14ac:dyDescent="0.2">
      <c r="C1319" s="10"/>
      <c r="D1319" s="10"/>
    </row>
    <row r="1320" spans="3:4" x14ac:dyDescent="0.2">
      <c r="C1320" s="10"/>
      <c r="D1320" s="10"/>
    </row>
    <row r="1321" spans="3:4" x14ac:dyDescent="0.2">
      <c r="C1321" s="10"/>
      <c r="D1321" s="10"/>
    </row>
    <row r="1322" spans="3:4" x14ac:dyDescent="0.2">
      <c r="C1322" s="10"/>
      <c r="D1322" s="10"/>
    </row>
    <row r="1323" spans="3:4" x14ac:dyDescent="0.2">
      <c r="C1323" s="10"/>
      <c r="D1323" s="10"/>
    </row>
    <row r="1324" spans="3:4" x14ac:dyDescent="0.2">
      <c r="C1324" s="10"/>
      <c r="D1324" s="10"/>
    </row>
    <row r="1325" spans="3:4" x14ac:dyDescent="0.2">
      <c r="C1325" s="10"/>
      <c r="D1325" s="10"/>
    </row>
    <row r="1326" spans="3:4" x14ac:dyDescent="0.2">
      <c r="C1326" s="10"/>
      <c r="D1326" s="10"/>
    </row>
    <row r="1327" spans="3:4" x14ac:dyDescent="0.2">
      <c r="C1327" s="10"/>
      <c r="D1327" s="10"/>
    </row>
    <row r="1328" spans="3:4" x14ac:dyDescent="0.2">
      <c r="C1328" s="10"/>
      <c r="D1328" s="10"/>
    </row>
    <row r="1329" spans="3:4" x14ac:dyDescent="0.2">
      <c r="C1329" s="10"/>
      <c r="D1329" s="10"/>
    </row>
    <row r="1330" spans="3:4" x14ac:dyDescent="0.2">
      <c r="C1330" s="10"/>
      <c r="D1330" s="10"/>
    </row>
    <row r="1331" spans="3:4" x14ac:dyDescent="0.2">
      <c r="C1331" s="10"/>
      <c r="D1331" s="10"/>
    </row>
    <row r="1332" spans="3:4" x14ac:dyDescent="0.2">
      <c r="C1332" s="10"/>
      <c r="D1332" s="10"/>
    </row>
    <row r="1333" spans="3:4" x14ac:dyDescent="0.2">
      <c r="C1333" s="10"/>
      <c r="D1333" s="10"/>
    </row>
    <row r="1334" spans="3:4" x14ac:dyDescent="0.2">
      <c r="C1334" s="10"/>
      <c r="D1334" s="10"/>
    </row>
    <row r="1335" spans="3:4" x14ac:dyDescent="0.2">
      <c r="C1335" s="10"/>
      <c r="D1335" s="10"/>
    </row>
    <row r="1336" spans="3:4" x14ac:dyDescent="0.2">
      <c r="C1336" s="10"/>
      <c r="D1336" s="10"/>
    </row>
    <row r="1337" spans="3:4" x14ac:dyDescent="0.2">
      <c r="C1337" s="10"/>
      <c r="D1337" s="10"/>
    </row>
    <row r="1338" spans="3:4" x14ac:dyDescent="0.2">
      <c r="C1338" s="10"/>
      <c r="D1338" s="10"/>
    </row>
    <row r="1339" spans="3:4" x14ac:dyDescent="0.2">
      <c r="C1339" s="10"/>
      <c r="D1339" s="10"/>
    </row>
    <row r="1340" spans="3:4" x14ac:dyDescent="0.2">
      <c r="C1340" s="10"/>
      <c r="D1340" s="10"/>
    </row>
    <row r="1341" spans="3:4" x14ac:dyDescent="0.2">
      <c r="C1341" s="10"/>
      <c r="D1341" s="10"/>
    </row>
    <row r="1342" spans="3:4" x14ac:dyDescent="0.2">
      <c r="C1342" s="10"/>
      <c r="D1342" s="10"/>
    </row>
    <row r="1343" spans="3:4" x14ac:dyDescent="0.2">
      <c r="C1343" s="10"/>
      <c r="D1343" s="10"/>
    </row>
    <row r="1344" spans="3:4" x14ac:dyDescent="0.2">
      <c r="C1344" s="10"/>
      <c r="D1344" s="10"/>
    </row>
    <row r="1345" spans="3:4" x14ac:dyDescent="0.2">
      <c r="C1345" s="10"/>
      <c r="D1345" s="10"/>
    </row>
    <row r="1346" spans="3:4" x14ac:dyDescent="0.2">
      <c r="C1346" s="10"/>
      <c r="D1346" s="10"/>
    </row>
    <row r="1347" spans="3:4" x14ac:dyDescent="0.2">
      <c r="C1347" s="10"/>
      <c r="D1347" s="10"/>
    </row>
    <row r="1348" spans="3:4" x14ac:dyDescent="0.2">
      <c r="C1348" s="10"/>
      <c r="D1348" s="10"/>
    </row>
    <row r="1349" spans="3:4" x14ac:dyDescent="0.2">
      <c r="C1349" s="10"/>
      <c r="D1349" s="10"/>
    </row>
    <row r="1350" spans="3:4" x14ac:dyDescent="0.2">
      <c r="C1350" s="10"/>
      <c r="D1350" s="10"/>
    </row>
    <row r="1351" spans="3:4" x14ac:dyDescent="0.2">
      <c r="C1351" s="10"/>
      <c r="D1351" s="10"/>
    </row>
    <row r="1352" spans="3:4" x14ac:dyDescent="0.2">
      <c r="C1352" s="10"/>
      <c r="D1352" s="10"/>
    </row>
    <row r="1353" spans="3:4" x14ac:dyDescent="0.2">
      <c r="C1353" s="10"/>
      <c r="D1353" s="10"/>
    </row>
    <row r="1354" spans="3:4" x14ac:dyDescent="0.2">
      <c r="C1354" s="10"/>
      <c r="D1354" s="10"/>
    </row>
    <row r="1355" spans="3:4" x14ac:dyDescent="0.2">
      <c r="C1355" s="10"/>
      <c r="D1355" s="10"/>
    </row>
    <row r="1356" spans="3:4" x14ac:dyDescent="0.2">
      <c r="C1356" s="10"/>
      <c r="D1356" s="10"/>
    </row>
    <row r="1357" spans="3:4" x14ac:dyDescent="0.2">
      <c r="C1357" s="10"/>
      <c r="D1357" s="10"/>
    </row>
    <row r="1358" spans="3:4" x14ac:dyDescent="0.2">
      <c r="C1358" s="10"/>
      <c r="D1358" s="10"/>
    </row>
    <row r="1359" spans="3:4" x14ac:dyDescent="0.2">
      <c r="C1359" s="10"/>
      <c r="D1359" s="10"/>
    </row>
    <row r="1360" spans="3:4" x14ac:dyDescent="0.2">
      <c r="C1360" s="10"/>
      <c r="D1360" s="10"/>
    </row>
    <row r="1361" spans="3:4" x14ac:dyDescent="0.2">
      <c r="C1361" s="10"/>
      <c r="D1361" s="10"/>
    </row>
    <row r="1362" spans="3:4" x14ac:dyDescent="0.2">
      <c r="C1362" s="10"/>
      <c r="D1362" s="10"/>
    </row>
    <row r="1363" spans="3:4" x14ac:dyDescent="0.2">
      <c r="C1363" s="10"/>
      <c r="D1363" s="10"/>
    </row>
    <row r="1364" spans="3:4" x14ac:dyDescent="0.2">
      <c r="C1364" s="10"/>
      <c r="D1364" s="10"/>
    </row>
    <row r="1365" spans="3:4" x14ac:dyDescent="0.2">
      <c r="C1365" s="10"/>
      <c r="D1365" s="10"/>
    </row>
    <row r="1366" spans="3:4" x14ac:dyDescent="0.2">
      <c r="C1366" s="10"/>
      <c r="D1366" s="10"/>
    </row>
    <row r="1367" spans="3:4" x14ac:dyDescent="0.2">
      <c r="C1367" s="10"/>
      <c r="D1367" s="10"/>
    </row>
    <row r="1368" spans="3:4" x14ac:dyDescent="0.2">
      <c r="C1368" s="10"/>
      <c r="D1368" s="10"/>
    </row>
    <row r="1369" spans="3:4" x14ac:dyDescent="0.2">
      <c r="C1369" s="10"/>
      <c r="D1369" s="10"/>
    </row>
    <row r="1370" spans="3:4" x14ac:dyDescent="0.2">
      <c r="C1370" s="10"/>
      <c r="D1370" s="10"/>
    </row>
    <row r="1371" spans="3:4" x14ac:dyDescent="0.2">
      <c r="C1371" s="10"/>
      <c r="D1371" s="10"/>
    </row>
    <row r="1372" spans="3:4" x14ac:dyDescent="0.2">
      <c r="C1372" s="10"/>
      <c r="D1372" s="10"/>
    </row>
    <row r="1373" spans="3:4" x14ac:dyDescent="0.2">
      <c r="C1373" s="10"/>
      <c r="D1373" s="10"/>
    </row>
    <row r="1374" spans="3:4" x14ac:dyDescent="0.2">
      <c r="C1374" s="10"/>
      <c r="D1374" s="10"/>
    </row>
    <row r="1375" spans="3:4" x14ac:dyDescent="0.2">
      <c r="C1375" s="10"/>
      <c r="D1375" s="10"/>
    </row>
    <row r="1376" spans="3:4" x14ac:dyDescent="0.2">
      <c r="C1376" s="10"/>
      <c r="D1376" s="10"/>
    </row>
    <row r="1377" spans="3:4" x14ac:dyDescent="0.2">
      <c r="C1377" s="10"/>
      <c r="D1377" s="10"/>
    </row>
    <row r="1378" spans="3:4" x14ac:dyDescent="0.2">
      <c r="C1378" s="10"/>
      <c r="D1378" s="10"/>
    </row>
    <row r="1379" spans="3:4" x14ac:dyDescent="0.2">
      <c r="C1379" s="10"/>
      <c r="D1379" s="10"/>
    </row>
    <row r="1380" spans="3:4" x14ac:dyDescent="0.2">
      <c r="C1380" s="10"/>
      <c r="D1380" s="10"/>
    </row>
    <row r="1381" spans="3:4" x14ac:dyDescent="0.2">
      <c r="C1381" s="10"/>
      <c r="D1381" s="10"/>
    </row>
    <row r="1382" spans="3:4" x14ac:dyDescent="0.2">
      <c r="C1382" s="10"/>
      <c r="D1382" s="10"/>
    </row>
    <row r="1383" spans="3:4" x14ac:dyDescent="0.2">
      <c r="C1383" s="10"/>
      <c r="D1383" s="10"/>
    </row>
    <row r="1384" spans="3:4" x14ac:dyDescent="0.2">
      <c r="C1384" s="10"/>
      <c r="D1384" s="10"/>
    </row>
    <row r="1385" spans="3:4" x14ac:dyDescent="0.2">
      <c r="C1385" s="10"/>
      <c r="D1385" s="10"/>
    </row>
    <row r="1386" spans="3:4" x14ac:dyDescent="0.2">
      <c r="C1386" s="10"/>
      <c r="D1386" s="10"/>
    </row>
    <row r="1387" spans="3:4" x14ac:dyDescent="0.2">
      <c r="C1387" s="10"/>
      <c r="D1387" s="10"/>
    </row>
    <row r="1388" spans="3:4" x14ac:dyDescent="0.2">
      <c r="C1388" s="10"/>
      <c r="D1388" s="10"/>
    </row>
    <row r="1389" spans="3:4" x14ac:dyDescent="0.2">
      <c r="C1389" s="10"/>
      <c r="D1389" s="10"/>
    </row>
    <row r="1390" spans="3:4" x14ac:dyDescent="0.2">
      <c r="C1390" s="10"/>
      <c r="D1390" s="10"/>
    </row>
    <row r="1391" spans="3:4" x14ac:dyDescent="0.2">
      <c r="C1391" s="10"/>
      <c r="D1391" s="10"/>
    </row>
    <row r="1392" spans="3:4" x14ac:dyDescent="0.2">
      <c r="C1392" s="10"/>
      <c r="D1392" s="10"/>
    </row>
    <row r="1393" spans="3:4" x14ac:dyDescent="0.2">
      <c r="C1393" s="10"/>
      <c r="D1393" s="10"/>
    </row>
    <row r="1394" spans="3:4" x14ac:dyDescent="0.2">
      <c r="C1394" s="10"/>
      <c r="D1394" s="10"/>
    </row>
    <row r="1395" spans="3:4" x14ac:dyDescent="0.2">
      <c r="C1395" s="10"/>
      <c r="D1395" s="10"/>
    </row>
    <row r="1396" spans="3:4" x14ac:dyDescent="0.2">
      <c r="C1396" s="10"/>
      <c r="D1396" s="10"/>
    </row>
    <row r="1397" spans="3:4" x14ac:dyDescent="0.2">
      <c r="C1397" s="10"/>
      <c r="D1397" s="10"/>
    </row>
    <row r="1398" spans="3:4" x14ac:dyDescent="0.2">
      <c r="C1398" s="10"/>
      <c r="D1398" s="10"/>
    </row>
    <row r="1399" spans="3:4" x14ac:dyDescent="0.2">
      <c r="C1399" s="10"/>
      <c r="D1399" s="10"/>
    </row>
    <row r="1400" spans="3:4" x14ac:dyDescent="0.2">
      <c r="C1400" s="10"/>
      <c r="D1400" s="10"/>
    </row>
    <row r="1401" spans="3:4" x14ac:dyDescent="0.2">
      <c r="C1401" s="10"/>
      <c r="D1401" s="10"/>
    </row>
    <row r="1402" spans="3:4" x14ac:dyDescent="0.2">
      <c r="C1402" s="10"/>
      <c r="D1402" s="10"/>
    </row>
    <row r="1403" spans="3:4" x14ac:dyDescent="0.2">
      <c r="C1403" s="10"/>
      <c r="D1403" s="10"/>
    </row>
    <row r="1404" spans="3:4" x14ac:dyDescent="0.2">
      <c r="C1404" s="10"/>
      <c r="D1404" s="10"/>
    </row>
    <row r="1405" spans="3:4" x14ac:dyDescent="0.2">
      <c r="C1405" s="10"/>
      <c r="D1405" s="10"/>
    </row>
    <row r="1406" spans="3:4" x14ac:dyDescent="0.2">
      <c r="C1406" s="10"/>
      <c r="D1406" s="10"/>
    </row>
    <row r="1407" spans="3:4" x14ac:dyDescent="0.2">
      <c r="C1407" s="10"/>
      <c r="D1407" s="10"/>
    </row>
    <row r="1408" spans="3:4" x14ac:dyDescent="0.2">
      <c r="C1408" s="10"/>
      <c r="D1408" s="10"/>
    </row>
    <row r="1409" spans="3:4" x14ac:dyDescent="0.2">
      <c r="C1409" s="10"/>
      <c r="D1409" s="10"/>
    </row>
    <row r="1410" spans="3:4" x14ac:dyDescent="0.2">
      <c r="C1410" s="10"/>
      <c r="D1410" s="10"/>
    </row>
    <row r="1411" spans="3:4" x14ac:dyDescent="0.2">
      <c r="C1411" s="10"/>
      <c r="D1411" s="10"/>
    </row>
    <row r="1412" spans="3:4" x14ac:dyDescent="0.2">
      <c r="C1412" s="10"/>
      <c r="D1412" s="10"/>
    </row>
    <row r="1413" spans="3:4" x14ac:dyDescent="0.2">
      <c r="C1413" s="10"/>
      <c r="D1413" s="10"/>
    </row>
    <row r="1414" spans="3:4" x14ac:dyDescent="0.2">
      <c r="C1414" s="10"/>
      <c r="D1414" s="10"/>
    </row>
    <row r="1415" spans="3:4" x14ac:dyDescent="0.2">
      <c r="C1415" s="10"/>
      <c r="D1415" s="10"/>
    </row>
    <row r="1416" spans="3:4" x14ac:dyDescent="0.2">
      <c r="C1416" s="10"/>
      <c r="D1416" s="10"/>
    </row>
    <row r="1417" spans="3:4" x14ac:dyDescent="0.2">
      <c r="C1417" s="10"/>
      <c r="D1417" s="10"/>
    </row>
    <row r="1418" spans="3:4" x14ac:dyDescent="0.2">
      <c r="C1418" s="10"/>
      <c r="D1418" s="10"/>
    </row>
    <row r="1419" spans="3:4" x14ac:dyDescent="0.2">
      <c r="C1419" s="10"/>
      <c r="D1419" s="10"/>
    </row>
    <row r="1420" spans="3:4" x14ac:dyDescent="0.2">
      <c r="C1420" s="10"/>
      <c r="D1420" s="10"/>
    </row>
    <row r="1421" spans="3:4" x14ac:dyDescent="0.2">
      <c r="C1421" s="10"/>
      <c r="D1421" s="10"/>
    </row>
    <row r="1422" spans="3:4" x14ac:dyDescent="0.2">
      <c r="C1422" s="10"/>
      <c r="D1422" s="10"/>
    </row>
    <row r="1423" spans="3:4" x14ac:dyDescent="0.2">
      <c r="C1423" s="10"/>
      <c r="D1423" s="10"/>
    </row>
    <row r="1424" spans="3:4" x14ac:dyDescent="0.2">
      <c r="C1424" s="10"/>
      <c r="D1424" s="10"/>
    </row>
    <row r="1425" spans="3:4" x14ac:dyDescent="0.2">
      <c r="C1425" s="10"/>
      <c r="D1425" s="10"/>
    </row>
    <row r="1426" spans="3:4" x14ac:dyDescent="0.2">
      <c r="C1426" s="10"/>
      <c r="D1426" s="10"/>
    </row>
    <row r="1427" spans="3:4" x14ac:dyDescent="0.2">
      <c r="C1427" s="10"/>
      <c r="D1427" s="10"/>
    </row>
    <row r="1428" spans="3:4" x14ac:dyDescent="0.2">
      <c r="C1428" s="10"/>
      <c r="D1428" s="10"/>
    </row>
    <row r="1429" spans="3:4" x14ac:dyDescent="0.2">
      <c r="C1429" s="10"/>
      <c r="D1429" s="10"/>
    </row>
    <row r="1430" spans="3:4" x14ac:dyDescent="0.2">
      <c r="C1430" s="10"/>
      <c r="D1430" s="10"/>
    </row>
    <row r="1431" spans="3:4" x14ac:dyDescent="0.2">
      <c r="C1431" s="10"/>
      <c r="D1431" s="10"/>
    </row>
    <row r="1432" spans="3:4" x14ac:dyDescent="0.2">
      <c r="C1432" s="10"/>
      <c r="D1432" s="10"/>
    </row>
    <row r="1433" spans="3:4" x14ac:dyDescent="0.2">
      <c r="C1433" s="10"/>
      <c r="D1433" s="10"/>
    </row>
    <row r="1434" spans="3:4" x14ac:dyDescent="0.2">
      <c r="C1434" s="10"/>
      <c r="D1434" s="10"/>
    </row>
    <row r="1435" spans="3:4" x14ac:dyDescent="0.2">
      <c r="C1435" s="10"/>
      <c r="D1435" s="10"/>
    </row>
    <row r="1436" spans="3:4" x14ac:dyDescent="0.2">
      <c r="C1436" s="10"/>
      <c r="D1436" s="10"/>
    </row>
    <row r="1437" spans="3:4" x14ac:dyDescent="0.2">
      <c r="C1437" s="10"/>
      <c r="D1437" s="10"/>
    </row>
    <row r="1438" spans="3:4" x14ac:dyDescent="0.2">
      <c r="C1438" s="10"/>
      <c r="D1438" s="10"/>
    </row>
    <row r="1439" spans="3:4" x14ac:dyDescent="0.2">
      <c r="C1439" s="10"/>
      <c r="D1439" s="10"/>
    </row>
    <row r="1440" spans="3:4" x14ac:dyDescent="0.2">
      <c r="C1440" s="10"/>
      <c r="D1440" s="10"/>
    </row>
    <row r="1441" spans="3:4" x14ac:dyDescent="0.2">
      <c r="C1441" s="10"/>
      <c r="D1441" s="10"/>
    </row>
    <row r="1442" spans="3:4" x14ac:dyDescent="0.2">
      <c r="C1442" s="10"/>
      <c r="D1442" s="10"/>
    </row>
    <row r="1443" spans="3:4" x14ac:dyDescent="0.2">
      <c r="C1443" s="10"/>
      <c r="D1443" s="10"/>
    </row>
    <row r="1444" spans="3:4" x14ac:dyDescent="0.2">
      <c r="C1444" s="10"/>
      <c r="D1444" s="10"/>
    </row>
    <row r="1445" spans="3:4" x14ac:dyDescent="0.2">
      <c r="C1445" s="10"/>
      <c r="D1445" s="10"/>
    </row>
    <row r="1446" spans="3:4" x14ac:dyDescent="0.2">
      <c r="C1446" s="10"/>
      <c r="D1446" s="10"/>
    </row>
    <row r="1447" spans="3:4" x14ac:dyDescent="0.2">
      <c r="C1447" s="10"/>
      <c r="D1447" s="10"/>
    </row>
    <row r="1448" spans="3:4" x14ac:dyDescent="0.2">
      <c r="C1448" s="10"/>
      <c r="D1448" s="10"/>
    </row>
    <row r="1449" spans="3:4" x14ac:dyDescent="0.2">
      <c r="C1449" s="10"/>
      <c r="D1449" s="10"/>
    </row>
    <row r="1450" spans="3:4" x14ac:dyDescent="0.2">
      <c r="C1450" s="10"/>
      <c r="D1450" s="10"/>
    </row>
    <row r="1451" spans="3:4" x14ac:dyDescent="0.2">
      <c r="C1451" s="10"/>
      <c r="D1451" s="10"/>
    </row>
    <row r="1452" spans="3:4" x14ac:dyDescent="0.2">
      <c r="C1452" s="10"/>
      <c r="D1452" s="10"/>
    </row>
    <row r="1453" spans="3:4" x14ac:dyDescent="0.2">
      <c r="C1453" s="10"/>
      <c r="D1453" s="10"/>
    </row>
    <row r="1454" spans="3:4" x14ac:dyDescent="0.2">
      <c r="C1454" s="10"/>
      <c r="D1454" s="10"/>
    </row>
    <row r="1455" spans="3:4" x14ac:dyDescent="0.2">
      <c r="C1455" s="10"/>
      <c r="D1455" s="10"/>
    </row>
    <row r="1456" spans="3:4" x14ac:dyDescent="0.2">
      <c r="C1456" s="10"/>
      <c r="D1456" s="10"/>
    </row>
    <row r="1457" spans="3:4" x14ac:dyDescent="0.2">
      <c r="C1457" s="10"/>
      <c r="D1457" s="10"/>
    </row>
    <row r="1458" spans="3:4" x14ac:dyDescent="0.2">
      <c r="C1458" s="10"/>
      <c r="D1458" s="10"/>
    </row>
    <row r="1459" spans="3:4" x14ac:dyDescent="0.2">
      <c r="C1459" s="10"/>
      <c r="D1459" s="10"/>
    </row>
    <row r="1460" spans="3:4" x14ac:dyDescent="0.2">
      <c r="C1460" s="10"/>
      <c r="D1460" s="10"/>
    </row>
    <row r="1461" spans="3:4" x14ac:dyDescent="0.2">
      <c r="C1461" s="10"/>
      <c r="D1461" s="10"/>
    </row>
    <row r="1462" spans="3:4" x14ac:dyDescent="0.2">
      <c r="C1462" s="10"/>
      <c r="D1462" s="10"/>
    </row>
    <row r="1463" spans="3:4" x14ac:dyDescent="0.2">
      <c r="C1463" s="10"/>
      <c r="D1463" s="10"/>
    </row>
    <row r="1464" spans="3:4" x14ac:dyDescent="0.2">
      <c r="C1464" s="10"/>
      <c r="D1464" s="10"/>
    </row>
    <row r="1465" spans="3:4" x14ac:dyDescent="0.2">
      <c r="C1465" s="10"/>
      <c r="D1465" s="10"/>
    </row>
    <row r="1466" spans="3:4" x14ac:dyDescent="0.2">
      <c r="C1466" s="10"/>
      <c r="D1466" s="10"/>
    </row>
    <row r="1467" spans="3:4" x14ac:dyDescent="0.2">
      <c r="C1467" s="10"/>
      <c r="D1467" s="10"/>
    </row>
    <row r="1468" spans="3:4" x14ac:dyDescent="0.2">
      <c r="C1468" s="10"/>
      <c r="D1468" s="10"/>
    </row>
    <row r="1469" spans="3:4" x14ac:dyDescent="0.2">
      <c r="C1469" s="10"/>
      <c r="D1469" s="10"/>
    </row>
    <row r="1470" spans="3:4" x14ac:dyDescent="0.2">
      <c r="C1470" s="10"/>
      <c r="D1470" s="10"/>
    </row>
    <row r="1471" spans="3:4" x14ac:dyDescent="0.2">
      <c r="C1471" s="10"/>
      <c r="D1471" s="10"/>
    </row>
    <row r="1472" spans="3:4" x14ac:dyDescent="0.2">
      <c r="C1472" s="10"/>
      <c r="D1472" s="10"/>
    </row>
    <row r="1473" spans="3:4" x14ac:dyDescent="0.2">
      <c r="C1473" s="10"/>
      <c r="D1473" s="10"/>
    </row>
    <row r="1474" spans="3:4" x14ac:dyDescent="0.2">
      <c r="C1474" s="10"/>
      <c r="D1474" s="10"/>
    </row>
    <row r="1475" spans="3:4" x14ac:dyDescent="0.2">
      <c r="C1475" s="10"/>
      <c r="D1475" s="10"/>
    </row>
    <row r="1476" spans="3:4" x14ac:dyDescent="0.2">
      <c r="C1476" s="10"/>
      <c r="D1476" s="10"/>
    </row>
    <row r="1477" spans="3:4" x14ac:dyDescent="0.2">
      <c r="C1477" s="10"/>
      <c r="D1477" s="10"/>
    </row>
    <row r="1478" spans="3:4" x14ac:dyDescent="0.2">
      <c r="C1478" s="10"/>
      <c r="D1478" s="10"/>
    </row>
    <row r="1479" spans="3:4" x14ac:dyDescent="0.2">
      <c r="C1479" s="10"/>
      <c r="D1479" s="10"/>
    </row>
    <row r="1480" spans="3:4" x14ac:dyDescent="0.2">
      <c r="C1480" s="10"/>
      <c r="D1480" s="10"/>
    </row>
    <row r="1481" spans="3:4" x14ac:dyDescent="0.2">
      <c r="C1481" s="10"/>
      <c r="D1481" s="10"/>
    </row>
    <row r="1482" spans="3:4" x14ac:dyDescent="0.2">
      <c r="C1482" s="10"/>
      <c r="D1482" s="10"/>
    </row>
    <row r="1483" spans="3:4" x14ac:dyDescent="0.2">
      <c r="C1483" s="10"/>
      <c r="D1483" s="10"/>
    </row>
    <row r="1484" spans="3:4" x14ac:dyDescent="0.2">
      <c r="C1484" s="10"/>
      <c r="D1484" s="10"/>
    </row>
    <row r="1485" spans="3:4" x14ac:dyDescent="0.2">
      <c r="C1485" s="10"/>
      <c r="D1485" s="10"/>
    </row>
    <row r="1486" spans="3:4" x14ac:dyDescent="0.2">
      <c r="C1486" s="10"/>
      <c r="D1486" s="10"/>
    </row>
    <row r="1487" spans="3:4" x14ac:dyDescent="0.2">
      <c r="C1487" s="10"/>
      <c r="D1487" s="10"/>
    </row>
    <row r="1488" spans="3:4" x14ac:dyDescent="0.2">
      <c r="C1488" s="10"/>
      <c r="D1488" s="10"/>
    </row>
    <row r="1489" spans="3:4" x14ac:dyDescent="0.2">
      <c r="C1489" s="10"/>
      <c r="D1489" s="10"/>
    </row>
    <row r="1490" spans="3:4" x14ac:dyDescent="0.2">
      <c r="C1490" s="10"/>
      <c r="D1490" s="10"/>
    </row>
    <row r="1491" spans="3:4" x14ac:dyDescent="0.2">
      <c r="C1491" s="10"/>
      <c r="D1491" s="10"/>
    </row>
    <row r="1492" spans="3:4" x14ac:dyDescent="0.2">
      <c r="C1492" s="10"/>
      <c r="D1492" s="10"/>
    </row>
    <row r="1493" spans="3:4" x14ac:dyDescent="0.2">
      <c r="C1493" s="10"/>
      <c r="D1493" s="10"/>
    </row>
    <row r="1494" spans="3:4" x14ac:dyDescent="0.2">
      <c r="C1494" s="10"/>
      <c r="D1494" s="10"/>
    </row>
    <row r="1495" spans="3:4" x14ac:dyDescent="0.2">
      <c r="C1495" s="10"/>
      <c r="D1495" s="10"/>
    </row>
    <row r="1496" spans="3:4" x14ac:dyDescent="0.2">
      <c r="C1496" s="10"/>
      <c r="D1496" s="10"/>
    </row>
    <row r="1497" spans="3:4" x14ac:dyDescent="0.2">
      <c r="C1497" s="10"/>
      <c r="D1497" s="10"/>
    </row>
    <row r="1498" spans="3:4" x14ac:dyDescent="0.2">
      <c r="C1498" s="10"/>
      <c r="D1498" s="10"/>
    </row>
    <row r="1499" spans="3:4" x14ac:dyDescent="0.2">
      <c r="C1499" s="10"/>
      <c r="D1499" s="10"/>
    </row>
    <row r="1500" spans="3:4" x14ac:dyDescent="0.2">
      <c r="C1500" s="10"/>
      <c r="D1500" s="10"/>
    </row>
    <row r="1501" spans="3:4" x14ac:dyDescent="0.2">
      <c r="C1501" s="10"/>
      <c r="D1501" s="10"/>
    </row>
    <row r="1502" spans="3:4" x14ac:dyDescent="0.2">
      <c r="C1502" s="10"/>
      <c r="D1502" s="10"/>
    </row>
    <row r="1503" spans="3:4" x14ac:dyDescent="0.2">
      <c r="C1503" s="10"/>
      <c r="D1503" s="10"/>
    </row>
    <row r="1504" spans="3:4" x14ac:dyDescent="0.2">
      <c r="C1504" s="10"/>
      <c r="D1504" s="10"/>
    </row>
    <row r="1505" spans="3:4" x14ac:dyDescent="0.2">
      <c r="C1505" s="10"/>
      <c r="D1505" s="10"/>
    </row>
    <row r="1506" spans="3:4" x14ac:dyDescent="0.2">
      <c r="C1506" s="10"/>
      <c r="D1506" s="10"/>
    </row>
    <row r="1507" spans="3:4" x14ac:dyDescent="0.2">
      <c r="C1507" s="10"/>
      <c r="D1507" s="10"/>
    </row>
    <row r="1508" spans="3:4" x14ac:dyDescent="0.2">
      <c r="C1508" s="10"/>
      <c r="D1508" s="10"/>
    </row>
    <row r="1509" spans="3:4" x14ac:dyDescent="0.2">
      <c r="C1509" s="10"/>
      <c r="D1509" s="10"/>
    </row>
    <row r="1510" spans="3:4" x14ac:dyDescent="0.2">
      <c r="C1510" s="10"/>
      <c r="D1510" s="10"/>
    </row>
    <row r="1511" spans="3:4" x14ac:dyDescent="0.2">
      <c r="C1511" s="10"/>
      <c r="D1511" s="10"/>
    </row>
    <row r="1512" spans="3:4" x14ac:dyDescent="0.2">
      <c r="C1512" s="10"/>
      <c r="D1512" s="10"/>
    </row>
    <row r="1513" spans="3:4" x14ac:dyDescent="0.2">
      <c r="C1513" s="10"/>
      <c r="D1513" s="10"/>
    </row>
    <row r="1514" spans="3:4" x14ac:dyDescent="0.2">
      <c r="C1514" s="10"/>
      <c r="D1514" s="10"/>
    </row>
    <row r="1515" spans="3:4" x14ac:dyDescent="0.2">
      <c r="C1515" s="10"/>
      <c r="D1515" s="10"/>
    </row>
    <row r="1516" spans="3:4" x14ac:dyDescent="0.2">
      <c r="C1516" s="10"/>
      <c r="D1516" s="10"/>
    </row>
    <row r="1517" spans="3:4" x14ac:dyDescent="0.2">
      <c r="C1517" s="10"/>
      <c r="D1517" s="10"/>
    </row>
    <row r="1518" spans="3:4" x14ac:dyDescent="0.2">
      <c r="C1518" s="10"/>
      <c r="D1518" s="10"/>
    </row>
    <row r="1519" spans="3:4" x14ac:dyDescent="0.2">
      <c r="C1519" s="10"/>
      <c r="D1519" s="10"/>
    </row>
    <row r="1520" spans="3:4" x14ac:dyDescent="0.2">
      <c r="C1520" s="10"/>
      <c r="D1520" s="10"/>
    </row>
    <row r="1521" spans="3:4" x14ac:dyDescent="0.2">
      <c r="C1521" s="10"/>
      <c r="D1521" s="10"/>
    </row>
    <row r="1522" spans="3:4" x14ac:dyDescent="0.2">
      <c r="C1522" s="10"/>
      <c r="D1522" s="10"/>
    </row>
    <row r="1523" spans="3:4" x14ac:dyDescent="0.2">
      <c r="C1523" s="10"/>
      <c r="D1523" s="10"/>
    </row>
    <row r="1524" spans="3:4" x14ac:dyDescent="0.2">
      <c r="C1524" s="10"/>
      <c r="D1524" s="10"/>
    </row>
    <row r="1525" spans="3:4" x14ac:dyDescent="0.2">
      <c r="C1525" s="10"/>
      <c r="D1525" s="10"/>
    </row>
    <row r="1526" spans="3:4" x14ac:dyDescent="0.2">
      <c r="C1526" s="10"/>
      <c r="D1526" s="10"/>
    </row>
    <row r="1527" spans="3:4" x14ac:dyDescent="0.2">
      <c r="C1527" s="10"/>
      <c r="D1527" s="10"/>
    </row>
    <row r="1528" spans="3:4" x14ac:dyDescent="0.2">
      <c r="C1528" s="10"/>
      <c r="D1528" s="10"/>
    </row>
    <row r="1529" spans="3:4" x14ac:dyDescent="0.2">
      <c r="C1529" s="10"/>
      <c r="D1529" s="10"/>
    </row>
    <row r="1530" spans="3:4" x14ac:dyDescent="0.2">
      <c r="C1530" s="10"/>
      <c r="D1530" s="10"/>
    </row>
    <row r="1531" spans="3:4" x14ac:dyDescent="0.2">
      <c r="C1531" s="10"/>
      <c r="D1531" s="10"/>
    </row>
    <row r="1532" spans="3:4" x14ac:dyDescent="0.2">
      <c r="C1532" s="10"/>
      <c r="D1532" s="10"/>
    </row>
    <row r="1533" spans="3:4" x14ac:dyDescent="0.2">
      <c r="C1533" s="10"/>
      <c r="D1533" s="10"/>
    </row>
    <row r="1534" spans="3:4" x14ac:dyDescent="0.2">
      <c r="C1534" s="10"/>
      <c r="D1534" s="10"/>
    </row>
    <row r="1535" spans="3:4" x14ac:dyDescent="0.2">
      <c r="C1535" s="10"/>
      <c r="D1535" s="10"/>
    </row>
    <row r="1536" spans="3:4" x14ac:dyDescent="0.2">
      <c r="C1536" s="10"/>
      <c r="D1536" s="10"/>
    </row>
    <row r="1537" spans="3:4" x14ac:dyDescent="0.2">
      <c r="C1537" s="10"/>
      <c r="D1537" s="10"/>
    </row>
    <row r="1538" spans="3:4" x14ac:dyDescent="0.2">
      <c r="C1538" s="10"/>
      <c r="D1538" s="10"/>
    </row>
    <row r="1539" spans="3:4" x14ac:dyDescent="0.2">
      <c r="C1539" s="10"/>
      <c r="D1539" s="10"/>
    </row>
    <row r="1540" spans="3:4" x14ac:dyDescent="0.2">
      <c r="C1540" s="10"/>
      <c r="D1540" s="10"/>
    </row>
    <row r="1541" spans="3:4" x14ac:dyDescent="0.2">
      <c r="C1541" s="10"/>
      <c r="D1541" s="10"/>
    </row>
    <row r="1542" spans="3:4" x14ac:dyDescent="0.2">
      <c r="C1542" s="10"/>
      <c r="D1542" s="10"/>
    </row>
    <row r="1543" spans="3:4" x14ac:dyDescent="0.2">
      <c r="C1543" s="10"/>
      <c r="D1543" s="10"/>
    </row>
    <row r="1544" spans="3:4" x14ac:dyDescent="0.2">
      <c r="C1544" s="10"/>
      <c r="D1544" s="10"/>
    </row>
    <row r="1545" spans="3:4" x14ac:dyDescent="0.2">
      <c r="C1545" s="10"/>
      <c r="D1545" s="10"/>
    </row>
    <row r="1546" spans="3:4" x14ac:dyDescent="0.2">
      <c r="C1546" s="10"/>
      <c r="D1546" s="10"/>
    </row>
    <row r="1547" spans="3:4" x14ac:dyDescent="0.2">
      <c r="C1547" s="10"/>
      <c r="D1547" s="10"/>
    </row>
    <row r="1548" spans="3:4" x14ac:dyDescent="0.2">
      <c r="C1548" s="10"/>
      <c r="D1548" s="10"/>
    </row>
    <row r="1549" spans="3:4" x14ac:dyDescent="0.2">
      <c r="C1549" s="10"/>
      <c r="D1549" s="10"/>
    </row>
    <row r="1550" spans="3:4" x14ac:dyDescent="0.2">
      <c r="C1550" s="10"/>
      <c r="D1550" s="10"/>
    </row>
    <row r="1551" spans="3:4" x14ac:dyDescent="0.2">
      <c r="C1551" s="10"/>
      <c r="D1551" s="10"/>
    </row>
    <row r="1552" spans="3:4" x14ac:dyDescent="0.2">
      <c r="C1552" s="10"/>
      <c r="D1552" s="10"/>
    </row>
    <row r="1553" spans="3:4" x14ac:dyDescent="0.2">
      <c r="C1553" s="10"/>
      <c r="D1553" s="10"/>
    </row>
    <row r="1554" spans="3:4" x14ac:dyDescent="0.2">
      <c r="C1554" s="10"/>
      <c r="D1554" s="10"/>
    </row>
    <row r="1555" spans="3:4" x14ac:dyDescent="0.2">
      <c r="C1555" s="10"/>
      <c r="D1555" s="10"/>
    </row>
    <row r="1556" spans="3:4" x14ac:dyDescent="0.2">
      <c r="C1556" s="10"/>
      <c r="D1556" s="10"/>
    </row>
    <row r="1557" spans="3:4" x14ac:dyDescent="0.2">
      <c r="C1557" s="10"/>
      <c r="D1557" s="10"/>
    </row>
    <row r="1558" spans="3:4" x14ac:dyDescent="0.2">
      <c r="C1558" s="10"/>
      <c r="D1558" s="10"/>
    </row>
    <row r="1559" spans="3:4" x14ac:dyDescent="0.2">
      <c r="C1559" s="10"/>
      <c r="D1559" s="10"/>
    </row>
    <row r="1560" spans="3:4" x14ac:dyDescent="0.2">
      <c r="C1560" s="10"/>
      <c r="D1560" s="10"/>
    </row>
    <row r="1561" spans="3:4" x14ac:dyDescent="0.2">
      <c r="C1561" s="10"/>
      <c r="D1561" s="10"/>
    </row>
    <row r="1562" spans="3:4" x14ac:dyDescent="0.2">
      <c r="C1562" s="10"/>
      <c r="D1562" s="10"/>
    </row>
    <row r="1563" spans="3:4" x14ac:dyDescent="0.2">
      <c r="C1563" s="10"/>
      <c r="D1563" s="10"/>
    </row>
    <row r="1564" spans="3:4" x14ac:dyDescent="0.2">
      <c r="C1564" s="10"/>
      <c r="D1564" s="10"/>
    </row>
    <row r="1565" spans="3:4" x14ac:dyDescent="0.2">
      <c r="C1565" s="10"/>
      <c r="D1565" s="10"/>
    </row>
    <row r="1566" spans="3:4" x14ac:dyDescent="0.2">
      <c r="C1566" s="10"/>
      <c r="D1566" s="10"/>
    </row>
    <row r="1567" spans="3:4" x14ac:dyDescent="0.2">
      <c r="C1567" s="10"/>
      <c r="D1567" s="10"/>
    </row>
    <row r="1568" spans="3:4" x14ac:dyDescent="0.2">
      <c r="C1568" s="10"/>
      <c r="D1568" s="10"/>
    </row>
    <row r="1569" spans="3:4" x14ac:dyDescent="0.2">
      <c r="C1569" s="10"/>
      <c r="D1569" s="10"/>
    </row>
    <row r="1570" spans="3:4" x14ac:dyDescent="0.2">
      <c r="C1570" s="10"/>
      <c r="D1570" s="10"/>
    </row>
    <row r="1571" spans="3:4" x14ac:dyDescent="0.2">
      <c r="C1571" s="10"/>
      <c r="D1571" s="10"/>
    </row>
    <row r="1572" spans="3:4" x14ac:dyDescent="0.2">
      <c r="C1572" s="10"/>
      <c r="D1572" s="10"/>
    </row>
    <row r="1573" spans="3:4" x14ac:dyDescent="0.2">
      <c r="C1573" s="10"/>
      <c r="D1573" s="10"/>
    </row>
    <row r="1574" spans="3:4" x14ac:dyDescent="0.2">
      <c r="C1574" s="10"/>
      <c r="D1574" s="10"/>
    </row>
    <row r="1575" spans="3:4" x14ac:dyDescent="0.2">
      <c r="C1575" s="10"/>
      <c r="D1575" s="10"/>
    </row>
    <row r="1576" spans="3:4" x14ac:dyDescent="0.2">
      <c r="C1576" s="10"/>
      <c r="D1576" s="10"/>
    </row>
    <row r="1577" spans="3:4" x14ac:dyDescent="0.2">
      <c r="C1577" s="10"/>
      <c r="D1577" s="10"/>
    </row>
    <row r="1578" spans="3:4" x14ac:dyDescent="0.2">
      <c r="C1578" s="10"/>
      <c r="D1578" s="10"/>
    </row>
    <row r="1579" spans="3:4" x14ac:dyDescent="0.2">
      <c r="C1579" s="10"/>
      <c r="D1579" s="10"/>
    </row>
    <row r="1580" spans="3:4" x14ac:dyDescent="0.2">
      <c r="C1580" s="10"/>
      <c r="D1580" s="10"/>
    </row>
    <row r="1581" spans="3:4" x14ac:dyDescent="0.2">
      <c r="C1581" s="10"/>
      <c r="D1581" s="10"/>
    </row>
    <row r="1582" spans="3:4" x14ac:dyDescent="0.2">
      <c r="C1582" s="10"/>
      <c r="D1582" s="10"/>
    </row>
    <row r="1583" spans="3:4" x14ac:dyDescent="0.2">
      <c r="C1583" s="10"/>
      <c r="D1583" s="10"/>
    </row>
    <row r="1584" spans="3:4" x14ac:dyDescent="0.2">
      <c r="C1584" s="10"/>
      <c r="D1584" s="10"/>
    </row>
    <row r="1585" spans="3:4" x14ac:dyDescent="0.2">
      <c r="C1585" s="10"/>
      <c r="D1585" s="10"/>
    </row>
    <row r="1586" spans="3:4" x14ac:dyDescent="0.2">
      <c r="C1586" s="10"/>
      <c r="D1586" s="10"/>
    </row>
    <row r="1587" spans="3:4" x14ac:dyDescent="0.2">
      <c r="C1587" s="10"/>
      <c r="D1587" s="10"/>
    </row>
    <row r="1588" spans="3:4" x14ac:dyDescent="0.2">
      <c r="C1588" s="10"/>
      <c r="D1588" s="10"/>
    </row>
    <row r="1589" spans="3:4" x14ac:dyDescent="0.2">
      <c r="C1589" s="10"/>
      <c r="D1589" s="10"/>
    </row>
    <row r="1590" spans="3:4" x14ac:dyDescent="0.2">
      <c r="C1590" s="10"/>
      <c r="D1590" s="10"/>
    </row>
    <row r="1591" spans="3:4" x14ac:dyDescent="0.2">
      <c r="C1591" s="10"/>
      <c r="D1591" s="10"/>
    </row>
    <row r="1592" spans="3:4" x14ac:dyDescent="0.2">
      <c r="C1592" s="10"/>
      <c r="D1592" s="10"/>
    </row>
    <row r="1593" spans="3:4" x14ac:dyDescent="0.2">
      <c r="C1593" s="10"/>
      <c r="D1593" s="10"/>
    </row>
    <row r="1594" spans="3:4" x14ac:dyDescent="0.2">
      <c r="C1594" s="10"/>
      <c r="D1594" s="10"/>
    </row>
    <row r="1595" spans="3:4" x14ac:dyDescent="0.2">
      <c r="C1595" s="10"/>
      <c r="D1595" s="10"/>
    </row>
    <row r="1596" spans="3:4" x14ac:dyDescent="0.2">
      <c r="C1596" s="10"/>
      <c r="D1596" s="10"/>
    </row>
    <row r="1597" spans="3:4" x14ac:dyDescent="0.2">
      <c r="C1597" s="10"/>
      <c r="D1597" s="10"/>
    </row>
    <row r="1598" spans="3:4" x14ac:dyDescent="0.2">
      <c r="C1598" s="10"/>
      <c r="D1598" s="10"/>
    </row>
    <row r="1599" spans="3:4" x14ac:dyDescent="0.2">
      <c r="C1599" s="10"/>
      <c r="D1599" s="10"/>
    </row>
    <row r="1600" spans="3:4" x14ac:dyDescent="0.2">
      <c r="C1600" s="10"/>
      <c r="D1600" s="10"/>
    </row>
    <row r="1601" spans="3:4" x14ac:dyDescent="0.2">
      <c r="C1601" s="10"/>
      <c r="D1601" s="10"/>
    </row>
    <row r="1602" spans="3:4" x14ac:dyDescent="0.2">
      <c r="C1602" s="10"/>
      <c r="D1602" s="10"/>
    </row>
    <row r="1603" spans="3:4" x14ac:dyDescent="0.2">
      <c r="C1603" s="10"/>
      <c r="D1603" s="10"/>
    </row>
    <row r="1604" spans="3:4" x14ac:dyDescent="0.2">
      <c r="C1604" s="10"/>
      <c r="D1604" s="10"/>
    </row>
    <row r="1605" spans="3:4" x14ac:dyDescent="0.2">
      <c r="C1605" s="10"/>
      <c r="D1605" s="10"/>
    </row>
    <row r="1606" spans="3:4" x14ac:dyDescent="0.2">
      <c r="C1606" s="10"/>
      <c r="D1606" s="10"/>
    </row>
    <row r="1607" spans="3:4" x14ac:dyDescent="0.2">
      <c r="C1607" s="10"/>
      <c r="D1607" s="10"/>
    </row>
    <row r="1608" spans="3:4" x14ac:dyDescent="0.2">
      <c r="C1608" s="10"/>
      <c r="D1608" s="10"/>
    </row>
    <row r="1609" spans="3:4" x14ac:dyDescent="0.2">
      <c r="C1609" s="10"/>
      <c r="D1609" s="10"/>
    </row>
    <row r="1610" spans="3:4" x14ac:dyDescent="0.2">
      <c r="C1610" s="10"/>
      <c r="D1610" s="10"/>
    </row>
    <row r="1611" spans="3:4" x14ac:dyDescent="0.2">
      <c r="C1611" s="10"/>
      <c r="D1611" s="10"/>
    </row>
    <row r="1612" spans="3:4" x14ac:dyDescent="0.2">
      <c r="C1612" s="10"/>
      <c r="D1612" s="10"/>
    </row>
    <row r="1613" spans="3:4" x14ac:dyDescent="0.2">
      <c r="C1613" s="10"/>
      <c r="D1613" s="10"/>
    </row>
    <row r="1614" spans="3:4" x14ac:dyDescent="0.2">
      <c r="C1614" s="10"/>
      <c r="D1614" s="10"/>
    </row>
    <row r="1615" spans="3:4" x14ac:dyDescent="0.2">
      <c r="C1615" s="10"/>
      <c r="D1615" s="10"/>
    </row>
    <row r="1616" spans="3:4" x14ac:dyDescent="0.2">
      <c r="C1616" s="10"/>
      <c r="D1616" s="10"/>
    </row>
    <row r="1617" spans="3:4" x14ac:dyDescent="0.2">
      <c r="C1617" s="10"/>
      <c r="D1617" s="10"/>
    </row>
    <row r="1618" spans="3:4" x14ac:dyDescent="0.2">
      <c r="C1618" s="10"/>
      <c r="D1618" s="10"/>
    </row>
    <row r="1619" spans="3:4" x14ac:dyDescent="0.2">
      <c r="C1619" s="10"/>
      <c r="D1619" s="10"/>
    </row>
    <row r="1620" spans="3:4" x14ac:dyDescent="0.2">
      <c r="C1620" s="10"/>
      <c r="D1620" s="10"/>
    </row>
    <row r="1621" spans="3:4" x14ac:dyDescent="0.2">
      <c r="C1621" s="10"/>
      <c r="D1621" s="10"/>
    </row>
    <row r="1622" spans="3:4" x14ac:dyDescent="0.2">
      <c r="C1622" s="10"/>
      <c r="D1622" s="10"/>
    </row>
    <row r="1623" spans="3:4" x14ac:dyDescent="0.2">
      <c r="C1623" s="10"/>
      <c r="D1623" s="10"/>
    </row>
    <row r="1624" spans="3:4" x14ac:dyDescent="0.2">
      <c r="C1624" s="10"/>
      <c r="D1624" s="10"/>
    </row>
    <row r="1625" spans="3:4" x14ac:dyDescent="0.2">
      <c r="C1625" s="10"/>
      <c r="D1625" s="10"/>
    </row>
    <row r="1626" spans="3:4" x14ac:dyDescent="0.2">
      <c r="C1626" s="10"/>
      <c r="D1626" s="10"/>
    </row>
    <row r="1627" spans="3:4" x14ac:dyDescent="0.2">
      <c r="C1627" s="10"/>
      <c r="D1627" s="10"/>
    </row>
    <row r="1628" spans="3:4" x14ac:dyDescent="0.2">
      <c r="C1628" s="10"/>
      <c r="D1628" s="10"/>
    </row>
    <row r="1629" spans="3:4" x14ac:dyDescent="0.2">
      <c r="C1629" s="10"/>
      <c r="D1629" s="10"/>
    </row>
    <row r="1630" spans="3:4" x14ac:dyDescent="0.2">
      <c r="C1630" s="10"/>
      <c r="D1630" s="10"/>
    </row>
    <row r="1631" spans="3:4" x14ac:dyDescent="0.2">
      <c r="C1631" s="10"/>
      <c r="D1631" s="10"/>
    </row>
    <row r="1632" spans="3:4" x14ac:dyDescent="0.2">
      <c r="C1632" s="10"/>
      <c r="D1632" s="10"/>
    </row>
    <row r="1633" spans="3:4" x14ac:dyDescent="0.2">
      <c r="C1633" s="10"/>
      <c r="D1633" s="10"/>
    </row>
    <row r="1634" spans="3:4" x14ac:dyDescent="0.2">
      <c r="C1634" s="10"/>
      <c r="D1634" s="10"/>
    </row>
    <row r="1635" spans="3:4" x14ac:dyDescent="0.2">
      <c r="C1635" s="10"/>
      <c r="D1635" s="10"/>
    </row>
    <row r="1636" spans="3:4" x14ac:dyDescent="0.2">
      <c r="C1636" s="10"/>
      <c r="D1636" s="10"/>
    </row>
    <row r="1637" spans="3:4" x14ac:dyDescent="0.2">
      <c r="C1637" s="10"/>
      <c r="D1637" s="10"/>
    </row>
    <row r="1638" spans="3:4" x14ac:dyDescent="0.2">
      <c r="C1638" s="10"/>
      <c r="D1638" s="10"/>
    </row>
    <row r="1639" spans="3:4" x14ac:dyDescent="0.2">
      <c r="C1639" s="10"/>
      <c r="D1639" s="10"/>
    </row>
    <row r="1640" spans="3:4" x14ac:dyDescent="0.2">
      <c r="C1640" s="10"/>
      <c r="D1640" s="10"/>
    </row>
    <row r="1641" spans="3:4" x14ac:dyDescent="0.2">
      <c r="C1641" s="10"/>
      <c r="D1641" s="10"/>
    </row>
    <row r="1642" spans="3:4" x14ac:dyDescent="0.2">
      <c r="C1642" s="10"/>
      <c r="D1642" s="10"/>
    </row>
    <row r="1643" spans="3:4" x14ac:dyDescent="0.2">
      <c r="C1643" s="10"/>
      <c r="D1643" s="10"/>
    </row>
    <row r="1644" spans="3:4" x14ac:dyDescent="0.2">
      <c r="C1644" s="10"/>
      <c r="D1644" s="10"/>
    </row>
    <row r="1645" spans="3:4" x14ac:dyDescent="0.2">
      <c r="C1645" s="10"/>
      <c r="D1645" s="10"/>
    </row>
    <row r="1646" spans="3:4" x14ac:dyDescent="0.2">
      <c r="C1646" s="10"/>
      <c r="D1646" s="10"/>
    </row>
    <row r="1647" spans="3:4" x14ac:dyDescent="0.2">
      <c r="C1647" s="10"/>
      <c r="D1647" s="10"/>
    </row>
    <row r="1648" spans="3:4" x14ac:dyDescent="0.2">
      <c r="C1648" s="10"/>
      <c r="D1648" s="10"/>
    </row>
    <row r="1649" spans="3:4" x14ac:dyDescent="0.2">
      <c r="C1649" s="10"/>
      <c r="D1649" s="10"/>
    </row>
    <row r="1650" spans="3:4" x14ac:dyDescent="0.2">
      <c r="C1650" s="10"/>
      <c r="D1650" s="10"/>
    </row>
    <row r="1651" spans="3:4" x14ac:dyDescent="0.2">
      <c r="C1651" s="10"/>
      <c r="D1651" s="10"/>
    </row>
    <row r="1652" spans="3:4" x14ac:dyDescent="0.2">
      <c r="C1652" s="10"/>
      <c r="D1652" s="10"/>
    </row>
    <row r="1653" spans="3:4" x14ac:dyDescent="0.2">
      <c r="C1653" s="10"/>
      <c r="D1653" s="10"/>
    </row>
    <row r="1654" spans="3:4" x14ac:dyDescent="0.2">
      <c r="C1654" s="10"/>
      <c r="D1654" s="10"/>
    </row>
    <row r="1655" spans="3:4" x14ac:dyDescent="0.2">
      <c r="C1655" s="10"/>
      <c r="D1655" s="10"/>
    </row>
    <row r="1656" spans="3:4" x14ac:dyDescent="0.2">
      <c r="C1656" s="10"/>
      <c r="D1656" s="10"/>
    </row>
    <row r="1657" spans="3:4" x14ac:dyDescent="0.2">
      <c r="C1657" s="10"/>
      <c r="D1657" s="10"/>
    </row>
    <row r="1658" spans="3:4" x14ac:dyDescent="0.2">
      <c r="C1658" s="10"/>
      <c r="D1658" s="10"/>
    </row>
    <row r="1659" spans="3:4" x14ac:dyDescent="0.2">
      <c r="C1659" s="10"/>
      <c r="D1659" s="10"/>
    </row>
    <row r="1660" spans="3:4" x14ac:dyDescent="0.2">
      <c r="C1660" s="10"/>
      <c r="D1660" s="10"/>
    </row>
    <row r="1661" spans="3:4" x14ac:dyDescent="0.2">
      <c r="C1661" s="10"/>
      <c r="D1661" s="10"/>
    </row>
    <row r="1662" spans="3:4" x14ac:dyDescent="0.2">
      <c r="C1662" s="10"/>
      <c r="D1662" s="10"/>
    </row>
    <row r="1663" spans="3:4" x14ac:dyDescent="0.2">
      <c r="C1663" s="10"/>
      <c r="D1663" s="10"/>
    </row>
    <row r="1664" spans="3:4" x14ac:dyDescent="0.2">
      <c r="C1664" s="10"/>
      <c r="D1664" s="10"/>
    </row>
    <row r="1665" spans="3:4" x14ac:dyDescent="0.2">
      <c r="C1665" s="10"/>
      <c r="D1665" s="10"/>
    </row>
    <row r="1666" spans="3:4" x14ac:dyDescent="0.2">
      <c r="C1666" s="10"/>
      <c r="D1666" s="10"/>
    </row>
    <row r="1667" spans="3:4" x14ac:dyDescent="0.2">
      <c r="C1667" s="10"/>
      <c r="D1667" s="10"/>
    </row>
    <row r="1668" spans="3:4" x14ac:dyDescent="0.2">
      <c r="C1668" s="10"/>
      <c r="D1668" s="10"/>
    </row>
    <row r="1669" spans="3:4" x14ac:dyDescent="0.2">
      <c r="C1669" s="10"/>
      <c r="D1669" s="10"/>
    </row>
    <row r="1670" spans="3:4" x14ac:dyDescent="0.2">
      <c r="C1670" s="10"/>
      <c r="D1670" s="10"/>
    </row>
    <row r="1671" spans="3:4" x14ac:dyDescent="0.2">
      <c r="C1671" s="10"/>
      <c r="D1671" s="10"/>
    </row>
    <row r="1672" spans="3:4" x14ac:dyDescent="0.2">
      <c r="C1672" s="10"/>
      <c r="D1672" s="10"/>
    </row>
    <row r="1673" spans="3:4" x14ac:dyDescent="0.2">
      <c r="C1673" s="10"/>
      <c r="D1673" s="10"/>
    </row>
    <row r="1674" spans="3:4" x14ac:dyDescent="0.2">
      <c r="C1674" s="10"/>
      <c r="D1674" s="10"/>
    </row>
    <row r="1675" spans="3:4" x14ac:dyDescent="0.2">
      <c r="C1675" s="10"/>
      <c r="D1675" s="10"/>
    </row>
    <row r="1676" spans="3:4" x14ac:dyDescent="0.2">
      <c r="C1676" s="10"/>
      <c r="D1676" s="10"/>
    </row>
    <row r="1677" spans="3:4" x14ac:dyDescent="0.2">
      <c r="C1677" s="10"/>
      <c r="D1677" s="10"/>
    </row>
    <row r="1678" spans="3:4" x14ac:dyDescent="0.2">
      <c r="C1678" s="10"/>
      <c r="D1678" s="10"/>
    </row>
    <row r="1679" spans="3:4" x14ac:dyDescent="0.2">
      <c r="C1679" s="10"/>
      <c r="D1679" s="10"/>
    </row>
    <row r="1680" spans="3:4" x14ac:dyDescent="0.2">
      <c r="C1680" s="10"/>
      <c r="D1680" s="10"/>
    </row>
    <row r="1681" spans="3:4" x14ac:dyDescent="0.2">
      <c r="C1681" s="10"/>
      <c r="D1681" s="10"/>
    </row>
    <row r="1682" spans="3:4" x14ac:dyDescent="0.2">
      <c r="C1682" s="10"/>
      <c r="D1682" s="10"/>
    </row>
    <row r="1683" spans="3:4" x14ac:dyDescent="0.2">
      <c r="C1683" s="10"/>
      <c r="D1683" s="10"/>
    </row>
    <row r="1684" spans="3:4" x14ac:dyDescent="0.2">
      <c r="C1684" s="10"/>
      <c r="D1684" s="10"/>
    </row>
    <row r="1685" spans="3:4" x14ac:dyDescent="0.2">
      <c r="C1685" s="10"/>
      <c r="D1685" s="10"/>
    </row>
    <row r="1686" spans="3:4" x14ac:dyDescent="0.2">
      <c r="C1686" s="10"/>
      <c r="D1686" s="10"/>
    </row>
    <row r="1687" spans="3:4" x14ac:dyDescent="0.2">
      <c r="C1687" s="10"/>
      <c r="D1687" s="10"/>
    </row>
    <row r="1688" spans="3:4" x14ac:dyDescent="0.2">
      <c r="C1688" s="10"/>
      <c r="D1688" s="10"/>
    </row>
    <row r="1689" spans="3:4" x14ac:dyDescent="0.2">
      <c r="C1689" s="10"/>
      <c r="D1689" s="10"/>
    </row>
    <row r="1690" spans="3:4" x14ac:dyDescent="0.2">
      <c r="C1690" s="10"/>
      <c r="D1690" s="10"/>
    </row>
    <row r="1691" spans="3:4" x14ac:dyDescent="0.2">
      <c r="C1691" s="10"/>
      <c r="D1691" s="10"/>
    </row>
    <row r="1692" spans="3:4" x14ac:dyDescent="0.2">
      <c r="C1692" s="10"/>
      <c r="D1692" s="10"/>
    </row>
    <row r="1693" spans="3:4" x14ac:dyDescent="0.2">
      <c r="C1693" s="10"/>
      <c r="D1693" s="10"/>
    </row>
    <row r="1694" spans="3:4" x14ac:dyDescent="0.2">
      <c r="C1694" s="10"/>
      <c r="D1694" s="10"/>
    </row>
    <row r="1695" spans="3:4" x14ac:dyDescent="0.2">
      <c r="C1695" s="10"/>
      <c r="D1695" s="10"/>
    </row>
    <row r="1696" spans="3:4" x14ac:dyDescent="0.2">
      <c r="C1696" s="10"/>
      <c r="D1696" s="10"/>
    </row>
    <row r="1697" spans="3:4" x14ac:dyDescent="0.2">
      <c r="C1697" s="10"/>
      <c r="D1697" s="10"/>
    </row>
    <row r="1698" spans="3:4" x14ac:dyDescent="0.2">
      <c r="C1698" s="10"/>
      <c r="D1698" s="10"/>
    </row>
    <row r="1699" spans="3:4" x14ac:dyDescent="0.2">
      <c r="C1699" s="10"/>
      <c r="D1699" s="10"/>
    </row>
    <row r="1700" spans="3:4" x14ac:dyDescent="0.2">
      <c r="C1700" s="10"/>
      <c r="D1700" s="10"/>
    </row>
    <row r="1701" spans="3:4" x14ac:dyDescent="0.2">
      <c r="C1701" s="10"/>
      <c r="D1701" s="10"/>
    </row>
    <row r="1702" spans="3:4" x14ac:dyDescent="0.2">
      <c r="C1702" s="10"/>
      <c r="D1702" s="10"/>
    </row>
    <row r="1703" spans="3:4" x14ac:dyDescent="0.2">
      <c r="C1703" s="10"/>
      <c r="D1703" s="10"/>
    </row>
    <row r="1704" spans="3:4" x14ac:dyDescent="0.2">
      <c r="C1704" s="10"/>
      <c r="D1704" s="10"/>
    </row>
    <row r="1705" spans="3:4" x14ac:dyDescent="0.2">
      <c r="C1705" s="10"/>
      <c r="D1705" s="10"/>
    </row>
    <row r="1706" spans="3:4" x14ac:dyDescent="0.2">
      <c r="C1706" s="10"/>
      <c r="D1706" s="10"/>
    </row>
    <row r="1707" spans="3:4" x14ac:dyDescent="0.2">
      <c r="C1707" s="10"/>
      <c r="D1707" s="10"/>
    </row>
    <row r="1708" spans="3:4" x14ac:dyDescent="0.2">
      <c r="C1708" s="10"/>
      <c r="D1708" s="10"/>
    </row>
    <row r="1709" spans="3:4" x14ac:dyDescent="0.2">
      <c r="C1709" s="10"/>
      <c r="D1709" s="10"/>
    </row>
    <row r="1710" spans="3:4" x14ac:dyDescent="0.2">
      <c r="C1710" s="10"/>
      <c r="D1710" s="10"/>
    </row>
    <row r="1711" spans="3:4" x14ac:dyDescent="0.2">
      <c r="C1711" s="10"/>
      <c r="D1711" s="10"/>
    </row>
    <row r="1712" spans="3:4" x14ac:dyDescent="0.2">
      <c r="C1712" s="10"/>
      <c r="D1712" s="10"/>
    </row>
    <row r="1713" spans="3:4" x14ac:dyDescent="0.2">
      <c r="C1713" s="10"/>
      <c r="D1713" s="10"/>
    </row>
    <row r="1714" spans="3:4" x14ac:dyDescent="0.2">
      <c r="C1714" s="10"/>
      <c r="D1714" s="10"/>
    </row>
    <row r="1715" spans="3:4" x14ac:dyDescent="0.2">
      <c r="C1715" s="10"/>
      <c r="D1715" s="10"/>
    </row>
    <row r="1716" spans="3:4" x14ac:dyDescent="0.2">
      <c r="C1716" s="10"/>
      <c r="D1716" s="10"/>
    </row>
    <row r="1717" spans="3:4" x14ac:dyDescent="0.2">
      <c r="C1717" s="10"/>
      <c r="D1717" s="10"/>
    </row>
    <row r="1718" spans="3:4" x14ac:dyDescent="0.2">
      <c r="C1718" s="10"/>
      <c r="D1718" s="10"/>
    </row>
    <row r="1719" spans="3:4" x14ac:dyDescent="0.2">
      <c r="C1719" s="10"/>
      <c r="D1719" s="10"/>
    </row>
    <row r="1720" spans="3:4" x14ac:dyDescent="0.2">
      <c r="C1720" s="10"/>
      <c r="D1720" s="10"/>
    </row>
    <row r="1721" spans="3:4" x14ac:dyDescent="0.2">
      <c r="C1721" s="10"/>
      <c r="D1721" s="10"/>
    </row>
    <row r="1722" spans="3:4" x14ac:dyDescent="0.2">
      <c r="C1722" s="10"/>
      <c r="D1722" s="10"/>
    </row>
    <row r="1723" spans="3:4" x14ac:dyDescent="0.2">
      <c r="C1723" s="10"/>
      <c r="D1723" s="10"/>
    </row>
    <row r="1724" spans="3:4" x14ac:dyDescent="0.2">
      <c r="C1724" s="10"/>
      <c r="D1724" s="10"/>
    </row>
    <row r="1725" spans="3:4" x14ac:dyDescent="0.2">
      <c r="C1725" s="10"/>
      <c r="D1725" s="10"/>
    </row>
    <row r="1726" spans="3:4" x14ac:dyDescent="0.2">
      <c r="C1726" s="10"/>
      <c r="D1726" s="10"/>
    </row>
    <row r="1727" spans="3:4" x14ac:dyDescent="0.2">
      <c r="C1727" s="10"/>
      <c r="D1727" s="10"/>
    </row>
    <row r="1728" spans="3:4" x14ac:dyDescent="0.2">
      <c r="C1728" s="10"/>
      <c r="D1728" s="10"/>
    </row>
    <row r="1729" spans="3:4" x14ac:dyDescent="0.2">
      <c r="C1729" s="10"/>
      <c r="D1729" s="10"/>
    </row>
    <row r="1730" spans="3:4" x14ac:dyDescent="0.2">
      <c r="C1730" s="10"/>
      <c r="D1730" s="10"/>
    </row>
    <row r="1731" spans="3:4" x14ac:dyDescent="0.2">
      <c r="C1731" s="10"/>
      <c r="D1731" s="10"/>
    </row>
    <row r="1732" spans="3:4" x14ac:dyDescent="0.2">
      <c r="C1732" s="10"/>
      <c r="D1732" s="10"/>
    </row>
    <row r="1733" spans="3:4" x14ac:dyDescent="0.2">
      <c r="C1733" s="10"/>
      <c r="D1733" s="10"/>
    </row>
    <row r="1734" spans="3:4" x14ac:dyDescent="0.2">
      <c r="C1734" s="10"/>
      <c r="D1734" s="10"/>
    </row>
    <row r="1735" spans="3:4" x14ac:dyDescent="0.2">
      <c r="C1735" s="10"/>
      <c r="D1735" s="10"/>
    </row>
    <row r="1736" spans="3:4" x14ac:dyDescent="0.2">
      <c r="C1736" s="10"/>
      <c r="D1736" s="10"/>
    </row>
    <row r="1737" spans="3:4" x14ac:dyDescent="0.2">
      <c r="C1737" s="10"/>
      <c r="D1737" s="10"/>
    </row>
    <row r="1738" spans="3:4" x14ac:dyDescent="0.2">
      <c r="C1738" s="10"/>
      <c r="D1738" s="10"/>
    </row>
    <row r="1739" spans="3:4" x14ac:dyDescent="0.2">
      <c r="C1739" s="10"/>
      <c r="D1739" s="10"/>
    </row>
    <row r="1740" spans="3:4" x14ac:dyDescent="0.2">
      <c r="C1740" s="10"/>
      <c r="D1740" s="10"/>
    </row>
    <row r="1741" spans="3:4" x14ac:dyDescent="0.2">
      <c r="C1741" s="10"/>
      <c r="D1741" s="10"/>
    </row>
    <row r="1742" spans="3:4" x14ac:dyDescent="0.2">
      <c r="C1742" s="10"/>
      <c r="D1742" s="10"/>
    </row>
    <row r="1743" spans="3:4" x14ac:dyDescent="0.2">
      <c r="C1743" s="10"/>
      <c r="D1743" s="10"/>
    </row>
    <row r="1744" spans="3:4" x14ac:dyDescent="0.2">
      <c r="C1744" s="10"/>
      <c r="D1744" s="10"/>
    </row>
    <row r="1745" spans="3:4" x14ac:dyDescent="0.2">
      <c r="C1745" s="10"/>
      <c r="D1745" s="10"/>
    </row>
    <row r="1746" spans="3:4" x14ac:dyDescent="0.2">
      <c r="C1746" s="10"/>
      <c r="D1746" s="10"/>
    </row>
    <row r="1747" spans="3:4" x14ac:dyDescent="0.2">
      <c r="C1747" s="10"/>
      <c r="D1747" s="10"/>
    </row>
    <row r="1748" spans="3:4" x14ac:dyDescent="0.2">
      <c r="C1748" s="10"/>
      <c r="D1748" s="10"/>
    </row>
    <row r="1749" spans="3:4" x14ac:dyDescent="0.2">
      <c r="C1749" s="10"/>
      <c r="D1749" s="10"/>
    </row>
    <row r="1750" spans="3:4" x14ac:dyDescent="0.2">
      <c r="C1750" s="10"/>
      <c r="D1750" s="10"/>
    </row>
    <row r="1751" spans="3:4" x14ac:dyDescent="0.2">
      <c r="C1751" s="10"/>
      <c r="D1751" s="10"/>
    </row>
    <row r="1752" spans="3:4" x14ac:dyDescent="0.2">
      <c r="C1752" s="10"/>
      <c r="D1752" s="10"/>
    </row>
    <row r="1753" spans="3:4" x14ac:dyDescent="0.2">
      <c r="C1753" s="10"/>
      <c r="D1753" s="10"/>
    </row>
    <row r="1754" spans="3:4" x14ac:dyDescent="0.2">
      <c r="C1754" s="10"/>
      <c r="D1754" s="10"/>
    </row>
    <row r="1755" spans="3:4" x14ac:dyDescent="0.2">
      <c r="C1755" s="10"/>
      <c r="D1755" s="10"/>
    </row>
    <row r="1756" spans="3:4" x14ac:dyDescent="0.2">
      <c r="C1756" s="10"/>
      <c r="D1756" s="10"/>
    </row>
    <row r="1757" spans="3:4" x14ac:dyDescent="0.2">
      <c r="C1757" s="10"/>
      <c r="D1757" s="10"/>
    </row>
    <row r="1758" spans="3:4" x14ac:dyDescent="0.2">
      <c r="C1758" s="10"/>
      <c r="D1758" s="10"/>
    </row>
    <row r="1759" spans="3:4" x14ac:dyDescent="0.2">
      <c r="C1759" s="10"/>
      <c r="D1759" s="10"/>
    </row>
    <row r="1760" spans="3:4" x14ac:dyDescent="0.2">
      <c r="C1760" s="10"/>
      <c r="D1760" s="10"/>
    </row>
    <row r="1761" spans="3:4" x14ac:dyDescent="0.2">
      <c r="C1761" s="10"/>
      <c r="D1761" s="10"/>
    </row>
    <row r="1762" spans="3:4" x14ac:dyDescent="0.2">
      <c r="C1762" s="10"/>
      <c r="D1762" s="10"/>
    </row>
    <row r="1763" spans="3:4" x14ac:dyDescent="0.2">
      <c r="C1763" s="10"/>
      <c r="D1763" s="10"/>
    </row>
    <row r="1764" spans="3:4" x14ac:dyDescent="0.2">
      <c r="C1764" s="10"/>
      <c r="D1764" s="10"/>
    </row>
    <row r="1765" spans="3:4" x14ac:dyDescent="0.2">
      <c r="C1765" s="10"/>
      <c r="D1765" s="10"/>
    </row>
    <row r="1766" spans="3:4" x14ac:dyDescent="0.2">
      <c r="C1766" s="10"/>
      <c r="D1766" s="10"/>
    </row>
    <row r="1767" spans="3:4" x14ac:dyDescent="0.2">
      <c r="C1767" s="10"/>
      <c r="D1767" s="10"/>
    </row>
    <row r="1768" spans="3:4" x14ac:dyDescent="0.2">
      <c r="C1768" s="10"/>
      <c r="D1768" s="10"/>
    </row>
    <row r="1769" spans="3:4" x14ac:dyDescent="0.2">
      <c r="C1769" s="10"/>
      <c r="D1769" s="10"/>
    </row>
    <row r="1770" spans="3:4" x14ac:dyDescent="0.2">
      <c r="C1770" s="10"/>
      <c r="D1770" s="10"/>
    </row>
    <row r="1771" spans="3:4" x14ac:dyDescent="0.2">
      <c r="C1771" s="10"/>
      <c r="D1771" s="10"/>
    </row>
    <row r="1772" spans="3:4" x14ac:dyDescent="0.2">
      <c r="C1772" s="10"/>
      <c r="D1772" s="10"/>
    </row>
    <row r="1773" spans="3:4" x14ac:dyDescent="0.2">
      <c r="C1773" s="10"/>
      <c r="D1773" s="10"/>
    </row>
    <row r="1774" spans="3:4" x14ac:dyDescent="0.2">
      <c r="C1774" s="10"/>
      <c r="D1774" s="10"/>
    </row>
    <row r="1775" spans="3:4" x14ac:dyDescent="0.2">
      <c r="C1775" s="10"/>
      <c r="D1775" s="10"/>
    </row>
    <row r="1776" spans="3:4" x14ac:dyDescent="0.2">
      <c r="C1776" s="10"/>
      <c r="D1776" s="10"/>
    </row>
    <row r="1777" spans="3:4" x14ac:dyDescent="0.2">
      <c r="C1777" s="10"/>
      <c r="D1777" s="10"/>
    </row>
    <row r="1778" spans="3:4" x14ac:dyDescent="0.2">
      <c r="C1778" s="10"/>
      <c r="D1778" s="10"/>
    </row>
    <row r="1779" spans="3:4" x14ac:dyDescent="0.2">
      <c r="C1779" s="10"/>
      <c r="D1779" s="10"/>
    </row>
    <row r="1780" spans="3:4" x14ac:dyDescent="0.2">
      <c r="C1780" s="10"/>
      <c r="D1780" s="10"/>
    </row>
    <row r="1781" spans="3:4" x14ac:dyDescent="0.2">
      <c r="C1781" s="10"/>
      <c r="D1781" s="10"/>
    </row>
    <row r="1782" spans="3:4" x14ac:dyDescent="0.2">
      <c r="C1782" s="10"/>
      <c r="D1782" s="10"/>
    </row>
    <row r="1783" spans="3:4" x14ac:dyDescent="0.2">
      <c r="C1783" s="10"/>
      <c r="D1783" s="10"/>
    </row>
    <row r="1784" spans="3:4" x14ac:dyDescent="0.2">
      <c r="C1784" s="10"/>
      <c r="D1784" s="10"/>
    </row>
    <row r="1785" spans="3:4" x14ac:dyDescent="0.2">
      <c r="C1785" s="10"/>
      <c r="D1785" s="10"/>
    </row>
    <row r="1786" spans="3:4" x14ac:dyDescent="0.2">
      <c r="C1786" s="10"/>
      <c r="D1786" s="10"/>
    </row>
    <row r="1787" spans="3:4" x14ac:dyDescent="0.2">
      <c r="C1787" s="10"/>
      <c r="D1787" s="10"/>
    </row>
    <row r="1788" spans="3:4" x14ac:dyDescent="0.2">
      <c r="C1788" s="10"/>
      <c r="D1788" s="10"/>
    </row>
    <row r="1789" spans="3:4" x14ac:dyDescent="0.2">
      <c r="C1789" s="10"/>
      <c r="D1789" s="10"/>
    </row>
    <row r="1790" spans="3:4" x14ac:dyDescent="0.2">
      <c r="C1790" s="10"/>
      <c r="D1790" s="10"/>
    </row>
    <row r="1791" spans="3:4" x14ac:dyDescent="0.2">
      <c r="C1791" s="10"/>
      <c r="D1791" s="10"/>
    </row>
    <row r="1792" spans="3:4" x14ac:dyDescent="0.2">
      <c r="C1792" s="10"/>
      <c r="D1792" s="10"/>
    </row>
    <row r="1793" spans="3:4" x14ac:dyDescent="0.2">
      <c r="C1793" s="10"/>
      <c r="D1793" s="10"/>
    </row>
    <row r="1794" spans="3:4" x14ac:dyDescent="0.2">
      <c r="C1794" s="10"/>
      <c r="D1794" s="10"/>
    </row>
    <row r="1795" spans="3:4" x14ac:dyDescent="0.2">
      <c r="C1795" s="10"/>
      <c r="D1795" s="10"/>
    </row>
    <row r="1796" spans="3:4" x14ac:dyDescent="0.2">
      <c r="C1796" s="10"/>
      <c r="D1796" s="10"/>
    </row>
    <row r="1797" spans="3:4" x14ac:dyDescent="0.2">
      <c r="C1797" s="10"/>
      <c r="D1797" s="10"/>
    </row>
    <row r="1798" spans="3:4" x14ac:dyDescent="0.2">
      <c r="C1798" s="10"/>
      <c r="D1798" s="10"/>
    </row>
    <row r="1799" spans="3:4" x14ac:dyDescent="0.2">
      <c r="C1799" s="10"/>
      <c r="D1799" s="10"/>
    </row>
    <row r="1800" spans="3:4" x14ac:dyDescent="0.2">
      <c r="C1800" s="10"/>
      <c r="D1800" s="10"/>
    </row>
    <row r="1801" spans="3:4" x14ac:dyDescent="0.2">
      <c r="C1801" s="10"/>
      <c r="D1801" s="10"/>
    </row>
    <row r="1802" spans="3:4" x14ac:dyDescent="0.2">
      <c r="C1802" s="10"/>
      <c r="D1802" s="10"/>
    </row>
    <row r="1803" spans="3:4" x14ac:dyDescent="0.2">
      <c r="C1803" s="10"/>
      <c r="D1803" s="10"/>
    </row>
    <row r="1804" spans="3:4" x14ac:dyDescent="0.2">
      <c r="C1804" s="10"/>
      <c r="D1804" s="10"/>
    </row>
    <row r="1805" spans="3:4" x14ac:dyDescent="0.2">
      <c r="C1805" s="10"/>
      <c r="D1805" s="10"/>
    </row>
    <row r="1806" spans="3:4" x14ac:dyDescent="0.2">
      <c r="C1806" s="10"/>
      <c r="D1806" s="10"/>
    </row>
    <row r="1807" spans="3:4" x14ac:dyDescent="0.2">
      <c r="C1807" s="10"/>
      <c r="D1807" s="10"/>
    </row>
    <row r="1808" spans="3:4" x14ac:dyDescent="0.2">
      <c r="C1808" s="10"/>
      <c r="D1808" s="10"/>
    </row>
    <row r="1809" spans="3:4" x14ac:dyDescent="0.2">
      <c r="C1809" s="10"/>
      <c r="D1809" s="10"/>
    </row>
    <row r="1810" spans="3:4" x14ac:dyDescent="0.2">
      <c r="C1810" s="10"/>
      <c r="D1810" s="10"/>
    </row>
    <row r="1811" spans="3:4" x14ac:dyDescent="0.2">
      <c r="C1811" s="10"/>
      <c r="D1811" s="10"/>
    </row>
    <row r="1812" spans="3:4" x14ac:dyDescent="0.2">
      <c r="C1812" s="10"/>
      <c r="D1812" s="10"/>
    </row>
    <row r="1813" spans="3:4" x14ac:dyDescent="0.2">
      <c r="C1813" s="10"/>
      <c r="D1813" s="10"/>
    </row>
    <row r="1814" spans="3:4" x14ac:dyDescent="0.2">
      <c r="C1814" s="10"/>
      <c r="D1814" s="10"/>
    </row>
    <row r="1815" spans="3:4" x14ac:dyDescent="0.2">
      <c r="C1815" s="10"/>
      <c r="D1815" s="10"/>
    </row>
    <row r="1816" spans="3:4" x14ac:dyDescent="0.2">
      <c r="C1816" s="10"/>
      <c r="D1816" s="10"/>
    </row>
    <row r="1817" spans="3:4" x14ac:dyDescent="0.2">
      <c r="C1817" s="10"/>
      <c r="D1817" s="10"/>
    </row>
    <row r="1818" spans="3:4" x14ac:dyDescent="0.2">
      <c r="C1818" s="10"/>
      <c r="D1818" s="10"/>
    </row>
    <row r="1819" spans="3:4" x14ac:dyDescent="0.2">
      <c r="C1819" s="10"/>
      <c r="D1819" s="10"/>
    </row>
    <row r="1820" spans="3:4" x14ac:dyDescent="0.2">
      <c r="C1820" s="10"/>
      <c r="D1820" s="10"/>
    </row>
    <row r="1821" spans="3:4" x14ac:dyDescent="0.2">
      <c r="C1821" s="10"/>
      <c r="D1821" s="10"/>
    </row>
    <row r="1822" spans="3:4" x14ac:dyDescent="0.2">
      <c r="C1822" s="10"/>
      <c r="D1822" s="10"/>
    </row>
    <row r="1823" spans="3:4" x14ac:dyDescent="0.2">
      <c r="C1823" s="10"/>
      <c r="D1823" s="10"/>
    </row>
    <row r="1824" spans="3:4" x14ac:dyDescent="0.2">
      <c r="C1824" s="10"/>
      <c r="D1824" s="10"/>
    </row>
    <row r="1825" spans="3:4" x14ac:dyDescent="0.2">
      <c r="C1825" s="10"/>
      <c r="D1825" s="10"/>
    </row>
    <row r="1826" spans="3:4" x14ac:dyDescent="0.2">
      <c r="C1826" s="10"/>
      <c r="D1826" s="10"/>
    </row>
    <row r="1827" spans="3:4" x14ac:dyDescent="0.2">
      <c r="C1827" s="10"/>
      <c r="D1827" s="10"/>
    </row>
    <row r="1828" spans="3:4" x14ac:dyDescent="0.2">
      <c r="C1828" s="10"/>
      <c r="D1828" s="10"/>
    </row>
    <row r="1829" spans="3:4" x14ac:dyDescent="0.2">
      <c r="C1829" s="10"/>
      <c r="D1829" s="10"/>
    </row>
    <row r="1830" spans="3:4" x14ac:dyDescent="0.2">
      <c r="C1830" s="10"/>
      <c r="D1830" s="10"/>
    </row>
    <row r="1831" spans="3:4" x14ac:dyDescent="0.2">
      <c r="C1831" s="10"/>
      <c r="D1831" s="10"/>
    </row>
    <row r="1832" spans="3:4" x14ac:dyDescent="0.2">
      <c r="C1832" s="10"/>
      <c r="D1832" s="10"/>
    </row>
    <row r="1833" spans="3:4" x14ac:dyDescent="0.2">
      <c r="C1833" s="10"/>
      <c r="D1833" s="10"/>
    </row>
    <row r="1834" spans="3:4" x14ac:dyDescent="0.2">
      <c r="C1834" s="10"/>
      <c r="D1834" s="10"/>
    </row>
    <row r="1835" spans="3:4" x14ac:dyDescent="0.2">
      <c r="C1835" s="10"/>
      <c r="D1835" s="10"/>
    </row>
    <row r="1836" spans="3:4" x14ac:dyDescent="0.2">
      <c r="C1836" s="10"/>
      <c r="D1836" s="10"/>
    </row>
    <row r="1837" spans="3:4" x14ac:dyDescent="0.2">
      <c r="C1837" s="10"/>
      <c r="D1837" s="10"/>
    </row>
    <row r="1838" spans="3:4" x14ac:dyDescent="0.2">
      <c r="C1838" s="10"/>
      <c r="D1838" s="10"/>
    </row>
    <row r="1839" spans="3:4" x14ac:dyDescent="0.2">
      <c r="C1839" s="10"/>
      <c r="D1839" s="10"/>
    </row>
    <row r="1840" spans="3:4" x14ac:dyDescent="0.2">
      <c r="C1840" s="10"/>
      <c r="D1840" s="10"/>
    </row>
    <row r="1841" spans="3:4" x14ac:dyDescent="0.2">
      <c r="C1841" s="10"/>
      <c r="D1841" s="10"/>
    </row>
    <row r="1842" spans="3:4" x14ac:dyDescent="0.2">
      <c r="C1842" s="10"/>
      <c r="D1842" s="10"/>
    </row>
    <row r="1843" spans="3:4" x14ac:dyDescent="0.2">
      <c r="C1843" s="10"/>
      <c r="D1843" s="10"/>
    </row>
    <row r="1844" spans="3:4" x14ac:dyDescent="0.2">
      <c r="C1844" s="10"/>
      <c r="D1844" s="10"/>
    </row>
    <row r="1845" spans="3:4" x14ac:dyDescent="0.2">
      <c r="C1845" s="10"/>
      <c r="D1845" s="10"/>
    </row>
    <row r="1846" spans="3:4" x14ac:dyDescent="0.2">
      <c r="C1846" s="10"/>
      <c r="D1846" s="10"/>
    </row>
    <row r="1847" spans="3:4" x14ac:dyDescent="0.2">
      <c r="C1847" s="10"/>
      <c r="D1847" s="10"/>
    </row>
    <row r="1848" spans="3:4" x14ac:dyDescent="0.2">
      <c r="C1848" s="10"/>
      <c r="D1848" s="10"/>
    </row>
    <row r="1849" spans="3:4" x14ac:dyDescent="0.2">
      <c r="C1849" s="10"/>
      <c r="D1849" s="10"/>
    </row>
    <row r="1850" spans="3:4" x14ac:dyDescent="0.2">
      <c r="C1850" s="10"/>
      <c r="D1850" s="10"/>
    </row>
    <row r="1851" spans="3:4" x14ac:dyDescent="0.2">
      <c r="C1851" s="10"/>
      <c r="D1851" s="10"/>
    </row>
    <row r="1852" spans="3:4" x14ac:dyDescent="0.2">
      <c r="C1852" s="10"/>
      <c r="D1852" s="10"/>
    </row>
    <row r="1853" spans="3:4" x14ac:dyDescent="0.2">
      <c r="C1853" s="10"/>
      <c r="D1853" s="10"/>
    </row>
    <row r="1854" spans="3:4" x14ac:dyDescent="0.2">
      <c r="C1854" s="10"/>
      <c r="D1854" s="10"/>
    </row>
    <row r="1855" spans="3:4" x14ac:dyDescent="0.2">
      <c r="C1855" s="10"/>
      <c r="D1855" s="10"/>
    </row>
    <row r="1856" spans="3:4" x14ac:dyDescent="0.2">
      <c r="C1856" s="10"/>
      <c r="D1856" s="10"/>
    </row>
    <row r="1857" spans="3:4" x14ac:dyDescent="0.2">
      <c r="C1857" s="10"/>
      <c r="D1857" s="10"/>
    </row>
    <row r="1858" spans="3:4" x14ac:dyDescent="0.2">
      <c r="C1858" s="10"/>
      <c r="D1858" s="10"/>
    </row>
    <row r="1859" spans="3:4" x14ac:dyDescent="0.2">
      <c r="C1859" s="10"/>
      <c r="D1859" s="10"/>
    </row>
    <row r="1860" spans="3:4" x14ac:dyDescent="0.2">
      <c r="C1860" s="10"/>
      <c r="D1860" s="10"/>
    </row>
    <row r="1861" spans="3:4" x14ac:dyDescent="0.2">
      <c r="C1861" s="10"/>
      <c r="D1861" s="10"/>
    </row>
    <row r="1862" spans="3:4" x14ac:dyDescent="0.2">
      <c r="C1862" s="10"/>
      <c r="D1862" s="10"/>
    </row>
    <row r="1863" spans="3:4" x14ac:dyDescent="0.2">
      <c r="C1863" s="10"/>
      <c r="D1863" s="10"/>
    </row>
    <row r="1864" spans="3:4" x14ac:dyDescent="0.2">
      <c r="C1864" s="10"/>
      <c r="D1864" s="10"/>
    </row>
    <row r="1865" spans="3:4" x14ac:dyDescent="0.2">
      <c r="C1865" s="10"/>
      <c r="D1865" s="10"/>
    </row>
    <row r="1866" spans="3:4" x14ac:dyDescent="0.2">
      <c r="C1866" s="10"/>
      <c r="D1866" s="10"/>
    </row>
    <row r="1867" spans="3:4" x14ac:dyDescent="0.2">
      <c r="C1867" s="10"/>
      <c r="D1867" s="10"/>
    </row>
    <row r="1868" spans="3:4" x14ac:dyDescent="0.2">
      <c r="C1868" s="10"/>
      <c r="D1868" s="10"/>
    </row>
    <row r="1869" spans="3:4" x14ac:dyDescent="0.2">
      <c r="C1869" s="10"/>
      <c r="D1869" s="10"/>
    </row>
    <row r="1870" spans="3:4" x14ac:dyDescent="0.2">
      <c r="C1870" s="10"/>
      <c r="D1870" s="10"/>
    </row>
    <row r="1871" spans="3:4" x14ac:dyDescent="0.2">
      <c r="C1871" s="10"/>
      <c r="D1871" s="10"/>
    </row>
    <row r="1872" spans="3:4" x14ac:dyDescent="0.2">
      <c r="C1872" s="10"/>
      <c r="D1872" s="10"/>
    </row>
    <row r="1873" spans="3:4" x14ac:dyDescent="0.2">
      <c r="C1873" s="10"/>
      <c r="D1873" s="10"/>
    </row>
    <row r="1874" spans="3:4" x14ac:dyDescent="0.2">
      <c r="C1874" s="10"/>
      <c r="D1874" s="10"/>
    </row>
    <row r="1875" spans="3:4" x14ac:dyDescent="0.2">
      <c r="C1875" s="10"/>
      <c r="D1875" s="10"/>
    </row>
    <row r="1876" spans="3:4" x14ac:dyDescent="0.2">
      <c r="C1876" s="10"/>
      <c r="D1876" s="10"/>
    </row>
    <row r="1877" spans="3:4" x14ac:dyDescent="0.2">
      <c r="C1877" s="10"/>
      <c r="D1877" s="10"/>
    </row>
    <row r="1878" spans="3:4" x14ac:dyDescent="0.2">
      <c r="C1878" s="10"/>
      <c r="D1878" s="10"/>
    </row>
    <row r="1879" spans="3:4" x14ac:dyDescent="0.2">
      <c r="C1879" s="10"/>
      <c r="D1879" s="10"/>
    </row>
    <row r="1880" spans="3:4" x14ac:dyDescent="0.2">
      <c r="C1880" s="10"/>
      <c r="D1880" s="10"/>
    </row>
    <row r="1881" spans="3:4" x14ac:dyDescent="0.2">
      <c r="C1881" s="10"/>
      <c r="D1881" s="10"/>
    </row>
    <row r="1882" spans="3:4" x14ac:dyDescent="0.2">
      <c r="C1882" s="10"/>
      <c r="D1882" s="10"/>
    </row>
    <row r="1883" spans="3:4" x14ac:dyDescent="0.2">
      <c r="C1883" s="10"/>
      <c r="D1883" s="10"/>
    </row>
    <row r="1884" spans="3:4" x14ac:dyDescent="0.2">
      <c r="C1884" s="10"/>
      <c r="D1884" s="10"/>
    </row>
    <row r="1885" spans="3:4" x14ac:dyDescent="0.2">
      <c r="C1885" s="10"/>
      <c r="D1885" s="10"/>
    </row>
    <row r="1886" spans="3:4" x14ac:dyDescent="0.2">
      <c r="C1886" s="10"/>
      <c r="D1886" s="10"/>
    </row>
    <row r="1887" spans="3:4" x14ac:dyDescent="0.2">
      <c r="C1887" s="10"/>
      <c r="D1887" s="10"/>
    </row>
    <row r="1888" spans="3:4" x14ac:dyDescent="0.2">
      <c r="C1888" s="10"/>
      <c r="D1888" s="10"/>
    </row>
    <row r="1889" spans="3:4" x14ac:dyDescent="0.2">
      <c r="C1889" s="10"/>
      <c r="D1889" s="10"/>
    </row>
    <row r="1890" spans="3:4" x14ac:dyDescent="0.2">
      <c r="C1890" s="10"/>
      <c r="D1890" s="10"/>
    </row>
    <row r="1891" spans="3:4" x14ac:dyDescent="0.2">
      <c r="C1891" s="10"/>
      <c r="D1891" s="10"/>
    </row>
    <row r="1892" spans="3:4" x14ac:dyDescent="0.2">
      <c r="C1892" s="10"/>
      <c r="D1892" s="10"/>
    </row>
    <row r="1893" spans="3:4" x14ac:dyDescent="0.2">
      <c r="C1893" s="10"/>
      <c r="D1893" s="10"/>
    </row>
    <row r="1894" spans="3:4" x14ac:dyDescent="0.2">
      <c r="C1894" s="10"/>
      <c r="D1894" s="10"/>
    </row>
    <row r="1895" spans="3:4" x14ac:dyDescent="0.2">
      <c r="C1895" s="10"/>
      <c r="D1895" s="10"/>
    </row>
    <row r="1896" spans="3:4" x14ac:dyDescent="0.2">
      <c r="C1896" s="10"/>
      <c r="D1896" s="10"/>
    </row>
    <row r="1897" spans="3:4" x14ac:dyDescent="0.2">
      <c r="C1897" s="10"/>
      <c r="D1897" s="10"/>
    </row>
    <row r="1898" spans="3:4" x14ac:dyDescent="0.2">
      <c r="C1898" s="10"/>
      <c r="D1898" s="10"/>
    </row>
    <row r="1899" spans="3:4" x14ac:dyDescent="0.2">
      <c r="C1899" s="10"/>
      <c r="D1899" s="10"/>
    </row>
    <row r="1900" spans="3:4" x14ac:dyDescent="0.2">
      <c r="C1900" s="10"/>
      <c r="D1900" s="10"/>
    </row>
    <row r="1901" spans="3:4" x14ac:dyDescent="0.2">
      <c r="C1901" s="10"/>
      <c r="D1901" s="10"/>
    </row>
    <row r="1902" spans="3:4" x14ac:dyDescent="0.2">
      <c r="C1902" s="10"/>
      <c r="D1902" s="10"/>
    </row>
    <row r="1903" spans="3:4" x14ac:dyDescent="0.2">
      <c r="C1903" s="10"/>
      <c r="D1903" s="10"/>
    </row>
    <row r="1904" spans="3:4" x14ac:dyDescent="0.2">
      <c r="C1904" s="10"/>
      <c r="D1904" s="10"/>
    </row>
    <row r="1905" spans="3:4" x14ac:dyDescent="0.2">
      <c r="C1905" s="10"/>
      <c r="D1905" s="10"/>
    </row>
    <row r="1906" spans="3:4" x14ac:dyDescent="0.2">
      <c r="C1906" s="10"/>
      <c r="D1906" s="10"/>
    </row>
    <row r="1907" spans="3:4" x14ac:dyDescent="0.2">
      <c r="C1907" s="10"/>
      <c r="D1907" s="10"/>
    </row>
    <row r="1908" spans="3:4" x14ac:dyDescent="0.2">
      <c r="C1908" s="10"/>
      <c r="D1908" s="10"/>
    </row>
    <row r="1909" spans="3:4" x14ac:dyDescent="0.2">
      <c r="C1909" s="10"/>
      <c r="D1909" s="10"/>
    </row>
    <row r="1910" spans="3:4" x14ac:dyDescent="0.2">
      <c r="C1910" s="10"/>
      <c r="D1910" s="10"/>
    </row>
    <row r="1911" spans="3:4" x14ac:dyDescent="0.2">
      <c r="C1911" s="10"/>
      <c r="D1911" s="10"/>
    </row>
    <row r="1912" spans="3:4" x14ac:dyDescent="0.2">
      <c r="C1912" s="10"/>
      <c r="D1912" s="10"/>
    </row>
    <row r="1913" spans="3:4" x14ac:dyDescent="0.2">
      <c r="C1913" s="10"/>
      <c r="D1913" s="10"/>
    </row>
    <row r="1914" spans="3:4" x14ac:dyDescent="0.2">
      <c r="C1914" s="10"/>
      <c r="D1914" s="10"/>
    </row>
    <row r="1915" spans="3:4" x14ac:dyDescent="0.2">
      <c r="C1915" s="10"/>
      <c r="D1915" s="10"/>
    </row>
    <row r="1916" spans="3:4" x14ac:dyDescent="0.2">
      <c r="C1916" s="10"/>
      <c r="D1916" s="10"/>
    </row>
    <row r="1917" spans="3:4" x14ac:dyDescent="0.2">
      <c r="C1917" s="10"/>
      <c r="D1917" s="10"/>
    </row>
    <row r="1918" spans="3:4" x14ac:dyDescent="0.2">
      <c r="C1918" s="10"/>
      <c r="D1918" s="10"/>
    </row>
    <row r="1919" spans="3:4" x14ac:dyDescent="0.2">
      <c r="C1919" s="10"/>
      <c r="D1919" s="10"/>
    </row>
    <row r="1920" spans="3:4" x14ac:dyDescent="0.2">
      <c r="C1920" s="10"/>
      <c r="D1920" s="10"/>
    </row>
    <row r="1921" spans="3:4" x14ac:dyDescent="0.2">
      <c r="C1921" s="10"/>
      <c r="D1921" s="10"/>
    </row>
    <row r="1922" spans="3:4" x14ac:dyDescent="0.2">
      <c r="C1922" s="10"/>
      <c r="D1922" s="10"/>
    </row>
    <row r="1923" spans="3:4" x14ac:dyDescent="0.2">
      <c r="C1923" s="10"/>
      <c r="D1923" s="10"/>
    </row>
    <row r="1924" spans="3:4" x14ac:dyDescent="0.2">
      <c r="C1924" s="10"/>
      <c r="D1924" s="10"/>
    </row>
    <row r="1925" spans="3:4" x14ac:dyDescent="0.2">
      <c r="C1925" s="10"/>
      <c r="D1925" s="10"/>
    </row>
    <row r="1926" spans="3:4" x14ac:dyDescent="0.2">
      <c r="C1926" s="10"/>
      <c r="D1926" s="10"/>
    </row>
    <row r="1927" spans="3:4" x14ac:dyDescent="0.2">
      <c r="C1927" s="10"/>
      <c r="D1927" s="10"/>
    </row>
    <row r="1928" spans="3:4" x14ac:dyDescent="0.2">
      <c r="C1928" s="10"/>
      <c r="D1928" s="10"/>
    </row>
    <row r="1929" spans="3:4" x14ac:dyDescent="0.2">
      <c r="C1929" s="10"/>
      <c r="D1929" s="10"/>
    </row>
    <row r="1930" spans="3:4" x14ac:dyDescent="0.2">
      <c r="C1930" s="10"/>
      <c r="D1930" s="10"/>
    </row>
    <row r="1931" spans="3:4" x14ac:dyDescent="0.2">
      <c r="C1931" s="10"/>
      <c r="D1931" s="10"/>
    </row>
    <row r="1932" spans="3:4" x14ac:dyDescent="0.2">
      <c r="C1932" s="10"/>
      <c r="D1932" s="10"/>
    </row>
    <row r="1933" spans="3:4" x14ac:dyDescent="0.2">
      <c r="C1933" s="10"/>
      <c r="D1933" s="10"/>
    </row>
    <row r="1934" spans="3:4" x14ac:dyDescent="0.2">
      <c r="C1934" s="10"/>
      <c r="D1934" s="10"/>
    </row>
    <row r="1935" spans="3:4" x14ac:dyDescent="0.2">
      <c r="C1935" s="10"/>
      <c r="D1935" s="10"/>
    </row>
    <row r="1936" spans="3:4" x14ac:dyDescent="0.2">
      <c r="C1936" s="10"/>
      <c r="D1936" s="10"/>
    </row>
    <row r="1937" spans="3:4" x14ac:dyDescent="0.2">
      <c r="C1937" s="10"/>
      <c r="D1937" s="10"/>
    </row>
    <row r="1938" spans="3:4" x14ac:dyDescent="0.2">
      <c r="C1938" s="10"/>
      <c r="D1938" s="10"/>
    </row>
    <row r="1939" spans="3:4" x14ac:dyDescent="0.2">
      <c r="C1939" s="10"/>
      <c r="D1939" s="10"/>
    </row>
    <row r="1940" spans="3:4" x14ac:dyDescent="0.2">
      <c r="C1940" s="10"/>
      <c r="D1940" s="10"/>
    </row>
    <row r="1941" spans="3:4" x14ac:dyDescent="0.2">
      <c r="C1941" s="10"/>
      <c r="D1941" s="10"/>
    </row>
    <row r="1942" spans="3:4" x14ac:dyDescent="0.2">
      <c r="C1942" s="10"/>
      <c r="D1942" s="10"/>
    </row>
    <row r="1943" spans="3:4" x14ac:dyDescent="0.2">
      <c r="C1943" s="10"/>
      <c r="D1943" s="10"/>
    </row>
    <row r="1944" spans="3:4" x14ac:dyDescent="0.2">
      <c r="C1944" s="10"/>
      <c r="D1944" s="10"/>
    </row>
    <row r="1945" spans="3:4" x14ac:dyDescent="0.2">
      <c r="C1945" s="10"/>
      <c r="D1945" s="10"/>
    </row>
    <row r="1946" spans="3:4" x14ac:dyDescent="0.2">
      <c r="C1946" s="10"/>
      <c r="D1946" s="10"/>
    </row>
    <row r="1947" spans="3:4" x14ac:dyDescent="0.2">
      <c r="C1947" s="10"/>
      <c r="D1947" s="10"/>
    </row>
    <row r="1948" spans="3:4" x14ac:dyDescent="0.2">
      <c r="C1948" s="10"/>
      <c r="D1948" s="10"/>
    </row>
    <row r="1949" spans="3:4" x14ac:dyDescent="0.2">
      <c r="C1949" s="10"/>
      <c r="D1949" s="10"/>
    </row>
    <row r="1950" spans="3:4" x14ac:dyDescent="0.2">
      <c r="C1950" s="10"/>
      <c r="D1950" s="10"/>
    </row>
    <row r="1951" spans="3:4" x14ac:dyDescent="0.2">
      <c r="C1951" s="10"/>
      <c r="D1951" s="10"/>
    </row>
    <row r="1952" spans="3:4" x14ac:dyDescent="0.2">
      <c r="C1952" s="10"/>
      <c r="D1952" s="10"/>
    </row>
    <row r="1953" spans="3:4" x14ac:dyDescent="0.2">
      <c r="C1953" s="10"/>
      <c r="D1953" s="10"/>
    </row>
    <row r="1954" spans="3:4" x14ac:dyDescent="0.2">
      <c r="C1954" s="10"/>
      <c r="D1954" s="10"/>
    </row>
    <row r="1955" spans="3:4" x14ac:dyDescent="0.2">
      <c r="C1955" s="10"/>
      <c r="D1955" s="10"/>
    </row>
    <row r="1956" spans="3:4" x14ac:dyDescent="0.2">
      <c r="C1956" s="10"/>
      <c r="D1956" s="10"/>
    </row>
    <row r="1957" spans="3:4" x14ac:dyDescent="0.2">
      <c r="C1957" s="10"/>
      <c r="D1957" s="10"/>
    </row>
    <row r="1958" spans="3:4" x14ac:dyDescent="0.2">
      <c r="C1958" s="10"/>
      <c r="D1958" s="10"/>
    </row>
    <row r="1959" spans="3:4" x14ac:dyDescent="0.2">
      <c r="C1959" s="10"/>
      <c r="D1959" s="10"/>
    </row>
    <row r="1960" spans="3:4" x14ac:dyDescent="0.2">
      <c r="C1960" s="10"/>
      <c r="D1960" s="10"/>
    </row>
    <row r="1961" spans="3:4" x14ac:dyDescent="0.2">
      <c r="C1961" s="10"/>
      <c r="D1961" s="10"/>
    </row>
    <row r="1962" spans="3:4" x14ac:dyDescent="0.2">
      <c r="C1962" s="10"/>
      <c r="D1962" s="10"/>
    </row>
    <row r="1963" spans="3:4" x14ac:dyDescent="0.2">
      <c r="C1963" s="10"/>
      <c r="D1963" s="10"/>
    </row>
    <row r="1964" spans="3:4" x14ac:dyDescent="0.2">
      <c r="C1964" s="10"/>
      <c r="D1964" s="10"/>
    </row>
    <row r="1965" spans="3:4" x14ac:dyDescent="0.2">
      <c r="C1965" s="10"/>
      <c r="D1965" s="10"/>
    </row>
    <row r="1966" spans="3:4" x14ac:dyDescent="0.2">
      <c r="C1966" s="10"/>
      <c r="D1966" s="10"/>
    </row>
    <row r="1967" spans="3:4" x14ac:dyDescent="0.2">
      <c r="C1967" s="10"/>
      <c r="D1967" s="10"/>
    </row>
    <row r="1968" spans="3:4" x14ac:dyDescent="0.2">
      <c r="C1968" s="10"/>
      <c r="D1968" s="10"/>
    </row>
    <row r="1969" spans="3:4" x14ac:dyDescent="0.2">
      <c r="C1969" s="10"/>
      <c r="D1969" s="10"/>
    </row>
    <row r="1970" spans="3:4" x14ac:dyDescent="0.2">
      <c r="C1970" s="10"/>
      <c r="D1970" s="10"/>
    </row>
    <row r="1971" spans="3:4" x14ac:dyDescent="0.2">
      <c r="C1971" s="10"/>
      <c r="D1971" s="10"/>
    </row>
    <row r="1972" spans="3:4" x14ac:dyDescent="0.2">
      <c r="C1972" s="10"/>
      <c r="D1972" s="10"/>
    </row>
    <row r="1973" spans="3:4" x14ac:dyDescent="0.2">
      <c r="C1973" s="10"/>
      <c r="D1973" s="10"/>
    </row>
    <row r="1974" spans="3:4" x14ac:dyDescent="0.2">
      <c r="C1974" s="10"/>
      <c r="D1974" s="10"/>
    </row>
    <row r="1975" spans="3:4" x14ac:dyDescent="0.2">
      <c r="C1975" s="10"/>
      <c r="D1975" s="10"/>
    </row>
    <row r="1976" spans="3:4" x14ac:dyDescent="0.2">
      <c r="C1976" s="10"/>
      <c r="D1976" s="10"/>
    </row>
    <row r="1977" spans="3:4" x14ac:dyDescent="0.2">
      <c r="C1977" s="10"/>
      <c r="D1977" s="10"/>
    </row>
    <row r="1978" spans="3:4" x14ac:dyDescent="0.2">
      <c r="C1978" s="10"/>
      <c r="D1978" s="10"/>
    </row>
    <row r="1979" spans="3:4" x14ac:dyDescent="0.2">
      <c r="C1979" s="10"/>
      <c r="D1979" s="10"/>
    </row>
    <row r="1980" spans="3:4" x14ac:dyDescent="0.2">
      <c r="C1980" s="10"/>
      <c r="D1980" s="10"/>
    </row>
    <row r="1981" spans="3:4" x14ac:dyDescent="0.2">
      <c r="C1981" s="10"/>
      <c r="D1981" s="10"/>
    </row>
    <row r="1982" spans="3:4" x14ac:dyDescent="0.2">
      <c r="C1982" s="10"/>
      <c r="D1982" s="10"/>
    </row>
    <row r="1983" spans="3:4" x14ac:dyDescent="0.2">
      <c r="C1983" s="10"/>
      <c r="D1983" s="10"/>
    </row>
    <row r="1984" spans="3:4" x14ac:dyDescent="0.2">
      <c r="C1984" s="10"/>
      <c r="D1984" s="10"/>
    </row>
    <row r="1985" spans="3:4" x14ac:dyDescent="0.2">
      <c r="C1985" s="10"/>
      <c r="D1985" s="10"/>
    </row>
    <row r="1986" spans="3:4" x14ac:dyDescent="0.2">
      <c r="C1986" s="10"/>
      <c r="D1986" s="10"/>
    </row>
    <row r="1987" spans="3:4" x14ac:dyDescent="0.2">
      <c r="C1987" s="10"/>
      <c r="D1987" s="10"/>
    </row>
    <row r="1988" spans="3:4" x14ac:dyDescent="0.2">
      <c r="C1988" s="10"/>
      <c r="D1988" s="10"/>
    </row>
    <row r="1989" spans="3:4" x14ac:dyDescent="0.2">
      <c r="C1989" s="10"/>
      <c r="D1989" s="10"/>
    </row>
    <row r="1990" spans="3:4" x14ac:dyDescent="0.2">
      <c r="C1990" s="10"/>
      <c r="D1990" s="10"/>
    </row>
    <row r="1991" spans="3:4" x14ac:dyDescent="0.2">
      <c r="C1991" s="10"/>
      <c r="D1991" s="10"/>
    </row>
    <row r="1992" spans="3:4" x14ac:dyDescent="0.2">
      <c r="C1992" s="10"/>
      <c r="D1992" s="10"/>
    </row>
    <row r="1993" spans="3:4" x14ac:dyDescent="0.2">
      <c r="C1993" s="10"/>
      <c r="D1993" s="10"/>
    </row>
    <row r="1994" spans="3:4" x14ac:dyDescent="0.2">
      <c r="C1994" s="10"/>
      <c r="D1994" s="10"/>
    </row>
    <row r="1995" spans="3:4" x14ac:dyDescent="0.2">
      <c r="C1995" s="10"/>
      <c r="D1995" s="10"/>
    </row>
    <row r="1996" spans="3:4" x14ac:dyDescent="0.2">
      <c r="C1996" s="10"/>
      <c r="D1996" s="10"/>
    </row>
    <row r="1997" spans="3:4" x14ac:dyDescent="0.2">
      <c r="C1997" s="10"/>
      <c r="D1997" s="10"/>
    </row>
    <row r="1998" spans="3:4" x14ac:dyDescent="0.2">
      <c r="C1998" s="10"/>
      <c r="D1998" s="10"/>
    </row>
    <row r="1999" spans="3:4" x14ac:dyDescent="0.2">
      <c r="C1999" s="10"/>
      <c r="D1999" s="10"/>
    </row>
    <row r="2000" spans="3:4" x14ac:dyDescent="0.2">
      <c r="C2000" s="10"/>
      <c r="D2000" s="10"/>
    </row>
    <row r="2001" spans="3:4" x14ac:dyDescent="0.2">
      <c r="C2001" s="10"/>
      <c r="D2001" s="10"/>
    </row>
    <row r="2002" spans="3:4" x14ac:dyDescent="0.2">
      <c r="C2002" s="10"/>
      <c r="D2002" s="10"/>
    </row>
    <row r="2003" spans="3:4" x14ac:dyDescent="0.2">
      <c r="C2003" s="10"/>
      <c r="D2003" s="10"/>
    </row>
    <row r="2004" spans="3:4" x14ac:dyDescent="0.2">
      <c r="C2004" s="10"/>
      <c r="D2004" s="10"/>
    </row>
    <row r="2005" spans="3:4" x14ac:dyDescent="0.2">
      <c r="C2005" s="10"/>
      <c r="D2005" s="10"/>
    </row>
    <row r="2006" spans="3:4" x14ac:dyDescent="0.2">
      <c r="C2006" s="10"/>
      <c r="D2006" s="10"/>
    </row>
    <row r="2007" spans="3:4" x14ac:dyDescent="0.2">
      <c r="C2007" s="10"/>
      <c r="D2007" s="10"/>
    </row>
    <row r="2008" spans="3:4" x14ac:dyDescent="0.2">
      <c r="C2008" s="10"/>
      <c r="D2008" s="10"/>
    </row>
    <row r="2009" spans="3:4" x14ac:dyDescent="0.2">
      <c r="C2009" s="10"/>
      <c r="D2009" s="10"/>
    </row>
    <row r="2010" spans="3:4" x14ac:dyDescent="0.2">
      <c r="C2010" s="10"/>
      <c r="D2010" s="10"/>
    </row>
    <row r="2011" spans="3:4" x14ac:dyDescent="0.2">
      <c r="C2011" s="10"/>
      <c r="D2011" s="10"/>
    </row>
    <row r="2012" spans="3:4" x14ac:dyDescent="0.2">
      <c r="C2012" s="10"/>
      <c r="D2012" s="10"/>
    </row>
    <row r="2013" spans="3:4" x14ac:dyDescent="0.2">
      <c r="C2013" s="10"/>
      <c r="D2013" s="10"/>
    </row>
    <row r="2014" spans="3:4" x14ac:dyDescent="0.2">
      <c r="C2014" s="10"/>
      <c r="D2014" s="10"/>
    </row>
    <row r="2015" spans="3:4" x14ac:dyDescent="0.2">
      <c r="C2015" s="10"/>
      <c r="D2015" s="10"/>
    </row>
    <row r="2016" spans="3:4" x14ac:dyDescent="0.2">
      <c r="C2016" s="10"/>
      <c r="D2016" s="10"/>
    </row>
    <row r="2017" spans="3:4" x14ac:dyDescent="0.2">
      <c r="C2017" s="10"/>
      <c r="D2017" s="10"/>
    </row>
    <row r="2018" spans="3:4" x14ac:dyDescent="0.2">
      <c r="C2018" s="10"/>
      <c r="D2018" s="10"/>
    </row>
    <row r="2019" spans="3:4" x14ac:dyDescent="0.2">
      <c r="C2019" s="10"/>
      <c r="D2019" s="10"/>
    </row>
    <row r="2020" spans="3:4" x14ac:dyDescent="0.2">
      <c r="C2020" s="10"/>
      <c r="D2020" s="10"/>
    </row>
    <row r="2021" spans="3:4" x14ac:dyDescent="0.2">
      <c r="C2021" s="10"/>
      <c r="D2021" s="10"/>
    </row>
    <row r="2022" spans="3:4" x14ac:dyDescent="0.2">
      <c r="C2022" s="10"/>
      <c r="D2022" s="10"/>
    </row>
    <row r="2023" spans="3:4" x14ac:dyDescent="0.2">
      <c r="C2023" s="10"/>
      <c r="D2023" s="10"/>
    </row>
    <row r="2024" spans="3:4" x14ac:dyDescent="0.2">
      <c r="C2024" s="10"/>
      <c r="D2024" s="10"/>
    </row>
    <row r="2025" spans="3:4" x14ac:dyDescent="0.2">
      <c r="C2025" s="10"/>
      <c r="D2025" s="10"/>
    </row>
    <row r="2026" spans="3:4" x14ac:dyDescent="0.2">
      <c r="C2026" s="10"/>
      <c r="D2026" s="10"/>
    </row>
    <row r="2027" spans="3:4" x14ac:dyDescent="0.2">
      <c r="C2027" s="10"/>
      <c r="D2027" s="10"/>
    </row>
    <row r="2028" spans="3:4" x14ac:dyDescent="0.2">
      <c r="C2028" s="10"/>
      <c r="D2028" s="10"/>
    </row>
    <row r="2029" spans="3:4" x14ac:dyDescent="0.2">
      <c r="C2029" s="10"/>
      <c r="D2029" s="10"/>
    </row>
    <row r="2030" spans="3:4" x14ac:dyDescent="0.2">
      <c r="C2030" s="10"/>
      <c r="D2030" s="10"/>
    </row>
    <row r="2031" spans="3:4" x14ac:dyDescent="0.2">
      <c r="C2031" s="10"/>
      <c r="D2031" s="10"/>
    </row>
    <row r="2032" spans="3:4" x14ac:dyDescent="0.2">
      <c r="C2032" s="10"/>
      <c r="D2032" s="10"/>
    </row>
    <row r="2033" spans="3:4" x14ac:dyDescent="0.2">
      <c r="C2033" s="10"/>
      <c r="D2033" s="10"/>
    </row>
    <row r="2034" spans="3:4" x14ac:dyDescent="0.2">
      <c r="C2034" s="10"/>
      <c r="D2034" s="10"/>
    </row>
    <row r="2035" spans="3:4" x14ac:dyDescent="0.2">
      <c r="C2035" s="10"/>
      <c r="D2035" s="10"/>
    </row>
    <row r="2036" spans="3:4" x14ac:dyDescent="0.2">
      <c r="C2036" s="10"/>
      <c r="D2036" s="10"/>
    </row>
    <row r="2037" spans="3:4" x14ac:dyDescent="0.2">
      <c r="C2037" s="10"/>
      <c r="D2037" s="10"/>
    </row>
    <row r="2038" spans="3:4" x14ac:dyDescent="0.2">
      <c r="C2038" s="10"/>
      <c r="D2038" s="10"/>
    </row>
    <row r="2039" spans="3:4" x14ac:dyDescent="0.2">
      <c r="C2039" s="10"/>
      <c r="D2039" s="10"/>
    </row>
    <row r="2040" spans="3:4" x14ac:dyDescent="0.2">
      <c r="C2040" s="10"/>
      <c r="D2040" s="10"/>
    </row>
    <row r="2041" spans="3:4" x14ac:dyDescent="0.2">
      <c r="C2041" s="10"/>
      <c r="D2041" s="10"/>
    </row>
    <row r="2042" spans="3:4" x14ac:dyDescent="0.2">
      <c r="C2042" s="10"/>
      <c r="D2042" s="10"/>
    </row>
    <row r="2043" spans="3:4" x14ac:dyDescent="0.2">
      <c r="C2043" s="10"/>
      <c r="D2043" s="10"/>
    </row>
    <row r="2044" spans="3:4" x14ac:dyDescent="0.2">
      <c r="C2044" s="10"/>
      <c r="D2044" s="10"/>
    </row>
    <row r="2045" spans="3:4" x14ac:dyDescent="0.2">
      <c r="C2045" s="10"/>
      <c r="D2045" s="10"/>
    </row>
    <row r="2046" spans="3:4" x14ac:dyDescent="0.2">
      <c r="C2046" s="10"/>
      <c r="D2046" s="10"/>
    </row>
    <row r="2047" spans="3:4" x14ac:dyDescent="0.2">
      <c r="C2047" s="10"/>
      <c r="D2047" s="10"/>
    </row>
    <row r="2048" spans="3:4" x14ac:dyDescent="0.2">
      <c r="C2048" s="10"/>
      <c r="D2048" s="10"/>
    </row>
    <row r="2049" spans="3:4" x14ac:dyDescent="0.2">
      <c r="C2049" s="10"/>
      <c r="D2049" s="10"/>
    </row>
    <row r="2050" spans="3:4" x14ac:dyDescent="0.2">
      <c r="C2050" s="10"/>
      <c r="D2050" s="10"/>
    </row>
    <row r="2051" spans="3:4" x14ac:dyDescent="0.2">
      <c r="C2051" s="10"/>
      <c r="D2051" s="10"/>
    </row>
    <row r="2052" spans="3:4" x14ac:dyDescent="0.2">
      <c r="C2052" s="10"/>
      <c r="D2052" s="10"/>
    </row>
    <row r="2053" spans="3:4" x14ac:dyDescent="0.2">
      <c r="C2053" s="10"/>
      <c r="D2053" s="10"/>
    </row>
    <row r="2054" spans="3:4" x14ac:dyDescent="0.2">
      <c r="C2054" s="10"/>
      <c r="D2054" s="10"/>
    </row>
    <row r="2055" spans="3:4" x14ac:dyDescent="0.2">
      <c r="C2055" s="10"/>
      <c r="D2055" s="10"/>
    </row>
    <row r="2056" spans="3:4" x14ac:dyDescent="0.2">
      <c r="C2056" s="10"/>
      <c r="D2056" s="10"/>
    </row>
    <row r="2057" spans="3:4" x14ac:dyDescent="0.2">
      <c r="C2057" s="10"/>
      <c r="D2057" s="10"/>
    </row>
    <row r="2058" spans="3:4" x14ac:dyDescent="0.2">
      <c r="C2058" s="10"/>
      <c r="D2058" s="10"/>
    </row>
    <row r="2059" spans="3:4" x14ac:dyDescent="0.2">
      <c r="C2059" s="10"/>
      <c r="D2059" s="10"/>
    </row>
    <row r="2060" spans="3:4" x14ac:dyDescent="0.2">
      <c r="C2060" s="10"/>
      <c r="D2060" s="10"/>
    </row>
    <row r="2061" spans="3:4" x14ac:dyDescent="0.2">
      <c r="C2061" s="10"/>
      <c r="D2061" s="10"/>
    </row>
    <row r="2062" spans="3:4" x14ac:dyDescent="0.2">
      <c r="C2062" s="10"/>
      <c r="D2062" s="10"/>
    </row>
    <row r="2063" spans="3:4" x14ac:dyDescent="0.2">
      <c r="C2063" s="10"/>
      <c r="D2063" s="10"/>
    </row>
    <row r="2064" spans="3:4" x14ac:dyDescent="0.2">
      <c r="C2064" s="10"/>
      <c r="D2064" s="10"/>
    </row>
    <row r="2065" spans="3:4" x14ac:dyDescent="0.2">
      <c r="C2065" s="10"/>
      <c r="D2065" s="10"/>
    </row>
    <row r="2066" spans="3:4" x14ac:dyDescent="0.2">
      <c r="C2066" s="10"/>
      <c r="D2066" s="10"/>
    </row>
    <row r="2067" spans="3:4" x14ac:dyDescent="0.2">
      <c r="C2067" s="10"/>
      <c r="D2067" s="10"/>
    </row>
    <row r="2068" spans="3:4" x14ac:dyDescent="0.2">
      <c r="C2068" s="10"/>
      <c r="D2068" s="10"/>
    </row>
    <row r="2069" spans="3:4" x14ac:dyDescent="0.2">
      <c r="C2069" s="10"/>
      <c r="D2069" s="10"/>
    </row>
    <row r="2070" spans="3:4" x14ac:dyDescent="0.2">
      <c r="C2070" s="10"/>
      <c r="D2070" s="10"/>
    </row>
    <row r="2071" spans="3:4" x14ac:dyDescent="0.2">
      <c r="C2071" s="10"/>
      <c r="D2071" s="10"/>
    </row>
    <row r="2072" spans="3:4" x14ac:dyDescent="0.2">
      <c r="C2072" s="10"/>
      <c r="D2072" s="10"/>
    </row>
    <row r="2073" spans="3:4" x14ac:dyDescent="0.2">
      <c r="C2073" s="10"/>
      <c r="D2073" s="10"/>
    </row>
    <row r="2074" spans="3:4" x14ac:dyDescent="0.2">
      <c r="C2074" s="10"/>
      <c r="D2074" s="10"/>
    </row>
    <row r="2075" spans="3:4" x14ac:dyDescent="0.2">
      <c r="C2075" s="10"/>
      <c r="D2075" s="10"/>
    </row>
    <row r="2076" spans="3:4" x14ac:dyDescent="0.2">
      <c r="C2076" s="10"/>
      <c r="D2076" s="10"/>
    </row>
    <row r="2077" spans="3:4" x14ac:dyDescent="0.2">
      <c r="C2077" s="10"/>
      <c r="D2077" s="10"/>
    </row>
    <row r="2078" spans="3:4" x14ac:dyDescent="0.2">
      <c r="C2078" s="10"/>
      <c r="D2078" s="10"/>
    </row>
    <row r="2079" spans="3:4" x14ac:dyDescent="0.2">
      <c r="C2079" s="10"/>
      <c r="D2079" s="10"/>
    </row>
    <row r="2080" spans="3:4" x14ac:dyDescent="0.2">
      <c r="C2080" s="10"/>
      <c r="D2080" s="10"/>
    </row>
    <row r="2081" spans="3:4" x14ac:dyDescent="0.2">
      <c r="C2081" s="10"/>
      <c r="D2081" s="10"/>
    </row>
    <row r="2082" spans="3:4" x14ac:dyDescent="0.2">
      <c r="C2082" s="10"/>
      <c r="D2082" s="10"/>
    </row>
    <row r="2083" spans="3:4" x14ac:dyDescent="0.2">
      <c r="C2083" s="10"/>
      <c r="D2083" s="10"/>
    </row>
    <row r="2084" spans="3:4" x14ac:dyDescent="0.2">
      <c r="C2084" s="10"/>
      <c r="D2084" s="10"/>
    </row>
    <row r="2085" spans="3:4" x14ac:dyDescent="0.2">
      <c r="C2085" s="10"/>
      <c r="D2085" s="10"/>
    </row>
    <row r="2086" spans="3:4" x14ac:dyDescent="0.2">
      <c r="C2086" s="10"/>
      <c r="D2086" s="10"/>
    </row>
    <row r="2087" spans="3:4" x14ac:dyDescent="0.2">
      <c r="C2087" s="10"/>
      <c r="D2087" s="10"/>
    </row>
    <row r="2088" spans="3:4" x14ac:dyDescent="0.2">
      <c r="C2088" s="10"/>
      <c r="D2088" s="10"/>
    </row>
    <row r="2089" spans="3:4" x14ac:dyDescent="0.2">
      <c r="C2089" s="10"/>
      <c r="D2089" s="10"/>
    </row>
    <row r="2090" spans="3:4" x14ac:dyDescent="0.2">
      <c r="C2090" s="10"/>
      <c r="D2090" s="10"/>
    </row>
    <row r="2091" spans="3:4" x14ac:dyDescent="0.2">
      <c r="C2091" s="10"/>
      <c r="D2091" s="10"/>
    </row>
    <row r="2092" spans="3:4" x14ac:dyDescent="0.2">
      <c r="C2092" s="10"/>
      <c r="D2092" s="10"/>
    </row>
    <row r="2093" spans="3:4" x14ac:dyDescent="0.2">
      <c r="C2093" s="10"/>
      <c r="D2093" s="10"/>
    </row>
    <row r="2094" spans="3:4" x14ac:dyDescent="0.2">
      <c r="C2094" s="10"/>
      <c r="D2094" s="10"/>
    </row>
    <row r="2095" spans="3:4" x14ac:dyDescent="0.2">
      <c r="C2095" s="10"/>
      <c r="D2095" s="10"/>
    </row>
    <row r="2096" spans="3:4" x14ac:dyDescent="0.2">
      <c r="C2096" s="10"/>
      <c r="D2096" s="10"/>
    </row>
    <row r="2097" spans="3:4" x14ac:dyDescent="0.2">
      <c r="C2097" s="10"/>
      <c r="D2097" s="10"/>
    </row>
    <row r="2098" spans="3:4" x14ac:dyDescent="0.2">
      <c r="C2098" s="10"/>
      <c r="D2098" s="10"/>
    </row>
    <row r="2099" spans="3:4" x14ac:dyDescent="0.2">
      <c r="C2099" s="10"/>
      <c r="D2099" s="10"/>
    </row>
    <row r="2100" spans="3:4" x14ac:dyDescent="0.2">
      <c r="C2100" s="10"/>
      <c r="D2100" s="10"/>
    </row>
    <row r="2101" spans="3:4" x14ac:dyDescent="0.2">
      <c r="C2101" s="10"/>
      <c r="D2101" s="10"/>
    </row>
    <row r="2102" spans="3:4" x14ac:dyDescent="0.2">
      <c r="C2102" s="10"/>
      <c r="D2102" s="10"/>
    </row>
    <row r="2103" spans="3:4" x14ac:dyDescent="0.2">
      <c r="C2103" s="10"/>
      <c r="D2103" s="10"/>
    </row>
    <row r="2104" spans="3:4" x14ac:dyDescent="0.2">
      <c r="C2104" s="10"/>
      <c r="D2104" s="10"/>
    </row>
    <row r="2105" spans="3:4" x14ac:dyDescent="0.2">
      <c r="C2105" s="10"/>
      <c r="D2105" s="10"/>
    </row>
    <row r="2106" spans="3:4" x14ac:dyDescent="0.2">
      <c r="C2106" s="10"/>
      <c r="D2106" s="10"/>
    </row>
    <row r="2107" spans="3:4" x14ac:dyDescent="0.2">
      <c r="C2107" s="10"/>
      <c r="D2107" s="10"/>
    </row>
    <row r="2108" spans="3:4" x14ac:dyDescent="0.2">
      <c r="C2108" s="10"/>
      <c r="D2108" s="10"/>
    </row>
    <row r="2109" spans="3:4" x14ac:dyDescent="0.2">
      <c r="C2109" s="10"/>
      <c r="D2109" s="10"/>
    </row>
    <row r="2110" spans="3:4" x14ac:dyDescent="0.2">
      <c r="C2110" s="10"/>
      <c r="D2110" s="10"/>
    </row>
    <row r="2111" spans="3:4" x14ac:dyDescent="0.2">
      <c r="C2111" s="10"/>
      <c r="D2111" s="10"/>
    </row>
    <row r="2112" spans="3:4" x14ac:dyDescent="0.2">
      <c r="C2112" s="10"/>
      <c r="D2112" s="10"/>
    </row>
    <row r="2113" spans="3:4" x14ac:dyDescent="0.2">
      <c r="C2113" s="10"/>
      <c r="D2113" s="10"/>
    </row>
    <row r="2114" spans="3:4" x14ac:dyDescent="0.2">
      <c r="C2114" s="10"/>
      <c r="D2114" s="10"/>
    </row>
    <row r="2115" spans="3:4" x14ac:dyDescent="0.2">
      <c r="C2115" s="10"/>
      <c r="D2115" s="10"/>
    </row>
    <row r="2116" spans="3:4" x14ac:dyDescent="0.2">
      <c r="C2116" s="10"/>
      <c r="D2116" s="10"/>
    </row>
    <row r="2117" spans="3:4" x14ac:dyDescent="0.2">
      <c r="C2117" s="10"/>
      <c r="D2117" s="10"/>
    </row>
    <row r="2118" spans="3:4" x14ac:dyDescent="0.2">
      <c r="C2118" s="10"/>
      <c r="D2118" s="10"/>
    </row>
    <row r="2119" spans="3:4" x14ac:dyDescent="0.2">
      <c r="C2119" s="10"/>
      <c r="D2119" s="10"/>
    </row>
    <row r="2120" spans="3:4" x14ac:dyDescent="0.2">
      <c r="C2120" s="10"/>
      <c r="D2120" s="10"/>
    </row>
    <row r="2121" spans="3:4" x14ac:dyDescent="0.2">
      <c r="C2121" s="10"/>
      <c r="D2121" s="10"/>
    </row>
    <row r="2122" spans="3:4" x14ac:dyDescent="0.2">
      <c r="C2122" s="10"/>
      <c r="D2122" s="10"/>
    </row>
    <row r="2123" spans="3:4" x14ac:dyDescent="0.2">
      <c r="C2123" s="10"/>
      <c r="D2123" s="10"/>
    </row>
    <row r="2124" spans="3:4" x14ac:dyDescent="0.2">
      <c r="C2124" s="10"/>
      <c r="D2124" s="10"/>
    </row>
    <row r="2125" spans="3:4" x14ac:dyDescent="0.2">
      <c r="C2125" s="10"/>
      <c r="D2125" s="10"/>
    </row>
    <row r="2126" spans="3:4" x14ac:dyDescent="0.2">
      <c r="C2126" s="10"/>
      <c r="D2126" s="10"/>
    </row>
    <row r="2127" spans="3:4" x14ac:dyDescent="0.2">
      <c r="C2127" s="10"/>
      <c r="D2127" s="10"/>
    </row>
    <row r="2128" spans="3:4" x14ac:dyDescent="0.2">
      <c r="C2128" s="10"/>
      <c r="D2128" s="10"/>
    </row>
    <row r="2129" spans="3:4" x14ac:dyDescent="0.2">
      <c r="C2129" s="10"/>
      <c r="D2129" s="10"/>
    </row>
    <row r="2130" spans="3:4" x14ac:dyDescent="0.2">
      <c r="C2130" s="10"/>
      <c r="D2130" s="10"/>
    </row>
    <row r="2131" spans="3:4" x14ac:dyDescent="0.2">
      <c r="C2131" s="10"/>
      <c r="D2131" s="10"/>
    </row>
    <row r="2132" spans="3:4" x14ac:dyDescent="0.2">
      <c r="C2132" s="10"/>
      <c r="D2132" s="10"/>
    </row>
    <row r="2133" spans="3:4" x14ac:dyDescent="0.2">
      <c r="C2133" s="10"/>
      <c r="D2133" s="10"/>
    </row>
    <row r="2134" spans="3:4" x14ac:dyDescent="0.2">
      <c r="C2134" s="10"/>
      <c r="D2134" s="10"/>
    </row>
    <row r="2135" spans="3:4" x14ac:dyDescent="0.2">
      <c r="C2135" s="10"/>
      <c r="D2135" s="10"/>
    </row>
    <row r="2136" spans="3:4" x14ac:dyDescent="0.2">
      <c r="C2136" s="10"/>
      <c r="D2136" s="10"/>
    </row>
    <row r="2137" spans="3:4" x14ac:dyDescent="0.2">
      <c r="C2137" s="10"/>
      <c r="D2137" s="10"/>
    </row>
    <row r="2138" spans="3:4" x14ac:dyDescent="0.2">
      <c r="C2138" s="10"/>
      <c r="D2138" s="10"/>
    </row>
    <row r="2139" spans="3:4" x14ac:dyDescent="0.2">
      <c r="C2139" s="10"/>
      <c r="D2139" s="10"/>
    </row>
    <row r="2140" spans="3:4" x14ac:dyDescent="0.2">
      <c r="C2140" s="10"/>
      <c r="D2140" s="10"/>
    </row>
    <row r="2141" spans="3:4" x14ac:dyDescent="0.2">
      <c r="C2141" s="10"/>
      <c r="D2141" s="10"/>
    </row>
    <row r="2142" spans="3:4" x14ac:dyDescent="0.2">
      <c r="C2142" s="10"/>
      <c r="D2142" s="10"/>
    </row>
    <row r="2143" spans="3:4" x14ac:dyDescent="0.2">
      <c r="C2143" s="10"/>
      <c r="D2143" s="10"/>
    </row>
    <row r="2144" spans="3:4" x14ac:dyDescent="0.2">
      <c r="C2144" s="10"/>
      <c r="D2144" s="10"/>
    </row>
    <row r="2145" spans="3:4" x14ac:dyDescent="0.2">
      <c r="C2145" s="10"/>
      <c r="D2145" s="10"/>
    </row>
    <row r="2146" spans="3:4" x14ac:dyDescent="0.2">
      <c r="C2146" s="10"/>
      <c r="D2146" s="10"/>
    </row>
    <row r="2147" spans="3:4" x14ac:dyDescent="0.2">
      <c r="C2147" s="10"/>
      <c r="D2147" s="10"/>
    </row>
    <row r="2148" spans="3:4" x14ac:dyDescent="0.2">
      <c r="C2148" s="10"/>
      <c r="D2148" s="10"/>
    </row>
    <row r="2149" spans="3:4" x14ac:dyDescent="0.2">
      <c r="C2149" s="10"/>
      <c r="D2149" s="10"/>
    </row>
    <row r="2150" spans="3:4" x14ac:dyDescent="0.2">
      <c r="C2150" s="10"/>
      <c r="D2150" s="10"/>
    </row>
    <row r="2151" spans="3:4" x14ac:dyDescent="0.2">
      <c r="C2151" s="10"/>
      <c r="D2151" s="10"/>
    </row>
    <row r="2152" spans="3:4" x14ac:dyDescent="0.2">
      <c r="C2152" s="10"/>
      <c r="D2152" s="10"/>
    </row>
    <row r="2153" spans="3:4" x14ac:dyDescent="0.2">
      <c r="C2153" s="10"/>
      <c r="D2153" s="10"/>
    </row>
    <row r="2154" spans="3:4" x14ac:dyDescent="0.2">
      <c r="C2154" s="10"/>
      <c r="D2154" s="10"/>
    </row>
    <row r="2155" spans="3:4" x14ac:dyDescent="0.2">
      <c r="C2155" s="10"/>
      <c r="D2155" s="10"/>
    </row>
    <row r="2156" spans="3:4" x14ac:dyDescent="0.2">
      <c r="C2156" s="10"/>
      <c r="D2156" s="10"/>
    </row>
    <row r="2157" spans="3:4" x14ac:dyDescent="0.2">
      <c r="C2157" s="10"/>
      <c r="D2157" s="10"/>
    </row>
    <row r="2158" spans="3:4" x14ac:dyDescent="0.2">
      <c r="C2158" s="10"/>
      <c r="D2158" s="10"/>
    </row>
    <row r="2159" spans="3:4" x14ac:dyDescent="0.2">
      <c r="C2159" s="10"/>
      <c r="D2159" s="10"/>
    </row>
    <row r="2160" spans="3:4" x14ac:dyDescent="0.2">
      <c r="C2160" s="10"/>
      <c r="D2160" s="10"/>
    </row>
    <row r="2161" spans="3:4" x14ac:dyDescent="0.2">
      <c r="C2161" s="10"/>
      <c r="D2161" s="10"/>
    </row>
    <row r="2162" spans="3:4" x14ac:dyDescent="0.2">
      <c r="C2162" s="10"/>
      <c r="D2162" s="10"/>
    </row>
    <row r="2163" spans="3:4" x14ac:dyDescent="0.2">
      <c r="C2163" s="10"/>
      <c r="D2163" s="10"/>
    </row>
    <row r="2164" spans="3:4" x14ac:dyDescent="0.2">
      <c r="C2164" s="10"/>
      <c r="D2164" s="10"/>
    </row>
    <row r="2165" spans="3:4" x14ac:dyDescent="0.2">
      <c r="C2165" s="10"/>
      <c r="D2165" s="10"/>
    </row>
    <row r="2166" spans="3:4" x14ac:dyDescent="0.2">
      <c r="C2166" s="10"/>
      <c r="D2166" s="10"/>
    </row>
    <row r="2167" spans="3:4" x14ac:dyDescent="0.2">
      <c r="C2167" s="10"/>
      <c r="D2167" s="10"/>
    </row>
    <row r="2168" spans="3:4" x14ac:dyDescent="0.2">
      <c r="C2168" s="10"/>
      <c r="D2168" s="10"/>
    </row>
    <row r="2169" spans="3:4" x14ac:dyDescent="0.2">
      <c r="C2169" s="10"/>
      <c r="D2169" s="10"/>
    </row>
    <row r="2170" spans="3:4" x14ac:dyDescent="0.2">
      <c r="C2170" s="10"/>
      <c r="D2170" s="10"/>
    </row>
    <row r="2171" spans="3:4" x14ac:dyDescent="0.2">
      <c r="C2171" s="10"/>
      <c r="D2171" s="10"/>
    </row>
    <row r="2172" spans="3:4" x14ac:dyDescent="0.2">
      <c r="C2172" s="10"/>
      <c r="D2172" s="10"/>
    </row>
    <row r="2173" spans="3:4" x14ac:dyDescent="0.2">
      <c r="C2173" s="10"/>
      <c r="D2173" s="10"/>
    </row>
    <row r="2174" spans="3:4" x14ac:dyDescent="0.2">
      <c r="C2174" s="10"/>
      <c r="D2174" s="10"/>
    </row>
    <row r="2175" spans="3:4" x14ac:dyDescent="0.2">
      <c r="C2175" s="10"/>
      <c r="D2175" s="10"/>
    </row>
    <row r="2176" spans="3:4" x14ac:dyDescent="0.2">
      <c r="C2176" s="10"/>
      <c r="D2176" s="10"/>
    </row>
    <row r="2177" spans="3:4" x14ac:dyDescent="0.2">
      <c r="C2177" s="10"/>
      <c r="D2177" s="10"/>
    </row>
    <row r="2178" spans="3:4" x14ac:dyDescent="0.2">
      <c r="C2178" s="10"/>
      <c r="D2178" s="10"/>
    </row>
    <row r="2179" spans="3:4" x14ac:dyDescent="0.2">
      <c r="C2179" s="10"/>
      <c r="D2179" s="10"/>
    </row>
    <row r="2180" spans="3:4" x14ac:dyDescent="0.2">
      <c r="C2180" s="10"/>
      <c r="D2180" s="10"/>
    </row>
    <row r="2181" spans="3:4" x14ac:dyDescent="0.2">
      <c r="C2181" s="10"/>
      <c r="D2181" s="10"/>
    </row>
    <row r="2182" spans="3:4" x14ac:dyDescent="0.2">
      <c r="C2182" s="10"/>
      <c r="D2182" s="10"/>
    </row>
    <row r="2183" spans="3:4" x14ac:dyDescent="0.2">
      <c r="C2183" s="10"/>
      <c r="D2183" s="10"/>
    </row>
    <row r="2184" spans="3:4" x14ac:dyDescent="0.2">
      <c r="C2184" s="10"/>
      <c r="D2184" s="10"/>
    </row>
    <row r="2185" spans="3:4" x14ac:dyDescent="0.2">
      <c r="C2185" s="10"/>
      <c r="D2185" s="10"/>
    </row>
    <row r="2186" spans="3:4" x14ac:dyDescent="0.2">
      <c r="C2186" s="10"/>
      <c r="D2186" s="10"/>
    </row>
    <row r="2187" spans="3:4" x14ac:dyDescent="0.2">
      <c r="C2187" s="10"/>
      <c r="D2187" s="10"/>
    </row>
    <row r="2188" spans="3:4" x14ac:dyDescent="0.2">
      <c r="C2188" s="10"/>
      <c r="D2188" s="10"/>
    </row>
    <row r="2189" spans="3:4" x14ac:dyDescent="0.2">
      <c r="C2189" s="10"/>
      <c r="D2189" s="10"/>
    </row>
    <row r="2190" spans="3:4" x14ac:dyDescent="0.2">
      <c r="C2190" s="10"/>
      <c r="D2190" s="10"/>
    </row>
    <row r="2191" spans="3:4" x14ac:dyDescent="0.2">
      <c r="C2191" s="10"/>
      <c r="D2191" s="10"/>
    </row>
    <row r="2192" spans="3:4" x14ac:dyDescent="0.2">
      <c r="C2192" s="10"/>
      <c r="D2192" s="10"/>
    </row>
    <row r="2193" spans="3:4" x14ac:dyDescent="0.2">
      <c r="C2193" s="10"/>
      <c r="D2193" s="10"/>
    </row>
    <row r="2194" spans="3:4" x14ac:dyDescent="0.2">
      <c r="C2194" s="10"/>
      <c r="D2194" s="10"/>
    </row>
    <row r="2195" spans="3:4" x14ac:dyDescent="0.2">
      <c r="C2195" s="10"/>
      <c r="D2195" s="10"/>
    </row>
    <row r="2196" spans="3:4" x14ac:dyDescent="0.2">
      <c r="C2196" s="10"/>
      <c r="D2196" s="10"/>
    </row>
    <row r="2197" spans="3:4" x14ac:dyDescent="0.2">
      <c r="C2197" s="10"/>
      <c r="D2197" s="10"/>
    </row>
    <row r="2198" spans="3:4" x14ac:dyDescent="0.2">
      <c r="C2198" s="10"/>
      <c r="D2198" s="10"/>
    </row>
    <row r="2199" spans="3:4" x14ac:dyDescent="0.2">
      <c r="C2199" s="10"/>
      <c r="D2199" s="10"/>
    </row>
    <row r="2200" spans="3:4" x14ac:dyDescent="0.2">
      <c r="C2200" s="10"/>
      <c r="D2200" s="10"/>
    </row>
    <row r="2201" spans="3:4" x14ac:dyDescent="0.2">
      <c r="C2201" s="10"/>
      <c r="D2201" s="10"/>
    </row>
    <row r="2202" spans="3:4" x14ac:dyDescent="0.2">
      <c r="C2202" s="10"/>
      <c r="D2202" s="10"/>
    </row>
    <row r="2203" spans="3:4" x14ac:dyDescent="0.2">
      <c r="C2203" s="10"/>
      <c r="D2203" s="10"/>
    </row>
    <row r="2204" spans="3:4" x14ac:dyDescent="0.2">
      <c r="C2204" s="10"/>
      <c r="D2204" s="10"/>
    </row>
    <row r="2205" spans="3:4" x14ac:dyDescent="0.2">
      <c r="C2205" s="10"/>
      <c r="D2205" s="10"/>
    </row>
    <row r="2206" spans="3:4" x14ac:dyDescent="0.2">
      <c r="C2206" s="10"/>
      <c r="D2206" s="10"/>
    </row>
    <row r="2207" spans="3:4" x14ac:dyDescent="0.2">
      <c r="C2207" s="10"/>
      <c r="D2207" s="10"/>
    </row>
    <row r="2208" spans="3:4" x14ac:dyDescent="0.2">
      <c r="C2208" s="10"/>
      <c r="D2208" s="10"/>
    </row>
    <row r="2209" spans="3:4" x14ac:dyDescent="0.2">
      <c r="C2209" s="10"/>
      <c r="D2209" s="10"/>
    </row>
    <row r="2210" spans="3:4" x14ac:dyDescent="0.2">
      <c r="C2210" s="10"/>
      <c r="D2210" s="10"/>
    </row>
    <row r="2211" spans="3:4" x14ac:dyDescent="0.2">
      <c r="C2211" s="10"/>
      <c r="D2211" s="10"/>
    </row>
    <row r="2212" spans="3:4" x14ac:dyDescent="0.2">
      <c r="C2212" s="10"/>
      <c r="D2212" s="10"/>
    </row>
    <row r="2213" spans="3:4" x14ac:dyDescent="0.2">
      <c r="C2213" s="10"/>
      <c r="D2213" s="10"/>
    </row>
    <row r="2214" spans="3:4" x14ac:dyDescent="0.2">
      <c r="C2214" s="10"/>
      <c r="D2214" s="10"/>
    </row>
    <row r="2215" spans="3:4" x14ac:dyDescent="0.2">
      <c r="C2215" s="10"/>
      <c r="D2215" s="10"/>
    </row>
    <row r="2216" spans="3:4" x14ac:dyDescent="0.2">
      <c r="C2216" s="10"/>
      <c r="D2216" s="10"/>
    </row>
    <row r="2217" spans="3:4" x14ac:dyDescent="0.2">
      <c r="C2217" s="10"/>
      <c r="D2217" s="10"/>
    </row>
    <row r="2218" spans="3:4" x14ac:dyDescent="0.2">
      <c r="C2218" s="10"/>
      <c r="D2218" s="10"/>
    </row>
    <row r="2219" spans="3:4" x14ac:dyDescent="0.2">
      <c r="C2219" s="10"/>
      <c r="D2219" s="10"/>
    </row>
    <row r="2220" spans="3:4" x14ac:dyDescent="0.2">
      <c r="C2220" s="10"/>
      <c r="D2220" s="10"/>
    </row>
    <row r="2221" spans="3:4" x14ac:dyDescent="0.2">
      <c r="C2221" s="10"/>
      <c r="D2221" s="10"/>
    </row>
    <row r="2222" spans="3:4" x14ac:dyDescent="0.2">
      <c r="C2222" s="10"/>
      <c r="D2222" s="10"/>
    </row>
    <row r="2223" spans="3:4" x14ac:dyDescent="0.2">
      <c r="C2223" s="10"/>
      <c r="D2223" s="10"/>
    </row>
    <row r="2224" spans="3:4" x14ac:dyDescent="0.2">
      <c r="C2224" s="10"/>
      <c r="D2224" s="10"/>
    </row>
    <row r="2225" spans="3:4" x14ac:dyDescent="0.2">
      <c r="C2225" s="10"/>
      <c r="D2225" s="10"/>
    </row>
    <row r="2226" spans="3:4" x14ac:dyDescent="0.2">
      <c r="C2226" s="10"/>
      <c r="D2226" s="10"/>
    </row>
    <row r="2227" spans="3:4" x14ac:dyDescent="0.2">
      <c r="C2227" s="10"/>
      <c r="D2227" s="10"/>
    </row>
    <row r="2228" spans="3:4" x14ac:dyDescent="0.2">
      <c r="C2228" s="10"/>
      <c r="D2228" s="10"/>
    </row>
    <row r="2229" spans="3:4" x14ac:dyDescent="0.2">
      <c r="C2229" s="10"/>
      <c r="D2229" s="10"/>
    </row>
    <row r="2230" spans="3:4" x14ac:dyDescent="0.2">
      <c r="C2230" s="10"/>
      <c r="D2230" s="10"/>
    </row>
    <row r="2231" spans="3:4" x14ac:dyDescent="0.2">
      <c r="C2231" s="10"/>
      <c r="D2231" s="10"/>
    </row>
    <row r="2232" spans="3:4" x14ac:dyDescent="0.2">
      <c r="C2232" s="10"/>
      <c r="D2232" s="10"/>
    </row>
    <row r="2233" spans="3:4" x14ac:dyDescent="0.2">
      <c r="C2233" s="10"/>
      <c r="D2233" s="10"/>
    </row>
    <row r="2234" spans="3:4" x14ac:dyDescent="0.2">
      <c r="C2234" s="10"/>
      <c r="D2234" s="10"/>
    </row>
    <row r="2235" spans="3:4" x14ac:dyDescent="0.2">
      <c r="C2235" s="10"/>
      <c r="D2235" s="10"/>
    </row>
    <row r="2236" spans="3:4" x14ac:dyDescent="0.2">
      <c r="C2236" s="10"/>
      <c r="D2236" s="10"/>
    </row>
    <row r="2237" spans="3:4" x14ac:dyDescent="0.2">
      <c r="C2237" s="10"/>
      <c r="D2237" s="10"/>
    </row>
    <row r="2238" spans="3:4" x14ac:dyDescent="0.2">
      <c r="C2238" s="10"/>
      <c r="D2238" s="10"/>
    </row>
    <row r="2239" spans="3:4" x14ac:dyDescent="0.2">
      <c r="C2239" s="10"/>
      <c r="D2239" s="10"/>
    </row>
    <row r="2240" spans="3:4" x14ac:dyDescent="0.2">
      <c r="C2240" s="10"/>
      <c r="D2240" s="10"/>
    </row>
    <row r="2241" spans="3:4" x14ac:dyDescent="0.2">
      <c r="C2241" s="10"/>
      <c r="D2241" s="10"/>
    </row>
    <row r="2242" spans="3:4" x14ac:dyDescent="0.2">
      <c r="C2242" s="10"/>
      <c r="D2242" s="10"/>
    </row>
    <row r="2243" spans="3:4" x14ac:dyDescent="0.2">
      <c r="C2243" s="10"/>
      <c r="D2243" s="10"/>
    </row>
    <row r="2244" spans="3:4" x14ac:dyDescent="0.2">
      <c r="C2244" s="10"/>
      <c r="D2244" s="10"/>
    </row>
    <row r="2245" spans="3:4" x14ac:dyDescent="0.2">
      <c r="C2245" s="10"/>
      <c r="D2245" s="10"/>
    </row>
    <row r="2246" spans="3:4" x14ac:dyDescent="0.2">
      <c r="C2246" s="10"/>
      <c r="D2246" s="10"/>
    </row>
    <row r="2247" spans="3:4" x14ac:dyDescent="0.2">
      <c r="C2247" s="10"/>
      <c r="D2247" s="10"/>
    </row>
    <row r="2248" spans="3:4" x14ac:dyDescent="0.2">
      <c r="C2248" s="10"/>
      <c r="D2248" s="10"/>
    </row>
    <row r="2249" spans="3:4" x14ac:dyDescent="0.2">
      <c r="C2249" s="10"/>
      <c r="D2249" s="10"/>
    </row>
    <row r="2250" spans="3:4" x14ac:dyDescent="0.2">
      <c r="C2250" s="10"/>
      <c r="D2250" s="10"/>
    </row>
    <row r="2251" spans="3:4" x14ac:dyDescent="0.2">
      <c r="C2251" s="10"/>
      <c r="D2251" s="10"/>
    </row>
    <row r="2252" spans="3:4" x14ac:dyDescent="0.2">
      <c r="C2252" s="10"/>
      <c r="D2252" s="10"/>
    </row>
    <row r="2253" spans="3:4" x14ac:dyDescent="0.2">
      <c r="C2253" s="10"/>
      <c r="D2253" s="10"/>
    </row>
    <row r="2254" spans="3:4" x14ac:dyDescent="0.2">
      <c r="C2254" s="10"/>
      <c r="D2254" s="10"/>
    </row>
    <row r="2255" spans="3:4" x14ac:dyDescent="0.2">
      <c r="C2255" s="10"/>
      <c r="D2255" s="10"/>
    </row>
    <row r="2256" spans="3:4" x14ac:dyDescent="0.2">
      <c r="C2256" s="10"/>
      <c r="D2256" s="10"/>
    </row>
    <row r="2257" spans="3:4" x14ac:dyDescent="0.2">
      <c r="C2257" s="10"/>
      <c r="D2257" s="10"/>
    </row>
    <row r="2258" spans="3:4" x14ac:dyDescent="0.2">
      <c r="C2258" s="10"/>
      <c r="D2258" s="10"/>
    </row>
    <row r="2259" spans="3:4" x14ac:dyDescent="0.2">
      <c r="C2259" s="10"/>
      <c r="D2259" s="10"/>
    </row>
    <row r="2260" spans="3:4" x14ac:dyDescent="0.2">
      <c r="C2260" s="10"/>
      <c r="D2260" s="10"/>
    </row>
    <row r="2261" spans="3:4" x14ac:dyDescent="0.2">
      <c r="C2261" s="10"/>
      <c r="D2261" s="10"/>
    </row>
    <row r="2262" spans="3:4" x14ac:dyDescent="0.2">
      <c r="C2262" s="10"/>
      <c r="D2262" s="10"/>
    </row>
    <row r="2263" spans="3:4" x14ac:dyDescent="0.2">
      <c r="C2263" s="10"/>
      <c r="D2263" s="10"/>
    </row>
    <row r="2264" spans="3:4" x14ac:dyDescent="0.2">
      <c r="C2264" s="10"/>
      <c r="D2264" s="10"/>
    </row>
    <row r="2265" spans="3:4" x14ac:dyDescent="0.2">
      <c r="C2265" s="10"/>
      <c r="D2265" s="10"/>
    </row>
    <row r="2266" spans="3:4" x14ac:dyDescent="0.2">
      <c r="C2266" s="10"/>
      <c r="D2266" s="10"/>
    </row>
    <row r="2267" spans="3:4" x14ac:dyDescent="0.2">
      <c r="C2267" s="10"/>
      <c r="D2267" s="10"/>
    </row>
    <row r="2268" spans="3:4" x14ac:dyDescent="0.2">
      <c r="C2268" s="10"/>
      <c r="D2268" s="10"/>
    </row>
    <row r="2269" spans="3:4" x14ac:dyDescent="0.2">
      <c r="C2269" s="10"/>
      <c r="D2269" s="10"/>
    </row>
    <row r="2270" spans="3:4" x14ac:dyDescent="0.2">
      <c r="C2270" s="10"/>
      <c r="D2270" s="10"/>
    </row>
    <row r="2271" spans="3:4" x14ac:dyDescent="0.2">
      <c r="C2271" s="10"/>
      <c r="D2271" s="10"/>
    </row>
    <row r="2272" spans="3:4" x14ac:dyDescent="0.2">
      <c r="C2272" s="10"/>
      <c r="D2272" s="10"/>
    </row>
    <row r="2273" spans="3:4" x14ac:dyDescent="0.2">
      <c r="C2273" s="10"/>
      <c r="D2273" s="10"/>
    </row>
    <row r="2274" spans="3:4" x14ac:dyDescent="0.2">
      <c r="C2274" s="10"/>
      <c r="D2274" s="10"/>
    </row>
    <row r="2275" spans="3:4" x14ac:dyDescent="0.2">
      <c r="C2275" s="10"/>
      <c r="D2275" s="10"/>
    </row>
    <row r="2276" spans="3:4" x14ac:dyDescent="0.2">
      <c r="C2276" s="10"/>
      <c r="D2276" s="10"/>
    </row>
    <row r="2277" spans="3:4" x14ac:dyDescent="0.2">
      <c r="C2277" s="10"/>
      <c r="D2277" s="10"/>
    </row>
    <row r="2278" spans="3:4" x14ac:dyDescent="0.2">
      <c r="C2278" s="10"/>
      <c r="D2278" s="10"/>
    </row>
    <row r="2279" spans="3:4" x14ac:dyDescent="0.2">
      <c r="C2279" s="10"/>
      <c r="D2279" s="10"/>
    </row>
    <row r="2280" spans="3:4" x14ac:dyDescent="0.2">
      <c r="C2280" s="10"/>
      <c r="D2280" s="10"/>
    </row>
    <row r="2281" spans="3:4" x14ac:dyDescent="0.2">
      <c r="C2281" s="10"/>
      <c r="D2281" s="10"/>
    </row>
    <row r="2282" spans="3:4" x14ac:dyDescent="0.2">
      <c r="C2282" s="10"/>
      <c r="D2282" s="10"/>
    </row>
    <row r="2283" spans="3:4" x14ac:dyDescent="0.2">
      <c r="C2283" s="10"/>
      <c r="D2283" s="10"/>
    </row>
    <row r="2284" spans="3:4" x14ac:dyDescent="0.2">
      <c r="C2284" s="10"/>
      <c r="D2284" s="10"/>
    </row>
    <row r="2285" spans="3:4" x14ac:dyDescent="0.2">
      <c r="C2285" s="10"/>
      <c r="D2285" s="10"/>
    </row>
    <row r="2286" spans="3:4" x14ac:dyDescent="0.2">
      <c r="C2286" s="10"/>
      <c r="D2286" s="10"/>
    </row>
    <row r="2287" spans="3:4" x14ac:dyDescent="0.2">
      <c r="C2287" s="10"/>
      <c r="D2287" s="10"/>
    </row>
    <row r="2288" spans="3:4" x14ac:dyDescent="0.2">
      <c r="C2288" s="10"/>
      <c r="D2288" s="10"/>
    </row>
    <row r="2289" spans="3:4" x14ac:dyDescent="0.2">
      <c r="C2289" s="10"/>
      <c r="D2289" s="10"/>
    </row>
    <row r="2290" spans="3:4" x14ac:dyDescent="0.2">
      <c r="C2290" s="10"/>
      <c r="D2290" s="10"/>
    </row>
    <row r="2291" spans="3:4" x14ac:dyDescent="0.2">
      <c r="C2291" s="10"/>
      <c r="D2291" s="10"/>
    </row>
    <row r="2292" spans="3:4" x14ac:dyDescent="0.2">
      <c r="C2292" s="10"/>
      <c r="D2292" s="10"/>
    </row>
    <row r="2293" spans="3:4" x14ac:dyDescent="0.2">
      <c r="C2293" s="10"/>
      <c r="D2293" s="10"/>
    </row>
    <row r="2294" spans="3:4" x14ac:dyDescent="0.2">
      <c r="C2294" s="10"/>
      <c r="D2294" s="10"/>
    </row>
    <row r="2295" spans="3:4" x14ac:dyDescent="0.2">
      <c r="C2295" s="10"/>
      <c r="D2295" s="10"/>
    </row>
    <row r="2296" spans="3:4" x14ac:dyDescent="0.2">
      <c r="C2296" s="10"/>
      <c r="D2296" s="10"/>
    </row>
    <row r="2297" spans="3:4" x14ac:dyDescent="0.2">
      <c r="C2297" s="10"/>
      <c r="D2297" s="10"/>
    </row>
    <row r="2298" spans="3:4" x14ac:dyDescent="0.2">
      <c r="C2298" s="10"/>
      <c r="D2298" s="10"/>
    </row>
    <row r="2299" spans="3:4" x14ac:dyDescent="0.2">
      <c r="C2299" s="10"/>
      <c r="D2299" s="10"/>
    </row>
    <row r="2300" spans="3:4" x14ac:dyDescent="0.2">
      <c r="C2300" s="10"/>
      <c r="D2300" s="10"/>
    </row>
    <row r="2301" spans="3:4" x14ac:dyDescent="0.2">
      <c r="C2301" s="10"/>
      <c r="D2301" s="10"/>
    </row>
    <row r="2302" spans="3:4" x14ac:dyDescent="0.2">
      <c r="C2302" s="10"/>
      <c r="D2302" s="10"/>
    </row>
    <row r="2303" spans="3:4" x14ac:dyDescent="0.2">
      <c r="C2303" s="10"/>
      <c r="D2303" s="10"/>
    </row>
    <row r="2304" spans="3:4" x14ac:dyDescent="0.2">
      <c r="C2304" s="10"/>
      <c r="D2304" s="10"/>
    </row>
    <row r="2305" spans="3:4" x14ac:dyDescent="0.2">
      <c r="C2305" s="10"/>
      <c r="D2305" s="10"/>
    </row>
    <row r="2306" spans="3:4" x14ac:dyDescent="0.2">
      <c r="C2306" s="10"/>
      <c r="D2306" s="10"/>
    </row>
    <row r="2307" spans="3:4" x14ac:dyDescent="0.2">
      <c r="C2307" s="10"/>
      <c r="D2307" s="10"/>
    </row>
    <row r="2308" spans="3:4" x14ac:dyDescent="0.2">
      <c r="C2308" s="10"/>
      <c r="D2308" s="10"/>
    </row>
    <row r="2309" spans="3:4" x14ac:dyDescent="0.2">
      <c r="C2309" s="10"/>
      <c r="D2309" s="10"/>
    </row>
    <row r="2310" spans="3:4" x14ac:dyDescent="0.2">
      <c r="C2310" s="10"/>
      <c r="D2310" s="10"/>
    </row>
    <row r="2311" spans="3:4" x14ac:dyDescent="0.2">
      <c r="C2311" s="10"/>
      <c r="D2311" s="10"/>
    </row>
    <row r="2312" spans="3:4" x14ac:dyDescent="0.2">
      <c r="C2312" s="10"/>
      <c r="D2312" s="10"/>
    </row>
    <row r="2313" spans="3:4" x14ac:dyDescent="0.2">
      <c r="C2313" s="10"/>
      <c r="D2313" s="10"/>
    </row>
    <row r="2314" spans="3:4" x14ac:dyDescent="0.2">
      <c r="C2314" s="10"/>
      <c r="D2314" s="10"/>
    </row>
    <row r="2315" spans="3:4" x14ac:dyDescent="0.2">
      <c r="C2315" s="10"/>
      <c r="D2315" s="10"/>
    </row>
    <row r="2316" spans="3:4" x14ac:dyDescent="0.2">
      <c r="C2316" s="10"/>
      <c r="D2316" s="10"/>
    </row>
    <row r="2317" spans="3:4" x14ac:dyDescent="0.2">
      <c r="C2317" s="10"/>
      <c r="D2317" s="10"/>
    </row>
    <row r="2318" spans="3:4" x14ac:dyDescent="0.2">
      <c r="C2318" s="10"/>
      <c r="D2318" s="10"/>
    </row>
    <row r="2319" spans="3:4" x14ac:dyDescent="0.2">
      <c r="C2319" s="10"/>
      <c r="D2319" s="10"/>
    </row>
    <row r="2320" spans="3:4" x14ac:dyDescent="0.2">
      <c r="C2320" s="10"/>
      <c r="D2320" s="10"/>
    </row>
    <row r="2321" spans="3:4" x14ac:dyDescent="0.2">
      <c r="C2321" s="10"/>
      <c r="D2321" s="10"/>
    </row>
    <row r="2322" spans="3:4" x14ac:dyDescent="0.2">
      <c r="C2322" s="10"/>
      <c r="D2322" s="10"/>
    </row>
    <row r="2323" spans="3:4" x14ac:dyDescent="0.2">
      <c r="C2323" s="10"/>
      <c r="D2323" s="10"/>
    </row>
    <row r="2324" spans="3:4" x14ac:dyDescent="0.2">
      <c r="C2324" s="10"/>
      <c r="D2324" s="10"/>
    </row>
    <row r="2325" spans="3:4" x14ac:dyDescent="0.2">
      <c r="C2325" s="10"/>
      <c r="D2325" s="10"/>
    </row>
    <row r="2326" spans="3:4" x14ac:dyDescent="0.2">
      <c r="C2326" s="10"/>
      <c r="D2326" s="10"/>
    </row>
    <row r="2327" spans="3:4" x14ac:dyDescent="0.2">
      <c r="C2327" s="10"/>
      <c r="D2327" s="10"/>
    </row>
    <row r="2328" spans="3:4" x14ac:dyDescent="0.2">
      <c r="C2328" s="10"/>
      <c r="D2328" s="10"/>
    </row>
    <row r="2329" spans="3:4" x14ac:dyDescent="0.2">
      <c r="C2329" s="10"/>
      <c r="D2329" s="10"/>
    </row>
    <row r="2330" spans="3:4" x14ac:dyDescent="0.2">
      <c r="C2330" s="10"/>
      <c r="D2330" s="10"/>
    </row>
    <row r="2331" spans="3:4" x14ac:dyDescent="0.2">
      <c r="C2331" s="10"/>
      <c r="D2331" s="10"/>
    </row>
    <row r="2332" spans="3:4" x14ac:dyDescent="0.2">
      <c r="C2332" s="10"/>
      <c r="D2332" s="10"/>
    </row>
    <row r="2333" spans="3:4" x14ac:dyDescent="0.2">
      <c r="C2333" s="10"/>
      <c r="D2333" s="10"/>
    </row>
    <row r="2334" spans="3:4" x14ac:dyDescent="0.2">
      <c r="C2334" s="10"/>
      <c r="D2334" s="10"/>
    </row>
    <row r="2335" spans="3:4" x14ac:dyDescent="0.2">
      <c r="C2335" s="10"/>
      <c r="D2335" s="10"/>
    </row>
    <row r="2336" spans="3:4" x14ac:dyDescent="0.2">
      <c r="C2336" s="10"/>
      <c r="D2336" s="10"/>
    </row>
    <row r="2337" spans="3:4" x14ac:dyDescent="0.2">
      <c r="C2337" s="10"/>
      <c r="D2337" s="10"/>
    </row>
    <row r="2338" spans="3:4" x14ac:dyDescent="0.2">
      <c r="C2338" s="10"/>
      <c r="D2338" s="10"/>
    </row>
    <row r="2339" spans="3:4" x14ac:dyDescent="0.2">
      <c r="C2339" s="10"/>
      <c r="D2339" s="10"/>
    </row>
    <row r="2340" spans="3:4" x14ac:dyDescent="0.2">
      <c r="C2340" s="10"/>
      <c r="D2340" s="10"/>
    </row>
    <row r="2341" spans="3:4" x14ac:dyDescent="0.2">
      <c r="C2341" s="10"/>
      <c r="D2341" s="10"/>
    </row>
    <row r="2342" spans="3:4" x14ac:dyDescent="0.2">
      <c r="C2342" s="10"/>
      <c r="D2342" s="10"/>
    </row>
    <row r="2343" spans="3:4" x14ac:dyDescent="0.2">
      <c r="C2343" s="10"/>
      <c r="D2343" s="10"/>
    </row>
    <row r="2344" spans="3:4" x14ac:dyDescent="0.2">
      <c r="C2344" s="10"/>
      <c r="D2344" s="10"/>
    </row>
    <row r="2345" spans="3:4" x14ac:dyDescent="0.2">
      <c r="C2345" s="10"/>
      <c r="D2345" s="10"/>
    </row>
    <row r="2346" spans="3:4" x14ac:dyDescent="0.2">
      <c r="C2346" s="10"/>
      <c r="D2346" s="10"/>
    </row>
    <row r="2347" spans="3:4" x14ac:dyDescent="0.2">
      <c r="C2347" s="10"/>
      <c r="D2347" s="10"/>
    </row>
    <row r="2348" spans="3:4" x14ac:dyDescent="0.2">
      <c r="C2348" s="10"/>
      <c r="D2348" s="10"/>
    </row>
    <row r="2349" spans="3:4" x14ac:dyDescent="0.2">
      <c r="C2349" s="10"/>
      <c r="D2349" s="10"/>
    </row>
    <row r="2350" spans="3:4" x14ac:dyDescent="0.2">
      <c r="C2350" s="10"/>
      <c r="D2350" s="10"/>
    </row>
    <row r="2351" spans="3:4" x14ac:dyDescent="0.2">
      <c r="C2351" s="10"/>
      <c r="D2351" s="10"/>
    </row>
    <row r="2352" spans="3:4" x14ac:dyDescent="0.2">
      <c r="C2352" s="10"/>
      <c r="D2352" s="10"/>
    </row>
    <row r="2353" spans="3:4" x14ac:dyDescent="0.2">
      <c r="C2353" s="10"/>
      <c r="D2353" s="10"/>
    </row>
    <row r="2354" spans="3:4" x14ac:dyDescent="0.2">
      <c r="C2354" s="10"/>
      <c r="D2354" s="10"/>
    </row>
    <row r="2355" spans="3:4" x14ac:dyDescent="0.2">
      <c r="C2355" s="10"/>
      <c r="D2355" s="10"/>
    </row>
    <row r="2356" spans="3:4" x14ac:dyDescent="0.2">
      <c r="C2356" s="10"/>
      <c r="D2356" s="10"/>
    </row>
    <row r="2357" spans="3:4" x14ac:dyDescent="0.2">
      <c r="C2357" s="10"/>
      <c r="D2357" s="10"/>
    </row>
    <row r="2358" spans="3:4" x14ac:dyDescent="0.2">
      <c r="C2358" s="10"/>
      <c r="D2358" s="10"/>
    </row>
    <row r="2359" spans="3:4" x14ac:dyDescent="0.2">
      <c r="C2359" s="10"/>
      <c r="D2359" s="10"/>
    </row>
    <row r="2360" spans="3:4" x14ac:dyDescent="0.2">
      <c r="C2360" s="10"/>
      <c r="D2360" s="10"/>
    </row>
    <row r="2361" spans="3:4" x14ac:dyDescent="0.2">
      <c r="C2361" s="10"/>
      <c r="D2361" s="10"/>
    </row>
    <row r="2362" spans="3:4" x14ac:dyDescent="0.2">
      <c r="C2362" s="10"/>
      <c r="D2362" s="10"/>
    </row>
    <row r="2363" spans="3:4" x14ac:dyDescent="0.2">
      <c r="C2363" s="10"/>
      <c r="D2363" s="10"/>
    </row>
    <row r="2364" spans="3:4" x14ac:dyDescent="0.2">
      <c r="C2364" s="10"/>
      <c r="D2364" s="10"/>
    </row>
    <row r="2365" spans="3:4" x14ac:dyDescent="0.2">
      <c r="C2365" s="10"/>
      <c r="D2365" s="10"/>
    </row>
    <row r="2366" spans="3:4" x14ac:dyDescent="0.2">
      <c r="C2366" s="10"/>
      <c r="D2366" s="10"/>
    </row>
    <row r="2367" spans="3:4" x14ac:dyDescent="0.2">
      <c r="C2367" s="10"/>
      <c r="D2367" s="10"/>
    </row>
    <row r="2368" spans="3:4" x14ac:dyDescent="0.2">
      <c r="C2368" s="10"/>
      <c r="D2368" s="10"/>
    </row>
    <row r="2369" spans="3:4" x14ac:dyDescent="0.2">
      <c r="C2369" s="10"/>
      <c r="D2369" s="10"/>
    </row>
    <row r="2370" spans="3:4" x14ac:dyDescent="0.2">
      <c r="C2370" s="10"/>
      <c r="D2370" s="10"/>
    </row>
    <row r="2371" spans="3:4" x14ac:dyDescent="0.2">
      <c r="C2371" s="10"/>
      <c r="D2371" s="10"/>
    </row>
    <row r="2372" spans="3:4" x14ac:dyDescent="0.2">
      <c r="C2372" s="10"/>
      <c r="D2372" s="10"/>
    </row>
    <row r="2373" spans="3:4" x14ac:dyDescent="0.2">
      <c r="C2373" s="10"/>
      <c r="D2373" s="10"/>
    </row>
    <row r="2374" spans="3:4" x14ac:dyDescent="0.2">
      <c r="C2374" s="10"/>
      <c r="D2374" s="10"/>
    </row>
    <row r="2375" spans="3:4" x14ac:dyDescent="0.2">
      <c r="C2375" s="10"/>
      <c r="D2375" s="10"/>
    </row>
    <row r="2376" spans="3:4" x14ac:dyDescent="0.2">
      <c r="C2376" s="10"/>
      <c r="D2376" s="10"/>
    </row>
    <row r="2377" spans="3:4" x14ac:dyDescent="0.2">
      <c r="C2377" s="10"/>
      <c r="D2377" s="10"/>
    </row>
    <row r="2378" spans="3:4" x14ac:dyDescent="0.2">
      <c r="C2378" s="10"/>
      <c r="D2378" s="10"/>
    </row>
    <row r="2379" spans="3:4" x14ac:dyDescent="0.2">
      <c r="C2379" s="10"/>
      <c r="D2379" s="10"/>
    </row>
    <row r="2380" spans="3:4" x14ac:dyDescent="0.2">
      <c r="C2380" s="10"/>
      <c r="D2380" s="10"/>
    </row>
    <row r="2381" spans="3:4" x14ac:dyDescent="0.2">
      <c r="C2381" s="10"/>
      <c r="D2381" s="10"/>
    </row>
    <row r="2382" spans="3:4" x14ac:dyDescent="0.2">
      <c r="C2382" s="10"/>
      <c r="D2382" s="10"/>
    </row>
    <row r="2383" spans="3:4" x14ac:dyDescent="0.2">
      <c r="C2383" s="10"/>
      <c r="D2383" s="10"/>
    </row>
    <row r="2384" spans="3:4" x14ac:dyDescent="0.2">
      <c r="C2384" s="10"/>
      <c r="D2384" s="10"/>
    </row>
    <row r="2385" spans="3:4" x14ac:dyDescent="0.2">
      <c r="C2385" s="10"/>
      <c r="D2385" s="10"/>
    </row>
    <row r="2386" spans="3:4" x14ac:dyDescent="0.2">
      <c r="C2386" s="10"/>
      <c r="D2386" s="10"/>
    </row>
    <row r="2387" spans="3:4" x14ac:dyDescent="0.2">
      <c r="C2387" s="10"/>
      <c r="D2387" s="10"/>
    </row>
    <row r="2388" spans="3:4" x14ac:dyDescent="0.2">
      <c r="C2388" s="10"/>
      <c r="D2388" s="10"/>
    </row>
    <row r="2389" spans="3:4" x14ac:dyDescent="0.2">
      <c r="C2389" s="10"/>
      <c r="D2389" s="10"/>
    </row>
    <row r="2390" spans="3:4" x14ac:dyDescent="0.2">
      <c r="C2390" s="10"/>
      <c r="D2390" s="10"/>
    </row>
    <row r="2391" spans="3:4" x14ac:dyDescent="0.2">
      <c r="C2391" s="10"/>
      <c r="D2391" s="10"/>
    </row>
    <row r="2392" spans="3:4" x14ac:dyDescent="0.2">
      <c r="C2392" s="10"/>
      <c r="D2392" s="10"/>
    </row>
    <row r="2393" spans="3:4" x14ac:dyDescent="0.2">
      <c r="C2393" s="10"/>
      <c r="D2393" s="10"/>
    </row>
    <row r="2394" spans="3:4" x14ac:dyDescent="0.2">
      <c r="C2394" s="10"/>
      <c r="D2394" s="10"/>
    </row>
    <row r="2395" spans="3:4" x14ac:dyDescent="0.2">
      <c r="C2395" s="10"/>
      <c r="D2395" s="10"/>
    </row>
    <row r="2396" spans="3:4" x14ac:dyDescent="0.2">
      <c r="C2396" s="10"/>
      <c r="D2396" s="10"/>
    </row>
    <row r="2397" spans="3:4" x14ac:dyDescent="0.2">
      <c r="C2397" s="10"/>
      <c r="D2397" s="10"/>
    </row>
    <row r="2398" spans="3:4" x14ac:dyDescent="0.2">
      <c r="C2398" s="10"/>
      <c r="D2398" s="10"/>
    </row>
    <row r="2399" spans="3:4" x14ac:dyDescent="0.2">
      <c r="C2399" s="10"/>
      <c r="D2399" s="10"/>
    </row>
    <row r="2400" spans="3:4" x14ac:dyDescent="0.2">
      <c r="C2400" s="10"/>
      <c r="D2400" s="10"/>
    </row>
    <row r="2401" spans="3:4" x14ac:dyDescent="0.2">
      <c r="C2401" s="10"/>
      <c r="D2401" s="10"/>
    </row>
    <row r="2402" spans="3:4" x14ac:dyDescent="0.2">
      <c r="C2402" s="10"/>
      <c r="D2402" s="10"/>
    </row>
    <row r="2403" spans="3:4" x14ac:dyDescent="0.2">
      <c r="C2403" s="10"/>
      <c r="D2403" s="10"/>
    </row>
    <row r="2404" spans="3:4" x14ac:dyDescent="0.2">
      <c r="C2404" s="10"/>
      <c r="D2404" s="10"/>
    </row>
    <row r="2405" spans="3:4" x14ac:dyDescent="0.2">
      <c r="C2405" s="10"/>
      <c r="D2405" s="10"/>
    </row>
    <row r="2406" spans="3:4" x14ac:dyDescent="0.2">
      <c r="C2406" s="10"/>
      <c r="D2406" s="10"/>
    </row>
    <row r="2407" spans="3:4" x14ac:dyDescent="0.2">
      <c r="C2407" s="10"/>
      <c r="D2407" s="10"/>
    </row>
    <row r="2408" spans="3:4" x14ac:dyDescent="0.2">
      <c r="C2408" s="10"/>
      <c r="D2408" s="10"/>
    </row>
    <row r="2409" spans="3:4" x14ac:dyDescent="0.2">
      <c r="C2409" s="10"/>
      <c r="D2409" s="10"/>
    </row>
    <row r="2410" spans="3:4" x14ac:dyDescent="0.2">
      <c r="C2410" s="10"/>
      <c r="D2410" s="10"/>
    </row>
    <row r="2411" spans="3:4" x14ac:dyDescent="0.2">
      <c r="C2411" s="10"/>
      <c r="D2411" s="10"/>
    </row>
    <row r="2412" spans="3:4" x14ac:dyDescent="0.2">
      <c r="C2412" s="10"/>
      <c r="D2412" s="10"/>
    </row>
    <row r="2413" spans="3:4" x14ac:dyDescent="0.2">
      <c r="C2413" s="10"/>
      <c r="D2413" s="10"/>
    </row>
    <row r="2414" spans="3:4" x14ac:dyDescent="0.2">
      <c r="C2414" s="10"/>
      <c r="D2414" s="10"/>
    </row>
    <row r="2415" spans="3:4" x14ac:dyDescent="0.2">
      <c r="C2415" s="10"/>
      <c r="D2415" s="10"/>
    </row>
    <row r="2416" spans="3:4" x14ac:dyDescent="0.2">
      <c r="C2416" s="10"/>
      <c r="D2416" s="10"/>
    </row>
    <row r="2417" spans="3:4" x14ac:dyDescent="0.2">
      <c r="C2417" s="10"/>
      <c r="D2417" s="10"/>
    </row>
    <row r="2418" spans="3:4" x14ac:dyDescent="0.2">
      <c r="C2418" s="10"/>
      <c r="D2418" s="10"/>
    </row>
    <row r="2419" spans="3:4" x14ac:dyDescent="0.2">
      <c r="C2419" s="10"/>
      <c r="D2419" s="10"/>
    </row>
    <row r="2420" spans="3:4" x14ac:dyDescent="0.2">
      <c r="C2420" s="10"/>
      <c r="D2420" s="10"/>
    </row>
    <row r="2421" spans="3:4" x14ac:dyDescent="0.2">
      <c r="C2421" s="10"/>
      <c r="D2421" s="10"/>
    </row>
    <row r="2422" spans="3:4" x14ac:dyDescent="0.2">
      <c r="C2422" s="10"/>
      <c r="D2422" s="10"/>
    </row>
    <row r="2423" spans="3:4" x14ac:dyDescent="0.2">
      <c r="C2423" s="10"/>
      <c r="D2423" s="10"/>
    </row>
    <row r="2424" spans="3:4" x14ac:dyDescent="0.2">
      <c r="C2424" s="10"/>
      <c r="D2424" s="10"/>
    </row>
    <row r="2425" spans="3:4" x14ac:dyDescent="0.2">
      <c r="C2425" s="10"/>
      <c r="D2425" s="10"/>
    </row>
    <row r="2426" spans="3:4" x14ac:dyDescent="0.2">
      <c r="C2426" s="10"/>
      <c r="D2426" s="10"/>
    </row>
    <row r="2427" spans="3:4" x14ac:dyDescent="0.2">
      <c r="C2427" s="10"/>
      <c r="D2427" s="10"/>
    </row>
    <row r="2428" spans="3:4" x14ac:dyDescent="0.2">
      <c r="C2428" s="10"/>
      <c r="D2428" s="10"/>
    </row>
    <row r="2429" spans="3:4" x14ac:dyDescent="0.2">
      <c r="C2429" s="10"/>
      <c r="D2429" s="10"/>
    </row>
    <row r="2430" spans="3:4" x14ac:dyDescent="0.2">
      <c r="C2430" s="10"/>
      <c r="D2430" s="10"/>
    </row>
    <row r="2431" spans="3:4" x14ac:dyDescent="0.2">
      <c r="C2431" s="10"/>
      <c r="D2431" s="10"/>
    </row>
    <row r="2432" spans="3:4" x14ac:dyDescent="0.2">
      <c r="C2432" s="10"/>
      <c r="D2432" s="10"/>
    </row>
    <row r="2433" spans="3:4" x14ac:dyDescent="0.2">
      <c r="C2433" s="10"/>
      <c r="D2433" s="10"/>
    </row>
    <row r="2434" spans="3:4" x14ac:dyDescent="0.2">
      <c r="C2434" s="10"/>
      <c r="D2434" s="10"/>
    </row>
    <row r="2435" spans="3:4" x14ac:dyDescent="0.2">
      <c r="C2435" s="10"/>
      <c r="D2435" s="10"/>
    </row>
    <row r="2436" spans="3:4" x14ac:dyDescent="0.2">
      <c r="C2436" s="10"/>
      <c r="D2436" s="10"/>
    </row>
    <row r="2437" spans="3:4" x14ac:dyDescent="0.2">
      <c r="C2437" s="10"/>
      <c r="D2437" s="10"/>
    </row>
    <row r="2438" spans="3:4" x14ac:dyDescent="0.2">
      <c r="C2438" s="10"/>
      <c r="D2438" s="10"/>
    </row>
    <row r="2439" spans="3:4" x14ac:dyDescent="0.2">
      <c r="C2439" s="10"/>
      <c r="D2439" s="10"/>
    </row>
    <row r="2440" spans="3:4" x14ac:dyDescent="0.2">
      <c r="C2440" s="10"/>
      <c r="D2440" s="10"/>
    </row>
    <row r="2441" spans="3:4" x14ac:dyDescent="0.2">
      <c r="C2441" s="10"/>
      <c r="D2441" s="10"/>
    </row>
    <row r="2442" spans="3:4" x14ac:dyDescent="0.2">
      <c r="C2442" s="10"/>
      <c r="D2442" s="10"/>
    </row>
    <row r="2443" spans="3:4" x14ac:dyDescent="0.2">
      <c r="C2443" s="10"/>
      <c r="D2443" s="10"/>
    </row>
    <row r="2444" spans="3:4" x14ac:dyDescent="0.2">
      <c r="C2444" s="10"/>
      <c r="D2444" s="10"/>
    </row>
    <row r="2445" spans="3:4" x14ac:dyDescent="0.2">
      <c r="C2445" s="10"/>
      <c r="D2445" s="10"/>
    </row>
    <row r="2446" spans="3:4" x14ac:dyDescent="0.2">
      <c r="C2446" s="10"/>
      <c r="D2446" s="10"/>
    </row>
    <row r="2447" spans="3:4" x14ac:dyDescent="0.2">
      <c r="C2447" s="10"/>
      <c r="D2447" s="10"/>
    </row>
    <row r="2448" spans="3:4" x14ac:dyDescent="0.2">
      <c r="C2448" s="10"/>
      <c r="D2448" s="10"/>
    </row>
    <row r="2449" spans="3:4" x14ac:dyDescent="0.2">
      <c r="C2449" s="10"/>
      <c r="D2449" s="10"/>
    </row>
    <row r="2450" spans="3:4" x14ac:dyDescent="0.2">
      <c r="C2450" s="10"/>
      <c r="D2450" s="10"/>
    </row>
    <row r="2451" spans="3:4" x14ac:dyDescent="0.2">
      <c r="C2451" s="10"/>
      <c r="D2451" s="10"/>
    </row>
    <row r="2452" spans="3:4" x14ac:dyDescent="0.2">
      <c r="C2452" s="10"/>
      <c r="D2452" s="10"/>
    </row>
    <row r="2453" spans="3:4" x14ac:dyDescent="0.2">
      <c r="C2453" s="10"/>
      <c r="D2453" s="10"/>
    </row>
    <row r="2454" spans="3:4" x14ac:dyDescent="0.2">
      <c r="C2454" s="10"/>
      <c r="D2454" s="10"/>
    </row>
    <row r="2455" spans="3:4" x14ac:dyDescent="0.2">
      <c r="C2455" s="10"/>
      <c r="D2455" s="10"/>
    </row>
    <row r="2456" spans="3:4" x14ac:dyDescent="0.2">
      <c r="C2456" s="10"/>
      <c r="D2456" s="10"/>
    </row>
    <row r="2457" spans="3:4" x14ac:dyDescent="0.2">
      <c r="C2457" s="10"/>
      <c r="D2457" s="10"/>
    </row>
    <row r="2458" spans="3:4" x14ac:dyDescent="0.2">
      <c r="C2458" s="10"/>
      <c r="D2458" s="10"/>
    </row>
    <row r="2459" spans="3:4" x14ac:dyDescent="0.2">
      <c r="C2459" s="10"/>
      <c r="D2459" s="10"/>
    </row>
    <row r="2460" spans="3:4" x14ac:dyDescent="0.2">
      <c r="C2460" s="10"/>
      <c r="D2460" s="10"/>
    </row>
    <row r="2461" spans="3:4" x14ac:dyDescent="0.2">
      <c r="C2461" s="10"/>
      <c r="D2461" s="10"/>
    </row>
    <row r="2462" spans="3:4" x14ac:dyDescent="0.2">
      <c r="C2462" s="10"/>
      <c r="D2462" s="10"/>
    </row>
    <row r="2463" spans="3:4" x14ac:dyDescent="0.2">
      <c r="C2463" s="10"/>
      <c r="D2463" s="10"/>
    </row>
    <row r="2464" spans="3:4" x14ac:dyDescent="0.2">
      <c r="C2464" s="10"/>
      <c r="D2464" s="10"/>
    </row>
    <row r="2465" spans="3:4" x14ac:dyDescent="0.2">
      <c r="C2465" s="10"/>
      <c r="D2465" s="10"/>
    </row>
    <row r="2466" spans="3:4" x14ac:dyDescent="0.2">
      <c r="C2466" s="10"/>
      <c r="D2466" s="10"/>
    </row>
    <row r="2467" spans="3:4" x14ac:dyDescent="0.2">
      <c r="C2467" s="10"/>
      <c r="D2467" s="10"/>
    </row>
    <row r="2468" spans="3:4" x14ac:dyDescent="0.2">
      <c r="C2468" s="10"/>
      <c r="D2468" s="10"/>
    </row>
    <row r="2469" spans="3:4" x14ac:dyDescent="0.2">
      <c r="C2469" s="10"/>
      <c r="D2469" s="10"/>
    </row>
    <row r="2470" spans="3:4" x14ac:dyDescent="0.2">
      <c r="C2470" s="10"/>
      <c r="D2470" s="10"/>
    </row>
    <row r="2471" spans="3:4" x14ac:dyDescent="0.2">
      <c r="C2471" s="10"/>
      <c r="D2471" s="10"/>
    </row>
    <row r="2472" spans="3:4" x14ac:dyDescent="0.2">
      <c r="C2472" s="10"/>
      <c r="D2472" s="10"/>
    </row>
    <row r="2473" spans="3:4" x14ac:dyDescent="0.2">
      <c r="C2473" s="10"/>
      <c r="D2473" s="10"/>
    </row>
    <row r="2474" spans="3:4" x14ac:dyDescent="0.2">
      <c r="C2474" s="10"/>
      <c r="D2474" s="10"/>
    </row>
    <row r="2475" spans="3:4" x14ac:dyDescent="0.2">
      <c r="C2475" s="10"/>
      <c r="D2475" s="10"/>
    </row>
    <row r="2476" spans="3:4" x14ac:dyDescent="0.2">
      <c r="C2476" s="10"/>
      <c r="D2476" s="10"/>
    </row>
    <row r="2477" spans="3:4" x14ac:dyDescent="0.2">
      <c r="C2477" s="10"/>
      <c r="D2477" s="10"/>
    </row>
    <row r="2478" spans="3:4" x14ac:dyDescent="0.2">
      <c r="C2478" s="10"/>
      <c r="D2478" s="10"/>
    </row>
    <row r="2479" spans="3:4" x14ac:dyDescent="0.2">
      <c r="C2479" s="10"/>
      <c r="D2479" s="10"/>
    </row>
    <row r="2480" spans="3:4" x14ac:dyDescent="0.2">
      <c r="C2480" s="10"/>
      <c r="D2480" s="10"/>
    </row>
    <row r="2481" spans="3:4" x14ac:dyDescent="0.2">
      <c r="C2481" s="10"/>
      <c r="D2481" s="10"/>
    </row>
    <row r="2482" spans="3:4" x14ac:dyDescent="0.2">
      <c r="C2482" s="10"/>
      <c r="D2482" s="10"/>
    </row>
    <row r="2483" spans="3:4" x14ac:dyDescent="0.2">
      <c r="C2483" s="10"/>
      <c r="D2483" s="10"/>
    </row>
    <row r="2484" spans="3:4" x14ac:dyDescent="0.2">
      <c r="C2484" s="10"/>
      <c r="D2484" s="10"/>
    </row>
    <row r="2485" spans="3:4" x14ac:dyDescent="0.2">
      <c r="C2485" s="10"/>
      <c r="D2485" s="10"/>
    </row>
    <row r="2486" spans="3:4" x14ac:dyDescent="0.2">
      <c r="C2486" s="10"/>
      <c r="D2486" s="10"/>
    </row>
    <row r="2487" spans="3:4" x14ac:dyDescent="0.2">
      <c r="C2487" s="10"/>
      <c r="D2487" s="10"/>
    </row>
    <row r="2488" spans="3:4" x14ac:dyDescent="0.2">
      <c r="C2488" s="10"/>
      <c r="D2488" s="10"/>
    </row>
    <row r="2489" spans="3:4" x14ac:dyDescent="0.2">
      <c r="C2489" s="10"/>
      <c r="D2489" s="10"/>
    </row>
    <row r="2490" spans="3:4" x14ac:dyDescent="0.2">
      <c r="C2490" s="10"/>
      <c r="D2490" s="10"/>
    </row>
    <row r="2491" spans="3:4" x14ac:dyDescent="0.2">
      <c r="C2491" s="10"/>
      <c r="D2491" s="10"/>
    </row>
    <row r="2492" spans="3:4" x14ac:dyDescent="0.2">
      <c r="C2492" s="10"/>
      <c r="D2492" s="10"/>
    </row>
    <row r="2493" spans="3:4" x14ac:dyDescent="0.2">
      <c r="C2493" s="10"/>
      <c r="D2493" s="10"/>
    </row>
    <row r="2494" spans="3:4" x14ac:dyDescent="0.2">
      <c r="C2494" s="10"/>
      <c r="D2494" s="10"/>
    </row>
    <row r="2495" spans="3:4" x14ac:dyDescent="0.2">
      <c r="C2495" s="10"/>
      <c r="D2495" s="10"/>
    </row>
    <row r="2496" spans="3:4" x14ac:dyDescent="0.2">
      <c r="C2496" s="10"/>
      <c r="D2496" s="10"/>
    </row>
    <row r="2497" spans="3:4" x14ac:dyDescent="0.2">
      <c r="C2497" s="10"/>
      <c r="D2497" s="10"/>
    </row>
    <row r="2498" spans="3:4" x14ac:dyDescent="0.2">
      <c r="C2498" s="10"/>
      <c r="D2498" s="10"/>
    </row>
    <row r="2499" spans="3:4" x14ac:dyDescent="0.2">
      <c r="C2499" s="10"/>
      <c r="D2499" s="10"/>
    </row>
    <row r="2500" spans="3:4" x14ac:dyDescent="0.2">
      <c r="C2500" s="10"/>
      <c r="D2500" s="10"/>
    </row>
    <row r="2501" spans="3:4" x14ac:dyDescent="0.2">
      <c r="C2501" s="10"/>
      <c r="D2501" s="10"/>
    </row>
    <row r="2502" spans="3:4" x14ac:dyDescent="0.2">
      <c r="C2502" s="10"/>
      <c r="D2502" s="10"/>
    </row>
    <row r="2503" spans="3:4" x14ac:dyDescent="0.2">
      <c r="C2503" s="10"/>
      <c r="D2503" s="10"/>
    </row>
    <row r="2504" spans="3:4" x14ac:dyDescent="0.2">
      <c r="C2504" s="10"/>
      <c r="D2504" s="10"/>
    </row>
    <row r="2505" spans="3:4" x14ac:dyDescent="0.2">
      <c r="C2505" s="10"/>
      <c r="D2505" s="10"/>
    </row>
    <row r="2506" spans="3:4" x14ac:dyDescent="0.2">
      <c r="C2506" s="10"/>
      <c r="D2506" s="10"/>
    </row>
    <row r="2507" spans="3:4" x14ac:dyDescent="0.2">
      <c r="C2507" s="10"/>
      <c r="D2507" s="10"/>
    </row>
    <row r="2508" spans="3:4" x14ac:dyDescent="0.2">
      <c r="C2508" s="10"/>
      <c r="D2508" s="10"/>
    </row>
    <row r="2509" spans="3:4" x14ac:dyDescent="0.2">
      <c r="C2509" s="10"/>
      <c r="D2509" s="10"/>
    </row>
    <row r="2510" spans="3:4" x14ac:dyDescent="0.2">
      <c r="C2510" s="10"/>
      <c r="D2510" s="10"/>
    </row>
    <row r="2511" spans="3:4" x14ac:dyDescent="0.2">
      <c r="C2511" s="10"/>
      <c r="D2511" s="10"/>
    </row>
    <row r="2512" spans="3:4" x14ac:dyDescent="0.2">
      <c r="C2512" s="10"/>
      <c r="D2512" s="10"/>
    </row>
    <row r="2513" spans="3:4" x14ac:dyDescent="0.2">
      <c r="C2513" s="10"/>
      <c r="D2513" s="10"/>
    </row>
    <row r="2514" spans="3:4" x14ac:dyDescent="0.2">
      <c r="C2514" s="10"/>
      <c r="D2514" s="10"/>
    </row>
    <row r="2515" spans="3:4" x14ac:dyDescent="0.2">
      <c r="C2515" s="10"/>
      <c r="D2515" s="10"/>
    </row>
    <row r="2516" spans="3:4" x14ac:dyDescent="0.2">
      <c r="C2516" s="10"/>
      <c r="D2516" s="10"/>
    </row>
    <row r="2517" spans="3:4" x14ac:dyDescent="0.2">
      <c r="C2517" s="10"/>
      <c r="D2517" s="10"/>
    </row>
    <row r="2518" spans="3:4" x14ac:dyDescent="0.2">
      <c r="C2518" s="10"/>
      <c r="D2518" s="10"/>
    </row>
    <row r="2519" spans="3:4" x14ac:dyDescent="0.2">
      <c r="C2519" s="10"/>
      <c r="D2519" s="10"/>
    </row>
    <row r="2520" spans="3:4" x14ac:dyDescent="0.2">
      <c r="C2520" s="10"/>
      <c r="D2520" s="10"/>
    </row>
    <row r="2521" spans="3:4" x14ac:dyDescent="0.2">
      <c r="C2521" s="10"/>
      <c r="D2521" s="10"/>
    </row>
    <row r="2522" spans="3:4" x14ac:dyDescent="0.2">
      <c r="C2522" s="10"/>
      <c r="D2522" s="10"/>
    </row>
    <row r="2523" spans="3:4" x14ac:dyDescent="0.2">
      <c r="C2523" s="10"/>
      <c r="D2523" s="10"/>
    </row>
    <row r="2524" spans="3:4" x14ac:dyDescent="0.2">
      <c r="C2524" s="10"/>
      <c r="D2524" s="10"/>
    </row>
    <row r="2525" spans="3:4" x14ac:dyDescent="0.2">
      <c r="C2525" s="10"/>
      <c r="D2525" s="10"/>
    </row>
    <row r="2526" spans="3:4" x14ac:dyDescent="0.2">
      <c r="C2526" s="10"/>
      <c r="D2526" s="10"/>
    </row>
    <row r="2527" spans="3:4" x14ac:dyDescent="0.2">
      <c r="C2527" s="10"/>
      <c r="D2527" s="10"/>
    </row>
    <row r="2528" spans="3:4" x14ac:dyDescent="0.2">
      <c r="C2528" s="10"/>
      <c r="D2528" s="10"/>
    </row>
    <row r="2529" spans="3:4" x14ac:dyDescent="0.2">
      <c r="C2529" s="10"/>
      <c r="D2529" s="10"/>
    </row>
    <row r="2530" spans="3:4" x14ac:dyDescent="0.2">
      <c r="C2530" s="10"/>
      <c r="D2530" s="10"/>
    </row>
    <row r="2531" spans="3:4" x14ac:dyDescent="0.2">
      <c r="C2531" s="10"/>
      <c r="D2531" s="10"/>
    </row>
    <row r="2532" spans="3:4" x14ac:dyDescent="0.2">
      <c r="C2532" s="10"/>
      <c r="D2532" s="10"/>
    </row>
    <row r="2533" spans="3:4" x14ac:dyDescent="0.2">
      <c r="C2533" s="10"/>
      <c r="D2533" s="10"/>
    </row>
    <row r="2534" spans="3:4" x14ac:dyDescent="0.2">
      <c r="C2534" s="10"/>
      <c r="D2534" s="10"/>
    </row>
    <row r="2535" spans="3:4" x14ac:dyDescent="0.2">
      <c r="C2535" s="10"/>
      <c r="D2535" s="10"/>
    </row>
    <row r="2536" spans="3:4" x14ac:dyDescent="0.2">
      <c r="C2536" s="10"/>
      <c r="D2536" s="10"/>
    </row>
    <row r="2537" spans="3:4" x14ac:dyDescent="0.2">
      <c r="C2537" s="10"/>
      <c r="D2537" s="10"/>
    </row>
    <row r="2538" spans="3:4" x14ac:dyDescent="0.2">
      <c r="C2538" s="10"/>
      <c r="D2538" s="10"/>
    </row>
    <row r="2539" spans="3:4" x14ac:dyDescent="0.2">
      <c r="C2539" s="10"/>
      <c r="D2539" s="10"/>
    </row>
    <row r="2540" spans="3:4" x14ac:dyDescent="0.2">
      <c r="C2540" s="10"/>
      <c r="D2540" s="10"/>
    </row>
    <row r="2541" spans="3:4" x14ac:dyDescent="0.2">
      <c r="C2541" s="10"/>
      <c r="D2541" s="10"/>
    </row>
    <row r="2542" spans="3:4" x14ac:dyDescent="0.2">
      <c r="C2542" s="10"/>
      <c r="D2542" s="10"/>
    </row>
    <row r="2543" spans="3:4" x14ac:dyDescent="0.2">
      <c r="C2543" s="10"/>
      <c r="D2543" s="10"/>
    </row>
    <row r="2544" spans="3:4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  <row r="6913" spans="3:4" x14ac:dyDescent="0.2">
      <c r="C6913" s="10"/>
      <c r="D6913" s="10"/>
    </row>
    <row r="6914" spans="3:4" x14ac:dyDescent="0.2">
      <c r="C6914" s="10"/>
      <c r="D6914" s="10"/>
    </row>
    <row r="6915" spans="3:4" x14ac:dyDescent="0.2">
      <c r="C6915" s="10"/>
      <c r="D6915" s="10"/>
    </row>
    <row r="6916" spans="3:4" x14ac:dyDescent="0.2">
      <c r="C6916" s="10"/>
      <c r="D6916" s="10"/>
    </row>
    <row r="6917" spans="3:4" x14ac:dyDescent="0.2">
      <c r="C6917" s="10"/>
      <c r="D6917" s="10"/>
    </row>
    <row r="6918" spans="3:4" x14ac:dyDescent="0.2">
      <c r="C6918" s="10"/>
      <c r="D6918" s="10"/>
    </row>
    <row r="6919" spans="3:4" x14ac:dyDescent="0.2">
      <c r="C6919" s="10"/>
      <c r="D6919" s="10"/>
    </row>
    <row r="6920" spans="3:4" x14ac:dyDescent="0.2">
      <c r="C6920" s="10"/>
      <c r="D6920" s="10"/>
    </row>
    <row r="6921" spans="3:4" x14ac:dyDescent="0.2">
      <c r="C6921" s="10"/>
      <c r="D6921" s="10"/>
    </row>
    <row r="6922" spans="3:4" x14ac:dyDescent="0.2">
      <c r="C6922" s="10"/>
      <c r="D6922" s="10"/>
    </row>
    <row r="6923" spans="3:4" x14ac:dyDescent="0.2">
      <c r="C6923" s="10"/>
      <c r="D6923" s="10"/>
    </row>
    <row r="6924" spans="3:4" x14ac:dyDescent="0.2">
      <c r="C6924" s="10"/>
      <c r="D6924" s="10"/>
    </row>
    <row r="6925" spans="3:4" x14ac:dyDescent="0.2">
      <c r="C6925" s="10"/>
      <c r="D6925" s="10"/>
    </row>
    <row r="6926" spans="3:4" x14ac:dyDescent="0.2">
      <c r="C6926" s="10"/>
      <c r="D6926" s="10"/>
    </row>
    <row r="6927" spans="3:4" x14ac:dyDescent="0.2">
      <c r="C6927" s="10"/>
      <c r="D6927" s="10"/>
    </row>
    <row r="6928" spans="3:4" x14ac:dyDescent="0.2">
      <c r="C6928" s="10"/>
      <c r="D6928" s="10"/>
    </row>
    <row r="6929" spans="3:4" x14ac:dyDescent="0.2">
      <c r="C6929" s="10"/>
      <c r="D6929" s="10"/>
    </row>
    <row r="6930" spans="3:4" x14ac:dyDescent="0.2">
      <c r="C6930" s="10"/>
      <c r="D6930" s="10"/>
    </row>
    <row r="6931" spans="3:4" x14ac:dyDescent="0.2">
      <c r="C6931" s="10"/>
      <c r="D6931" s="10"/>
    </row>
    <row r="6932" spans="3:4" x14ac:dyDescent="0.2">
      <c r="C6932" s="10"/>
      <c r="D6932" s="10"/>
    </row>
    <row r="6933" spans="3:4" x14ac:dyDescent="0.2">
      <c r="C6933" s="10"/>
      <c r="D6933" s="10"/>
    </row>
    <row r="6934" spans="3:4" x14ac:dyDescent="0.2">
      <c r="C6934" s="10"/>
      <c r="D6934" s="10"/>
    </row>
    <row r="6935" spans="3:4" x14ac:dyDescent="0.2">
      <c r="C6935" s="10"/>
      <c r="D6935" s="10"/>
    </row>
    <row r="6936" spans="3:4" x14ac:dyDescent="0.2">
      <c r="C6936" s="10"/>
      <c r="D6936" s="10"/>
    </row>
  </sheetData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5"/>
  </sheetPr>
  <dimension ref="A1:Y6935"/>
  <sheetViews>
    <sheetView workbookViewId="0">
      <pane xSplit="14" ySplit="21" topLeftCell="O50" activePane="bottomRight" state="frozen"/>
      <selection pane="topRight" activeCell="O1" sqref="O1"/>
      <selection pane="bottomLeft" activeCell="A22" sqref="A22"/>
      <selection pane="bottomRight" activeCell="A71" sqref="A71"/>
    </sheetView>
  </sheetViews>
  <sheetFormatPr defaultColWidth="10.28515625" defaultRowHeight="12.75" x14ac:dyDescent="0.2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6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5" ht="21" thickBot="1" x14ac:dyDescent="0.35">
      <c r="A1" s="1" t="s">
        <v>129</v>
      </c>
      <c r="X1" s="4" t="s">
        <v>97</v>
      </c>
      <c r="Y1" s="4" t="s">
        <v>133</v>
      </c>
    </row>
    <row r="2" spans="1:25" x14ac:dyDescent="0.2">
      <c r="A2" t="s">
        <v>111</v>
      </c>
      <c r="B2" t="s">
        <v>130</v>
      </c>
      <c r="C2" s="3"/>
      <c r="D2" s="3"/>
      <c r="X2">
        <v>0</v>
      </c>
      <c r="Y2">
        <f t="shared" ref="Y2:Y19" si="0">D$11+D$12*X2+D$13*X2^2</f>
        <v>-1.4726577126550457E-3</v>
      </c>
    </row>
    <row r="3" spans="1:25" ht="13.5" thickBot="1" x14ac:dyDescent="0.25">
      <c r="A3" s="26" t="s">
        <v>84</v>
      </c>
      <c r="X3">
        <v>2000</v>
      </c>
      <c r="Y3">
        <f t="shared" si="0"/>
        <v>5.6864930710965643E-3</v>
      </c>
    </row>
    <row r="4" spans="1:25" ht="14.25" thickTop="1" thickBot="1" x14ac:dyDescent="0.25">
      <c r="A4" s="5" t="s">
        <v>87</v>
      </c>
      <c r="C4" s="8">
        <v>36730.478000000003</v>
      </c>
      <c r="D4" s="9">
        <v>0.32884999999999998</v>
      </c>
      <c r="F4" s="25" t="str">
        <f>"F"&amp;E19</f>
        <v>F41</v>
      </c>
      <c r="G4" s="26" t="str">
        <f>"G"&amp;E19</f>
        <v>G41</v>
      </c>
      <c r="X4">
        <v>4000</v>
      </c>
      <c r="Y4">
        <f t="shared" si="0"/>
        <v>1.2584095907617955E-2</v>
      </c>
    </row>
    <row r="5" spans="1:25" ht="13.5" thickTop="1" x14ac:dyDescent="0.2">
      <c r="X5">
        <v>6000</v>
      </c>
      <c r="Y5">
        <f t="shared" si="0"/>
        <v>1.9220150796909127E-2</v>
      </c>
    </row>
    <row r="6" spans="1:25" x14ac:dyDescent="0.2">
      <c r="A6" s="5" t="s">
        <v>88</v>
      </c>
      <c r="X6">
        <v>8000</v>
      </c>
      <c r="Y6">
        <f t="shared" si="0"/>
        <v>2.5594657738970079E-2</v>
      </c>
    </row>
    <row r="7" spans="1:25" x14ac:dyDescent="0.2">
      <c r="A7" t="s">
        <v>89</v>
      </c>
      <c r="C7">
        <f>+C4</f>
        <v>36730.478000000003</v>
      </c>
      <c r="X7">
        <v>10000</v>
      </c>
      <c r="Y7">
        <f t="shared" si="0"/>
        <v>3.1707616733800806E-2</v>
      </c>
    </row>
    <row r="8" spans="1:25" x14ac:dyDescent="0.2">
      <c r="A8" t="s">
        <v>90</v>
      </c>
      <c r="C8">
        <v>0.393671773</v>
      </c>
      <c r="D8" s="34" t="s">
        <v>134</v>
      </c>
      <c r="X8">
        <v>12000</v>
      </c>
      <c r="Y8">
        <f t="shared" si="0"/>
        <v>3.7559027781401327E-2</v>
      </c>
    </row>
    <row r="9" spans="1:25" x14ac:dyDescent="0.2">
      <c r="A9" s="11" t="s">
        <v>116</v>
      </c>
      <c r="B9" s="12"/>
      <c r="C9" s="13">
        <v>-9.5</v>
      </c>
      <c r="D9" s="12" t="s">
        <v>117</v>
      </c>
      <c r="E9" s="12"/>
      <c r="X9">
        <v>14000</v>
      </c>
      <c r="Y9">
        <f t="shared" si="0"/>
        <v>4.3148890881771616E-2</v>
      </c>
    </row>
    <row r="10" spans="1:25" ht="13.5" thickBot="1" x14ac:dyDescent="0.25">
      <c r="A10" s="12"/>
      <c r="B10" s="12"/>
      <c r="C10" s="4" t="s">
        <v>107</v>
      </c>
      <c r="D10" s="4" t="s">
        <v>108</v>
      </c>
      <c r="E10" s="12"/>
      <c r="X10">
        <v>16000</v>
      </c>
      <c r="Y10">
        <f t="shared" si="0"/>
        <v>4.8477206034911687E-2</v>
      </c>
    </row>
    <row r="11" spans="1:25" x14ac:dyDescent="0.2">
      <c r="A11" s="12" t="s">
        <v>103</v>
      </c>
      <c r="B11" s="12"/>
      <c r="C11" s="24">
        <f ca="1">INTERCEPT(INDIRECT($G$4):G987,INDIRECT($F$4):F987)</f>
        <v>0.15619519752283512</v>
      </c>
      <c r="D11" s="3">
        <f>E11*F11</f>
        <v>-1.4726577126550457E-3</v>
      </c>
      <c r="E11" s="31">
        <v>-14.726577126550456</v>
      </c>
      <c r="F11">
        <v>1E-4</v>
      </c>
      <c r="X11">
        <v>18000</v>
      </c>
      <c r="Y11">
        <f t="shared" si="0"/>
        <v>5.3543973240821552E-2</v>
      </c>
    </row>
    <row r="12" spans="1:25" x14ac:dyDescent="0.2">
      <c r="A12" s="12" t="s">
        <v>104</v>
      </c>
      <c r="B12" s="12"/>
      <c r="C12" s="24">
        <f ca="1">SLOPE(INDIRECT($G$4):G987,INDIRECT($F$4):F987)</f>
        <v>-4.1155467964580387E-6</v>
      </c>
      <c r="D12" s="3">
        <f>E12*F12</f>
        <v>3.6449623786833599E-6</v>
      </c>
      <c r="E12" s="32">
        <v>0.36449623786833596</v>
      </c>
      <c r="F12" s="30">
        <v>1.0000000000000001E-5</v>
      </c>
      <c r="X12">
        <v>20000</v>
      </c>
      <c r="Y12">
        <f t="shared" si="0"/>
        <v>5.8349192499501185E-2</v>
      </c>
    </row>
    <row r="13" spans="1:25" ht="13.5" thickBot="1" x14ac:dyDescent="0.25">
      <c r="A13" s="12" t="s">
        <v>106</v>
      </c>
      <c r="B13" s="12"/>
      <c r="C13" s="3" t="s">
        <v>101</v>
      </c>
      <c r="D13" s="3">
        <f>E13*F13</f>
        <v>-3.2693493403777417E-11</v>
      </c>
      <c r="E13" s="33">
        <v>-0.32693493403777418</v>
      </c>
      <c r="F13" s="30">
        <v>1E-10</v>
      </c>
      <c r="X13">
        <v>22000</v>
      </c>
      <c r="Y13">
        <f t="shared" si="0"/>
        <v>6.2892863810950592E-2</v>
      </c>
    </row>
    <row r="14" spans="1:25" x14ac:dyDescent="0.2">
      <c r="A14" s="12"/>
      <c r="B14" s="12"/>
      <c r="C14" s="12"/>
      <c r="D14" s="12">
        <f>2*D13</f>
        <v>-6.5386986807554833E-11</v>
      </c>
      <c r="E14" s="12">
        <f>SUM(R21:R166)</f>
        <v>9.7410006021708462E-2</v>
      </c>
      <c r="X14">
        <v>24000</v>
      </c>
      <c r="Y14">
        <f t="shared" si="0"/>
        <v>6.7174987175169801E-2</v>
      </c>
    </row>
    <row r="15" spans="1:25" x14ac:dyDescent="0.2">
      <c r="A15" s="14" t="s">
        <v>105</v>
      </c>
      <c r="B15" s="12"/>
      <c r="C15" s="15">
        <f ca="1">(C7+C11)+(C8+C12)*INT(MAX(F21:F3528))</f>
        <v>57122.618851273466</v>
      </c>
      <c r="D15" s="16" t="s">
        <v>118</v>
      </c>
      <c r="E15" s="17">
        <f ca="1">TODAY()+15018.5-B9/24</f>
        <v>60520.5</v>
      </c>
      <c r="X15">
        <v>26000</v>
      </c>
      <c r="Y15">
        <f t="shared" si="0"/>
        <v>7.119556259215877E-2</v>
      </c>
    </row>
    <row r="16" spans="1:25" x14ac:dyDescent="0.2">
      <c r="A16" s="18" t="s">
        <v>91</v>
      </c>
      <c r="B16" s="12"/>
      <c r="C16" s="19">
        <f ca="1">+C8+C12</f>
        <v>0.39366765745320353</v>
      </c>
      <c r="D16" s="16" t="s">
        <v>119</v>
      </c>
      <c r="E16" s="17">
        <f ca="1">ROUND(2*(E15-C15)/C16,0)/2+1</f>
        <v>8632.5</v>
      </c>
      <c r="X16">
        <v>28000</v>
      </c>
      <c r="Y16">
        <f t="shared" si="0"/>
        <v>7.4954590061917542E-2</v>
      </c>
    </row>
    <row r="17" spans="1:25" ht="13.5" thickBot="1" x14ac:dyDescent="0.25">
      <c r="A17" s="16" t="s">
        <v>115</v>
      </c>
      <c r="B17" s="12"/>
      <c r="C17" s="12">
        <f>COUNT(C21:C2186)</f>
        <v>51</v>
      </c>
      <c r="D17" s="16" t="s">
        <v>120</v>
      </c>
      <c r="E17" s="20">
        <f ca="1">+C15+C16*E16-15018.5-C9/24</f>
        <v>45502.850737571578</v>
      </c>
      <c r="X17">
        <v>30000</v>
      </c>
      <c r="Y17">
        <f t="shared" si="0"/>
        <v>7.8452069584446074E-2</v>
      </c>
    </row>
    <row r="18" spans="1:25" ht="14.25" thickTop="1" thickBot="1" x14ac:dyDescent="0.25">
      <c r="A18" s="18" t="s">
        <v>92</v>
      </c>
      <c r="B18" s="12"/>
      <c r="C18" s="21">
        <f ca="1">+C15</f>
        <v>57122.618851273466</v>
      </c>
      <c r="D18" s="22">
        <f ca="1">+C16</f>
        <v>0.39366765745320353</v>
      </c>
      <c r="E18" s="23" t="s">
        <v>121</v>
      </c>
      <c r="X18">
        <v>32000</v>
      </c>
      <c r="Y18">
        <f t="shared" si="0"/>
        <v>8.1688001159744394E-2</v>
      </c>
    </row>
    <row r="19" spans="1:25" ht="13.5" thickTop="1" x14ac:dyDescent="0.2">
      <c r="A19" s="27" t="s">
        <v>122</v>
      </c>
      <c r="E19" s="28">
        <v>41</v>
      </c>
      <c r="X19">
        <v>34000</v>
      </c>
      <c r="Y19">
        <f t="shared" si="0"/>
        <v>8.4662384787812489E-2</v>
      </c>
    </row>
    <row r="20" spans="1:25" ht="15" thickBot="1" x14ac:dyDescent="0.25">
      <c r="A20" s="4" t="s">
        <v>93</v>
      </c>
      <c r="B20" s="4" t="s">
        <v>94</v>
      </c>
      <c r="C20" s="4" t="s">
        <v>95</v>
      </c>
      <c r="D20" s="4" t="s">
        <v>100</v>
      </c>
      <c r="E20" s="4" t="s">
        <v>96</v>
      </c>
      <c r="F20" s="4" t="s">
        <v>97</v>
      </c>
      <c r="G20" s="4" t="s">
        <v>98</v>
      </c>
      <c r="H20" s="7" t="s">
        <v>132</v>
      </c>
      <c r="I20" s="7" t="s">
        <v>132</v>
      </c>
      <c r="J20" s="7" t="s">
        <v>149</v>
      </c>
      <c r="K20" s="7" t="s">
        <v>148</v>
      </c>
      <c r="L20" s="7" t="s">
        <v>112</v>
      </c>
      <c r="M20" s="7" t="s">
        <v>113</v>
      </c>
      <c r="N20" s="7" t="s">
        <v>114</v>
      </c>
      <c r="O20" s="7" t="s">
        <v>110</v>
      </c>
      <c r="P20" s="6" t="s">
        <v>109</v>
      </c>
      <c r="Q20" s="4" t="s">
        <v>102</v>
      </c>
      <c r="R20" s="6" t="s">
        <v>150</v>
      </c>
      <c r="S20" s="6" t="s">
        <v>151</v>
      </c>
      <c r="T20" s="6" t="s">
        <v>152</v>
      </c>
    </row>
    <row r="21" spans="1:25" x14ac:dyDescent="0.2">
      <c r="A21" t="s">
        <v>99</v>
      </c>
      <c r="C21" s="10">
        <v>36730.478000000003</v>
      </c>
      <c r="D21" s="10" t="s">
        <v>101</v>
      </c>
      <c r="E21">
        <f t="shared" ref="E21:E67" si="1">+(C21-C$7)/C$8</f>
        <v>0</v>
      </c>
      <c r="F21">
        <f t="shared" ref="F21:F68" si="2">ROUND(2*E21,0)/2</f>
        <v>0</v>
      </c>
      <c r="G21">
        <f t="shared" ref="G21:G67" si="3">+C21-(C$7+F21*C$8)</f>
        <v>0</v>
      </c>
      <c r="H21">
        <f t="shared" ref="H21:H40" si="4">+G21</f>
        <v>0</v>
      </c>
      <c r="O21">
        <f t="shared" ref="O21:O67" ca="1" si="5">+C$11+C$12*$F21</f>
        <v>0.15619519752283512</v>
      </c>
      <c r="P21">
        <f t="shared" ref="P21:P67" si="6">D$11+D$12*F21+D$13*F21^2</f>
        <v>-1.4726577126550457E-3</v>
      </c>
      <c r="Q21" s="2">
        <f t="shared" ref="Q21:Q67" si="7">+C21-15018.5</f>
        <v>21711.978000000003</v>
      </c>
      <c r="R21">
        <f>+(P21-G21)^2</f>
        <v>2.1687207386423912E-6</v>
      </c>
      <c r="S21">
        <v>0.1</v>
      </c>
      <c r="T21" s="10">
        <f>+S21*R21</f>
        <v>2.1687207386423914E-7</v>
      </c>
    </row>
    <row r="22" spans="1:25" x14ac:dyDescent="0.2">
      <c r="A22" t="s">
        <v>128</v>
      </c>
      <c r="B22" t="s">
        <v>124</v>
      </c>
      <c r="C22" s="10">
        <v>36731.480000000003</v>
      </c>
      <c r="D22" s="10">
        <v>0.02</v>
      </c>
      <c r="E22">
        <f t="shared" si="1"/>
        <v>2.5452675775166829</v>
      </c>
      <c r="F22">
        <f t="shared" si="2"/>
        <v>2.5</v>
      </c>
      <c r="G22">
        <f t="shared" si="3"/>
        <v>1.7820567503804341E-2</v>
      </c>
      <c r="H22">
        <f t="shared" si="4"/>
        <v>1.7820567503804341E-2</v>
      </c>
      <c r="O22">
        <f t="shared" ca="1" si="5"/>
        <v>0.15618490865584397</v>
      </c>
      <c r="P22">
        <f t="shared" si="6"/>
        <v>-1.463545511042671E-3</v>
      </c>
      <c r="Q22" s="2">
        <f t="shared" si="7"/>
        <v>21712.980000000003</v>
      </c>
      <c r="R22">
        <f t="shared" ref="R22:R68" si="8">+(P22-G22)^2</f>
        <v>3.7187701476939188E-4</v>
      </c>
      <c r="S22">
        <v>1.1000000000000001</v>
      </c>
      <c r="T22" s="10">
        <f t="shared" ref="T22:T68" si="9">+S22*R22</f>
        <v>4.0906471624633112E-4</v>
      </c>
    </row>
    <row r="23" spans="1:25" x14ac:dyDescent="0.2">
      <c r="A23" t="s">
        <v>128</v>
      </c>
      <c r="B23" t="s">
        <v>124</v>
      </c>
      <c r="C23" s="10">
        <v>36736.559999999998</v>
      </c>
      <c r="D23" s="10">
        <v>0.02</v>
      </c>
      <c r="E23">
        <f t="shared" si="1"/>
        <v>15.449418569298535</v>
      </c>
      <c r="F23">
        <f t="shared" si="2"/>
        <v>15.5</v>
      </c>
      <c r="G23">
        <f t="shared" si="3"/>
        <v>-1.9912481504434254E-2</v>
      </c>
      <c r="H23">
        <f t="shared" si="4"/>
        <v>-1.9912481504434254E-2</v>
      </c>
      <c r="O23">
        <f t="shared" ca="1" si="5"/>
        <v>0.15613140654749003</v>
      </c>
      <c r="P23">
        <f t="shared" si="6"/>
        <v>-1.4161686503972439E-3</v>
      </c>
      <c r="Q23" s="2">
        <f t="shared" si="7"/>
        <v>21718.059999999998</v>
      </c>
      <c r="R23">
        <f t="shared" si="8"/>
        <v>3.4211358919441467E-4</v>
      </c>
      <c r="S23">
        <v>2.1</v>
      </c>
      <c r="T23" s="10">
        <f t="shared" si="9"/>
        <v>7.1843853730827086E-4</v>
      </c>
    </row>
    <row r="24" spans="1:25" x14ac:dyDescent="0.2">
      <c r="A24" t="s">
        <v>128</v>
      </c>
      <c r="B24" t="s">
        <v>124</v>
      </c>
      <c r="C24" s="10">
        <v>36748.402999999998</v>
      </c>
      <c r="D24" s="10">
        <v>0.02</v>
      </c>
      <c r="E24">
        <f t="shared" si="1"/>
        <v>45.532855615725424</v>
      </c>
      <c r="F24">
        <f t="shared" si="2"/>
        <v>45.5</v>
      </c>
      <c r="G24">
        <f t="shared" si="3"/>
        <v>1.2934328493429348E-2</v>
      </c>
      <c r="H24">
        <f t="shared" si="4"/>
        <v>1.2934328493429348E-2</v>
      </c>
      <c r="O24">
        <f t="shared" ca="1" si="5"/>
        <v>0.15600794014359629</v>
      </c>
      <c r="P24">
        <f t="shared" si="6"/>
        <v>-1.306879608129672E-3</v>
      </c>
      <c r="Q24" s="2">
        <f t="shared" si="7"/>
        <v>21729.902999999998</v>
      </c>
      <c r="R24">
        <f t="shared" si="8"/>
        <v>2.0281200819191025E-4</v>
      </c>
      <c r="S24">
        <v>3.1</v>
      </c>
      <c r="T24" s="10">
        <f t="shared" si="9"/>
        <v>6.2871722539492179E-4</v>
      </c>
    </row>
    <row r="25" spans="1:25" x14ac:dyDescent="0.2">
      <c r="A25" t="s">
        <v>128</v>
      </c>
      <c r="B25" t="s">
        <v>124</v>
      </c>
      <c r="C25" s="10">
        <v>36759.398000000001</v>
      </c>
      <c r="D25" s="10">
        <v>0.02</v>
      </c>
      <c r="E25">
        <f t="shared" si="1"/>
        <v>73.462213913920252</v>
      </c>
      <c r="F25">
        <f t="shared" si="2"/>
        <v>73.5</v>
      </c>
      <c r="G25">
        <f t="shared" si="3"/>
        <v>-1.4875315500830766E-2</v>
      </c>
      <c r="H25">
        <f t="shared" si="4"/>
        <v>-1.4875315500830766E-2</v>
      </c>
      <c r="O25">
        <f t="shared" ca="1" si="5"/>
        <v>0.15589270483329545</v>
      </c>
      <c r="P25">
        <f t="shared" si="6"/>
        <v>-1.2049295962465593E-3</v>
      </c>
      <c r="Q25" s="2">
        <f t="shared" si="7"/>
        <v>21740.898000000001</v>
      </c>
      <c r="R25">
        <f t="shared" si="8"/>
        <v>1.8687945078025455E-4</v>
      </c>
      <c r="S25">
        <v>4.0999999999999996</v>
      </c>
      <c r="T25" s="10">
        <f t="shared" si="9"/>
        <v>7.6620574819904357E-4</v>
      </c>
    </row>
    <row r="26" spans="1:25" x14ac:dyDescent="0.2">
      <c r="A26" t="s">
        <v>128</v>
      </c>
      <c r="B26" t="s">
        <v>124</v>
      </c>
      <c r="C26" s="10">
        <v>36764.512000000002</v>
      </c>
      <c r="D26" s="10">
        <v>0.02</v>
      </c>
      <c r="E26">
        <f t="shared" si="1"/>
        <v>86.452731270625421</v>
      </c>
      <c r="F26">
        <f t="shared" si="2"/>
        <v>86.5</v>
      </c>
      <c r="G26">
        <f t="shared" si="3"/>
        <v>-1.8608364502142649E-2</v>
      </c>
      <c r="H26">
        <f t="shared" si="4"/>
        <v>-1.8608364502142649E-2</v>
      </c>
      <c r="O26">
        <f t="shared" ca="1" si="5"/>
        <v>0.15583920272494151</v>
      </c>
      <c r="P26">
        <f t="shared" si="6"/>
        <v>-1.1576130877899555E-3</v>
      </c>
      <c r="Q26" s="2">
        <f t="shared" si="7"/>
        <v>21746.012000000002</v>
      </c>
      <c r="R26">
        <f t="shared" si="8"/>
        <v>3.0452872492553256E-4</v>
      </c>
      <c r="S26">
        <v>5.0999999999999996</v>
      </c>
      <c r="T26" s="10">
        <f t="shared" si="9"/>
        <v>1.553096497120216E-3</v>
      </c>
    </row>
    <row r="27" spans="1:25" x14ac:dyDescent="0.2">
      <c r="A27" t="s">
        <v>128</v>
      </c>
      <c r="B27" t="s">
        <v>124</v>
      </c>
      <c r="C27" s="10">
        <v>36778.303</v>
      </c>
      <c r="D27" s="10">
        <v>0.01</v>
      </c>
      <c r="E27">
        <f t="shared" si="1"/>
        <v>121.48445298870105</v>
      </c>
      <c r="F27">
        <f t="shared" si="2"/>
        <v>121.5</v>
      </c>
      <c r="G27">
        <f t="shared" si="3"/>
        <v>-6.1204195008031093E-3</v>
      </c>
      <c r="H27">
        <f t="shared" si="4"/>
        <v>-6.1204195008031093E-3</v>
      </c>
      <c r="O27">
        <f t="shared" ca="1" si="5"/>
        <v>0.15569515858706545</v>
      </c>
      <c r="P27">
        <f t="shared" si="6"/>
        <v>-1.0302774131680174E-3</v>
      </c>
      <c r="Q27" s="2">
        <f t="shared" si="7"/>
        <v>21759.803</v>
      </c>
      <c r="R27">
        <f t="shared" si="8"/>
        <v>2.5909546472314129E-5</v>
      </c>
      <c r="S27">
        <v>6.1</v>
      </c>
      <c r="T27" s="10">
        <f t="shared" si="9"/>
        <v>1.5804823348111618E-4</v>
      </c>
    </row>
    <row r="28" spans="1:25" x14ac:dyDescent="0.2">
      <c r="A28" t="s">
        <v>128</v>
      </c>
      <c r="B28" t="s">
        <v>123</v>
      </c>
      <c r="C28" s="10">
        <v>36781.264999999999</v>
      </c>
      <c r="D28" s="10">
        <v>0.01</v>
      </c>
      <c r="E28">
        <f t="shared" si="1"/>
        <v>129.00848748431</v>
      </c>
      <c r="F28">
        <f t="shared" si="2"/>
        <v>129</v>
      </c>
      <c r="G28">
        <f t="shared" si="3"/>
        <v>3.3412829943699762E-3</v>
      </c>
      <c r="H28">
        <f t="shared" si="4"/>
        <v>3.3412829943699762E-3</v>
      </c>
      <c r="O28">
        <f t="shared" ca="1" si="5"/>
        <v>0.15566429198609202</v>
      </c>
      <c r="P28">
        <f t="shared" si="6"/>
        <v>-1.0030016182286247E-3</v>
      </c>
      <c r="Q28" s="2">
        <f t="shared" si="7"/>
        <v>21762.764999999999</v>
      </c>
      <c r="R28">
        <f t="shared" si="8"/>
        <v>1.8872808795260974E-5</v>
      </c>
      <c r="S28">
        <v>7.1</v>
      </c>
      <c r="T28" s="10">
        <f t="shared" si="9"/>
        <v>1.3399694244635291E-4</v>
      </c>
    </row>
    <row r="29" spans="1:25" x14ac:dyDescent="0.2">
      <c r="A29" t="s">
        <v>128</v>
      </c>
      <c r="B29" t="s">
        <v>124</v>
      </c>
      <c r="C29" s="10">
        <v>36782.241999999998</v>
      </c>
      <c r="D29" s="10">
        <v>0.01</v>
      </c>
      <c r="E29">
        <f t="shared" si="1"/>
        <v>131.49025038174523</v>
      </c>
      <c r="F29">
        <f t="shared" si="2"/>
        <v>131.5</v>
      </c>
      <c r="G29">
        <f t="shared" si="3"/>
        <v>-3.8381495032808743E-3</v>
      </c>
      <c r="H29">
        <f t="shared" si="4"/>
        <v>-3.8381495032808743E-3</v>
      </c>
      <c r="O29">
        <f t="shared" ca="1" si="5"/>
        <v>0.15565400311910088</v>
      </c>
      <c r="P29">
        <f t="shared" si="6"/>
        <v>-9.939105039194953E-4</v>
      </c>
      <c r="Q29" s="2">
        <f t="shared" si="7"/>
        <v>21763.741999999998</v>
      </c>
      <c r="R29">
        <f t="shared" si="8"/>
        <v>8.089695485488219E-6</v>
      </c>
      <c r="S29">
        <v>8.1</v>
      </c>
      <c r="T29" s="10">
        <f t="shared" si="9"/>
        <v>6.5526533432454576E-5</v>
      </c>
    </row>
    <row r="30" spans="1:25" x14ac:dyDescent="0.2">
      <c r="A30" t="s">
        <v>128</v>
      </c>
      <c r="B30" t="s">
        <v>123</v>
      </c>
      <c r="C30" s="10">
        <v>36782.440999999999</v>
      </c>
      <c r="D30" s="10">
        <v>0.01</v>
      </c>
      <c r="E30">
        <f t="shared" si="1"/>
        <v>131.99574763516534</v>
      </c>
      <c r="F30">
        <f t="shared" si="2"/>
        <v>132</v>
      </c>
      <c r="G30">
        <f t="shared" si="3"/>
        <v>-1.6740360006224364E-3</v>
      </c>
      <c r="H30">
        <f t="shared" si="4"/>
        <v>-1.6740360006224364E-3</v>
      </c>
      <c r="O30">
        <f t="shared" ca="1" si="5"/>
        <v>0.15565194534570265</v>
      </c>
      <c r="P30">
        <f t="shared" si="6"/>
        <v>-9.9209233009790948E-4</v>
      </c>
      <c r="Q30" s="2">
        <f t="shared" si="7"/>
        <v>21763.940999999999</v>
      </c>
      <c r="R30">
        <f t="shared" si="8"/>
        <v>4.650471697684645E-7</v>
      </c>
      <c r="S30">
        <v>9.1</v>
      </c>
      <c r="T30" s="10">
        <f t="shared" si="9"/>
        <v>4.2319292448930267E-6</v>
      </c>
    </row>
    <row r="31" spans="1:25" x14ac:dyDescent="0.2">
      <c r="A31" t="s">
        <v>128</v>
      </c>
      <c r="B31" t="s">
        <v>124</v>
      </c>
      <c r="C31" s="10">
        <v>36783.421000000002</v>
      </c>
      <c r="D31" s="10">
        <v>0.01</v>
      </c>
      <c r="E31">
        <f t="shared" si="1"/>
        <v>134.48513109422072</v>
      </c>
      <c r="F31">
        <f t="shared" si="2"/>
        <v>134.5</v>
      </c>
      <c r="G31">
        <f t="shared" si="3"/>
        <v>-5.8534685013000853E-3</v>
      </c>
      <c r="H31">
        <f t="shared" si="4"/>
        <v>-5.8534685013000853E-3</v>
      </c>
      <c r="O31">
        <f t="shared" ca="1" si="5"/>
        <v>0.1556416564787115</v>
      </c>
      <c r="P31">
        <f t="shared" si="6"/>
        <v>-9.8300170619118154E-4</v>
      </c>
      <c r="Q31" s="2">
        <f t="shared" si="7"/>
        <v>21764.921000000002</v>
      </c>
      <c r="R31">
        <f t="shared" si="8"/>
        <v>2.3721446802258395E-5</v>
      </c>
      <c r="S31">
        <v>10.1</v>
      </c>
      <c r="T31" s="10">
        <f t="shared" si="9"/>
        <v>2.3958661270280979E-4</v>
      </c>
    </row>
    <row r="32" spans="1:25" x14ac:dyDescent="0.2">
      <c r="A32" t="s">
        <v>128</v>
      </c>
      <c r="B32" t="s">
        <v>124</v>
      </c>
      <c r="C32" s="10">
        <v>36784.239999999998</v>
      </c>
      <c r="D32" s="10">
        <v>0.03</v>
      </c>
      <c r="E32">
        <f t="shared" si="1"/>
        <v>136.56554441355684</v>
      </c>
      <c r="F32">
        <f t="shared" si="2"/>
        <v>136.5</v>
      </c>
      <c r="G32">
        <f t="shared" si="3"/>
        <v>2.5802985495829489E-2</v>
      </c>
      <c r="H32">
        <f t="shared" si="4"/>
        <v>2.5802985495829489E-2</v>
      </c>
      <c r="O32">
        <f t="shared" ca="1" si="5"/>
        <v>0.1556334253851186</v>
      </c>
      <c r="P32">
        <f t="shared" si="6"/>
        <v>-9.7572950130723958E-4</v>
      </c>
      <c r="Q32" s="2">
        <f t="shared" si="7"/>
        <v>21765.739999999998</v>
      </c>
      <c r="R32">
        <f t="shared" si="8"/>
        <v>7.1709957689787562E-4</v>
      </c>
      <c r="S32">
        <v>11.1</v>
      </c>
      <c r="T32" s="10">
        <f t="shared" si="9"/>
        <v>7.9598053035664189E-3</v>
      </c>
    </row>
    <row r="33" spans="1:20" x14ac:dyDescent="0.2">
      <c r="A33" t="s">
        <v>128</v>
      </c>
      <c r="B33" t="s">
        <v>123</v>
      </c>
      <c r="C33" s="10">
        <v>36784.42</v>
      </c>
      <c r="D33" s="10">
        <v>0.02</v>
      </c>
      <c r="E33">
        <f t="shared" si="1"/>
        <v>137.02277811011729</v>
      </c>
      <c r="F33">
        <f t="shared" si="2"/>
        <v>137</v>
      </c>
      <c r="G33">
        <f t="shared" si="3"/>
        <v>8.9670989982550964E-3</v>
      </c>
      <c r="H33">
        <f t="shared" si="4"/>
        <v>8.9670989982550964E-3</v>
      </c>
      <c r="O33">
        <f t="shared" ca="1" si="5"/>
        <v>0.15563136761172036</v>
      </c>
      <c r="P33">
        <f t="shared" si="6"/>
        <v>-9.7391149095312098E-4</v>
      </c>
      <c r="Q33" s="2">
        <f t="shared" si="7"/>
        <v>21765.919999999998</v>
      </c>
      <c r="R33">
        <f t="shared" si="8"/>
        <v>9.8823689546547803E-5</v>
      </c>
      <c r="S33">
        <v>12.1</v>
      </c>
      <c r="T33" s="10">
        <f t="shared" si="9"/>
        <v>1.1957666435132284E-3</v>
      </c>
    </row>
    <row r="34" spans="1:20" x14ac:dyDescent="0.2">
      <c r="A34" t="s">
        <v>128</v>
      </c>
      <c r="B34" t="s">
        <v>124</v>
      </c>
      <c r="C34" s="10">
        <v>36785.410000000003</v>
      </c>
      <c r="D34" s="10">
        <v>0.02</v>
      </c>
      <c r="E34">
        <f t="shared" si="1"/>
        <v>139.53756344120893</v>
      </c>
      <c r="F34">
        <f t="shared" si="2"/>
        <v>139.5</v>
      </c>
      <c r="G34">
        <f t="shared" si="3"/>
        <v>1.4787666499614716E-2</v>
      </c>
      <c r="H34">
        <f t="shared" si="4"/>
        <v>1.4787666499614716E-2</v>
      </c>
      <c r="O34">
        <f t="shared" ca="1" si="5"/>
        <v>0.15562107874472922</v>
      </c>
      <c r="P34">
        <f t="shared" si="6"/>
        <v>-9.6482168438372779E-4</v>
      </c>
      <c r="Q34" s="2">
        <f t="shared" si="7"/>
        <v>21766.910000000003</v>
      </c>
      <c r="R34">
        <f t="shared" si="8"/>
        <v>2.4814088398701059E-4</v>
      </c>
      <c r="S34">
        <v>13.1</v>
      </c>
      <c r="T34" s="10">
        <f t="shared" si="9"/>
        <v>3.2506455802298385E-3</v>
      </c>
    </row>
    <row r="35" spans="1:20" x14ac:dyDescent="0.2">
      <c r="A35" t="s">
        <v>128</v>
      </c>
      <c r="B35" t="s">
        <v>124</v>
      </c>
      <c r="C35" s="10">
        <v>36787.364999999998</v>
      </c>
      <c r="D35" s="10">
        <v>0.01</v>
      </c>
      <c r="E35">
        <f t="shared" si="1"/>
        <v>144.50362942327382</v>
      </c>
      <c r="F35">
        <f t="shared" si="2"/>
        <v>144.5</v>
      </c>
      <c r="G35">
        <f t="shared" si="3"/>
        <v>1.4288014936028048E-3</v>
      </c>
      <c r="H35">
        <f t="shared" si="4"/>
        <v>1.4288014936028048E-3</v>
      </c>
      <c r="O35">
        <f t="shared" ca="1" si="5"/>
        <v>0.15560050101074693</v>
      </c>
      <c r="P35">
        <f t="shared" si="6"/>
        <v>-9.466432972509444E-4</v>
      </c>
      <c r="Q35" s="2">
        <f t="shared" si="7"/>
        <v>21768.864999999998</v>
      </c>
      <c r="R35">
        <f t="shared" si="8"/>
        <v>5.6427379543942121E-6</v>
      </c>
      <c r="S35">
        <v>14.1</v>
      </c>
      <c r="T35" s="10">
        <f t="shared" si="9"/>
        <v>7.9562605156958393E-5</v>
      </c>
    </row>
    <row r="36" spans="1:20" x14ac:dyDescent="0.2">
      <c r="A36" t="s">
        <v>128</v>
      </c>
      <c r="B36" t="s">
        <v>124</v>
      </c>
      <c r="C36" s="10">
        <v>36804.262999999999</v>
      </c>
      <c r="D36" s="10">
        <v>0.03</v>
      </c>
      <c r="E36">
        <f t="shared" si="1"/>
        <v>187.42771278141961</v>
      </c>
      <c r="F36">
        <f t="shared" si="2"/>
        <v>187.5</v>
      </c>
      <c r="G36">
        <f t="shared" si="3"/>
        <v>-2.8457437503675465E-2</v>
      </c>
      <c r="H36">
        <f t="shared" si="4"/>
        <v>-2.8457437503675465E-2</v>
      </c>
      <c r="O36">
        <f t="shared" ca="1" si="5"/>
        <v>0.15542353249849925</v>
      </c>
      <c r="P36">
        <f t="shared" si="6"/>
        <v>-7.9037664727939227E-4</v>
      </c>
      <c r="Q36" s="2">
        <f t="shared" si="7"/>
        <v>21785.762999999999</v>
      </c>
      <c r="R36">
        <f t="shared" si="8"/>
        <v>7.6546625643152382E-4</v>
      </c>
      <c r="S36">
        <v>15.1</v>
      </c>
      <c r="T36" s="10">
        <f t="shared" si="9"/>
        <v>1.1558540472116009E-2</v>
      </c>
    </row>
    <row r="37" spans="1:20" x14ac:dyDescent="0.2">
      <c r="A37" t="s">
        <v>128</v>
      </c>
      <c r="B37" t="s">
        <v>123</v>
      </c>
      <c r="C37" s="10">
        <v>36814.326000000001</v>
      </c>
      <c r="D37" s="10">
        <v>0.01</v>
      </c>
      <c r="E37">
        <f t="shared" si="1"/>
        <v>212.98961660631466</v>
      </c>
      <c r="F37">
        <f t="shared" si="2"/>
        <v>213</v>
      </c>
      <c r="G37">
        <f t="shared" si="3"/>
        <v>-4.0876490020309575E-3</v>
      </c>
      <c r="H37">
        <f t="shared" si="4"/>
        <v>-4.0876490020309575E-3</v>
      </c>
      <c r="O37">
        <f t="shared" ca="1" si="5"/>
        <v>0.15531858605518956</v>
      </c>
      <c r="P37">
        <f t="shared" si="6"/>
        <v>-6.9776399709772601E-4</v>
      </c>
      <c r="Q37" s="2">
        <f t="shared" si="7"/>
        <v>21795.826000000001</v>
      </c>
      <c r="R37">
        <f t="shared" si="8"/>
        <v>1.1491320346671174E-5</v>
      </c>
      <c r="S37">
        <v>16.100000000000001</v>
      </c>
      <c r="T37" s="10">
        <f t="shared" si="9"/>
        <v>1.850102575814059E-4</v>
      </c>
    </row>
    <row r="38" spans="1:20" x14ac:dyDescent="0.2">
      <c r="A38" t="s">
        <v>128</v>
      </c>
      <c r="B38" t="s">
        <v>124</v>
      </c>
      <c r="C38" s="10">
        <v>36837.349000000002</v>
      </c>
      <c r="D38" s="10">
        <v>0.01</v>
      </c>
      <c r="E38">
        <f t="shared" si="1"/>
        <v>271.47234658350573</v>
      </c>
      <c r="F38">
        <f t="shared" si="2"/>
        <v>271.5</v>
      </c>
      <c r="G38">
        <f t="shared" si="3"/>
        <v>-1.0886369498621207E-2</v>
      </c>
      <c r="H38">
        <f t="shared" si="4"/>
        <v>-1.0886369498621207E-2</v>
      </c>
      <c r="O38">
        <f t="shared" ca="1" si="5"/>
        <v>0.15507782656759675</v>
      </c>
      <c r="P38">
        <f t="shared" si="6"/>
        <v>-4.8546033780166604E-4</v>
      </c>
      <c r="Q38" s="2">
        <f t="shared" si="7"/>
        <v>21818.849000000002</v>
      </c>
      <c r="R38">
        <f t="shared" si="8"/>
        <v>1.0817891137161986E-4</v>
      </c>
      <c r="S38">
        <v>17.100000000000001</v>
      </c>
      <c r="T38" s="10">
        <f t="shared" si="9"/>
        <v>1.8498593844546998E-3</v>
      </c>
    </row>
    <row r="39" spans="1:20" x14ac:dyDescent="0.2">
      <c r="A39" t="s">
        <v>128</v>
      </c>
      <c r="B39" t="s">
        <v>123</v>
      </c>
      <c r="C39" s="10">
        <v>36838.370000000003</v>
      </c>
      <c r="D39" s="10">
        <v>0.03</v>
      </c>
      <c r="E39">
        <f t="shared" si="1"/>
        <v>274.06587771788207</v>
      </c>
      <c r="F39">
        <f t="shared" si="2"/>
        <v>274</v>
      </c>
      <c r="G39">
        <f t="shared" si="3"/>
        <v>2.5934197998140007E-2</v>
      </c>
      <c r="H39">
        <f t="shared" si="4"/>
        <v>2.5934197998140007E-2</v>
      </c>
      <c r="O39">
        <f t="shared" ca="1" si="5"/>
        <v>0.15506753770060561</v>
      </c>
      <c r="P39">
        <f t="shared" si="6"/>
        <v>-4.7639251760658716E-4</v>
      </c>
      <c r="Q39" s="2">
        <f t="shared" si="7"/>
        <v>21819.870000000003</v>
      </c>
      <c r="R39">
        <f t="shared" si="8"/>
        <v>6.9751929139044407E-4</v>
      </c>
      <c r="S39">
        <v>18.100000000000001</v>
      </c>
      <c r="T39" s="10">
        <f t="shared" si="9"/>
        <v>1.2625099174167039E-2</v>
      </c>
    </row>
    <row r="40" spans="1:20" x14ac:dyDescent="0.2">
      <c r="A40" t="s">
        <v>128</v>
      </c>
      <c r="B40" t="s">
        <v>123</v>
      </c>
      <c r="C40" s="10">
        <v>36840.294000000002</v>
      </c>
      <c r="D40" s="10">
        <v>0.02</v>
      </c>
      <c r="E40">
        <f t="shared" si="1"/>
        <v>278.95319789666223</v>
      </c>
      <c r="F40">
        <f t="shared" si="2"/>
        <v>279</v>
      </c>
      <c r="G40">
        <f t="shared" si="3"/>
        <v>-1.8424667003273498E-2</v>
      </c>
      <c r="H40">
        <f t="shared" si="4"/>
        <v>-1.8424667003273498E-2</v>
      </c>
      <c r="O40">
        <f t="shared" ca="1" si="5"/>
        <v>0.15504695996662332</v>
      </c>
      <c r="P40">
        <f t="shared" si="6"/>
        <v>-4.582581032224317E-4</v>
      </c>
      <c r="Q40" s="2">
        <f t="shared" si="7"/>
        <v>21821.794000000002</v>
      </c>
      <c r="R40">
        <f t="shared" si="8"/>
        <v>3.2279184876383423E-4</v>
      </c>
      <c r="S40">
        <v>19.100000000000001</v>
      </c>
      <c r="T40" s="10">
        <f t="shared" si="9"/>
        <v>6.1653243113892345E-3</v>
      </c>
    </row>
    <row r="41" spans="1:20" x14ac:dyDescent="0.2">
      <c r="A41" t="s">
        <v>128</v>
      </c>
      <c r="B41" t="s">
        <v>124</v>
      </c>
      <c r="C41" s="10">
        <v>44841.5579</v>
      </c>
      <c r="D41" s="10">
        <v>2.0000000000000001E-4</v>
      </c>
      <c r="E41">
        <f t="shared" si="1"/>
        <v>20603.661365378099</v>
      </c>
      <c r="F41">
        <f t="shared" si="2"/>
        <v>20603.5</v>
      </c>
      <c r="G41">
        <f t="shared" si="3"/>
        <v>6.3524994497129228E-2</v>
      </c>
      <c r="J41">
        <f t="shared" ref="J41:J67" si="10">+G41</f>
        <v>6.3524994497129228E-2</v>
      </c>
      <c r="O41">
        <f t="shared" ca="1" si="5"/>
        <v>7.1400529102011917E-2</v>
      </c>
      <c r="P41">
        <f t="shared" si="6"/>
        <v>5.9747798993476459E-2</v>
      </c>
      <c r="Q41" s="2">
        <f t="shared" si="7"/>
        <v>29823.0579</v>
      </c>
      <c r="R41">
        <f t="shared" si="8"/>
        <v>1.4267205872814697E-5</v>
      </c>
      <c r="S41">
        <v>20.100000000000001</v>
      </c>
      <c r="T41" s="10">
        <f t="shared" si="9"/>
        <v>2.8677083804357545E-4</v>
      </c>
    </row>
    <row r="42" spans="1:20" x14ac:dyDescent="0.2">
      <c r="A42" t="s">
        <v>128</v>
      </c>
      <c r="B42" t="s">
        <v>124</v>
      </c>
      <c r="C42" s="10">
        <v>44841.5579</v>
      </c>
      <c r="D42" s="10">
        <v>2.0000000000000001E-4</v>
      </c>
      <c r="E42">
        <f t="shared" si="1"/>
        <v>20603.661365378099</v>
      </c>
      <c r="F42">
        <f t="shared" si="2"/>
        <v>20603.5</v>
      </c>
      <c r="G42">
        <f t="shared" si="3"/>
        <v>6.3524994497129228E-2</v>
      </c>
      <c r="J42">
        <f t="shared" si="10"/>
        <v>6.3524994497129228E-2</v>
      </c>
      <c r="O42">
        <f t="shared" ca="1" si="5"/>
        <v>7.1400529102011917E-2</v>
      </c>
      <c r="P42">
        <f t="shared" si="6"/>
        <v>5.9747798993476459E-2</v>
      </c>
      <c r="Q42" s="2">
        <f t="shared" si="7"/>
        <v>29823.0579</v>
      </c>
      <c r="R42">
        <f t="shared" si="8"/>
        <v>1.4267205872814697E-5</v>
      </c>
      <c r="S42">
        <v>21.1</v>
      </c>
      <c r="T42" s="10">
        <f t="shared" si="9"/>
        <v>3.0103804391639011E-4</v>
      </c>
    </row>
    <row r="43" spans="1:20" x14ac:dyDescent="0.2">
      <c r="A43" t="s">
        <v>128</v>
      </c>
      <c r="B43" t="s">
        <v>124</v>
      </c>
      <c r="C43" s="10">
        <v>44841.558199999999</v>
      </c>
      <c r="D43" s="10">
        <v>2.0000000000000001E-4</v>
      </c>
      <c r="E43">
        <f t="shared" si="1"/>
        <v>20603.662127434258</v>
      </c>
      <c r="F43">
        <f t="shared" si="2"/>
        <v>20603.5</v>
      </c>
      <c r="G43">
        <f t="shared" si="3"/>
        <v>6.3824994496826548E-2</v>
      </c>
      <c r="J43">
        <f t="shared" si="10"/>
        <v>6.3824994496826548E-2</v>
      </c>
      <c r="O43">
        <f t="shared" ca="1" si="5"/>
        <v>7.1400529102011917E-2</v>
      </c>
      <c r="P43">
        <f t="shared" si="6"/>
        <v>5.9747798993476459E-2</v>
      </c>
      <c r="Q43" s="2">
        <f t="shared" si="7"/>
        <v>29823.058199999999</v>
      </c>
      <c r="R43">
        <f t="shared" si="8"/>
        <v>1.6623523172538189E-5</v>
      </c>
      <c r="S43">
        <v>22.1</v>
      </c>
      <c r="T43" s="10">
        <f t="shared" si="9"/>
        <v>3.67379862113094E-4</v>
      </c>
    </row>
    <row r="44" spans="1:20" x14ac:dyDescent="0.2">
      <c r="A44" t="s">
        <v>128</v>
      </c>
      <c r="B44" t="s">
        <v>123</v>
      </c>
      <c r="C44" s="10">
        <v>44843.722800000003</v>
      </c>
      <c r="D44" s="10">
        <v>2.9999999999999997E-4</v>
      </c>
      <c r="E44">
        <f t="shared" si="1"/>
        <v>20609.160616654121</v>
      </c>
      <c r="F44">
        <f t="shared" si="2"/>
        <v>20609</v>
      </c>
      <c r="G44">
        <f t="shared" si="3"/>
        <v>6.3230243002180941E-2</v>
      </c>
      <c r="J44">
        <f t="shared" si="10"/>
        <v>6.3230243002180941E-2</v>
      </c>
      <c r="O44">
        <f t="shared" ca="1" si="5"/>
        <v>7.1377893594631397E-2</v>
      </c>
      <c r="P44">
        <f t="shared" si="6"/>
        <v>5.976043569327625E-2</v>
      </c>
      <c r="Q44" s="2">
        <f t="shared" si="7"/>
        <v>29825.222800000003</v>
      </c>
      <c r="R44">
        <f t="shared" si="8"/>
        <v>1.203956276092842E-5</v>
      </c>
      <c r="S44">
        <v>23.1</v>
      </c>
      <c r="T44" s="10">
        <f t="shared" si="9"/>
        <v>2.7811389977744653E-4</v>
      </c>
    </row>
    <row r="45" spans="1:20" x14ac:dyDescent="0.2">
      <c r="A45" t="s">
        <v>128</v>
      </c>
      <c r="B45" t="s">
        <v>123</v>
      </c>
      <c r="C45" s="10">
        <v>44843.7232</v>
      </c>
      <c r="D45" s="10">
        <v>2.9999999999999997E-4</v>
      </c>
      <c r="E45">
        <f t="shared" si="1"/>
        <v>20609.161632728992</v>
      </c>
      <c r="F45">
        <f t="shared" si="2"/>
        <v>20609</v>
      </c>
      <c r="G45">
        <f t="shared" si="3"/>
        <v>6.3630242999352049E-2</v>
      </c>
      <c r="J45">
        <f t="shared" si="10"/>
        <v>6.3630242999352049E-2</v>
      </c>
      <c r="O45">
        <f t="shared" ca="1" si="5"/>
        <v>7.1377893594631397E-2</v>
      </c>
      <c r="P45">
        <f t="shared" si="6"/>
        <v>5.976043569327625E-2</v>
      </c>
      <c r="Q45" s="2">
        <f t="shared" si="7"/>
        <v>29825.2232</v>
      </c>
      <c r="R45">
        <f t="shared" si="8"/>
        <v>1.4975408586157637E-5</v>
      </c>
      <c r="S45">
        <v>24.1</v>
      </c>
      <c r="T45" s="10">
        <f t="shared" si="9"/>
        <v>3.6090734692639906E-4</v>
      </c>
    </row>
    <row r="46" spans="1:20" x14ac:dyDescent="0.2">
      <c r="A46" t="s">
        <v>128</v>
      </c>
      <c r="B46" t="s">
        <v>123</v>
      </c>
      <c r="C46" s="10">
        <v>44843.723299999998</v>
      </c>
      <c r="D46" s="10">
        <v>4.0000000000000002E-4</v>
      </c>
      <c r="E46">
        <f t="shared" si="1"/>
        <v>20609.161886747708</v>
      </c>
      <c r="F46">
        <f t="shared" si="2"/>
        <v>20609</v>
      </c>
      <c r="G46">
        <f t="shared" si="3"/>
        <v>6.3730242996825837E-2</v>
      </c>
      <c r="J46">
        <f t="shared" si="10"/>
        <v>6.3730242996825837E-2</v>
      </c>
      <c r="O46">
        <f t="shared" ca="1" si="5"/>
        <v>7.1377893594631397E-2</v>
      </c>
      <c r="P46">
        <f t="shared" si="6"/>
        <v>5.976043569327625E-2</v>
      </c>
      <c r="Q46" s="2">
        <f t="shared" si="7"/>
        <v>29825.223299999998</v>
      </c>
      <c r="R46">
        <f t="shared" si="8"/>
        <v>1.5759370027315642E-5</v>
      </c>
      <c r="S46">
        <v>25.1</v>
      </c>
      <c r="T46" s="10">
        <f t="shared" si="9"/>
        <v>3.9556018768562262E-4</v>
      </c>
    </row>
    <row r="47" spans="1:20" x14ac:dyDescent="0.2">
      <c r="A47" t="s">
        <v>128</v>
      </c>
      <c r="B47" t="s">
        <v>124</v>
      </c>
      <c r="C47" s="10">
        <v>45225.780200000001</v>
      </c>
      <c r="D47" s="10">
        <v>5.9999999999999995E-4</v>
      </c>
      <c r="E47">
        <f t="shared" si="1"/>
        <v>21579.657934987375</v>
      </c>
      <c r="F47">
        <f t="shared" si="2"/>
        <v>21579.5</v>
      </c>
      <c r="G47">
        <f t="shared" si="3"/>
        <v>6.2174546495953109E-2</v>
      </c>
      <c r="J47">
        <f t="shared" si="10"/>
        <v>6.2174546495953109E-2</v>
      </c>
      <c r="O47">
        <f t="shared" ca="1" si="5"/>
        <v>6.7383755428668868E-2</v>
      </c>
      <c r="P47">
        <f t="shared" si="6"/>
        <v>6.1959271273993907E-2</v>
      </c>
      <c r="Q47" s="2">
        <f t="shared" si="7"/>
        <v>30207.280200000001</v>
      </c>
      <c r="R47">
        <f t="shared" si="8"/>
        <v>4.6343421189583647E-8</v>
      </c>
      <c r="S47">
        <v>26.1</v>
      </c>
      <c r="T47" s="10">
        <f t="shared" si="9"/>
        <v>1.2095632930481332E-6</v>
      </c>
    </row>
    <row r="48" spans="1:20" x14ac:dyDescent="0.2">
      <c r="A48" t="s">
        <v>128</v>
      </c>
      <c r="B48" t="s">
        <v>124</v>
      </c>
      <c r="C48" s="10">
        <v>45225.780400000003</v>
      </c>
      <c r="D48" s="10">
        <v>5.9999999999999995E-4</v>
      </c>
      <c r="E48">
        <f t="shared" si="1"/>
        <v>21579.658443024819</v>
      </c>
      <c r="F48">
        <f t="shared" si="2"/>
        <v>21579.5</v>
      </c>
      <c r="G48">
        <f t="shared" si="3"/>
        <v>6.2374546498176642E-2</v>
      </c>
      <c r="J48">
        <f t="shared" si="10"/>
        <v>6.2374546498176642E-2</v>
      </c>
      <c r="O48">
        <f t="shared" ca="1" si="5"/>
        <v>6.7383755428668868E-2</v>
      </c>
      <c r="P48">
        <f t="shared" si="6"/>
        <v>6.1959271273993907E-2</v>
      </c>
      <c r="Q48" s="2">
        <f t="shared" si="7"/>
        <v>30207.280400000003</v>
      </c>
      <c r="R48">
        <f t="shared" si="8"/>
        <v>1.7245351182002045E-7</v>
      </c>
      <c r="S48">
        <v>27.1</v>
      </c>
      <c r="T48" s="10">
        <f t="shared" si="9"/>
        <v>4.6734901703225543E-6</v>
      </c>
    </row>
    <row r="49" spans="1:20" x14ac:dyDescent="0.2">
      <c r="A49" t="s">
        <v>128</v>
      </c>
      <c r="B49" t="s">
        <v>124</v>
      </c>
      <c r="C49" s="10">
        <v>45225.780700000003</v>
      </c>
      <c r="D49" s="10">
        <v>8.0000000000000004E-4</v>
      </c>
      <c r="E49">
        <f t="shared" si="1"/>
        <v>21579.659205080981</v>
      </c>
      <c r="F49">
        <f t="shared" si="2"/>
        <v>21579.5</v>
      </c>
      <c r="G49">
        <f t="shared" si="3"/>
        <v>6.2674546497873962E-2</v>
      </c>
      <c r="J49">
        <f t="shared" si="10"/>
        <v>6.2674546497873962E-2</v>
      </c>
      <c r="O49">
        <f t="shared" ca="1" si="5"/>
        <v>6.7383755428668868E-2</v>
      </c>
      <c r="P49">
        <f t="shared" si="6"/>
        <v>6.1959271273993907E-2</v>
      </c>
      <c r="Q49" s="2">
        <f t="shared" si="7"/>
        <v>30207.280700000003</v>
      </c>
      <c r="R49">
        <f t="shared" si="8"/>
        <v>5.1161864589666239E-7</v>
      </c>
      <c r="S49">
        <v>28.1</v>
      </c>
      <c r="T49" s="10">
        <f t="shared" si="9"/>
        <v>1.4376483949696214E-5</v>
      </c>
    </row>
    <row r="50" spans="1:20" x14ac:dyDescent="0.2">
      <c r="A50" t="s">
        <v>128</v>
      </c>
      <c r="B50" t="s">
        <v>124</v>
      </c>
      <c r="C50" s="10">
        <v>45233.656300000002</v>
      </c>
      <c r="D50" s="10">
        <v>6.9999999999999999E-4</v>
      </c>
      <c r="E50">
        <f t="shared" si="1"/>
        <v>21599.664703417788</v>
      </c>
      <c r="F50">
        <f t="shared" si="2"/>
        <v>21599.5</v>
      </c>
      <c r="G50">
        <f t="shared" si="3"/>
        <v>6.483908649533987E-2</v>
      </c>
      <c r="J50">
        <f t="shared" si="10"/>
        <v>6.483908649533987E-2</v>
      </c>
      <c r="O50">
        <f t="shared" ca="1" si="5"/>
        <v>6.7301444492739712E-2</v>
      </c>
      <c r="P50">
        <f t="shared" si="6"/>
        <v>6.2003937074533944E-2</v>
      </c>
      <c r="Q50" s="2">
        <f t="shared" si="7"/>
        <v>30215.156300000002</v>
      </c>
      <c r="R50">
        <f t="shared" si="8"/>
        <v>8.0380722382961825E-6</v>
      </c>
      <c r="S50">
        <v>29.1</v>
      </c>
      <c r="T50" s="10">
        <f t="shared" si="9"/>
        <v>2.3390790213441892E-4</v>
      </c>
    </row>
    <row r="51" spans="1:20" x14ac:dyDescent="0.2">
      <c r="A51" t="s">
        <v>128</v>
      </c>
      <c r="B51" t="s">
        <v>124</v>
      </c>
      <c r="C51" s="10">
        <v>45233.656499999997</v>
      </c>
      <c r="D51" s="10">
        <v>5.0000000000000001E-4</v>
      </c>
      <c r="E51">
        <f t="shared" si="1"/>
        <v>21599.665211455216</v>
      </c>
      <c r="F51">
        <f t="shared" si="2"/>
        <v>21599.5</v>
      </c>
      <c r="G51">
        <f t="shared" si="3"/>
        <v>6.5039086490287445E-2</v>
      </c>
      <c r="J51">
        <f t="shared" si="10"/>
        <v>6.5039086490287445E-2</v>
      </c>
      <c r="O51">
        <f t="shared" ca="1" si="5"/>
        <v>6.7301444492739712E-2</v>
      </c>
      <c r="P51">
        <f t="shared" si="6"/>
        <v>6.2003937074533944E-2</v>
      </c>
      <c r="Q51" s="2">
        <f t="shared" si="7"/>
        <v>30215.156499999997</v>
      </c>
      <c r="R51">
        <f t="shared" si="8"/>
        <v>9.212131975948825E-6</v>
      </c>
      <c r="S51">
        <v>30.1</v>
      </c>
      <c r="T51" s="10">
        <f t="shared" si="9"/>
        <v>2.7728517247605964E-4</v>
      </c>
    </row>
    <row r="52" spans="1:20" x14ac:dyDescent="0.2">
      <c r="A52" t="s">
        <v>128</v>
      </c>
      <c r="B52" t="s">
        <v>124</v>
      </c>
      <c r="C52" s="10">
        <v>45233.656799999997</v>
      </c>
      <c r="D52" s="10">
        <v>5.9999999999999995E-4</v>
      </c>
      <c r="E52">
        <f t="shared" si="1"/>
        <v>21599.665973511375</v>
      </c>
      <c r="F52">
        <f t="shared" si="2"/>
        <v>21599.5</v>
      </c>
      <c r="G52">
        <f t="shared" si="3"/>
        <v>6.5339086489984766E-2</v>
      </c>
      <c r="J52">
        <f t="shared" si="10"/>
        <v>6.5339086489984766E-2</v>
      </c>
      <c r="O52">
        <f t="shared" ca="1" si="5"/>
        <v>6.7301444492739712E-2</v>
      </c>
      <c r="P52">
        <f t="shared" si="6"/>
        <v>6.2003937074533944E-2</v>
      </c>
      <c r="Q52" s="2">
        <f t="shared" si="7"/>
        <v>30215.156799999997</v>
      </c>
      <c r="R52">
        <f t="shared" si="8"/>
        <v>1.1123221623381961E-5</v>
      </c>
      <c r="S52">
        <v>31.1</v>
      </c>
      <c r="T52" s="10">
        <f t="shared" si="9"/>
        <v>3.4593219248717899E-4</v>
      </c>
    </row>
    <row r="53" spans="1:20" x14ac:dyDescent="0.2">
      <c r="A53" t="s">
        <v>128</v>
      </c>
      <c r="B53" t="s">
        <v>124</v>
      </c>
      <c r="C53" s="10">
        <v>45237.590799999998</v>
      </c>
      <c r="D53" s="10">
        <v>5.9999999999999995E-4</v>
      </c>
      <c r="E53">
        <f t="shared" si="1"/>
        <v>21609.659069968409</v>
      </c>
      <c r="F53">
        <f t="shared" si="2"/>
        <v>21609.5</v>
      </c>
      <c r="G53">
        <f t="shared" si="3"/>
        <v>6.2621356497402303E-2</v>
      </c>
      <c r="J53">
        <f t="shared" si="10"/>
        <v>6.2621356497402303E-2</v>
      </c>
      <c r="O53">
        <f t="shared" ca="1" si="5"/>
        <v>6.7260289024775127E-2</v>
      </c>
      <c r="P53">
        <f t="shared" si="6"/>
        <v>6.2026260166755942E-2</v>
      </c>
      <c r="Q53" s="2">
        <f t="shared" si="7"/>
        <v>30219.090799999998</v>
      </c>
      <c r="R53">
        <f t="shared" si="8"/>
        <v>3.5413964274876277E-7</v>
      </c>
      <c r="S53">
        <v>32.1</v>
      </c>
      <c r="T53" s="10">
        <f t="shared" si="9"/>
        <v>1.1367882532235286E-5</v>
      </c>
    </row>
    <row r="54" spans="1:20" x14ac:dyDescent="0.2">
      <c r="A54" t="s">
        <v>128</v>
      </c>
      <c r="B54" t="s">
        <v>124</v>
      </c>
      <c r="C54" s="10">
        <v>45237.590900000003</v>
      </c>
      <c r="D54" s="10">
        <v>6.9999999999999999E-4</v>
      </c>
      <c r="E54">
        <f t="shared" si="1"/>
        <v>21609.659323987144</v>
      </c>
      <c r="F54">
        <f t="shared" si="2"/>
        <v>21609.5</v>
      </c>
      <c r="G54">
        <f t="shared" si="3"/>
        <v>6.2721356502152048E-2</v>
      </c>
      <c r="J54">
        <f t="shared" si="10"/>
        <v>6.2721356502152048E-2</v>
      </c>
      <c r="O54">
        <f t="shared" ca="1" si="5"/>
        <v>6.7260289024775127E-2</v>
      </c>
      <c r="P54">
        <f t="shared" si="6"/>
        <v>6.2026260166755942E-2</v>
      </c>
      <c r="Q54" s="2">
        <f t="shared" si="7"/>
        <v>30219.090900000003</v>
      </c>
      <c r="R54">
        <f t="shared" si="8"/>
        <v>4.8315891548109579E-7</v>
      </c>
      <c r="S54">
        <v>33.1</v>
      </c>
      <c r="T54" s="10">
        <f t="shared" si="9"/>
        <v>1.5992560102424271E-5</v>
      </c>
    </row>
    <row r="55" spans="1:20" x14ac:dyDescent="0.2">
      <c r="A55" t="s">
        <v>128</v>
      </c>
      <c r="B55" t="s">
        <v>124</v>
      </c>
      <c r="C55" s="10">
        <v>45237.591099999998</v>
      </c>
      <c r="D55" s="10">
        <v>5.9999999999999995E-4</v>
      </c>
      <c r="E55">
        <f t="shared" si="1"/>
        <v>21609.659832024572</v>
      </c>
      <c r="F55">
        <f t="shared" si="2"/>
        <v>21609.5</v>
      </c>
      <c r="G55">
        <f t="shared" si="3"/>
        <v>6.2921356497099623E-2</v>
      </c>
      <c r="J55">
        <f t="shared" si="10"/>
        <v>6.2921356497099623E-2</v>
      </c>
      <c r="O55">
        <f t="shared" ca="1" si="5"/>
        <v>6.7260289024775127E-2</v>
      </c>
      <c r="P55">
        <f t="shared" si="6"/>
        <v>6.2026260166755942E-2</v>
      </c>
      <c r="Q55" s="2">
        <f t="shared" si="7"/>
        <v>30219.091099999998</v>
      </c>
      <c r="R55">
        <f t="shared" si="8"/>
        <v>8.0119744059472405E-7</v>
      </c>
      <c r="S55">
        <v>34.1</v>
      </c>
      <c r="T55" s="10">
        <f t="shared" si="9"/>
        <v>2.7320832724280091E-5</v>
      </c>
    </row>
    <row r="56" spans="1:20" x14ac:dyDescent="0.2">
      <c r="A56" t="s">
        <v>128</v>
      </c>
      <c r="B56" t="s">
        <v>123</v>
      </c>
      <c r="C56" s="10">
        <v>45986.5507</v>
      </c>
      <c r="D56" s="10">
        <v>6.9999999999999999E-4</v>
      </c>
      <c r="E56">
        <f t="shared" si="1"/>
        <v>23512.157423590532</v>
      </c>
      <c r="F56">
        <f t="shared" si="2"/>
        <v>23512</v>
      </c>
      <c r="G56">
        <f t="shared" si="3"/>
        <v>6.197322399384575E-2</v>
      </c>
      <c r="J56">
        <f t="shared" si="10"/>
        <v>6.197322399384575E-2</v>
      </c>
      <c r="O56">
        <f t="shared" ca="1" si="5"/>
        <v>5.9430461244513705E-2</v>
      </c>
      <c r="P56">
        <f t="shared" si="6"/>
        <v>6.6154272164569247E-2</v>
      </c>
      <c r="Q56" s="2">
        <f t="shared" si="7"/>
        <v>30968.0507</v>
      </c>
      <c r="R56">
        <f t="shared" si="8"/>
        <v>1.7481163805910304E-5</v>
      </c>
      <c r="S56">
        <v>35.1</v>
      </c>
      <c r="T56" s="10">
        <f t="shared" si="9"/>
        <v>6.1358884958745169E-4</v>
      </c>
    </row>
    <row r="57" spans="1:20" x14ac:dyDescent="0.2">
      <c r="A57" t="s">
        <v>128</v>
      </c>
      <c r="B57" t="s">
        <v>123</v>
      </c>
      <c r="C57" s="10">
        <v>45986.551200000002</v>
      </c>
      <c r="D57" s="10">
        <v>5.9999999999999995E-4</v>
      </c>
      <c r="E57">
        <f t="shared" si="1"/>
        <v>23512.158693684138</v>
      </c>
      <c r="F57">
        <f t="shared" si="2"/>
        <v>23512</v>
      </c>
      <c r="G57">
        <f t="shared" si="3"/>
        <v>6.2473223995766602E-2</v>
      </c>
      <c r="J57">
        <f t="shared" si="10"/>
        <v>6.2473223995766602E-2</v>
      </c>
      <c r="O57">
        <f t="shared" ca="1" si="5"/>
        <v>5.9430461244513705E-2</v>
      </c>
      <c r="P57">
        <f t="shared" si="6"/>
        <v>6.6154272164569247E-2</v>
      </c>
      <c r="Q57" s="2">
        <f t="shared" si="7"/>
        <v>30968.051200000002</v>
      </c>
      <c r="R57">
        <f t="shared" si="8"/>
        <v>1.3550115621045304E-5</v>
      </c>
      <c r="S57">
        <v>36.1</v>
      </c>
      <c r="T57" s="10">
        <f t="shared" si="9"/>
        <v>4.8915917391973546E-4</v>
      </c>
    </row>
    <row r="58" spans="1:20" x14ac:dyDescent="0.2">
      <c r="A58" t="s">
        <v>128</v>
      </c>
      <c r="B58" t="s">
        <v>123</v>
      </c>
      <c r="C58" s="10">
        <v>45986.551500000001</v>
      </c>
      <c r="D58" s="10">
        <v>6.9999999999999999E-4</v>
      </c>
      <c r="E58">
        <f t="shared" si="1"/>
        <v>23512.1594557403</v>
      </c>
      <c r="F58">
        <f t="shared" si="2"/>
        <v>23512</v>
      </c>
      <c r="G58">
        <f t="shared" si="3"/>
        <v>6.2773223995463923E-2</v>
      </c>
      <c r="J58">
        <f t="shared" si="10"/>
        <v>6.2773223995463923E-2</v>
      </c>
      <c r="O58">
        <f t="shared" ca="1" si="5"/>
        <v>5.9430461244513705E-2</v>
      </c>
      <c r="P58">
        <f t="shared" si="6"/>
        <v>6.6154272164569247E-2</v>
      </c>
      <c r="Q58" s="2">
        <f t="shared" si="7"/>
        <v>30968.051500000001</v>
      </c>
      <c r="R58">
        <f t="shared" si="8"/>
        <v>1.1431486721810467E-5</v>
      </c>
      <c r="S58">
        <v>37.1</v>
      </c>
      <c r="T58" s="10">
        <f t="shared" si="9"/>
        <v>4.2410815737916832E-4</v>
      </c>
    </row>
    <row r="59" spans="1:20" x14ac:dyDescent="0.2">
      <c r="A59" t="s">
        <v>128</v>
      </c>
      <c r="B59" t="s">
        <v>124</v>
      </c>
      <c r="C59" s="10">
        <v>45987.536200000002</v>
      </c>
      <c r="D59" s="10">
        <v>2.0000000000000001E-4</v>
      </c>
      <c r="E59">
        <f t="shared" si="1"/>
        <v>23514.660778079204</v>
      </c>
      <c r="F59">
        <f t="shared" si="2"/>
        <v>23514.5</v>
      </c>
      <c r="G59">
        <f t="shared" si="3"/>
        <v>6.3293791499745566E-2</v>
      </c>
      <c r="J59">
        <f t="shared" si="10"/>
        <v>6.3293791499745566E-2</v>
      </c>
      <c r="O59">
        <f t="shared" ca="1" si="5"/>
        <v>5.9420172377522562E-2</v>
      </c>
      <c r="P59">
        <f t="shared" si="6"/>
        <v>6.6159540919097079E-2</v>
      </c>
      <c r="Q59" s="2">
        <f t="shared" si="7"/>
        <v>30969.036200000002</v>
      </c>
      <c r="R59">
        <f t="shared" si="8"/>
        <v>8.212519734513531E-6</v>
      </c>
      <c r="S59">
        <v>38.1</v>
      </c>
      <c r="T59" s="10">
        <f t="shared" si="9"/>
        <v>3.1289700188496557E-4</v>
      </c>
    </row>
    <row r="60" spans="1:20" x14ac:dyDescent="0.2">
      <c r="A60" t="s">
        <v>128</v>
      </c>
      <c r="B60" t="s">
        <v>124</v>
      </c>
      <c r="C60" s="10">
        <v>45987.5363</v>
      </c>
      <c r="D60" s="10">
        <v>2.0000000000000001E-4</v>
      </c>
      <c r="E60">
        <f t="shared" si="1"/>
        <v>23514.661032097916</v>
      </c>
      <c r="F60">
        <f t="shared" si="2"/>
        <v>23514.5</v>
      </c>
      <c r="G60">
        <f t="shared" si="3"/>
        <v>6.3393791497219354E-2</v>
      </c>
      <c r="J60">
        <f t="shared" si="10"/>
        <v>6.3393791497219354E-2</v>
      </c>
      <c r="O60">
        <f t="shared" ca="1" si="5"/>
        <v>5.9420172377522562E-2</v>
      </c>
      <c r="P60">
        <f t="shared" si="6"/>
        <v>6.6159540919097079E-2</v>
      </c>
      <c r="Q60" s="2">
        <f t="shared" si="7"/>
        <v>30969.0363</v>
      </c>
      <c r="R60">
        <f t="shared" si="8"/>
        <v>7.6493698646169703E-6</v>
      </c>
      <c r="S60">
        <v>39.1</v>
      </c>
      <c r="T60" s="10">
        <f t="shared" si="9"/>
        <v>2.9909036170652352E-4</v>
      </c>
    </row>
    <row r="61" spans="1:20" x14ac:dyDescent="0.2">
      <c r="A61" t="s">
        <v>128</v>
      </c>
      <c r="B61" t="s">
        <v>124</v>
      </c>
      <c r="C61" s="10">
        <v>45987.536999999997</v>
      </c>
      <c r="D61" s="10">
        <v>2.0000000000000001E-4</v>
      </c>
      <c r="E61">
        <f t="shared" si="1"/>
        <v>23514.662810228951</v>
      </c>
      <c r="F61">
        <f t="shared" si="2"/>
        <v>23514.5</v>
      </c>
      <c r="G61">
        <f t="shared" si="3"/>
        <v>6.4093791494087782E-2</v>
      </c>
      <c r="J61">
        <f t="shared" si="10"/>
        <v>6.4093791494087782E-2</v>
      </c>
      <c r="O61">
        <f t="shared" ca="1" si="5"/>
        <v>5.9420172377522562E-2</v>
      </c>
      <c r="P61">
        <f t="shared" si="6"/>
        <v>6.6159540919097079E-2</v>
      </c>
      <c r="Q61" s="2">
        <f t="shared" si="7"/>
        <v>30969.036999999997</v>
      </c>
      <c r="R61">
        <f t="shared" si="8"/>
        <v>4.267320686926242E-6</v>
      </c>
      <c r="S61">
        <v>40.1</v>
      </c>
      <c r="T61" s="10">
        <f t="shared" si="9"/>
        <v>1.711195595457423E-4</v>
      </c>
    </row>
    <row r="62" spans="1:20" x14ac:dyDescent="0.2">
      <c r="A62" t="s">
        <v>128</v>
      </c>
      <c r="B62" t="s">
        <v>124</v>
      </c>
      <c r="C62" s="10">
        <v>45989.503499999999</v>
      </c>
      <c r="D62" s="10">
        <v>2.8E-3</v>
      </c>
      <c r="E62">
        <f t="shared" si="1"/>
        <v>23519.658088363871</v>
      </c>
      <c r="F62">
        <f t="shared" si="2"/>
        <v>23519.5</v>
      </c>
      <c r="G62">
        <f t="shared" si="3"/>
        <v>6.2234926495875698E-2</v>
      </c>
      <c r="J62">
        <f t="shared" si="10"/>
        <v>6.2234926495875698E-2</v>
      </c>
      <c r="O62">
        <f t="shared" ca="1" si="5"/>
        <v>5.9399594643540277E-2</v>
      </c>
      <c r="P62">
        <f t="shared" si="6"/>
        <v>6.6170077202146724E-2</v>
      </c>
      <c r="Q62" s="2">
        <f t="shared" si="7"/>
        <v>30971.003499999999</v>
      </c>
      <c r="R62">
        <f t="shared" si="8"/>
        <v>1.5485411081065355E-5</v>
      </c>
      <c r="S62">
        <v>41.1</v>
      </c>
      <c r="T62" s="10">
        <f t="shared" si="9"/>
        <v>6.3645039543178616E-4</v>
      </c>
    </row>
    <row r="63" spans="1:20" x14ac:dyDescent="0.2">
      <c r="A63" t="s">
        <v>128</v>
      </c>
      <c r="B63" t="s">
        <v>124</v>
      </c>
      <c r="C63" s="10">
        <v>45989.504000000001</v>
      </c>
      <c r="D63" s="10">
        <v>2.8E-3</v>
      </c>
      <c r="E63">
        <f t="shared" si="1"/>
        <v>23519.659358457477</v>
      </c>
      <c r="F63">
        <f t="shared" si="2"/>
        <v>23519.5</v>
      </c>
      <c r="G63">
        <f t="shared" si="3"/>
        <v>6.273492649779655E-2</v>
      </c>
      <c r="J63">
        <f t="shared" si="10"/>
        <v>6.273492649779655E-2</v>
      </c>
      <c r="O63">
        <f t="shared" ca="1" si="5"/>
        <v>5.9399594643540277E-2</v>
      </c>
      <c r="P63">
        <f t="shared" si="6"/>
        <v>6.6170077202146724E-2</v>
      </c>
      <c r="Q63" s="2">
        <f t="shared" si="7"/>
        <v>30971.004000000001</v>
      </c>
      <c r="R63">
        <f t="shared" si="8"/>
        <v>1.1800260361597491E-5</v>
      </c>
      <c r="S63">
        <v>42.1</v>
      </c>
      <c r="T63" s="10">
        <f t="shared" si="9"/>
        <v>4.9679096122325441E-4</v>
      </c>
    </row>
    <row r="64" spans="1:20" x14ac:dyDescent="0.2">
      <c r="A64" t="s">
        <v>128</v>
      </c>
      <c r="B64" t="s">
        <v>124</v>
      </c>
      <c r="C64" s="10">
        <v>45989.504099999998</v>
      </c>
      <c r="D64" s="10">
        <v>3.2000000000000002E-3</v>
      </c>
      <c r="E64">
        <f t="shared" si="1"/>
        <v>23519.659612476193</v>
      </c>
      <c r="F64">
        <f t="shared" si="2"/>
        <v>23519.5</v>
      </c>
      <c r="G64">
        <f t="shared" si="3"/>
        <v>6.2834926495270338E-2</v>
      </c>
      <c r="J64">
        <f t="shared" si="10"/>
        <v>6.2834926495270338E-2</v>
      </c>
      <c r="O64">
        <f t="shared" ca="1" si="5"/>
        <v>5.9399594643540277E-2</v>
      </c>
      <c r="P64">
        <f t="shared" si="6"/>
        <v>6.6170077202146724E-2</v>
      </c>
      <c r="Q64" s="2">
        <f t="shared" si="7"/>
        <v>30971.004099999998</v>
      </c>
      <c r="R64">
        <f t="shared" si="8"/>
        <v>1.1123230237578057E-5</v>
      </c>
      <c r="S64">
        <v>43.1</v>
      </c>
      <c r="T64" s="10">
        <f t="shared" si="9"/>
        <v>4.7941122323961425E-4</v>
      </c>
    </row>
    <row r="65" spans="1:20" x14ac:dyDescent="0.2">
      <c r="A65" t="s">
        <v>128</v>
      </c>
      <c r="B65" t="s">
        <v>123</v>
      </c>
      <c r="C65" s="10">
        <v>45991.67</v>
      </c>
      <c r="D65" s="10">
        <v>1E-4</v>
      </c>
      <c r="E65">
        <f t="shared" si="1"/>
        <v>23525.161403939408</v>
      </c>
      <c r="F65">
        <f t="shared" si="2"/>
        <v>23525</v>
      </c>
      <c r="G65">
        <f t="shared" si="3"/>
        <v>6.3540174996887799E-2</v>
      </c>
      <c r="J65">
        <f t="shared" si="10"/>
        <v>6.3540174996887799E-2</v>
      </c>
      <c r="O65">
        <f t="shared" ca="1" si="5"/>
        <v>5.9376959136159757E-2</v>
      </c>
      <c r="P65">
        <f t="shared" si="6"/>
        <v>6.6181665225452102E-2</v>
      </c>
      <c r="Q65" s="2">
        <f t="shared" si="7"/>
        <v>30973.17</v>
      </c>
      <c r="R65">
        <f t="shared" si="8"/>
        <v>6.977470627600692E-6</v>
      </c>
      <c r="S65">
        <v>44.1</v>
      </c>
      <c r="T65" s="10">
        <f t="shared" si="9"/>
        <v>3.0770645467719052E-4</v>
      </c>
    </row>
    <row r="66" spans="1:20" x14ac:dyDescent="0.2">
      <c r="A66" t="s">
        <v>128</v>
      </c>
      <c r="B66" t="s">
        <v>123</v>
      </c>
      <c r="C66" s="10">
        <v>45991.6702</v>
      </c>
      <c r="D66" s="10">
        <v>1E-4</v>
      </c>
      <c r="E66">
        <f t="shared" si="1"/>
        <v>23525.161911976851</v>
      </c>
      <c r="F66">
        <f t="shared" si="2"/>
        <v>23525</v>
      </c>
      <c r="G66">
        <f t="shared" si="3"/>
        <v>6.3740174999111332E-2</v>
      </c>
      <c r="J66">
        <f t="shared" si="10"/>
        <v>6.3740174999111332E-2</v>
      </c>
      <c r="O66">
        <f t="shared" ca="1" si="5"/>
        <v>5.9376959136159757E-2</v>
      </c>
      <c r="P66">
        <f t="shared" si="6"/>
        <v>6.6181665225452102E-2</v>
      </c>
      <c r="Q66" s="2">
        <f t="shared" si="7"/>
        <v>30973.1702</v>
      </c>
      <c r="R66">
        <f t="shared" si="8"/>
        <v>5.960874525317505E-6</v>
      </c>
      <c r="S66">
        <v>45.1</v>
      </c>
      <c r="T66" s="10">
        <f t="shared" si="9"/>
        <v>2.6883544109181947E-4</v>
      </c>
    </row>
    <row r="67" spans="1:20" x14ac:dyDescent="0.2">
      <c r="A67" t="s">
        <v>128</v>
      </c>
      <c r="B67" t="s">
        <v>123</v>
      </c>
      <c r="C67" s="10">
        <v>45991.670400000003</v>
      </c>
      <c r="D67" s="10">
        <v>1E-4</v>
      </c>
      <c r="E67">
        <f t="shared" si="1"/>
        <v>23525.162420014298</v>
      </c>
      <c r="F67">
        <f t="shared" si="2"/>
        <v>23525</v>
      </c>
      <c r="G67">
        <f t="shared" si="3"/>
        <v>6.3940175001334865E-2</v>
      </c>
      <c r="J67">
        <f t="shared" si="10"/>
        <v>6.3940175001334865E-2</v>
      </c>
      <c r="O67">
        <f t="shared" ca="1" si="5"/>
        <v>5.9376959136159757E-2</v>
      </c>
      <c r="P67">
        <f t="shared" si="6"/>
        <v>6.6181665225452102E-2</v>
      </c>
      <c r="Q67" s="2">
        <f t="shared" si="7"/>
        <v>30973.170400000003</v>
      </c>
      <c r="R67">
        <f t="shared" si="8"/>
        <v>5.0242784248131431E-6</v>
      </c>
      <c r="S67">
        <v>46.1</v>
      </c>
      <c r="T67" s="10">
        <f t="shared" si="9"/>
        <v>2.316192353838859E-4</v>
      </c>
    </row>
    <row r="68" spans="1:20" x14ac:dyDescent="0.2">
      <c r="A68" s="36" t="s">
        <v>143</v>
      </c>
      <c r="B68" s="37" t="s">
        <v>123</v>
      </c>
      <c r="C68" s="38">
        <v>51873.55</v>
      </c>
      <c r="D68" s="38" t="s">
        <v>148</v>
      </c>
      <c r="E68">
        <f>+(C68-C$7)/C$8</f>
        <v>38466.237710164707</v>
      </c>
      <c r="F68">
        <f t="shared" si="2"/>
        <v>38466</v>
      </c>
      <c r="G68">
        <f>+C68-(C$7+F68*C$8)</f>
        <v>9.3579781998414546E-2</v>
      </c>
      <c r="K68">
        <f>+G68</f>
        <v>9.3579781998414546E-2</v>
      </c>
      <c r="O68">
        <f ca="1">+C$11+C$12*$F68</f>
        <v>-2.1134255497197996E-3</v>
      </c>
      <c r="P68">
        <f>D$11+D$12*F68+D$13*F68^2</f>
        <v>9.0360088320082715E-2</v>
      </c>
      <c r="Q68" s="2">
        <f>+C68-15018.5</f>
        <v>36855.050000000003</v>
      </c>
      <c r="R68">
        <f t="shared" si="8"/>
        <v>1.0366427382289955E-5</v>
      </c>
      <c r="S68">
        <v>47.1</v>
      </c>
      <c r="T68" s="10">
        <f t="shared" si="9"/>
        <v>4.8825872970585692E-4</v>
      </c>
    </row>
    <row r="69" spans="1:20" ht="15" x14ac:dyDescent="0.2">
      <c r="A69" s="91" t="s">
        <v>155</v>
      </c>
      <c r="B69" s="92" t="s">
        <v>124</v>
      </c>
      <c r="C69" s="90">
        <v>57109.215199999999</v>
      </c>
      <c r="D69" s="93">
        <v>5.0000000000000001E-4</v>
      </c>
      <c r="E69">
        <f>+(C69-C$7)/C$8</f>
        <v>51765.807450970067</v>
      </c>
      <c r="F69">
        <f>ROUND(2*E69,0)/2</f>
        <v>51766</v>
      </c>
      <c r="G69">
        <f>+C69-(C$7+F69*C$8)</f>
        <v>-7.580111800780287E-2</v>
      </c>
      <c r="K69">
        <f>+G69</f>
        <v>-7.580111800780287E-2</v>
      </c>
      <c r="O69">
        <f ca="1">+C$11+C$12*$F69</f>
        <v>-5.685019794261173E-2</v>
      </c>
      <c r="P69">
        <f>D$11+D$12*F69+D$13*F69^2</f>
        <v>9.9603097309003144E-2</v>
      </c>
      <c r="Q69" s="2">
        <f>+C69-15018.5</f>
        <v>42090.715199999999</v>
      </c>
      <c r="R69">
        <f>+(P69-G69)^2</f>
        <v>3.0766638750904442E-2</v>
      </c>
      <c r="S69">
        <v>47.1</v>
      </c>
      <c r="T69" s="10">
        <f>+S69*R69</f>
        <v>1.4491086851675992</v>
      </c>
    </row>
    <row r="70" spans="1:20" x14ac:dyDescent="0.2">
      <c r="A70" s="94" t="s">
        <v>160</v>
      </c>
      <c r="B70" s="95" t="s">
        <v>123</v>
      </c>
      <c r="C70" s="96">
        <v>57122.795749999997</v>
      </c>
      <c r="D70" s="96">
        <v>1E-4</v>
      </c>
      <c r="E70">
        <f>+(C70-C$7)/C$8</f>
        <v>51800.304590291249</v>
      </c>
      <c r="F70">
        <f>ROUND(2*E70,0)/2</f>
        <v>51800.5</v>
      </c>
      <c r="G70">
        <f>+C70-(C$7+F70*C$8)</f>
        <v>-7.6927286507270765E-2</v>
      </c>
      <c r="K70">
        <f>+G70</f>
        <v>-7.6927286507270765E-2</v>
      </c>
      <c r="O70">
        <f ca="1">+C$11+C$12*$F70</f>
        <v>-5.6992184307089522E-2</v>
      </c>
      <c r="P70">
        <f>D$11+D$12*F70+D$13*F70^2</f>
        <v>9.9612033212448936E-2</v>
      </c>
      <c r="Q70" s="2">
        <f>+C70-15018.5</f>
        <v>42104.295749999997</v>
      </c>
      <c r="R70">
        <f>+(P70-G70)^2</f>
        <v>3.1166131407101415E-2</v>
      </c>
      <c r="S70">
        <v>47.1</v>
      </c>
      <c r="T70" s="10">
        <f>+S70*R70</f>
        <v>1.4679247892744767</v>
      </c>
    </row>
    <row r="71" spans="1:20" x14ac:dyDescent="0.2">
      <c r="A71" s="97" t="s">
        <v>0</v>
      </c>
      <c r="B71" s="98" t="s">
        <v>124</v>
      </c>
      <c r="C71" s="99">
        <v>57109.215199999999</v>
      </c>
      <c r="D71" s="99">
        <v>5.0000000000000001E-4</v>
      </c>
      <c r="E71">
        <f>+(C71-C$7)/C$8</f>
        <v>51765.807450970067</v>
      </c>
      <c r="F71">
        <f>ROUND(2*E71,0)/2</f>
        <v>51766</v>
      </c>
      <c r="G71">
        <f>+C71-(C$7+F71*C$8)</f>
        <v>-7.580111800780287E-2</v>
      </c>
      <c r="K71">
        <f>+G71</f>
        <v>-7.580111800780287E-2</v>
      </c>
      <c r="O71">
        <f ca="1">+C$11+C$12*$F71</f>
        <v>-5.685019794261173E-2</v>
      </c>
      <c r="P71">
        <f>D$11+D$12*F71+D$13*F71^2</f>
        <v>9.9603097309003144E-2</v>
      </c>
      <c r="Q71" s="2">
        <f>+C71-15018.5</f>
        <v>42090.715199999999</v>
      </c>
      <c r="R71">
        <f>+(P71-G71)^2</f>
        <v>3.0766638750904442E-2</v>
      </c>
      <c r="S71">
        <v>47.1</v>
      </c>
      <c r="T71" s="10">
        <f>+S71*R71</f>
        <v>1.4491086851675992</v>
      </c>
    </row>
    <row r="72" spans="1:20" x14ac:dyDescent="0.2">
      <c r="C72" s="10"/>
      <c r="D72" s="10"/>
    </row>
    <row r="73" spans="1:20" x14ac:dyDescent="0.2">
      <c r="C73" s="10"/>
      <c r="D73" s="10"/>
    </row>
    <row r="74" spans="1:20" x14ac:dyDescent="0.2">
      <c r="C74" s="10"/>
      <c r="D74" s="10"/>
    </row>
    <row r="75" spans="1:20" x14ac:dyDescent="0.2">
      <c r="C75" s="10"/>
      <c r="D75" s="10"/>
    </row>
    <row r="76" spans="1:20" x14ac:dyDescent="0.2">
      <c r="C76" s="10"/>
      <c r="D76" s="10"/>
    </row>
    <row r="77" spans="1:20" x14ac:dyDescent="0.2">
      <c r="C77" s="10"/>
      <c r="D77" s="10"/>
    </row>
    <row r="78" spans="1:20" x14ac:dyDescent="0.2">
      <c r="C78" s="10"/>
      <c r="D78" s="10"/>
    </row>
    <row r="79" spans="1:20" x14ac:dyDescent="0.2">
      <c r="C79" s="10"/>
      <c r="D79" s="10"/>
    </row>
    <row r="80" spans="1:20" x14ac:dyDescent="0.2">
      <c r="C80" s="10"/>
      <c r="D80" s="10"/>
    </row>
    <row r="81" spans="3:4" x14ac:dyDescent="0.2">
      <c r="C81" s="10"/>
      <c r="D81" s="10"/>
    </row>
    <row r="82" spans="3:4" x14ac:dyDescent="0.2">
      <c r="C82" s="10"/>
      <c r="D82" s="10"/>
    </row>
    <row r="83" spans="3:4" x14ac:dyDescent="0.2">
      <c r="C83" s="10"/>
      <c r="D83" s="10"/>
    </row>
    <row r="84" spans="3:4" x14ac:dyDescent="0.2">
      <c r="C84" s="10"/>
      <c r="D84" s="10"/>
    </row>
    <row r="85" spans="3:4" x14ac:dyDescent="0.2">
      <c r="C85" s="10"/>
      <c r="D85" s="10"/>
    </row>
    <row r="86" spans="3:4" x14ac:dyDescent="0.2">
      <c r="C86" s="10"/>
      <c r="D86" s="10"/>
    </row>
    <row r="87" spans="3:4" x14ac:dyDescent="0.2">
      <c r="C87" s="10"/>
      <c r="D87" s="10"/>
    </row>
    <row r="88" spans="3:4" x14ac:dyDescent="0.2">
      <c r="C88" s="10"/>
      <c r="D88" s="10"/>
    </row>
    <row r="89" spans="3:4" x14ac:dyDescent="0.2">
      <c r="C89" s="10"/>
      <c r="D89" s="10"/>
    </row>
    <row r="90" spans="3:4" x14ac:dyDescent="0.2">
      <c r="C90" s="10"/>
      <c r="D90" s="10"/>
    </row>
    <row r="91" spans="3:4" x14ac:dyDescent="0.2">
      <c r="C91" s="10"/>
      <c r="D91" s="10"/>
    </row>
    <row r="92" spans="3:4" x14ac:dyDescent="0.2">
      <c r="C92" s="10"/>
      <c r="D92" s="10"/>
    </row>
    <row r="93" spans="3:4" x14ac:dyDescent="0.2">
      <c r="C93" s="10"/>
      <c r="D93" s="10"/>
    </row>
    <row r="94" spans="3:4" x14ac:dyDescent="0.2">
      <c r="C94" s="10"/>
      <c r="D94" s="10"/>
    </row>
    <row r="95" spans="3:4" x14ac:dyDescent="0.2">
      <c r="C95" s="10"/>
      <c r="D95" s="10"/>
    </row>
    <row r="96" spans="3:4" x14ac:dyDescent="0.2">
      <c r="C96" s="10"/>
      <c r="D96" s="10"/>
    </row>
    <row r="97" spans="3:4" x14ac:dyDescent="0.2">
      <c r="C97" s="10"/>
      <c r="D97" s="10"/>
    </row>
    <row r="98" spans="3:4" x14ac:dyDescent="0.2">
      <c r="C98" s="10"/>
      <c r="D98" s="10"/>
    </row>
    <row r="99" spans="3:4" x14ac:dyDescent="0.2">
      <c r="C99" s="10"/>
      <c r="D99" s="10"/>
    </row>
    <row r="100" spans="3:4" x14ac:dyDescent="0.2">
      <c r="C100" s="10"/>
      <c r="D100" s="10"/>
    </row>
    <row r="101" spans="3:4" x14ac:dyDescent="0.2">
      <c r="C101" s="10"/>
      <c r="D101" s="10"/>
    </row>
    <row r="102" spans="3:4" x14ac:dyDescent="0.2">
      <c r="C102" s="10"/>
      <c r="D102" s="10"/>
    </row>
    <row r="103" spans="3:4" x14ac:dyDescent="0.2">
      <c r="C103" s="10"/>
      <c r="D103" s="10"/>
    </row>
    <row r="104" spans="3:4" x14ac:dyDescent="0.2">
      <c r="C104" s="10"/>
      <c r="D104" s="10"/>
    </row>
    <row r="105" spans="3:4" x14ac:dyDescent="0.2">
      <c r="C105" s="10"/>
      <c r="D105" s="10"/>
    </row>
    <row r="106" spans="3:4" x14ac:dyDescent="0.2">
      <c r="C106" s="10"/>
      <c r="D106" s="10"/>
    </row>
    <row r="107" spans="3:4" x14ac:dyDescent="0.2">
      <c r="C107" s="10"/>
      <c r="D107" s="10"/>
    </row>
    <row r="108" spans="3:4" x14ac:dyDescent="0.2">
      <c r="C108" s="10"/>
      <c r="D108" s="10"/>
    </row>
    <row r="109" spans="3:4" x14ac:dyDescent="0.2">
      <c r="C109" s="10"/>
      <c r="D109" s="10"/>
    </row>
    <row r="110" spans="3:4" x14ac:dyDescent="0.2">
      <c r="C110" s="10"/>
      <c r="D110" s="10"/>
    </row>
    <row r="111" spans="3:4" x14ac:dyDescent="0.2">
      <c r="C111" s="10"/>
      <c r="D111" s="10"/>
    </row>
    <row r="112" spans="3:4" x14ac:dyDescent="0.2">
      <c r="C112" s="10"/>
      <c r="D112" s="10"/>
    </row>
    <row r="113" spans="3:4" x14ac:dyDescent="0.2">
      <c r="C113" s="10"/>
      <c r="D113" s="10"/>
    </row>
    <row r="114" spans="3:4" x14ac:dyDescent="0.2">
      <c r="C114" s="10"/>
      <c r="D114" s="10"/>
    </row>
    <row r="115" spans="3:4" x14ac:dyDescent="0.2">
      <c r="C115" s="10"/>
      <c r="D115" s="10"/>
    </row>
    <row r="116" spans="3:4" x14ac:dyDescent="0.2">
      <c r="C116" s="10"/>
      <c r="D116" s="10"/>
    </row>
    <row r="117" spans="3:4" x14ac:dyDescent="0.2">
      <c r="C117" s="10"/>
      <c r="D117" s="10"/>
    </row>
    <row r="118" spans="3:4" x14ac:dyDescent="0.2">
      <c r="C118" s="10"/>
      <c r="D118" s="10"/>
    </row>
    <row r="119" spans="3:4" x14ac:dyDescent="0.2">
      <c r="C119" s="10"/>
      <c r="D119" s="10"/>
    </row>
    <row r="120" spans="3:4" x14ac:dyDescent="0.2">
      <c r="C120" s="10"/>
      <c r="D120" s="10"/>
    </row>
    <row r="121" spans="3:4" x14ac:dyDescent="0.2">
      <c r="C121" s="10"/>
      <c r="D121" s="10"/>
    </row>
    <row r="122" spans="3:4" x14ac:dyDescent="0.2">
      <c r="C122" s="10"/>
      <c r="D122" s="10"/>
    </row>
    <row r="123" spans="3:4" x14ac:dyDescent="0.2">
      <c r="C123" s="10"/>
      <c r="D123" s="10"/>
    </row>
    <row r="124" spans="3:4" x14ac:dyDescent="0.2">
      <c r="C124" s="10"/>
      <c r="D124" s="10"/>
    </row>
    <row r="125" spans="3:4" x14ac:dyDescent="0.2">
      <c r="C125" s="10"/>
      <c r="D125" s="10"/>
    </row>
    <row r="126" spans="3:4" x14ac:dyDescent="0.2">
      <c r="C126" s="10"/>
      <c r="D126" s="10"/>
    </row>
    <row r="127" spans="3:4" x14ac:dyDescent="0.2">
      <c r="C127" s="10"/>
      <c r="D127" s="10"/>
    </row>
    <row r="128" spans="3:4" x14ac:dyDescent="0.2">
      <c r="C128" s="10"/>
      <c r="D128" s="10"/>
    </row>
    <row r="129" spans="3:4" x14ac:dyDescent="0.2">
      <c r="C129" s="10"/>
      <c r="D129" s="10"/>
    </row>
    <row r="130" spans="3:4" x14ac:dyDescent="0.2">
      <c r="C130" s="10"/>
      <c r="D130" s="10"/>
    </row>
    <row r="131" spans="3:4" x14ac:dyDescent="0.2">
      <c r="C131" s="10"/>
      <c r="D131" s="10"/>
    </row>
    <row r="132" spans="3:4" x14ac:dyDescent="0.2">
      <c r="C132" s="10"/>
      <c r="D132" s="10"/>
    </row>
    <row r="133" spans="3:4" x14ac:dyDescent="0.2">
      <c r="C133" s="10"/>
      <c r="D133" s="10"/>
    </row>
    <row r="134" spans="3:4" x14ac:dyDescent="0.2">
      <c r="C134" s="10"/>
      <c r="D134" s="10"/>
    </row>
    <row r="135" spans="3:4" x14ac:dyDescent="0.2">
      <c r="C135" s="10"/>
      <c r="D135" s="10"/>
    </row>
    <row r="136" spans="3:4" x14ac:dyDescent="0.2">
      <c r="C136" s="10"/>
      <c r="D136" s="10"/>
    </row>
    <row r="137" spans="3:4" x14ac:dyDescent="0.2">
      <c r="C137" s="10"/>
      <c r="D137" s="10"/>
    </row>
    <row r="138" spans="3:4" x14ac:dyDescent="0.2">
      <c r="C138" s="10"/>
      <c r="D138" s="10"/>
    </row>
    <row r="139" spans="3:4" x14ac:dyDescent="0.2">
      <c r="C139" s="10"/>
      <c r="D139" s="10"/>
    </row>
    <row r="140" spans="3:4" x14ac:dyDescent="0.2">
      <c r="C140" s="10"/>
      <c r="D140" s="10"/>
    </row>
    <row r="141" spans="3:4" x14ac:dyDescent="0.2">
      <c r="C141" s="10"/>
      <c r="D141" s="10"/>
    </row>
    <row r="142" spans="3:4" x14ac:dyDescent="0.2">
      <c r="C142" s="10"/>
      <c r="D142" s="10"/>
    </row>
    <row r="143" spans="3:4" x14ac:dyDescent="0.2">
      <c r="C143" s="10"/>
      <c r="D143" s="10"/>
    </row>
    <row r="144" spans="3:4" x14ac:dyDescent="0.2">
      <c r="C144" s="10"/>
      <c r="D144" s="10"/>
    </row>
    <row r="145" spans="3:4" x14ac:dyDescent="0.2">
      <c r="C145" s="10"/>
      <c r="D145" s="10"/>
    </row>
    <row r="146" spans="3:4" x14ac:dyDescent="0.2">
      <c r="C146" s="10"/>
      <c r="D146" s="10"/>
    </row>
    <row r="147" spans="3:4" x14ac:dyDescent="0.2">
      <c r="C147" s="10"/>
      <c r="D147" s="10"/>
    </row>
    <row r="148" spans="3:4" x14ac:dyDescent="0.2">
      <c r="C148" s="10"/>
      <c r="D148" s="10"/>
    </row>
    <row r="149" spans="3:4" x14ac:dyDescent="0.2">
      <c r="C149" s="10"/>
      <c r="D149" s="10"/>
    </row>
    <row r="150" spans="3:4" x14ac:dyDescent="0.2">
      <c r="C150" s="10"/>
      <c r="D150" s="10"/>
    </row>
    <row r="151" spans="3:4" x14ac:dyDescent="0.2">
      <c r="C151" s="10"/>
      <c r="D151" s="10"/>
    </row>
    <row r="152" spans="3:4" x14ac:dyDescent="0.2">
      <c r="C152" s="10"/>
      <c r="D152" s="10"/>
    </row>
    <row r="153" spans="3:4" x14ac:dyDescent="0.2">
      <c r="C153" s="10"/>
      <c r="D153" s="10"/>
    </row>
    <row r="154" spans="3:4" x14ac:dyDescent="0.2">
      <c r="C154" s="10"/>
      <c r="D154" s="10"/>
    </row>
    <row r="155" spans="3:4" x14ac:dyDescent="0.2">
      <c r="C155" s="10"/>
      <c r="D155" s="10"/>
    </row>
    <row r="156" spans="3:4" x14ac:dyDescent="0.2">
      <c r="C156" s="10"/>
      <c r="D156" s="10"/>
    </row>
    <row r="157" spans="3:4" x14ac:dyDescent="0.2">
      <c r="C157" s="10"/>
      <c r="D157" s="10"/>
    </row>
    <row r="158" spans="3:4" x14ac:dyDescent="0.2">
      <c r="C158" s="10"/>
      <c r="D158" s="10"/>
    </row>
    <row r="159" spans="3:4" x14ac:dyDescent="0.2">
      <c r="C159" s="10"/>
      <c r="D159" s="10"/>
    </row>
    <row r="160" spans="3:4" x14ac:dyDescent="0.2">
      <c r="C160" s="10"/>
      <c r="D160" s="10"/>
    </row>
    <row r="161" spans="3:4" x14ac:dyDescent="0.2">
      <c r="C161" s="10"/>
      <c r="D161" s="10"/>
    </row>
    <row r="162" spans="3:4" x14ac:dyDescent="0.2">
      <c r="C162" s="10"/>
      <c r="D162" s="10"/>
    </row>
    <row r="163" spans="3:4" x14ac:dyDescent="0.2">
      <c r="C163" s="10"/>
      <c r="D163" s="10"/>
    </row>
    <row r="164" spans="3:4" x14ac:dyDescent="0.2">
      <c r="C164" s="10"/>
      <c r="D164" s="10"/>
    </row>
    <row r="165" spans="3:4" x14ac:dyDescent="0.2">
      <c r="C165" s="10"/>
      <c r="D165" s="10"/>
    </row>
    <row r="166" spans="3:4" x14ac:dyDescent="0.2">
      <c r="C166" s="10"/>
      <c r="D166" s="10"/>
    </row>
    <row r="167" spans="3:4" x14ac:dyDescent="0.2">
      <c r="C167" s="10"/>
      <c r="D167" s="10"/>
    </row>
    <row r="168" spans="3:4" x14ac:dyDescent="0.2">
      <c r="C168" s="10"/>
      <c r="D168" s="10"/>
    </row>
    <row r="169" spans="3:4" x14ac:dyDescent="0.2">
      <c r="C169" s="10"/>
      <c r="D169" s="10"/>
    </row>
    <row r="170" spans="3:4" x14ac:dyDescent="0.2">
      <c r="C170" s="10"/>
      <c r="D170" s="10"/>
    </row>
    <row r="171" spans="3:4" x14ac:dyDescent="0.2">
      <c r="C171" s="10"/>
      <c r="D171" s="10"/>
    </row>
    <row r="172" spans="3:4" x14ac:dyDescent="0.2">
      <c r="C172" s="10"/>
      <c r="D172" s="10"/>
    </row>
    <row r="173" spans="3:4" x14ac:dyDescent="0.2">
      <c r="C173" s="10"/>
      <c r="D173" s="10"/>
    </row>
    <row r="174" spans="3:4" x14ac:dyDescent="0.2">
      <c r="C174" s="10"/>
      <c r="D174" s="10"/>
    </row>
    <row r="175" spans="3:4" x14ac:dyDescent="0.2">
      <c r="C175" s="10"/>
      <c r="D175" s="10"/>
    </row>
    <row r="176" spans="3:4" x14ac:dyDescent="0.2">
      <c r="C176" s="10"/>
      <c r="D176" s="10"/>
    </row>
    <row r="177" spans="3:4" x14ac:dyDescent="0.2">
      <c r="C177" s="10"/>
      <c r="D177" s="10"/>
    </row>
    <row r="178" spans="3:4" x14ac:dyDescent="0.2">
      <c r="C178" s="10"/>
      <c r="D178" s="10"/>
    </row>
    <row r="179" spans="3:4" x14ac:dyDescent="0.2">
      <c r="C179" s="10"/>
      <c r="D179" s="10"/>
    </row>
    <row r="180" spans="3:4" x14ac:dyDescent="0.2">
      <c r="C180" s="10"/>
      <c r="D180" s="10"/>
    </row>
    <row r="181" spans="3:4" x14ac:dyDescent="0.2">
      <c r="C181" s="10"/>
      <c r="D181" s="10"/>
    </row>
    <row r="182" spans="3:4" x14ac:dyDescent="0.2">
      <c r="C182" s="10"/>
      <c r="D182" s="10"/>
    </row>
    <row r="183" spans="3:4" x14ac:dyDescent="0.2">
      <c r="C183" s="10"/>
      <c r="D183" s="10"/>
    </row>
    <row r="184" spans="3:4" x14ac:dyDescent="0.2">
      <c r="C184" s="10"/>
      <c r="D184" s="10"/>
    </row>
    <row r="185" spans="3:4" x14ac:dyDescent="0.2">
      <c r="C185" s="10"/>
      <c r="D185" s="10"/>
    </row>
    <row r="186" spans="3:4" x14ac:dyDescent="0.2">
      <c r="C186" s="10"/>
      <c r="D186" s="10"/>
    </row>
    <row r="187" spans="3:4" x14ac:dyDescent="0.2">
      <c r="C187" s="10"/>
      <c r="D187" s="10"/>
    </row>
    <row r="188" spans="3:4" x14ac:dyDescent="0.2">
      <c r="C188" s="10"/>
      <c r="D188" s="10"/>
    </row>
    <row r="189" spans="3:4" x14ac:dyDescent="0.2">
      <c r="C189" s="10"/>
      <c r="D189" s="10"/>
    </row>
    <row r="190" spans="3:4" x14ac:dyDescent="0.2">
      <c r="C190" s="10"/>
      <c r="D190" s="10"/>
    </row>
    <row r="191" spans="3:4" x14ac:dyDescent="0.2">
      <c r="C191" s="10"/>
      <c r="D191" s="10"/>
    </row>
    <row r="192" spans="3:4" x14ac:dyDescent="0.2">
      <c r="C192" s="10"/>
      <c r="D192" s="10"/>
    </row>
    <row r="193" spans="3:4" x14ac:dyDescent="0.2">
      <c r="C193" s="10"/>
      <c r="D193" s="10"/>
    </row>
    <row r="194" spans="3:4" x14ac:dyDescent="0.2">
      <c r="C194" s="10"/>
      <c r="D194" s="10"/>
    </row>
    <row r="195" spans="3:4" x14ac:dyDescent="0.2">
      <c r="C195" s="10"/>
      <c r="D195" s="10"/>
    </row>
    <row r="196" spans="3:4" x14ac:dyDescent="0.2">
      <c r="C196" s="10"/>
      <c r="D196" s="10"/>
    </row>
    <row r="197" spans="3:4" x14ac:dyDescent="0.2">
      <c r="C197" s="10"/>
      <c r="D197" s="10"/>
    </row>
    <row r="198" spans="3:4" x14ac:dyDescent="0.2">
      <c r="C198" s="10"/>
      <c r="D198" s="10"/>
    </row>
    <row r="199" spans="3:4" x14ac:dyDescent="0.2">
      <c r="C199" s="10"/>
      <c r="D199" s="10"/>
    </row>
    <row r="200" spans="3:4" x14ac:dyDescent="0.2">
      <c r="C200" s="10"/>
      <c r="D200" s="10"/>
    </row>
    <row r="201" spans="3:4" x14ac:dyDescent="0.2">
      <c r="C201" s="10"/>
      <c r="D201" s="10"/>
    </row>
    <row r="202" spans="3:4" x14ac:dyDescent="0.2">
      <c r="C202" s="10"/>
      <c r="D202" s="10"/>
    </row>
    <row r="203" spans="3:4" x14ac:dyDescent="0.2">
      <c r="C203" s="10"/>
      <c r="D203" s="10"/>
    </row>
    <row r="204" spans="3:4" x14ac:dyDescent="0.2">
      <c r="C204" s="10"/>
      <c r="D204" s="10"/>
    </row>
    <row r="205" spans="3:4" x14ac:dyDescent="0.2">
      <c r="C205" s="10"/>
      <c r="D205" s="10"/>
    </row>
    <row r="206" spans="3:4" x14ac:dyDescent="0.2">
      <c r="C206" s="10"/>
      <c r="D206" s="10"/>
    </row>
    <row r="207" spans="3:4" x14ac:dyDescent="0.2">
      <c r="C207" s="10"/>
      <c r="D207" s="10"/>
    </row>
    <row r="208" spans="3:4" x14ac:dyDescent="0.2">
      <c r="C208" s="10"/>
      <c r="D208" s="10"/>
    </row>
    <row r="209" spans="3:4" x14ac:dyDescent="0.2">
      <c r="C209" s="10"/>
      <c r="D209" s="10"/>
    </row>
    <row r="210" spans="3:4" x14ac:dyDescent="0.2">
      <c r="C210" s="10"/>
      <c r="D210" s="10"/>
    </row>
    <row r="211" spans="3:4" x14ac:dyDescent="0.2">
      <c r="C211" s="10"/>
      <c r="D211" s="10"/>
    </row>
    <row r="212" spans="3:4" x14ac:dyDescent="0.2">
      <c r="C212" s="10"/>
      <c r="D212" s="10"/>
    </row>
    <row r="213" spans="3:4" x14ac:dyDescent="0.2">
      <c r="C213" s="10"/>
      <c r="D213" s="10"/>
    </row>
    <row r="214" spans="3:4" x14ac:dyDescent="0.2">
      <c r="C214" s="10"/>
      <c r="D214" s="10"/>
    </row>
    <row r="215" spans="3:4" x14ac:dyDescent="0.2">
      <c r="C215" s="10"/>
      <c r="D215" s="10"/>
    </row>
    <row r="216" spans="3:4" x14ac:dyDescent="0.2">
      <c r="C216" s="10"/>
      <c r="D216" s="10"/>
    </row>
    <row r="217" spans="3:4" x14ac:dyDescent="0.2">
      <c r="C217" s="10"/>
      <c r="D217" s="10"/>
    </row>
    <row r="218" spans="3:4" x14ac:dyDescent="0.2">
      <c r="C218" s="10"/>
      <c r="D218" s="10"/>
    </row>
    <row r="219" spans="3:4" x14ac:dyDescent="0.2">
      <c r="C219" s="10"/>
      <c r="D219" s="10"/>
    </row>
    <row r="220" spans="3:4" x14ac:dyDescent="0.2">
      <c r="C220" s="10"/>
      <c r="D220" s="10"/>
    </row>
    <row r="221" spans="3:4" x14ac:dyDescent="0.2">
      <c r="C221" s="10"/>
      <c r="D221" s="10"/>
    </row>
    <row r="222" spans="3:4" x14ac:dyDescent="0.2">
      <c r="C222" s="10"/>
      <c r="D222" s="10"/>
    </row>
    <row r="223" spans="3:4" x14ac:dyDescent="0.2">
      <c r="C223" s="10"/>
      <c r="D223" s="10"/>
    </row>
    <row r="224" spans="3:4" x14ac:dyDescent="0.2">
      <c r="C224" s="10"/>
      <c r="D224" s="10"/>
    </row>
    <row r="225" spans="3:4" x14ac:dyDescent="0.2">
      <c r="C225" s="10"/>
      <c r="D225" s="10"/>
    </row>
    <row r="226" spans="3:4" x14ac:dyDescent="0.2">
      <c r="C226" s="10"/>
      <c r="D226" s="10"/>
    </row>
    <row r="227" spans="3:4" x14ac:dyDescent="0.2">
      <c r="C227" s="10"/>
      <c r="D227" s="10"/>
    </row>
    <row r="228" spans="3:4" x14ac:dyDescent="0.2">
      <c r="C228" s="10"/>
      <c r="D228" s="10"/>
    </row>
    <row r="229" spans="3:4" x14ac:dyDescent="0.2">
      <c r="C229" s="10"/>
      <c r="D229" s="10"/>
    </row>
    <row r="230" spans="3:4" x14ac:dyDescent="0.2">
      <c r="C230" s="10"/>
      <c r="D230" s="10"/>
    </row>
    <row r="231" spans="3:4" x14ac:dyDescent="0.2">
      <c r="C231" s="10"/>
      <c r="D231" s="10"/>
    </row>
    <row r="232" spans="3:4" x14ac:dyDescent="0.2">
      <c r="C232" s="10"/>
      <c r="D232" s="10"/>
    </row>
    <row r="233" spans="3:4" x14ac:dyDescent="0.2">
      <c r="C233" s="10"/>
      <c r="D233" s="10"/>
    </row>
    <row r="234" spans="3:4" x14ac:dyDescent="0.2">
      <c r="C234" s="10"/>
      <c r="D234" s="10"/>
    </row>
    <row r="235" spans="3:4" x14ac:dyDescent="0.2">
      <c r="C235" s="10"/>
      <c r="D235" s="10"/>
    </row>
    <row r="236" spans="3:4" x14ac:dyDescent="0.2">
      <c r="C236" s="10"/>
      <c r="D236" s="10"/>
    </row>
    <row r="237" spans="3:4" x14ac:dyDescent="0.2">
      <c r="C237" s="10"/>
      <c r="D237" s="10"/>
    </row>
    <row r="238" spans="3:4" x14ac:dyDescent="0.2">
      <c r="C238" s="10"/>
      <c r="D238" s="10"/>
    </row>
    <row r="239" spans="3:4" x14ac:dyDescent="0.2">
      <c r="C239" s="10"/>
      <c r="D239" s="10"/>
    </row>
    <row r="240" spans="3:4" x14ac:dyDescent="0.2">
      <c r="C240" s="10"/>
      <c r="D240" s="10"/>
    </row>
    <row r="241" spans="3:4" x14ac:dyDescent="0.2">
      <c r="C241" s="10"/>
      <c r="D241" s="10"/>
    </row>
    <row r="242" spans="3:4" x14ac:dyDescent="0.2">
      <c r="C242" s="10"/>
      <c r="D242" s="10"/>
    </row>
    <row r="243" spans="3:4" x14ac:dyDescent="0.2">
      <c r="C243" s="10"/>
      <c r="D243" s="10"/>
    </row>
    <row r="244" spans="3:4" x14ac:dyDescent="0.2">
      <c r="C244" s="10"/>
      <c r="D244" s="10"/>
    </row>
    <row r="245" spans="3:4" x14ac:dyDescent="0.2">
      <c r="C245" s="10"/>
      <c r="D245" s="10"/>
    </row>
    <row r="246" spans="3:4" x14ac:dyDescent="0.2">
      <c r="C246" s="10"/>
      <c r="D246" s="10"/>
    </row>
    <row r="247" spans="3:4" x14ac:dyDescent="0.2">
      <c r="C247" s="10"/>
      <c r="D247" s="10"/>
    </row>
    <row r="248" spans="3:4" x14ac:dyDescent="0.2">
      <c r="C248" s="10"/>
      <c r="D248" s="10"/>
    </row>
    <row r="249" spans="3:4" x14ac:dyDescent="0.2">
      <c r="C249" s="10"/>
      <c r="D249" s="10"/>
    </row>
    <row r="250" spans="3:4" x14ac:dyDescent="0.2">
      <c r="C250" s="10"/>
      <c r="D250" s="10"/>
    </row>
    <row r="251" spans="3:4" x14ac:dyDescent="0.2">
      <c r="C251" s="10"/>
      <c r="D251" s="10"/>
    </row>
    <row r="252" spans="3:4" x14ac:dyDescent="0.2">
      <c r="C252" s="10"/>
      <c r="D252" s="10"/>
    </row>
    <row r="253" spans="3:4" x14ac:dyDescent="0.2">
      <c r="C253" s="10"/>
      <c r="D253" s="10"/>
    </row>
    <row r="254" spans="3:4" x14ac:dyDescent="0.2">
      <c r="C254" s="10"/>
      <c r="D254" s="10"/>
    </row>
    <row r="255" spans="3:4" x14ac:dyDescent="0.2">
      <c r="C255" s="10"/>
      <c r="D255" s="10"/>
    </row>
    <row r="256" spans="3:4" x14ac:dyDescent="0.2">
      <c r="C256" s="10"/>
      <c r="D256" s="10"/>
    </row>
    <row r="257" spans="3:4" x14ac:dyDescent="0.2">
      <c r="C257" s="10"/>
      <c r="D257" s="10"/>
    </row>
    <row r="258" spans="3:4" x14ac:dyDescent="0.2">
      <c r="C258" s="10"/>
      <c r="D258" s="10"/>
    </row>
    <row r="259" spans="3:4" x14ac:dyDescent="0.2">
      <c r="C259" s="10"/>
      <c r="D259" s="10"/>
    </row>
    <row r="260" spans="3:4" x14ac:dyDescent="0.2">
      <c r="C260" s="10"/>
      <c r="D260" s="10"/>
    </row>
    <row r="261" spans="3:4" x14ac:dyDescent="0.2">
      <c r="C261" s="10"/>
      <c r="D261" s="10"/>
    </row>
    <row r="262" spans="3:4" x14ac:dyDescent="0.2">
      <c r="C262" s="10"/>
      <c r="D262" s="10"/>
    </row>
    <row r="263" spans="3:4" x14ac:dyDescent="0.2">
      <c r="C263" s="10"/>
      <c r="D263" s="10"/>
    </row>
    <row r="264" spans="3:4" x14ac:dyDescent="0.2">
      <c r="C264" s="10"/>
      <c r="D264" s="10"/>
    </row>
    <row r="265" spans="3:4" x14ac:dyDescent="0.2">
      <c r="C265" s="10"/>
      <c r="D265" s="10"/>
    </row>
    <row r="266" spans="3:4" x14ac:dyDescent="0.2">
      <c r="C266" s="10"/>
      <c r="D266" s="10"/>
    </row>
    <row r="267" spans="3:4" x14ac:dyDescent="0.2">
      <c r="C267" s="10"/>
      <c r="D267" s="10"/>
    </row>
    <row r="268" spans="3:4" x14ac:dyDescent="0.2">
      <c r="C268" s="10"/>
      <c r="D268" s="10"/>
    </row>
    <row r="269" spans="3:4" x14ac:dyDescent="0.2">
      <c r="C269" s="10"/>
      <c r="D269" s="10"/>
    </row>
    <row r="270" spans="3:4" x14ac:dyDescent="0.2">
      <c r="C270" s="10"/>
      <c r="D270" s="10"/>
    </row>
    <row r="271" spans="3:4" x14ac:dyDescent="0.2">
      <c r="C271" s="10"/>
      <c r="D271" s="10"/>
    </row>
    <row r="272" spans="3:4" x14ac:dyDescent="0.2">
      <c r="C272" s="10"/>
      <c r="D272" s="10"/>
    </row>
    <row r="273" spans="3:4" x14ac:dyDescent="0.2">
      <c r="C273" s="10"/>
      <c r="D273" s="10"/>
    </row>
    <row r="274" spans="3:4" x14ac:dyDescent="0.2">
      <c r="C274" s="10"/>
      <c r="D274" s="10"/>
    </row>
    <row r="275" spans="3:4" x14ac:dyDescent="0.2">
      <c r="C275" s="10"/>
      <c r="D275" s="10"/>
    </row>
    <row r="276" spans="3:4" x14ac:dyDescent="0.2">
      <c r="C276" s="10"/>
      <c r="D276" s="10"/>
    </row>
    <row r="277" spans="3:4" x14ac:dyDescent="0.2">
      <c r="C277" s="10"/>
      <c r="D277" s="10"/>
    </row>
    <row r="278" spans="3:4" x14ac:dyDescent="0.2">
      <c r="C278" s="10"/>
      <c r="D278" s="10"/>
    </row>
    <row r="279" spans="3:4" x14ac:dyDescent="0.2">
      <c r="C279" s="10"/>
      <c r="D279" s="10"/>
    </row>
    <row r="280" spans="3:4" x14ac:dyDescent="0.2">
      <c r="C280" s="10"/>
      <c r="D280" s="10"/>
    </row>
    <row r="281" spans="3:4" x14ac:dyDescent="0.2">
      <c r="C281" s="10"/>
      <c r="D281" s="10"/>
    </row>
    <row r="282" spans="3:4" x14ac:dyDescent="0.2">
      <c r="C282" s="10"/>
      <c r="D282" s="10"/>
    </row>
    <row r="283" spans="3:4" x14ac:dyDescent="0.2">
      <c r="C283" s="10"/>
      <c r="D283" s="10"/>
    </row>
    <row r="284" spans="3:4" x14ac:dyDescent="0.2">
      <c r="C284" s="10"/>
      <c r="D284" s="10"/>
    </row>
    <row r="285" spans="3:4" x14ac:dyDescent="0.2">
      <c r="C285" s="10"/>
      <c r="D285" s="10"/>
    </row>
    <row r="286" spans="3:4" x14ac:dyDescent="0.2">
      <c r="C286" s="10"/>
      <c r="D286" s="10"/>
    </row>
    <row r="287" spans="3:4" x14ac:dyDescent="0.2">
      <c r="C287" s="10"/>
      <c r="D287" s="10"/>
    </row>
    <row r="288" spans="3:4" x14ac:dyDescent="0.2">
      <c r="C288" s="10"/>
      <c r="D288" s="10"/>
    </row>
    <row r="289" spans="3:4" x14ac:dyDescent="0.2">
      <c r="C289" s="10"/>
      <c r="D289" s="10"/>
    </row>
    <row r="290" spans="3:4" x14ac:dyDescent="0.2">
      <c r="C290" s="10"/>
      <c r="D290" s="10"/>
    </row>
    <row r="291" spans="3:4" x14ac:dyDescent="0.2">
      <c r="C291" s="10"/>
      <c r="D291" s="10"/>
    </row>
    <row r="292" spans="3:4" x14ac:dyDescent="0.2">
      <c r="C292" s="10"/>
      <c r="D292" s="10"/>
    </row>
    <row r="293" spans="3:4" x14ac:dyDescent="0.2">
      <c r="C293" s="10"/>
      <c r="D293" s="10"/>
    </row>
    <row r="294" spans="3:4" x14ac:dyDescent="0.2">
      <c r="C294" s="10"/>
      <c r="D294" s="10"/>
    </row>
    <row r="295" spans="3:4" x14ac:dyDescent="0.2">
      <c r="C295" s="10"/>
      <c r="D295" s="10"/>
    </row>
    <row r="296" spans="3:4" x14ac:dyDescent="0.2">
      <c r="C296" s="10"/>
      <c r="D296" s="10"/>
    </row>
    <row r="297" spans="3:4" x14ac:dyDescent="0.2">
      <c r="C297" s="10"/>
      <c r="D297" s="10"/>
    </row>
    <row r="298" spans="3:4" x14ac:dyDescent="0.2">
      <c r="C298" s="10"/>
      <c r="D298" s="10"/>
    </row>
    <row r="299" spans="3:4" x14ac:dyDescent="0.2">
      <c r="C299" s="10"/>
      <c r="D299" s="10"/>
    </row>
    <row r="300" spans="3:4" x14ac:dyDescent="0.2">
      <c r="C300" s="10"/>
      <c r="D300" s="10"/>
    </row>
    <row r="301" spans="3:4" x14ac:dyDescent="0.2">
      <c r="C301" s="10"/>
      <c r="D301" s="10"/>
    </row>
    <row r="302" spans="3:4" x14ac:dyDescent="0.2">
      <c r="C302" s="10"/>
      <c r="D302" s="10"/>
    </row>
    <row r="303" spans="3:4" x14ac:dyDescent="0.2">
      <c r="C303" s="10"/>
      <c r="D303" s="10"/>
    </row>
    <row r="304" spans="3:4" x14ac:dyDescent="0.2">
      <c r="C304" s="10"/>
      <c r="D304" s="10"/>
    </row>
    <row r="305" spans="3:4" x14ac:dyDescent="0.2">
      <c r="C305" s="10"/>
      <c r="D305" s="10"/>
    </row>
    <row r="306" spans="3:4" x14ac:dyDescent="0.2">
      <c r="C306" s="10"/>
      <c r="D306" s="10"/>
    </row>
    <row r="307" spans="3:4" x14ac:dyDescent="0.2">
      <c r="C307" s="10"/>
      <c r="D307" s="10"/>
    </row>
    <row r="308" spans="3:4" x14ac:dyDescent="0.2">
      <c r="C308" s="10"/>
      <c r="D308" s="10"/>
    </row>
    <row r="309" spans="3:4" x14ac:dyDescent="0.2">
      <c r="C309" s="10"/>
      <c r="D309" s="10"/>
    </row>
    <row r="310" spans="3:4" x14ac:dyDescent="0.2">
      <c r="C310" s="10"/>
      <c r="D310" s="10"/>
    </row>
    <row r="311" spans="3:4" x14ac:dyDescent="0.2">
      <c r="C311" s="10"/>
      <c r="D311" s="10"/>
    </row>
    <row r="312" spans="3:4" x14ac:dyDescent="0.2">
      <c r="C312" s="10"/>
      <c r="D312" s="10"/>
    </row>
    <row r="313" spans="3:4" x14ac:dyDescent="0.2">
      <c r="C313" s="10"/>
      <c r="D313" s="10"/>
    </row>
    <row r="314" spans="3:4" x14ac:dyDescent="0.2">
      <c r="C314" s="10"/>
      <c r="D314" s="10"/>
    </row>
    <row r="315" spans="3:4" x14ac:dyDescent="0.2">
      <c r="C315" s="10"/>
      <c r="D315" s="10"/>
    </row>
    <row r="316" spans="3:4" x14ac:dyDescent="0.2">
      <c r="C316" s="10"/>
      <c r="D316" s="10"/>
    </row>
    <row r="317" spans="3:4" x14ac:dyDescent="0.2">
      <c r="C317" s="10"/>
      <c r="D317" s="10"/>
    </row>
    <row r="318" spans="3:4" x14ac:dyDescent="0.2">
      <c r="C318" s="10"/>
      <c r="D318" s="10"/>
    </row>
    <row r="319" spans="3:4" x14ac:dyDescent="0.2">
      <c r="C319" s="10"/>
      <c r="D319" s="10"/>
    </row>
    <row r="320" spans="3:4" x14ac:dyDescent="0.2">
      <c r="C320" s="10"/>
      <c r="D320" s="10"/>
    </row>
    <row r="321" spans="3:4" x14ac:dyDescent="0.2">
      <c r="C321" s="10"/>
      <c r="D321" s="10"/>
    </row>
    <row r="322" spans="3:4" x14ac:dyDescent="0.2">
      <c r="C322" s="10"/>
      <c r="D322" s="10"/>
    </row>
    <row r="323" spans="3:4" x14ac:dyDescent="0.2">
      <c r="C323" s="10"/>
      <c r="D323" s="10"/>
    </row>
    <row r="324" spans="3:4" x14ac:dyDescent="0.2">
      <c r="C324" s="10"/>
      <c r="D324" s="10"/>
    </row>
    <row r="325" spans="3:4" x14ac:dyDescent="0.2">
      <c r="C325" s="10"/>
      <c r="D325" s="10"/>
    </row>
    <row r="326" spans="3:4" x14ac:dyDescent="0.2">
      <c r="C326" s="10"/>
      <c r="D326" s="10"/>
    </row>
    <row r="327" spans="3:4" x14ac:dyDescent="0.2">
      <c r="C327" s="10"/>
      <c r="D327" s="10"/>
    </row>
    <row r="328" spans="3:4" x14ac:dyDescent="0.2">
      <c r="C328" s="10"/>
      <c r="D328" s="10"/>
    </row>
    <row r="329" spans="3:4" x14ac:dyDescent="0.2">
      <c r="C329" s="10"/>
      <c r="D329" s="10"/>
    </row>
    <row r="330" spans="3:4" x14ac:dyDescent="0.2">
      <c r="C330" s="10"/>
      <c r="D330" s="10"/>
    </row>
    <row r="331" spans="3:4" x14ac:dyDescent="0.2">
      <c r="C331" s="10"/>
      <c r="D331" s="10"/>
    </row>
    <row r="332" spans="3:4" x14ac:dyDescent="0.2">
      <c r="C332" s="10"/>
      <c r="D332" s="10"/>
    </row>
    <row r="333" spans="3:4" x14ac:dyDescent="0.2">
      <c r="C333" s="10"/>
      <c r="D333" s="10"/>
    </row>
    <row r="334" spans="3:4" x14ac:dyDescent="0.2">
      <c r="C334" s="10"/>
      <c r="D334" s="10"/>
    </row>
    <row r="335" spans="3:4" x14ac:dyDescent="0.2">
      <c r="C335" s="10"/>
      <c r="D335" s="10"/>
    </row>
    <row r="336" spans="3:4" x14ac:dyDescent="0.2">
      <c r="C336" s="10"/>
      <c r="D336" s="10"/>
    </row>
    <row r="337" spans="3:4" x14ac:dyDescent="0.2">
      <c r="C337" s="10"/>
      <c r="D337" s="10"/>
    </row>
    <row r="338" spans="3:4" x14ac:dyDescent="0.2">
      <c r="C338" s="10"/>
      <c r="D338" s="10"/>
    </row>
    <row r="339" spans="3:4" x14ac:dyDescent="0.2">
      <c r="C339" s="10"/>
      <c r="D339" s="10"/>
    </row>
    <row r="340" spans="3:4" x14ac:dyDescent="0.2">
      <c r="C340" s="10"/>
      <c r="D340" s="10"/>
    </row>
    <row r="341" spans="3:4" x14ac:dyDescent="0.2">
      <c r="C341" s="10"/>
      <c r="D341" s="10"/>
    </row>
    <row r="342" spans="3:4" x14ac:dyDescent="0.2">
      <c r="C342" s="10"/>
      <c r="D342" s="10"/>
    </row>
    <row r="343" spans="3:4" x14ac:dyDescent="0.2">
      <c r="C343" s="10"/>
      <c r="D343" s="10"/>
    </row>
    <row r="344" spans="3:4" x14ac:dyDescent="0.2">
      <c r="C344" s="10"/>
      <c r="D344" s="10"/>
    </row>
    <row r="345" spans="3:4" x14ac:dyDescent="0.2">
      <c r="C345" s="10"/>
      <c r="D345" s="10"/>
    </row>
    <row r="346" spans="3:4" x14ac:dyDescent="0.2">
      <c r="C346" s="10"/>
      <c r="D346" s="10"/>
    </row>
    <row r="347" spans="3:4" x14ac:dyDescent="0.2">
      <c r="C347" s="10"/>
      <c r="D347" s="10"/>
    </row>
    <row r="348" spans="3:4" x14ac:dyDescent="0.2">
      <c r="C348" s="10"/>
      <c r="D348" s="10"/>
    </row>
    <row r="349" spans="3:4" x14ac:dyDescent="0.2">
      <c r="C349" s="10"/>
      <c r="D349" s="10"/>
    </row>
    <row r="350" spans="3:4" x14ac:dyDescent="0.2">
      <c r="C350" s="10"/>
      <c r="D350" s="10"/>
    </row>
    <row r="351" spans="3:4" x14ac:dyDescent="0.2">
      <c r="C351" s="10"/>
      <c r="D351" s="10"/>
    </row>
    <row r="352" spans="3:4" x14ac:dyDescent="0.2">
      <c r="C352" s="10"/>
      <c r="D352" s="10"/>
    </row>
    <row r="353" spans="3:4" x14ac:dyDescent="0.2">
      <c r="C353" s="10"/>
      <c r="D353" s="10"/>
    </row>
    <row r="354" spans="3:4" x14ac:dyDescent="0.2">
      <c r="C354" s="10"/>
      <c r="D354" s="10"/>
    </row>
    <row r="355" spans="3:4" x14ac:dyDescent="0.2">
      <c r="C355" s="10"/>
      <c r="D355" s="10"/>
    </row>
    <row r="356" spans="3:4" x14ac:dyDescent="0.2">
      <c r="C356" s="10"/>
      <c r="D356" s="10"/>
    </row>
    <row r="357" spans="3:4" x14ac:dyDescent="0.2">
      <c r="C357" s="10"/>
      <c r="D357" s="10"/>
    </row>
    <row r="358" spans="3:4" x14ac:dyDescent="0.2">
      <c r="C358" s="10"/>
      <c r="D358" s="10"/>
    </row>
    <row r="359" spans="3:4" x14ac:dyDescent="0.2">
      <c r="C359" s="10"/>
      <c r="D359" s="10"/>
    </row>
    <row r="360" spans="3:4" x14ac:dyDescent="0.2">
      <c r="C360" s="10"/>
      <c r="D360" s="10"/>
    </row>
    <row r="361" spans="3:4" x14ac:dyDescent="0.2">
      <c r="C361" s="10"/>
      <c r="D361" s="10"/>
    </row>
    <row r="362" spans="3:4" x14ac:dyDescent="0.2">
      <c r="C362" s="10"/>
      <c r="D362" s="10"/>
    </row>
    <row r="363" spans="3:4" x14ac:dyDescent="0.2">
      <c r="C363" s="10"/>
      <c r="D363" s="10"/>
    </row>
    <row r="364" spans="3:4" x14ac:dyDescent="0.2">
      <c r="C364" s="10"/>
      <c r="D364" s="10"/>
    </row>
    <row r="365" spans="3:4" x14ac:dyDescent="0.2">
      <c r="C365" s="10"/>
      <c r="D365" s="10"/>
    </row>
    <row r="366" spans="3:4" x14ac:dyDescent="0.2">
      <c r="C366" s="10"/>
      <c r="D366" s="10"/>
    </row>
    <row r="367" spans="3:4" x14ac:dyDescent="0.2">
      <c r="C367" s="10"/>
      <c r="D367" s="10"/>
    </row>
    <row r="368" spans="3:4" x14ac:dyDescent="0.2">
      <c r="C368" s="10"/>
      <c r="D368" s="10"/>
    </row>
    <row r="369" spans="3:4" x14ac:dyDescent="0.2">
      <c r="C369" s="10"/>
      <c r="D369" s="10"/>
    </row>
    <row r="370" spans="3:4" x14ac:dyDescent="0.2">
      <c r="C370" s="10"/>
      <c r="D370" s="10"/>
    </row>
    <row r="371" spans="3:4" x14ac:dyDescent="0.2">
      <c r="C371" s="10"/>
      <c r="D371" s="10"/>
    </row>
    <row r="372" spans="3:4" x14ac:dyDescent="0.2">
      <c r="C372" s="10"/>
      <c r="D372" s="10"/>
    </row>
    <row r="373" spans="3:4" x14ac:dyDescent="0.2">
      <c r="C373" s="10"/>
      <c r="D373" s="10"/>
    </row>
    <row r="374" spans="3:4" x14ac:dyDescent="0.2">
      <c r="C374" s="10"/>
      <c r="D374" s="10"/>
    </row>
    <row r="375" spans="3:4" x14ac:dyDescent="0.2">
      <c r="C375" s="10"/>
      <c r="D375" s="10"/>
    </row>
    <row r="376" spans="3:4" x14ac:dyDescent="0.2">
      <c r="C376" s="10"/>
      <c r="D376" s="10"/>
    </row>
    <row r="377" spans="3:4" x14ac:dyDescent="0.2">
      <c r="C377" s="10"/>
      <c r="D377" s="10"/>
    </row>
    <row r="378" spans="3:4" x14ac:dyDescent="0.2">
      <c r="C378" s="10"/>
      <c r="D378" s="10"/>
    </row>
    <row r="379" spans="3:4" x14ac:dyDescent="0.2">
      <c r="C379" s="10"/>
      <c r="D379" s="10"/>
    </row>
    <row r="380" spans="3:4" x14ac:dyDescent="0.2">
      <c r="C380" s="10"/>
      <c r="D380" s="10"/>
    </row>
    <row r="381" spans="3:4" x14ac:dyDescent="0.2">
      <c r="C381" s="10"/>
      <c r="D381" s="10"/>
    </row>
    <row r="382" spans="3:4" x14ac:dyDescent="0.2">
      <c r="C382" s="10"/>
      <c r="D382" s="10"/>
    </row>
    <row r="383" spans="3:4" x14ac:dyDescent="0.2">
      <c r="C383" s="10"/>
      <c r="D383" s="10"/>
    </row>
    <row r="384" spans="3:4" x14ac:dyDescent="0.2">
      <c r="C384" s="10"/>
      <c r="D384" s="10"/>
    </row>
    <row r="385" spans="3:4" x14ac:dyDescent="0.2">
      <c r="C385" s="10"/>
      <c r="D385" s="10"/>
    </row>
    <row r="386" spans="3:4" x14ac:dyDescent="0.2">
      <c r="C386" s="10"/>
      <c r="D386" s="10"/>
    </row>
    <row r="387" spans="3:4" x14ac:dyDescent="0.2">
      <c r="C387" s="10"/>
      <c r="D387" s="10"/>
    </row>
    <row r="388" spans="3:4" x14ac:dyDescent="0.2">
      <c r="C388" s="10"/>
      <c r="D388" s="10"/>
    </row>
    <row r="389" spans="3:4" x14ac:dyDescent="0.2">
      <c r="C389" s="10"/>
      <c r="D389" s="10"/>
    </row>
    <row r="390" spans="3:4" x14ac:dyDescent="0.2">
      <c r="C390" s="10"/>
      <c r="D390" s="10"/>
    </row>
    <row r="391" spans="3:4" x14ac:dyDescent="0.2">
      <c r="C391" s="10"/>
      <c r="D391" s="10"/>
    </row>
    <row r="392" spans="3:4" x14ac:dyDescent="0.2">
      <c r="C392" s="10"/>
      <c r="D392" s="10"/>
    </row>
    <row r="393" spans="3:4" x14ac:dyDescent="0.2">
      <c r="C393" s="10"/>
      <c r="D393" s="10"/>
    </row>
    <row r="394" spans="3:4" x14ac:dyDescent="0.2">
      <c r="C394" s="10"/>
      <c r="D394" s="10"/>
    </row>
    <row r="395" spans="3:4" x14ac:dyDescent="0.2">
      <c r="C395" s="10"/>
      <c r="D395" s="10"/>
    </row>
    <row r="396" spans="3:4" x14ac:dyDescent="0.2">
      <c r="C396" s="10"/>
      <c r="D396" s="10"/>
    </row>
    <row r="397" spans="3:4" x14ac:dyDescent="0.2">
      <c r="C397" s="10"/>
      <c r="D397" s="10"/>
    </row>
    <row r="398" spans="3:4" x14ac:dyDescent="0.2">
      <c r="C398" s="10"/>
      <c r="D398" s="10"/>
    </row>
    <row r="399" spans="3:4" x14ac:dyDescent="0.2">
      <c r="C399" s="10"/>
      <c r="D399" s="10"/>
    </row>
    <row r="400" spans="3:4" x14ac:dyDescent="0.2">
      <c r="C400" s="10"/>
      <c r="D400" s="10"/>
    </row>
    <row r="401" spans="3:4" x14ac:dyDescent="0.2">
      <c r="C401" s="10"/>
      <c r="D401" s="10"/>
    </row>
    <row r="402" spans="3:4" x14ac:dyDescent="0.2">
      <c r="C402" s="10"/>
      <c r="D402" s="10"/>
    </row>
    <row r="403" spans="3:4" x14ac:dyDescent="0.2">
      <c r="C403" s="10"/>
      <c r="D403" s="10"/>
    </row>
    <row r="404" spans="3:4" x14ac:dyDescent="0.2">
      <c r="C404" s="10"/>
      <c r="D404" s="10"/>
    </row>
    <row r="405" spans="3:4" x14ac:dyDescent="0.2">
      <c r="C405" s="10"/>
      <c r="D405" s="10"/>
    </row>
    <row r="406" spans="3:4" x14ac:dyDescent="0.2">
      <c r="C406" s="10"/>
      <c r="D406" s="10"/>
    </row>
    <row r="407" spans="3:4" x14ac:dyDescent="0.2">
      <c r="C407" s="10"/>
      <c r="D407" s="10"/>
    </row>
    <row r="408" spans="3:4" x14ac:dyDescent="0.2">
      <c r="C408" s="10"/>
      <c r="D408" s="10"/>
    </row>
    <row r="409" spans="3:4" x14ac:dyDescent="0.2">
      <c r="C409" s="10"/>
      <c r="D409" s="10"/>
    </row>
    <row r="410" spans="3:4" x14ac:dyDescent="0.2">
      <c r="C410" s="10"/>
      <c r="D410" s="10"/>
    </row>
    <row r="411" spans="3:4" x14ac:dyDescent="0.2">
      <c r="C411" s="10"/>
      <c r="D411" s="10"/>
    </row>
    <row r="412" spans="3:4" x14ac:dyDescent="0.2">
      <c r="C412" s="10"/>
      <c r="D412" s="10"/>
    </row>
    <row r="413" spans="3:4" x14ac:dyDescent="0.2">
      <c r="C413" s="10"/>
      <c r="D413" s="10"/>
    </row>
    <row r="414" spans="3:4" x14ac:dyDescent="0.2">
      <c r="C414" s="10"/>
      <c r="D414" s="10"/>
    </row>
    <row r="415" spans="3:4" x14ac:dyDescent="0.2">
      <c r="C415" s="10"/>
      <c r="D415" s="10"/>
    </row>
    <row r="416" spans="3:4" x14ac:dyDescent="0.2">
      <c r="C416" s="10"/>
      <c r="D416" s="10"/>
    </row>
    <row r="417" spans="3:4" x14ac:dyDescent="0.2">
      <c r="C417" s="10"/>
      <c r="D417" s="10"/>
    </row>
    <row r="418" spans="3:4" x14ac:dyDescent="0.2">
      <c r="C418" s="10"/>
      <c r="D418" s="10"/>
    </row>
    <row r="419" spans="3:4" x14ac:dyDescent="0.2">
      <c r="C419" s="10"/>
      <c r="D419" s="10"/>
    </row>
    <row r="420" spans="3:4" x14ac:dyDescent="0.2">
      <c r="C420" s="10"/>
      <c r="D420" s="10"/>
    </row>
    <row r="421" spans="3:4" x14ac:dyDescent="0.2">
      <c r="C421" s="10"/>
      <c r="D421" s="10"/>
    </row>
    <row r="422" spans="3:4" x14ac:dyDescent="0.2">
      <c r="C422" s="10"/>
      <c r="D422" s="10"/>
    </row>
    <row r="423" spans="3:4" x14ac:dyDescent="0.2">
      <c r="C423" s="10"/>
      <c r="D423" s="10"/>
    </row>
    <row r="424" spans="3:4" x14ac:dyDescent="0.2">
      <c r="C424" s="10"/>
      <c r="D424" s="10"/>
    </row>
    <row r="425" spans="3:4" x14ac:dyDescent="0.2">
      <c r="C425" s="10"/>
      <c r="D425" s="10"/>
    </row>
    <row r="426" spans="3:4" x14ac:dyDescent="0.2">
      <c r="C426" s="10"/>
      <c r="D426" s="10"/>
    </row>
    <row r="427" spans="3:4" x14ac:dyDescent="0.2">
      <c r="C427" s="10"/>
      <c r="D427" s="10"/>
    </row>
    <row r="428" spans="3:4" x14ac:dyDescent="0.2">
      <c r="C428" s="10"/>
      <c r="D428" s="10"/>
    </row>
    <row r="429" spans="3:4" x14ac:dyDescent="0.2">
      <c r="C429" s="10"/>
      <c r="D429" s="10"/>
    </row>
    <row r="430" spans="3:4" x14ac:dyDescent="0.2">
      <c r="C430" s="10"/>
      <c r="D430" s="10"/>
    </row>
    <row r="431" spans="3:4" x14ac:dyDescent="0.2">
      <c r="C431" s="10"/>
      <c r="D431" s="10"/>
    </row>
    <row r="432" spans="3:4" x14ac:dyDescent="0.2">
      <c r="C432" s="10"/>
      <c r="D432" s="10"/>
    </row>
    <row r="433" spans="3:4" x14ac:dyDescent="0.2">
      <c r="C433" s="10"/>
      <c r="D433" s="10"/>
    </row>
    <row r="434" spans="3:4" x14ac:dyDescent="0.2">
      <c r="C434" s="10"/>
      <c r="D434" s="10"/>
    </row>
    <row r="435" spans="3:4" x14ac:dyDescent="0.2">
      <c r="C435" s="10"/>
      <c r="D435" s="10"/>
    </row>
    <row r="436" spans="3:4" x14ac:dyDescent="0.2">
      <c r="C436" s="10"/>
      <c r="D436" s="10"/>
    </row>
    <row r="437" spans="3:4" x14ac:dyDescent="0.2">
      <c r="C437" s="10"/>
      <c r="D437" s="10"/>
    </row>
    <row r="438" spans="3:4" x14ac:dyDescent="0.2">
      <c r="C438" s="10"/>
      <c r="D438" s="10"/>
    </row>
    <row r="439" spans="3:4" x14ac:dyDescent="0.2">
      <c r="C439" s="10"/>
      <c r="D439" s="10"/>
    </row>
    <row r="440" spans="3:4" x14ac:dyDescent="0.2">
      <c r="C440" s="10"/>
      <c r="D440" s="10"/>
    </row>
    <row r="441" spans="3:4" x14ac:dyDescent="0.2">
      <c r="C441" s="10"/>
      <c r="D441" s="10"/>
    </row>
    <row r="442" spans="3:4" x14ac:dyDescent="0.2">
      <c r="C442" s="10"/>
      <c r="D442" s="10"/>
    </row>
    <row r="443" spans="3:4" x14ac:dyDescent="0.2">
      <c r="C443" s="10"/>
      <c r="D443" s="10"/>
    </row>
    <row r="444" spans="3:4" x14ac:dyDescent="0.2">
      <c r="C444" s="10"/>
      <c r="D444" s="10"/>
    </row>
    <row r="445" spans="3:4" x14ac:dyDescent="0.2">
      <c r="C445" s="10"/>
      <c r="D445" s="10"/>
    </row>
    <row r="446" spans="3:4" x14ac:dyDescent="0.2">
      <c r="C446" s="10"/>
      <c r="D446" s="10"/>
    </row>
    <row r="447" spans="3:4" x14ac:dyDescent="0.2">
      <c r="C447" s="10"/>
      <c r="D447" s="10"/>
    </row>
    <row r="448" spans="3:4" x14ac:dyDescent="0.2">
      <c r="C448" s="10"/>
      <c r="D448" s="10"/>
    </row>
    <row r="449" spans="3:4" x14ac:dyDescent="0.2">
      <c r="C449" s="10"/>
      <c r="D449" s="10"/>
    </row>
    <row r="450" spans="3:4" x14ac:dyDescent="0.2">
      <c r="C450" s="10"/>
      <c r="D450" s="10"/>
    </row>
    <row r="451" spans="3:4" x14ac:dyDescent="0.2">
      <c r="C451" s="10"/>
      <c r="D451" s="10"/>
    </row>
    <row r="452" spans="3:4" x14ac:dyDescent="0.2">
      <c r="C452" s="10"/>
      <c r="D452" s="10"/>
    </row>
    <row r="453" spans="3:4" x14ac:dyDescent="0.2">
      <c r="C453" s="10"/>
      <c r="D453" s="10"/>
    </row>
    <row r="454" spans="3:4" x14ac:dyDescent="0.2">
      <c r="C454" s="10"/>
      <c r="D454" s="10"/>
    </row>
    <row r="455" spans="3:4" x14ac:dyDescent="0.2">
      <c r="C455" s="10"/>
      <c r="D455" s="10"/>
    </row>
    <row r="456" spans="3:4" x14ac:dyDescent="0.2">
      <c r="C456" s="10"/>
      <c r="D456" s="10"/>
    </row>
    <row r="457" spans="3:4" x14ac:dyDescent="0.2">
      <c r="C457" s="10"/>
      <c r="D457" s="10"/>
    </row>
    <row r="458" spans="3:4" x14ac:dyDescent="0.2">
      <c r="C458" s="10"/>
      <c r="D458" s="10"/>
    </row>
    <row r="459" spans="3:4" x14ac:dyDescent="0.2">
      <c r="C459" s="10"/>
      <c r="D459" s="10"/>
    </row>
    <row r="460" spans="3:4" x14ac:dyDescent="0.2">
      <c r="C460" s="10"/>
      <c r="D460" s="10"/>
    </row>
    <row r="461" spans="3:4" x14ac:dyDescent="0.2">
      <c r="C461" s="10"/>
      <c r="D461" s="10"/>
    </row>
    <row r="462" spans="3:4" x14ac:dyDescent="0.2">
      <c r="C462" s="10"/>
      <c r="D462" s="10"/>
    </row>
    <row r="463" spans="3:4" x14ac:dyDescent="0.2">
      <c r="C463" s="10"/>
      <c r="D463" s="10"/>
    </row>
    <row r="464" spans="3:4" x14ac:dyDescent="0.2">
      <c r="C464" s="10"/>
      <c r="D464" s="10"/>
    </row>
    <row r="465" spans="3:4" x14ac:dyDescent="0.2">
      <c r="C465" s="10"/>
      <c r="D465" s="10"/>
    </row>
    <row r="466" spans="3:4" x14ac:dyDescent="0.2">
      <c r="C466" s="10"/>
      <c r="D466" s="10"/>
    </row>
    <row r="467" spans="3:4" x14ac:dyDescent="0.2">
      <c r="C467" s="10"/>
      <c r="D467" s="10"/>
    </row>
    <row r="468" spans="3:4" x14ac:dyDescent="0.2">
      <c r="C468" s="10"/>
      <c r="D468" s="10"/>
    </row>
    <row r="469" spans="3:4" x14ac:dyDescent="0.2">
      <c r="C469" s="10"/>
      <c r="D469" s="10"/>
    </row>
    <row r="470" spans="3:4" x14ac:dyDescent="0.2">
      <c r="C470" s="10"/>
      <c r="D470" s="10"/>
    </row>
    <row r="471" spans="3:4" x14ac:dyDescent="0.2">
      <c r="C471" s="10"/>
      <c r="D471" s="10"/>
    </row>
    <row r="472" spans="3:4" x14ac:dyDescent="0.2">
      <c r="C472" s="10"/>
      <c r="D472" s="10"/>
    </row>
    <row r="473" spans="3:4" x14ac:dyDescent="0.2">
      <c r="C473" s="10"/>
      <c r="D473" s="10"/>
    </row>
    <row r="474" spans="3:4" x14ac:dyDescent="0.2">
      <c r="C474" s="10"/>
      <c r="D474" s="10"/>
    </row>
    <row r="475" spans="3:4" x14ac:dyDescent="0.2">
      <c r="C475" s="10"/>
      <c r="D475" s="10"/>
    </row>
    <row r="476" spans="3:4" x14ac:dyDescent="0.2">
      <c r="C476" s="10"/>
      <c r="D476" s="10"/>
    </row>
    <row r="477" spans="3:4" x14ac:dyDescent="0.2">
      <c r="C477" s="10"/>
      <c r="D477" s="10"/>
    </row>
    <row r="478" spans="3:4" x14ac:dyDescent="0.2">
      <c r="C478" s="10"/>
      <c r="D478" s="10"/>
    </row>
    <row r="479" spans="3:4" x14ac:dyDescent="0.2">
      <c r="C479" s="10"/>
      <c r="D479" s="10"/>
    </row>
    <row r="480" spans="3:4" x14ac:dyDescent="0.2">
      <c r="C480" s="10"/>
      <c r="D480" s="10"/>
    </row>
    <row r="481" spans="3:4" x14ac:dyDescent="0.2">
      <c r="C481" s="10"/>
      <c r="D481" s="10"/>
    </row>
    <row r="482" spans="3:4" x14ac:dyDescent="0.2">
      <c r="C482" s="10"/>
      <c r="D482" s="10"/>
    </row>
    <row r="483" spans="3:4" x14ac:dyDescent="0.2">
      <c r="C483" s="10"/>
      <c r="D483" s="10"/>
    </row>
    <row r="484" spans="3:4" x14ac:dyDescent="0.2">
      <c r="C484" s="10"/>
      <c r="D484" s="10"/>
    </row>
    <row r="485" spans="3:4" x14ac:dyDescent="0.2">
      <c r="C485" s="10"/>
      <c r="D485" s="10"/>
    </row>
    <row r="486" spans="3:4" x14ac:dyDescent="0.2">
      <c r="C486" s="10"/>
      <c r="D486" s="10"/>
    </row>
    <row r="487" spans="3:4" x14ac:dyDescent="0.2">
      <c r="C487" s="10"/>
      <c r="D487" s="10"/>
    </row>
    <row r="488" spans="3:4" x14ac:dyDescent="0.2">
      <c r="C488" s="10"/>
      <c r="D488" s="10"/>
    </row>
    <row r="489" spans="3:4" x14ac:dyDescent="0.2">
      <c r="C489" s="10"/>
      <c r="D489" s="10"/>
    </row>
    <row r="490" spans="3:4" x14ac:dyDescent="0.2">
      <c r="C490" s="10"/>
      <c r="D490" s="10"/>
    </row>
    <row r="491" spans="3:4" x14ac:dyDescent="0.2">
      <c r="C491" s="10"/>
      <c r="D491" s="10"/>
    </row>
    <row r="492" spans="3:4" x14ac:dyDescent="0.2">
      <c r="C492" s="10"/>
      <c r="D492" s="10"/>
    </row>
    <row r="493" spans="3:4" x14ac:dyDescent="0.2">
      <c r="C493" s="10"/>
      <c r="D493" s="10"/>
    </row>
    <row r="494" spans="3:4" x14ac:dyDescent="0.2">
      <c r="C494" s="10"/>
      <c r="D494" s="10"/>
    </row>
    <row r="495" spans="3:4" x14ac:dyDescent="0.2">
      <c r="C495" s="10"/>
      <c r="D495" s="10"/>
    </row>
    <row r="496" spans="3:4" x14ac:dyDescent="0.2">
      <c r="C496" s="10"/>
      <c r="D496" s="10"/>
    </row>
    <row r="497" spans="3:4" x14ac:dyDescent="0.2">
      <c r="C497" s="10"/>
      <c r="D497" s="10"/>
    </row>
    <row r="498" spans="3:4" x14ac:dyDescent="0.2">
      <c r="C498" s="10"/>
      <c r="D498" s="10"/>
    </row>
    <row r="499" spans="3:4" x14ac:dyDescent="0.2">
      <c r="C499" s="10"/>
      <c r="D499" s="10"/>
    </row>
    <row r="500" spans="3:4" x14ac:dyDescent="0.2">
      <c r="C500" s="10"/>
      <c r="D500" s="10"/>
    </row>
    <row r="501" spans="3:4" x14ac:dyDescent="0.2">
      <c r="C501" s="10"/>
      <c r="D501" s="10"/>
    </row>
    <row r="502" spans="3:4" x14ac:dyDescent="0.2">
      <c r="C502" s="10"/>
      <c r="D502" s="10"/>
    </row>
    <row r="503" spans="3:4" x14ac:dyDescent="0.2">
      <c r="C503" s="10"/>
      <c r="D503" s="10"/>
    </row>
    <row r="504" spans="3:4" x14ac:dyDescent="0.2">
      <c r="C504" s="10"/>
      <c r="D504" s="10"/>
    </row>
    <row r="505" spans="3:4" x14ac:dyDescent="0.2">
      <c r="C505" s="10"/>
      <c r="D505" s="10"/>
    </row>
    <row r="506" spans="3:4" x14ac:dyDescent="0.2">
      <c r="C506" s="10"/>
      <c r="D506" s="10"/>
    </row>
    <row r="507" spans="3:4" x14ac:dyDescent="0.2">
      <c r="C507" s="10"/>
      <c r="D507" s="10"/>
    </row>
    <row r="508" spans="3:4" x14ac:dyDescent="0.2">
      <c r="C508" s="10"/>
      <c r="D508" s="10"/>
    </row>
    <row r="509" spans="3:4" x14ac:dyDescent="0.2">
      <c r="C509" s="10"/>
      <c r="D509" s="10"/>
    </row>
    <row r="510" spans="3:4" x14ac:dyDescent="0.2">
      <c r="C510" s="10"/>
      <c r="D510" s="10"/>
    </row>
    <row r="511" spans="3:4" x14ac:dyDescent="0.2">
      <c r="C511" s="10"/>
      <c r="D511" s="10"/>
    </row>
    <row r="512" spans="3:4" x14ac:dyDescent="0.2">
      <c r="C512" s="10"/>
      <c r="D512" s="10"/>
    </row>
    <row r="513" spans="3:4" x14ac:dyDescent="0.2">
      <c r="C513" s="10"/>
      <c r="D513" s="10"/>
    </row>
    <row r="514" spans="3:4" x14ac:dyDescent="0.2">
      <c r="C514" s="10"/>
      <c r="D514" s="10"/>
    </row>
    <row r="515" spans="3:4" x14ac:dyDescent="0.2">
      <c r="C515" s="10"/>
      <c r="D515" s="10"/>
    </row>
    <row r="516" spans="3:4" x14ac:dyDescent="0.2">
      <c r="C516" s="10"/>
      <c r="D516" s="10"/>
    </row>
    <row r="517" spans="3:4" x14ac:dyDescent="0.2">
      <c r="C517" s="10"/>
      <c r="D517" s="10"/>
    </row>
    <row r="518" spans="3:4" x14ac:dyDescent="0.2">
      <c r="C518" s="10"/>
      <c r="D518" s="10"/>
    </row>
    <row r="519" spans="3:4" x14ac:dyDescent="0.2">
      <c r="C519" s="10"/>
      <c r="D519" s="10"/>
    </row>
    <row r="520" spans="3:4" x14ac:dyDescent="0.2">
      <c r="C520" s="10"/>
      <c r="D520" s="10"/>
    </row>
    <row r="521" spans="3:4" x14ac:dyDescent="0.2">
      <c r="C521" s="10"/>
      <c r="D521" s="10"/>
    </row>
    <row r="522" spans="3:4" x14ac:dyDescent="0.2">
      <c r="C522" s="10"/>
      <c r="D522" s="10"/>
    </row>
    <row r="523" spans="3:4" x14ac:dyDescent="0.2">
      <c r="C523" s="10"/>
      <c r="D523" s="10"/>
    </row>
    <row r="524" spans="3:4" x14ac:dyDescent="0.2">
      <c r="C524" s="10"/>
      <c r="D524" s="10"/>
    </row>
    <row r="525" spans="3:4" x14ac:dyDescent="0.2">
      <c r="C525" s="10"/>
      <c r="D525" s="10"/>
    </row>
    <row r="526" spans="3:4" x14ac:dyDescent="0.2">
      <c r="C526" s="10"/>
      <c r="D526" s="10"/>
    </row>
    <row r="527" spans="3:4" x14ac:dyDescent="0.2">
      <c r="C527" s="10"/>
      <c r="D527" s="10"/>
    </row>
    <row r="528" spans="3:4" x14ac:dyDescent="0.2">
      <c r="C528" s="10"/>
      <c r="D528" s="10"/>
    </row>
    <row r="529" spans="3:4" x14ac:dyDescent="0.2">
      <c r="C529" s="10"/>
      <c r="D529" s="10"/>
    </row>
    <row r="530" spans="3:4" x14ac:dyDescent="0.2">
      <c r="C530" s="10"/>
      <c r="D530" s="10"/>
    </row>
    <row r="531" spans="3:4" x14ac:dyDescent="0.2">
      <c r="C531" s="10"/>
      <c r="D531" s="10"/>
    </row>
    <row r="532" spans="3:4" x14ac:dyDescent="0.2">
      <c r="C532" s="10"/>
      <c r="D532" s="10"/>
    </row>
    <row r="533" spans="3:4" x14ac:dyDescent="0.2">
      <c r="C533" s="10"/>
      <c r="D533" s="10"/>
    </row>
    <row r="534" spans="3:4" x14ac:dyDescent="0.2">
      <c r="C534" s="10"/>
      <c r="D534" s="10"/>
    </row>
    <row r="535" spans="3:4" x14ac:dyDescent="0.2">
      <c r="C535" s="10"/>
      <c r="D535" s="10"/>
    </row>
    <row r="536" spans="3:4" x14ac:dyDescent="0.2">
      <c r="C536" s="10"/>
      <c r="D536" s="10"/>
    </row>
    <row r="537" spans="3:4" x14ac:dyDescent="0.2">
      <c r="C537" s="10"/>
      <c r="D537" s="10"/>
    </row>
    <row r="538" spans="3:4" x14ac:dyDescent="0.2">
      <c r="C538" s="10"/>
      <c r="D538" s="10"/>
    </row>
    <row r="539" spans="3:4" x14ac:dyDescent="0.2">
      <c r="C539" s="10"/>
      <c r="D539" s="10"/>
    </row>
    <row r="540" spans="3:4" x14ac:dyDescent="0.2">
      <c r="C540" s="10"/>
      <c r="D540" s="10"/>
    </row>
    <row r="541" spans="3:4" x14ac:dyDescent="0.2">
      <c r="C541" s="10"/>
      <c r="D541" s="10"/>
    </row>
    <row r="542" spans="3:4" x14ac:dyDescent="0.2">
      <c r="C542" s="10"/>
      <c r="D542" s="10"/>
    </row>
    <row r="543" spans="3:4" x14ac:dyDescent="0.2">
      <c r="C543" s="10"/>
      <c r="D543" s="10"/>
    </row>
    <row r="544" spans="3:4" x14ac:dyDescent="0.2">
      <c r="C544" s="10"/>
      <c r="D544" s="10"/>
    </row>
    <row r="545" spans="3:4" x14ac:dyDescent="0.2">
      <c r="C545" s="10"/>
      <c r="D545" s="10"/>
    </row>
    <row r="546" spans="3:4" x14ac:dyDescent="0.2">
      <c r="C546" s="10"/>
      <c r="D546" s="10"/>
    </row>
    <row r="547" spans="3:4" x14ac:dyDescent="0.2">
      <c r="C547" s="10"/>
      <c r="D547" s="10"/>
    </row>
    <row r="548" spans="3:4" x14ac:dyDescent="0.2">
      <c r="C548" s="10"/>
      <c r="D548" s="10"/>
    </row>
    <row r="549" spans="3:4" x14ac:dyDescent="0.2">
      <c r="C549" s="10"/>
      <c r="D549" s="10"/>
    </row>
    <row r="550" spans="3:4" x14ac:dyDescent="0.2">
      <c r="C550" s="10"/>
      <c r="D550" s="10"/>
    </row>
    <row r="551" spans="3:4" x14ac:dyDescent="0.2">
      <c r="C551" s="10"/>
      <c r="D551" s="10"/>
    </row>
    <row r="552" spans="3:4" x14ac:dyDescent="0.2">
      <c r="C552" s="10"/>
      <c r="D552" s="10"/>
    </row>
    <row r="553" spans="3:4" x14ac:dyDescent="0.2">
      <c r="C553" s="10"/>
      <c r="D553" s="10"/>
    </row>
    <row r="554" spans="3:4" x14ac:dyDescent="0.2">
      <c r="C554" s="10"/>
      <c r="D554" s="10"/>
    </row>
    <row r="555" spans="3:4" x14ac:dyDescent="0.2">
      <c r="C555" s="10"/>
      <c r="D555" s="10"/>
    </row>
    <row r="556" spans="3:4" x14ac:dyDescent="0.2">
      <c r="C556" s="10"/>
      <c r="D556" s="10"/>
    </row>
    <row r="557" spans="3:4" x14ac:dyDescent="0.2">
      <c r="C557" s="10"/>
      <c r="D557" s="10"/>
    </row>
    <row r="558" spans="3:4" x14ac:dyDescent="0.2">
      <c r="C558" s="10"/>
      <c r="D558" s="10"/>
    </row>
    <row r="559" spans="3:4" x14ac:dyDescent="0.2">
      <c r="C559" s="10"/>
      <c r="D559" s="10"/>
    </row>
    <row r="560" spans="3:4" x14ac:dyDescent="0.2">
      <c r="C560" s="10"/>
      <c r="D560" s="10"/>
    </row>
    <row r="561" spans="3:4" x14ac:dyDescent="0.2">
      <c r="C561" s="10"/>
      <c r="D561" s="10"/>
    </row>
    <row r="562" spans="3:4" x14ac:dyDescent="0.2">
      <c r="C562" s="10"/>
      <c r="D562" s="10"/>
    </row>
    <row r="563" spans="3:4" x14ac:dyDescent="0.2">
      <c r="C563" s="10"/>
      <c r="D563" s="10"/>
    </row>
    <row r="564" spans="3:4" x14ac:dyDescent="0.2">
      <c r="C564" s="10"/>
      <c r="D564" s="10"/>
    </row>
    <row r="565" spans="3:4" x14ac:dyDescent="0.2">
      <c r="C565" s="10"/>
      <c r="D565" s="10"/>
    </row>
    <row r="566" spans="3:4" x14ac:dyDescent="0.2">
      <c r="C566" s="10"/>
      <c r="D566" s="10"/>
    </row>
    <row r="567" spans="3:4" x14ac:dyDescent="0.2">
      <c r="C567" s="10"/>
      <c r="D567" s="10"/>
    </row>
    <row r="568" spans="3:4" x14ac:dyDescent="0.2">
      <c r="C568" s="10"/>
      <c r="D568" s="10"/>
    </row>
    <row r="569" spans="3:4" x14ac:dyDescent="0.2">
      <c r="C569" s="10"/>
      <c r="D569" s="10"/>
    </row>
    <row r="570" spans="3:4" x14ac:dyDescent="0.2">
      <c r="C570" s="10"/>
      <c r="D570" s="10"/>
    </row>
    <row r="571" spans="3:4" x14ac:dyDescent="0.2">
      <c r="C571" s="10"/>
      <c r="D571" s="10"/>
    </row>
    <row r="572" spans="3:4" x14ac:dyDescent="0.2">
      <c r="C572" s="10"/>
      <c r="D572" s="10"/>
    </row>
    <row r="573" spans="3:4" x14ac:dyDescent="0.2">
      <c r="C573" s="10"/>
      <c r="D573" s="10"/>
    </row>
    <row r="574" spans="3:4" x14ac:dyDescent="0.2">
      <c r="C574" s="10"/>
      <c r="D574" s="10"/>
    </row>
    <row r="575" spans="3:4" x14ac:dyDescent="0.2">
      <c r="C575" s="10"/>
      <c r="D575" s="10"/>
    </row>
    <row r="576" spans="3:4" x14ac:dyDescent="0.2">
      <c r="C576" s="10"/>
      <c r="D576" s="10"/>
    </row>
    <row r="577" spans="3:4" x14ac:dyDescent="0.2">
      <c r="C577" s="10"/>
      <c r="D577" s="10"/>
    </row>
    <row r="578" spans="3:4" x14ac:dyDescent="0.2">
      <c r="C578" s="10"/>
      <c r="D578" s="10"/>
    </row>
    <row r="579" spans="3:4" x14ac:dyDescent="0.2">
      <c r="C579" s="10"/>
      <c r="D579" s="10"/>
    </row>
    <row r="580" spans="3:4" x14ac:dyDescent="0.2">
      <c r="C580" s="10"/>
      <c r="D580" s="10"/>
    </row>
    <row r="581" spans="3:4" x14ac:dyDescent="0.2">
      <c r="C581" s="10"/>
      <c r="D581" s="10"/>
    </row>
    <row r="582" spans="3:4" x14ac:dyDescent="0.2">
      <c r="C582" s="10"/>
      <c r="D582" s="10"/>
    </row>
    <row r="583" spans="3:4" x14ac:dyDescent="0.2">
      <c r="C583" s="10"/>
      <c r="D583" s="10"/>
    </row>
    <row r="584" spans="3:4" x14ac:dyDescent="0.2">
      <c r="C584" s="10"/>
      <c r="D584" s="10"/>
    </row>
    <row r="585" spans="3:4" x14ac:dyDescent="0.2">
      <c r="C585" s="10"/>
      <c r="D585" s="10"/>
    </row>
    <row r="586" spans="3:4" x14ac:dyDescent="0.2">
      <c r="C586" s="10"/>
      <c r="D586" s="10"/>
    </row>
    <row r="587" spans="3:4" x14ac:dyDescent="0.2">
      <c r="C587" s="10"/>
      <c r="D587" s="10"/>
    </row>
    <row r="588" spans="3:4" x14ac:dyDescent="0.2">
      <c r="C588" s="10"/>
      <c r="D588" s="10"/>
    </row>
    <row r="589" spans="3:4" x14ac:dyDescent="0.2">
      <c r="C589" s="10"/>
      <c r="D589" s="10"/>
    </row>
    <row r="590" spans="3:4" x14ac:dyDescent="0.2">
      <c r="C590" s="10"/>
      <c r="D590" s="10"/>
    </row>
    <row r="591" spans="3:4" x14ac:dyDescent="0.2">
      <c r="C591" s="10"/>
      <c r="D591" s="10"/>
    </row>
    <row r="592" spans="3:4" x14ac:dyDescent="0.2">
      <c r="C592" s="10"/>
      <c r="D592" s="10"/>
    </row>
    <row r="593" spans="3:4" x14ac:dyDescent="0.2">
      <c r="C593" s="10"/>
      <c r="D593" s="10"/>
    </row>
    <row r="594" spans="3:4" x14ac:dyDescent="0.2">
      <c r="C594" s="10"/>
      <c r="D594" s="10"/>
    </row>
    <row r="595" spans="3:4" x14ac:dyDescent="0.2">
      <c r="C595" s="10"/>
      <c r="D595" s="10"/>
    </row>
    <row r="596" spans="3:4" x14ac:dyDescent="0.2">
      <c r="C596" s="10"/>
      <c r="D596" s="10"/>
    </row>
    <row r="597" spans="3:4" x14ac:dyDescent="0.2">
      <c r="C597" s="10"/>
      <c r="D597" s="10"/>
    </row>
    <row r="598" spans="3:4" x14ac:dyDescent="0.2">
      <c r="C598" s="10"/>
      <c r="D598" s="10"/>
    </row>
    <row r="599" spans="3:4" x14ac:dyDescent="0.2">
      <c r="C599" s="10"/>
      <c r="D599" s="10"/>
    </row>
    <row r="600" spans="3:4" x14ac:dyDescent="0.2">
      <c r="C600" s="10"/>
      <c r="D600" s="10"/>
    </row>
    <row r="601" spans="3:4" x14ac:dyDescent="0.2">
      <c r="C601" s="10"/>
      <c r="D601" s="10"/>
    </row>
    <row r="602" spans="3:4" x14ac:dyDescent="0.2">
      <c r="C602" s="10"/>
      <c r="D602" s="10"/>
    </row>
    <row r="603" spans="3:4" x14ac:dyDescent="0.2">
      <c r="C603" s="10"/>
      <c r="D603" s="10"/>
    </row>
    <row r="604" spans="3:4" x14ac:dyDescent="0.2">
      <c r="C604" s="10"/>
      <c r="D604" s="10"/>
    </row>
    <row r="605" spans="3:4" x14ac:dyDescent="0.2">
      <c r="C605" s="10"/>
      <c r="D605" s="10"/>
    </row>
    <row r="606" spans="3:4" x14ac:dyDescent="0.2">
      <c r="C606" s="10"/>
      <c r="D606" s="10"/>
    </row>
    <row r="607" spans="3:4" x14ac:dyDescent="0.2">
      <c r="C607" s="10"/>
      <c r="D607" s="10"/>
    </row>
    <row r="608" spans="3:4" x14ac:dyDescent="0.2">
      <c r="C608" s="10"/>
      <c r="D608" s="10"/>
    </row>
    <row r="609" spans="3:4" x14ac:dyDescent="0.2">
      <c r="C609" s="10"/>
      <c r="D609" s="10"/>
    </row>
    <row r="610" spans="3:4" x14ac:dyDescent="0.2">
      <c r="C610" s="10"/>
      <c r="D610" s="10"/>
    </row>
    <row r="611" spans="3:4" x14ac:dyDescent="0.2">
      <c r="C611" s="10"/>
      <c r="D611" s="10"/>
    </row>
    <row r="612" spans="3:4" x14ac:dyDescent="0.2">
      <c r="C612" s="10"/>
      <c r="D612" s="10"/>
    </row>
    <row r="613" spans="3:4" x14ac:dyDescent="0.2">
      <c r="C613" s="10"/>
      <c r="D613" s="10"/>
    </row>
    <row r="614" spans="3:4" x14ac:dyDescent="0.2">
      <c r="C614" s="10"/>
      <c r="D614" s="10"/>
    </row>
    <row r="615" spans="3:4" x14ac:dyDescent="0.2">
      <c r="C615" s="10"/>
      <c r="D615" s="10"/>
    </row>
    <row r="616" spans="3:4" x14ac:dyDescent="0.2">
      <c r="C616" s="10"/>
      <c r="D616" s="10"/>
    </row>
    <row r="617" spans="3:4" x14ac:dyDescent="0.2">
      <c r="C617" s="10"/>
      <c r="D617" s="10"/>
    </row>
    <row r="618" spans="3:4" x14ac:dyDescent="0.2">
      <c r="C618" s="10"/>
      <c r="D618" s="10"/>
    </row>
    <row r="619" spans="3:4" x14ac:dyDescent="0.2">
      <c r="C619" s="10"/>
      <c r="D619" s="10"/>
    </row>
    <row r="620" spans="3:4" x14ac:dyDescent="0.2">
      <c r="C620" s="10"/>
      <c r="D620" s="10"/>
    </row>
    <row r="621" spans="3:4" x14ac:dyDescent="0.2">
      <c r="C621" s="10"/>
      <c r="D621" s="10"/>
    </row>
    <row r="622" spans="3:4" x14ac:dyDescent="0.2">
      <c r="C622" s="10"/>
      <c r="D622" s="10"/>
    </row>
    <row r="623" spans="3:4" x14ac:dyDescent="0.2">
      <c r="C623" s="10"/>
      <c r="D623" s="10"/>
    </row>
    <row r="624" spans="3:4" x14ac:dyDescent="0.2">
      <c r="C624" s="10"/>
      <c r="D624" s="10"/>
    </row>
    <row r="625" spans="3:4" x14ac:dyDescent="0.2">
      <c r="C625" s="10"/>
      <c r="D625" s="10"/>
    </row>
    <row r="626" spans="3:4" x14ac:dyDescent="0.2">
      <c r="C626" s="10"/>
      <c r="D626" s="10"/>
    </row>
    <row r="627" spans="3:4" x14ac:dyDescent="0.2">
      <c r="C627" s="10"/>
      <c r="D627" s="10"/>
    </row>
    <row r="628" spans="3:4" x14ac:dyDescent="0.2">
      <c r="C628" s="10"/>
      <c r="D628" s="10"/>
    </row>
    <row r="629" spans="3:4" x14ac:dyDescent="0.2">
      <c r="C629" s="10"/>
      <c r="D629" s="10"/>
    </row>
    <row r="630" spans="3:4" x14ac:dyDescent="0.2">
      <c r="C630" s="10"/>
      <c r="D630" s="10"/>
    </row>
    <row r="631" spans="3:4" x14ac:dyDescent="0.2">
      <c r="C631" s="10"/>
      <c r="D631" s="10"/>
    </row>
    <row r="632" spans="3:4" x14ac:dyDescent="0.2">
      <c r="C632" s="10"/>
      <c r="D632" s="10"/>
    </row>
    <row r="633" spans="3:4" x14ac:dyDescent="0.2">
      <c r="C633" s="10"/>
      <c r="D633" s="10"/>
    </row>
    <row r="634" spans="3:4" x14ac:dyDescent="0.2">
      <c r="C634" s="10"/>
      <c r="D634" s="10"/>
    </row>
    <row r="635" spans="3:4" x14ac:dyDescent="0.2">
      <c r="C635" s="10"/>
      <c r="D635" s="10"/>
    </row>
    <row r="636" spans="3:4" x14ac:dyDescent="0.2">
      <c r="C636" s="10"/>
      <c r="D636" s="10"/>
    </row>
    <row r="637" spans="3:4" x14ac:dyDescent="0.2">
      <c r="C637" s="10"/>
      <c r="D637" s="10"/>
    </row>
    <row r="638" spans="3:4" x14ac:dyDescent="0.2">
      <c r="C638" s="10"/>
      <c r="D638" s="10"/>
    </row>
    <row r="639" spans="3:4" x14ac:dyDescent="0.2">
      <c r="C639" s="10"/>
      <c r="D639" s="10"/>
    </row>
    <row r="640" spans="3:4" x14ac:dyDescent="0.2">
      <c r="C640" s="10"/>
      <c r="D640" s="10"/>
    </row>
    <row r="641" spans="3:4" x14ac:dyDescent="0.2">
      <c r="C641" s="10"/>
      <c r="D641" s="10"/>
    </row>
    <row r="642" spans="3:4" x14ac:dyDescent="0.2">
      <c r="C642" s="10"/>
      <c r="D642" s="10"/>
    </row>
    <row r="643" spans="3:4" x14ac:dyDescent="0.2">
      <c r="C643" s="10"/>
      <c r="D643" s="10"/>
    </row>
    <row r="644" spans="3:4" x14ac:dyDescent="0.2">
      <c r="C644" s="10"/>
      <c r="D644" s="10"/>
    </row>
    <row r="645" spans="3:4" x14ac:dyDescent="0.2">
      <c r="C645" s="10"/>
      <c r="D645" s="10"/>
    </row>
    <row r="646" spans="3:4" x14ac:dyDescent="0.2">
      <c r="C646" s="10"/>
      <c r="D646" s="10"/>
    </row>
    <row r="647" spans="3:4" x14ac:dyDescent="0.2">
      <c r="C647" s="10"/>
      <c r="D647" s="10"/>
    </row>
    <row r="648" spans="3:4" x14ac:dyDescent="0.2">
      <c r="C648" s="10"/>
      <c r="D648" s="10"/>
    </row>
    <row r="649" spans="3:4" x14ac:dyDescent="0.2">
      <c r="C649" s="10"/>
      <c r="D649" s="10"/>
    </row>
    <row r="650" spans="3:4" x14ac:dyDescent="0.2">
      <c r="C650" s="10"/>
      <c r="D650" s="10"/>
    </row>
    <row r="651" spans="3:4" x14ac:dyDescent="0.2">
      <c r="C651" s="10"/>
      <c r="D651" s="10"/>
    </row>
    <row r="652" spans="3:4" x14ac:dyDescent="0.2">
      <c r="C652" s="10"/>
      <c r="D652" s="10"/>
    </row>
    <row r="653" spans="3:4" x14ac:dyDescent="0.2">
      <c r="C653" s="10"/>
      <c r="D653" s="10"/>
    </row>
    <row r="654" spans="3:4" x14ac:dyDescent="0.2">
      <c r="C654" s="10"/>
      <c r="D654" s="10"/>
    </row>
    <row r="655" spans="3:4" x14ac:dyDescent="0.2">
      <c r="C655" s="10"/>
      <c r="D655" s="10"/>
    </row>
    <row r="656" spans="3:4" x14ac:dyDescent="0.2">
      <c r="C656" s="10"/>
      <c r="D656" s="10"/>
    </row>
    <row r="657" spans="3:4" x14ac:dyDescent="0.2">
      <c r="C657" s="10"/>
      <c r="D657" s="10"/>
    </row>
    <row r="658" spans="3:4" x14ac:dyDescent="0.2">
      <c r="C658" s="10"/>
      <c r="D658" s="10"/>
    </row>
    <row r="659" spans="3:4" x14ac:dyDescent="0.2">
      <c r="C659" s="10"/>
      <c r="D659" s="10"/>
    </row>
    <row r="660" spans="3:4" x14ac:dyDescent="0.2">
      <c r="C660" s="10"/>
      <c r="D660" s="10"/>
    </row>
    <row r="661" spans="3:4" x14ac:dyDescent="0.2">
      <c r="C661" s="10"/>
      <c r="D661" s="10"/>
    </row>
    <row r="662" spans="3:4" x14ac:dyDescent="0.2">
      <c r="C662" s="10"/>
      <c r="D662" s="10"/>
    </row>
    <row r="663" spans="3:4" x14ac:dyDescent="0.2">
      <c r="C663" s="10"/>
      <c r="D663" s="10"/>
    </row>
    <row r="664" spans="3:4" x14ac:dyDescent="0.2">
      <c r="C664" s="10"/>
      <c r="D664" s="10"/>
    </row>
    <row r="665" spans="3:4" x14ac:dyDescent="0.2">
      <c r="C665" s="10"/>
      <c r="D665" s="10"/>
    </row>
    <row r="666" spans="3:4" x14ac:dyDescent="0.2">
      <c r="C666" s="10"/>
      <c r="D666" s="10"/>
    </row>
    <row r="667" spans="3:4" x14ac:dyDescent="0.2">
      <c r="C667" s="10"/>
      <c r="D667" s="10"/>
    </row>
    <row r="668" spans="3:4" x14ac:dyDescent="0.2">
      <c r="C668" s="10"/>
      <c r="D668" s="10"/>
    </row>
    <row r="669" spans="3:4" x14ac:dyDescent="0.2">
      <c r="C669" s="10"/>
      <c r="D669" s="10"/>
    </row>
    <row r="670" spans="3:4" x14ac:dyDescent="0.2">
      <c r="C670" s="10"/>
      <c r="D670" s="10"/>
    </row>
    <row r="671" spans="3:4" x14ac:dyDescent="0.2">
      <c r="C671" s="10"/>
      <c r="D671" s="10"/>
    </row>
    <row r="672" spans="3:4" x14ac:dyDescent="0.2">
      <c r="C672" s="10"/>
      <c r="D672" s="10"/>
    </row>
    <row r="673" spans="3:4" x14ac:dyDescent="0.2">
      <c r="C673" s="10"/>
      <c r="D673" s="10"/>
    </row>
    <row r="674" spans="3:4" x14ac:dyDescent="0.2">
      <c r="C674" s="10"/>
      <c r="D674" s="10"/>
    </row>
    <row r="675" spans="3:4" x14ac:dyDescent="0.2">
      <c r="C675" s="10"/>
      <c r="D675" s="10"/>
    </row>
    <row r="676" spans="3:4" x14ac:dyDescent="0.2">
      <c r="C676" s="10"/>
      <c r="D676" s="10"/>
    </row>
    <row r="677" spans="3:4" x14ac:dyDescent="0.2">
      <c r="C677" s="10"/>
      <c r="D677" s="10"/>
    </row>
    <row r="678" spans="3:4" x14ac:dyDescent="0.2">
      <c r="C678" s="10"/>
      <c r="D678" s="10"/>
    </row>
    <row r="679" spans="3:4" x14ac:dyDescent="0.2">
      <c r="C679" s="10"/>
      <c r="D679" s="10"/>
    </row>
    <row r="680" spans="3:4" x14ac:dyDescent="0.2">
      <c r="C680" s="10"/>
      <c r="D680" s="10"/>
    </row>
    <row r="681" spans="3:4" x14ac:dyDescent="0.2">
      <c r="C681" s="10"/>
      <c r="D681" s="10"/>
    </row>
    <row r="682" spans="3:4" x14ac:dyDescent="0.2">
      <c r="C682" s="10"/>
      <c r="D682" s="10"/>
    </row>
    <row r="683" spans="3:4" x14ac:dyDescent="0.2">
      <c r="C683" s="10"/>
      <c r="D683" s="10"/>
    </row>
    <row r="684" spans="3:4" x14ac:dyDescent="0.2">
      <c r="C684" s="10"/>
      <c r="D684" s="10"/>
    </row>
    <row r="685" spans="3:4" x14ac:dyDescent="0.2">
      <c r="C685" s="10"/>
      <c r="D685" s="10"/>
    </row>
    <row r="686" spans="3:4" x14ac:dyDescent="0.2">
      <c r="C686" s="10"/>
      <c r="D686" s="10"/>
    </row>
    <row r="687" spans="3:4" x14ac:dyDescent="0.2">
      <c r="C687" s="10"/>
      <c r="D687" s="10"/>
    </row>
    <row r="688" spans="3:4" x14ac:dyDescent="0.2">
      <c r="C688" s="10"/>
      <c r="D688" s="10"/>
    </row>
    <row r="689" spans="3:4" x14ac:dyDescent="0.2">
      <c r="C689" s="10"/>
      <c r="D689" s="10"/>
    </row>
    <row r="690" spans="3:4" x14ac:dyDescent="0.2">
      <c r="C690" s="10"/>
      <c r="D690" s="10"/>
    </row>
    <row r="691" spans="3:4" x14ac:dyDescent="0.2">
      <c r="C691" s="10"/>
      <c r="D691" s="10"/>
    </row>
    <row r="692" spans="3:4" x14ac:dyDescent="0.2">
      <c r="C692" s="10"/>
      <c r="D692" s="10"/>
    </row>
    <row r="693" spans="3:4" x14ac:dyDescent="0.2">
      <c r="C693" s="10"/>
      <c r="D693" s="10"/>
    </row>
    <row r="694" spans="3:4" x14ac:dyDescent="0.2">
      <c r="C694" s="10"/>
      <c r="D694" s="10"/>
    </row>
    <row r="695" spans="3:4" x14ac:dyDescent="0.2">
      <c r="C695" s="10"/>
      <c r="D695" s="10"/>
    </row>
    <row r="696" spans="3:4" x14ac:dyDescent="0.2">
      <c r="C696" s="10"/>
      <c r="D696" s="10"/>
    </row>
    <row r="697" spans="3:4" x14ac:dyDescent="0.2">
      <c r="C697" s="10"/>
      <c r="D697" s="10"/>
    </row>
    <row r="698" spans="3:4" x14ac:dyDescent="0.2">
      <c r="C698" s="10"/>
      <c r="D698" s="10"/>
    </row>
    <row r="699" spans="3:4" x14ac:dyDescent="0.2">
      <c r="C699" s="10"/>
      <c r="D699" s="10"/>
    </row>
    <row r="700" spans="3:4" x14ac:dyDescent="0.2">
      <c r="C700" s="10"/>
      <c r="D700" s="10"/>
    </row>
    <row r="701" spans="3:4" x14ac:dyDescent="0.2">
      <c r="C701" s="10"/>
      <c r="D701" s="10"/>
    </row>
    <row r="702" spans="3:4" x14ac:dyDescent="0.2">
      <c r="C702" s="10"/>
      <c r="D702" s="10"/>
    </row>
    <row r="703" spans="3:4" x14ac:dyDescent="0.2">
      <c r="C703" s="10"/>
      <c r="D703" s="10"/>
    </row>
    <row r="704" spans="3:4" x14ac:dyDescent="0.2">
      <c r="C704" s="10"/>
      <c r="D704" s="10"/>
    </row>
    <row r="705" spans="3:4" x14ac:dyDescent="0.2">
      <c r="C705" s="10"/>
      <c r="D705" s="10"/>
    </row>
    <row r="706" spans="3:4" x14ac:dyDescent="0.2">
      <c r="C706" s="10"/>
      <c r="D706" s="10"/>
    </row>
    <row r="707" spans="3:4" x14ac:dyDescent="0.2">
      <c r="C707" s="10"/>
      <c r="D707" s="10"/>
    </row>
    <row r="708" spans="3:4" x14ac:dyDescent="0.2">
      <c r="C708" s="10"/>
      <c r="D708" s="10"/>
    </row>
    <row r="709" spans="3:4" x14ac:dyDescent="0.2">
      <c r="C709" s="10"/>
      <c r="D709" s="10"/>
    </row>
    <row r="710" spans="3:4" x14ac:dyDescent="0.2">
      <c r="C710" s="10"/>
      <c r="D710" s="10"/>
    </row>
    <row r="711" spans="3:4" x14ac:dyDescent="0.2">
      <c r="C711" s="10"/>
      <c r="D711" s="10"/>
    </row>
    <row r="712" spans="3:4" x14ac:dyDescent="0.2">
      <c r="C712" s="10"/>
      <c r="D712" s="10"/>
    </row>
    <row r="713" spans="3:4" x14ac:dyDescent="0.2">
      <c r="C713" s="10"/>
      <c r="D713" s="10"/>
    </row>
    <row r="714" spans="3:4" x14ac:dyDescent="0.2">
      <c r="C714" s="10"/>
      <c r="D714" s="10"/>
    </row>
    <row r="715" spans="3:4" x14ac:dyDescent="0.2">
      <c r="C715" s="10"/>
      <c r="D715" s="10"/>
    </row>
    <row r="716" spans="3:4" x14ac:dyDescent="0.2">
      <c r="C716" s="10"/>
      <c r="D716" s="10"/>
    </row>
    <row r="717" spans="3:4" x14ac:dyDescent="0.2">
      <c r="C717" s="10"/>
      <c r="D717" s="10"/>
    </row>
    <row r="718" spans="3:4" x14ac:dyDescent="0.2">
      <c r="C718" s="10"/>
      <c r="D718" s="10"/>
    </row>
    <row r="719" spans="3:4" x14ac:dyDescent="0.2">
      <c r="C719" s="10"/>
      <c r="D719" s="10"/>
    </row>
    <row r="720" spans="3:4" x14ac:dyDescent="0.2">
      <c r="C720" s="10"/>
      <c r="D720" s="10"/>
    </row>
    <row r="721" spans="3:4" x14ac:dyDescent="0.2">
      <c r="C721" s="10"/>
      <c r="D721" s="10"/>
    </row>
    <row r="722" spans="3:4" x14ac:dyDescent="0.2">
      <c r="C722" s="10"/>
      <c r="D722" s="10"/>
    </row>
    <row r="723" spans="3:4" x14ac:dyDescent="0.2">
      <c r="C723" s="10"/>
      <c r="D723" s="10"/>
    </row>
    <row r="724" spans="3:4" x14ac:dyDescent="0.2">
      <c r="C724" s="10"/>
      <c r="D724" s="10"/>
    </row>
    <row r="725" spans="3:4" x14ac:dyDescent="0.2">
      <c r="C725" s="10"/>
      <c r="D725" s="10"/>
    </row>
    <row r="726" spans="3:4" x14ac:dyDescent="0.2">
      <c r="C726" s="10"/>
      <c r="D726" s="10"/>
    </row>
    <row r="727" spans="3:4" x14ac:dyDescent="0.2">
      <c r="C727" s="10"/>
      <c r="D727" s="10"/>
    </row>
    <row r="728" spans="3:4" x14ac:dyDescent="0.2">
      <c r="C728" s="10"/>
      <c r="D728" s="10"/>
    </row>
    <row r="729" spans="3:4" x14ac:dyDescent="0.2">
      <c r="C729" s="10"/>
      <c r="D729" s="10"/>
    </row>
    <row r="730" spans="3:4" x14ac:dyDescent="0.2">
      <c r="C730" s="10"/>
      <c r="D730" s="10"/>
    </row>
    <row r="731" spans="3:4" x14ac:dyDescent="0.2">
      <c r="C731" s="10"/>
      <c r="D731" s="10"/>
    </row>
    <row r="732" spans="3:4" x14ac:dyDescent="0.2">
      <c r="C732" s="10"/>
      <c r="D732" s="10"/>
    </row>
    <row r="733" spans="3:4" x14ac:dyDescent="0.2">
      <c r="C733" s="10"/>
      <c r="D733" s="10"/>
    </row>
    <row r="734" spans="3:4" x14ac:dyDescent="0.2">
      <c r="C734" s="10"/>
      <c r="D734" s="10"/>
    </row>
    <row r="735" spans="3:4" x14ac:dyDescent="0.2">
      <c r="C735" s="10"/>
      <c r="D735" s="10"/>
    </row>
    <row r="736" spans="3:4" x14ac:dyDescent="0.2">
      <c r="C736" s="10"/>
      <c r="D736" s="10"/>
    </row>
    <row r="737" spans="3:4" x14ac:dyDescent="0.2">
      <c r="C737" s="10"/>
      <c r="D737" s="10"/>
    </row>
    <row r="738" spans="3:4" x14ac:dyDescent="0.2">
      <c r="C738" s="10"/>
      <c r="D738" s="10"/>
    </row>
    <row r="739" spans="3:4" x14ac:dyDescent="0.2">
      <c r="C739" s="10"/>
      <c r="D739" s="10"/>
    </row>
    <row r="740" spans="3:4" x14ac:dyDescent="0.2">
      <c r="C740" s="10"/>
      <c r="D740" s="10"/>
    </row>
    <row r="741" spans="3:4" x14ac:dyDescent="0.2">
      <c r="C741" s="10"/>
      <c r="D741" s="10"/>
    </row>
    <row r="742" spans="3:4" x14ac:dyDescent="0.2">
      <c r="C742" s="10"/>
      <c r="D742" s="10"/>
    </row>
    <row r="743" spans="3:4" x14ac:dyDescent="0.2">
      <c r="C743" s="10"/>
      <c r="D743" s="10"/>
    </row>
    <row r="744" spans="3:4" x14ac:dyDescent="0.2">
      <c r="C744" s="10"/>
      <c r="D744" s="10"/>
    </row>
    <row r="745" spans="3:4" x14ac:dyDescent="0.2">
      <c r="C745" s="10"/>
      <c r="D745" s="10"/>
    </row>
    <row r="746" spans="3:4" x14ac:dyDescent="0.2">
      <c r="C746" s="10"/>
      <c r="D746" s="10"/>
    </row>
    <row r="747" spans="3:4" x14ac:dyDescent="0.2">
      <c r="C747" s="10"/>
      <c r="D747" s="10"/>
    </row>
    <row r="748" spans="3:4" x14ac:dyDescent="0.2">
      <c r="C748" s="10"/>
      <c r="D748" s="10"/>
    </row>
    <row r="749" spans="3:4" x14ac:dyDescent="0.2">
      <c r="C749" s="10"/>
      <c r="D749" s="10"/>
    </row>
    <row r="750" spans="3:4" x14ac:dyDescent="0.2">
      <c r="C750" s="10"/>
      <c r="D750" s="10"/>
    </row>
    <row r="751" spans="3:4" x14ac:dyDescent="0.2">
      <c r="C751" s="10"/>
      <c r="D751" s="10"/>
    </row>
    <row r="752" spans="3:4" x14ac:dyDescent="0.2">
      <c r="C752" s="10"/>
      <c r="D752" s="10"/>
    </row>
    <row r="753" spans="3:4" x14ac:dyDescent="0.2">
      <c r="C753" s="10"/>
      <c r="D753" s="10"/>
    </row>
    <row r="754" spans="3:4" x14ac:dyDescent="0.2">
      <c r="C754" s="10"/>
      <c r="D754" s="10"/>
    </row>
    <row r="755" spans="3:4" x14ac:dyDescent="0.2">
      <c r="C755" s="10"/>
      <c r="D755" s="10"/>
    </row>
    <row r="756" spans="3:4" x14ac:dyDescent="0.2">
      <c r="C756" s="10"/>
      <c r="D756" s="10"/>
    </row>
    <row r="757" spans="3:4" x14ac:dyDescent="0.2">
      <c r="C757" s="10"/>
      <c r="D757" s="10"/>
    </row>
    <row r="758" spans="3:4" x14ac:dyDescent="0.2">
      <c r="C758" s="10"/>
      <c r="D758" s="10"/>
    </row>
    <row r="759" spans="3:4" x14ac:dyDescent="0.2">
      <c r="C759" s="10"/>
      <c r="D759" s="10"/>
    </row>
    <row r="760" spans="3:4" x14ac:dyDescent="0.2">
      <c r="C760" s="10"/>
      <c r="D760" s="10"/>
    </row>
    <row r="761" spans="3:4" x14ac:dyDescent="0.2">
      <c r="C761" s="10"/>
      <c r="D761" s="10"/>
    </row>
    <row r="762" spans="3:4" x14ac:dyDescent="0.2">
      <c r="C762" s="10"/>
      <c r="D762" s="10"/>
    </row>
    <row r="763" spans="3:4" x14ac:dyDescent="0.2">
      <c r="C763" s="10"/>
      <c r="D763" s="10"/>
    </row>
    <row r="764" spans="3:4" x14ac:dyDescent="0.2">
      <c r="C764" s="10"/>
      <c r="D764" s="10"/>
    </row>
    <row r="765" spans="3:4" x14ac:dyDescent="0.2">
      <c r="C765" s="10"/>
      <c r="D765" s="10"/>
    </row>
    <row r="766" spans="3:4" x14ac:dyDescent="0.2">
      <c r="C766" s="10"/>
      <c r="D766" s="10"/>
    </row>
    <row r="767" spans="3:4" x14ac:dyDescent="0.2">
      <c r="C767" s="10"/>
      <c r="D767" s="10"/>
    </row>
    <row r="768" spans="3:4" x14ac:dyDescent="0.2">
      <c r="C768" s="10"/>
      <c r="D768" s="10"/>
    </row>
    <row r="769" spans="3:4" x14ac:dyDescent="0.2">
      <c r="C769" s="10"/>
      <c r="D769" s="10"/>
    </row>
    <row r="770" spans="3:4" x14ac:dyDescent="0.2">
      <c r="C770" s="10"/>
      <c r="D770" s="10"/>
    </row>
    <row r="771" spans="3:4" x14ac:dyDescent="0.2">
      <c r="C771" s="10"/>
      <c r="D771" s="10"/>
    </row>
    <row r="772" spans="3:4" x14ac:dyDescent="0.2">
      <c r="C772" s="10"/>
      <c r="D772" s="10"/>
    </row>
    <row r="773" spans="3:4" x14ac:dyDescent="0.2">
      <c r="C773" s="10"/>
      <c r="D773" s="10"/>
    </row>
    <row r="774" spans="3:4" x14ac:dyDescent="0.2">
      <c r="C774" s="10"/>
      <c r="D774" s="10"/>
    </row>
    <row r="775" spans="3:4" x14ac:dyDescent="0.2">
      <c r="C775" s="10"/>
      <c r="D775" s="10"/>
    </row>
    <row r="776" spans="3:4" x14ac:dyDescent="0.2">
      <c r="C776" s="10"/>
      <c r="D776" s="10"/>
    </row>
    <row r="777" spans="3:4" x14ac:dyDescent="0.2">
      <c r="C777" s="10"/>
      <c r="D777" s="10"/>
    </row>
    <row r="778" spans="3:4" x14ac:dyDescent="0.2">
      <c r="C778" s="10"/>
      <c r="D778" s="10"/>
    </row>
    <row r="779" spans="3:4" x14ac:dyDescent="0.2">
      <c r="C779" s="10"/>
      <c r="D779" s="10"/>
    </row>
    <row r="780" spans="3:4" x14ac:dyDescent="0.2">
      <c r="C780" s="10"/>
      <c r="D780" s="10"/>
    </row>
    <row r="781" spans="3:4" x14ac:dyDescent="0.2">
      <c r="C781" s="10"/>
      <c r="D781" s="10"/>
    </row>
    <row r="782" spans="3:4" x14ac:dyDescent="0.2">
      <c r="C782" s="10"/>
      <c r="D782" s="10"/>
    </row>
    <row r="783" spans="3:4" x14ac:dyDescent="0.2">
      <c r="C783" s="10"/>
      <c r="D783" s="10"/>
    </row>
    <row r="784" spans="3:4" x14ac:dyDescent="0.2">
      <c r="C784" s="10"/>
      <c r="D784" s="10"/>
    </row>
    <row r="785" spans="3:4" x14ac:dyDescent="0.2">
      <c r="C785" s="10"/>
      <c r="D785" s="10"/>
    </row>
    <row r="786" spans="3:4" x14ac:dyDescent="0.2">
      <c r="C786" s="10"/>
      <c r="D786" s="10"/>
    </row>
    <row r="787" spans="3:4" x14ac:dyDescent="0.2">
      <c r="C787" s="10"/>
      <c r="D787" s="10"/>
    </row>
    <row r="788" spans="3:4" x14ac:dyDescent="0.2">
      <c r="C788" s="10"/>
      <c r="D788" s="10"/>
    </row>
    <row r="789" spans="3:4" x14ac:dyDescent="0.2">
      <c r="C789" s="10"/>
      <c r="D789" s="10"/>
    </row>
    <row r="790" spans="3:4" x14ac:dyDescent="0.2">
      <c r="C790" s="10"/>
      <c r="D790" s="10"/>
    </row>
    <row r="791" spans="3:4" x14ac:dyDescent="0.2">
      <c r="C791" s="10"/>
      <c r="D791" s="10"/>
    </row>
    <row r="792" spans="3:4" x14ac:dyDescent="0.2">
      <c r="C792" s="10"/>
      <c r="D792" s="10"/>
    </row>
    <row r="793" spans="3:4" x14ac:dyDescent="0.2">
      <c r="C793" s="10"/>
      <c r="D793" s="10"/>
    </row>
    <row r="794" spans="3:4" x14ac:dyDescent="0.2">
      <c r="C794" s="10"/>
      <c r="D794" s="10"/>
    </row>
    <row r="795" spans="3:4" x14ac:dyDescent="0.2">
      <c r="C795" s="10"/>
      <c r="D795" s="10"/>
    </row>
    <row r="796" spans="3:4" x14ac:dyDescent="0.2">
      <c r="C796" s="10"/>
      <c r="D796" s="10"/>
    </row>
    <row r="797" spans="3:4" x14ac:dyDescent="0.2">
      <c r="C797" s="10"/>
      <c r="D797" s="10"/>
    </row>
    <row r="798" spans="3:4" x14ac:dyDescent="0.2">
      <c r="C798" s="10"/>
      <c r="D798" s="10"/>
    </row>
    <row r="799" spans="3:4" x14ac:dyDescent="0.2">
      <c r="C799" s="10"/>
      <c r="D799" s="10"/>
    </row>
    <row r="800" spans="3:4" x14ac:dyDescent="0.2">
      <c r="C800" s="10"/>
      <c r="D800" s="10"/>
    </row>
    <row r="801" spans="3:4" x14ac:dyDescent="0.2">
      <c r="C801" s="10"/>
      <c r="D801" s="10"/>
    </row>
    <row r="802" spans="3:4" x14ac:dyDescent="0.2">
      <c r="C802" s="10"/>
      <c r="D802" s="10"/>
    </row>
    <row r="803" spans="3:4" x14ac:dyDescent="0.2">
      <c r="C803" s="10"/>
      <c r="D803" s="10"/>
    </row>
    <row r="804" spans="3:4" x14ac:dyDescent="0.2">
      <c r="C804" s="10"/>
      <c r="D804" s="10"/>
    </row>
    <row r="805" spans="3:4" x14ac:dyDescent="0.2">
      <c r="C805" s="10"/>
      <c r="D805" s="10"/>
    </row>
    <row r="806" spans="3:4" x14ac:dyDescent="0.2">
      <c r="C806" s="10"/>
      <c r="D806" s="10"/>
    </row>
    <row r="807" spans="3:4" x14ac:dyDescent="0.2">
      <c r="C807" s="10"/>
      <c r="D807" s="10"/>
    </row>
    <row r="808" spans="3:4" x14ac:dyDescent="0.2">
      <c r="C808" s="10"/>
      <c r="D808" s="10"/>
    </row>
    <row r="809" spans="3:4" x14ac:dyDescent="0.2">
      <c r="C809" s="10"/>
      <c r="D809" s="10"/>
    </row>
    <row r="810" spans="3:4" x14ac:dyDescent="0.2">
      <c r="C810" s="10"/>
      <c r="D810" s="10"/>
    </row>
    <row r="811" spans="3:4" x14ac:dyDescent="0.2">
      <c r="C811" s="10"/>
      <c r="D811" s="10"/>
    </row>
    <row r="812" spans="3:4" x14ac:dyDescent="0.2">
      <c r="C812" s="10"/>
      <c r="D812" s="10"/>
    </row>
    <row r="813" spans="3:4" x14ac:dyDescent="0.2">
      <c r="C813" s="10"/>
      <c r="D813" s="10"/>
    </row>
    <row r="814" spans="3:4" x14ac:dyDescent="0.2">
      <c r="C814" s="10"/>
      <c r="D814" s="10"/>
    </row>
    <row r="815" spans="3:4" x14ac:dyDescent="0.2">
      <c r="C815" s="10"/>
      <c r="D815" s="10"/>
    </row>
    <row r="816" spans="3:4" x14ac:dyDescent="0.2">
      <c r="C816" s="10"/>
      <c r="D816" s="10"/>
    </row>
    <row r="817" spans="3:4" x14ac:dyDescent="0.2">
      <c r="C817" s="10"/>
      <c r="D817" s="10"/>
    </row>
    <row r="818" spans="3:4" x14ac:dyDescent="0.2">
      <c r="C818" s="10"/>
      <c r="D818" s="10"/>
    </row>
    <row r="819" spans="3:4" x14ac:dyDescent="0.2">
      <c r="C819" s="10"/>
      <c r="D819" s="10"/>
    </row>
    <row r="820" spans="3:4" x14ac:dyDescent="0.2">
      <c r="C820" s="10"/>
      <c r="D820" s="10"/>
    </row>
    <row r="821" spans="3:4" x14ac:dyDescent="0.2">
      <c r="C821" s="10"/>
      <c r="D821" s="10"/>
    </row>
    <row r="822" spans="3:4" x14ac:dyDescent="0.2">
      <c r="C822" s="10"/>
      <c r="D822" s="10"/>
    </row>
    <row r="823" spans="3:4" x14ac:dyDescent="0.2">
      <c r="C823" s="10"/>
      <c r="D823" s="10"/>
    </row>
    <row r="824" spans="3:4" x14ac:dyDescent="0.2">
      <c r="C824" s="10"/>
      <c r="D824" s="10"/>
    </row>
    <row r="825" spans="3:4" x14ac:dyDescent="0.2">
      <c r="C825" s="10"/>
      <c r="D825" s="10"/>
    </row>
    <row r="826" spans="3:4" x14ac:dyDescent="0.2">
      <c r="C826" s="10"/>
      <c r="D826" s="10"/>
    </row>
    <row r="827" spans="3:4" x14ac:dyDescent="0.2">
      <c r="C827" s="10"/>
      <c r="D827" s="10"/>
    </row>
    <row r="828" spans="3:4" x14ac:dyDescent="0.2">
      <c r="C828" s="10"/>
      <c r="D828" s="10"/>
    </row>
    <row r="829" spans="3:4" x14ac:dyDescent="0.2">
      <c r="C829" s="10"/>
      <c r="D829" s="10"/>
    </row>
    <row r="830" spans="3:4" x14ac:dyDescent="0.2">
      <c r="C830" s="10"/>
      <c r="D830" s="10"/>
    </row>
    <row r="831" spans="3:4" x14ac:dyDescent="0.2">
      <c r="C831" s="10"/>
      <c r="D831" s="10"/>
    </row>
    <row r="832" spans="3:4" x14ac:dyDescent="0.2">
      <c r="C832" s="10"/>
      <c r="D832" s="10"/>
    </row>
    <row r="833" spans="3:4" x14ac:dyDescent="0.2">
      <c r="C833" s="10"/>
      <c r="D833" s="10"/>
    </row>
    <row r="834" spans="3:4" x14ac:dyDescent="0.2">
      <c r="C834" s="10"/>
      <c r="D834" s="10"/>
    </row>
    <row r="835" spans="3:4" x14ac:dyDescent="0.2">
      <c r="C835" s="10"/>
      <c r="D835" s="10"/>
    </row>
    <row r="836" spans="3:4" x14ac:dyDescent="0.2">
      <c r="C836" s="10"/>
      <c r="D836" s="10"/>
    </row>
    <row r="837" spans="3:4" x14ac:dyDescent="0.2">
      <c r="C837" s="10"/>
      <c r="D837" s="10"/>
    </row>
    <row r="838" spans="3:4" x14ac:dyDescent="0.2">
      <c r="C838" s="10"/>
      <c r="D838" s="10"/>
    </row>
    <row r="839" spans="3:4" x14ac:dyDescent="0.2">
      <c r="C839" s="10"/>
      <c r="D839" s="10"/>
    </row>
    <row r="840" spans="3:4" x14ac:dyDescent="0.2">
      <c r="C840" s="10"/>
      <c r="D840" s="10"/>
    </row>
    <row r="841" spans="3:4" x14ac:dyDescent="0.2">
      <c r="C841" s="10"/>
      <c r="D841" s="10"/>
    </row>
    <row r="842" spans="3:4" x14ac:dyDescent="0.2">
      <c r="C842" s="10"/>
      <c r="D842" s="10"/>
    </row>
    <row r="843" spans="3:4" x14ac:dyDescent="0.2">
      <c r="C843" s="10"/>
      <c r="D843" s="10"/>
    </row>
    <row r="844" spans="3:4" x14ac:dyDescent="0.2">
      <c r="C844" s="10"/>
      <c r="D844" s="10"/>
    </row>
    <row r="845" spans="3:4" x14ac:dyDescent="0.2">
      <c r="C845" s="10"/>
      <c r="D845" s="10"/>
    </row>
    <row r="846" spans="3:4" x14ac:dyDescent="0.2">
      <c r="C846" s="10"/>
      <c r="D846" s="10"/>
    </row>
    <row r="847" spans="3:4" x14ac:dyDescent="0.2">
      <c r="C847" s="10"/>
      <c r="D847" s="10"/>
    </row>
    <row r="848" spans="3:4" x14ac:dyDescent="0.2">
      <c r="C848" s="10"/>
      <c r="D848" s="10"/>
    </row>
    <row r="849" spans="3:4" x14ac:dyDescent="0.2">
      <c r="C849" s="10"/>
      <c r="D849" s="10"/>
    </row>
    <row r="850" spans="3:4" x14ac:dyDescent="0.2">
      <c r="C850" s="10"/>
      <c r="D850" s="10"/>
    </row>
    <row r="851" spans="3:4" x14ac:dyDescent="0.2">
      <c r="C851" s="10"/>
      <c r="D851" s="10"/>
    </row>
    <row r="852" spans="3:4" x14ac:dyDescent="0.2">
      <c r="C852" s="10"/>
      <c r="D852" s="10"/>
    </row>
    <row r="853" spans="3:4" x14ac:dyDescent="0.2">
      <c r="C853" s="10"/>
      <c r="D853" s="10"/>
    </row>
    <row r="854" spans="3:4" x14ac:dyDescent="0.2">
      <c r="C854" s="10"/>
      <c r="D854" s="10"/>
    </row>
    <row r="855" spans="3:4" x14ac:dyDescent="0.2">
      <c r="C855" s="10"/>
      <c r="D855" s="10"/>
    </row>
    <row r="856" spans="3:4" x14ac:dyDescent="0.2">
      <c r="C856" s="10"/>
      <c r="D856" s="10"/>
    </row>
    <row r="857" spans="3:4" x14ac:dyDescent="0.2">
      <c r="C857" s="10"/>
      <c r="D857" s="10"/>
    </row>
    <row r="858" spans="3:4" x14ac:dyDescent="0.2">
      <c r="C858" s="10"/>
      <c r="D858" s="10"/>
    </row>
    <row r="859" spans="3:4" x14ac:dyDescent="0.2">
      <c r="C859" s="10"/>
      <c r="D859" s="10"/>
    </row>
    <row r="860" spans="3:4" x14ac:dyDescent="0.2">
      <c r="C860" s="10"/>
      <c r="D860" s="10"/>
    </row>
    <row r="861" spans="3:4" x14ac:dyDescent="0.2">
      <c r="C861" s="10"/>
      <c r="D861" s="10"/>
    </row>
    <row r="862" spans="3:4" x14ac:dyDescent="0.2">
      <c r="C862" s="10"/>
      <c r="D862" s="10"/>
    </row>
    <row r="863" spans="3:4" x14ac:dyDescent="0.2">
      <c r="C863" s="10"/>
      <c r="D863" s="10"/>
    </row>
    <row r="864" spans="3:4" x14ac:dyDescent="0.2">
      <c r="C864" s="10"/>
      <c r="D864" s="10"/>
    </row>
    <row r="865" spans="3:4" x14ac:dyDescent="0.2">
      <c r="C865" s="10"/>
      <c r="D865" s="10"/>
    </row>
    <row r="866" spans="3:4" x14ac:dyDescent="0.2">
      <c r="C866" s="10"/>
      <c r="D866" s="10"/>
    </row>
    <row r="867" spans="3:4" x14ac:dyDescent="0.2">
      <c r="C867" s="10"/>
      <c r="D867" s="10"/>
    </row>
    <row r="868" spans="3:4" x14ac:dyDescent="0.2">
      <c r="C868" s="10"/>
      <c r="D868" s="10"/>
    </row>
    <row r="869" spans="3:4" x14ac:dyDescent="0.2">
      <c r="C869" s="10"/>
      <c r="D869" s="10"/>
    </row>
    <row r="870" spans="3:4" x14ac:dyDescent="0.2">
      <c r="C870" s="10"/>
      <c r="D870" s="10"/>
    </row>
    <row r="871" spans="3:4" x14ac:dyDescent="0.2">
      <c r="C871" s="10"/>
      <c r="D871" s="10"/>
    </row>
    <row r="872" spans="3:4" x14ac:dyDescent="0.2">
      <c r="C872" s="10"/>
      <c r="D872" s="10"/>
    </row>
    <row r="873" spans="3:4" x14ac:dyDescent="0.2">
      <c r="C873" s="10"/>
      <c r="D873" s="10"/>
    </row>
    <row r="874" spans="3:4" x14ac:dyDescent="0.2">
      <c r="C874" s="10"/>
      <c r="D874" s="10"/>
    </row>
    <row r="875" spans="3:4" x14ac:dyDescent="0.2">
      <c r="C875" s="10"/>
      <c r="D875" s="10"/>
    </row>
    <row r="876" spans="3:4" x14ac:dyDescent="0.2">
      <c r="C876" s="10"/>
      <c r="D876" s="10"/>
    </row>
    <row r="877" spans="3:4" x14ac:dyDescent="0.2">
      <c r="C877" s="10"/>
      <c r="D877" s="10"/>
    </row>
    <row r="878" spans="3:4" x14ac:dyDescent="0.2">
      <c r="C878" s="10"/>
      <c r="D878" s="10"/>
    </row>
    <row r="879" spans="3:4" x14ac:dyDescent="0.2">
      <c r="C879" s="10"/>
      <c r="D879" s="10"/>
    </row>
    <row r="880" spans="3:4" x14ac:dyDescent="0.2">
      <c r="C880" s="10"/>
      <c r="D880" s="10"/>
    </row>
    <row r="881" spans="3:4" x14ac:dyDescent="0.2">
      <c r="C881" s="10"/>
      <c r="D881" s="10"/>
    </row>
    <row r="882" spans="3:4" x14ac:dyDescent="0.2">
      <c r="C882" s="10"/>
      <c r="D882" s="10"/>
    </row>
    <row r="883" spans="3:4" x14ac:dyDescent="0.2">
      <c r="C883" s="10"/>
      <c r="D883" s="10"/>
    </row>
    <row r="884" spans="3:4" x14ac:dyDescent="0.2">
      <c r="C884" s="10"/>
      <c r="D884" s="10"/>
    </row>
    <row r="885" spans="3:4" x14ac:dyDescent="0.2">
      <c r="C885" s="10"/>
      <c r="D885" s="10"/>
    </row>
    <row r="886" spans="3:4" x14ac:dyDescent="0.2">
      <c r="C886" s="10"/>
      <c r="D886" s="10"/>
    </row>
    <row r="887" spans="3:4" x14ac:dyDescent="0.2">
      <c r="C887" s="10"/>
      <c r="D887" s="10"/>
    </row>
    <row r="888" spans="3:4" x14ac:dyDescent="0.2">
      <c r="C888" s="10"/>
      <c r="D888" s="10"/>
    </row>
    <row r="889" spans="3:4" x14ac:dyDescent="0.2">
      <c r="C889" s="10"/>
      <c r="D889" s="10"/>
    </row>
    <row r="890" spans="3:4" x14ac:dyDescent="0.2">
      <c r="C890" s="10"/>
      <c r="D890" s="10"/>
    </row>
    <row r="891" spans="3:4" x14ac:dyDescent="0.2">
      <c r="C891" s="10"/>
      <c r="D891" s="10"/>
    </row>
    <row r="892" spans="3:4" x14ac:dyDescent="0.2">
      <c r="C892" s="10"/>
      <c r="D892" s="10"/>
    </row>
    <row r="893" spans="3:4" x14ac:dyDescent="0.2">
      <c r="C893" s="10"/>
      <c r="D893" s="10"/>
    </row>
    <row r="894" spans="3:4" x14ac:dyDescent="0.2">
      <c r="C894" s="10"/>
      <c r="D894" s="10"/>
    </row>
    <row r="895" spans="3:4" x14ac:dyDescent="0.2">
      <c r="C895" s="10"/>
      <c r="D895" s="10"/>
    </row>
    <row r="896" spans="3:4" x14ac:dyDescent="0.2">
      <c r="C896" s="10"/>
      <c r="D896" s="10"/>
    </row>
    <row r="897" spans="3:4" x14ac:dyDescent="0.2">
      <c r="C897" s="10"/>
      <c r="D897" s="10"/>
    </row>
    <row r="898" spans="3:4" x14ac:dyDescent="0.2">
      <c r="C898" s="10"/>
      <c r="D898" s="10"/>
    </row>
    <row r="899" spans="3:4" x14ac:dyDescent="0.2">
      <c r="C899" s="10"/>
      <c r="D899" s="10"/>
    </row>
    <row r="900" spans="3:4" x14ac:dyDescent="0.2">
      <c r="C900" s="10"/>
      <c r="D900" s="10"/>
    </row>
    <row r="901" spans="3:4" x14ac:dyDescent="0.2">
      <c r="C901" s="10"/>
      <c r="D901" s="10"/>
    </row>
    <row r="902" spans="3:4" x14ac:dyDescent="0.2">
      <c r="C902" s="10"/>
      <c r="D902" s="10"/>
    </row>
    <row r="903" spans="3:4" x14ac:dyDescent="0.2">
      <c r="C903" s="10"/>
      <c r="D903" s="10"/>
    </row>
    <row r="904" spans="3:4" x14ac:dyDescent="0.2">
      <c r="C904" s="10"/>
      <c r="D904" s="10"/>
    </row>
    <row r="905" spans="3:4" x14ac:dyDescent="0.2">
      <c r="C905" s="10"/>
      <c r="D905" s="10"/>
    </row>
    <row r="906" spans="3:4" x14ac:dyDescent="0.2">
      <c r="C906" s="10"/>
      <c r="D906" s="10"/>
    </row>
    <row r="907" spans="3:4" x14ac:dyDescent="0.2">
      <c r="C907" s="10"/>
      <c r="D907" s="10"/>
    </row>
    <row r="908" spans="3:4" x14ac:dyDescent="0.2">
      <c r="C908" s="10"/>
      <c r="D908" s="10"/>
    </row>
    <row r="909" spans="3:4" x14ac:dyDescent="0.2">
      <c r="C909" s="10"/>
      <c r="D909" s="10"/>
    </row>
    <row r="910" spans="3:4" x14ac:dyDescent="0.2">
      <c r="C910" s="10"/>
      <c r="D910" s="10"/>
    </row>
    <row r="911" spans="3:4" x14ac:dyDescent="0.2">
      <c r="C911" s="10"/>
      <c r="D911" s="10"/>
    </row>
    <row r="912" spans="3:4" x14ac:dyDescent="0.2">
      <c r="C912" s="10"/>
      <c r="D912" s="10"/>
    </row>
    <row r="913" spans="3:4" x14ac:dyDescent="0.2">
      <c r="C913" s="10"/>
      <c r="D913" s="10"/>
    </row>
    <row r="914" spans="3:4" x14ac:dyDescent="0.2">
      <c r="C914" s="10"/>
      <c r="D914" s="10"/>
    </row>
    <row r="915" spans="3:4" x14ac:dyDescent="0.2">
      <c r="C915" s="10"/>
      <c r="D915" s="10"/>
    </row>
    <row r="916" spans="3:4" x14ac:dyDescent="0.2">
      <c r="C916" s="10"/>
      <c r="D916" s="10"/>
    </row>
    <row r="917" spans="3:4" x14ac:dyDescent="0.2">
      <c r="C917" s="10"/>
      <c r="D917" s="10"/>
    </row>
    <row r="918" spans="3:4" x14ac:dyDescent="0.2">
      <c r="C918" s="10"/>
      <c r="D918" s="10"/>
    </row>
    <row r="919" spans="3:4" x14ac:dyDescent="0.2">
      <c r="C919" s="10"/>
      <c r="D919" s="10"/>
    </row>
    <row r="920" spans="3:4" x14ac:dyDescent="0.2">
      <c r="C920" s="10"/>
      <c r="D920" s="10"/>
    </row>
    <row r="921" spans="3:4" x14ac:dyDescent="0.2">
      <c r="C921" s="10"/>
      <c r="D921" s="10"/>
    </row>
    <row r="922" spans="3:4" x14ac:dyDescent="0.2">
      <c r="C922" s="10"/>
      <c r="D922" s="10"/>
    </row>
    <row r="923" spans="3:4" x14ac:dyDescent="0.2">
      <c r="C923" s="10"/>
      <c r="D923" s="10"/>
    </row>
    <row r="924" spans="3:4" x14ac:dyDescent="0.2">
      <c r="C924" s="10"/>
      <c r="D924" s="10"/>
    </row>
    <row r="925" spans="3:4" x14ac:dyDescent="0.2">
      <c r="C925" s="10"/>
      <c r="D925" s="10"/>
    </row>
    <row r="926" spans="3:4" x14ac:dyDescent="0.2">
      <c r="C926" s="10"/>
      <c r="D926" s="10"/>
    </row>
    <row r="927" spans="3:4" x14ac:dyDescent="0.2">
      <c r="C927" s="10"/>
      <c r="D927" s="10"/>
    </row>
    <row r="928" spans="3:4" x14ac:dyDescent="0.2">
      <c r="C928" s="10"/>
      <c r="D928" s="10"/>
    </row>
    <row r="929" spans="3:4" x14ac:dyDescent="0.2">
      <c r="C929" s="10"/>
      <c r="D929" s="10"/>
    </row>
    <row r="930" spans="3:4" x14ac:dyDescent="0.2">
      <c r="C930" s="10"/>
      <c r="D930" s="10"/>
    </row>
    <row r="931" spans="3:4" x14ac:dyDescent="0.2">
      <c r="C931" s="10"/>
      <c r="D931" s="10"/>
    </row>
    <row r="932" spans="3:4" x14ac:dyDescent="0.2">
      <c r="C932" s="10"/>
      <c r="D932" s="10"/>
    </row>
    <row r="933" spans="3:4" x14ac:dyDescent="0.2">
      <c r="C933" s="10"/>
      <c r="D933" s="10"/>
    </row>
    <row r="934" spans="3:4" x14ac:dyDescent="0.2">
      <c r="C934" s="10"/>
      <c r="D934" s="10"/>
    </row>
    <row r="935" spans="3:4" x14ac:dyDescent="0.2">
      <c r="C935" s="10"/>
      <c r="D935" s="10"/>
    </row>
    <row r="936" spans="3:4" x14ac:dyDescent="0.2">
      <c r="C936" s="10"/>
      <c r="D936" s="10"/>
    </row>
    <row r="937" spans="3:4" x14ac:dyDescent="0.2">
      <c r="C937" s="10"/>
      <c r="D937" s="10"/>
    </row>
    <row r="938" spans="3:4" x14ac:dyDescent="0.2">
      <c r="C938" s="10"/>
      <c r="D938" s="10"/>
    </row>
    <row r="939" spans="3:4" x14ac:dyDescent="0.2">
      <c r="C939" s="10"/>
      <c r="D939" s="10"/>
    </row>
    <row r="940" spans="3:4" x14ac:dyDescent="0.2">
      <c r="C940" s="10"/>
      <c r="D940" s="10"/>
    </row>
    <row r="941" spans="3:4" x14ac:dyDescent="0.2">
      <c r="C941" s="10"/>
      <c r="D941" s="10"/>
    </row>
    <row r="942" spans="3:4" x14ac:dyDescent="0.2">
      <c r="C942" s="10"/>
      <c r="D942" s="10"/>
    </row>
    <row r="943" spans="3:4" x14ac:dyDescent="0.2">
      <c r="C943" s="10"/>
      <c r="D943" s="10"/>
    </row>
    <row r="944" spans="3:4" x14ac:dyDescent="0.2">
      <c r="C944" s="10"/>
      <c r="D944" s="10"/>
    </row>
    <row r="945" spans="3:4" x14ac:dyDescent="0.2">
      <c r="C945" s="10"/>
      <c r="D945" s="10"/>
    </row>
    <row r="946" spans="3:4" x14ac:dyDescent="0.2">
      <c r="C946" s="10"/>
      <c r="D946" s="10"/>
    </row>
    <row r="947" spans="3:4" x14ac:dyDescent="0.2">
      <c r="C947" s="10"/>
      <c r="D947" s="10"/>
    </row>
    <row r="948" spans="3:4" x14ac:dyDescent="0.2">
      <c r="C948" s="10"/>
      <c r="D948" s="10"/>
    </row>
    <row r="949" spans="3:4" x14ac:dyDescent="0.2">
      <c r="C949" s="10"/>
      <c r="D949" s="10"/>
    </row>
    <row r="950" spans="3:4" x14ac:dyDescent="0.2">
      <c r="C950" s="10"/>
      <c r="D950" s="10"/>
    </row>
    <row r="951" spans="3:4" x14ac:dyDescent="0.2">
      <c r="C951" s="10"/>
      <c r="D951" s="10"/>
    </row>
    <row r="952" spans="3:4" x14ac:dyDescent="0.2">
      <c r="C952" s="10"/>
      <c r="D952" s="10"/>
    </row>
    <row r="953" spans="3:4" x14ac:dyDescent="0.2">
      <c r="C953" s="10"/>
      <c r="D953" s="10"/>
    </row>
    <row r="954" spans="3:4" x14ac:dyDescent="0.2">
      <c r="C954" s="10"/>
      <c r="D954" s="10"/>
    </row>
    <row r="955" spans="3:4" x14ac:dyDescent="0.2">
      <c r="C955" s="10"/>
      <c r="D955" s="10"/>
    </row>
    <row r="956" spans="3:4" x14ac:dyDescent="0.2">
      <c r="C956" s="10"/>
      <c r="D956" s="10"/>
    </row>
    <row r="957" spans="3:4" x14ac:dyDescent="0.2">
      <c r="C957" s="10"/>
      <c r="D957" s="10"/>
    </row>
    <row r="958" spans="3:4" x14ac:dyDescent="0.2">
      <c r="C958" s="10"/>
      <c r="D958" s="10"/>
    </row>
    <row r="959" spans="3:4" x14ac:dyDescent="0.2">
      <c r="C959" s="10"/>
      <c r="D959" s="10"/>
    </row>
    <row r="960" spans="3:4" x14ac:dyDescent="0.2">
      <c r="C960" s="10"/>
      <c r="D960" s="10"/>
    </row>
    <row r="961" spans="3:4" x14ac:dyDescent="0.2">
      <c r="C961" s="10"/>
      <c r="D961" s="10"/>
    </row>
    <row r="962" spans="3:4" x14ac:dyDescent="0.2">
      <c r="C962" s="10"/>
      <c r="D962" s="10"/>
    </row>
    <row r="963" spans="3:4" x14ac:dyDescent="0.2">
      <c r="C963" s="10"/>
      <c r="D963" s="10"/>
    </row>
    <row r="964" spans="3:4" x14ac:dyDescent="0.2">
      <c r="C964" s="10"/>
      <c r="D964" s="10"/>
    </row>
    <row r="965" spans="3:4" x14ac:dyDescent="0.2">
      <c r="C965" s="10"/>
      <c r="D965" s="10"/>
    </row>
    <row r="966" spans="3:4" x14ac:dyDescent="0.2">
      <c r="C966" s="10"/>
      <c r="D966" s="10"/>
    </row>
    <row r="967" spans="3:4" x14ac:dyDescent="0.2">
      <c r="C967" s="10"/>
      <c r="D967" s="10"/>
    </row>
    <row r="968" spans="3:4" x14ac:dyDescent="0.2">
      <c r="C968" s="10"/>
      <c r="D968" s="10"/>
    </row>
    <row r="969" spans="3:4" x14ac:dyDescent="0.2">
      <c r="C969" s="10"/>
      <c r="D969" s="10"/>
    </row>
    <row r="970" spans="3:4" x14ac:dyDescent="0.2">
      <c r="C970" s="10"/>
      <c r="D970" s="10"/>
    </row>
    <row r="971" spans="3:4" x14ac:dyDescent="0.2">
      <c r="C971" s="10"/>
      <c r="D971" s="10"/>
    </row>
    <row r="972" spans="3:4" x14ac:dyDescent="0.2">
      <c r="C972" s="10"/>
      <c r="D972" s="10"/>
    </row>
    <row r="973" spans="3:4" x14ac:dyDescent="0.2">
      <c r="C973" s="10"/>
      <c r="D973" s="10"/>
    </row>
    <row r="974" spans="3:4" x14ac:dyDescent="0.2">
      <c r="C974" s="10"/>
      <c r="D974" s="10"/>
    </row>
    <row r="975" spans="3:4" x14ac:dyDescent="0.2">
      <c r="C975" s="10"/>
      <c r="D975" s="10"/>
    </row>
    <row r="976" spans="3:4" x14ac:dyDescent="0.2">
      <c r="C976" s="10"/>
      <c r="D976" s="10"/>
    </row>
    <row r="977" spans="3:4" x14ac:dyDescent="0.2">
      <c r="C977" s="10"/>
      <c r="D977" s="10"/>
    </row>
    <row r="978" spans="3:4" x14ac:dyDescent="0.2">
      <c r="C978" s="10"/>
      <c r="D978" s="10"/>
    </row>
    <row r="979" spans="3:4" x14ac:dyDescent="0.2">
      <c r="C979" s="10"/>
      <c r="D979" s="10"/>
    </row>
    <row r="980" spans="3:4" x14ac:dyDescent="0.2">
      <c r="C980" s="10"/>
      <c r="D980" s="10"/>
    </row>
    <row r="981" spans="3:4" x14ac:dyDescent="0.2">
      <c r="C981" s="10"/>
      <c r="D981" s="10"/>
    </row>
    <row r="982" spans="3:4" x14ac:dyDescent="0.2">
      <c r="C982" s="10"/>
      <c r="D982" s="10"/>
    </row>
    <row r="983" spans="3:4" x14ac:dyDescent="0.2">
      <c r="C983" s="10"/>
      <c r="D983" s="10"/>
    </row>
    <row r="984" spans="3:4" x14ac:dyDescent="0.2">
      <c r="C984" s="10"/>
      <c r="D984" s="10"/>
    </row>
    <row r="985" spans="3:4" x14ac:dyDescent="0.2">
      <c r="C985" s="10"/>
      <c r="D985" s="10"/>
    </row>
    <row r="986" spans="3:4" x14ac:dyDescent="0.2">
      <c r="C986" s="10"/>
      <c r="D986" s="10"/>
    </row>
    <row r="987" spans="3:4" x14ac:dyDescent="0.2">
      <c r="C987" s="10"/>
      <c r="D987" s="10"/>
    </row>
    <row r="988" spans="3:4" x14ac:dyDescent="0.2">
      <c r="C988" s="10"/>
      <c r="D988" s="10"/>
    </row>
    <row r="989" spans="3:4" x14ac:dyDescent="0.2">
      <c r="C989" s="10"/>
      <c r="D989" s="10"/>
    </row>
    <row r="990" spans="3:4" x14ac:dyDescent="0.2">
      <c r="C990" s="10"/>
      <c r="D990" s="10"/>
    </row>
    <row r="991" spans="3:4" x14ac:dyDescent="0.2">
      <c r="C991" s="10"/>
      <c r="D991" s="10"/>
    </row>
    <row r="992" spans="3:4" x14ac:dyDescent="0.2">
      <c r="C992" s="10"/>
      <c r="D992" s="10"/>
    </row>
    <row r="993" spans="3:4" x14ac:dyDescent="0.2">
      <c r="C993" s="10"/>
      <c r="D993" s="10"/>
    </row>
    <row r="994" spans="3:4" x14ac:dyDescent="0.2">
      <c r="C994" s="10"/>
      <c r="D994" s="10"/>
    </row>
    <row r="995" spans="3:4" x14ac:dyDescent="0.2">
      <c r="C995" s="10"/>
      <c r="D995" s="10"/>
    </row>
    <row r="996" spans="3:4" x14ac:dyDescent="0.2">
      <c r="C996" s="10"/>
      <c r="D996" s="10"/>
    </row>
    <row r="997" spans="3:4" x14ac:dyDescent="0.2">
      <c r="C997" s="10"/>
      <c r="D997" s="10"/>
    </row>
    <row r="998" spans="3:4" x14ac:dyDescent="0.2">
      <c r="C998" s="10"/>
      <c r="D998" s="10"/>
    </row>
    <row r="999" spans="3:4" x14ac:dyDescent="0.2">
      <c r="C999" s="10"/>
      <c r="D999" s="10"/>
    </row>
    <row r="1000" spans="3:4" x14ac:dyDescent="0.2">
      <c r="C1000" s="10"/>
      <c r="D1000" s="10"/>
    </row>
    <row r="1001" spans="3:4" x14ac:dyDescent="0.2">
      <c r="C1001" s="10"/>
      <c r="D1001" s="10"/>
    </row>
    <row r="1002" spans="3:4" x14ac:dyDescent="0.2">
      <c r="C1002" s="10"/>
      <c r="D1002" s="10"/>
    </row>
    <row r="1003" spans="3:4" x14ac:dyDescent="0.2">
      <c r="C1003" s="10"/>
      <c r="D1003" s="10"/>
    </row>
    <row r="1004" spans="3:4" x14ac:dyDescent="0.2">
      <c r="C1004" s="10"/>
      <c r="D1004" s="10"/>
    </row>
    <row r="1005" spans="3:4" x14ac:dyDescent="0.2">
      <c r="C1005" s="10"/>
      <c r="D1005" s="10"/>
    </row>
    <row r="1006" spans="3:4" x14ac:dyDescent="0.2">
      <c r="C1006" s="10"/>
      <c r="D1006" s="10"/>
    </row>
    <row r="1007" spans="3:4" x14ac:dyDescent="0.2">
      <c r="C1007" s="10"/>
      <c r="D1007" s="10"/>
    </row>
    <row r="1008" spans="3:4" x14ac:dyDescent="0.2">
      <c r="C1008" s="10"/>
      <c r="D1008" s="10"/>
    </row>
    <row r="1009" spans="3:4" x14ac:dyDescent="0.2">
      <c r="C1009" s="10"/>
      <c r="D1009" s="10"/>
    </row>
    <row r="1010" spans="3:4" x14ac:dyDescent="0.2">
      <c r="C1010" s="10"/>
      <c r="D1010" s="10"/>
    </row>
    <row r="1011" spans="3:4" x14ac:dyDescent="0.2">
      <c r="C1011" s="10"/>
      <c r="D1011" s="10"/>
    </row>
    <row r="1012" spans="3:4" x14ac:dyDescent="0.2">
      <c r="C1012" s="10"/>
      <c r="D1012" s="10"/>
    </row>
    <row r="1013" spans="3:4" x14ac:dyDescent="0.2">
      <c r="C1013" s="10"/>
      <c r="D1013" s="10"/>
    </row>
    <row r="1014" spans="3:4" x14ac:dyDescent="0.2">
      <c r="C1014" s="10"/>
      <c r="D1014" s="10"/>
    </row>
    <row r="1015" spans="3:4" x14ac:dyDescent="0.2">
      <c r="C1015" s="10"/>
      <c r="D1015" s="10"/>
    </row>
    <row r="1016" spans="3:4" x14ac:dyDescent="0.2">
      <c r="C1016" s="10"/>
      <c r="D1016" s="10"/>
    </row>
    <row r="1017" spans="3:4" x14ac:dyDescent="0.2">
      <c r="C1017" s="10"/>
      <c r="D1017" s="10"/>
    </row>
    <row r="1018" spans="3:4" x14ac:dyDescent="0.2">
      <c r="C1018" s="10"/>
      <c r="D1018" s="10"/>
    </row>
    <row r="1019" spans="3:4" x14ac:dyDescent="0.2">
      <c r="C1019" s="10"/>
      <c r="D1019" s="10"/>
    </row>
    <row r="1020" spans="3:4" x14ac:dyDescent="0.2">
      <c r="C1020" s="10"/>
      <c r="D1020" s="10"/>
    </row>
    <row r="1021" spans="3:4" x14ac:dyDescent="0.2">
      <c r="C1021" s="10"/>
      <c r="D1021" s="10"/>
    </row>
    <row r="1022" spans="3:4" x14ac:dyDescent="0.2">
      <c r="C1022" s="10"/>
      <c r="D1022" s="10"/>
    </row>
    <row r="1023" spans="3:4" x14ac:dyDescent="0.2">
      <c r="C1023" s="10"/>
      <c r="D1023" s="10"/>
    </row>
    <row r="1024" spans="3:4" x14ac:dyDescent="0.2">
      <c r="C1024" s="10"/>
      <c r="D1024" s="10"/>
    </row>
    <row r="1025" spans="3:4" x14ac:dyDescent="0.2">
      <c r="C1025" s="10"/>
      <c r="D1025" s="10"/>
    </row>
    <row r="1026" spans="3:4" x14ac:dyDescent="0.2">
      <c r="C1026" s="10"/>
      <c r="D1026" s="10"/>
    </row>
    <row r="1027" spans="3:4" x14ac:dyDescent="0.2">
      <c r="C1027" s="10"/>
      <c r="D1027" s="10"/>
    </row>
    <row r="1028" spans="3:4" x14ac:dyDescent="0.2">
      <c r="C1028" s="10"/>
      <c r="D1028" s="10"/>
    </row>
    <row r="1029" spans="3:4" x14ac:dyDescent="0.2">
      <c r="C1029" s="10"/>
      <c r="D1029" s="10"/>
    </row>
    <row r="1030" spans="3:4" x14ac:dyDescent="0.2">
      <c r="C1030" s="10"/>
      <c r="D1030" s="10"/>
    </row>
    <row r="1031" spans="3:4" x14ac:dyDescent="0.2">
      <c r="C1031" s="10"/>
      <c r="D1031" s="10"/>
    </row>
    <row r="1032" spans="3:4" x14ac:dyDescent="0.2">
      <c r="C1032" s="10"/>
      <c r="D1032" s="10"/>
    </row>
    <row r="1033" spans="3:4" x14ac:dyDescent="0.2">
      <c r="C1033" s="10"/>
      <c r="D1033" s="10"/>
    </row>
    <row r="1034" spans="3:4" x14ac:dyDescent="0.2">
      <c r="C1034" s="10"/>
      <c r="D1034" s="10"/>
    </row>
    <row r="1035" spans="3:4" x14ac:dyDescent="0.2">
      <c r="C1035" s="10"/>
      <c r="D1035" s="10"/>
    </row>
    <row r="1036" spans="3:4" x14ac:dyDescent="0.2">
      <c r="C1036" s="10"/>
      <c r="D1036" s="10"/>
    </row>
    <row r="1037" spans="3:4" x14ac:dyDescent="0.2">
      <c r="C1037" s="10"/>
      <c r="D1037" s="10"/>
    </row>
    <row r="1038" spans="3:4" x14ac:dyDescent="0.2">
      <c r="C1038" s="10"/>
      <c r="D1038" s="10"/>
    </row>
    <row r="1039" spans="3:4" x14ac:dyDescent="0.2">
      <c r="C1039" s="10"/>
      <c r="D1039" s="10"/>
    </row>
    <row r="1040" spans="3:4" x14ac:dyDescent="0.2">
      <c r="C1040" s="10"/>
      <c r="D1040" s="10"/>
    </row>
    <row r="1041" spans="3:4" x14ac:dyDescent="0.2">
      <c r="C1041" s="10"/>
      <c r="D1041" s="10"/>
    </row>
    <row r="1042" spans="3:4" x14ac:dyDescent="0.2">
      <c r="C1042" s="10"/>
      <c r="D1042" s="10"/>
    </row>
    <row r="1043" spans="3:4" x14ac:dyDescent="0.2">
      <c r="C1043" s="10"/>
      <c r="D1043" s="10"/>
    </row>
    <row r="1044" spans="3:4" x14ac:dyDescent="0.2">
      <c r="C1044" s="10"/>
      <c r="D1044" s="10"/>
    </row>
    <row r="1045" spans="3:4" x14ac:dyDescent="0.2">
      <c r="C1045" s="10"/>
      <c r="D1045" s="10"/>
    </row>
    <row r="1046" spans="3:4" x14ac:dyDescent="0.2">
      <c r="C1046" s="10"/>
      <c r="D1046" s="10"/>
    </row>
    <row r="1047" spans="3:4" x14ac:dyDescent="0.2">
      <c r="C1047" s="10"/>
      <c r="D1047" s="10"/>
    </row>
    <row r="1048" spans="3:4" x14ac:dyDescent="0.2">
      <c r="C1048" s="10"/>
      <c r="D1048" s="10"/>
    </row>
    <row r="1049" spans="3:4" x14ac:dyDescent="0.2">
      <c r="C1049" s="10"/>
      <c r="D1049" s="10"/>
    </row>
    <row r="1050" spans="3:4" x14ac:dyDescent="0.2">
      <c r="C1050" s="10"/>
      <c r="D1050" s="10"/>
    </row>
    <row r="1051" spans="3:4" x14ac:dyDescent="0.2">
      <c r="C1051" s="10"/>
      <c r="D1051" s="10"/>
    </row>
    <row r="1052" spans="3:4" x14ac:dyDescent="0.2">
      <c r="C1052" s="10"/>
      <c r="D1052" s="10"/>
    </row>
    <row r="1053" spans="3:4" x14ac:dyDescent="0.2">
      <c r="C1053" s="10"/>
      <c r="D1053" s="10"/>
    </row>
    <row r="1054" spans="3:4" x14ac:dyDescent="0.2">
      <c r="C1054" s="10"/>
      <c r="D1054" s="10"/>
    </row>
    <row r="1055" spans="3:4" x14ac:dyDescent="0.2">
      <c r="C1055" s="10"/>
      <c r="D1055" s="10"/>
    </row>
    <row r="1056" spans="3:4" x14ac:dyDescent="0.2">
      <c r="C1056" s="10"/>
      <c r="D1056" s="10"/>
    </row>
    <row r="1057" spans="3:4" x14ac:dyDescent="0.2">
      <c r="C1057" s="10"/>
      <c r="D1057" s="10"/>
    </row>
    <row r="1058" spans="3:4" x14ac:dyDescent="0.2">
      <c r="C1058" s="10"/>
      <c r="D1058" s="10"/>
    </row>
    <row r="1059" spans="3:4" x14ac:dyDescent="0.2">
      <c r="C1059" s="10"/>
      <c r="D1059" s="10"/>
    </row>
    <row r="1060" spans="3:4" x14ac:dyDescent="0.2">
      <c r="C1060" s="10"/>
      <c r="D1060" s="10"/>
    </row>
    <row r="1061" spans="3:4" x14ac:dyDescent="0.2">
      <c r="C1061" s="10"/>
      <c r="D1061" s="10"/>
    </row>
    <row r="1062" spans="3:4" x14ac:dyDescent="0.2">
      <c r="C1062" s="10"/>
      <c r="D1062" s="10"/>
    </row>
    <row r="1063" spans="3:4" x14ac:dyDescent="0.2">
      <c r="C1063" s="10"/>
      <c r="D1063" s="10"/>
    </row>
    <row r="1064" spans="3:4" x14ac:dyDescent="0.2">
      <c r="C1064" s="10"/>
      <c r="D1064" s="10"/>
    </row>
    <row r="1065" spans="3:4" x14ac:dyDescent="0.2">
      <c r="C1065" s="10"/>
      <c r="D1065" s="10"/>
    </row>
    <row r="1066" spans="3:4" x14ac:dyDescent="0.2">
      <c r="C1066" s="10"/>
      <c r="D1066" s="10"/>
    </row>
    <row r="1067" spans="3:4" x14ac:dyDescent="0.2">
      <c r="C1067" s="10"/>
      <c r="D1067" s="10"/>
    </row>
    <row r="1068" spans="3:4" x14ac:dyDescent="0.2">
      <c r="C1068" s="10"/>
      <c r="D1068" s="10"/>
    </row>
    <row r="1069" spans="3:4" x14ac:dyDescent="0.2">
      <c r="C1069" s="10"/>
      <c r="D1069" s="10"/>
    </row>
    <row r="1070" spans="3:4" x14ac:dyDescent="0.2">
      <c r="C1070" s="10"/>
      <c r="D1070" s="10"/>
    </row>
    <row r="1071" spans="3:4" x14ac:dyDescent="0.2">
      <c r="C1071" s="10"/>
      <c r="D1071" s="10"/>
    </row>
    <row r="1072" spans="3:4" x14ac:dyDescent="0.2">
      <c r="C1072" s="10"/>
      <c r="D1072" s="10"/>
    </row>
    <row r="1073" spans="3:4" x14ac:dyDescent="0.2">
      <c r="C1073" s="10"/>
      <c r="D1073" s="10"/>
    </row>
    <row r="1074" spans="3:4" x14ac:dyDescent="0.2">
      <c r="C1074" s="10"/>
      <c r="D1074" s="10"/>
    </row>
    <row r="1075" spans="3:4" x14ac:dyDescent="0.2">
      <c r="C1075" s="10"/>
      <c r="D1075" s="10"/>
    </row>
    <row r="1076" spans="3:4" x14ac:dyDescent="0.2">
      <c r="C1076" s="10"/>
      <c r="D1076" s="10"/>
    </row>
    <row r="1077" spans="3:4" x14ac:dyDescent="0.2">
      <c r="C1077" s="10"/>
      <c r="D1077" s="10"/>
    </row>
    <row r="1078" spans="3:4" x14ac:dyDescent="0.2">
      <c r="C1078" s="10"/>
      <c r="D1078" s="10"/>
    </row>
    <row r="1079" spans="3:4" x14ac:dyDescent="0.2">
      <c r="C1079" s="10"/>
      <c r="D1079" s="10"/>
    </row>
    <row r="1080" spans="3:4" x14ac:dyDescent="0.2">
      <c r="C1080" s="10"/>
      <c r="D1080" s="10"/>
    </row>
    <row r="1081" spans="3:4" x14ac:dyDescent="0.2">
      <c r="C1081" s="10"/>
      <c r="D1081" s="10"/>
    </row>
    <row r="1082" spans="3:4" x14ac:dyDescent="0.2">
      <c r="C1082" s="10"/>
      <c r="D1082" s="10"/>
    </row>
    <row r="1083" spans="3:4" x14ac:dyDescent="0.2">
      <c r="C1083" s="10"/>
      <c r="D1083" s="10"/>
    </row>
    <row r="1084" spans="3:4" x14ac:dyDescent="0.2">
      <c r="C1084" s="10"/>
      <c r="D1084" s="10"/>
    </row>
    <row r="1085" spans="3:4" x14ac:dyDescent="0.2">
      <c r="C1085" s="10"/>
      <c r="D1085" s="10"/>
    </row>
    <row r="1086" spans="3:4" x14ac:dyDescent="0.2">
      <c r="C1086" s="10"/>
      <c r="D1086" s="10"/>
    </row>
    <row r="1087" spans="3:4" x14ac:dyDescent="0.2">
      <c r="C1087" s="10"/>
      <c r="D1087" s="10"/>
    </row>
    <row r="1088" spans="3:4" x14ac:dyDescent="0.2">
      <c r="C1088" s="10"/>
      <c r="D1088" s="10"/>
    </row>
    <row r="1089" spans="3:4" x14ac:dyDescent="0.2">
      <c r="C1089" s="10"/>
      <c r="D1089" s="10"/>
    </row>
    <row r="1090" spans="3:4" x14ac:dyDescent="0.2">
      <c r="C1090" s="10"/>
      <c r="D1090" s="10"/>
    </row>
    <row r="1091" spans="3:4" x14ac:dyDescent="0.2">
      <c r="C1091" s="10"/>
      <c r="D1091" s="10"/>
    </row>
    <row r="1092" spans="3:4" x14ac:dyDescent="0.2">
      <c r="C1092" s="10"/>
      <c r="D1092" s="10"/>
    </row>
    <row r="1093" spans="3:4" x14ac:dyDescent="0.2">
      <c r="C1093" s="10"/>
      <c r="D1093" s="10"/>
    </row>
    <row r="1094" spans="3:4" x14ac:dyDescent="0.2">
      <c r="C1094" s="10"/>
      <c r="D1094" s="10"/>
    </row>
    <row r="1095" spans="3:4" x14ac:dyDescent="0.2">
      <c r="C1095" s="10"/>
      <c r="D1095" s="10"/>
    </row>
    <row r="1096" spans="3:4" x14ac:dyDescent="0.2">
      <c r="C1096" s="10"/>
      <c r="D1096" s="10"/>
    </row>
    <row r="1097" spans="3:4" x14ac:dyDescent="0.2">
      <c r="C1097" s="10"/>
      <c r="D1097" s="10"/>
    </row>
    <row r="1098" spans="3:4" x14ac:dyDescent="0.2">
      <c r="C1098" s="10"/>
      <c r="D1098" s="10"/>
    </row>
    <row r="1099" spans="3:4" x14ac:dyDescent="0.2">
      <c r="C1099" s="10"/>
      <c r="D1099" s="10"/>
    </row>
    <row r="1100" spans="3:4" x14ac:dyDescent="0.2">
      <c r="C1100" s="10"/>
      <c r="D1100" s="10"/>
    </row>
    <row r="1101" spans="3:4" x14ac:dyDescent="0.2">
      <c r="C1101" s="10"/>
      <c r="D1101" s="10"/>
    </row>
    <row r="1102" spans="3:4" x14ac:dyDescent="0.2">
      <c r="C1102" s="10"/>
      <c r="D1102" s="10"/>
    </row>
    <row r="1103" spans="3:4" x14ac:dyDescent="0.2">
      <c r="C1103" s="10"/>
      <c r="D1103" s="10"/>
    </row>
    <row r="1104" spans="3:4" x14ac:dyDescent="0.2">
      <c r="C1104" s="10"/>
      <c r="D1104" s="10"/>
    </row>
    <row r="1105" spans="3:4" x14ac:dyDescent="0.2">
      <c r="C1105" s="10"/>
      <c r="D1105" s="10"/>
    </row>
    <row r="1106" spans="3:4" x14ac:dyDescent="0.2">
      <c r="C1106" s="10"/>
      <c r="D1106" s="10"/>
    </row>
    <row r="1107" spans="3:4" x14ac:dyDescent="0.2">
      <c r="C1107" s="10"/>
      <c r="D1107" s="10"/>
    </row>
    <row r="1108" spans="3:4" x14ac:dyDescent="0.2">
      <c r="C1108" s="10"/>
      <c r="D1108" s="10"/>
    </row>
    <row r="1109" spans="3:4" x14ac:dyDescent="0.2">
      <c r="C1109" s="10"/>
      <c r="D1109" s="10"/>
    </row>
    <row r="1110" spans="3:4" x14ac:dyDescent="0.2">
      <c r="C1110" s="10"/>
      <c r="D1110" s="10"/>
    </row>
    <row r="1111" spans="3:4" x14ac:dyDescent="0.2">
      <c r="C1111" s="10"/>
      <c r="D1111" s="10"/>
    </row>
    <row r="1112" spans="3:4" x14ac:dyDescent="0.2">
      <c r="C1112" s="10"/>
      <c r="D1112" s="10"/>
    </row>
    <row r="1113" spans="3:4" x14ac:dyDescent="0.2">
      <c r="C1113" s="10"/>
      <c r="D1113" s="10"/>
    </row>
    <row r="1114" spans="3:4" x14ac:dyDescent="0.2">
      <c r="C1114" s="10"/>
      <c r="D1114" s="10"/>
    </row>
    <row r="1115" spans="3:4" x14ac:dyDescent="0.2">
      <c r="C1115" s="10"/>
      <c r="D1115" s="10"/>
    </row>
    <row r="1116" spans="3:4" x14ac:dyDescent="0.2">
      <c r="C1116" s="10"/>
      <c r="D1116" s="10"/>
    </row>
    <row r="1117" spans="3:4" x14ac:dyDescent="0.2">
      <c r="C1117" s="10"/>
      <c r="D1117" s="10"/>
    </row>
    <row r="1118" spans="3:4" x14ac:dyDescent="0.2">
      <c r="C1118" s="10"/>
      <c r="D1118" s="10"/>
    </row>
    <row r="1119" spans="3:4" x14ac:dyDescent="0.2">
      <c r="C1119" s="10"/>
      <c r="D1119" s="10"/>
    </row>
    <row r="1120" spans="3:4" x14ac:dyDescent="0.2">
      <c r="C1120" s="10"/>
      <c r="D1120" s="10"/>
    </row>
    <row r="1121" spans="3:4" x14ac:dyDescent="0.2">
      <c r="C1121" s="10"/>
      <c r="D1121" s="10"/>
    </row>
    <row r="1122" spans="3:4" x14ac:dyDescent="0.2">
      <c r="C1122" s="10"/>
      <c r="D1122" s="10"/>
    </row>
    <row r="1123" spans="3:4" x14ac:dyDescent="0.2">
      <c r="C1123" s="10"/>
      <c r="D1123" s="10"/>
    </row>
    <row r="1124" spans="3:4" x14ac:dyDescent="0.2">
      <c r="C1124" s="10"/>
      <c r="D1124" s="10"/>
    </row>
    <row r="1125" spans="3:4" x14ac:dyDescent="0.2">
      <c r="C1125" s="10"/>
      <c r="D1125" s="10"/>
    </row>
    <row r="1126" spans="3:4" x14ac:dyDescent="0.2">
      <c r="C1126" s="10"/>
      <c r="D1126" s="10"/>
    </row>
    <row r="1127" spans="3:4" x14ac:dyDescent="0.2">
      <c r="C1127" s="10"/>
      <c r="D1127" s="10"/>
    </row>
    <row r="1128" spans="3:4" x14ac:dyDescent="0.2">
      <c r="C1128" s="10"/>
      <c r="D1128" s="10"/>
    </row>
    <row r="1129" spans="3:4" x14ac:dyDescent="0.2">
      <c r="C1129" s="10"/>
      <c r="D1129" s="10"/>
    </row>
    <row r="1130" spans="3:4" x14ac:dyDescent="0.2">
      <c r="C1130" s="10"/>
      <c r="D1130" s="10"/>
    </row>
    <row r="1131" spans="3:4" x14ac:dyDescent="0.2">
      <c r="C1131" s="10"/>
      <c r="D1131" s="10"/>
    </row>
    <row r="1132" spans="3:4" x14ac:dyDescent="0.2">
      <c r="C1132" s="10"/>
      <c r="D1132" s="10"/>
    </row>
    <row r="1133" spans="3:4" x14ac:dyDescent="0.2">
      <c r="C1133" s="10"/>
      <c r="D1133" s="10"/>
    </row>
    <row r="1134" spans="3:4" x14ac:dyDescent="0.2">
      <c r="C1134" s="10"/>
      <c r="D1134" s="10"/>
    </row>
    <row r="1135" spans="3:4" x14ac:dyDescent="0.2">
      <c r="C1135" s="10"/>
      <c r="D1135" s="10"/>
    </row>
    <row r="1136" spans="3:4" x14ac:dyDescent="0.2">
      <c r="C1136" s="10"/>
      <c r="D1136" s="10"/>
    </row>
    <row r="1137" spans="3:4" x14ac:dyDescent="0.2">
      <c r="C1137" s="10"/>
      <c r="D1137" s="10"/>
    </row>
    <row r="1138" spans="3:4" x14ac:dyDescent="0.2">
      <c r="C1138" s="10"/>
      <c r="D1138" s="10"/>
    </row>
    <row r="1139" spans="3:4" x14ac:dyDescent="0.2">
      <c r="C1139" s="10"/>
      <c r="D1139" s="10"/>
    </row>
    <row r="1140" spans="3:4" x14ac:dyDescent="0.2">
      <c r="C1140" s="10"/>
      <c r="D1140" s="10"/>
    </row>
    <row r="1141" spans="3:4" x14ac:dyDescent="0.2">
      <c r="C1141" s="10"/>
      <c r="D1141" s="10"/>
    </row>
    <row r="1142" spans="3:4" x14ac:dyDescent="0.2">
      <c r="C1142" s="10"/>
      <c r="D1142" s="10"/>
    </row>
    <row r="1143" spans="3:4" x14ac:dyDescent="0.2">
      <c r="C1143" s="10"/>
      <c r="D1143" s="10"/>
    </row>
    <row r="1144" spans="3:4" x14ac:dyDescent="0.2">
      <c r="C1144" s="10"/>
      <c r="D1144" s="10"/>
    </row>
    <row r="1145" spans="3:4" x14ac:dyDescent="0.2">
      <c r="C1145" s="10"/>
      <c r="D1145" s="10"/>
    </row>
    <row r="1146" spans="3:4" x14ac:dyDescent="0.2">
      <c r="C1146" s="10"/>
      <c r="D1146" s="10"/>
    </row>
    <row r="1147" spans="3:4" x14ac:dyDescent="0.2">
      <c r="C1147" s="10"/>
      <c r="D1147" s="10"/>
    </row>
    <row r="1148" spans="3:4" x14ac:dyDescent="0.2">
      <c r="C1148" s="10"/>
      <c r="D1148" s="10"/>
    </row>
    <row r="1149" spans="3:4" x14ac:dyDescent="0.2">
      <c r="C1149" s="10"/>
      <c r="D1149" s="10"/>
    </row>
    <row r="1150" spans="3:4" x14ac:dyDescent="0.2">
      <c r="C1150" s="10"/>
      <c r="D1150" s="10"/>
    </row>
    <row r="1151" spans="3:4" x14ac:dyDescent="0.2">
      <c r="C1151" s="10"/>
      <c r="D1151" s="10"/>
    </row>
    <row r="1152" spans="3:4" x14ac:dyDescent="0.2">
      <c r="C1152" s="10"/>
      <c r="D1152" s="10"/>
    </row>
    <row r="1153" spans="3:4" x14ac:dyDescent="0.2">
      <c r="C1153" s="10"/>
      <c r="D1153" s="10"/>
    </row>
    <row r="1154" spans="3:4" x14ac:dyDescent="0.2">
      <c r="C1154" s="10"/>
      <c r="D1154" s="10"/>
    </row>
    <row r="1155" spans="3:4" x14ac:dyDescent="0.2">
      <c r="C1155" s="10"/>
      <c r="D1155" s="10"/>
    </row>
    <row r="1156" spans="3:4" x14ac:dyDescent="0.2">
      <c r="C1156" s="10"/>
      <c r="D1156" s="10"/>
    </row>
    <row r="1157" spans="3:4" x14ac:dyDescent="0.2">
      <c r="C1157" s="10"/>
      <c r="D1157" s="10"/>
    </row>
    <row r="1158" spans="3:4" x14ac:dyDescent="0.2">
      <c r="C1158" s="10"/>
      <c r="D1158" s="10"/>
    </row>
    <row r="1159" spans="3:4" x14ac:dyDescent="0.2">
      <c r="C1159" s="10"/>
      <c r="D1159" s="10"/>
    </row>
    <row r="1160" spans="3:4" x14ac:dyDescent="0.2">
      <c r="C1160" s="10"/>
      <c r="D1160" s="10"/>
    </row>
    <row r="1161" spans="3:4" x14ac:dyDescent="0.2">
      <c r="C1161" s="10"/>
      <c r="D1161" s="10"/>
    </row>
    <row r="1162" spans="3:4" x14ac:dyDescent="0.2">
      <c r="C1162" s="10"/>
      <c r="D1162" s="10"/>
    </row>
    <row r="1163" spans="3:4" x14ac:dyDescent="0.2">
      <c r="C1163" s="10"/>
      <c r="D1163" s="10"/>
    </row>
    <row r="1164" spans="3:4" x14ac:dyDescent="0.2">
      <c r="C1164" s="10"/>
      <c r="D1164" s="10"/>
    </row>
    <row r="1165" spans="3:4" x14ac:dyDescent="0.2">
      <c r="C1165" s="10"/>
      <c r="D1165" s="10"/>
    </row>
    <row r="1166" spans="3:4" x14ac:dyDescent="0.2">
      <c r="C1166" s="10"/>
      <c r="D1166" s="10"/>
    </row>
    <row r="1167" spans="3:4" x14ac:dyDescent="0.2">
      <c r="C1167" s="10"/>
      <c r="D1167" s="10"/>
    </row>
    <row r="1168" spans="3:4" x14ac:dyDescent="0.2">
      <c r="C1168" s="10"/>
      <c r="D1168" s="10"/>
    </row>
    <row r="1169" spans="3:4" x14ac:dyDescent="0.2">
      <c r="C1169" s="10"/>
      <c r="D1169" s="10"/>
    </row>
    <row r="1170" spans="3:4" x14ac:dyDescent="0.2">
      <c r="C1170" s="10"/>
      <c r="D1170" s="10"/>
    </row>
    <row r="1171" spans="3:4" x14ac:dyDescent="0.2">
      <c r="C1171" s="10"/>
      <c r="D1171" s="10"/>
    </row>
    <row r="1172" spans="3:4" x14ac:dyDescent="0.2">
      <c r="C1172" s="10"/>
      <c r="D1172" s="10"/>
    </row>
    <row r="1173" spans="3:4" x14ac:dyDescent="0.2">
      <c r="C1173" s="10"/>
      <c r="D1173" s="10"/>
    </row>
    <row r="1174" spans="3:4" x14ac:dyDescent="0.2">
      <c r="C1174" s="10"/>
      <c r="D1174" s="10"/>
    </row>
    <row r="1175" spans="3:4" x14ac:dyDescent="0.2">
      <c r="C1175" s="10"/>
      <c r="D1175" s="10"/>
    </row>
    <row r="1176" spans="3:4" x14ac:dyDescent="0.2">
      <c r="C1176" s="10"/>
      <c r="D1176" s="10"/>
    </row>
    <row r="1177" spans="3:4" x14ac:dyDescent="0.2">
      <c r="C1177" s="10"/>
      <c r="D1177" s="10"/>
    </row>
    <row r="1178" spans="3:4" x14ac:dyDescent="0.2">
      <c r="C1178" s="10"/>
      <c r="D1178" s="10"/>
    </row>
    <row r="1179" spans="3:4" x14ac:dyDescent="0.2">
      <c r="C1179" s="10"/>
      <c r="D1179" s="10"/>
    </row>
    <row r="1180" spans="3:4" x14ac:dyDescent="0.2">
      <c r="C1180" s="10"/>
      <c r="D1180" s="10"/>
    </row>
    <row r="1181" spans="3:4" x14ac:dyDescent="0.2">
      <c r="C1181" s="10"/>
      <c r="D1181" s="10"/>
    </row>
    <row r="1182" spans="3:4" x14ac:dyDescent="0.2">
      <c r="C1182" s="10"/>
      <c r="D1182" s="10"/>
    </row>
    <row r="1183" spans="3:4" x14ac:dyDescent="0.2">
      <c r="C1183" s="10"/>
      <c r="D1183" s="10"/>
    </row>
    <row r="1184" spans="3:4" x14ac:dyDescent="0.2">
      <c r="C1184" s="10"/>
      <c r="D1184" s="10"/>
    </row>
    <row r="1185" spans="3:4" x14ac:dyDescent="0.2">
      <c r="C1185" s="10"/>
      <c r="D1185" s="10"/>
    </row>
    <row r="1186" spans="3:4" x14ac:dyDescent="0.2">
      <c r="C1186" s="10"/>
      <c r="D1186" s="10"/>
    </row>
    <row r="1187" spans="3:4" x14ac:dyDescent="0.2">
      <c r="C1187" s="10"/>
      <c r="D1187" s="10"/>
    </row>
    <row r="1188" spans="3:4" x14ac:dyDescent="0.2">
      <c r="C1188" s="10"/>
      <c r="D1188" s="10"/>
    </row>
    <row r="1189" spans="3:4" x14ac:dyDescent="0.2">
      <c r="C1189" s="10"/>
      <c r="D1189" s="10"/>
    </row>
    <row r="1190" spans="3:4" x14ac:dyDescent="0.2">
      <c r="C1190" s="10"/>
      <c r="D1190" s="10"/>
    </row>
    <row r="1191" spans="3:4" x14ac:dyDescent="0.2">
      <c r="C1191" s="10"/>
      <c r="D1191" s="10"/>
    </row>
    <row r="1192" spans="3:4" x14ac:dyDescent="0.2">
      <c r="C1192" s="10"/>
      <c r="D1192" s="10"/>
    </row>
    <row r="1193" spans="3:4" x14ac:dyDescent="0.2">
      <c r="C1193" s="10"/>
      <c r="D1193" s="10"/>
    </row>
    <row r="1194" spans="3:4" x14ac:dyDescent="0.2">
      <c r="C1194" s="10"/>
      <c r="D1194" s="10"/>
    </row>
    <row r="1195" spans="3:4" x14ac:dyDescent="0.2">
      <c r="C1195" s="10"/>
      <c r="D1195" s="10"/>
    </row>
    <row r="1196" spans="3:4" x14ac:dyDescent="0.2">
      <c r="C1196" s="10"/>
      <c r="D1196" s="10"/>
    </row>
    <row r="1197" spans="3:4" x14ac:dyDescent="0.2">
      <c r="C1197" s="10"/>
      <c r="D1197" s="10"/>
    </row>
    <row r="1198" spans="3:4" x14ac:dyDescent="0.2">
      <c r="C1198" s="10"/>
      <c r="D1198" s="10"/>
    </row>
    <row r="1199" spans="3:4" x14ac:dyDescent="0.2">
      <c r="C1199" s="10"/>
      <c r="D1199" s="10"/>
    </row>
    <row r="1200" spans="3:4" x14ac:dyDescent="0.2">
      <c r="C1200" s="10"/>
      <c r="D1200" s="10"/>
    </row>
    <row r="1201" spans="3:4" x14ac:dyDescent="0.2">
      <c r="C1201" s="10"/>
      <c r="D1201" s="10"/>
    </row>
    <row r="1202" spans="3:4" x14ac:dyDescent="0.2">
      <c r="C1202" s="10"/>
      <c r="D1202" s="10"/>
    </row>
    <row r="1203" spans="3:4" x14ac:dyDescent="0.2">
      <c r="C1203" s="10"/>
      <c r="D1203" s="10"/>
    </row>
    <row r="1204" spans="3:4" x14ac:dyDescent="0.2">
      <c r="C1204" s="10"/>
      <c r="D1204" s="10"/>
    </row>
    <row r="1205" spans="3:4" x14ac:dyDescent="0.2">
      <c r="C1205" s="10"/>
      <c r="D1205" s="10"/>
    </row>
    <row r="1206" spans="3:4" x14ac:dyDescent="0.2">
      <c r="C1206" s="10"/>
      <c r="D1206" s="10"/>
    </row>
    <row r="1207" spans="3:4" x14ac:dyDescent="0.2">
      <c r="C1207" s="10"/>
      <c r="D1207" s="10"/>
    </row>
    <row r="1208" spans="3:4" x14ac:dyDescent="0.2">
      <c r="C1208" s="10"/>
      <c r="D1208" s="10"/>
    </row>
    <row r="1209" spans="3:4" x14ac:dyDescent="0.2">
      <c r="C1209" s="10"/>
      <c r="D1209" s="10"/>
    </row>
    <row r="1210" spans="3:4" x14ac:dyDescent="0.2">
      <c r="C1210" s="10"/>
      <c r="D1210" s="10"/>
    </row>
    <row r="1211" spans="3:4" x14ac:dyDescent="0.2">
      <c r="C1211" s="10"/>
      <c r="D1211" s="10"/>
    </row>
    <row r="1212" spans="3:4" x14ac:dyDescent="0.2">
      <c r="C1212" s="10"/>
      <c r="D1212" s="10"/>
    </row>
    <row r="1213" spans="3:4" x14ac:dyDescent="0.2">
      <c r="C1213" s="10"/>
      <c r="D1213" s="10"/>
    </row>
    <row r="1214" spans="3:4" x14ac:dyDescent="0.2">
      <c r="C1214" s="10"/>
      <c r="D1214" s="10"/>
    </row>
    <row r="1215" spans="3:4" x14ac:dyDescent="0.2">
      <c r="C1215" s="10"/>
      <c r="D1215" s="10"/>
    </row>
    <row r="1216" spans="3:4" x14ac:dyDescent="0.2">
      <c r="C1216" s="10"/>
      <c r="D1216" s="10"/>
    </row>
    <row r="1217" spans="3:4" x14ac:dyDescent="0.2">
      <c r="C1217" s="10"/>
      <c r="D1217" s="10"/>
    </row>
    <row r="1218" spans="3:4" x14ac:dyDescent="0.2">
      <c r="C1218" s="10"/>
      <c r="D1218" s="10"/>
    </row>
    <row r="1219" spans="3:4" x14ac:dyDescent="0.2">
      <c r="C1219" s="10"/>
      <c r="D1219" s="10"/>
    </row>
    <row r="1220" spans="3:4" x14ac:dyDescent="0.2">
      <c r="C1220" s="10"/>
      <c r="D1220" s="10"/>
    </row>
    <row r="1221" spans="3:4" x14ac:dyDescent="0.2">
      <c r="C1221" s="10"/>
      <c r="D1221" s="10"/>
    </row>
    <row r="1222" spans="3:4" x14ac:dyDescent="0.2">
      <c r="C1222" s="10"/>
      <c r="D1222" s="10"/>
    </row>
    <row r="1223" spans="3:4" x14ac:dyDescent="0.2">
      <c r="C1223" s="10"/>
      <c r="D1223" s="10"/>
    </row>
    <row r="1224" spans="3:4" x14ac:dyDescent="0.2">
      <c r="C1224" s="10"/>
      <c r="D1224" s="10"/>
    </row>
    <row r="1225" spans="3:4" x14ac:dyDescent="0.2">
      <c r="C1225" s="10"/>
      <c r="D1225" s="10"/>
    </row>
    <row r="1226" spans="3:4" x14ac:dyDescent="0.2">
      <c r="C1226" s="10"/>
      <c r="D1226" s="10"/>
    </row>
    <row r="1227" spans="3:4" x14ac:dyDescent="0.2">
      <c r="C1227" s="10"/>
      <c r="D1227" s="10"/>
    </row>
    <row r="1228" spans="3:4" x14ac:dyDescent="0.2">
      <c r="C1228" s="10"/>
      <c r="D1228" s="10"/>
    </row>
    <row r="1229" spans="3:4" x14ac:dyDescent="0.2">
      <c r="C1229" s="10"/>
      <c r="D1229" s="10"/>
    </row>
    <row r="1230" spans="3:4" x14ac:dyDescent="0.2">
      <c r="C1230" s="10"/>
      <c r="D1230" s="10"/>
    </row>
    <row r="1231" spans="3:4" x14ac:dyDescent="0.2">
      <c r="C1231" s="10"/>
      <c r="D1231" s="10"/>
    </row>
    <row r="1232" spans="3:4" x14ac:dyDescent="0.2">
      <c r="C1232" s="10"/>
      <c r="D1232" s="10"/>
    </row>
    <row r="1233" spans="3:4" x14ac:dyDescent="0.2">
      <c r="C1233" s="10"/>
      <c r="D1233" s="10"/>
    </row>
    <row r="1234" spans="3:4" x14ac:dyDescent="0.2">
      <c r="C1234" s="10"/>
      <c r="D1234" s="10"/>
    </row>
    <row r="1235" spans="3:4" x14ac:dyDescent="0.2">
      <c r="C1235" s="10"/>
      <c r="D1235" s="10"/>
    </row>
    <row r="1236" spans="3:4" x14ac:dyDescent="0.2">
      <c r="C1236" s="10"/>
      <c r="D1236" s="10"/>
    </row>
    <row r="1237" spans="3:4" x14ac:dyDescent="0.2">
      <c r="C1237" s="10"/>
      <c r="D1237" s="10"/>
    </row>
    <row r="1238" spans="3:4" x14ac:dyDescent="0.2">
      <c r="C1238" s="10"/>
      <c r="D1238" s="10"/>
    </row>
    <row r="1239" spans="3:4" x14ac:dyDescent="0.2">
      <c r="C1239" s="10"/>
      <c r="D1239" s="10"/>
    </row>
    <row r="1240" spans="3:4" x14ac:dyDescent="0.2">
      <c r="C1240" s="10"/>
      <c r="D1240" s="10"/>
    </row>
    <row r="1241" spans="3:4" x14ac:dyDescent="0.2">
      <c r="C1241" s="10"/>
      <c r="D1241" s="10"/>
    </row>
    <row r="1242" spans="3:4" x14ac:dyDescent="0.2">
      <c r="C1242" s="10"/>
      <c r="D1242" s="10"/>
    </row>
    <row r="1243" spans="3:4" x14ac:dyDescent="0.2">
      <c r="C1243" s="10"/>
      <c r="D1243" s="10"/>
    </row>
    <row r="1244" spans="3:4" x14ac:dyDescent="0.2">
      <c r="C1244" s="10"/>
      <c r="D1244" s="10"/>
    </row>
    <row r="1245" spans="3:4" x14ac:dyDescent="0.2">
      <c r="C1245" s="10"/>
      <c r="D1245" s="10"/>
    </row>
    <row r="1246" spans="3:4" x14ac:dyDescent="0.2">
      <c r="C1246" s="10"/>
      <c r="D1246" s="10"/>
    </row>
    <row r="1247" spans="3:4" x14ac:dyDescent="0.2">
      <c r="C1247" s="10"/>
      <c r="D1247" s="10"/>
    </row>
    <row r="1248" spans="3:4" x14ac:dyDescent="0.2">
      <c r="C1248" s="10"/>
      <c r="D1248" s="10"/>
    </row>
    <row r="1249" spans="3:4" x14ac:dyDescent="0.2">
      <c r="C1249" s="10"/>
      <c r="D1249" s="10"/>
    </row>
    <row r="1250" spans="3:4" x14ac:dyDescent="0.2">
      <c r="C1250" s="10"/>
      <c r="D1250" s="10"/>
    </row>
    <row r="1251" spans="3:4" x14ac:dyDescent="0.2">
      <c r="C1251" s="10"/>
      <c r="D1251" s="10"/>
    </row>
    <row r="1252" spans="3:4" x14ac:dyDescent="0.2">
      <c r="C1252" s="10"/>
      <c r="D1252" s="10"/>
    </row>
    <row r="1253" spans="3:4" x14ac:dyDescent="0.2">
      <c r="C1253" s="10"/>
      <c r="D1253" s="10"/>
    </row>
    <row r="1254" spans="3:4" x14ac:dyDescent="0.2">
      <c r="C1254" s="10"/>
      <c r="D1254" s="10"/>
    </row>
    <row r="1255" spans="3:4" x14ac:dyDescent="0.2">
      <c r="C1255" s="10"/>
      <c r="D1255" s="10"/>
    </row>
    <row r="1256" spans="3:4" x14ac:dyDescent="0.2">
      <c r="C1256" s="10"/>
      <c r="D1256" s="10"/>
    </row>
    <row r="1257" spans="3:4" x14ac:dyDescent="0.2">
      <c r="C1257" s="10"/>
      <c r="D1257" s="10"/>
    </row>
    <row r="1258" spans="3:4" x14ac:dyDescent="0.2">
      <c r="C1258" s="10"/>
      <c r="D1258" s="10"/>
    </row>
    <row r="1259" spans="3:4" x14ac:dyDescent="0.2">
      <c r="C1259" s="10"/>
      <c r="D1259" s="10"/>
    </row>
    <row r="1260" spans="3:4" x14ac:dyDescent="0.2">
      <c r="C1260" s="10"/>
      <c r="D1260" s="10"/>
    </row>
    <row r="1261" spans="3:4" x14ac:dyDescent="0.2">
      <c r="C1261" s="10"/>
      <c r="D1261" s="10"/>
    </row>
    <row r="1262" spans="3:4" x14ac:dyDescent="0.2">
      <c r="C1262" s="10"/>
      <c r="D1262" s="10"/>
    </row>
    <row r="1263" spans="3:4" x14ac:dyDescent="0.2">
      <c r="C1263" s="10"/>
      <c r="D1263" s="10"/>
    </row>
    <row r="1264" spans="3:4" x14ac:dyDescent="0.2">
      <c r="C1264" s="10"/>
      <c r="D1264" s="10"/>
    </row>
    <row r="1265" spans="3:4" x14ac:dyDescent="0.2">
      <c r="C1265" s="10"/>
      <c r="D1265" s="10"/>
    </row>
    <row r="1266" spans="3:4" x14ac:dyDescent="0.2">
      <c r="C1266" s="10"/>
      <c r="D1266" s="10"/>
    </row>
    <row r="1267" spans="3:4" x14ac:dyDescent="0.2">
      <c r="C1267" s="10"/>
      <c r="D1267" s="10"/>
    </row>
    <row r="1268" spans="3:4" x14ac:dyDescent="0.2">
      <c r="C1268" s="10"/>
      <c r="D1268" s="10"/>
    </row>
    <row r="1269" spans="3:4" x14ac:dyDescent="0.2">
      <c r="C1269" s="10"/>
      <c r="D1269" s="10"/>
    </row>
    <row r="1270" spans="3:4" x14ac:dyDescent="0.2">
      <c r="C1270" s="10"/>
      <c r="D1270" s="10"/>
    </row>
    <row r="1271" spans="3:4" x14ac:dyDescent="0.2">
      <c r="C1271" s="10"/>
      <c r="D1271" s="10"/>
    </row>
    <row r="1272" spans="3:4" x14ac:dyDescent="0.2">
      <c r="C1272" s="10"/>
      <c r="D1272" s="10"/>
    </row>
    <row r="1273" spans="3:4" x14ac:dyDescent="0.2">
      <c r="C1273" s="10"/>
      <c r="D1273" s="10"/>
    </row>
    <row r="1274" spans="3:4" x14ac:dyDescent="0.2">
      <c r="C1274" s="10"/>
      <c r="D1274" s="10"/>
    </row>
    <row r="1275" spans="3:4" x14ac:dyDescent="0.2">
      <c r="C1275" s="10"/>
      <c r="D1275" s="10"/>
    </row>
    <row r="1276" spans="3:4" x14ac:dyDescent="0.2">
      <c r="C1276" s="10"/>
      <c r="D1276" s="10"/>
    </row>
    <row r="1277" spans="3:4" x14ac:dyDescent="0.2">
      <c r="C1277" s="10"/>
      <c r="D1277" s="10"/>
    </row>
    <row r="1278" spans="3:4" x14ac:dyDescent="0.2">
      <c r="C1278" s="10"/>
      <c r="D1278" s="10"/>
    </row>
    <row r="1279" spans="3:4" x14ac:dyDescent="0.2">
      <c r="C1279" s="10"/>
      <c r="D1279" s="10"/>
    </row>
    <row r="1280" spans="3:4" x14ac:dyDescent="0.2">
      <c r="C1280" s="10"/>
      <c r="D1280" s="10"/>
    </row>
    <row r="1281" spans="3:4" x14ac:dyDescent="0.2">
      <c r="C1281" s="10"/>
      <c r="D1281" s="10"/>
    </row>
    <row r="1282" spans="3:4" x14ac:dyDescent="0.2">
      <c r="C1282" s="10"/>
      <c r="D1282" s="10"/>
    </row>
    <row r="1283" spans="3:4" x14ac:dyDescent="0.2">
      <c r="C1283" s="10"/>
      <c r="D1283" s="10"/>
    </row>
    <row r="1284" spans="3:4" x14ac:dyDescent="0.2">
      <c r="C1284" s="10"/>
      <c r="D1284" s="10"/>
    </row>
    <row r="1285" spans="3:4" x14ac:dyDescent="0.2">
      <c r="C1285" s="10"/>
      <c r="D1285" s="10"/>
    </row>
    <row r="1286" spans="3:4" x14ac:dyDescent="0.2">
      <c r="C1286" s="10"/>
      <c r="D1286" s="10"/>
    </row>
    <row r="1287" spans="3:4" x14ac:dyDescent="0.2">
      <c r="C1287" s="10"/>
      <c r="D1287" s="10"/>
    </row>
    <row r="1288" spans="3:4" x14ac:dyDescent="0.2">
      <c r="C1288" s="10"/>
      <c r="D1288" s="10"/>
    </row>
    <row r="1289" spans="3:4" x14ac:dyDescent="0.2">
      <c r="C1289" s="10"/>
      <c r="D1289" s="10"/>
    </row>
    <row r="1290" spans="3:4" x14ac:dyDescent="0.2">
      <c r="C1290" s="10"/>
      <c r="D1290" s="10"/>
    </row>
    <row r="1291" spans="3:4" x14ac:dyDescent="0.2">
      <c r="C1291" s="10"/>
      <c r="D1291" s="10"/>
    </row>
    <row r="1292" spans="3:4" x14ac:dyDescent="0.2">
      <c r="C1292" s="10"/>
      <c r="D1292" s="10"/>
    </row>
    <row r="1293" spans="3:4" x14ac:dyDescent="0.2">
      <c r="C1293" s="10"/>
      <c r="D1293" s="10"/>
    </row>
    <row r="1294" spans="3:4" x14ac:dyDescent="0.2">
      <c r="C1294" s="10"/>
      <c r="D1294" s="10"/>
    </row>
    <row r="1295" spans="3:4" x14ac:dyDescent="0.2">
      <c r="C1295" s="10"/>
      <c r="D1295" s="10"/>
    </row>
    <row r="1296" spans="3:4" x14ac:dyDescent="0.2">
      <c r="C1296" s="10"/>
      <c r="D1296" s="10"/>
    </row>
    <row r="1297" spans="3:4" x14ac:dyDescent="0.2">
      <c r="C1297" s="10"/>
      <c r="D1297" s="10"/>
    </row>
    <row r="1298" spans="3:4" x14ac:dyDescent="0.2">
      <c r="C1298" s="10"/>
      <c r="D1298" s="10"/>
    </row>
    <row r="1299" spans="3:4" x14ac:dyDescent="0.2">
      <c r="C1299" s="10"/>
      <c r="D1299" s="10"/>
    </row>
    <row r="1300" spans="3:4" x14ac:dyDescent="0.2">
      <c r="C1300" s="10"/>
      <c r="D1300" s="10"/>
    </row>
    <row r="1301" spans="3:4" x14ac:dyDescent="0.2">
      <c r="C1301" s="10"/>
      <c r="D1301" s="10"/>
    </row>
    <row r="1302" spans="3:4" x14ac:dyDescent="0.2">
      <c r="C1302" s="10"/>
      <c r="D1302" s="10"/>
    </row>
    <row r="1303" spans="3:4" x14ac:dyDescent="0.2">
      <c r="C1303" s="10"/>
      <c r="D1303" s="10"/>
    </row>
    <row r="1304" spans="3:4" x14ac:dyDescent="0.2">
      <c r="C1304" s="10"/>
      <c r="D1304" s="10"/>
    </row>
    <row r="1305" spans="3:4" x14ac:dyDescent="0.2">
      <c r="C1305" s="10"/>
      <c r="D1305" s="10"/>
    </row>
    <row r="1306" spans="3:4" x14ac:dyDescent="0.2">
      <c r="C1306" s="10"/>
      <c r="D1306" s="10"/>
    </row>
    <row r="1307" spans="3:4" x14ac:dyDescent="0.2">
      <c r="C1307" s="10"/>
      <c r="D1307" s="10"/>
    </row>
    <row r="1308" spans="3:4" x14ac:dyDescent="0.2">
      <c r="C1308" s="10"/>
      <c r="D1308" s="10"/>
    </row>
    <row r="1309" spans="3:4" x14ac:dyDescent="0.2">
      <c r="C1309" s="10"/>
      <c r="D1309" s="10"/>
    </row>
    <row r="1310" spans="3:4" x14ac:dyDescent="0.2">
      <c r="C1310" s="10"/>
      <c r="D1310" s="10"/>
    </row>
    <row r="1311" spans="3:4" x14ac:dyDescent="0.2">
      <c r="C1311" s="10"/>
      <c r="D1311" s="10"/>
    </row>
    <row r="1312" spans="3:4" x14ac:dyDescent="0.2">
      <c r="C1312" s="10"/>
      <c r="D1312" s="10"/>
    </row>
    <row r="1313" spans="3:4" x14ac:dyDescent="0.2">
      <c r="C1313" s="10"/>
      <c r="D1313" s="10"/>
    </row>
    <row r="1314" spans="3:4" x14ac:dyDescent="0.2">
      <c r="C1314" s="10"/>
      <c r="D1314" s="10"/>
    </row>
    <row r="1315" spans="3:4" x14ac:dyDescent="0.2">
      <c r="C1315" s="10"/>
      <c r="D1315" s="10"/>
    </row>
    <row r="1316" spans="3:4" x14ac:dyDescent="0.2">
      <c r="C1316" s="10"/>
      <c r="D1316" s="10"/>
    </row>
    <row r="1317" spans="3:4" x14ac:dyDescent="0.2">
      <c r="C1317" s="10"/>
      <c r="D1317" s="10"/>
    </row>
    <row r="1318" spans="3:4" x14ac:dyDescent="0.2">
      <c r="C1318" s="10"/>
      <c r="D1318" s="10"/>
    </row>
    <row r="1319" spans="3:4" x14ac:dyDescent="0.2">
      <c r="C1319" s="10"/>
      <c r="D1319" s="10"/>
    </row>
    <row r="1320" spans="3:4" x14ac:dyDescent="0.2">
      <c r="C1320" s="10"/>
      <c r="D1320" s="10"/>
    </row>
    <row r="1321" spans="3:4" x14ac:dyDescent="0.2">
      <c r="C1321" s="10"/>
      <c r="D1321" s="10"/>
    </row>
    <row r="1322" spans="3:4" x14ac:dyDescent="0.2">
      <c r="C1322" s="10"/>
      <c r="D1322" s="10"/>
    </row>
    <row r="1323" spans="3:4" x14ac:dyDescent="0.2">
      <c r="C1323" s="10"/>
      <c r="D1323" s="10"/>
    </row>
    <row r="1324" spans="3:4" x14ac:dyDescent="0.2">
      <c r="C1324" s="10"/>
      <c r="D1324" s="10"/>
    </row>
    <row r="1325" spans="3:4" x14ac:dyDescent="0.2">
      <c r="C1325" s="10"/>
      <c r="D1325" s="10"/>
    </row>
    <row r="1326" spans="3:4" x14ac:dyDescent="0.2">
      <c r="C1326" s="10"/>
      <c r="D1326" s="10"/>
    </row>
    <row r="1327" spans="3:4" x14ac:dyDescent="0.2">
      <c r="C1327" s="10"/>
      <c r="D1327" s="10"/>
    </row>
    <row r="1328" spans="3:4" x14ac:dyDescent="0.2">
      <c r="C1328" s="10"/>
      <c r="D1328" s="10"/>
    </row>
    <row r="1329" spans="3:4" x14ac:dyDescent="0.2">
      <c r="C1329" s="10"/>
      <c r="D1329" s="10"/>
    </row>
    <row r="1330" spans="3:4" x14ac:dyDescent="0.2">
      <c r="C1330" s="10"/>
      <c r="D1330" s="10"/>
    </row>
    <row r="1331" spans="3:4" x14ac:dyDescent="0.2">
      <c r="C1331" s="10"/>
      <c r="D1331" s="10"/>
    </row>
    <row r="1332" spans="3:4" x14ac:dyDescent="0.2">
      <c r="C1332" s="10"/>
      <c r="D1332" s="10"/>
    </row>
    <row r="1333" spans="3:4" x14ac:dyDescent="0.2">
      <c r="C1333" s="10"/>
      <c r="D1333" s="10"/>
    </row>
    <row r="1334" spans="3:4" x14ac:dyDescent="0.2">
      <c r="C1334" s="10"/>
      <c r="D1334" s="10"/>
    </row>
    <row r="1335" spans="3:4" x14ac:dyDescent="0.2">
      <c r="C1335" s="10"/>
      <c r="D1335" s="10"/>
    </row>
    <row r="1336" spans="3:4" x14ac:dyDescent="0.2">
      <c r="C1336" s="10"/>
      <c r="D1336" s="10"/>
    </row>
    <row r="1337" spans="3:4" x14ac:dyDescent="0.2">
      <c r="C1337" s="10"/>
      <c r="D1337" s="10"/>
    </row>
    <row r="1338" spans="3:4" x14ac:dyDescent="0.2">
      <c r="C1338" s="10"/>
      <c r="D1338" s="10"/>
    </row>
    <row r="1339" spans="3:4" x14ac:dyDescent="0.2">
      <c r="C1339" s="10"/>
      <c r="D1339" s="10"/>
    </row>
    <row r="1340" spans="3:4" x14ac:dyDescent="0.2">
      <c r="C1340" s="10"/>
      <c r="D1340" s="10"/>
    </row>
    <row r="1341" spans="3:4" x14ac:dyDescent="0.2">
      <c r="C1341" s="10"/>
      <c r="D1341" s="10"/>
    </row>
    <row r="1342" spans="3:4" x14ac:dyDescent="0.2">
      <c r="C1342" s="10"/>
      <c r="D1342" s="10"/>
    </row>
    <row r="1343" spans="3:4" x14ac:dyDescent="0.2">
      <c r="C1343" s="10"/>
      <c r="D1343" s="10"/>
    </row>
    <row r="1344" spans="3:4" x14ac:dyDescent="0.2">
      <c r="C1344" s="10"/>
      <c r="D1344" s="10"/>
    </row>
    <row r="1345" spans="3:4" x14ac:dyDescent="0.2">
      <c r="C1345" s="10"/>
      <c r="D1345" s="10"/>
    </row>
    <row r="1346" spans="3:4" x14ac:dyDescent="0.2">
      <c r="C1346" s="10"/>
      <c r="D1346" s="10"/>
    </row>
    <row r="1347" spans="3:4" x14ac:dyDescent="0.2">
      <c r="C1347" s="10"/>
      <c r="D1347" s="10"/>
    </row>
    <row r="1348" spans="3:4" x14ac:dyDescent="0.2">
      <c r="C1348" s="10"/>
      <c r="D1348" s="10"/>
    </row>
    <row r="1349" spans="3:4" x14ac:dyDescent="0.2">
      <c r="C1349" s="10"/>
      <c r="D1349" s="10"/>
    </row>
    <row r="1350" spans="3:4" x14ac:dyDescent="0.2">
      <c r="C1350" s="10"/>
      <c r="D1350" s="10"/>
    </row>
    <row r="1351" spans="3:4" x14ac:dyDescent="0.2">
      <c r="C1351" s="10"/>
      <c r="D1351" s="10"/>
    </row>
    <row r="1352" spans="3:4" x14ac:dyDescent="0.2">
      <c r="C1352" s="10"/>
      <c r="D1352" s="10"/>
    </row>
    <row r="1353" spans="3:4" x14ac:dyDescent="0.2">
      <c r="C1353" s="10"/>
      <c r="D1353" s="10"/>
    </row>
    <row r="1354" spans="3:4" x14ac:dyDescent="0.2">
      <c r="C1354" s="10"/>
      <c r="D1354" s="10"/>
    </row>
    <row r="1355" spans="3:4" x14ac:dyDescent="0.2">
      <c r="C1355" s="10"/>
      <c r="D1355" s="10"/>
    </row>
    <row r="1356" spans="3:4" x14ac:dyDescent="0.2">
      <c r="C1356" s="10"/>
      <c r="D1356" s="10"/>
    </row>
    <row r="1357" spans="3:4" x14ac:dyDescent="0.2">
      <c r="C1357" s="10"/>
      <c r="D1357" s="10"/>
    </row>
    <row r="1358" spans="3:4" x14ac:dyDescent="0.2">
      <c r="C1358" s="10"/>
      <c r="D1358" s="10"/>
    </row>
    <row r="1359" spans="3:4" x14ac:dyDescent="0.2">
      <c r="C1359" s="10"/>
      <c r="D1359" s="10"/>
    </row>
    <row r="1360" spans="3:4" x14ac:dyDescent="0.2">
      <c r="C1360" s="10"/>
      <c r="D1360" s="10"/>
    </row>
    <row r="1361" spans="3:4" x14ac:dyDescent="0.2">
      <c r="C1361" s="10"/>
      <c r="D1361" s="10"/>
    </row>
    <row r="1362" spans="3:4" x14ac:dyDescent="0.2">
      <c r="C1362" s="10"/>
      <c r="D1362" s="10"/>
    </row>
    <row r="1363" spans="3:4" x14ac:dyDescent="0.2">
      <c r="C1363" s="10"/>
      <c r="D1363" s="10"/>
    </row>
    <row r="1364" spans="3:4" x14ac:dyDescent="0.2">
      <c r="C1364" s="10"/>
      <c r="D1364" s="10"/>
    </row>
    <row r="1365" spans="3:4" x14ac:dyDescent="0.2">
      <c r="C1365" s="10"/>
      <c r="D1365" s="10"/>
    </row>
    <row r="1366" spans="3:4" x14ac:dyDescent="0.2">
      <c r="C1366" s="10"/>
      <c r="D1366" s="10"/>
    </row>
    <row r="1367" spans="3:4" x14ac:dyDescent="0.2">
      <c r="C1367" s="10"/>
      <c r="D1367" s="10"/>
    </row>
    <row r="1368" spans="3:4" x14ac:dyDescent="0.2">
      <c r="C1368" s="10"/>
      <c r="D1368" s="10"/>
    </row>
    <row r="1369" spans="3:4" x14ac:dyDescent="0.2">
      <c r="C1369" s="10"/>
      <c r="D1369" s="10"/>
    </row>
    <row r="1370" spans="3:4" x14ac:dyDescent="0.2">
      <c r="C1370" s="10"/>
      <c r="D1370" s="10"/>
    </row>
    <row r="1371" spans="3:4" x14ac:dyDescent="0.2">
      <c r="C1371" s="10"/>
      <c r="D1371" s="10"/>
    </row>
    <row r="1372" spans="3:4" x14ac:dyDescent="0.2">
      <c r="C1372" s="10"/>
      <c r="D1372" s="10"/>
    </row>
    <row r="1373" spans="3:4" x14ac:dyDescent="0.2">
      <c r="C1373" s="10"/>
      <c r="D1373" s="10"/>
    </row>
    <row r="1374" spans="3:4" x14ac:dyDescent="0.2">
      <c r="C1374" s="10"/>
      <c r="D1374" s="10"/>
    </row>
    <row r="1375" spans="3:4" x14ac:dyDescent="0.2">
      <c r="C1375" s="10"/>
      <c r="D1375" s="10"/>
    </row>
    <row r="1376" spans="3:4" x14ac:dyDescent="0.2">
      <c r="C1376" s="10"/>
      <c r="D1376" s="10"/>
    </row>
    <row r="1377" spans="3:4" x14ac:dyDescent="0.2">
      <c r="C1377" s="10"/>
      <c r="D1377" s="10"/>
    </row>
    <row r="1378" spans="3:4" x14ac:dyDescent="0.2">
      <c r="C1378" s="10"/>
      <c r="D1378" s="10"/>
    </row>
    <row r="1379" spans="3:4" x14ac:dyDescent="0.2">
      <c r="C1379" s="10"/>
      <c r="D1379" s="10"/>
    </row>
    <row r="1380" spans="3:4" x14ac:dyDescent="0.2">
      <c r="C1380" s="10"/>
      <c r="D1380" s="10"/>
    </row>
    <row r="1381" spans="3:4" x14ac:dyDescent="0.2">
      <c r="C1381" s="10"/>
      <c r="D1381" s="10"/>
    </row>
    <row r="1382" spans="3:4" x14ac:dyDescent="0.2">
      <c r="C1382" s="10"/>
      <c r="D1382" s="10"/>
    </row>
    <row r="1383" spans="3:4" x14ac:dyDescent="0.2">
      <c r="C1383" s="10"/>
      <c r="D1383" s="10"/>
    </row>
    <row r="1384" spans="3:4" x14ac:dyDescent="0.2">
      <c r="C1384" s="10"/>
      <c r="D1384" s="10"/>
    </row>
    <row r="1385" spans="3:4" x14ac:dyDescent="0.2">
      <c r="C1385" s="10"/>
      <c r="D1385" s="10"/>
    </row>
    <row r="1386" spans="3:4" x14ac:dyDescent="0.2">
      <c r="C1386" s="10"/>
      <c r="D1386" s="10"/>
    </row>
    <row r="1387" spans="3:4" x14ac:dyDescent="0.2">
      <c r="C1387" s="10"/>
      <c r="D1387" s="10"/>
    </row>
    <row r="1388" spans="3:4" x14ac:dyDescent="0.2">
      <c r="C1388" s="10"/>
      <c r="D1388" s="10"/>
    </row>
    <row r="1389" spans="3:4" x14ac:dyDescent="0.2">
      <c r="C1389" s="10"/>
      <c r="D1389" s="10"/>
    </row>
    <row r="1390" spans="3:4" x14ac:dyDescent="0.2">
      <c r="C1390" s="10"/>
      <c r="D1390" s="10"/>
    </row>
    <row r="1391" spans="3:4" x14ac:dyDescent="0.2">
      <c r="C1391" s="10"/>
      <c r="D1391" s="10"/>
    </row>
    <row r="1392" spans="3:4" x14ac:dyDescent="0.2">
      <c r="C1392" s="10"/>
      <c r="D1392" s="10"/>
    </row>
    <row r="1393" spans="3:4" x14ac:dyDescent="0.2">
      <c r="C1393" s="10"/>
      <c r="D1393" s="10"/>
    </row>
    <row r="1394" spans="3:4" x14ac:dyDescent="0.2">
      <c r="C1394" s="10"/>
      <c r="D1394" s="10"/>
    </row>
    <row r="1395" spans="3:4" x14ac:dyDescent="0.2">
      <c r="C1395" s="10"/>
      <c r="D1395" s="10"/>
    </row>
    <row r="1396" spans="3:4" x14ac:dyDescent="0.2">
      <c r="C1396" s="10"/>
      <c r="D1396" s="10"/>
    </row>
    <row r="1397" spans="3:4" x14ac:dyDescent="0.2">
      <c r="C1397" s="10"/>
      <c r="D1397" s="10"/>
    </row>
    <row r="1398" spans="3:4" x14ac:dyDescent="0.2">
      <c r="C1398" s="10"/>
      <c r="D1398" s="10"/>
    </row>
    <row r="1399" spans="3:4" x14ac:dyDescent="0.2">
      <c r="C1399" s="10"/>
      <c r="D1399" s="10"/>
    </row>
    <row r="1400" spans="3:4" x14ac:dyDescent="0.2">
      <c r="C1400" s="10"/>
      <c r="D1400" s="10"/>
    </row>
    <row r="1401" spans="3:4" x14ac:dyDescent="0.2">
      <c r="C1401" s="10"/>
      <c r="D1401" s="10"/>
    </row>
    <row r="1402" spans="3:4" x14ac:dyDescent="0.2">
      <c r="C1402" s="10"/>
      <c r="D1402" s="10"/>
    </row>
    <row r="1403" spans="3:4" x14ac:dyDescent="0.2">
      <c r="C1403" s="10"/>
      <c r="D1403" s="10"/>
    </row>
    <row r="1404" spans="3:4" x14ac:dyDescent="0.2">
      <c r="C1404" s="10"/>
      <c r="D1404" s="10"/>
    </row>
    <row r="1405" spans="3:4" x14ac:dyDescent="0.2">
      <c r="C1405" s="10"/>
      <c r="D1405" s="10"/>
    </row>
    <row r="1406" spans="3:4" x14ac:dyDescent="0.2">
      <c r="C1406" s="10"/>
      <c r="D1406" s="10"/>
    </row>
    <row r="1407" spans="3:4" x14ac:dyDescent="0.2">
      <c r="C1407" s="10"/>
      <c r="D1407" s="10"/>
    </row>
    <row r="1408" spans="3:4" x14ac:dyDescent="0.2">
      <c r="C1408" s="10"/>
      <c r="D1408" s="10"/>
    </row>
    <row r="1409" spans="3:4" x14ac:dyDescent="0.2">
      <c r="C1409" s="10"/>
      <c r="D1409" s="10"/>
    </row>
    <row r="1410" spans="3:4" x14ac:dyDescent="0.2">
      <c r="C1410" s="10"/>
      <c r="D1410" s="10"/>
    </row>
    <row r="1411" spans="3:4" x14ac:dyDescent="0.2">
      <c r="C1411" s="10"/>
      <c r="D1411" s="10"/>
    </row>
    <row r="1412" spans="3:4" x14ac:dyDescent="0.2">
      <c r="C1412" s="10"/>
      <c r="D1412" s="10"/>
    </row>
    <row r="1413" spans="3:4" x14ac:dyDescent="0.2">
      <c r="C1413" s="10"/>
      <c r="D1413" s="10"/>
    </row>
    <row r="1414" spans="3:4" x14ac:dyDescent="0.2">
      <c r="C1414" s="10"/>
      <c r="D1414" s="10"/>
    </row>
    <row r="1415" spans="3:4" x14ac:dyDescent="0.2">
      <c r="C1415" s="10"/>
      <c r="D1415" s="10"/>
    </row>
    <row r="1416" spans="3:4" x14ac:dyDescent="0.2">
      <c r="C1416" s="10"/>
      <c r="D1416" s="10"/>
    </row>
    <row r="1417" spans="3:4" x14ac:dyDescent="0.2">
      <c r="C1417" s="10"/>
      <c r="D1417" s="10"/>
    </row>
    <row r="1418" spans="3:4" x14ac:dyDescent="0.2">
      <c r="C1418" s="10"/>
      <c r="D1418" s="10"/>
    </row>
    <row r="1419" spans="3:4" x14ac:dyDescent="0.2">
      <c r="C1419" s="10"/>
      <c r="D1419" s="10"/>
    </row>
    <row r="1420" spans="3:4" x14ac:dyDescent="0.2">
      <c r="C1420" s="10"/>
      <c r="D1420" s="10"/>
    </row>
    <row r="1421" spans="3:4" x14ac:dyDescent="0.2">
      <c r="C1421" s="10"/>
      <c r="D1421" s="10"/>
    </row>
    <row r="1422" spans="3:4" x14ac:dyDescent="0.2">
      <c r="C1422" s="10"/>
      <c r="D1422" s="10"/>
    </row>
    <row r="1423" spans="3:4" x14ac:dyDescent="0.2">
      <c r="C1423" s="10"/>
      <c r="D1423" s="10"/>
    </row>
    <row r="1424" spans="3:4" x14ac:dyDescent="0.2">
      <c r="C1424" s="10"/>
      <c r="D1424" s="10"/>
    </row>
    <row r="1425" spans="3:4" x14ac:dyDescent="0.2">
      <c r="C1425" s="10"/>
      <c r="D1425" s="10"/>
    </row>
    <row r="1426" spans="3:4" x14ac:dyDescent="0.2">
      <c r="C1426" s="10"/>
      <c r="D1426" s="10"/>
    </row>
    <row r="1427" spans="3:4" x14ac:dyDescent="0.2">
      <c r="C1427" s="10"/>
      <c r="D1427" s="10"/>
    </row>
    <row r="1428" spans="3:4" x14ac:dyDescent="0.2">
      <c r="C1428" s="10"/>
      <c r="D1428" s="10"/>
    </row>
    <row r="1429" spans="3:4" x14ac:dyDescent="0.2">
      <c r="C1429" s="10"/>
      <c r="D1429" s="10"/>
    </row>
    <row r="1430" spans="3:4" x14ac:dyDescent="0.2">
      <c r="C1430" s="10"/>
      <c r="D1430" s="10"/>
    </row>
    <row r="1431" spans="3:4" x14ac:dyDescent="0.2">
      <c r="C1431" s="10"/>
      <c r="D1431" s="10"/>
    </row>
    <row r="1432" spans="3:4" x14ac:dyDescent="0.2">
      <c r="C1432" s="10"/>
      <c r="D1432" s="10"/>
    </row>
    <row r="1433" spans="3:4" x14ac:dyDescent="0.2">
      <c r="C1433" s="10"/>
      <c r="D1433" s="10"/>
    </row>
    <row r="1434" spans="3:4" x14ac:dyDescent="0.2">
      <c r="C1434" s="10"/>
      <c r="D1434" s="10"/>
    </row>
    <row r="1435" spans="3:4" x14ac:dyDescent="0.2">
      <c r="C1435" s="10"/>
      <c r="D1435" s="10"/>
    </row>
    <row r="1436" spans="3:4" x14ac:dyDescent="0.2">
      <c r="C1436" s="10"/>
      <c r="D1436" s="10"/>
    </row>
    <row r="1437" spans="3:4" x14ac:dyDescent="0.2">
      <c r="C1437" s="10"/>
      <c r="D1437" s="10"/>
    </row>
    <row r="1438" spans="3:4" x14ac:dyDescent="0.2">
      <c r="C1438" s="10"/>
      <c r="D1438" s="10"/>
    </row>
    <row r="1439" spans="3:4" x14ac:dyDescent="0.2">
      <c r="C1439" s="10"/>
      <c r="D1439" s="10"/>
    </row>
    <row r="1440" spans="3:4" x14ac:dyDescent="0.2">
      <c r="C1440" s="10"/>
      <c r="D1440" s="10"/>
    </row>
    <row r="1441" spans="3:4" x14ac:dyDescent="0.2">
      <c r="C1441" s="10"/>
      <c r="D1441" s="10"/>
    </row>
    <row r="1442" spans="3:4" x14ac:dyDescent="0.2">
      <c r="C1442" s="10"/>
      <c r="D1442" s="10"/>
    </row>
    <row r="1443" spans="3:4" x14ac:dyDescent="0.2">
      <c r="C1443" s="10"/>
      <c r="D1443" s="10"/>
    </row>
    <row r="1444" spans="3:4" x14ac:dyDescent="0.2">
      <c r="C1444" s="10"/>
      <c r="D1444" s="10"/>
    </row>
    <row r="1445" spans="3:4" x14ac:dyDescent="0.2">
      <c r="C1445" s="10"/>
      <c r="D1445" s="10"/>
    </row>
    <row r="1446" spans="3:4" x14ac:dyDescent="0.2">
      <c r="C1446" s="10"/>
      <c r="D1446" s="10"/>
    </row>
    <row r="1447" spans="3:4" x14ac:dyDescent="0.2">
      <c r="C1447" s="10"/>
      <c r="D1447" s="10"/>
    </row>
    <row r="1448" spans="3:4" x14ac:dyDescent="0.2">
      <c r="C1448" s="10"/>
      <c r="D1448" s="10"/>
    </row>
    <row r="1449" spans="3:4" x14ac:dyDescent="0.2">
      <c r="C1449" s="10"/>
      <c r="D1449" s="10"/>
    </row>
    <row r="1450" spans="3:4" x14ac:dyDescent="0.2">
      <c r="C1450" s="10"/>
      <c r="D1450" s="10"/>
    </row>
    <row r="1451" spans="3:4" x14ac:dyDescent="0.2">
      <c r="C1451" s="10"/>
      <c r="D1451" s="10"/>
    </row>
    <row r="1452" spans="3:4" x14ac:dyDescent="0.2">
      <c r="C1452" s="10"/>
      <c r="D1452" s="10"/>
    </row>
    <row r="1453" spans="3:4" x14ac:dyDescent="0.2">
      <c r="C1453" s="10"/>
      <c r="D1453" s="10"/>
    </row>
    <row r="1454" spans="3:4" x14ac:dyDescent="0.2">
      <c r="C1454" s="10"/>
      <c r="D1454" s="10"/>
    </row>
    <row r="1455" spans="3:4" x14ac:dyDescent="0.2">
      <c r="C1455" s="10"/>
      <c r="D1455" s="10"/>
    </row>
    <row r="1456" spans="3:4" x14ac:dyDescent="0.2">
      <c r="C1456" s="10"/>
      <c r="D1456" s="10"/>
    </row>
    <row r="1457" spans="3:4" x14ac:dyDescent="0.2">
      <c r="C1457" s="10"/>
      <c r="D1457" s="10"/>
    </row>
    <row r="1458" spans="3:4" x14ac:dyDescent="0.2">
      <c r="C1458" s="10"/>
      <c r="D1458" s="10"/>
    </row>
    <row r="1459" spans="3:4" x14ac:dyDescent="0.2">
      <c r="C1459" s="10"/>
      <c r="D1459" s="10"/>
    </row>
    <row r="1460" spans="3:4" x14ac:dyDescent="0.2">
      <c r="C1460" s="10"/>
      <c r="D1460" s="10"/>
    </row>
    <row r="1461" spans="3:4" x14ac:dyDescent="0.2">
      <c r="C1461" s="10"/>
      <c r="D1461" s="10"/>
    </row>
    <row r="1462" spans="3:4" x14ac:dyDescent="0.2">
      <c r="C1462" s="10"/>
      <c r="D1462" s="10"/>
    </row>
    <row r="1463" spans="3:4" x14ac:dyDescent="0.2">
      <c r="C1463" s="10"/>
      <c r="D1463" s="10"/>
    </row>
    <row r="1464" spans="3:4" x14ac:dyDescent="0.2">
      <c r="C1464" s="10"/>
      <c r="D1464" s="10"/>
    </row>
    <row r="1465" spans="3:4" x14ac:dyDescent="0.2">
      <c r="C1465" s="10"/>
      <c r="D1465" s="10"/>
    </row>
    <row r="1466" spans="3:4" x14ac:dyDescent="0.2">
      <c r="C1466" s="10"/>
      <c r="D1466" s="10"/>
    </row>
    <row r="1467" spans="3:4" x14ac:dyDescent="0.2">
      <c r="C1467" s="10"/>
      <c r="D1467" s="10"/>
    </row>
    <row r="1468" spans="3:4" x14ac:dyDescent="0.2">
      <c r="C1468" s="10"/>
      <c r="D1468" s="10"/>
    </row>
    <row r="1469" spans="3:4" x14ac:dyDescent="0.2">
      <c r="C1469" s="10"/>
      <c r="D1469" s="10"/>
    </row>
    <row r="1470" spans="3:4" x14ac:dyDescent="0.2">
      <c r="C1470" s="10"/>
      <c r="D1470" s="10"/>
    </row>
    <row r="1471" spans="3:4" x14ac:dyDescent="0.2">
      <c r="C1471" s="10"/>
      <c r="D1471" s="10"/>
    </row>
    <row r="1472" spans="3:4" x14ac:dyDescent="0.2">
      <c r="C1472" s="10"/>
      <c r="D1472" s="10"/>
    </row>
    <row r="1473" spans="3:4" x14ac:dyDescent="0.2">
      <c r="C1473" s="10"/>
      <c r="D1473" s="10"/>
    </row>
    <row r="1474" spans="3:4" x14ac:dyDescent="0.2">
      <c r="C1474" s="10"/>
      <c r="D1474" s="10"/>
    </row>
    <row r="1475" spans="3:4" x14ac:dyDescent="0.2">
      <c r="C1475" s="10"/>
      <c r="D1475" s="10"/>
    </row>
    <row r="1476" spans="3:4" x14ac:dyDescent="0.2">
      <c r="C1476" s="10"/>
      <c r="D1476" s="10"/>
    </row>
    <row r="1477" spans="3:4" x14ac:dyDescent="0.2">
      <c r="C1477" s="10"/>
      <c r="D1477" s="10"/>
    </row>
    <row r="1478" spans="3:4" x14ac:dyDescent="0.2">
      <c r="C1478" s="10"/>
      <c r="D1478" s="10"/>
    </row>
    <row r="1479" spans="3:4" x14ac:dyDescent="0.2">
      <c r="C1479" s="10"/>
      <c r="D1479" s="10"/>
    </row>
    <row r="1480" spans="3:4" x14ac:dyDescent="0.2">
      <c r="C1480" s="10"/>
      <c r="D1480" s="10"/>
    </row>
    <row r="1481" spans="3:4" x14ac:dyDescent="0.2">
      <c r="C1481" s="10"/>
      <c r="D1481" s="10"/>
    </row>
    <row r="1482" spans="3:4" x14ac:dyDescent="0.2">
      <c r="C1482" s="10"/>
      <c r="D1482" s="10"/>
    </row>
    <row r="1483" spans="3:4" x14ac:dyDescent="0.2">
      <c r="C1483" s="10"/>
      <c r="D1483" s="10"/>
    </row>
    <row r="1484" spans="3:4" x14ac:dyDescent="0.2">
      <c r="C1484" s="10"/>
      <c r="D1484" s="10"/>
    </row>
    <row r="1485" spans="3:4" x14ac:dyDescent="0.2">
      <c r="C1485" s="10"/>
      <c r="D1485" s="10"/>
    </row>
    <row r="1486" spans="3:4" x14ac:dyDescent="0.2">
      <c r="C1486" s="10"/>
      <c r="D1486" s="10"/>
    </row>
    <row r="1487" spans="3:4" x14ac:dyDescent="0.2">
      <c r="C1487" s="10"/>
      <c r="D1487" s="10"/>
    </row>
    <row r="1488" spans="3:4" x14ac:dyDescent="0.2">
      <c r="C1488" s="10"/>
      <c r="D1488" s="10"/>
    </row>
    <row r="1489" spans="3:4" x14ac:dyDescent="0.2">
      <c r="C1489" s="10"/>
      <c r="D1489" s="10"/>
    </row>
    <row r="1490" spans="3:4" x14ac:dyDescent="0.2">
      <c r="C1490" s="10"/>
      <c r="D1490" s="10"/>
    </row>
    <row r="1491" spans="3:4" x14ac:dyDescent="0.2">
      <c r="C1491" s="10"/>
      <c r="D1491" s="10"/>
    </row>
    <row r="1492" spans="3:4" x14ac:dyDescent="0.2">
      <c r="C1492" s="10"/>
      <c r="D1492" s="10"/>
    </row>
    <row r="1493" spans="3:4" x14ac:dyDescent="0.2">
      <c r="C1493" s="10"/>
      <c r="D1493" s="10"/>
    </row>
    <row r="1494" spans="3:4" x14ac:dyDescent="0.2">
      <c r="C1494" s="10"/>
      <c r="D1494" s="10"/>
    </row>
    <row r="1495" spans="3:4" x14ac:dyDescent="0.2">
      <c r="C1495" s="10"/>
      <c r="D1495" s="10"/>
    </row>
    <row r="1496" spans="3:4" x14ac:dyDescent="0.2">
      <c r="C1496" s="10"/>
      <c r="D1496" s="10"/>
    </row>
    <row r="1497" spans="3:4" x14ac:dyDescent="0.2">
      <c r="C1497" s="10"/>
      <c r="D1497" s="10"/>
    </row>
    <row r="1498" spans="3:4" x14ac:dyDescent="0.2">
      <c r="C1498" s="10"/>
      <c r="D1498" s="10"/>
    </row>
    <row r="1499" spans="3:4" x14ac:dyDescent="0.2">
      <c r="C1499" s="10"/>
      <c r="D1499" s="10"/>
    </row>
    <row r="1500" spans="3:4" x14ac:dyDescent="0.2">
      <c r="C1500" s="10"/>
      <c r="D1500" s="10"/>
    </row>
    <row r="1501" spans="3:4" x14ac:dyDescent="0.2">
      <c r="C1501" s="10"/>
      <c r="D1501" s="10"/>
    </row>
    <row r="1502" spans="3:4" x14ac:dyDescent="0.2">
      <c r="C1502" s="10"/>
      <c r="D1502" s="10"/>
    </row>
    <row r="1503" spans="3:4" x14ac:dyDescent="0.2">
      <c r="C1503" s="10"/>
      <c r="D1503" s="10"/>
    </row>
    <row r="1504" spans="3:4" x14ac:dyDescent="0.2">
      <c r="C1504" s="10"/>
      <c r="D1504" s="10"/>
    </row>
    <row r="1505" spans="3:4" x14ac:dyDescent="0.2">
      <c r="C1505" s="10"/>
      <c r="D1505" s="10"/>
    </row>
    <row r="1506" spans="3:4" x14ac:dyDescent="0.2">
      <c r="C1506" s="10"/>
      <c r="D1506" s="10"/>
    </row>
    <row r="1507" spans="3:4" x14ac:dyDescent="0.2">
      <c r="C1507" s="10"/>
      <c r="D1507" s="10"/>
    </row>
    <row r="1508" spans="3:4" x14ac:dyDescent="0.2">
      <c r="C1508" s="10"/>
      <c r="D1508" s="10"/>
    </row>
    <row r="1509" spans="3:4" x14ac:dyDescent="0.2">
      <c r="C1509" s="10"/>
      <c r="D1509" s="10"/>
    </row>
    <row r="1510" spans="3:4" x14ac:dyDescent="0.2">
      <c r="C1510" s="10"/>
      <c r="D1510" s="10"/>
    </row>
    <row r="1511" spans="3:4" x14ac:dyDescent="0.2">
      <c r="C1511" s="10"/>
      <c r="D1511" s="10"/>
    </row>
    <row r="1512" spans="3:4" x14ac:dyDescent="0.2">
      <c r="C1512" s="10"/>
      <c r="D1512" s="10"/>
    </row>
    <row r="1513" spans="3:4" x14ac:dyDescent="0.2">
      <c r="C1513" s="10"/>
      <c r="D1513" s="10"/>
    </row>
    <row r="1514" spans="3:4" x14ac:dyDescent="0.2">
      <c r="C1514" s="10"/>
      <c r="D1514" s="10"/>
    </row>
    <row r="1515" spans="3:4" x14ac:dyDescent="0.2">
      <c r="C1515" s="10"/>
      <c r="D1515" s="10"/>
    </row>
    <row r="1516" spans="3:4" x14ac:dyDescent="0.2">
      <c r="C1516" s="10"/>
      <c r="D1516" s="10"/>
    </row>
    <row r="1517" spans="3:4" x14ac:dyDescent="0.2">
      <c r="C1517" s="10"/>
      <c r="D1517" s="10"/>
    </row>
    <row r="1518" spans="3:4" x14ac:dyDescent="0.2">
      <c r="C1518" s="10"/>
      <c r="D1518" s="10"/>
    </row>
    <row r="1519" spans="3:4" x14ac:dyDescent="0.2">
      <c r="C1519" s="10"/>
      <c r="D1519" s="10"/>
    </row>
    <row r="1520" spans="3:4" x14ac:dyDescent="0.2">
      <c r="C1520" s="10"/>
      <c r="D1520" s="10"/>
    </row>
    <row r="1521" spans="3:4" x14ac:dyDescent="0.2">
      <c r="C1521" s="10"/>
      <c r="D1521" s="10"/>
    </row>
    <row r="1522" spans="3:4" x14ac:dyDescent="0.2">
      <c r="C1522" s="10"/>
      <c r="D1522" s="10"/>
    </row>
    <row r="1523" spans="3:4" x14ac:dyDescent="0.2">
      <c r="C1523" s="10"/>
      <c r="D1523" s="10"/>
    </row>
    <row r="1524" spans="3:4" x14ac:dyDescent="0.2">
      <c r="C1524" s="10"/>
      <c r="D1524" s="10"/>
    </row>
    <row r="1525" spans="3:4" x14ac:dyDescent="0.2">
      <c r="C1525" s="10"/>
      <c r="D1525" s="10"/>
    </row>
    <row r="1526" spans="3:4" x14ac:dyDescent="0.2">
      <c r="C1526" s="10"/>
      <c r="D1526" s="10"/>
    </row>
    <row r="1527" spans="3:4" x14ac:dyDescent="0.2">
      <c r="C1527" s="10"/>
      <c r="D1527" s="10"/>
    </row>
    <row r="1528" spans="3:4" x14ac:dyDescent="0.2">
      <c r="C1528" s="10"/>
      <c r="D1528" s="10"/>
    </row>
    <row r="1529" spans="3:4" x14ac:dyDescent="0.2">
      <c r="C1529" s="10"/>
      <c r="D1529" s="10"/>
    </row>
    <row r="1530" spans="3:4" x14ac:dyDescent="0.2">
      <c r="C1530" s="10"/>
      <c r="D1530" s="10"/>
    </row>
    <row r="1531" spans="3:4" x14ac:dyDescent="0.2">
      <c r="C1531" s="10"/>
      <c r="D1531" s="10"/>
    </row>
    <row r="1532" spans="3:4" x14ac:dyDescent="0.2">
      <c r="C1532" s="10"/>
      <c r="D1532" s="10"/>
    </row>
    <row r="1533" spans="3:4" x14ac:dyDescent="0.2">
      <c r="C1533" s="10"/>
      <c r="D1533" s="10"/>
    </row>
    <row r="1534" spans="3:4" x14ac:dyDescent="0.2">
      <c r="C1534" s="10"/>
      <c r="D1534" s="10"/>
    </row>
    <row r="1535" spans="3:4" x14ac:dyDescent="0.2">
      <c r="C1535" s="10"/>
      <c r="D1535" s="10"/>
    </row>
    <row r="1536" spans="3:4" x14ac:dyDescent="0.2">
      <c r="C1536" s="10"/>
      <c r="D1536" s="10"/>
    </row>
    <row r="1537" spans="3:4" x14ac:dyDescent="0.2">
      <c r="C1537" s="10"/>
      <c r="D1537" s="10"/>
    </row>
    <row r="1538" spans="3:4" x14ac:dyDescent="0.2">
      <c r="C1538" s="10"/>
      <c r="D1538" s="10"/>
    </row>
    <row r="1539" spans="3:4" x14ac:dyDescent="0.2">
      <c r="C1539" s="10"/>
      <c r="D1539" s="10"/>
    </row>
    <row r="1540" spans="3:4" x14ac:dyDescent="0.2">
      <c r="C1540" s="10"/>
      <c r="D1540" s="10"/>
    </row>
    <row r="1541" spans="3:4" x14ac:dyDescent="0.2">
      <c r="C1541" s="10"/>
      <c r="D1541" s="10"/>
    </row>
    <row r="1542" spans="3:4" x14ac:dyDescent="0.2">
      <c r="C1542" s="10"/>
      <c r="D1542" s="10"/>
    </row>
    <row r="1543" spans="3:4" x14ac:dyDescent="0.2">
      <c r="C1543" s="10"/>
      <c r="D1543" s="10"/>
    </row>
    <row r="1544" spans="3:4" x14ac:dyDescent="0.2">
      <c r="C1544" s="10"/>
      <c r="D1544" s="10"/>
    </row>
    <row r="1545" spans="3:4" x14ac:dyDescent="0.2">
      <c r="C1545" s="10"/>
      <c r="D1545" s="10"/>
    </row>
    <row r="1546" spans="3:4" x14ac:dyDescent="0.2">
      <c r="C1546" s="10"/>
      <c r="D1546" s="10"/>
    </row>
    <row r="1547" spans="3:4" x14ac:dyDescent="0.2">
      <c r="C1547" s="10"/>
      <c r="D1547" s="10"/>
    </row>
    <row r="1548" spans="3:4" x14ac:dyDescent="0.2">
      <c r="C1548" s="10"/>
      <c r="D1548" s="10"/>
    </row>
    <row r="1549" spans="3:4" x14ac:dyDescent="0.2">
      <c r="C1549" s="10"/>
      <c r="D1549" s="10"/>
    </row>
    <row r="1550" spans="3:4" x14ac:dyDescent="0.2">
      <c r="C1550" s="10"/>
      <c r="D1550" s="10"/>
    </row>
    <row r="1551" spans="3:4" x14ac:dyDescent="0.2">
      <c r="C1551" s="10"/>
      <c r="D1551" s="10"/>
    </row>
    <row r="1552" spans="3:4" x14ac:dyDescent="0.2">
      <c r="C1552" s="10"/>
      <c r="D1552" s="10"/>
    </row>
    <row r="1553" spans="3:4" x14ac:dyDescent="0.2">
      <c r="C1553" s="10"/>
      <c r="D1553" s="10"/>
    </row>
    <row r="1554" spans="3:4" x14ac:dyDescent="0.2">
      <c r="C1554" s="10"/>
      <c r="D1554" s="10"/>
    </row>
    <row r="1555" spans="3:4" x14ac:dyDescent="0.2">
      <c r="C1555" s="10"/>
      <c r="D1555" s="10"/>
    </row>
    <row r="1556" spans="3:4" x14ac:dyDescent="0.2">
      <c r="C1556" s="10"/>
      <c r="D1556" s="10"/>
    </row>
    <row r="1557" spans="3:4" x14ac:dyDescent="0.2">
      <c r="C1557" s="10"/>
      <c r="D1557" s="10"/>
    </row>
    <row r="1558" spans="3:4" x14ac:dyDescent="0.2">
      <c r="C1558" s="10"/>
      <c r="D1558" s="10"/>
    </row>
    <row r="1559" spans="3:4" x14ac:dyDescent="0.2">
      <c r="C1559" s="10"/>
      <c r="D1559" s="10"/>
    </row>
    <row r="1560" spans="3:4" x14ac:dyDescent="0.2">
      <c r="C1560" s="10"/>
      <c r="D1560" s="10"/>
    </row>
    <row r="1561" spans="3:4" x14ac:dyDescent="0.2">
      <c r="C1561" s="10"/>
      <c r="D1561" s="10"/>
    </row>
    <row r="1562" spans="3:4" x14ac:dyDescent="0.2">
      <c r="C1562" s="10"/>
      <c r="D1562" s="10"/>
    </row>
    <row r="1563" spans="3:4" x14ac:dyDescent="0.2">
      <c r="C1563" s="10"/>
      <c r="D1563" s="10"/>
    </row>
    <row r="1564" spans="3:4" x14ac:dyDescent="0.2">
      <c r="C1564" s="10"/>
      <c r="D1564" s="10"/>
    </row>
    <row r="1565" spans="3:4" x14ac:dyDescent="0.2">
      <c r="C1565" s="10"/>
      <c r="D1565" s="10"/>
    </row>
    <row r="1566" spans="3:4" x14ac:dyDescent="0.2">
      <c r="C1566" s="10"/>
      <c r="D1566" s="10"/>
    </row>
    <row r="1567" spans="3:4" x14ac:dyDescent="0.2">
      <c r="C1567" s="10"/>
      <c r="D1567" s="10"/>
    </row>
    <row r="1568" spans="3:4" x14ac:dyDescent="0.2">
      <c r="C1568" s="10"/>
      <c r="D1568" s="10"/>
    </row>
    <row r="1569" spans="3:4" x14ac:dyDescent="0.2">
      <c r="C1569" s="10"/>
      <c r="D1569" s="10"/>
    </row>
    <row r="1570" spans="3:4" x14ac:dyDescent="0.2">
      <c r="C1570" s="10"/>
      <c r="D1570" s="10"/>
    </row>
    <row r="1571" spans="3:4" x14ac:dyDescent="0.2">
      <c r="C1571" s="10"/>
      <c r="D1571" s="10"/>
    </row>
    <row r="1572" spans="3:4" x14ac:dyDescent="0.2">
      <c r="C1572" s="10"/>
      <c r="D1572" s="10"/>
    </row>
    <row r="1573" spans="3:4" x14ac:dyDescent="0.2">
      <c r="C1573" s="10"/>
      <c r="D1573" s="10"/>
    </row>
    <row r="1574" spans="3:4" x14ac:dyDescent="0.2">
      <c r="C1574" s="10"/>
      <c r="D1574" s="10"/>
    </row>
    <row r="1575" spans="3:4" x14ac:dyDescent="0.2">
      <c r="C1575" s="10"/>
      <c r="D1575" s="10"/>
    </row>
    <row r="1576" spans="3:4" x14ac:dyDescent="0.2">
      <c r="C1576" s="10"/>
      <c r="D1576" s="10"/>
    </row>
    <row r="1577" spans="3:4" x14ac:dyDescent="0.2">
      <c r="C1577" s="10"/>
      <c r="D1577" s="10"/>
    </row>
    <row r="1578" spans="3:4" x14ac:dyDescent="0.2">
      <c r="C1578" s="10"/>
      <c r="D1578" s="10"/>
    </row>
    <row r="1579" spans="3:4" x14ac:dyDescent="0.2">
      <c r="C1579" s="10"/>
      <c r="D1579" s="10"/>
    </row>
    <row r="1580" spans="3:4" x14ac:dyDescent="0.2">
      <c r="C1580" s="10"/>
      <c r="D1580" s="10"/>
    </row>
    <row r="1581" spans="3:4" x14ac:dyDescent="0.2">
      <c r="C1581" s="10"/>
      <c r="D1581" s="10"/>
    </row>
    <row r="1582" spans="3:4" x14ac:dyDescent="0.2">
      <c r="C1582" s="10"/>
      <c r="D1582" s="10"/>
    </row>
    <row r="1583" spans="3:4" x14ac:dyDescent="0.2">
      <c r="C1583" s="10"/>
      <c r="D1583" s="10"/>
    </row>
    <row r="1584" spans="3:4" x14ac:dyDescent="0.2">
      <c r="C1584" s="10"/>
      <c r="D1584" s="10"/>
    </row>
    <row r="1585" spans="3:4" x14ac:dyDescent="0.2">
      <c r="C1585" s="10"/>
      <c r="D1585" s="10"/>
    </row>
    <row r="1586" spans="3:4" x14ac:dyDescent="0.2">
      <c r="C1586" s="10"/>
      <c r="D1586" s="10"/>
    </row>
    <row r="1587" spans="3:4" x14ac:dyDescent="0.2">
      <c r="C1587" s="10"/>
      <c r="D1587" s="10"/>
    </row>
    <row r="1588" spans="3:4" x14ac:dyDescent="0.2">
      <c r="C1588" s="10"/>
      <c r="D1588" s="10"/>
    </row>
    <row r="1589" spans="3:4" x14ac:dyDescent="0.2">
      <c r="C1589" s="10"/>
      <c r="D1589" s="10"/>
    </row>
    <row r="1590" spans="3:4" x14ac:dyDescent="0.2">
      <c r="C1590" s="10"/>
      <c r="D1590" s="10"/>
    </row>
    <row r="1591" spans="3:4" x14ac:dyDescent="0.2">
      <c r="C1591" s="10"/>
      <c r="D1591" s="10"/>
    </row>
    <row r="1592" spans="3:4" x14ac:dyDescent="0.2">
      <c r="C1592" s="10"/>
      <c r="D1592" s="10"/>
    </row>
    <row r="1593" spans="3:4" x14ac:dyDescent="0.2">
      <c r="C1593" s="10"/>
      <c r="D1593" s="10"/>
    </row>
    <row r="1594" spans="3:4" x14ac:dyDescent="0.2">
      <c r="C1594" s="10"/>
      <c r="D1594" s="10"/>
    </row>
    <row r="1595" spans="3:4" x14ac:dyDescent="0.2">
      <c r="C1595" s="10"/>
      <c r="D1595" s="10"/>
    </row>
    <row r="1596" spans="3:4" x14ac:dyDescent="0.2">
      <c r="C1596" s="10"/>
      <c r="D1596" s="10"/>
    </row>
    <row r="1597" spans="3:4" x14ac:dyDescent="0.2">
      <c r="C1597" s="10"/>
      <c r="D1597" s="10"/>
    </row>
    <row r="1598" spans="3:4" x14ac:dyDescent="0.2">
      <c r="C1598" s="10"/>
      <c r="D1598" s="10"/>
    </row>
    <row r="1599" spans="3:4" x14ac:dyDescent="0.2">
      <c r="C1599" s="10"/>
      <c r="D1599" s="10"/>
    </row>
    <row r="1600" spans="3:4" x14ac:dyDescent="0.2">
      <c r="C1600" s="10"/>
      <c r="D1600" s="10"/>
    </row>
    <row r="1601" spans="3:4" x14ac:dyDescent="0.2">
      <c r="C1601" s="10"/>
      <c r="D1601" s="10"/>
    </row>
    <row r="1602" spans="3:4" x14ac:dyDescent="0.2">
      <c r="C1602" s="10"/>
      <c r="D1602" s="10"/>
    </row>
    <row r="1603" spans="3:4" x14ac:dyDescent="0.2">
      <c r="C1603" s="10"/>
      <c r="D1603" s="10"/>
    </row>
    <row r="1604" spans="3:4" x14ac:dyDescent="0.2">
      <c r="C1604" s="10"/>
      <c r="D1604" s="10"/>
    </row>
    <row r="1605" spans="3:4" x14ac:dyDescent="0.2">
      <c r="C1605" s="10"/>
      <c r="D1605" s="10"/>
    </row>
    <row r="1606" spans="3:4" x14ac:dyDescent="0.2">
      <c r="C1606" s="10"/>
      <c r="D1606" s="10"/>
    </row>
    <row r="1607" spans="3:4" x14ac:dyDescent="0.2">
      <c r="C1607" s="10"/>
      <c r="D1607" s="10"/>
    </row>
    <row r="1608" spans="3:4" x14ac:dyDescent="0.2">
      <c r="C1608" s="10"/>
      <c r="D1608" s="10"/>
    </row>
    <row r="1609" spans="3:4" x14ac:dyDescent="0.2">
      <c r="C1609" s="10"/>
      <c r="D1609" s="10"/>
    </row>
    <row r="1610" spans="3:4" x14ac:dyDescent="0.2">
      <c r="C1610" s="10"/>
      <c r="D1610" s="10"/>
    </row>
    <row r="1611" spans="3:4" x14ac:dyDescent="0.2">
      <c r="C1611" s="10"/>
      <c r="D1611" s="10"/>
    </row>
    <row r="1612" spans="3:4" x14ac:dyDescent="0.2">
      <c r="C1612" s="10"/>
      <c r="D1612" s="10"/>
    </row>
    <row r="1613" spans="3:4" x14ac:dyDescent="0.2">
      <c r="C1613" s="10"/>
      <c r="D1613" s="10"/>
    </row>
    <row r="1614" spans="3:4" x14ac:dyDescent="0.2">
      <c r="C1614" s="10"/>
      <c r="D1614" s="10"/>
    </row>
    <row r="1615" spans="3:4" x14ac:dyDescent="0.2">
      <c r="C1615" s="10"/>
      <c r="D1615" s="10"/>
    </row>
    <row r="1616" spans="3:4" x14ac:dyDescent="0.2">
      <c r="C1616" s="10"/>
      <c r="D1616" s="10"/>
    </row>
    <row r="1617" spans="3:4" x14ac:dyDescent="0.2">
      <c r="C1617" s="10"/>
      <c r="D1617" s="10"/>
    </row>
    <row r="1618" spans="3:4" x14ac:dyDescent="0.2">
      <c r="C1618" s="10"/>
      <c r="D1618" s="10"/>
    </row>
    <row r="1619" spans="3:4" x14ac:dyDescent="0.2">
      <c r="C1619" s="10"/>
      <c r="D1619" s="10"/>
    </row>
    <row r="1620" spans="3:4" x14ac:dyDescent="0.2">
      <c r="C1620" s="10"/>
      <c r="D1620" s="10"/>
    </row>
    <row r="1621" spans="3:4" x14ac:dyDescent="0.2">
      <c r="C1621" s="10"/>
      <c r="D1621" s="10"/>
    </row>
    <row r="1622" spans="3:4" x14ac:dyDescent="0.2">
      <c r="C1622" s="10"/>
      <c r="D1622" s="10"/>
    </row>
    <row r="1623" spans="3:4" x14ac:dyDescent="0.2">
      <c r="C1623" s="10"/>
      <c r="D1623" s="10"/>
    </row>
    <row r="1624" spans="3:4" x14ac:dyDescent="0.2">
      <c r="C1624" s="10"/>
      <c r="D1624" s="10"/>
    </row>
    <row r="1625" spans="3:4" x14ac:dyDescent="0.2">
      <c r="C1625" s="10"/>
      <c r="D1625" s="10"/>
    </row>
    <row r="1626" spans="3:4" x14ac:dyDescent="0.2">
      <c r="C1626" s="10"/>
      <c r="D1626" s="10"/>
    </row>
    <row r="1627" spans="3:4" x14ac:dyDescent="0.2">
      <c r="C1627" s="10"/>
      <c r="D1627" s="10"/>
    </row>
    <row r="1628" spans="3:4" x14ac:dyDescent="0.2">
      <c r="C1628" s="10"/>
      <c r="D1628" s="10"/>
    </row>
    <row r="1629" spans="3:4" x14ac:dyDescent="0.2">
      <c r="C1629" s="10"/>
      <c r="D1629" s="10"/>
    </row>
    <row r="1630" spans="3:4" x14ac:dyDescent="0.2">
      <c r="C1630" s="10"/>
      <c r="D1630" s="10"/>
    </row>
    <row r="1631" spans="3:4" x14ac:dyDescent="0.2">
      <c r="C1631" s="10"/>
      <c r="D1631" s="10"/>
    </row>
    <row r="1632" spans="3:4" x14ac:dyDescent="0.2">
      <c r="C1632" s="10"/>
      <c r="D1632" s="10"/>
    </row>
    <row r="1633" spans="3:4" x14ac:dyDescent="0.2">
      <c r="C1633" s="10"/>
      <c r="D1633" s="10"/>
    </row>
    <row r="1634" spans="3:4" x14ac:dyDescent="0.2">
      <c r="C1634" s="10"/>
      <c r="D1634" s="10"/>
    </row>
    <row r="1635" spans="3:4" x14ac:dyDescent="0.2">
      <c r="C1635" s="10"/>
      <c r="D1635" s="10"/>
    </row>
    <row r="1636" spans="3:4" x14ac:dyDescent="0.2">
      <c r="C1636" s="10"/>
      <c r="D1636" s="10"/>
    </row>
    <row r="1637" spans="3:4" x14ac:dyDescent="0.2">
      <c r="C1637" s="10"/>
      <c r="D1637" s="10"/>
    </row>
    <row r="1638" spans="3:4" x14ac:dyDescent="0.2">
      <c r="C1638" s="10"/>
      <c r="D1638" s="10"/>
    </row>
    <row r="1639" spans="3:4" x14ac:dyDescent="0.2">
      <c r="C1639" s="10"/>
      <c r="D1639" s="10"/>
    </row>
    <row r="1640" spans="3:4" x14ac:dyDescent="0.2">
      <c r="C1640" s="10"/>
      <c r="D1640" s="10"/>
    </row>
    <row r="1641" spans="3:4" x14ac:dyDescent="0.2">
      <c r="C1641" s="10"/>
      <c r="D1641" s="10"/>
    </row>
    <row r="1642" spans="3:4" x14ac:dyDescent="0.2">
      <c r="C1642" s="10"/>
      <c r="D1642" s="10"/>
    </row>
    <row r="1643" spans="3:4" x14ac:dyDescent="0.2">
      <c r="C1643" s="10"/>
      <c r="D1643" s="10"/>
    </row>
    <row r="1644" spans="3:4" x14ac:dyDescent="0.2">
      <c r="C1644" s="10"/>
      <c r="D1644" s="10"/>
    </row>
    <row r="1645" spans="3:4" x14ac:dyDescent="0.2">
      <c r="C1645" s="10"/>
      <c r="D1645" s="10"/>
    </row>
    <row r="1646" spans="3:4" x14ac:dyDescent="0.2">
      <c r="C1646" s="10"/>
      <c r="D1646" s="10"/>
    </row>
    <row r="1647" spans="3:4" x14ac:dyDescent="0.2">
      <c r="C1647" s="10"/>
      <c r="D1647" s="10"/>
    </row>
    <row r="1648" spans="3:4" x14ac:dyDescent="0.2">
      <c r="C1648" s="10"/>
      <c r="D1648" s="10"/>
    </row>
    <row r="1649" spans="3:4" x14ac:dyDescent="0.2">
      <c r="C1649" s="10"/>
      <c r="D1649" s="10"/>
    </row>
    <row r="1650" spans="3:4" x14ac:dyDescent="0.2">
      <c r="C1650" s="10"/>
      <c r="D1650" s="10"/>
    </row>
    <row r="1651" spans="3:4" x14ac:dyDescent="0.2">
      <c r="C1651" s="10"/>
      <c r="D1651" s="10"/>
    </row>
    <row r="1652" spans="3:4" x14ac:dyDescent="0.2">
      <c r="C1652" s="10"/>
      <c r="D1652" s="10"/>
    </row>
    <row r="1653" spans="3:4" x14ac:dyDescent="0.2">
      <c r="C1653" s="10"/>
      <c r="D1653" s="10"/>
    </row>
    <row r="1654" spans="3:4" x14ac:dyDescent="0.2">
      <c r="C1654" s="10"/>
      <c r="D1654" s="10"/>
    </row>
    <row r="1655" spans="3:4" x14ac:dyDescent="0.2">
      <c r="C1655" s="10"/>
      <c r="D1655" s="10"/>
    </row>
    <row r="1656" spans="3:4" x14ac:dyDescent="0.2">
      <c r="C1656" s="10"/>
      <c r="D1656" s="10"/>
    </row>
    <row r="1657" spans="3:4" x14ac:dyDescent="0.2">
      <c r="C1657" s="10"/>
      <c r="D1657" s="10"/>
    </row>
    <row r="1658" spans="3:4" x14ac:dyDescent="0.2">
      <c r="C1658" s="10"/>
      <c r="D1658" s="10"/>
    </row>
    <row r="1659" spans="3:4" x14ac:dyDescent="0.2">
      <c r="C1659" s="10"/>
      <c r="D1659" s="10"/>
    </row>
    <row r="1660" spans="3:4" x14ac:dyDescent="0.2">
      <c r="C1660" s="10"/>
      <c r="D1660" s="10"/>
    </row>
    <row r="1661" spans="3:4" x14ac:dyDescent="0.2">
      <c r="C1661" s="10"/>
      <c r="D1661" s="10"/>
    </row>
    <row r="1662" spans="3:4" x14ac:dyDescent="0.2">
      <c r="C1662" s="10"/>
      <c r="D1662" s="10"/>
    </row>
    <row r="1663" spans="3:4" x14ac:dyDescent="0.2">
      <c r="C1663" s="10"/>
      <c r="D1663" s="10"/>
    </row>
    <row r="1664" spans="3:4" x14ac:dyDescent="0.2">
      <c r="C1664" s="10"/>
      <c r="D1664" s="10"/>
    </row>
    <row r="1665" spans="3:4" x14ac:dyDescent="0.2">
      <c r="C1665" s="10"/>
      <c r="D1665" s="10"/>
    </row>
    <row r="1666" spans="3:4" x14ac:dyDescent="0.2">
      <c r="C1666" s="10"/>
      <c r="D1666" s="10"/>
    </row>
    <row r="1667" spans="3:4" x14ac:dyDescent="0.2">
      <c r="C1667" s="10"/>
      <c r="D1667" s="10"/>
    </row>
    <row r="1668" spans="3:4" x14ac:dyDescent="0.2">
      <c r="C1668" s="10"/>
      <c r="D1668" s="10"/>
    </row>
    <row r="1669" spans="3:4" x14ac:dyDescent="0.2">
      <c r="C1669" s="10"/>
      <c r="D1669" s="10"/>
    </row>
    <row r="1670" spans="3:4" x14ac:dyDescent="0.2">
      <c r="C1670" s="10"/>
      <c r="D1670" s="10"/>
    </row>
    <row r="1671" spans="3:4" x14ac:dyDescent="0.2">
      <c r="C1671" s="10"/>
      <c r="D1671" s="10"/>
    </row>
    <row r="1672" spans="3:4" x14ac:dyDescent="0.2">
      <c r="C1672" s="10"/>
      <c r="D1672" s="10"/>
    </row>
    <row r="1673" spans="3:4" x14ac:dyDescent="0.2">
      <c r="C1673" s="10"/>
      <c r="D1673" s="10"/>
    </row>
    <row r="1674" spans="3:4" x14ac:dyDescent="0.2">
      <c r="C1674" s="10"/>
      <c r="D1674" s="10"/>
    </row>
    <row r="1675" spans="3:4" x14ac:dyDescent="0.2">
      <c r="C1675" s="10"/>
      <c r="D1675" s="10"/>
    </row>
    <row r="1676" spans="3:4" x14ac:dyDescent="0.2">
      <c r="C1676" s="10"/>
      <c r="D1676" s="10"/>
    </row>
    <row r="1677" spans="3:4" x14ac:dyDescent="0.2">
      <c r="C1677" s="10"/>
      <c r="D1677" s="10"/>
    </row>
    <row r="1678" spans="3:4" x14ac:dyDescent="0.2">
      <c r="C1678" s="10"/>
      <c r="D1678" s="10"/>
    </row>
    <row r="1679" spans="3:4" x14ac:dyDescent="0.2">
      <c r="C1679" s="10"/>
      <c r="D1679" s="10"/>
    </row>
    <row r="1680" spans="3:4" x14ac:dyDescent="0.2">
      <c r="C1680" s="10"/>
      <c r="D1680" s="10"/>
    </row>
    <row r="1681" spans="3:4" x14ac:dyDescent="0.2">
      <c r="C1681" s="10"/>
      <c r="D1681" s="10"/>
    </row>
    <row r="1682" spans="3:4" x14ac:dyDescent="0.2">
      <c r="C1682" s="10"/>
      <c r="D1682" s="10"/>
    </row>
    <row r="1683" spans="3:4" x14ac:dyDescent="0.2">
      <c r="C1683" s="10"/>
      <c r="D1683" s="10"/>
    </row>
    <row r="1684" spans="3:4" x14ac:dyDescent="0.2">
      <c r="C1684" s="10"/>
      <c r="D1684" s="10"/>
    </row>
    <row r="1685" spans="3:4" x14ac:dyDescent="0.2">
      <c r="C1685" s="10"/>
      <c r="D1685" s="10"/>
    </row>
    <row r="1686" spans="3:4" x14ac:dyDescent="0.2">
      <c r="C1686" s="10"/>
      <c r="D1686" s="10"/>
    </row>
    <row r="1687" spans="3:4" x14ac:dyDescent="0.2">
      <c r="C1687" s="10"/>
      <c r="D1687" s="10"/>
    </row>
    <row r="1688" spans="3:4" x14ac:dyDescent="0.2">
      <c r="C1688" s="10"/>
      <c r="D1688" s="10"/>
    </row>
    <row r="1689" spans="3:4" x14ac:dyDescent="0.2">
      <c r="C1689" s="10"/>
      <c r="D1689" s="10"/>
    </row>
    <row r="1690" spans="3:4" x14ac:dyDescent="0.2">
      <c r="C1690" s="10"/>
      <c r="D1690" s="10"/>
    </row>
    <row r="1691" spans="3:4" x14ac:dyDescent="0.2">
      <c r="C1691" s="10"/>
      <c r="D1691" s="10"/>
    </row>
    <row r="1692" spans="3:4" x14ac:dyDescent="0.2">
      <c r="C1692" s="10"/>
      <c r="D1692" s="10"/>
    </row>
    <row r="1693" spans="3:4" x14ac:dyDescent="0.2">
      <c r="C1693" s="10"/>
      <c r="D1693" s="10"/>
    </row>
    <row r="1694" spans="3:4" x14ac:dyDescent="0.2">
      <c r="C1694" s="10"/>
      <c r="D1694" s="10"/>
    </row>
    <row r="1695" spans="3:4" x14ac:dyDescent="0.2">
      <c r="C1695" s="10"/>
      <c r="D1695" s="10"/>
    </row>
    <row r="1696" spans="3:4" x14ac:dyDescent="0.2">
      <c r="C1696" s="10"/>
      <c r="D1696" s="10"/>
    </row>
    <row r="1697" spans="3:4" x14ac:dyDescent="0.2">
      <c r="C1697" s="10"/>
      <c r="D1697" s="10"/>
    </row>
    <row r="1698" spans="3:4" x14ac:dyDescent="0.2">
      <c r="C1698" s="10"/>
      <c r="D1698" s="10"/>
    </row>
    <row r="1699" spans="3:4" x14ac:dyDescent="0.2">
      <c r="C1699" s="10"/>
      <c r="D1699" s="10"/>
    </row>
    <row r="1700" spans="3:4" x14ac:dyDescent="0.2">
      <c r="C1700" s="10"/>
      <c r="D1700" s="10"/>
    </row>
    <row r="1701" spans="3:4" x14ac:dyDescent="0.2">
      <c r="C1701" s="10"/>
      <c r="D1701" s="10"/>
    </row>
    <row r="1702" spans="3:4" x14ac:dyDescent="0.2">
      <c r="C1702" s="10"/>
      <c r="D1702" s="10"/>
    </row>
    <row r="1703" spans="3:4" x14ac:dyDescent="0.2">
      <c r="C1703" s="10"/>
      <c r="D1703" s="10"/>
    </row>
    <row r="1704" spans="3:4" x14ac:dyDescent="0.2">
      <c r="C1704" s="10"/>
      <c r="D1704" s="10"/>
    </row>
    <row r="1705" spans="3:4" x14ac:dyDescent="0.2">
      <c r="C1705" s="10"/>
      <c r="D1705" s="10"/>
    </row>
    <row r="1706" spans="3:4" x14ac:dyDescent="0.2">
      <c r="C1706" s="10"/>
      <c r="D1706" s="10"/>
    </row>
    <row r="1707" spans="3:4" x14ac:dyDescent="0.2">
      <c r="C1707" s="10"/>
      <c r="D1707" s="10"/>
    </row>
    <row r="1708" spans="3:4" x14ac:dyDescent="0.2">
      <c r="C1708" s="10"/>
      <c r="D1708" s="10"/>
    </row>
    <row r="1709" spans="3:4" x14ac:dyDescent="0.2">
      <c r="C1709" s="10"/>
      <c r="D1709" s="10"/>
    </row>
    <row r="1710" spans="3:4" x14ac:dyDescent="0.2">
      <c r="C1710" s="10"/>
      <c r="D1710" s="10"/>
    </row>
    <row r="1711" spans="3:4" x14ac:dyDescent="0.2">
      <c r="C1711" s="10"/>
      <c r="D1711" s="10"/>
    </row>
    <row r="1712" spans="3:4" x14ac:dyDescent="0.2">
      <c r="C1712" s="10"/>
      <c r="D1712" s="10"/>
    </row>
    <row r="1713" spans="3:4" x14ac:dyDescent="0.2">
      <c r="C1713" s="10"/>
      <c r="D1713" s="10"/>
    </row>
    <row r="1714" spans="3:4" x14ac:dyDescent="0.2">
      <c r="C1714" s="10"/>
      <c r="D1714" s="10"/>
    </row>
    <row r="1715" spans="3:4" x14ac:dyDescent="0.2">
      <c r="C1715" s="10"/>
      <c r="D1715" s="10"/>
    </row>
    <row r="1716" spans="3:4" x14ac:dyDescent="0.2">
      <c r="C1716" s="10"/>
      <c r="D1716" s="10"/>
    </row>
    <row r="1717" spans="3:4" x14ac:dyDescent="0.2">
      <c r="C1717" s="10"/>
      <c r="D1717" s="10"/>
    </row>
    <row r="1718" spans="3:4" x14ac:dyDescent="0.2">
      <c r="C1718" s="10"/>
      <c r="D1718" s="10"/>
    </row>
    <row r="1719" spans="3:4" x14ac:dyDescent="0.2">
      <c r="C1719" s="10"/>
      <c r="D1719" s="10"/>
    </row>
    <row r="1720" spans="3:4" x14ac:dyDescent="0.2">
      <c r="C1720" s="10"/>
      <c r="D1720" s="10"/>
    </row>
    <row r="1721" spans="3:4" x14ac:dyDescent="0.2">
      <c r="C1721" s="10"/>
      <c r="D1721" s="10"/>
    </row>
    <row r="1722" spans="3:4" x14ac:dyDescent="0.2">
      <c r="C1722" s="10"/>
      <c r="D1722" s="10"/>
    </row>
    <row r="1723" spans="3:4" x14ac:dyDescent="0.2">
      <c r="C1723" s="10"/>
      <c r="D1723" s="10"/>
    </row>
    <row r="1724" spans="3:4" x14ac:dyDescent="0.2">
      <c r="C1724" s="10"/>
      <c r="D1724" s="10"/>
    </row>
    <row r="1725" spans="3:4" x14ac:dyDescent="0.2">
      <c r="C1725" s="10"/>
      <c r="D1725" s="10"/>
    </row>
    <row r="1726" spans="3:4" x14ac:dyDescent="0.2">
      <c r="C1726" s="10"/>
      <c r="D1726" s="10"/>
    </row>
    <row r="1727" spans="3:4" x14ac:dyDescent="0.2">
      <c r="C1727" s="10"/>
      <c r="D1727" s="10"/>
    </row>
    <row r="1728" spans="3:4" x14ac:dyDescent="0.2">
      <c r="C1728" s="10"/>
      <c r="D1728" s="10"/>
    </row>
    <row r="1729" spans="3:4" x14ac:dyDescent="0.2">
      <c r="C1729" s="10"/>
      <c r="D1729" s="10"/>
    </row>
    <row r="1730" spans="3:4" x14ac:dyDescent="0.2">
      <c r="C1730" s="10"/>
      <c r="D1730" s="10"/>
    </row>
    <row r="1731" spans="3:4" x14ac:dyDescent="0.2">
      <c r="C1731" s="10"/>
      <c r="D1731" s="10"/>
    </row>
    <row r="1732" spans="3:4" x14ac:dyDescent="0.2">
      <c r="C1732" s="10"/>
      <c r="D1732" s="10"/>
    </row>
    <row r="1733" spans="3:4" x14ac:dyDescent="0.2">
      <c r="C1733" s="10"/>
      <c r="D1733" s="10"/>
    </row>
    <row r="1734" spans="3:4" x14ac:dyDescent="0.2">
      <c r="C1734" s="10"/>
      <c r="D1734" s="10"/>
    </row>
    <row r="1735" spans="3:4" x14ac:dyDescent="0.2">
      <c r="C1735" s="10"/>
      <c r="D1735" s="10"/>
    </row>
    <row r="1736" spans="3:4" x14ac:dyDescent="0.2">
      <c r="C1736" s="10"/>
      <c r="D1736" s="10"/>
    </row>
    <row r="1737" spans="3:4" x14ac:dyDescent="0.2">
      <c r="C1737" s="10"/>
      <c r="D1737" s="10"/>
    </row>
    <row r="1738" spans="3:4" x14ac:dyDescent="0.2">
      <c r="C1738" s="10"/>
      <c r="D1738" s="10"/>
    </row>
    <row r="1739" spans="3:4" x14ac:dyDescent="0.2">
      <c r="C1739" s="10"/>
      <c r="D1739" s="10"/>
    </row>
    <row r="1740" spans="3:4" x14ac:dyDescent="0.2">
      <c r="C1740" s="10"/>
      <c r="D1740" s="10"/>
    </row>
    <row r="1741" spans="3:4" x14ac:dyDescent="0.2">
      <c r="C1741" s="10"/>
      <c r="D1741" s="10"/>
    </row>
    <row r="1742" spans="3:4" x14ac:dyDescent="0.2">
      <c r="C1742" s="10"/>
      <c r="D1742" s="10"/>
    </row>
    <row r="1743" spans="3:4" x14ac:dyDescent="0.2">
      <c r="C1743" s="10"/>
      <c r="D1743" s="10"/>
    </row>
    <row r="1744" spans="3:4" x14ac:dyDescent="0.2">
      <c r="C1744" s="10"/>
      <c r="D1744" s="10"/>
    </row>
    <row r="1745" spans="3:4" x14ac:dyDescent="0.2">
      <c r="C1745" s="10"/>
      <c r="D1745" s="10"/>
    </row>
    <row r="1746" spans="3:4" x14ac:dyDescent="0.2">
      <c r="C1746" s="10"/>
      <c r="D1746" s="10"/>
    </row>
    <row r="1747" spans="3:4" x14ac:dyDescent="0.2">
      <c r="C1747" s="10"/>
      <c r="D1747" s="10"/>
    </row>
    <row r="1748" spans="3:4" x14ac:dyDescent="0.2">
      <c r="C1748" s="10"/>
      <c r="D1748" s="10"/>
    </row>
    <row r="1749" spans="3:4" x14ac:dyDescent="0.2">
      <c r="C1749" s="10"/>
      <c r="D1749" s="10"/>
    </row>
    <row r="1750" spans="3:4" x14ac:dyDescent="0.2">
      <c r="C1750" s="10"/>
      <c r="D1750" s="10"/>
    </row>
    <row r="1751" spans="3:4" x14ac:dyDescent="0.2">
      <c r="C1751" s="10"/>
      <c r="D1751" s="10"/>
    </row>
    <row r="1752" spans="3:4" x14ac:dyDescent="0.2">
      <c r="C1752" s="10"/>
      <c r="D1752" s="10"/>
    </row>
    <row r="1753" spans="3:4" x14ac:dyDescent="0.2">
      <c r="C1753" s="10"/>
      <c r="D1753" s="10"/>
    </row>
    <row r="1754" spans="3:4" x14ac:dyDescent="0.2">
      <c r="C1754" s="10"/>
      <c r="D1754" s="10"/>
    </row>
    <row r="1755" spans="3:4" x14ac:dyDescent="0.2">
      <c r="C1755" s="10"/>
      <c r="D1755" s="10"/>
    </row>
    <row r="1756" spans="3:4" x14ac:dyDescent="0.2">
      <c r="C1756" s="10"/>
      <c r="D1756" s="10"/>
    </row>
    <row r="1757" spans="3:4" x14ac:dyDescent="0.2">
      <c r="C1757" s="10"/>
      <c r="D1757" s="10"/>
    </row>
    <row r="1758" spans="3:4" x14ac:dyDescent="0.2">
      <c r="C1758" s="10"/>
      <c r="D1758" s="10"/>
    </row>
    <row r="1759" spans="3:4" x14ac:dyDescent="0.2">
      <c r="C1759" s="10"/>
      <c r="D1759" s="10"/>
    </row>
    <row r="1760" spans="3:4" x14ac:dyDescent="0.2">
      <c r="C1760" s="10"/>
      <c r="D1760" s="10"/>
    </row>
    <row r="1761" spans="3:4" x14ac:dyDescent="0.2">
      <c r="C1761" s="10"/>
      <c r="D1761" s="10"/>
    </row>
    <row r="1762" spans="3:4" x14ac:dyDescent="0.2">
      <c r="C1762" s="10"/>
      <c r="D1762" s="10"/>
    </row>
    <row r="1763" spans="3:4" x14ac:dyDescent="0.2">
      <c r="C1763" s="10"/>
      <c r="D1763" s="10"/>
    </row>
    <row r="1764" spans="3:4" x14ac:dyDescent="0.2">
      <c r="C1764" s="10"/>
      <c r="D1764" s="10"/>
    </row>
    <row r="1765" spans="3:4" x14ac:dyDescent="0.2">
      <c r="C1765" s="10"/>
      <c r="D1765" s="10"/>
    </row>
    <row r="1766" spans="3:4" x14ac:dyDescent="0.2">
      <c r="C1766" s="10"/>
      <c r="D1766" s="10"/>
    </row>
    <row r="1767" spans="3:4" x14ac:dyDescent="0.2">
      <c r="C1767" s="10"/>
      <c r="D1767" s="10"/>
    </row>
    <row r="1768" spans="3:4" x14ac:dyDescent="0.2">
      <c r="C1768" s="10"/>
      <c r="D1768" s="10"/>
    </row>
    <row r="1769" spans="3:4" x14ac:dyDescent="0.2">
      <c r="C1769" s="10"/>
      <c r="D1769" s="10"/>
    </row>
    <row r="1770" spans="3:4" x14ac:dyDescent="0.2">
      <c r="C1770" s="10"/>
      <c r="D1770" s="10"/>
    </row>
    <row r="1771" spans="3:4" x14ac:dyDescent="0.2">
      <c r="C1771" s="10"/>
      <c r="D1771" s="10"/>
    </row>
    <row r="1772" spans="3:4" x14ac:dyDescent="0.2">
      <c r="C1772" s="10"/>
      <c r="D1772" s="10"/>
    </row>
    <row r="1773" spans="3:4" x14ac:dyDescent="0.2">
      <c r="C1773" s="10"/>
      <c r="D1773" s="10"/>
    </row>
    <row r="1774" spans="3:4" x14ac:dyDescent="0.2">
      <c r="C1774" s="10"/>
      <c r="D1774" s="10"/>
    </row>
    <row r="1775" spans="3:4" x14ac:dyDescent="0.2">
      <c r="C1775" s="10"/>
      <c r="D1775" s="10"/>
    </row>
    <row r="1776" spans="3:4" x14ac:dyDescent="0.2">
      <c r="C1776" s="10"/>
      <c r="D1776" s="10"/>
    </row>
    <row r="1777" spans="3:4" x14ac:dyDescent="0.2">
      <c r="C1777" s="10"/>
      <c r="D1777" s="10"/>
    </row>
    <row r="1778" spans="3:4" x14ac:dyDescent="0.2">
      <c r="C1778" s="10"/>
      <c r="D1778" s="10"/>
    </row>
    <row r="1779" spans="3:4" x14ac:dyDescent="0.2">
      <c r="C1779" s="10"/>
      <c r="D1779" s="10"/>
    </row>
    <row r="1780" spans="3:4" x14ac:dyDescent="0.2">
      <c r="C1780" s="10"/>
      <c r="D1780" s="10"/>
    </row>
    <row r="1781" spans="3:4" x14ac:dyDescent="0.2">
      <c r="C1781" s="10"/>
      <c r="D1781" s="10"/>
    </row>
    <row r="1782" spans="3:4" x14ac:dyDescent="0.2">
      <c r="C1782" s="10"/>
      <c r="D1782" s="10"/>
    </row>
    <row r="1783" spans="3:4" x14ac:dyDescent="0.2">
      <c r="C1783" s="10"/>
      <c r="D1783" s="10"/>
    </row>
    <row r="1784" spans="3:4" x14ac:dyDescent="0.2">
      <c r="C1784" s="10"/>
      <c r="D1784" s="10"/>
    </row>
    <row r="1785" spans="3:4" x14ac:dyDescent="0.2">
      <c r="C1785" s="10"/>
      <c r="D1785" s="10"/>
    </row>
    <row r="1786" spans="3:4" x14ac:dyDescent="0.2">
      <c r="C1786" s="10"/>
      <c r="D1786" s="10"/>
    </row>
    <row r="1787" spans="3:4" x14ac:dyDescent="0.2">
      <c r="C1787" s="10"/>
      <c r="D1787" s="10"/>
    </row>
    <row r="1788" spans="3:4" x14ac:dyDescent="0.2">
      <c r="C1788" s="10"/>
      <c r="D1788" s="10"/>
    </row>
    <row r="1789" spans="3:4" x14ac:dyDescent="0.2">
      <c r="C1789" s="10"/>
      <c r="D1789" s="10"/>
    </row>
    <row r="1790" spans="3:4" x14ac:dyDescent="0.2">
      <c r="C1790" s="10"/>
      <c r="D1790" s="10"/>
    </row>
    <row r="1791" spans="3:4" x14ac:dyDescent="0.2">
      <c r="C1791" s="10"/>
      <c r="D1791" s="10"/>
    </row>
    <row r="1792" spans="3:4" x14ac:dyDescent="0.2">
      <c r="C1792" s="10"/>
      <c r="D1792" s="10"/>
    </row>
    <row r="1793" spans="3:4" x14ac:dyDescent="0.2">
      <c r="C1793" s="10"/>
      <c r="D1793" s="10"/>
    </row>
    <row r="1794" spans="3:4" x14ac:dyDescent="0.2">
      <c r="C1794" s="10"/>
      <c r="D1794" s="10"/>
    </row>
    <row r="1795" spans="3:4" x14ac:dyDescent="0.2">
      <c r="C1795" s="10"/>
      <c r="D1795" s="10"/>
    </row>
    <row r="1796" spans="3:4" x14ac:dyDescent="0.2">
      <c r="C1796" s="10"/>
      <c r="D1796" s="10"/>
    </row>
    <row r="1797" spans="3:4" x14ac:dyDescent="0.2">
      <c r="C1797" s="10"/>
      <c r="D1797" s="10"/>
    </row>
    <row r="1798" spans="3:4" x14ac:dyDescent="0.2">
      <c r="C1798" s="10"/>
      <c r="D1798" s="10"/>
    </row>
    <row r="1799" spans="3:4" x14ac:dyDescent="0.2">
      <c r="C1799" s="10"/>
      <c r="D1799" s="10"/>
    </row>
    <row r="1800" spans="3:4" x14ac:dyDescent="0.2">
      <c r="C1800" s="10"/>
      <c r="D1800" s="10"/>
    </row>
    <row r="1801" spans="3:4" x14ac:dyDescent="0.2">
      <c r="C1801" s="10"/>
      <c r="D1801" s="10"/>
    </row>
    <row r="1802" spans="3:4" x14ac:dyDescent="0.2">
      <c r="C1802" s="10"/>
      <c r="D1802" s="10"/>
    </row>
    <row r="1803" spans="3:4" x14ac:dyDescent="0.2">
      <c r="C1803" s="10"/>
      <c r="D1803" s="10"/>
    </row>
    <row r="1804" spans="3:4" x14ac:dyDescent="0.2">
      <c r="C1804" s="10"/>
      <c r="D1804" s="10"/>
    </row>
    <row r="1805" spans="3:4" x14ac:dyDescent="0.2">
      <c r="C1805" s="10"/>
      <c r="D1805" s="10"/>
    </row>
    <row r="1806" spans="3:4" x14ac:dyDescent="0.2">
      <c r="C1806" s="10"/>
      <c r="D1806" s="10"/>
    </row>
    <row r="1807" spans="3:4" x14ac:dyDescent="0.2">
      <c r="C1807" s="10"/>
      <c r="D1807" s="10"/>
    </row>
    <row r="1808" spans="3:4" x14ac:dyDescent="0.2">
      <c r="C1808" s="10"/>
      <c r="D1808" s="10"/>
    </row>
    <row r="1809" spans="3:4" x14ac:dyDescent="0.2">
      <c r="C1809" s="10"/>
      <c r="D1809" s="10"/>
    </row>
    <row r="1810" spans="3:4" x14ac:dyDescent="0.2">
      <c r="C1810" s="10"/>
      <c r="D1810" s="10"/>
    </row>
    <row r="1811" spans="3:4" x14ac:dyDescent="0.2">
      <c r="C1811" s="10"/>
      <c r="D1811" s="10"/>
    </row>
    <row r="1812" spans="3:4" x14ac:dyDescent="0.2">
      <c r="C1812" s="10"/>
      <c r="D1812" s="10"/>
    </row>
    <row r="1813" spans="3:4" x14ac:dyDescent="0.2">
      <c r="C1813" s="10"/>
      <c r="D1813" s="10"/>
    </row>
    <row r="1814" spans="3:4" x14ac:dyDescent="0.2">
      <c r="C1814" s="10"/>
      <c r="D1814" s="10"/>
    </row>
    <row r="1815" spans="3:4" x14ac:dyDescent="0.2">
      <c r="C1815" s="10"/>
      <c r="D1815" s="10"/>
    </row>
    <row r="1816" spans="3:4" x14ac:dyDescent="0.2">
      <c r="C1816" s="10"/>
      <c r="D1816" s="10"/>
    </row>
    <row r="1817" spans="3:4" x14ac:dyDescent="0.2">
      <c r="C1817" s="10"/>
      <c r="D1817" s="10"/>
    </row>
    <row r="1818" spans="3:4" x14ac:dyDescent="0.2">
      <c r="C1818" s="10"/>
      <c r="D1818" s="10"/>
    </row>
    <row r="1819" spans="3:4" x14ac:dyDescent="0.2">
      <c r="C1819" s="10"/>
      <c r="D1819" s="10"/>
    </row>
    <row r="1820" spans="3:4" x14ac:dyDescent="0.2">
      <c r="C1820" s="10"/>
      <c r="D1820" s="10"/>
    </row>
    <row r="1821" spans="3:4" x14ac:dyDescent="0.2">
      <c r="C1821" s="10"/>
      <c r="D1821" s="10"/>
    </row>
    <row r="1822" spans="3:4" x14ac:dyDescent="0.2">
      <c r="C1822" s="10"/>
      <c r="D1822" s="10"/>
    </row>
    <row r="1823" spans="3:4" x14ac:dyDescent="0.2">
      <c r="C1823" s="10"/>
      <c r="D1823" s="10"/>
    </row>
    <row r="1824" spans="3:4" x14ac:dyDescent="0.2">
      <c r="C1824" s="10"/>
      <c r="D1824" s="10"/>
    </row>
    <row r="1825" spans="3:4" x14ac:dyDescent="0.2">
      <c r="C1825" s="10"/>
      <c r="D1825" s="10"/>
    </row>
    <row r="1826" spans="3:4" x14ac:dyDescent="0.2">
      <c r="C1826" s="10"/>
      <c r="D1826" s="10"/>
    </row>
    <row r="1827" spans="3:4" x14ac:dyDescent="0.2">
      <c r="C1827" s="10"/>
      <c r="D1827" s="10"/>
    </row>
    <row r="1828" spans="3:4" x14ac:dyDescent="0.2">
      <c r="C1828" s="10"/>
      <c r="D1828" s="10"/>
    </row>
    <row r="1829" spans="3:4" x14ac:dyDescent="0.2">
      <c r="C1829" s="10"/>
      <c r="D1829" s="10"/>
    </row>
    <row r="1830" spans="3:4" x14ac:dyDescent="0.2">
      <c r="C1830" s="10"/>
      <c r="D1830" s="10"/>
    </row>
    <row r="1831" spans="3:4" x14ac:dyDescent="0.2">
      <c r="C1831" s="10"/>
      <c r="D1831" s="10"/>
    </row>
    <row r="1832" spans="3:4" x14ac:dyDescent="0.2">
      <c r="C1832" s="10"/>
      <c r="D1832" s="10"/>
    </row>
    <row r="1833" spans="3:4" x14ac:dyDescent="0.2">
      <c r="C1833" s="10"/>
      <c r="D1833" s="10"/>
    </row>
    <row r="1834" spans="3:4" x14ac:dyDescent="0.2">
      <c r="C1834" s="10"/>
      <c r="D1834" s="10"/>
    </row>
    <row r="1835" spans="3:4" x14ac:dyDescent="0.2">
      <c r="C1835" s="10"/>
      <c r="D1835" s="10"/>
    </row>
    <row r="1836" spans="3:4" x14ac:dyDescent="0.2">
      <c r="C1836" s="10"/>
      <c r="D1836" s="10"/>
    </row>
    <row r="1837" spans="3:4" x14ac:dyDescent="0.2">
      <c r="C1837" s="10"/>
      <c r="D1837" s="10"/>
    </row>
    <row r="1838" spans="3:4" x14ac:dyDescent="0.2">
      <c r="C1838" s="10"/>
      <c r="D1838" s="10"/>
    </row>
    <row r="1839" spans="3:4" x14ac:dyDescent="0.2">
      <c r="C1839" s="10"/>
      <c r="D1839" s="10"/>
    </row>
    <row r="1840" spans="3:4" x14ac:dyDescent="0.2">
      <c r="C1840" s="10"/>
      <c r="D1840" s="10"/>
    </row>
    <row r="1841" spans="3:4" x14ac:dyDescent="0.2">
      <c r="C1841" s="10"/>
      <c r="D1841" s="10"/>
    </row>
    <row r="1842" spans="3:4" x14ac:dyDescent="0.2">
      <c r="C1842" s="10"/>
      <c r="D1842" s="10"/>
    </row>
    <row r="1843" spans="3:4" x14ac:dyDescent="0.2">
      <c r="C1843" s="10"/>
      <c r="D1843" s="10"/>
    </row>
    <row r="1844" spans="3:4" x14ac:dyDescent="0.2">
      <c r="C1844" s="10"/>
      <c r="D1844" s="10"/>
    </row>
    <row r="1845" spans="3:4" x14ac:dyDescent="0.2">
      <c r="C1845" s="10"/>
      <c r="D1845" s="10"/>
    </row>
    <row r="1846" spans="3:4" x14ac:dyDescent="0.2">
      <c r="C1846" s="10"/>
      <c r="D1846" s="10"/>
    </row>
    <row r="1847" spans="3:4" x14ac:dyDescent="0.2">
      <c r="C1847" s="10"/>
      <c r="D1847" s="10"/>
    </row>
    <row r="1848" spans="3:4" x14ac:dyDescent="0.2">
      <c r="C1848" s="10"/>
      <c r="D1848" s="10"/>
    </row>
    <row r="1849" spans="3:4" x14ac:dyDescent="0.2">
      <c r="C1849" s="10"/>
      <c r="D1849" s="10"/>
    </row>
    <row r="1850" spans="3:4" x14ac:dyDescent="0.2">
      <c r="C1850" s="10"/>
      <c r="D1850" s="10"/>
    </row>
    <row r="1851" spans="3:4" x14ac:dyDescent="0.2">
      <c r="C1851" s="10"/>
      <c r="D1851" s="10"/>
    </row>
    <row r="1852" spans="3:4" x14ac:dyDescent="0.2">
      <c r="C1852" s="10"/>
      <c r="D1852" s="10"/>
    </row>
    <row r="1853" spans="3:4" x14ac:dyDescent="0.2">
      <c r="C1853" s="10"/>
      <c r="D1853" s="10"/>
    </row>
    <row r="1854" spans="3:4" x14ac:dyDescent="0.2">
      <c r="C1854" s="10"/>
      <c r="D1854" s="10"/>
    </row>
    <row r="1855" spans="3:4" x14ac:dyDescent="0.2">
      <c r="C1855" s="10"/>
      <c r="D1855" s="10"/>
    </row>
    <row r="1856" spans="3:4" x14ac:dyDescent="0.2">
      <c r="C1856" s="10"/>
      <c r="D1856" s="10"/>
    </row>
    <row r="1857" spans="3:4" x14ac:dyDescent="0.2">
      <c r="C1857" s="10"/>
      <c r="D1857" s="10"/>
    </row>
    <row r="1858" spans="3:4" x14ac:dyDescent="0.2">
      <c r="C1858" s="10"/>
      <c r="D1858" s="10"/>
    </row>
    <row r="1859" spans="3:4" x14ac:dyDescent="0.2">
      <c r="C1859" s="10"/>
      <c r="D1859" s="10"/>
    </row>
    <row r="1860" spans="3:4" x14ac:dyDescent="0.2">
      <c r="C1860" s="10"/>
      <c r="D1860" s="10"/>
    </row>
    <row r="1861" spans="3:4" x14ac:dyDescent="0.2">
      <c r="C1861" s="10"/>
      <c r="D1861" s="10"/>
    </row>
    <row r="1862" spans="3:4" x14ac:dyDescent="0.2">
      <c r="C1862" s="10"/>
      <c r="D1862" s="10"/>
    </row>
    <row r="1863" spans="3:4" x14ac:dyDescent="0.2">
      <c r="C1863" s="10"/>
      <c r="D1863" s="10"/>
    </row>
    <row r="1864" spans="3:4" x14ac:dyDescent="0.2">
      <c r="C1864" s="10"/>
      <c r="D1864" s="10"/>
    </row>
    <row r="1865" spans="3:4" x14ac:dyDescent="0.2">
      <c r="C1865" s="10"/>
      <c r="D1865" s="10"/>
    </row>
    <row r="1866" spans="3:4" x14ac:dyDescent="0.2">
      <c r="C1866" s="10"/>
      <c r="D1866" s="10"/>
    </row>
    <row r="1867" spans="3:4" x14ac:dyDescent="0.2">
      <c r="C1867" s="10"/>
      <c r="D1867" s="10"/>
    </row>
    <row r="1868" spans="3:4" x14ac:dyDescent="0.2">
      <c r="C1868" s="10"/>
      <c r="D1868" s="10"/>
    </row>
    <row r="1869" spans="3:4" x14ac:dyDescent="0.2">
      <c r="C1869" s="10"/>
      <c r="D1869" s="10"/>
    </row>
    <row r="1870" spans="3:4" x14ac:dyDescent="0.2">
      <c r="C1870" s="10"/>
      <c r="D1870" s="10"/>
    </row>
    <row r="1871" spans="3:4" x14ac:dyDescent="0.2">
      <c r="C1871" s="10"/>
      <c r="D1871" s="10"/>
    </row>
    <row r="1872" spans="3:4" x14ac:dyDescent="0.2">
      <c r="C1872" s="10"/>
      <c r="D1872" s="10"/>
    </row>
    <row r="1873" spans="3:4" x14ac:dyDescent="0.2">
      <c r="C1873" s="10"/>
      <c r="D1873" s="10"/>
    </row>
    <row r="1874" spans="3:4" x14ac:dyDescent="0.2">
      <c r="C1874" s="10"/>
      <c r="D1874" s="10"/>
    </row>
    <row r="1875" spans="3:4" x14ac:dyDescent="0.2">
      <c r="C1875" s="10"/>
      <c r="D1875" s="10"/>
    </row>
    <row r="1876" spans="3:4" x14ac:dyDescent="0.2">
      <c r="C1876" s="10"/>
      <c r="D1876" s="10"/>
    </row>
    <row r="1877" spans="3:4" x14ac:dyDescent="0.2">
      <c r="C1877" s="10"/>
      <c r="D1877" s="10"/>
    </row>
    <row r="1878" spans="3:4" x14ac:dyDescent="0.2">
      <c r="C1878" s="10"/>
      <c r="D1878" s="10"/>
    </row>
    <row r="1879" spans="3:4" x14ac:dyDescent="0.2">
      <c r="C1879" s="10"/>
      <c r="D1879" s="10"/>
    </row>
    <row r="1880" spans="3:4" x14ac:dyDescent="0.2">
      <c r="C1880" s="10"/>
      <c r="D1880" s="10"/>
    </row>
    <row r="1881" spans="3:4" x14ac:dyDescent="0.2">
      <c r="C1881" s="10"/>
      <c r="D1881" s="10"/>
    </row>
    <row r="1882" spans="3:4" x14ac:dyDescent="0.2">
      <c r="C1882" s="10"/>
      <c r="D1882" s="10"/>
    </row>
    <row r="1883" spans="3:4" x14ac:dyDescent="0.2">
      <c r="C1883" s="10"/>
      <c r="D1883" s="10"/>
    </row>
    <row r="1884" spans="3:4" x14ac:dyDescent="0.2">
      <c r="C1884" s="10"/>
      <c r="D1884" s="10"/>
    </row>
    <row r="1885" spans="3:4" x14ac:dyDescent="0.2">
      <c r="C1885" s="10"/>
      <c r="D1885" s="10"/>
    </row>
    <row r="1886" spans="3:4" x14ac:dyDescent="0.2">
      <c r="C1886" s="10"/>
      <c r="D1886" s="10"/>
    </row>
    <row r="1887" spans="3:4" x14ac:dyDescent="0.2">
      <c r="C1887" s="10"/>
      <c r="D1887" s="10"/>
    </row>
    <row r="1888" spans="3:4" x14ac:dyDescent="0.2">
      <c r="C1888" s="10"/>
      <c r="D1888" s="10"/>
    </row>
    <row r="1889" spans="3:4" x14ac:dyDescent="0.2">
      <c r="C1889" s="10"/>
      <c r="D1889" s="10"/>
    </row>
    <row r="1890" spans="3:4" x14ac:dyDescent="0.2">
      <c r="C1890" s="10"/>
      <c r="D1890" s="10"/>
    </row>
    <row r="1891" spans="3:4" x14ac:dyDescent="0.2">
      <c r="C1891" s="10"/>
      <c r="D1891" s="10"/>
    </row>
    <row r="1892" spans="3:4" x14ac:dyDescent="0.2">
      <c r="C1892" s="10"/>
      <c r="D1892" s="10"/>
    </row>
    <row r="1893" spans="3:4" x14ac:dyDescent="0.2">
      <c r="C1893" s="10"/>
      <c r="D1893" s="10"/>
    </row>
    <row r="1894" spans="3:4" x14ac:dyDescent="0.2">
      <c r="C1894" s="10"/>
      <c r="D1894" s="10"/>
    </row>
    <row r="1895" spans="3:4" x14ac:dyDescent="0.2">
      <c r="C1895" s="10"/>
      <c r="D1895" s="10"/>
    </row>
    <row r="1896" spans="3:4" x14ac:dyDescent="0.2">
      <c r="C1896" s="10"/>
      <c r="D1896" s="10"/>
    </row>
    <row r="1897" spans="3:4" x14ac:dyDescent="0.2">
      <c r="C1897" s="10"/>
      <c r="D1897" s="10"/>
    </row>
    <row r="1898" spans="3:4" x14ac:dyDescent="0.2">
      <c r="C1898" s="10"/>
      <c r="D1898" s="10"/>
    </row>
    <row r="1899" spans="3:4" x14ac:dyDescent="0.2">
      <c r="C1899" s="10"/>
      <c r="D1899" s="10"/>
    </row>
    <row r="1900" spans="3:4" x14ac:dyDescent="0.2">
      <c r="C1900" s="10"/>
      <c r="D1900" s="10"/>
    </row>
    <row r="1901" spans="3:4" x14ac:dyDescent="0.2">
      <c r="C1901" s="10"/>
      <c r="D1901" s="10"/>
    </row>
    <row r="1902" spans="3:4" x14ac:dyDescent="0.2">
      <c r="C1902" s="10"/>
      <c r="D1902" s="10"/>
    </row>
    <row r="1903" spans="3:4" x14ac:dyDescent="0.2">
      <c r="C1903" s="10"/>
      <c r="D1903" s="10"/>
    </row>
    <row r="1904" spans="3:4" x14ac:dyDescent="0.2">
      <c r="C1904" s="10"/>
      <c r="D1904" s="10"/>
    </row>
    <row r="1905" spans="3:4" x14ac:dyDescent="0.2">
      <c r="C1905" s="10"/>
      <c r="D1905" s="10"/>
    </row>
    <row r="1906" spans="3:4" x14ac:dyDescent="0.2">
      <c r="C1906" s="10"/>
      <c r="D1906" s="10"/>
    </row>
    <row r="1907" spans="3:4" x14ac:dyDescent="0.2">
      <c r="C1907" s="10"/>
      <c r="D1907" s="10"/>
    </row>
    <row r="1908" spans="3:4" x14ac:dyDescent="0.2">
      <c r="C1908" s="10"/>
      <c r="D1908" s="10"/>
    </row>
    <row r="1909" spans="3:4" x14ac:dyDescent="0.2">
      <c r="C1909" s="10"/>
      <c r="D1909" s="10"/>
    </row>
    <row r="1910" spans="3:4" x14ac:dyDescent="0.2">
      <c r="C1910" s="10"/>
      <c r="D1910" s="10"/>
    </row>
    <row r="1911" spans="3:4" x14ac:dyDescent="0.2">
      <c r="C1911" s="10"/>
      <c r="D1911" s="10"/>
    </row>
    <row r="1912" spans="3:4" x14ac:dyDescent="0.2">
      <c r="C1912" s="10"/>
      <c r="D1912" s="10"/>
    </row>
    <row r="1913" spans="3:4" x14ac:dyDescent="0.2">
      <c r="C1913" s="10"/>
      <c r="D1913" s="10"/>
    </row>
    <row r="1914" spans="3:4" x14ac:dyDescent="0.2">
      <c r="C1914" s="10"/>
      <c r="D1914" s="10"/>
    </row>
    <row r="1915" spans="3:4" x14ac:dyDescent="0.2">
      <c r="C1915" s="10"/>
      <c r="D1915" s="10"/>
    </row>
    <row r="1916" spans="3:4" x14ac:dyDescent="0.2">
      <c r="C1916" s="10"/>
      <c r="D1916" s="10"/>
    </row>
    <row r="1917" spans="3:4" x14ac:dyDescent="0.2">
      <c r="C1917" s="10"/>
      <c r="D1917" s="10"/>
    </row>
    <row r="1918" spans="3:4" x14ac:dyDescent="0.2">
      <c r="C1918" s="10"/>
      <c r="D1918" s="10"/>
    </row>
    <row r="1919" spans="3:4" x14ac:dyDescent="0.2">
      <c r="C1919" s="10"/>
      <c r="D1919" s="10"/>
    </row>
    <row r="1920" spans="3:4" x14ac:dyDescent="0.2">
      <c r="C1920" s="10"/>
      <c r="D1920" s="10"/>
    </row>
    <row r="1921" spans="3:4" x14ac:dyDescent="0.2">
      <c r="C1921" s="10"/>
      <c r="D1921" s="10"/>
    </row>
    <row r="1922" spans="3:4" x14ac:dyDescent="0.2">
      <c r="C1922" s="10"/>
      <c r="D1922" s="10"/>
    </row>
    <row r="1923" spans="3:4" x14ac:dyDescent="0.2">
      <c r="C1923" s="10"/>
      <c r="D1923" s="10"/>
    </row>
    <row r="1924" spans="3:4" x14ac:dyDescent="0.2">
      <c r="C1924" s="10"/>
      <c r="D1924" s="10"/>
    </row>
    <row r="1925" spans="3:4" x14ac:dyDescent="0.2">
      <c r="C1925" s="10"/>
      <c r="D1925" s="10"/>
    </row>
    <row r="1926" spans="3:4" x14ac:dyDescent="0.2">
      <c r="C1926" s="10"/>
      <c r="D1926" s="10"/>
    </row>
    <row r="1927" spans="3:4" x14ac:dyDescent="0.2">
      <c r="C1927" s="10"/>
      <c r="D1927" s="10"/>
    </row>
    <row r="1928" spans="3:4" x14ac:dyDescent="0.2">
      <c r="C1928" s="10"/>
      <c r="D1928" s="10"/>
    </row>
    <row r="1929" spans="3:4" x14ac:dyDescent="0.2">
      <c r="C1929" s="10"/>
      <c r="D1929" s="10"/>
    </row>
    <row r="1930" spans="3:4" x14ac:dyDescent="0.2">
      <c r="C1930" s="10"/>
      <c r="D1930" s="10"/>
    </row>
    <row r="1931" spans="3:4" x14ac:dyDescent="0.2">
      <c r="C1931" s="10"/>
      <c r="D1931" s="10"/>
    </row>
    <row r="1932" spans="3:4" x14ac:dyDescent="0.2">
      <c r="C1932" s="10"/>
      <c r="D1932" s="10"/>
    </row>
    <row r="1933" spans="3:4" x14ac:dyDescent="0.2">
      <c r="C1933" s="10"/>
      <c r="D1933" s="10"/>
    </row>
    <row r="1934" spans="3:4" x14ac:dyDescent="0.2">
      <c r="C1934" s="10"/>
      <c r="D1934" s="10"/>
    </row>
    <row r="1935" spans="3:4" x14ac:dyDescent="0.2">
      <c r="C1935" s="10"/>
      <c r="D1935" s="10"/>
    </row>
    <row r="1936" spans="3:4" x14ac:dyDescent="0.2">
      <c r="C1936" s="10"/>
      <c r="D1936" s="10"/>
    </row>
    <row r="1937" spans="3:4" x14ac:dyDescent="0.2">
      <c r="C1937" s="10"/>
      <c r="D1937" s="10"/>
    </row>
    <row r="1938" spans="3:4" x14ac:dyDescent="0.2">
      <c r="C1938" s="10"/>
      <c r="D1938" s="10"/>
    </row>
    <row r="1939" spans="3:4" x14ac:dyDescent="0.2">
      <c r="C1939" s="10"/>
      <c r="D1939" s="10"/>
    </row>
    <row r="1940" spans="3:4" x14ac:dyDescent="0.2">
      <c r="C1940" s="10"/>
      <c r="D1940" s="10"/>
    </row>
    <row r="1941" spans="3:4" x14ac:dyDescent="0.2">
      <c r="C1941" s="10"/>
      <c r="D1941" s="10"/>
    </row>
    <row r="1942" spans="3:4" x14ac:dyDescent="0.2">
      <c r="C1942" s="10"/>
      <c r="D1942" s="10"/>
    </row>
    <row r="1943" spans="3:4" x14ac:dyDescent="0.2">
      <c r="C1943" s="10"/>
      <c r="D1943" s="10"/>
    </row>
    <row r="1944" spans="3:4" x14ac:dyDescent="0.2">
      <c r="C1944" s="10"/>
      <c r="D1944" s="10"/>
    </row>
    <row r="1945" spans="3:4" x14ac:dyDescent="0.2">
      <c r="C1945" s="10"/>
      <c r="D1945" s="10"/>
    </row>
    <row r="1946" spans="3:4" x14ac:dyDescent="0.2">
      <c r="C1946" s="10"/>
      <c r="D1946" s="10"/>
    </row>
    <row r="1947" spans="3:4" x14ac:dyDescent="0.2">
      <c r="C1947" s="10"/>
      <c r="D1947" s="10"/>
    </row>
    <row r="1948" spans="3:4" x14ac:dyDescent="0.2">
      <c r="C1948" s="10"/>
      <c r="D1948" s="10"/>
    </row>
    <row r="1949" spans="3:4" x14ac:dyDescent="0.2">
      <c r="C1949" s="10"/>
      <c r="D1949" s="10"/>
    </row>
    <row r="1950" spans="3:4" x14ac:dyDescent="0.2">
      <c r="C1950" s="10"/>
      <c r="D1950" s="10"/>
    </row>
    <row r="1951" spans="3:4" x14ac:dyDescent="0.2">
      <c r="C1951" s="10"/>
      <c r="D1951" s="10"/>
    </row>
    <row r="1952" spans="3:4" x14ac:dyDescent="0.2">
      <c r="C1952" s="10"/>
      <c r="D1952" s="10"/>
    </row>
    <row r="1953" spans="3:4" x14ac:dyDescent="0.2">
      <c r="C1953" s="10"/>
      <c r="D1953" s="10"/>
    </row>
    <row r="1954" spans="3:4" x14ac:dyDescent="0.2">
      <c r="C1954" s="10"/>
      <c r="D1954" s="10"/>
    </row>
    <row r="1955" spans="3:4" x14ac:dyDescent="0.2">
      <c r="C1955" s="10"/>
      <c r="D1955" s="10"/>
    </row>
    <row r="1956" spans="3:4" x14ac:dyDescent="0.2">
      <c r="C1956" s="10"/>
      <c r="D1956" s="10"/>
    </row>
    <row r="1957" spans="3:4" x14ac:dyDescent="0.2">
      <c r="C1957" s="10"/>
      <c r="D1957" s="10"/>
    </row>
    <row r="1958" spans="3:4" x14ac:dyDescent="0.2">
      <c r="C1958" s="10"/>
      <c r="D1958" s="10"/>
    </row>
    <row r="1959" spans="3:4" x14ac:dyDescent="0.2">
      <c r="C1959" s="10"/>
      <c r="D1959" s="10"/>
    </row>
    <row r="1960" spans="3:4" x14ac:dyDescent="0.2">
      <c r="C1960" s="10"/>
      <c r="D1960" s="10"/>
    </row>
    <row r="1961" spans="3:4" x14ac:dyDescent="0.2">
      <c r="C1961" s="10"/>
      <c r="D1961" s="10"/>
    </row>
    <row r="1962" spans="3:4" x14ac:dyDescent="0.2">
      <c r="C1962" s="10"/>
      <c r="D1962" s="10"/>
    </row>
    <row r="1963" spans="3:4" x14ac:dyDescent="0.2">
      <c r="C1963" s="10"/>
      <c r="D1963" s="10"/>
    </row>
    <row r="1964" spans="3:4" x14ac:dyDescent="0.2">
      <c r="C1964" s="10"/>
      <c r="D1964" s="10"/>
    </row>
    <row r="1965" spans="3:4" x14ac:dyDescent="0.2">
      <c r="C1965" s="10"/>
      <c r="D1965" s="10"/>
    </row>
    <row r="1966" spans="3:4" x14ac:dyDescent="0.2">
      <c r="C1966" s="10"/>
      <c r="D1966" s="10"/>
    </row>
    <row r="1967" spans="3:4" x14ac:dyDescent="0.2">
      <c r="C1967" s="10"/>
      <c r="D1967" s="10"/>
    </row>
    <row r="1968" spans="3:4" x14ac:dyDescent="0.2">
      <c r="C1968" s="10"/>
      <c r="D1968" s="10"/>
    </row>
    <row r="1969" spans="3:4" x14ac:dyDescent="0.2">
      <c r="C1969" s="10"/>
      <c r="D1969" s="10"/>
    </row>
    <row r="1970" spans="3:4" x14ac:dyDescent="0.2">
      <c r="C1970" s="10"/>
      <c r="D1970" s="10"/>
    </row>
    <row r="1971" spans="3:4" x14ac:dyDescent="0.2">
      <c r="C1971" s="10"/>
      <c r="D1971" s="10"/>
    </row>
    <row r="1972" spans="3:4" x14ac:dyDescent="0.2">
      <c r="C1972" s="10"/>
      <c r="D1972" s="10"/>
    </row>
    <row r="1973" spans="3:4" x14ac:dyDescent="0.2">
      <c r="C1973" s="10"/>
      <c r="D1973" s="10"/>
    </row>
    <row r="1974" spans="3:4" x14ac:dyDescent="0.2">
      <c r="C1974" s="10"/>
      <c r="D1974" s="10"/>
    </row>
    <row r="1975" spans="3:4" x14ac:dyDescent="0.2">
      <c r="C1975" s="10"/>
      <c r="D1975" s="10"/>
    </row>
    <row r="1976" spans="3:4" x14ac:dyDescent="0.2">
      <c r="C1976" s="10"/>
      <c r="D1976" s="10"/>
    </row>
    <row r="1977" spans="3:4" x14ac:dyDescent="0.2">
      <c r="C1977" s="10"/>
      <c r="D1977" s="10"/>
    </row>
    <row r="1978" spans="3:4" x14ac:dyDescent="0.2">
      <c r="C1978" s="10"/>
      <c r="D1978" s="10"/>
    </row>
    <row r="1979" spans="3:4" x14ac:dyDescent="0.2">
      <c r="C1979" s="10"/>
      <c r="D1979" s="10"/>
    </row>
    <row r="1980" spans="3:4" x14ac:dyDescent="0.2">
      <c r="C1980" s="10"/>
      <c r="D1980" s="10"/>
    </row>
    <row r="1981" spans="3:4" x14ac:dyDescent="0.2">
      <c r="C1981" s="10"/>
      <c r="D1981" s="10"/>
    </row>
    <row r="1982" spans="3:4" x14ac:dyDescent="0.2">
      <c r="C1982" s="10"/>
      <c r="D1982" s="10"/>
    </row>
    <row r="1983" spans="3:4" x14ac:dyDescent="0.2">
      <c r="C1983" s="10"/>
      <c r="D1983" s="10"/>
    </row>
    <row r="1984" spans="3:4" x14ac:dyDescent="0.2">
      <c r="C1984" s="10"/>
      <c r="D1984" s="10"/>
    </row>
    <row r="1985" spans="3:4" x14ac:dyDescent="0.2">
      <c r="C1985" s="10"/>
      <c r="D1985" s="10"/>
    </row>
    <row r="1986" spans="3:4" x14ac:dyDescent="0.2">
      <c r="C1986" s="10"/>
      <c r="D1986" s="10"/>
    </row>
    <row r="1987" spans="3:4" x14ac:dyDescent="0.2">
      <c r="C1987" s="10"/>
      <c r="D1987" s="10"/>
    </row>
    <row r="1988" spans="3:4" x14ac:dyDescent="0.2">
      <c r="C1988" s="10"/>
      <c r="D1988" s="10"/>
    </row>
    <row r="1989" spans="3:4" x14ac:dyDescent="0.2">
      <c r="C1989" s="10"/>
      <c r="D1989" s="10"/>
    </row>
    <row r="1990" spans="3:4" x14ac:dyDescent="0.2">
      <c r="C1990" s="10"/>
      <c r="D1990" s="10"/>
    </row>
    <row r="1991" spans="3:4" x14ac:dyDescent="0.2">
      <c r="C1991" s="10"/>
      <c r="D1991" s="10"/>
    </row>
    <row r="1992" spans="3:4" x14ac:dyDescent="0.2">
      <c r="C1992" s="10"/>
      <c r="D1992" s="10"/>
    </row>
    <row r="1993" spans="3:4" x14ac:dyDescent="0.2">
      <c r="C1993" s="10"/>
      <c r="D1993" s="10"/>
    </row>
    <row r="1994" spans="3:4" x14ac:dyDescent="0.2">
      <c r="C1994" s="10"/>
      <c r="D1994" s="10"/>
    </row>
    <row r="1995" spans="3:4" x14ac:dyDescent="0.2">
      <c r="C1995" s="10"/>
      <c r="D1995" s="10"/>
    </row>
    <row r="1996" spans="3:4" x14ac:dyDescent="0.2">
      <c r="C1996" s="10"/>
      <c r="D1996" s="10"/>
    </row>
    <row r="1997" spans="3:4" x14ac:dyDescent="0.2">
      <c r="C1997" s="10"/>
      <c r="D1997" s="10"/>
    </row>
    <row r="1998" spans="3:4" x14ac:dyDescent="0.2">
      <c r="C1998" s="10"/>
      <c r="D1998" s="10"/>
    </row>
    <row r="1999" spans="3:4" x14ac:dyDescent="0.2">
      <c r="C1999" s="10"/>
      <c r="D1999" s="10"/>
    </row>
    <row r="2000" spans="3:4" x14ac:dyDescent="0.2">
      <c r="C2000" s="10"/>
      <c r="D2000" s="10"/>
    </row>
    <row r="2001" spans="3:4" x14ac:dyDescent="0.2">
      <c r="C2001" s="10"/>
      <c r="D2001" s="10"/>
    </row>
    <row r="2002" spans="3:4" x14ac:dyDescent="0.2">
      <c r="C2002" s="10"/>
      <c r="D2002" s="10"/>
    </row>
    <row r="2003" spans="3:4" x14ac:dyDescent="0.2">
      <c r="C2003" s="10"/>
      <c r="D2003" s="10"/>
    </row>
    <row r="2004" spans="3:4" x14ac:dyDescent="0.2">
      <c r="C2004" s="10"/>
      <c r="D2004" s="10"/>
    </row>
    <row r="2005" spans="3:4" x14ac:dyDescent="0.2">
      <c r="C2005" s="10"/>
      <c r="D2005" s="10"/>
    </row>
    <row r="2006" spans="3:4" x14ac:dyDescent="0.2">
      <c r="C2006" s="10"/>
      <c r="D2006" s="10"/>
    </row>
    <row r="2007" spans="3:4" x14ac:dyDescent="0.2">
      <c r="C2007" s="10"/>
      <c r="D2007" s="10"/>
    </row>
    <row r="2008" spans="3:4" x14ac:dyDescent="0.2">
      <c r="C2008" s="10"/>
      <c r="D2008" s="10"/>
    </row>
    <row r="2009" spans="3:4" x14ac:dyDescent="0.2">
      <c r="C2009" s="10"/>
      <c r="D2009" s="10"/>
    </row>
    <row r="2010" spans="3:4" x14ac:dyDescent="0.2">
      <c r="C2010" s="10"/>
      <c r="D2010" s="10"/>
    </row>
    <row r="2011" spans="3:4" x14ac:dyDescent="0.2">
      <c r="C2011" s="10"/>
      <c r="D2011" s="10"/>
    </row>
    <row r="2012" spans="3:4" x14ac:dyDescent="0.2">
      <c r="C2012" s="10"/>
      <c r="D2012" s="10"/>
    </row>
    <row r="2013" spans="3:4" x14ac:dyDescent="0.2">
      <c r="C2013" s="10"/>
      <c r="D2013" s="10"/>
    </row>
    <row r="2014" spans="3:4" x14ac:dyDescent="0.2">
      <c r="C2014" s="10"/>
      <c r="D2014" s="10"/>
    </row>
    <row r="2015" spans="3:4" x14ac:dyDescent="0.2">
      <c r="C2015" s="10"/>
      <c r="D2015" s="10"/>
    </row>
    <row r="2016" spans="3:4" x14ac:dyDescent="0.2">
      <c r="C2016" s="10"/>
      <c r="D2016" s="10"/>
    </row>
    <row r="2017" spans="3:4" x14ac:dyDescent="0.2">
      <c r="C2017" s="10"/>
      <c r="D2017" s="10"/>
    </row>
    <row r="2018" spans="3:4" x14ac:dyDescent="0.2">
      <c r="C2018" s="10"/>
      <c r="D2018" s="10"/>
    </row>
    <row r="2019" spans="3:4" x14ac:dyDescent="0.2">
      <c r="C2019" s="10"/>
      <c r="D2019" s="10"/>
    </row>
    <row r="2020" spans="3:4" x14ac:dyDescent="0.2">
      <c r="C2020" s="10"/>
      <c r="D2020" s="10"/>
    </row>
    <row r="2021" spans="3:4" x14ac:dyDescent="0.2">
      <c r="C2021" s="10"/>
      <c r="D2021" s="10"/>
    </row>
    <row r="2022" spans="3:4" x14ac:dyDescent="0.2">
      <c r="C2022" s="10"/>
      <c r="D2022" s="10"/>
    </row>
    <row r="2023" spans="3:4" x14ac:dyDescent="0.2">
      <c r="C2023" s="10"/>
      <c r="D2023" s="10"/>
    </row>
    <row r="2024" spans="3:4" x14ac:dyDescent="0.2">
      <c r="C2024" s="10"/>
      <c r="D2024" s="10"/>
    </row>
    <row r="2025" spans="3:4" x14ac:dyDescent="0.2">
      <c r="C2025" s="10"/>
      <c r="D2025" s="10"/>
    </row>
    <row r="2026" spans="3:4" x14ac:dyDescent="0.2">
      <c r="C2026" s="10"/>
      <c r="D2026" s="10"/>
    </row>
    <row r="2027" spans="3:4" x14ac:dyDescent="0.2">
      <c r="C2027" s="10"/>
      <c r="D2027" s="10"/>
    </row>
    <row r="2028" spans="3:4" x14ac:dyDescent="0.2">
      <c r="C2028" s="10"/>
      <c r="D2028" s="10"/>
    </row>
    <row r="2029" spans="3:4" x14ac:dyDescent="0.2">
      <c r="C2029" s="10"/>
      <c r="D2029" s="10"/>
    </row>
    <row r="2030" spans="3:4" x14ac:dyDescent="0.2">
      <c r="C2030" s="10"/>
      <c r="D2030" s="10"/>
    </row>
    <row r="2031" spans="3:4" x14ac:dyDescent="0.2">
      <c r="C2031" s="10"/>
      <c r="D2031" s="10"/>
    </row>
    <row r="2032" spans="3:4" x14ac:dyDescent="0.2">
      <c r="C2032" s="10"/>
      <c r="D2032" s="10"/>
    </row>
    <row r="2033" spans="3:4" x14ac:dyDescent="0.2">
      <c r="C2033" s="10"/>
      <c r="D2033" s="10"/>
    </row>
    <row r="2034" spans="3:4" x14ac:dyDescent="0.2">
      <c r="C2034" s="10"/>
      <c r="D2034" s="10"/>
    </row>
    <row r="2035" spans="3:4" x14ac:dyDescent="0.2">
      <c r="C2035" s="10"/>
      <c r="D2035" s="10"/>
    </row>
    <row r="2036" spans="3:4" x14ac:dyDescent="0.2">
      <c r="C2036" s="10"/>
      <c r="D2036" s="10"/>
    </row>
    <row r="2037" spans="3:4" x14ac:dyDescent="0.2">
      <c r="C2037" s="10"/>
      <c r="D2037" s="10"/>
    </row>
    <row r="2038" spans="3:4" x14ac:dyDescent="0.2">
      <c r="C2038" s="10"/>
      <c r="D2038" s="10"/>
    </row>
    <row r="2039" spans="3:4" x14ac:dyDescent="0.2">
      <c r="C2039" s="10"/>
      <c r="D2039" s="10"/>
    </row>
    <row r="2040" spans="3:4" x14ac:dyDescent="0.2">
      <c r="C2040" s="10"/>
      <c r="D2040" s="10"/>
    </row>
    <row r="2041" spans="3:4" x14ac:dyDescent="0.2">
      <c r="C2041" s="10"/>
      <c r="D2041" s="10"/>
    </row>
    <row r="2042" spans="3:4" x14ac:dyDescent="0.2">
      <c r="C2042" s="10"/>
      <c r="D2042" s="10"/>
    </row>
    <row r="2043" spans="3:4" x14ac:dyDescent="0.2">
      <c r="C2043" s="10"/>
      <c r="D2043" s="10"/>
    </row>
    <row r="2044" spans="3:4" x14ac:dyDescent="0.2">
      <c r="C2044" s="10"/>
      <c r="D2044" s="10"/>
    </row>
    <row r="2045" spans="3:4" x14ac:dyDescent="0.2">
      <c r="C2045" s="10"/>
      <c r="D2045" s="10"/>
    </row>
    <row r="2046" spans="3:4" x14ac:dyDescent="0.2">
      <c r="C2046" s="10"/>
      <c r="D2046" s="10"/>
    </row>
    <row r="2047" spans="3:4" x14ac:dyDescent="0.2">
      <c r="C2047" s="10"/>
      <c r="D2047" s="10"/>
    </row>
    <row r="2048" spans="3:4" x14ac:dyDescent="0.2">
      <c r="C2048" s="10"/>
      <c r="D2048" s="10"/>
    </row>
    <row r="2049" spans="3:4" x14ac:dyDescent="0.2">
      <c r="C2049" s="10"/>
      <c r="D2049" s="10"/>
    </row>
    <row r="2050" spans="3:4" x14ac:dyDescent="0.2">
      <c r="C2050" s="10"/>
      <c r="D2050" s="10"/>
    </row>
    <row r="2051" spans="3:4" x14ac:dyDescent="0.2">
      <c r="C2051" s="10"/>
      <c r="D2051" s="10"/>
    </row>
    <row r="2052" spans="3:4" x14ac:dyDescent="0.2">
      <c r="C2052" s="10"/>
      <c r="D2052" s="10"/>
    </row>
    <row r="2053" spans="3:4" x14ac:dyDescent="0.2">
      <c r="C2053" s="10"/>
      <c r="D2053" s="10"/>
    </row>
    <row r="2054" spans="3:4" x14ac:dyDescent="0.2">
      <c r="C2054" s="10"/>
      <c r="D2054" s="10"/>
    </row>
    <row r="2055" spans="3:4" x14ac:dyDescent="0.2">
      <c r="C2055" s="10"/>
      <c r="D2055" s="10"/>
    </row>
    <row r="2056" spans="3:4" x14ac:dyDescent="0.2">
      <c r="C2056" s="10"/>
      <c r="D2056" s="10"/>
    </row>
    <row r="2057" spans="3:4" x14ac:dyDescent="0.2">
      <c r="C2057" s="10"/>
      <c r="D2057" s="10"/>
    </row>
    <row r="2058" spans="3:4" x14ac:dyDescent="0.2">
      <c r="C2058" s="10"/>
      <c r="D2058" s="10"/>
    </row>
    <row r="2059" spans="3:4" x14ac:dyDescent="0.2">
      <c r="C2059" s="10"/>
      <c r="D2059" s="10"/>
    </row>
    <row r="2060" spans="3:4" x14ac:dyDescent="0.2">
      <c r="C2060" s="10"/>
      <c r="D2060" s="10"/>
    </row>
    <row r="2061" spans="3:4" x14ac:dyDescent="0.2">
      <c r="C2061" s="10"/>
      <c r="D2061" s="10"/>
    </row>
    <row r="2062" spans="3:4" x14ac:dyDescent="0.2">
      <c r="C2062" s="10"/>
      <c r="D2062" s="10"/>
    </row>
    <row r="2063" spans="3:4" x14ac:dyDescent="0.2">
      <c r="C2063" s="10"/>
      <c r="D2063" s="10"/>
    </row>
    <row r="2064" spans="3:4" x14ac:dyDescent="0.2">
      <c r="C2064" s="10"/>
      <c r="D2064" s="10"/>
    </row>
    <row r="2065" spans="3:4" x14ac:dyDescent="0.2">
      <c r="C2065" s="10"/>
      <c r="D2065" s="10"/>
    </row>
    <row r="2066" spans="3:4" x14ac:dyDescent="0.2">
      <c r="C2066" s="10"/>
      <c r="D2066" s="10"/>
    </row>
    <row r="2067" spans="3:4" x14ac:dyDescent="0.2">
      <c r="C2067" s="10"/>
      <c r="D2067" s="10"/>
    </row>
    <row r="2068" spans="3:4" x14ac:dyDescent="0.2">
      <c r="C2068" s="10"/>
      <c r="D2068" s="10"/>
    </row>
    <row r="2069" spans="3:4" x14ac:dyDescent="0.2">
      <c r="C2069" s="10"/>
      <c r="D2069" s="10"/>
    </row>
    <row r="2070" spans="3:4" x14ac:dyDescent="0.2">
      <c r="C2070" s="10"/>
      <c r="D2070" s="10"/>
    </row>
    <row r="2071" spans="3:4" x14ac:dyDescent="0.2">
      <c r="C2071" s="10"/>
      <c r="D2071" s="10"/>
    </row>
    <row r="2072" spans="3:4" x14ac:dyDescent="0.2">
      <c r="C2072" s="10"/>
      <c r="D2072" s="10"/>
    </row>
    <row r="2073" spans="3:4" x14ac:dyDescent="0.2">
      <c r="C2073" s="10"/>
      <c r="D2073" s="10"/>
    </row>
    <row r="2074" spans="3:4" x14ac:dyDescent="0.2">
      <c r="C2074" s="10"/>
      <c r="D2074" s="10"/>
    </row>
    <row r="2075" spans="3:4" x14ac:dyDescent="0.2">
      <c r="C2075" s="10"/>
      <c r="D2075" s="10"/>
    </row>
    <row r="2076" spans="3:4" x14ac:dyDescent="0.2">
      <c r="C2076" s="10"/>
      <c r="D2076" s="10"/>
    </row>
    <row r="2077" spans="3:4" x14ac:dyDescent="0.2">
      <c r="C2077" s="10"/>
      <c r="D2077" s="10"/>
    </row>
    <row r="2078" spans="3:4" x14ac:dyDescent="0.2">
      <c r="C2078" s="10"/>
      <c r="D2078" s="10"/>
    </row>
    <row r="2079" spans="3:4" x14ac:dyDescent="0.2">
      <c r="C2079" s="10"/>
      <c r="D2079" s="10"/>
    </row>
    <row r="2080" spans="3:4" x14ac:dyDescent="0.2">
      <c r="C2080" s="10"/>
      <c r="D2080" s="10"/>
    </row>
    <row r="2081" spans="3:4" x14ac:dyDescent="0.2">
      <c r="C2081" s="10"/>
      <c r="D2081" s="10"/>
    </row>
    <row r="2082" spans="3:4" x14ac:dyDescent="0.2">
      <c r="C2082" s="10"/>
      <c r="D2082" s="10"/>
    </row>
    <row r="2083" spans="3:4" x14ac:dyDescent="0.2">
      <c r="C2083" s="10"/>
      <c r="D2083" s="10"/>
    </row>
    <row r="2084" spans="3:4" x14ac:dyDescent="0.2">
      <c r="C2084" s="10"/>
      <c r="D2084" s="10"/>
    </row>
    <row r="2085" spans="3:4" x14ac:dyDescent="0.2">
      <c r="C2085" s="10"/>
      <c r="D2085" s="10"/>
    </row>
    <row r="2086" spans="3:4" x14ac:dyDescent="0.2">
      <c r="C2086" s="10"/>
      <c r="D2086" s="10"/>
    </row>
    <row r="2087" spans="3:4" x14ac:dyDescent="0.2">
      <c r="C2087" s="10"/>
      <c r="D2087" s="10"/>
    </row>
    <row r="2088" spans="3:4" x14ac:dyDescent="0.2">
      <c r="C2088" s="10"/>
      <c r="D2088" s="10"/>
    </row>
    <row r="2089" spans="3:4" x14ac:dyDescent="0.2">
      <c r="C2089" s="10"/>
      <c r="D2089" s="10"/>
    </row>
    <row r="2090" spans="3:4" x14ac:dyDescent="0.2">
      <c r="C2090" s="10"/>
      <c r="D2090" s="10"/>
    </row>
    <row r="2091" spans="3:4" x14ac:dyDescent="0.2">
      <c r="C2091" s="10"/>
      <c r="D2091" s="10"/>
    </row>
    <row r="2092" spans="3:4" x14ac:dyDescent="0.2">
      <c r="C2092" s="10"/>
      <c r="D2092" s="10"/>
    </row>
    <row r="2093" spans="3:4" x14ac:dyDescent="0.2">
      <c r="C2093" s="10"/>
      <c r="D2093" s="10"/>
    </row>
    <row r="2094" spans="3:4" x14ac:dyDescent="0.2">
      <c r="C2094" s="10"/>
      <c r="D2094" s="10"/>
    </row>
    <row r="2095" spans="3:4" x14ac:dyDescent="0.2">
      <c r="C2095" s="10"/>
      <c r="D2095" s="10"/>
    </row>
    <row r="2096" spans="3:4" x14ac:dyDescent="0.2">
      <c r="C2096" s="10"/>
      <c r="D2096" s="10"/>
    </row>
    <row r="2097" spans="3:4" x14ac:dyDescent="0.2">
      <c r="C2097" s="10"/>
      <c r="D2097" s="10"/>
    </row>
    <row r="2098" spans="3:4" x14ac:dyDescent="0.2">
      <c r="C2098" s="10"/>
      <c r="D2098" s="10"/>
    </row>
    <row r="2099" spans="3:4" x14ac:dyDescent="0.2">
      <c r="C2099" s="10"/>
      <c r="D2099" s="10"/>
    </row>
    <row r="2100" spans="3:4" x14ac:dyDescent="0.2">
      <c r="C2100" s="10"/>
      <c r="D2100" s="10"/>
    </row>
    <row r="2101" spans="3:4" x14ac:dyDescent="0.2">
      <c r="C2101" s="10"/>
      <c r="D2101" s="10"/>
    </row>
    <row r="2102" spans="3:4" x14ac:dyDescent="0.2">
      <c r="C2102" s="10"/>
      <c r="D2102" s="10"/>
    </row>
    <row r="2103" spans="3:4" x14ac:dyDescent="0.2">
      <c r="C2103" s="10"/>
      <c r="D2103" s="10"/>
    </row>
    <row r="2104" spans="3:4" x14ac:dyDescent="0.2">
      <c r="C2104" s="10"/>
      <c r="D2104" s="10"/>
    </row>
    <row r="2105" spans="3:4" x14ac:dyDescent="0.2">
      <c r="C2105" s="10"/>
      <c r="D2105" s="10"/>
    </row>
    <row r="2106" spans="3:4" x14ac:dyDescent="0.2">
      <c r="C2106" s="10"/>
      <c r="D2106" s="10"/>
    </row>
    <row r="2107" spans="3:4" x14ac:dyDescent="0.2">
      <c r="C2107" s="10"/>
      <c r="D2107" s="10"/>
    </row>
    <row r="2108" spans="3:4" x14ac:dyDescent="0.2">
      <c r="C2108" s="10"/>
      <c r="D2108" s="10"/>
    </row>
    <row r="2109" spans="3:4" x14ac:dyDescent="0.2">
      <c r="C2109" s="10"/>
      <c r="D2109" s="10"/>
    </row>
    <row r="2110" spans="3:4" x14ac:dyDescent="0.2">
      <c r="C2110" s="10"/>
      <c r="D2110" s="10"/>
    </row>
    <row r="2111" spans="3:4" x14ac:dyDescent="0.2">
      <c r="C2111" s="10"/>
      <c r="D2111" s="10"/>
    </row>
    <row r="2112" spans="3:4" x14ac:dyDescent="0.2">
      <c r="C2112" s="10"/>
      <c r="D2112" s="10"/>
    </row>
    <row r="2113" spans="3:4" x14ac:dyDescent="0.2">
      <c r="C2113" s="10"/>
      <c r="D2113" s="10"/>
    </row>
    <row r="2114" spans="3:4" x14ac:dyDescent="0.2">
      <c r="C2114" s="10"/>
      <c r="D2114" s="10"/>
    </row>
    <row r="2115" spans="3:4" x14ac:dyDescent="0.2">
      <c r="C2115" s="10"/>
      <c r="D2115" s="10"/>
    </row>
    <row r="2116" spans="3:4" x14ac:dyDescent="0.2">
      <c r="C2116" s="10"/>
      <c r="D2116" s="10"/>
    </row>
    <row r="2117" spans="3:4" x14ac:dyDescent="0.2">
      <c r="C2117" s="10"/>
      <c r="D2117" s="10"/>
    </row>
    <row r="2118" spans="3:4" x14ac:dyDescent="0.2">
      <c r="C2118" s="10"/>
      <c r="D2118" s="10"/>
    </row>
    <row r="2119" spans="3:4" x14ac:dyDescent="0.2">
      <c r="C2119" s="10"/>
      <c r="D2119" s="10"/>
    </row>
    <row r="2120" spans="3:4" x14ac:dyDescent="0.2">
      <c r="C2120" s="10"/>
      <c r="D2120" s="10"/>
    </row>
    <row r="2121" spans="3:4" x14ac:dyDescent="0.2">
      <c r="C2121" s="10"/>
      <c r="D2121" s="10"/>
    </row>
    <row r="2122" spans="3:4" x14ac:dyDescent="0.2">
      <c r="C2122" s="10"/>
      <c r="D2122" s="10"/>
    </row>
    <row r="2123" spans="3:4" x14ac:dyDescent="0.2">
      <c r="C2123" s="10"/>
      <c r="D2123" s="10"/>
    </row>
    <row r="2124" spans="3:4" x14ac:dyDescent="0.2">
      <c r="C2124" s="10"/>
      <c r="D2124" s="10"/>
    </row>
    <row r="2125" spans="3:4" x14ac:dyDescent="0.2">
      <c r="C2125" s="10"/>
      <c r="D2125" s="10"/>
    </row>
    <row r="2126" spans="3:4" x14ac:dyDescent="0.2">
      <c r="C2126" s="10"/>
      <c r="D2126" s="10"/>
    </row>
    <row r="2127" spans="3:4" x14ac:dyDescent="0.2">
      <c r="C2127" s="10"/>
      <c r="D2127" s="10"/>
    </row>
    <row r="2128" spans="3:4" x14ac:dyDescent="0.2">
      <c r="C2128" s="10"/>
      <c r="D2128" s="10"/>
    </row>
    <row r="2129" spans="3:4" x14ac:dyDescent="0.2">
      <c r="C2129" s="10"/>
      <c r="D2129" s="10"/>
    </row>
    <row r="2130" spans="3:4" x14ac:dyDescent="0.2">
      <c r="C2130" s="10"/>
      <c r="D2130" s="10"/>
    </row>
    <row r="2131" spans="3:4" x14ac:dyDescent="0.2">
      <c r="C2131" s="10"/>
      <c r="D2131" s="10"/>
    </row>
    <row r="2132" spans="3:4" x14ac:dyDescent="0.2">
      <c r="C2132" s="10"/>
      <c r="D2132" s="10"/>
    </row>
    <row r="2133" spans="3:4" x14ac:dyDescent="0.2">
      <c r="C2133" s="10"/>
      <c r="D2133" s="10"/>
    </row>
    <row r="2134" spans="3:4" x14ac:dyDescent="0.2">
      <c r="C2134" s="10"/>
      <c r="D2134" s="10"/>
    </row>
    <row r="2135" spans="3:4" x14ac:dyDescent="0.2">
      <c r="C2135" s="10"/>
      <c r="D2135" s="10"/>
    </row>
    <row r="2136" spans="3:4" x14ac:dyDescent="0.2">
      <c r="C2136" s="10"/>
      <c r="D2136" s="10"/>
    </row>
    <row r="2137" spans="3:4" x14ac:dyDescent="0.2">
      <c r="C2137" s="10"/>
      <c r="D2137" s="10"/>
    </row>
    <row r="2138" spans="3:4" x14ac:dyDescent="0.2">
      <c r="C2138" s="10"/>
      <c r="D2138" s="10"/>
    </row>
    <row r="2139" spans="3:4" x14ac:dyDescent="0.2">
      <c r="C2139" s="10"/>
      <c r="D2139" s="10"/>
    </row>
    <row r="2140" spans="3:4" x14ac:dyDescent="0.2">
      <c r="C2140" s="10"/>
      <c r="D2140" s="10"/>
    </row>
    <row r="2141" spans="3:4" x14ac:dyDescent="0.2">
      <c r="C2141" s="10"/>
      <c r="D2141" s="10"/>
    </row>
    <row r="2142" spans="3:4" x14ac:dyDescent="0.2">
      <c r="C2142" s="10"/>
      <c r="D2142" s="10"/>
    </row>
    <row r="2143" spans="3:4" x14ac:dyDescent="0.2">
      <c r="C2143" s="10"/>
      <c r="D2143" s="10"/>
    </row>
    <row r="2144" spans="3:4" x14ac:dyDescent="0.2">
      <c r="C2144" s="10"/>
      <c r="D2144" s="10"/>
    </row>
    <row r="2145" spans="3:4" x14ac:dyDescent="0.2">
      <c r="C2145" s="10"/>
      <c r="D2145" s="10"/>
    </row>
    <row r="2146" spans="3:4" x14ac:dyDescent="0.2">
      <c r="C2146" s="10"/>
      <c r="D2146" s="10"/>
    </row>
    <row r="2147" spans="3:4" x14ac:dyDescent="0.2">
      <c r="C2147" s="10"/>
      <c r="D2147" s="10"/>
    </row>
    <row r="2148" spans="3:4" x14ac:dyDescent="0.2">
      <c r="C2148" s="10"/>
      <c r="D2148" s="10"/>
    </row>
    <row r="2149" spans="3:4" x14ac:dyDescent="0.2">
      <c r="C2149" s="10"/>
      <c r="D2149" s="10"/>
    </row>
    <row r="2150" spans="3:4" x14ac:dyDescent="0.2">
      <c r="C2150" s="10"/>
      <c r="D2150" s="10"/>
    </row>
    <row r="2151" spans="3:4" x14ac:dyDescent="0.2">
      <c r="C2151" s="10"/>
      <c r="D2151" s="10"/>
    </row>
    <row r="2152" spans="3:4" x14ac:dyDescent="0.2">
      <c r="C2152" s="10"/>
      <c r="D2152" s="10"/>
    </row>
    <row r="2153" spans="3:4" x14ac:dyDescent="0.2">
      <c r="C2153" s="10"/>
      <c r="D2153" s="10"/>
    </row>
    <row r="2154" spans="3:4" x14ac:dyDescent="0.2">
      <c r="C2154" s="10"/>
      <c r="D2154" s="10"/>
    </row>
    <row r="2155" spans="3:4" x14ac:dyDescent="0.2">
      <c r="C2155" s="10"/>
      <c r="D2155" s="10"/>
    </row>
    <row r="2156" spans="3:4" x14ac:dyDescent="0.2">
      <c r="C2156" s="10"/>
      <c r="D2156" s="10"/>
    </row>
    <row r="2157" spans="3:4" x14ac:dyDescent="0.2">
      <c r="C2157" s="10"/>
      <c r="D2157" s="10"/>
    </row>
    <row r="2158" spans="3:4" x14ac:dyDescent="0.2">
      <c r="C2158" s="10"/>
      <c r="D2158" s="10"/>
    </row>
    <row r="2159" spans="3:4" x14ac:dyDescent="0.2">
      <c r="C2159" s="10"/>
      <c r="D2159" s="10"/>
    </row>
    <row r="2160" spans="3:4" x14ac:dyDescent="0.2">
      <c r="C2160" s="10"/>
      <c r="D2160" s="10"/>
    </row>
    <row r="2161" spans="3:4" x14ac:dyDescent="0.2">
      <c r="C2161" s="10"/>
      <c r="D2161" s="10"/>
    </row>
    <row r="2162" spans="3:4" x14ac:dyDescent="0.2">
      <c r="C2162" s="10"/>
      <c r="D2162" s="10"/>
    </row>
    <row r="2163" spans="3:4" x14ac:dyDescent="0.2">
      <c r="C2163" s="10"/>
      <c r="D2163" s="10"/>
    </row>
    <row r="2164" spans="3:4" x14ac:dyDescent="0.2">
      <c r="C2164" s="10"/>
      <c r="D2164" s="10"/>
    </row>
    <row r="2165" spans="3:4" x14ac:dyDescent="0.2">
      <c r="C2165" s="10"/>
      <c r="D2165" s="10"/>
    </row>
    <row r="2166" spans="3:4" x14ac:dyDescent="0.2">
      <c r="C2166" s="10"/>
      <c r="D2166" s="10"/>
    </row>
    <row r="2167" spans="3:4" x14ac:dyDescent="0.2">
      <c r="C2167" s="10"/>
      <c r="D2167" s="10"/>
    </row>
    <row r="2168" spans="3:4" x14ac:dyDescent="0.2">
      <c r="C2168" s="10"/>
      <c r="D2168" s="10"/>
    </row>
    <row r="2169" spans="3:4" x14ac:dyDescent="0.2">
      <c r="C2169" s="10"/>
      <c r="D2169" s="10"/>
    </row>
    <row r="2170" spans="3:4" x14ac:dyDescent="0.2">
      <c r="C2170" s="10"/>
      <c r="D2170" s="10"/>
    </row>
    <row r="2171" spans="3:4" x14ac:dyDescent="0.2">
      <c r="C2171" s="10"/>
      <c r="D2171" s="10"/>
    </row>
    <row r="2172" spans="3:4" x14ac:dyDescent="0.2">
      <c r="C2172" s="10"/>
      <c r="D2172" s="10"/>
    </row>
    <row r="2173" spans="3:4" x14ac:dyDescent="0.2">
      <c r="C2173" s="10"/>
      <c r="D2173" s="10"/>
    </row>
    <row r="2174" spans="3:4" x14ac:dyDescent="0.2">
      <c r="C2174" s="10"/>
      <c r="D2174" s="10"/>
    </row>
    <row r="2175" spans="3:4" x14ac:dyDescent="0.2">
      <c r="C2175" s="10"/>
      <c r="D2175" s="10"/>
    </row>
    <row r="2176" spans="3:4" x14ac:dyDescent="0.2">
      <c r="C2176" s="10"/>
      <c r="D2176" s="10"/>
    </row>
    <row r="2177" spans="3:4" x14ac:dyDescent="0.2">
      <c r="C2177" s="10"/>
      <c r="D2177" s="10"/>
    </row>
    <row r="2178" spans="3:4" x14ac:dyDescent="0.2">
      <c r="C2178" s="10"/>
      <c r="D2178" s="10"/>
    </row>
    <row r="2179" spans="3:4" x14ac:dyDescent="0.2">
      <c r="C2179" s="10"/>
      <c r="D2179" s="10"/>
    </row>
    <row r="2180" spans="3:4" x14ac:dyDescent="0.2">
      <c r="C2180" s="10"/>
      <c r="D2180" s="10"/>
    </row>
    <row r="2181" spans="3:4" x14ac:dyDescent="0.2">
      <c r="C2181" s="10"/>
      <c r="D2181" s="10"/>
    </row>
    <row r="2182" spans="3:4" x14ac:dyDescent="0.2">
      <c r="C2182" s="10"/>
      <c r="D2182" s="10"/>
    </row>
    <row r="2183" spans="3:4" x14ac:dyDescent="0.2">
      <c r="C2183" s="10"/>
      <c r="D2183" s="10"/>
    </row>
    <row r="2184" spans="3:4" x14ac:dyDescent="0.2">
      <c r="C2184" s="10"/>
      <c r="D2184" s="10"/>
    </row>
    <row r="2185" spans="3:4" x14ac:dyDescent="0.2">
      <c r="C2185" s="10"/>
      <c r="D2185" s="10"/>
    </row>
    <row r="2186" spans="3:4" x14ac:dyDescent="0.2">
      <c r="C2186" s="10"/>
      <c r="D2186" s="10"/>
    </row>
    <row r="2187" spans="3:4" x14ac:dyDescent="0.2">
      <c r="C2187" s="10"/>
      <c r="D2187" s="10"/>
    </row>
    <row r="2188" spans="3:4" x14ac:dyDescent="0.2">
      <c r="C2188" s="10"/>
      <c r="D2188" s="10"/>
    </row>
    <row r="2189" spans="3:4" x14ac:dyDescent="0.2">
      <c r="C2189" s="10"/>
      <c r="D2189" s="10"/>
    </row>
    <row r="2190" spans="3:4" x14ac:dyDescent="0.2">
      <c r="C2190" s="10"/>
      <c r="D2190" s="10"/>
    </row>
    <row r="2191" spans="3:4" x14ac:dyDescent="0.2">
      <c r="C2191" s="10"/>
      <c r="D2191" s="10"/>
    </row>
    <row r="2192" spans="3:4" x14ac:dyDescent="0.2">
      <c r="C2192" s="10"/>
      <c r="D2192" s="10"/>
    </row>
    <row r="2193" spans="3:4" x14ac:dyDescent="0.2">
      <c r="C2193" s="10"/>
      <c r="D2193" s="10"/>
    </row>
    <row r="2194" spans="3:4" x14ac:dyDescent="0.2">
      <c r="C2194" s="10"/>
      <c r="D2194" s="10"/>
    </row>
    <row r="2195" spans="3:4" x14ac:dyDescent="0.2">
      <c r="C2195" s="10"/>
      <c r="D2195" s="10"/>
    </row>
    <row r="2196" spans="3:4" x14ac:dyDescent="0.2">
      <c r="C2196" s="10"/>
      <c r="D2196" s="10"/>
    </row>
    <row r="2197" spans="3:4" x14ac:dyDescent="0.2">
      <c r="C2197" s="10"/>
      <c r="D2197" s="10"/>
    </row>
    <row r="2198" spans="3:4" x14ac:dyDescent="0.2">
      <c r="C2198" s="10"/>
      <c r="D2198" s="10"/>
    </row>
    <row r="2199" spans="3:4" x14ac:dyDescent="0.2">
      <c r="C2199" s="10"/>
      <c r="D2199" s="10"/>
    </row>
    <row r="2200" spans="3:4" x14ac:dyDescent="0.2">
      <c r="C2200" s="10"/>
      <c r="D2200" s="10"/>
    </row>
    <row r="2201" spans="3:4" x14ac:dyDescent="0.2">
      <c r="C2201" s="10"/>
      <c r="D2201" s="10"/>
    </row>
    <row r="2202" spans="3:4" x14ac:dyDescent="0.2">
      <c r="C2202" s="10"/>
      <c r="D2202" s="10"/>
    </row>
    <row r="2203" spans="3:4" x14ac:dyDescent="0.2">
      <c r="C2203" s="10"/>
      <c r="D2203" s="10"/>
    </row>
    <row r="2204" spans="3:4" x14ac:dyDescent="0.2">
      <c r="C2204" s="10"/>
      <c r="D2204" s="10"/>
    </row>
    <row r="2205" spans="3:4" x14ac:dyDescent="0.2">
      <c r="C2205" s="10"/>
      <c r="D2205" s="10"/>
    </row>
    <row r="2206" spans="3:4" x14ac:dyDescent="0.2">
      <c r="C2206" s="10"/>
      <c r="D2206" s="10"/>
    </row>
    <row r="2207" spans="3:4" x14ac:dyDescent="0.2">
      <c r="C2207" s="10"/>
      <c r="D2207" s="10"/>
    </row>
    <row r="2208" spans="3:4" x14ac:dyDescent="0.2">
      <c r="C2208" s="10"/>
      <c r="D2208" s="10"/>
    </row>
    <row r="2209" spans="3:4" x14ac:dyDescent="0.2">
      <c r="C2209" s="10"/>
      <c r="D2209" s="10"/>
    </row>
    <row r="2210" spans="3:4" x14ac:dyDescent="0.2">
      <c r="C2210" s="10"/>
      <c r="D2210" s="10"/>
    </row>
    <row r="2211" spans="3:4" x14ac:dyDescent="0.2">
      <c r="C2211" s="10"/>
      <c r="D2211" s="10"/>
    </row>
    <row r="2212" spans="3:4" x14ac:dyDescent="0.2">
      <c r="C2212" s="10"/>
      <c r="D2212" s="10"/>
    </row>
    <row r="2213" spans="3:4" x14ac:dyDescent="0.2">
      <c r="C2213" s="10"/>
      <c r="D2213" s="10"/>
    </row>
    <row r="2214" spans="3:4" x14ac:dyDescent="0.2">
      <c r="C2214" s="10"/>
      <c r="D2214" s="10"/>
    </row>
    <row r="2215" spans="3:4" x14ac:dyDescent="0.2">
      <c r="C2215" s="10"/>
      <c r="D2215" s="10"/>
    </row>
    <row r="2216" spans="3:4" x14ac:dyDescent="0.2">
      <c r="C2216" s="10"/>
      <c r="D2216" s="10"/>
    </row>
    <row r="2217" spans="3:4" x14ac:dyDescent="0.2">
      <c r="C2217" s="10"/>
      <c r="D2217" s="10"/>
    </row>
    <row r="2218" spans="3:4" x14ac:dyDescent="0.2">
      <c r="C2218" s="10"/>
      <c r="D2218" s="10"/>
    </row>
    <row r="2219" spans="3:4" x14ac:dyDescent="0.2">
      <c r="C2219" s="10"/>
      <c r="D2219" s="10"/>
    </row>
    <row r="2220" spans="3:4" x14ac:dyDescent="0.2">
      <c r="C2220" s="10"/>
      <c r="D2220" s="10"/>
    </row>
    <row r="2221" spans="3:4" x14ac:dyDescent="0.2">
      <c r="C2221" s="10"/>
      <c r="D2221" s="10"/>
    </row>
    <row r="2222" spans="3:4" x14ac:dyDescent="0.2">
      <c r="C2222" s="10"/>
      <c r="D2222" s="10"/>
    </row>
    <row r="2223" spans="3:4" x14ac:dyDescent="0.2">
      <c r="C2223" s="10"/>
      <c r="D2223" s="10"/>
    </row>
    <row r="2224" spans="3:4" x14ac:dyDescent="0.2">
      <c r="C2224" s="10"/>
      <c r="D2224" s="10"/>
    </row>
    <row r="2225" spans="3:4" x14ac:dyDescent="0.2">
      <c r="C2225" s="10"/>
      <c r="D2225" s="10"/>
    </row>
    <row r="2226" spans="3:4" x14ac:dyDescent="0.2">
      <c r="C2226" s="10"/>
      <c r="D2226" s="10"/>
    </row>
    <row r="2227" spans="3:4" x14ac:dyDescent="0.2">
      <c r="C2227" s="10"/>
      <c r="D2227" s="10"/>
    </row>
    <row r="2228" spans="3:4" x14ac:dyDescent="0.2">
      <c r="C2228" s="10"/>
      <c r="D2228" s="10"/>
    </row>
    <row r="2229" spans="3:4" x14ac:dyDescent="0.2">
      <c r="C2229" s="10"/>
      <c r="D2229" s="10"/>
    </row>
    <row r="2230" spans="3:4" x14ac:dyDescent="0.2">
      <c r="C2230" s="10"/>
      <c r="D2230" s="10"/>
    </row>
    <row r="2231" spans="3:4" x14ac:dyDescent="0.2">
      <c r="C2231" s="10"/>
      <c r="D2231" s="10"/>
    </row>
    <row r="2232" spans="3:4" x14ac:dyDescent="0.2">
      <c r="C2232" s="10"/>
      <c r="D2232" s="10"/>
    </row>
    <row r="2233" spans="3:4" x14ac:dyDescent="0.2">
      <c r="C2233" s="10"/>
      <c r="D2233" s="10"/>
    </row>
    <row r="2234" spans="3:4" x14ac:dyDescent="0.2">
      <c r="C2234" s="10"/>
      <c r="D2234" s="10"/>
    </row>
    <row r="2235" spans="3:4" x14ac:dyDescent="0.2">
      <c r="C2235" s="10"/>
      <c r="D2235" s="10"/>
    </row>
    <row r="2236" spans="3:4" x14ac:dyDescent="0.2">
      <c r="C2236" s="10"/>
      <c r="D2236" s="10"/>
    </row>
    <row r="2237" spans="3:4" x14ac:dyDescent="0.2">
      <c r="C2237" s="10"/>
      <c r="D2237" s="10"/>
    </row>
    <row r="2238" spans="3:4" x14ac:dyDescent="0.2">
      <c r="C2238" s="10"/>
      <c r="D2238" s="10"/>
    </row>
    <row r="2239" spans="3:4" x14ac:dyDescent="0.2">
      <c r="C2239" s="10"/>
      <c r="D2239" s="10"/>
    </row>
    <row r="2240" spans="3:4" x14ac:dyDescent="0.2">
      <c r="C2240" s="10"/>
      <c r="D2240" s="10"/>
    </row>
    <row r="2241" spans="3:4" x14ac:dyDescent="0.2">
      <c r="C2241" s="10"/>
      <c r="D2241" s="10"/>
    </row>
    <row r="2242" spans="3:4" x14ac:dyDescent="0.2">
      <c r="C2242" s="10"/>
      <c r="D2242" s="10"/>
    </row>
    <row r="2243" spans="3:4" x14ac:dyDescent="0.2">
      <c r="C2243" s="10"/>
      <c r="D2243" s="10"/>
    </row>
    <row r="2244" spans="3:4" x14ac:dyDescent="0.2">
      <c r="C2244" s="10"/>
      <c r="D2244" s="10"/>
    </row>
    <row r="2245" spans="3:4" x14ac:dyDescent="0.2">
      <c r="C2245" s="10"/>
      <c r="D2245" s="10"/>
    </row>
    <row r="2246" spans="3:4" x14ac:dyDescent="0.2">
      <c r="C2246" s="10"/>
      <c r="D2246" s="10"/>
    </row>
    <row r="2247" spans="3:4" x14ac:dyDescent="0.2">
      <c r="C2247" s="10"/>
      <c r="D2247" s="10"/>
    </row>
    <row r="2248" spans="3:4" x14ac:dyDescent="0.2">
      <c r="C2248" s="10"/>
      <c r="D2248" s="10"/>
    </row>
    <row r="2249" spans="3:4" x14ac:dyDescent="0.2">
      <c r="C2249" s="10"/>
      <c r="D2249" s="10"/>
    </row>
    <row r="2250" spans="3:4" x14ac:dyDescent="0.2">
      <c r="C2250" s="10"/>
      <c r="D2250" s="10"/>
    </row>
    <row r="2251" spans="3:4" x14ac:dyDescent="0.2">
      <c r="C2251" s="10"/>
      <c r="D2251" s="10"/>
    </row>
    <row r="2252" spans="3:4" x14ac:dyDescent="0.2">
      <c r="C2252" s="10"/>
      <c r="D2252" s="10"/>
    </row>
    <row r="2253" spans="3:4" x14ac:dyDescent="0.2">
      <c r="C2253" s="10"/>
      <c r="D2253" s="10"/>
    </row>
    <row r="2254" spans="3:4" x14ac:dyDescent="0.2">
      <c r="C2254" s="10"/>
      <c r="D2254" s="10"/>
    </row>
    <row r="2255" spans="3:4" x14ac:dyDescent="0.2">
      <c r="C2255" s="10"/>
      <c r="D2255" s="10"/>
    </row>
    <row r="2256" spans="3:4" x14ac:dyDescent="0.2">
      <c r="C2256" s="10"/>
      <c r="D2256" s="10"/>
    </row>
    <row r="2257" spans="3:4" x14ac:dyDescent="0.2">
      <c r="C2257" s="10"/>
      <c r="D2257" s="10"/>
    </row>
    <row r="2258" spans="3:4" x14ac:dyDescent="0.2">
      <c r="C2258" s="10"/>
      <c r="D2258" s="10"/>
    </row>
    <row r="2259" spans="3:4" x14ac:dyDescent="0.2">
      <c r="C2259" s="10"/>
      <c r="D2259" s="10"/>
    </row>
    <row r="2260" spans="3:4" x14ac:dyDescent="0.2">
      <c r="C2260" s="10"/>
      <c r="D2260" s="10"/>
    </row>
    <row r="2261" spans="3:4" x14ac:dyDescent="0.2">
      <c r="C2261" s="10"/>
      <c r="D2261" s="10"/>
    </row>
    <row r="2262" spans="3:4" x14ac:dyDescent="0.2">
      <c r="C2262" s="10"/>
      <c r="D2262" s="10"/>
    </row>
    <row r="2263" spans="3:4" x14ac:dyDescent="0.2">
      <c r="C2263" s="10"/>
      <c r="D2263" s="10"/>
    </row>
    <row r="2264" spans="3:4" x14ac:dyDescent="0.2">
      <c r="C2264" s="10"/>
      <c r="D2264" s="10"/>
    </row>
    <row r="2265" spans="3:4" x14ac:dyDescent="0.2">
      <c r="C2265" s="10"/>
      <c r="D2265" s="10"/>
    </row>
    <row r="2266" spans="3:4" x14ac:dyDescent="0.2">
      <c r="C2266" s="10"/>
      <c r="D2266" s="10"/>
    </row>
    <row r="2267" spans="3:4" x14ac:dyDescent="0.2">
      <c r="C2267" s="10"/>
      <c r="D2267" s="10"/>
    </row>
    <row r="2268" spans="3:4" x14ac:dyDescent="0.2">
      <c r="C2268" s="10"/>
      <c r="D2268" s="10"/>
    </row>
    <row r="2269" spans="3:4" x14ac:dyDescent="0.2">
      <c r="C2269" s="10"/>
      <c r="D2269" s="10"/>
    </row>
    <row r="2270" spans="3:4" x14ac:dyDescent="0.2">
      <c r="C2270" s="10"/>
      <c r="D2270" s="10"/>
    </row>
    <row r="2271" spans="3:4" x14ac:dyDescent="0.2">
      <c r="C2271" s="10"/>
      <c r="D2271" s="10"/>
    </row>
    <row r="2272" spans="3:4" x14ac:dyDescent="0.2">
      <c r="C2272" s="10"/>
      <c r="D2272" s="10"/>
    </row>
    <row r="2273" spans="3:4" x14ac:dyDescent="0.2">
      <c r="C2273" s="10"/>
      <c r="D2273" s="10"/>
    </row>
    <row r="2274" spans="3:4" x14ac:dyDescent="0.2">
      <c r="C2274" s="10"/>
      <c r="D2274" s="10"/>
    </row>
    <row r="2275" spans="3:4" x14ac:dyDescent="0.2">
      <c r="C2275" s="10"/>
      <c r="D2275" s="10"/>
    </row>
    <row r="2276" spans="3:4" x14ac:dyDescent="0.2">
      <c r="C2276" s="10"/>
      <c r="D2276" s="10"/>
    </row>
    <row r="2277" spans="3:4" x14ac:dyDescent="0.2">
      <c r="C2277" s="10"/>
      <c r="D2277" s="10"/>
    </row>
    <row r="2278" spans="3:4" x14ac:dyDescent="0.2">
      <c r="C2278" s="10"/>
      <c r="D2278" s="10"/>
    </row>
    <row r="2279" spans="3:4" x14ac:dyDescent="0.2">
      <c r="C2279" s="10"/>
      <c r="D2279" s="10"/>
    </row>
    <row r="2280" spans="3:4" x14ac:dyDescent="0.2">
      <c r="C2280" s="10"/>
      <c r="D2280" s="10"/>
    </row>
    <row r="2281" spans="3:4" x14ac:dyDescent="0.2">
      <c r="C2281" s="10"/>
      <c r="D2281" s="10"/>
    </row>
    <row r="2282" spans="3:4" x14ac:dyDescent="0.2">
      <c r="C2282" s="10"/>
      <c r="D2282" s="10"/>
    </row>
    <row r="2283" spans="3:4" x14ac:dyDescent="0.2">
      <c r="C2283" s="10"/>
      <c r="D2283" s="10"/>
    </row>
    <row r="2284" spans="3:4" x14ac:dyDescent="0.2">
      <c r="C2284" s="10"/>
      <c r="D2284" s="10"/>
    </row>
    <row r="2285" spans="3:4" x14ac:dyDescent="0.2">
      <c r="C2285" s="10"/>
      <c r="D2285" s="10"/>
    </row>
    <row r="2286" spans="3:4" x14ac:dyDescent="0.2">
      <c r="C2286" s="10"/>
      <c r="D2286" s="10"/>
    </row>
    <row r="2287" spans="3:4" x14ac:dyDescent="0.2">
      <c r="C2287" s="10"/>
      <c r="D2287" s="10"/>
    </row>
    <row r="2288" spans="3:4" x14ac:dyDescent="0.2">
      <c r="C2288" s="10"/>
      <c r="D2288" s="10"/>
    </row>
    <row r="2289" spans="3:4" x14ac:dyDescent="0.2">
      <c r="C2289" s="10"/>
      <c r="D2289" s="10"/>
    </row>
    <row r="2290" spans="3:4" x14ac:dyDescent="0.2">
      <c r="C2290" s="10"/>
      <c r="D2290" s="10"/>
    </row>
    <row r="2291" spans="3:4" x14ac:dyDescent="0.2">
      <c r="C2291" s="10"/>
      <c r="D2291" s="10"/>
    </row>
    <row r="2292" spans="3:4" x14ac:dyDescent="0.2">
      <c r="C2292" s="10"/>
      <c r="D2292" s="10"/>
    </row>
    <row r="2293" spans="3:4" x14ac:dyDescent="0.2">
      <c r="C2293" s="10"/>
      <c r="D2293" s="10"/>
    </row>
    <row r="2294" spans="3:4" x14ac:dyDescent="0.2">
      <c r="C2294" s="10"/>
      <c r="D2294" s="10"/>
    </row>
    <row r="2295" spans="3:4" x14ac:dyDescent="0.2">
      <c r="C2295" s="10"/>
      <c r="D2295" s="10"/>
    </row>
    <row r="2296" spans="3:4" x14ac:dyDescent="0.2">
      <c r="C2296" s="10"/>
      <c r="D2296" s="10"/>
    </row>
    <row r="2297" spans="3:4" x14ac:dyDescent="0.2">
      <c r="C2297" s="10"/>
      <c r="D2297" s="10"/>
    </row>
    <row r="2298" spans="3:4" x14ac:dyDescent="0.2">
      <c r="C2298" s="10"/>
      <c r="D2298" s="10"/>
    </row>
    <row r="2299" spans="3:4" x14ac:dyDescent="0.2">
      <c r="C2299" s="10"/>
      <c r="D2299" s="10"/>
    </row>
    <row r="2300" spans="3:4" x14ac:dyDescent="0.2">
      <c r="C2300" s="10"/>
      <c r="D2300" s="10"/>
    </row>
    <row r="2301" spans="3:4" x14ac:dyDescent="0.2">
      <c r="C2301" s="10"/>
      <c r="D2301" s="10"/>
    </row>
    <row r="2302" spans="3:4" x14ac:dyDescent="0.2">
      <c r="C2302" s="10"/>
      <c r="D2302" s="10"/>
    </row>
    <row r="2303" spans="3:4" x14ac:dyDescent="0.2">
      <c r="C2303" s="10"/>
      <c r="D2303" s="10"/>
    </row>
    <row r="2304" spans="3:4" x14ac:dyDescent="0.2">
      <c r="C2304" s="10"/>
      <c r="D2304" s="10"/>
    </row>
    <row r="2305" spans="3:4" x14ac:dyDescent="0.2">
      <c r="C2305" s="10"/>
      <c r="D2305" s="10"/>
    </row>
    <row r="2306" spans="3:4" x14ac:dyDescent="0.2">
      <c r="C2306" s="10"/>
      <c r="D2306" s="10"/>
    </row>
    <row r="2307" spans="3:4" x14ac:dyDescent="0.2">
      <c r="C2307" s="10"/>
      <c r="D2307" s="10"/>
    </row>
    <row r="2308" spans="3:4" x14ac:dyDescent="0.2">
      <c r="C2308" s="10"/>
      <c r="D2308" s="10"/>
    </row>
    <row r="2309" spans="3:4" x14ac:dyDescent="0.2">
      <c r="C2309" s="10"/>
      <c r="D2309" s="10"/>
    </row>
    <row r="2310" spans="3:4" x14ac:dyDescent="0.2">
      <c r="C2310" s="10"/>
      <c r="D2310" s="10"/>
    </row>
    <row r="2311" spans="3:4" x14ac:dyDescent="0.2">
      <c r="C2311" s="10"/>
      <c r="D2311" s="10"/>
    </row>
    <row r="2312" spans="3:4" x14ac:dyDescent="0.2">
      <c r="C2312" s="10"/>
      <c r="D2312" s="10"/>
    </row>
    <row r="2313" spans="3:4" x14ac:dyDescent="0.2">
      <c r="C2313" s="10"/>
      <c r="D2313" s="10"/>
    </row>
    <row r="2314" spans="3:4" x14ac:dyDescent="0.2">
      <c r="C2314" s="10"/>
      <c r="D2314" s="10"/>
    </row>
    <row r="2315" spans="3:4" x14ac:dyDescent="0.2">
      <c r="C2315" s="10"/>
      <c r="D2315" s="10"/>
    </row>
    <row r="2316" spans="3:4" x14ac:dyDescent="0.2">
      <c r="C2316" s="10"/>
      <c r="D2316" s="10"/>
    </row>
    <row r="2317" spans="3:4" x14ac:dyDescent="0.2">
      <c r="C2317" s="10"/>
      <c r="D2317" s="10"/>
    </row>
    <row r="2318" spans="3:4" x14ac:dyDescent="0.2">
      <c r="C2318" s="10"/>
      <c r="D2318" s="10"/>
    </row>
    <row r="2319" spans="3:4" x14ac:dyDescent="0.2">
      <c r="C2319" s="10"/>
      <c r="D2319" s="10"/>
    </row>
    <row r="2320" spans="3:4" x14ac:dyDescent="0.2">
      <c r="C2320" s="10"/>
      <c r="D2320" s="10"/>
    </row>
    <row r="2321" spans="3:4" x14ac:dyDescent="0.2">
      <c r="C2321" s="10"/>
      <c r="D2321" s="10"/>
    </row>
    <row r="2322" spans="3:4" x14ac:dyDescent="0.2">
      <c r="C2322" s="10"/>
      <c r="D2322" s="10"/>
    </row>
    <row r="2323" spans="3:4" x14ac:dyDescent="0.2">
      <c r="C2323" s="10"/>
      <c r="D2323" s="10"/>
    </row>
    <row r="2324" spans="3:4" x14ac:dyDescent="0.2">
      <c r="C2324" s="10"/>
      <c r="D2324" s="10"/>
    </row>
    <row r="2325" spans="3:4" x14ac:dyDescent="0.2">
      <c r="C2325" s="10"/>
      <c r="D2325" s="10"/>
    </row>
    <row r="2326" spans="3:4" x14ac:dyDescent="0.2">
      <c r="C2326" s="10"/>
      <c r="D2326" s="10"/>
    </row>
    <row r="2327" spans="3:4" x14ac:dyDescent="0.2">
      <c r="C2327" s="10"/>
      <c r="D2327" s="10"/>
    </row>
    <row r="2328" spans="3:4" x14ac:dyDescent="0.2">
      <c r="C2328" s="10"/>
      <c r="D2328" s="10"/>
    </row>
    <row r="2329" spans="3:4" x14ac:dyDescent="0.2">
      <c r="C2329" s="10"/>
      <c r="D2329" s="10"/>
    </row>
    <row r="2330" spans="3:4" x14ac:dyDescent="0.2">
      <c r="C2330" s="10"/>
      <c r="D2330" s="10"/>
    </row>
    <row r="2331" spans="3:4" x14ac:dyDescent="0.2">
      <c r="C2331" s="10"/>
      <c r="D2331" s="10"/>
    </row>
    <row r="2332" spans="3:4" x14ac:dyDescent="0.2">
      <c r="C2332" s="10"/>
      <c r="D2332" s="10"/>
    </row>
    <row r="2333" spans="3:4" x14ac:dyDescent="0.2">
      <c r="C2333" s="10"/>
      <c r="D2333" s="10"/>
    </row>
    <row r="2334" spans="3:4" x14ac:dyDescent="0.2">
      <c r="C2334" s="10"/>
      <c r="D2334" s="10"/>
    </row>
    <row r="2335" spans="3:4" x14ac:dyDescent="0.2">
      <c r="C2335" s="10"/>
      <c r="D2335" s="10"/>
    </row>
    <row r="2336" spans="3:4" x14ac:dyDescent="0.2">
      <c r="C2336" s="10"/>
      <c r="D2336" s="10"/>
    </row>
    <row r="2337" spans="3:4" x14ac:dyDescent="0.2">
      <c r="C2337" s="10"/>
      <c r="D2337" s="10"/>
    </row>
    <row r="2338" spans="3:4" x14ac:dyDescent="0.2">
      <c r="C2338" s="10"/>
      <c r="D2338" s="10"/>
    </row>
    <row r="2339" spans="3:4" x14ac:dyDescent="0.2">
      <c r="C2339" s="10"/>
      <c r="D2339" s="10"/>
    </row>
    <row r="2340" spans="3:4" x14ac:dyDescent="0.2">
      <c r="C2340" s="10"/>
      <c r="D2340" s="10"/>
    </row>
    <row r="2341" spans="3:4" x14ac:dyDescent="0.2">
      <c r="C2341" s="10"/>
      <c r="D2341" s="10"/>
    </row>
    <row r="2342" spans="3:4" x14ac:dyDescent="0.2">
      <c r="C2342" s="10"/>
      <c r="D2342" s="10"/>
    </row>
    <row r="2343" spans="3:4" x14ac:dyDescent="0.2">
      <c r="C2343" s="10"/>
      <c r="D2343" s="10"/>
    </row>
    <row r="2344" spans="3:4" x14ac:dyDescent="0.2">
      <c r="C2344" s="10"/>
      <c r="D2344" s="10"/>
    </row>
    <row r="2345" spans="3:4" x14ac:dyDescent="0.2">
      <c r="C2345" s="10"/>
      <c r="D2345" s="10"/>
    </row>
    <row r="2346" spans="3:4" x14ac:dyDescent="0.2">
      <c r="C2346" s="10"/>
      <c r="D2346" s="10"/>
    </row>
    <row r="2347" spans="3:4" x14ac:dyDescent="0.2">
      <c r="C2347" s="10"/>
      <c r="D2347" s="10"/>
    </row>
    <row r="2348" spans="3:4" x14ac:dyDescent="0.2">
      <c r="C2348" s="10"/>
      <c r="D2348" s="10"/>
    </row>
    <row r="2349" spans="3:4" x14ac:dyDescent="0.2">
      <c r="C2349" s="10"/>
      <c r="D2349" s="10"/>
    </row>
    <row r="2350" spans="3:4" x14ac:dyDescent="0.2">
      <c r="C2350" s="10"/>
      <c r="D2350" s="10"/>
    </row>
    <row r="2351" spans="3:4" x14ac:dyDescent="0.2">
      <c r="C2351" s="10"/>
      <c r="D2351" s="10"/>
    </row>
    <row r="2352" spans="3:4" x14ac:dyDescent="0.2">
      <c r="C2352" s="10"/>
      <c r="D2352" s="10"/>
    </row>
    <row r="2353" spans="3:4" x14ac:dyDescent="0.2">
      <c r="C2353" s="10"/>
      <c r="D2353" s="10"/>
    </row>
    <row r="2354" spans="3:4" x14ac:dyDescent="0.2">
      <c r="C2354" s="10"/>
      <c r="D2354" s="10"/>
    </row>
    <row r="2355" spans="3:4" x14ac:dyDescent="0.2">
      <c r="C2355" s="10"/>
      <c r="D2355" s="10"/>
    </row>
    <row r="2356" spans="3:4" x14ac:dyDescent="0.2">
      <c r="C2356" s="10"/>
      <c r="D2356" s="10"/>
    </row>
    <row r="2357" spans="3:4" x14ac:dyDescent="0.2">
      <c r="C2357" s="10"/>
      <c r="D2357" s="10"/>
    </row>
    <row r="2358" spans="3:4" x14ac:dyDescent="0.2">
      <c r="C2358" s="10"/>
      <c r="D2358" s="10"/>
    </row>
    <row r="2359" spans="3:4" x14ac:dyDescent="0.2">
      <c r="C2359" s="10"/>
      <c r="D2359" s="10"/>
    </row>
    <row r="2360" spans="3:4" x14ac:dyDescent="0.2">
      <c r="C2360" s="10"/>
      <c r="D2360" s="10"/>
    </row>
    <row r="2361" spans="3:4" x14ac:dyDescent="0.2">
      <c r="C2361" s="10"/>
      <c r="D2361" s="10"/>
    </row>
    <row r="2362" spans="3:4" x14ac:dyDescent="0.2">
      <c r="C2362" s="10"/>
      <c r="D2362" s="10"/>
    </row>
    <row r="2363" spans="3:4" x14ac:dyDescent="0.2">
      <c r="C2363" s="10"/>
      <c r="D2363" s="10"/>
    </row>
    <row r="2364" spans="3:4" x14ac:dyDescent="0.2">
      <c r="C2364" s="10"/>
      <c r="D2364" s="10"/>
    </row>
    <row r="2365" spans="3:4" x14ac:dyDescent="0.2">
      <c r="C2365" s="10"/>
      <c r="D2365" s="10"/>
    </row>
    <row r="2366" spans="3:4" x14ac:dyDescent="0.2">
      <c r="C2366" s="10"/>
      <c r="D2366" s="10"/>
    </row>
    <row r="2367" spans="3:4" x14ac:dyDescent="0.2">
      <c r="C2367" s="10"/>
      <c r="D2367" s="10"/>
    </row>
    <row r="2368" spans="3:4" x14ac:dyDescent="0.2">
      <c r="C2368" s="10"/>
      <c r="D2368" s="10"/>
    </row>
    <row r="2369" spans="3:4" x14ac:dyDescent="0.2">
      <c r="C2369" s="10"/>
      <c r="D2369" s="10"/>
    </row>
    <row r="2370" spans="3:4" x14ac:dyDescent="0.2">
      <c r="C2370" s="10"/>
      <c r="D2370" s="10"/>
    </row>
    <row r="2371" spans="3:4" x14ac:dyDescent="0.2">
      <c r="C2371" s="10"/>
      <c r="D2371" s="10"/>
    </row>
    <row r="2372" spans="3:4" x14ac:dyDescent="0.2">
      <c r="C2372" s="10"/>
      <c r="D2372" s="10"/>
    </row>
    <row r="2373" spans="3:4" x14ac:dyDescent="0.2">
      <c r="C2373" s="10"/>
      <c r="D2373" s="10"/>
    </row>
    <row r="2374" spans="3:4" x14ac:dyDescent="0.2">
      <c r="C2374" s="10"/>
      <c r="D2374" s="10"/>
    </row>
    <row r="2375" spans="3:4" x14ac:dyDescent="0.2">
      <c r="C2375" s="10"/>
      <c r="D2375" s="10"/>
    </row>
    <row r="2376" spans="3:4" x14ac:dyDescent="0.2">
      <c r="C2376" s="10"/>
      <c r="D2376" s="10"/>
    </row>
    <row r="2377" spans="3:4" x14ac:dyDescent="0.2">
      <c r="C2377" s="10"/>
      <c r="D2377" s="10"/>
    </row>
    <row r="2378" spans="3:4" x14ac:dyDescent="0.2">
      <c r="C2378" s="10"/>
      <c r="D2378" s="10"/>
    </row>
    <row r="2379" spans="3:4" x14ac:dyDescent="0.2">
      <c r="C2379" s="10"/>
      <c r="D2379" s="10"/>
    </row>
    <row r="2380" spans="3:4" x14ac:dyDescent="0.2">
      <c r="C2380" s="10"/>
      <c r="D2380" s="10"/>
    </row>
    <row r="2381" spans="3:4" x14ac:dyDescent="0.2">
      <c r="C2381" s="10"/>
      <c r="D2381" s="10"/>
    </row>
    <row r="2382" spans="3:4" x14ac:dyDescent="0.2">
      <c r="C2382" s="10"/>
      <c r="D2382" s="10"/>
    </row>
    <row r="2383" spans="3:4" x14ac:dyDescent="0.2">
      <c r="C2383" s="10"/>
      <c r="D2383" s="10"/>
    </row>
    <row r="2384" spans="3:4" x14ac:dyDescent="0.2">
      <c r="C2384" s="10"/>
      <c r="D2384" s="10"/>
    </row>
    <row r="2385" spans="3:4" x14ac:dyDescent="0.2">
      <c r="C2385" s="10"/>
      <c r="D2385" s="10"/>
    </row>
    <row r="2386" spans="3:4" x14ac:dyDescent="0.2">
      <c r="C2386" s="10"/>
      <c r="D2386" s="10"/>
    </row>
    <row r="2387" spans="3:4" x14ac:dyDescent="0.2">
      <c r="C2387" s="10"/>
      <c r="D2387" s="10"/>
    </row>
    <row r="2388" spans="3:4" x14ac:dyDescent="0.2">
      <c r="C2388" s="10"/>
      <c r="D2388" s="10"/>
    </row>
    <row r="2389" spans="3:4" x14ac:dyDescent="0.2">
      <c r="C2389" s="10"/>
      <c r="D2389" s="10"/>
    </row>
    <row r="2390" spans="3:4" x14ac:dyDescent="0.2">
      <c r="C2390" s="10"/>
      <c r="D2390" s="10"/>
    </row>
    <row r="2391" spans="3:4" x14ac:dyDescent="0.2">
      <c r="C2391" s="10"/>
      <c r="D2391" s="10"/>
    </row>
    <row r="2392" spans="3:4" x14ac:dyDescent="0.2">
      <c r="C2392" s="10"/>
      <c r="D2392" s="10"/>
    </row>
    <row r="2393" spans="3:4" x14ac:dyDescent="0.2">
      <c r="C2393" s="10"/>
      <c r="D2393" s="10"/>
    </row>
    <row r="2394" spans="3:4" x14ac:dyDescent="0.2">
      <c r="C2394" s="10"/>
      <c r="D2394" s="10"/>
    </row>
    <row r="2395" spans="3:4" x14ac:dyDescent="0.2">
      <c r="C2395" s="10"/>
      <c r="D2395" s="10"/>
    </row>
    <row r="2396" spans="3:4" x14ac:dyDescent="0.2">
      <c r="C2396" s="10"/>
      <c r="D2396" s="10"/>
    </row>
    <row r="2397" spans="3:4" x14ac:dyDescent="0.2">
      <c r="C2397" s="10"/>
      <c r="D2397" s="10"/>
    </row>
    <row r="2398" spans="3:4" x14ac:dyDescent="0.2">
      <c r="C2398" s="10"/>
      <c r="D2398" s="10"/>
    </row>
    <row r="2399" spans="3:4" x14ac:dyDescent="0.2">
      <c r="C2399" s="10"/>
      <c r="D2399" s="10"/>
    </row>
    <row r="2400" spans="3:4" x14ac:dyDescent="0.2">
      <c r="C2400" s="10"/>
      <c r="D2400" s="10"/>
    </row>
    <row r="2401" spans="3:4" x14ac:dyDescent="0.2">
      <c r="C2401" s="10"/>
      <c r="D2401" s="10"/>
    </row>
    <row r="2402" spans="3:4" x14ac:dyDescent="0.2">
      <c r="C2402" s="10"/>
      <c r="D2402" s="10"/>
    </row>
    <row r="2403" spans="3:4" x14ac:dyDescent="0.2">
      <c r="C2403" s="10"/>
      <c r="D2403" s="10"/>
    </row>
    <row r="2404" spans="3:4" x14ac:dyDescent="0.2">
      <c r="C2404" s="10"/>
      <c r="D2404" s="10"/>
    </row>
    <row r="2405" spans="3:4" x14ac:dyDescent="0.2">
      <c r="C2405" s="10"/>
      <c r="D2405" s="10"/>
    </row>
    <row r="2406" spans="3:4" x14ac:dyDescent="0.2">
      <c r="C2406" s="10"/>
      <c r="D2406" s="10"/>
    </row>
    <row r="2407" spans="3:4" x14ac:dyDescent="0.2">
      <c r="C2407" s="10"/>
      <c r="D2407" s="10"/>
    </row>
    <row r="2408" spans="3:4" x14ac:dyDescent="0.2">
      <c r="C2408" s="10"/>
      <c r="D2408" s="10"/>
    </row>
    <row r="2409" spans="3:4" x14ac:dyDescent="0.2">
      <c r="C2409" s="10"/>
      <c r="D2409" s="10"/>
    </row>
    <row r="2410" spans="3:4" x14ac:dyDescent="0.2">
      <c r="C2410" s="10"/>
      <c r="D2410" s="10"/>
    </row>
    <row r="2411" spans="3:4" x14ac:dyDescent="0.2">
      <c r="C2411" s="10"/>
      <c r="D2411" s="10"/>
    </row>
    <row r="2412" spans="3:4" x14ac:dyDescent="0.2">
      <c r="C2412" s="10"/>
      <c r="D2412" s="10"/>
    </row>
    <row r="2413" spans="3:4" x14ac:dyDescent="0.2">
      <c r="C2413" s="10"/>
      <c r="D2413" s="10"/>
    </row>
    <row r="2414" spans="3:4" x14ac:dyDescent="0.2">
      <c r="C2414" s="10"/>
      <c r="D2414" s="10"/>
    </row>
    <row r="2415" spans="3:4" x14ac:dyDescent="0.2">
      <c r="C2415" s="10"/>
      <c r="D2415" s="10"/>
    </row>
    <row r="2416" spans="3:4" x14ac:dyDescent="0.2">
      <c r="C2416" s="10"/>
      <c r="D2416" s="10"/>
    </row>
    <row r="2417" spans="3:4" x14ac:dyDescent="0.2">
      <c r="C2417" s="10"/>
      <c r="D2417" s="10"/>
    </row>
    <row r="2418" spans="3:4" x14ac:dyDescent="0.2">
      <c r="C2418" s="10"/>
      <c r="D2418" s="10"/>
    </row>
    <row r="2419" spans="3:4" x14ac:dyDescent="0.2">
      <c r="C2419" s="10"/>
      <c r="D2419" s="10"/>
    </row>
    <row r="2420" spans="3:4" x14ac:dyDescent="0.2">
      <c r="C2420" s="10"/>
      <c r="D2420" s="10"/>
    </row>
    <row r="2421" spans="3:4" x14ac:dyDescent="0.2">
      <c r="C2421" s="10"/>
      <c r="D2421" s="10"/>
    </row>
    <row r="2422" spans="3:4" x14ac:dyDescent="0.2">
      <c r="C2422" s="10"/>
      <c r="D2422" s="10"/>
    </row>
    <row r="2423" spans="3:4" x14ac:dyDescent="0.2">
      <c r="C2423" s="10"/>
      <c r="D2423" s="10"/>
    </row>
    <row r="2424" spans="3:4" x14ac:dyDescent="0.2">
      <c r="C2424" s="10"/>
      <c r="D2424" s="10"/>
    </row>
    <row r="2425" spans="3:4" x14ac:dyDescent="0.2">
      <c r="C2425" s="10"/>
      <c r="D2425" s="10"/>
    </row>
    <row r="2426" spans="3:4" x14ac:dyDescent="0.2">
      <c r="C2426" s="10"/>
      <c r="D2426" s="10"/>
    </row>
    <row r="2427" spans="3:4" x14ac:dyDescent="0.2">
      <c r="C2427" s="10"/>
      <c r="D2427" s="10"/>
    </row>
    <row r="2428" spans="3:4" x14ac:dyDescent="0.2">
      <c r="C2428" s="10"/>
      <c r="D2428" s="10"/>
    </row>
    <row r="2429" spans="3:4" x14ac:dyDescent="0.2">
      <c r="C2429" s="10"/>
      <c r="D2429" s="10"/>
    </row>
    <row r="2430" spans="3:4" x14ac:dyDescent="0.2">
      <c r="C2430" s="10"/>
      <c r="D2430" s="10"/>
    </row>
    <row r="2431" spans="3:4" x14ac:dyDescent="0.2">
      <c r="C2431" s="10"/>
      <c r="D2431" s="10"/>
    </row>
    <row r="2432" spans="3:4" x14ac:dyDescent="0.2">
      <c r="C2432" s="10"/>
      <c r="D2432" s="10"/>
    </row>
    <row r="2433" spans="3:4" x14ac:dyDescent="0.2">
      <c r="C2433" s="10"/>
      <c r="D2433" s="10"/>
    </row>
    <row r="2434" spans="3:4" x14ac:dyDescent="0.2">
      <c r="C2434" s="10"/>
      <c r="D2434" s="10"/>
    </row>
    <row r="2435" spans="3:4" x14ac:dyDescent="0.2">
      <c r="C2435" s="10"/>
      <c r="D2435" s="10"/>
    </row>
    <row r="2436" spans="3:4" x14ac:dyDescent="0.2">
      <c r="C2436" s="10"/>
      <c r="D2436" s="10"/>
    </row>
    <row r="2437" spans="3:4" x14ac:dyDescent="0.2">
      <c r="C2437" s="10"/>
      <c r="D2437" s="10"/>
    </row>
    <row r="2438" spans="3:4" x14ac:dyDescent="0.2">
      <c r="C2438" s="10"/>
      <c r="D2438" s="10"/>
    </row>
    <row r="2439" spans="3:4" x14ac:dyDescent="0.2">
      <c r="C2439" s="10"/>
      <c r="D2439" s="10"/>
    </row>
    <row r="2440" spans="3:4" x14ac:dyDescent="0.2">
      <c r="C2440" s="10"/>
      <c r="D2440" s="10"/>
    </row>
    <row r="2441" spans="3:4" x14ac:dyDescent="0.2">
      <c r="C2441" s="10"/>
      <c r="D2441" s="10"/>
    </row>
    <row r="2442" spans="3:4" x14ac:dyDescent="0.2">
      <c r="C2442" s="10"/>
      <c r="D2442" s="10"/>
    </row>
    <row r="2443" spans="3:4" x14ac:dyDescent="0.2">
      <c r="C2443" s="10"/>
      <c r="D2443" s="10"/>
    </row>
    <row r="2444" spans="3:4" x14ac:dyDescent="0.2">
      <c r="C2444" s="10"/>
      <c r="D2444" s="10"/>
    </row>
    <row r="2445" spans="3:4" x14ac:dyDescent="0.2">
      <c r="C2445" s="10"/>
      <c r="D2445" s="10"/>
    </row>
    <row r="2446" spans="3:4" x14ac:dyDescent="0.2">
      <c r="C2446" s="10"/>
      <c r="D2446" s="10"/>
    </row>
    <row r="2447" spans="3:4" x14ac:dyDescent="0.2">
      <c r="C2447" s="10"/>
      <c r="D2447" s="10"/>
    </row>
    <row r="2448" spans="3:4" x14ac:dyDescent="0.2">
      <c r="C2448" s="10"/>
      <c r="D2448" s="10"/>
    </row>
    <row r="2449" spans="3:4" x14ac:dyDescent="0.2">
      <c r="C2449" s="10"/>
      <c r="D2449" s="10"/>
    </row>
    <row r="2450" spans="3:4" x14ac:dyDescent="0.2">
      <c r="C2450" s="10"/>
      <c r="D2450" s="10"/>
    </row>
    <row r="2451" spans="3:4" x14ac:dyDescent="0.2">
      <c r="C2451" s="10"/>
      <c r="D2451" s="10"/>
    </row>
    <row r="2452" spans="3:4" x14ac:dyDescent="0.2">
      <c r="C2452" s="10"/>
      <c r="D2452" s="10"/>
    </row>
    <row r="2453" spans="3:4" x14ac:dyDescent="0.2">
      <c r="C2453" s="10"/>
      <c r="D2453" s="10"/>
    </row>
    <row r="2454" spans="3:4" x14ac:dyDescent="0.2">
      <c r="C2454" s="10"/>
      <c r="D2454" s="10"/>
    </row>
    <row r="2455" spans="3:4" x14ac:dyDescent="0.2">
      <c r="C2455" s="10"/>
      <c r="D2455" s="10"/>
    </row>
    <row r="2456" spans="3:4" x14ac:dyDescent="0.2">
      <c r="C2456" s="10"/>
      <c r="D2456" s="10"/>
    </row>
    <row r="2457" spans="3:4" x14ac:dyDescent="0.2">
      <c r="C2457" s="10"/>
      <c r="D2457" s="10"/>
    </row>
    <row r="2458" spans="3:4" x14ac:dyDescent="0.2">
      <c r="C2458" s="10"/>
      <c r="D2458" s="10"/>
    </row>
    <row r="2459" spans="3:4" x14ac:dyDescent="0.2">
      <c r="C2459" s="10"/>
      <c r="D2459" s="10"/>
    </row>
    <row r="2460" spans="3:4" x14ac:dyDescent="0.2">
      <c r="C2460" s="10"/>
      <c r="D2460" s="10"/>
    </row>
    <row r="2461" spans="3:4" x14ac:dyDescent="0.2">
      <c r="C2461" s="10"/>
      <c r="D2461" s="10"/>
    </row>
    <row r="2462" spans="3:4" x14ac:dyDescent="0.2">
      <c r="C2462" s="10"/>
      <c r="D2462" s="10"/>
    </row>
    <row r="2463" spans="3:4" x14ac:dyDescent="0.2">
      <c r="C2463" s="10"/>
      <c r="D2463" s="10"/>
    </row>
    <row r="2464" spans="3:4" x14ac:dyDescent="0.2">
      <c r="C2464" s="10"/>
      <c r="D2464" s="10"/>
    </row>
    <row r="2465" spans="3:4" x14ac:dyDescent="0.2">
      <c r="C2465" s="10"/>
      <c r="D2465" s="10"/>
    </row>
    <row r="2466" spans="3:4" x14ac:dyDescent="0.2">
      <c r="C2466" s="10"/>
      <c r="D2466" s="10"/>
    </row>
    <row r="2467" spans="3:4" x14ac:dyDescent="0.2">
      <c r="C2467" s="10"/>
      <c r="D2467" s="10"/>
    </row>
    <row r="2468" spans="3:4" x14ac:dyDescent="0.2">
      <c r="C2468" s="10"/>
      <c r="D2468" s="10"/>
    </row>
    <row r="2469" spans="3:4" x14ac:dyDescent="0.2">
      <c r="C2469" s="10"/>
      <c r="D2469" s="10"/>
    </row>
    <row r="2470" spans="3:4" x14ac:dyDescent="0.2">
      <c r="C2470" s="10"/>
      <c r="D2470" s="10"/>
    </row>
    <row r="2471" spans="3:4" x14ac:dyDescent="0.2">
      <c r="C2471" s="10"/>
      <c r="D2471" s="10"/>
    </row>
    <row r="2472" spans="3:4" x14ac:dyDescent="0.2">
      <c r="C2472" s="10"/>
      <c r="D2472" s="10"/>
    </row>
    <row r="2473" spans="3:4" x14ac:dyDescent="0.2">
      <c r="C2473" s="10"/>
      <c r="D2473" s="10"/>
    </row>
    <row r="2474" spans="3:4" x14ac:dyDescent="0.2">
      <c r="C2474" s="10"/>
      <c r="D2474" s="10"/>
    </row>
    <row r="2475" spans="3:4" x14ac:dyDescent="0.2">
      <c r="C2475" s="10"/>
      <c r="D2475" s="10"/>
    </row>
    <row r="2476" spans="3:4" x14ac:dyDescent="0.2">
      <c r="C2476" s="10"/>
      <c r="D2476" s="10"/>
    </row>
    <row r="2477" spans="3:4" x14ac:dyDescent="0.2">
      <c r="C2477" s="10"/>
      <c r="D2477" s="10"/>
    </row>
    <row r="2478" spans="3:4" x14ac:dyDescent="0.2">
      <c r="C2478" s="10"/>
      <c r="D2478" s="10"/>
    </row>
    <row r="2479" spans="3:4" x14ac:dyDescent="0.2">
      <c r="C2479" s="10"/>
      <c r="D2479" s="10"/>
    </row>
    <row r="2480" spans="3:4" x14ac:dyDescent="0.2">
      <c r="C2480" s="10"/>
      <c r="D2480" s="10"/>
    </row>
    <row r="2481" spans="3:4" x14ac:dyDescent="0.2">
      <c r="C2481" s="10"/>
      <c r="D2481" s="10"/>
    </row>
    <row r="2482" spans="3:4" x14ac:dyDescent="0.2">
      <c r="C2482" s="10"/>
      <c r="D2482" s="10"/>
    </row>
    <row r="2483" spans="3:4" x14ac:dyDescent="0.2">
      <c r="C2483" s="10"/>
      <c r="D2483" s="10"/>
    </row>
    <row r="2484" spans="3:4" x14ac:dyDescent="0.2">
      <c r="C2484" s="10"/>
      <c r="D2484" s="10"/>
    </row>
    <row r="2485" spans="3:4" x14ac:dyDescent="0.2">
      <c r="C2485" s="10"/>
      <c r="D2485" s="10"/>
    </row>
    <row r="2486" spans="3:4" x14ac:dyDescent="0.2">
      <c r="C2486" s="10"/>
      <c r="D2486" s="10"/>
    </row>
    <row r="2487" spans="3:4" x14ac:dyDescent="0.2">
      <c r="C2487" s="10"/>
      <c r="D2487" s="10"/>
    </row>
    <row r="2488" spans="3:4" x14ac:dyDescent="0.2">
      <c r="C2488" s="10"/>
      <c r="D2488" s="10"/>
    </row>
    <row r="2489" spans="3:4" x14ac:dyDescent="0.2">
      <c r="C2489" s="10"/>
      <c r="D2489" s="10"/>
    </row>
    <row r="2490" spans="3:4" x14ac:dyDescent="0.2">
      <c r="C2490" s="10"/>
      <c r="D2490" s="10"/>
    </row>
    <row r="2491" spans="3:4" x14ac:dyDescent="0.2">
      <c r="C2491" s="10"/>
      <c r="D2491" s="10"/>
    </row>
    <row r="2492" spans="3:4" x14ac:dyDescent="0.2">
      <c r="C2492" s="10"/>
      <c r="D2492" s="10"/>
    </row>
    <row r="2493" spans="3:4" x14ac:dyDescent="0.2">
      <c r="C2493" s="10"/>
      <c r="D2493" s="10"/>
    </row>
    <row r="2494" spans="3:4" x14ac:dyDescent="0.2">
      <c r="C2494" s="10"/>
      <c r="D2494" s="10"/>
    </row>
    <row r="2495" spans="3:4" x14ac:dyDescent="0.2">
      <c r="C2495" s="10"/>
      <c r="D2495" s="10"/>
    </row>
    <row r="2496" spans="3:4" x14ac:dyDescent="0.2">
      <c r="C2496" s="10"/>
      <c r="D2496" s="10"/>
    </row>
    <row r="2497" spans="3:4" x14ac:dyDescent="0.2">
      <c r="C2497" s="10"/>
      <c r="D2497" s="10"/>
    </row>
    <row r="2498" spans="3:4" x14ac:dyDescent="0.2">
      <c r="C2498" s="10"/>
      <c r="D2498" s="10"/>
    </row>
    <row r="2499" spans="3:4" x14ac:dyDescent="0.2">
      <c r="C2499" s="10"/>
      <c r="D2499" s="10"/>
    </row>
    <row r="2500" spans="3:4" x14ac:dyDescent="0.2">
      <c r="C2500" s="10"/>
      <c r="D2500" s="10"/>
    </row>
    <row r="2501" spans="3:4" x14ac:dyDescent="0.2">
      <c r="C2501" s="10"/>
      <c r="D2501" s="10"/>
    </row>
    <row r="2502" spans="3:4" x14ac:dyDescent="0.2">
      <c r="C2502" s="10"/>
      <c r="D2502" s="10"/>
    </row>
    <row r="2503" spans="3:4" x14ac:dyDescent="0.2">
      <c r="C2503" s="10"/>
      <c r="D2503" s="10"/>
    </row>
    <row r="2504" spans="3:4" x14ac:dyDescent="0.2">
      <c r="C2504" s="10"/>
      <c r="D2504" s="10"/>
    </row>
    <row r="2505" spans="3:4" x14ac:dyDescent="0.2">
      <c r="C2505" s="10"/>
      <c r="D2505" s="10"/>
    </row>
    <row r="2506" spans="3:4" x14ac:dyDescent="0.2">
      <c r="C2506" s="10"/>
      <c r="D2506" s="10"/>
    </row>
    <row r="2507" spans="3:4" x14ac:dyDescent="0.2">
      <c r="C2507" s="10"/>
      <c r="D2507" s="10"/>
    </row>
    <row r="2508" spans="3:4" x14ac:dyDescent="0.2">
      <c r="C2508" s="10"/>
      <c r="D2508" s="10"/>
    </row>
    <row r="2509" spans="3:4" x14ac:dyDescent="0.2">
      <c r="C2509" s="10"/>
      <c r="D2509" s="10"/>
    </row>
    <row r="2510" spans="3:4" x14ac:dyDescent="0.2">
      <c r="C2510" s="10"/>
      <c r="D2510" s="10"/>
    </row>
    <row r="2511" spans="3:4" x14ac:dyDescent="0.2">
      <c r="C2511" s="10"/>
      <c r="D2511" s="10"/>
    </row>
    <row r="2512" spans="3:4" x14ac:dyDescent="0.2">
      <c r="C2512" s="10"/>
      <c r="D2512" s="10"/>
    </row>
    <row r="2513" spans="3:4" x14ac:dyDescent="0.2">
      <c r="C2513" s="10"/>
      <c r="D2513" s="10"/>
    </row>
    <row r="2514" spans="3:4" x14ac:dyDescent="0.2">
      <c r="C2514" s="10"/>
      <c r="D2514" s="10"/>
    </row>
    <row r="2515" spans="3:4" x14ac:dyDescent="0.2">
      <c r="C2515" s="10"/>
      <c r="D2515" s="10"/>
    </row>
    <row r="2516" spans="3:4" x14ac:dyDescent="0.2">
      <c r="C2516" s="10"/>
      <c r="D2516" s="10"/>
    </row>
    <row r="2517" spans="3:4" x14ac:dyDescent="0.2">
      <c r="C2517" s="10"/>
      <c r="D2517" s="10"/>
    </row>
    <row r="2518" spans="3:4" x14ac:dyDescent="0.2">
      <c r="C2518" s="10"/>
      <c r="D2518" s="10"/>
    </row>
    <row r="2519" spans="3:4" x14ac:dyDescent="0.2">
      <c r="C2519" s="10"/>
      <c r="D2519" s="10"/>
    </row>
    <row r="2520" spans="3:4" x14ac:dyDescent="0.2">
      <c r="C2520" s="10"/>
      <c r="D2520" s="10"/>
    </row>
    <row r="2521" spans="3:4" x14ac:dyDescent="0.2">
      <c r="C2521" s="10"/>
      <c r="D2521" s="10"/>
    </row>
    <row r="2522" spans="3:4" x14ac:dyDescent="0.2">
      <c r="C2522" s="10"/>
      <c r="D2522" s="10"/>
    </row>
    <row r="2523" spans="3:4" x14ac:dyDescent="0.2">
      <c r="C2523" s="10"/>
      <c r="D2523" s="10"/>
    </row>
    <row r="2524" spans="3:4" x14ac:dyDescent="0.2">
      <c r="C2524" s="10"/>
      <c r="D2524" s="10"/>
    </row>
    <row r="2525" spans="3:4" x14ac:dyDescent="0.2">
      <c r="C2525" s="10"/>
      <c r="D2525" s="10"/>
    </row>
    <row r="2526" spans="3:4" x14ac:dyDescent="0.2">
      <c r="C2526" s="10"/>
      <c r="D2526" s="10"/>
    </row>
    <row r="2527" spans="3:4" x14ac:dyDescent="0.2">
      <c r="C2527" s="10"/>
      <c r="D2527" s="10"/>
    </row>
    <row r="2528" spans="3:4" x14ac:dyDescent="0.2">
      <c r="C2528" s="10"/>
      <c r="D2528" s="10"/>
    </row>
    <row r="2529" spans="3:4" x14ac:dyDescent="0.2">
      <c r="C2529" s="10"/>
      <c r="D2529" s="10"/>
    </row>
    <row r="2530" spans="3:4" x14ac:dyDescent="0.2">
      <c r="C2530" s="10"/>
      <c r="D2530" s="10"/>
    </row>
    <row r="2531" spans="3:4" x14ac:dyDescent="0.2">
      <c r="C2531" s="10"/>
      <c r="D2531" s="10"/>
    </row>
    <row r="2532" spans="3:4" x14ac:dyDescent="0.2">
      <c r="C2532" s="10"/>
      <c r="D2532" s="10"/>
    </row>
    <row r="2533" spans="3:4" x14ac:dyDescent="0.2">
      <c r="C2533" s="10"/>
      <c r="D2533" s="10"/>
    </row>
    <row r="2534" spans="3:4" x14ac:dyDescent="0.2">
      <c r="C2534" s="10"/>
      <c r="D2534" s="10"/>
    </row>
    <row r="2535" spans="3:4" x14ac:dyDescent="0.2">
      <c r="C2535" s="10"/>
      <c r="D2535" s="10"/>
    </row>
    <row r="2536" spans="3:4" x14ac:dyDescent="0.2">
      <c r="C2536" s="10"/>
      <c r="D2536" s="10"/>
    </row>
    <row r="2537" spans="3:4" x14ac:dyDescent="0.2">
      <c r="C2537" s="10"/>
      <c r="D2537" s="10"/>
    </row>
    <row r="2538" spans="3:4" x14ac:dyDescent="0.2">
      <c r="C2538" s="10"/>
      <c r="D2538" s="10"/>
    </row>
    <row r="2539" spans="3:4" x14ac:dyDescent="0.2">
      <c r="C2539" s="10"/>
      <c r="D2539" s="10"/>
    </row>
    <row r="2540" spans="3:4" x14ac:dyDescent="0.2">
      <c r="C2540" s="10"/>
      <c r="D2540" s="10"/>
    </row>
    <row r="2541" spans="3:4" x14ac:dyDescent="0.2">
      <c r="C2541" s="10"/>
      <c r="D2541" s="10"/>
    </row>
    <row r="2542" spans="3:4" x14ac:dyDescent="0.2">
      <c r="C2542" s="10"/>
      <c r="D2542" s="10"/>
    </row>
    <row r="2543" spans="3:4" x14ac:dyDescent="0.2">
      <c r="C2543" s="10"/>
      <c r="D2543" s="10"/>
    </row>
    <row r="2544" spans="3:4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  <row r="6913" spans="3:4" x14ac:dyDescent="0.2">
      <c r="C6913" s="10"/>
      <c r="D6913" s="10"/>
    </row>
    <row r="6914" spans="3:4" x14ac:dyDescent="0.2">
      <c r="C6914" s="10"/>
      <c r="D6914" s="10"/>
    </row>
    <row r="6915" spans="3:4" x14ac:dyDescent="0.2">
      <c r="C6915" s="10"/>
      <c r="D6915" s="10"/>
    </row>
    <row r="6916" spans="3:4" x14ac:dyDescent="0.2">
      <c r="C6916" s="10"/>
      <c r="D6916" s="10"/>
    </row>
    <row r="6917" spans="3:4" x14ac:dyDescent="0.2">
      <c r="C6917" s="10"/>
      <c r="D6917" s="10"/>
    </row>
    <row r="6918" spans="3:4" x14ac:dyDescent="0.2">
      <c r="C6918" s="10"/>
      <c r="D6918" s="10"/>
    </row>
    <row r="6919" spans="3:4" x14ac:dyDescent="0.2">
      <c r="C6919" s="10"/>
      <c r="D6919" s="10"/>
    </row>
    <row r="6920" spans="3:4" x14ac:dyDescent="0.2">
      <c r="C6920" s="10"/>
      <c r="D6920" s="10"/>
    </row>
    <row r="6921" spans="3:4" x14ac:dyDescent="0.2">
      <c r="C6921" s="10"/>
      <c r="D6921" s="10"/>
    </row>
    <row r="6922" spans="3:4" x14ac:dyDescent="0.2">
      <c r="C6922" s="10"/>
      <c r="D6922" s="10"/>
    </row>
    <row r="6923" spans="3:4" x14ac:dyDescent="0.2">
      <c r="C6923" s="10"/>
      <c r="D6923" s="10"/>
    </row>
    <row r="6924" spans="3:4" x14ac:dyDescent="0.2">
      <c r="C6924" s="10"/>
      <c r="D6924" s="10"/>
    </row>
    <row r="6925" spans="3:4" x14ac:dyDescent="0.2">
      <c r="C6925" s="10"/>
      <c r="D6925" s="10"/>
    </row>
    <row r="6926" spans="3:4" x14ac:dyDescent="0.2">
      <c r="C6926" s="10"/>
      <c r="D6926" s="10"/>
    </row>
    <row r="6927" spans="3:4" x14ac:dyDescent="0.2">
      <c r="C6927" s="10"/>
      <c r="D6927" s="10"/>
    </row>
    <row r="6928" spans="3:4" x14ac:dyDescent="0.2">
      <c r="C6928" s="10"/>
      <c r="D6928" s="10"/>
    </row>
    <row r="6929" spans="3:4" x14ac:dyDescent="0.2">
      <c r="C6929" s="10"/>
      <c r="D6929" s="10"/>
    </row>
    <row r="6930" spans="3:4" x14ac:dyDescent="0.2">
      <c r="C6930" s="10"/>
      <c r="D6930" s="10"/>
    </row>
    <row r="6931" spans="3:4" x14ac:dyDescent="0.2">
      <c r="C6931" s="10"/>
      <c r="D6931" s="10"/>
    </row>
    <row r="6932" spans="3:4" x14ac:dyDescent="0.2">
      <c r="C6932" s="10"/>
      <c r="D6932" s="10"/>
    </row>
    <row r="6933" spans="3:4" x14ac:dyDescent="0.2">
      <c r="C6933" s="10"/>
      <c r="D6933" s="10"/>
    </row>
    <row r="6934" spans="3:4" x14ac:dyDescent="0.2">
      <c r="C6934" s="10"/>
      <c r="D6934" s="10"/>
    </row>
    <row r="6935" spans="3:4" x14ac:dyDescent="0.2">
      <c r="C6935" s="10"/>
      <c r="D6935" s="10"/>
    </row>
  </sheetData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0"/>
  </sheetPr>
  <dimension ref="A1:Y6936"/>
  <sheetViews>
    <sheetView workbookViewId="0">
      <pane xSplit="14" ySplit="21" topLeftCell="O22" activePane="bottomRight" state="frozen"/>
      <selection pane="topRight" activeCell="O1" sqref="O1"/>
      <selection pane="bottomLeft" activeCell="A22" sqref="A22"/>
      <selection pane="bottomRight" activeCell="V35" sqref="V35"/>
    </sheetView>
  </sheetViews>
  <sheetFormatPr defaultColWidth="10.28515625" defaultRowHeight="12.75" x14ac:dyDescent="0.2"/>
  <cols>
    <col min="1" max="1" width="14.42578125" customWidth="1"/>
    <col min="2" max="2" width="3.85546875" style="3" customWidth="1"/>
    <col min="3" max="3" width="11.85546875" customWidth="1"/>
    <col min="4" max="4" width="9.42578125" customWidth="1"/>
    <col min="5" max="5" width="16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5" ht="21" thickBot="1" x14ac:dyDescent="0.35">
      <c r="A1" s="1" t="s">
        <v>129</v>
      </c>
      <c r="X1" s="4" t="s">
        <v>97</v>
      </c>
      <c r="Y1" s="4" t="s">
        <v>133</v>
      </c>
    </row>
    <row r="2" spans="1:25" x14ac:dyDescent="0.2">
      <c r="A2" t="s">
        <v>111</v>
      </c>
      <c r="B2" s="3" t="s">
        <v>130</v>
      </c>
      <c r="C2" s="3"/>
      <c r="D2" s="3"/>
      <c r="X2">
        <v>0</v>
      </c>
      <c r="Y2">
        <f t="shared" ref="Y2:Y27" si="0">D$11+D$12*X2+D$13*X2^2</f>
        <v>-1.2417863187202183E-3</v>
      </c>
    </row>
    <row r="3" spans="1:25" ht="13.5" thickBot="1" x14ac:dyDescent="0.25">
      <c r="A3" s="80" t="s">
        <v>85</v>
      </c>
      <c r="B3" s="81"/>
      <c r="C3" s="82"/>
      <c r="X3">
        <v>2000</v>
      </c>
      <c r="Y3">
        <f t="shared" si="0"/>
        <v>-8.5736026459835191E-2</v>
      </c>
    </row>
    <row r="4" spans="1:25" ht="14.25" thickTop="1" thickBot="1" x14ac:dyDescent="0.25">
      <c r="A4" s="5" t="s">
        <v>87</v>
      </c>
      <c r="C4" s="8">
        <v>36730.478000000003</v>
      </c>
      <c r="D4" s="9">
        <v>0.32884999999999998</v>
      </c>
      <c r="F4" s="25" t="str">
        <f>"F"&amp;E19</f>
        <v>F41</v>
      </c>
      <c r="G4" s="26" t="str">
        <f>"G"&amp;E19</f>
        <v>G41</v>
      </c>
      <c r="X4">
        <v>4000</v>
      </c>
      <c r="Y4">
        <f t="shared" si="0"/>
        <v>-0.16509633723579006</v>
      </c>
    </row>
    <row r="5" spans="1:25" ht="13.5" thickTop="1" x14ac:dyDescent="0.2">
      <c r="X5">
        <v>6000</v>
      </c>
      <c r="Y5">
        <f t="shared" si="0"/>
        <v>-0.23932271864658491</v>
      </c>
    </row>
    <row r="6" spans="1:25" x14ac:dyDescent="0.2">
      <c r="A6" s="5" t="s">
        <v>88</v>
      </c>
      <c r="X6">
        <v>8000</v>
      </c>
      <c r="Y6">
        <f t="shared" si="0"/>
        <v>-0.30841517069221963</v>
      </c>
    </row>
    <row r="7" spans="1:25" x14ac:dyDescent="0.2">
      <c r="A7" t="s">
        <v>89</v>
      </c>
      <c r="C7">
        <f>+C4</f>
        <v>36730.478000000003</v>
      </c>
      <c r="X7">
        <v>10000</v>
      </c>
      <c r="Y7">
        <f t="shared" si="0"/>
        <v>-0.37237369337269421</v>
      </c>
    </row>
    <row r="8" spans="1:25" x14ac:dyDescent="0.2">
      <c r="A8" t="s">
        <v>90</v>
      </c>
      <c r="C8">
        <f>+D4</f>
        <v>0.32884999999999998</v>
      </c>
      <c r="X8">
        <v>12000</v>
      </c>
      <c r="Y8">
        <f t="shared" si="0"/>
        <v>-0.43119828668800875</v>
      </c>
    </row>
    <row r="9" spans="1:25" x14ac:dyDescent="0.2">
      <c r="A9" s="11" t="s">
        <v>116</v>
      </c>
      <c r="B9" s="39"/>
      <c r="C9" s="13">
        <v>-9.5</v>
      </c>
      <c r="D9" s="12" t="s">
        <v>117</v>
      </c>
      <c r="E9" s="12"/>
      <c r="X9">
        <v>14000</v>
      </c>
      <c r="Y9">
        <f t="shared" si="0"/>
        <v>-0.48488895063816317</v>
      </c>
    </row>
    <row r="10" spans="1:25" ht="13.5" thickBot="1" x14ac:dyDescent="0.25">
      <c r="A10" s="12"/>
      <c r="B10" s="39"/>
      <c r="C10" s="4" t="s">
        <v>107</v>
      </c>
      <c r="D10" s="4" t="s">
        <v>108</v>
      </c>
      <c r="E10" s="12"/>
      <c r="X10">
        <v>16000</v>
      </c>
      <c r="Y10">
        <f t="shared" si="0"/>
        <v>-0.5334456852231575</v>
      </c>
    </row>
    <row r="11" spans="1:25" x14ac:dyDescent="0.2">
      <c r="A11" s="12" t="s">
        <v>103</v>
      </c>
      <c r="B11" s="39"/>
      <c r="C11" s="24">
        <f ca="1">INTERCEPT(INDIRECT($G$4):G988,INDIRECT($F$4):F988)</f>
        <v>-0.76583905988978995</v>
      </c>
      <c r="D11" s="3">
        <f>E11*F11</f>
        <v>-1.2417863187202183E-3</v>
      </c>
      <c r="E11" s="31">
        <v>-12.417863187202183</v>
      </c>
      <c r="F11">
        <v>1E-4</v>
      </c>
      <c r="X11">
        <v>18000</v>
      </c>
      <c r="Y11">
        <f t="shared" si="0"/>
        <v>-0.57686849044299193</v>
      </c>
    </row>
    <row r="12" spans="1:25" x14ac:dyDescent="0.2">
      <c r="A12" s="12" t="s">
        <v>104</v>
      </c>
      <c r="B12" s="39"/>
      <c r="C12" s="24">
        <f ca="1">SLOPE(INDIRECT($G$4):G988,INDIRECT($F$4):F988)</f>
        <v>2.3763576785705934E-6</v>
      </c>
      <c r="D12" s="3">
        <f>E12*F12</f>
        <v>-4.3530602411847509E-5</v>
      </c>
      <c r="E12" s="32">
        <v>-4.3530602411847505</v>
      </c>
      <c r="F12" s="30">
        <v>1.0000000000000001E-5</v>
      </c>
      <c r="X12">
        <v>20000</v>
      </c>
      <c r="Y12">
        <f t="shared" si="0"/>
        <v>-0.61515736629766593</v>
      </c>
    </row>
    <row r="13" spans="1:25" ht="13.5" thickBot="1" x14ac:dyDescent="0.25">
      <c r="A13" s="12" t="s">
        <v>106</v>
      </c>
      <c r="B13" s="39"/>
      <c r="C13" s="3" t="s">
        <v>101</v>
      </c>
      <c r="D13" s="3">
        <f>E13*F13</f>
        <v>6.4174117064501087E-10</v>
      </c>
      <c r="E13" s="33">
        <v>6.4174117064501086</v>
      </c>
      <c r="F13" s="30">
        <v>1E-10</v>
      </c>
      <c r="X13">
        <v>22000</v>
      </c>
      <c r="Y13">
        <f t="shared" si="0"/>
        <v>-0.64831231278718016</v>
      </c>
    </row>
    <row r="14" spans="1:25" x14ac:dyDescent="0.2">
      <c r="A14" s="12"/>
      <c r="B14" s="39"/>
      <c r="C14" s="12"/>
      <c r="D14" s="12">
        <f>2*D13</f>
        <v>1.2834823412900217E-9</v>
      </c>
      <c r="E14" s="12">
        <f>SUM(T21:T167)</f>
        <v>0.4493412603037078</v>
      </c>
      <c r="X14">
        <v>24000</v>
      </c>
      <c r="Y14">
        <f t="shared" si="0"/>
        <v>-0.67633332991153416</v>
      </c>
    </row>
    <row r="15" spans="1:25" x14ac:dyDescent="0.2">
      <c r="A15" s="14" t="s">
        <v>105</v>
      </c>
      <c r="B15" s="39"/>
      <c r="C15" s="15">
        <f ca="1">(C7+C11)+(C8+C12)*INT(MAX(F21:F3529))</f>
        <v>57122.834576008834</v>
      </c>
      <c r="D15" s="16" t="s">
        <v>118</v>
      </c>
      <c r="E15" s="17">
        <f ca="1">TODAY()+15018.5-B9/24</f>
        <v>60520.5</v>
      </c>
      <c r="X15">
        <v>26000</v>
      </c>
      <c r="Y15">
        <f t="shared" si="0"/>
        <v>-0.69922041767072807</v>
      </c>
    </row>
    <row r="16" spans="1:25" x14ac:dyDescent="0.2">
      <c r="A16" s="18" t="s">
        <v>91</v>
      </c>
      <c r="B16" s="39"/>
      <c r="C16" s="19">
        <f ca="1">+C8+C12</f>
        <v>0.32885237635767856</v>
      </c>
      <c r="D16" s="16" t="s">
        <v>119</v>
      </c>
      <c r="E16" s="17">
        <f ca="1">ROUND(2*(E15-C15)/C16,0)/2+1</f>
        <v>10333</v>
      </c>
      <c r="X16">
        <v>28000</v>
      </c>
      <c r="Y16">
        <f t="shared" si="0"/>
        <v>-0.71697357606476186</v>
      </c>
    </row>
    <row r="17" spans="1:25" ht="13.5" thickBot="1" x14ac:dyDescent="0.25">
      <c r="A17" s="16" t="s">
        <v>115</v>
      </c>
      <c r="B17" s="39"/>
      <c r="C17" s="12">
        <f>COUNT(C21:C2187)</f>
        <v>51</v>
      </c>
      <c r="D17" s="16" t="s">
        <v>120</v>
      </c>
      <c r="E17" s="20">
        <f ca="1">+C15+C16*E16-15018.5-C9/24</f>
        <v>45502.762014246066</v>
      </c>
      <c r="X17">
        <v>30000</v>
      </c>
      <c r="Y17">
        <f t="shared" si="0"/>
        <v>-0.72959280509363578</v>
      </c>
    </row>
    <row r="18" spans="1:25" ht="14.25" thickTop="1" thickBot="1" x14ac:dyDescent="0.25">
      <c r="A18" s="18" t="s">
        <v>92</v>
      </c>
      <c r="B18" s="39"/>
      <c r="C18" s="21">
        <f ca="1">+C15</f>
        <v>57122.834576008834</v>
      </c>
      <c r="D18" s="22">
        <f ca="1">+C16</f>
        <v>0.32885237635767856</v>
      </c>
      <c r="E18" s="23" t="s">
        <v>121</v>
      </c>
      <c r="X18">
        <v>32000</v>
      </c>
      <c r="Y18">
        <f t="shared" si="0"/>
        <v>-0.73707810475734936</v>
      </c>
    </row>
    <row r="19" spans="1:25" ht="13.5" thickTop="1" x14ac:dyDescent="0.2">
      <c r="A19" s="27" t="s">
        <v>122</v>
      </c>
      <c r="E19" s="28">
        <v>41</v>
      </c>
      <c r="X19">
        <v>34000</v>
      </c>
      <c r="Y19">
        <f t="shared" si="0"/>
        <v>-0.73942947505590284</v>
      </c>
    </row>
    <row r="20" spans="1:25" ht="15" thickBot="1" x14ac:dyDescent="0.25">
      <c r="A20" s="4" t="s">
        <v>93</v>
      </c>
      <c r="B20" s="4" t="s">
        <v>94</v>
      </c>
      <c r="C20" s="4" t="s">
        <v>95</v>
      </c>
      <c r="D20" s="4" t="s">
        <v>100</v>
      </c>
      <c r="E20" s="4" t="s">
        <v>96</v>
      </c>
      <c r="F20" s="4" t="s">
        <v>97</v>
      </c>
      <c r="G20" s="4" t="s">
        <v>98</v>
      </c>
      <c r="H20" s="7" t="s">
        <v>132</v>
      </c>
      <c r="I20" s="7" t="s">
        <v>153</v>
      </c>
      <c r="J20" s="7" t="s">
        <v>149</v>
      </c>
      <c r="K20" s="7" t="s">
        <v>148</v>
      </c>
      <c r="L20" s="7" t="s">
        <v>112</v>
      </c>
      <c r="M20" s="7" t="s">
        <v>113</v>
      </c>
      <c r="N20" s="7" t="s">
        <v>114</v>
      </c>
      <c r="O20" s="7" t="s">
        <v>110</v>
      </c>
      <c r="P20" s="6" t="s">
        <v>109</v>
      </c>
      <c r="Q20" s="4" t="s">
        <v>102</v>
      </c>
      <c r="R20" s="6" t="s">
        <v>150</v>
      </c>
      <c r="S20" s="6" t="s">
        <v>151</v>
      </c>
      <c r="T20" s="6" t="s">
        <v>152</v>
      </c>
      <c r="X20">
        <v>36000</v>
      </c>
      <c r="Y20">
        <f t="shared" si="0"/>
        <v>-0.73664691598929655</v>
      </c>
    </row>
    <row r="21" spans="1:25" x14ac:dyDescent="0.2">
      <c r="A21" t="s">
        <v>99</v>
      </c>
      <c r="C21" s="10">
        <v>36730.478000000003</v>
      </c>
      <c r="D21" s="10" t="s">
        <v>101</v>
      </c>
      <c r="E21">
        <f t="shared" ref="E21:E68" si="1">+(C21-C$7)/C$8</f>
        <v>0</v>
      </c>
      <c r="F21">
        <f t="shared" ref="F21:F40" si="2">ROUND(2*E21,0)/2</f>
        <v>0</v>
      </c>
      <c r="G21">
        <f t="shared" ref="G21:G68" si="3">+C21-(C$7+F21*C$8)</f>
        <v>0</v>
      </c>
      <c r="H21">
        <f t="shared" ref="H21:H40" si="4">+G21</f>
        <v>0</v>
      </c>
      <c r="O21">
        <f t="shared" ref="O21:O68" ca="1" si="5">+C$11+C$12*$F21</f>
        <v>-0.76583905988978995</v>
      </c>
      <c r="P21">
        <f t="shared" ref="P21:P68" si="6">D$11+D$12*F21+D$13*F21^2</f>
        <v>-1.2417863187202183E-3</v>
      </c>
      <c r="Q21" s="2">
        <f t="shared" ref="Q21:Q68" si="7">+C21-15018.5</f>
        <v>21711.978000000003</v>
      </c>
      <c r="R21">
        <f t="shared" ref="R21:R68" si="8">+(P21-G21)^2</f>
        <v>1.5420332613607116E-6</v>
      </c>
      <c r="S21">
        <v>0.1</v>
      </c>
      <c r="T21" s="10">
        <f t="shared" ref="T21:T68" si="9">+S21*R21</f>
        <v>1.5420332613607117E-7</v>
      </c>
      <c r="X21">
        <v>38000</v>
      </c>
      <c r="Y21">
        <f t="shared" si="0"/>
        <v>-0.72873042755752981</v>
      </c>
    </row>
    <row r="22" spans="1:25" x14ac:dyDescent="0.2">
      <c r="A22" t="s">
        <v>128</v>
      </c>
      <c r="B22" s="3" t="s">
        <v>124</v>
      </c>
      <c r="C22" s="10">
        <v>36731.480000000003</v>
      </c>
      <c r="D22" s="10">
        <v>0.02</v>
      </c>
      <c r="E22">
        <f t="shared" si="1"/>
        <v>3.0469819066456059</v>
      </c>
      <c r="F22">
        <f t="shared" si="2"/>
        <v>3</v>
      </c>
      <c r="G22">
        <f t="shared" si="3"/>
        <v>1.5449999998963904E-2</v>
      </c>
      <c r="H22">
        <f t="shared" si="4"/>
        <v>1.5449999998963904E-2</v>
      </c>
      <c r="O22">
        <f t="shared" ca="1" si="5"/>
        <v>-0.76583193081675427</v>
      </c>
      <c r="P22">
        <f t="shared" si="6"/>
        <v>-1.372372350285225E-3</v>
      </c>
      <c r="Q22" s="2">
        <f t="shared" si="7"/>
        <v>21712.980000000003</v>
      </c>
      <c r="R22">
        <f t="shared" si="8"/>
        <v>2.8299221145678164E-4</v>
      </c>
      <c r="S22">
        <v>0.1</v>
      </c>
      <c r="T22" s="10">
        <f t="shared" si="9"/>
        <v>2.8299221145678167E-5</v>
      </c>
      <c r="X22">
        <v>40000</v>
      </c>
      <c r="Y22">
        <f t="shared" si="0"/>
        <v>-0.71568000976060309</v>
      </c>
    </row>
    <row r="23" spans="1:25" x14ac:dyDescent="0.2">
      <c r="A23" t="s">
        <v>128</v>
      </c>
      <c r="B23" s="3" t="s">
        <v>124</v>
      </c>
      <c r="C23" s="10">
        <v>36736.559999999998</v>
      </c>
      <c r="D23" s="10">
        <v>0.02</v>
      </c>
      <c r="E23">
        <f t="shared" si="1"/>
        <v>18.494754447300831</v>
      </c>
      <c r="F23">
        <f t="shared" si="2"/>
        <v>18.5</v>
      </c>
      <c r="G23">
        <f t="shared" si="3"/>
        <v>-1.7250000018975697E-3</v>
      </c>
      <c r="H23">
        <f t="shared" si="4"/>
        <v>-1.7250000018975697E-3</v>
      </c>
      <c r="O23">
        <f t="shared" ca="1" si="5"/>
        <v>-0.76579509727273642</v>
      </c>
      <c r="P23">
        <f t="shared" si="6"/>
        <v>-2.046882827423744E-3</v>
      </c>
      <c r="Q23" s="2">
        <f t="shared" si="7"/>
        <v>21718.059999999998</v>
      </c>
      <c r="R23">
        <f t="shared" si="8"/>
        <v>1.0360855336871351E-7</v>
      </c>
      <c r="S23">
        <v>0.1</v>
      </c>
      <c r="T23" s="10">
        <f t="shared" si="9"/>
        <v>1.0360855336871352E-8</v>
      </c>
      <c r="X23">
        <v>42000</v>
      </c>
      <c r="Y23">
        <f t="shared" si="0"/>
        <v>-0.69749566259851647</v>
      </c>
    </row>
    <row r="24" spans="1:25" x14ac:dyDescent="0.2">
      <c r="A24" t="s">
        <v>128</v>
      </c>
      <c r="B24" s="3" t="s">
        <v>124</v>
      </c>
      <c r="C24" s="10">
        <v>36748.402999999998</v>
      </c>
      <c r="D24" s="10">
        <v>0.02</v>
      </c>
      <c r="E24">
        <f t="shared" si="1"/>
        <v>54.508134407771436</v>
      </c>
      <c r="F24">
        <f t="shared" si="2"/>
        <v>54.5</v>
      </c>
      <c r="G24">
        <f t="shared" si="3"/>
        <v>2.6749999960884452E-3</v>
      </c>
      <c r="H24">
        <f t="shared" si="4"/>
        <v>2.6749999960884452E-3</v>
      </c>
      <c r="O24">
        <f t="shared" ca="1" si="5"/>
        <v>-0.76570954839630789</v>
      </c>
      <c r="P24">
        <f t="shared" si="6"/>
        <v>-3.6122980184537992E-3</v>
      </c>
      <c r="Q24" s="2">
        <f t="shared" si="7"/>
        <v>21729.902999999998</v>
      </c>
      <c r="R24">
        <f t="shared" si="8"/>
        <v>3.9530116323666847E-5</v>
      </c>
      <c r="S24">
        <v>0.1</v>
      </c>
      <c r="T24" s="10">
        <f t="shared" si="9"/>
        <v>3.9530116323666847E-6</v>
      </c>
      <c r="X24">
        <v>44000</v>
      </c>
      <c r="Y24">
        <f t="shared" si="0"/>
        <v>-0.67417738607126965</v>
      </c>
    </row>
    <row r="25" spans="1:25" x14ac:dyDescent="0.2">
      <c r="A25" t="s">
        <v>128</v>
      </c>
      <c r="B25" s="3" t="s">
        <v>124</v>
      </c>
      <c r="C25" s="10">
        <v>36759.398000000001</v>
      </c>
      <c r="D25" s="10">
        <v>0.02</v>
      </c>
      <c r="E25">
        <f t="shared" si="1"/>
        <v>87.942831077993787</v>
      </c>
      <c r="F25">
        <f t="shared" si="2"/>
        <v>88</v>
      </c>
      <c r="G25">
        <f t="shared" si="3"/>
        <v>-1.8800000005285256E-2</v>
      </c>
      <c r="H25">
        <f t="shared" si="4"/>
        <v>-1.8800000005285256E-2</v>
      </c>
      <c r="O25">
        <f t="shared" ca="1" si="5"/>
        <v>-0.76562994041407573</v>
      </c>
      <c r="P25">
        <f t="shared" si="6"/>
        <v>-5.0675096873373246E-3</v>
      </c>
      <c r="Q25" s="2">
        <f t="shared" si="7"/>
        <v>21740.898000000001</v>
      </c>
      <c r="R25">
        <f t="shared" si="8"/>
        <v>1.8858129033253368E-4</v>
      </c>
      <c r="S25">
        <v>0.1</v>
      </c>
      <c r="T25" s="10">
        <f t="shared" si="9"/>
        <v>1.8858129033253369E-5</v>
      </c>
      <c r="X25">
        <v>46000</v>
      </c>
      <c r="Y25">
        <f t="shared" si="0"/>
        <v>-0.6457251801788626</v>
      </c>
    </row>
    <row r="26" spans="1:25" x14ac:dyDescent="0.2">
      <c r="A26" t="s">
        <v>128</v>
      </c>
      <c r="B26" s="3" t="s">
        <v>124</v>
      </c>
      <c r="C26" s="10">
        <v>36764.512000000002</v>
      </c>
      <c r="D26" s="10">
        <v>0.02</v>
      </c>
      <c r="E26">
        <f t="shared" si="1"/>
        <v>103.49399422228875</v>
      </c>
      <c r="F26">
        <f t="shared" si="2"/>
        <v>103.5</v>
      </c>
      <c r="G26">
        <f t="shared" si="3"/>
        <v>-1.9749999992200173E-3</v>
      </c>
      <c r="H26">
        <f t="shared" si="4"/>
        <v>-1.9749999992200173E-3</v>
      </c>
      <c r="O26">
        <f t="shared" ca="1" si="5"/>
        <v>-0.76559310687005788</v>
      </c>
      <c r="P26">
        <f t="shared" si="6"/>
        <v>-5.7403291764911938E-3</v>
      </c>
      <c r="Q26" s="2">
        <f t="shared" si="7"/>
        <v>21746.012000000002</v>
      </c>
      <c r="R26">
        <f t="shared" si="8"/>
        <v>1.4177703813209634E-5</v>
      </c>
      <c r="S26">
        <v>0.1</v>
      </c>
      <c r="T26" s="10">
        <f t="shared" si="9"/>
        <v>1.4177703813209635E-6</v>
      </c>
      <c r="X26">
        <v>48000</v>
      </c>
      <c r="Y26">
        <f t="shared" si="0"/>
        <v>-0.61213904492129578</v>
      </c>
    </row>
    <row r="27" spans="1:25" x14ac:dyDescent="0.2">
      <c r="A27" t="s">
        <v>128</v>
      </c>
      <c r="B27" s="3" t="s">
        <v>124</v>
      </c>
      <c r="C27" s="10">
        <v>36778.303</v>
      </c>
      <c r="D27" s="10">
        <v>0.01</v>
      </c>
      <c r="E27">
        <f t="shared" si="1"/>
        <v>145.43104759007784</v>
      </c>
      <c r="F27">
        <f t="shared" si="2"/>
        <v>145.5</v>
      </c>
      <c r="G27">
        <f t="shared" si="3"/>
        <v>-2.2675000000162981E-2</v>
      </c>
      <c r="H27">
        <f t="shared" si="4"/>
        <v>-2.2675000000162981E-2</v>
      </c>
      <c r="O27">
        <f t="shared" ca="1" si="5"/>
        <v>-0.76549329984755798</v>
      </c>
      <c r="P27">
        <f t="shared" si="6"/>
        <v>-7.5619031486261834E-3</v>
      </c>
      <c r="Q27" s="2">
        <f t="shared" si="7"/>
        <v>21759.803</v>
      </c>
      <c r="R27">
        <f t="shared" si="8"/>
        <v>2.2840569644393152E-4</v>
      </c>
      <c r="S27">
        <v>0.1</v>
      </c>
      <c r="T27" s="10">
        <f t="shared" si="9"/>
        <v>2.2840569644393154E-5</v>
      </c>
      <c r="X27">
        <f>X26+2000</f>
        <v>50000</v>
      </c>
      <c r="Y27">
        <f t="shared" si="0"/>
        <v>-0.5734189802985683</v>
      </c>
    </row>
    <row r="28" spans="1:25" x14ac:dyDescent="0.2">
      <c r="A28" t="s">
        <v>128</v>
      </c>
      <c r="B28" s="3" t="s">
        <v>123</v>
      </c>
      <c r="C28" s="10">
        <v>36781.264999999999</v>
      </c>
      <c r="D28" s="10">
        <v>0.01</v>
      </c>
      <c r="E28">
        <f t="shared" si="1"/>
        <v>154.43819370532651</v>
      </c>
      <c r="F28">
        <f t="shared" si="2"/>
        <v>154.5</v>
      </c>
      <c r="G28">
        <f t="shared" si="3"/>
        <v>-2.0325000004959293E-2</v>
      </c>
      <c r="H28">
        <f t="shared" si="4"/>
        <v>-2.0325000004959293E-2</v>
      </c>
      <c r="O28">
        <f t="shared" ca="1" si="5"/>
        <v>-0.76547191262845082</v>
      </c>
      <c r="P28">
        <f t="shared" si="6"/>
        <v>-7.9519458691720696E-3</v>
      </c>
      <c r="Q28" s="2">
        <f t="shared" si="7"/>
        <v>21762.764999999999</v>
      </c>
      <c r="R28">
        <f t="shared" si="8"/>
        <v>1.5309246864712132E-4</v>
      </c>
      <c r="S28">
        <v>0.1</v>
      </c>
      <c r="T28" s="10">
        <f t="shared" si="9"/>
        <v>1.5309246864712132E-5</v>
      </c>
      <c r="X28">
        <f t="shared" ref="X28:X35" si="10">X27+2000</f>
        <v>52000</v>
      </c>
      <c r="Y28">
        <f t="shared" ref="Y28:Y35" si="11">D$11+D$12*X28+D$13*X28^2</f>
        <v>-0.52956498631068127</v>
      </c>
    </row>
    <row r="29" spans="1:25" x14ac:dyDescent="0.2">
      <c r="A29" t="s">
        <v>128</v>
      </c>
      <c r="B29" s="3" t="s">
        <v>124</v>
      </c>
      <c r="C29" s="10">
        <v>36782.241999999998</v>
      </c>
      <c r="D29" s="10">
        <v>0.01</v>
      </c>
      <c r="E29">
        <f t="shared" si="1"/>
        <v>157.40915310930691</v>
      </c>
      <c r="F29">
        <f t="shared" si="2"/>
        <v>157.5</v>
      </c>
      <c r="G29">
        <f t="shared" si="3"/>
        <v>-2.9875000007450581E-2</v>
      </c>
      <c r="H29">
        <f t="shared" si="4"/>
        <v>-2.9875000007450581E-2</v>
      </c>
      <c r="O29">
        <f t="shared" ca="1" si="5"/>
        <v>-0.76546478355541503</v>
      </c>
      <c r="P29">
        <f t="shared" si="6"/>
        <v>-8.0819370066718878E-3</v>
      </c>
      <c r="Q29" s="2">
        <f t="shared" si="7"/>
        <v>21763.741999999998</v>
      </c>
      <c r="R29">
        <f t="shared" si="8"/>
        <v>4.7493759495590912E-4</v>
      </c>
      <c r="S29">
        <v>0.1</v>
      </c>
      <c r="T29" s="10">
        <f t="shared" si="9"/>
        <v>4.7493759495590917E-5</v>
      </c>
      <c r="X29">
        <f t="shared" si="10"/>
        <v>54000</v>
      </c>
      <c r="Y29">
        <f t="shared" si="11"/>
        <v>-0.48057706295763403</v>
      </c>
    </row>
    <row r="30" spans="1:25" x14ac:dyDescent="0.2">
      <c r="A30" t="s">
        <v>128</v>
      </c>
      <c r="B30" s="3" t="s">
        <v>123</v>
      </c>
      <c r="C30" s="10">
        <v>36782.440999999999</v>
      </c>
      <c r="D30" s="10">
        <v>0.01</v>
      </c>
      <c r="E30">
        <f t="shared" si="1"/>
        <v>158.01429223048839</v>
      </c>
      <c r="F30">
        <f t="shared" si="2"/>
        <v>158</v>
      </c>
      <c r="G30">
        <f t="shared" si="3"/>
        <v>4.6999999976833351E-3</v>
      </c>
      <c r="H30">
        <f t="shared" si="4"/>
        <v>4.6999999976833351E-3</v>
      </c>
      <c r="O30">
        <f t="shared" ca="1" si="5"/>
        <v>-0.76546359537657582</v>
      </c>
      <c r="P30">
        <f t="shared" si="6"/>
        <v>-8.1036010732081429E-3</v>
      </c>
      <c r="Q30" s="2">
        <f t="shared" si="7"/>
        <v>21763.940999999999</v>
      </c>
      <c r="R30">
        <f t="shared" si="8"/>
        <v>1.6393220038253339E-4</v>
      </c>
      <c r="S30">
        <v>0.1</v>
      </c>
      <c r="T30" s="10">
        <f t="shared" si="9"/>
        <v>1.6393220038253338E-5</v>
      </c>
      <c r="X30">
        <f t="shared" si="10"/>
        <v>56000</v>
      </c>
      <c r="Y30">
        <f t="shared" si="11"/>
        <v>-0.42645521023942656</v>
      </c>
    </row>
    <row r="31" spans="1:25" x14ac:dyDescent="0.2">
      <c r="A31" t="s">
        <v>128</v>
      </c>
      <c r="B31" s="3" t="s">
        <v>124</v>
      </c>
      <c r="C31" s="10">
        <v>36783.421000000002</v>
      </c>
      <c r="D31" s="10">
        <v>0.01</v>
      </c>
      <c r="E31">
        <f t="shared" si="1"/>
        <v>160.99437433480099</v>
      </c>
      <c r="F31">
        <f t="shared" si="2"/>
        <v>161</v>
      </c>
      <c r="G31">
        <f t="shared" si="3"/>
        <v>-1.8500000005587935E-3</v>
      </c>
      <c r="H31">
        <f t="shared" si="4"/>
        <v>-1.8500000005587935E-3</v>
      </c>
      <c r="O31">
        <f t="shared" ca="1" si="5"/>
        <v>-0.76545646630354014</v>
      </c>
      <c r="P31">
        <f t="shared" si="6"/>
        <v>-8.2335787341433764E-3</v>
      </c>
      <c r="Q31" s="2">
        <f t="shared" si="7"/>
        <v>21764.921000000002</v>
      </c>
      <c r="R31">
        <f t="shared" si="8"/>
        <v>4.0750077447873345E-5</v>
      </c>
      <c r="S31">
        <v>0.1</v>
      </c>
      <c r="T31" s="10">
        <f t="shared" si="9"/>
        <v>4.075007744787335E-6</v>
      </c>
      <c r="X31">
        <f t="shared" si="10"/>
        <v>58000</v>
      </c>
      <c r="Y31">
        <f t="shared" si="11"/>
        <v>-0.36719942815605933</v>
      </c>
    </row>
    <row r="32" spans="1:25" x14ac:dyDescent="0.2">
      <c r="A32" t="s">
        <v>128</v>
      </c>
      <c r="B32" s="3" t="s">
        <v>124</v>
      </c>
      <c r="C32" s="10">
        <v>36784.239999999998</v>
      </c>
      <c r="D32" s="10">
        <v>0.03</v>
      </c>
      <c r="E32">
        <f t="shared" si="1"/>
        <v>163.48487152195582</v>
      </c>
      <c r="F32">
        <f t="shared" si="2"/>
        <v>163.5</v>
      </c>
      <c r="G32">
        <f t="shared" si="3"/>
        <v>-4.9750000034691766E-3</v>
      </c>
      <c r="H32">
        <f t="shared" si="4"/>
        <v>-4.9750000034691766E-3</v>
      </c>
      <c r="O32">
        <f t="shared" ca="1" si="5"/>
        <v>-0.76545052540934366</v>
      </c>
      <c r="P32">
        <f t="shared" si="6"/>
        <v>-8.3418846276483109E-3</v>
      </c>
      <c r="Q32" s="2">
        <f t="shared" si="7"/>
        <v>21765.739999999998</v>
      </c>
      <c r="R32">
        <f t="shared" si="8"/>
        <v>1.133591207253387E-5</v>
      </c>
      <c r="S32">
        <v>0.1</v>
      </c>
      <c r="T32" s="10">
        <f t="shared" si="9"/>
        <v>1.133591207253387E-6</v>
      </c>
      <c r="X32">
        <f t="shared" si="10"/>
        <v>60000</v>
      </c>
      <c r="Y32">
        <f t="shared" si="11"/>
        <v>-0.30280971670753187</v>
      </c>
    </row>
    <row r="33" spans="1:25" x14ac:dyDescent="0.2">
      <c r="A33" t="s">
        <v>128</v>
      </c>
      <c r="B33" s="3" t="s">
        <v>123</v>
      </c>
      <c r="C33" s="10">
        <v>36784.42</v>
      </c>
      <c r="D33" s="10">
        <v>0.02</v>
      </c>
      <c r="E33">
        <f t="shared" si="1"/>
        <v>164.03223354111438</v>
      </c>
      <c r="F33">
        <f t="shared" si="2"/>
        <v>164</v>
      </c>
      <c r="G33">
        <f t="shared" si="3"/>
        <v>1.0599999994155951E-2</v>
      </c>
      <c r="H33">
        <f t="shared" si="4"/>
        <v>1.0599999994155951E-2</v>
      </c>
      <c r="O33">
        <f t="shared" ca="1" si="5"/>
        <v>-0.76544933723050435</v>
      </c>
      <c r="P33">
        <f t="shared" si="6"/>
        <v>-8.3635448437375422E-3</v>
      </c>
      <c r="Q33" s="2">
        <f t="shared" si="7"/>
        <v>21765.919999999998</v>
      </c>
      <c r="R33">
        <f t="shared" si="8"/>
        <v>3.5961603281879694E-4</v>
      </c>
      <c r="S33">
        <v>0.1</v>
      </c>
      <c r="T33" s="10">
        <f t="shared" si="9"/>
        <v>3.5961603281879696E-5</v>
      </c>
      <c r="X33">
        <f t="shared" si="10"/>
        <v>62000</v>
      </c>
      <c r="Y33">
        <f t="shared" si="11"/>
        <v>-0.23328607589384376</v>
      </c>
    </row>
    <row r="34" spans="1:25" x14ac:dyDescent="0.2">
      <c r="A34" t="s">
        <v>128</v>
      </c>
      <c r="B34" s="3" t="s">
        <v>124</v>
      </c>
      <c r="C34" s="10">
        <v>36785.410000000003</v>
      </c>
      <c r="D34" s="10">
        <v>0.02</v>
      </c>
      <c r="E34">
        <f t="shared" si="1"/>
        <v>167.0427246464975</v>
      </c>
      <c r="F34">
        <f t="shared" si="2"/>
        <v>167</v>
      </c>
      <c r="G34">
        <f t="shared" si="3"/>
        <v>1.404999999795109E-2</v>
      </c>
      <c r="H34">
        <f t="shared" si="4"/>
        <v>1.404999999795109E-2</v>
      </c>
      <c r="O34">
        <f t="shared" ca="1" si="5"/>
        <v>-0.76544220815746866</v>
      </c>
      <c r="P34">
        <f t="shared" si="6"/>
        <v>-8.4934994019906333E-3</v>
      </c>
      <c r="Q34" s="2">
        <f t="shared" si="7"/>
        <v>21766.910000000003</v>
      </c>
      <c r="R34">
        <f t="shared" si="8"/>
        <v>5.0820936519517285E-4</v>
      </c>
      <c r="S34">
        <v>0.1</v>
      </c>
      <c r="T34" s="10">
        <f t="shared" si="9"/>
        <v>5.0820936519517289E-5</v>
      </c>
      <c r="X34">
        <f t="shared" si="10"/>
        <v>64000</v>
      </c>
      <c r="Y34">
        <f t="shared" si="11"/>
        <v>-0.15862850571499632</v>
      </c>
    </row>
    <row r="35" spans="1:25" x14ac:dyDescent="0.2">
      <c r="A35" t="s">
        <v>128</v>
      </c>
      <c r="B35" s="3" t="s">
        <v>124</v>
      </c>
      <c r="C35" s="10">
        <v>36787.364999999998</v>
      </c>
      <c r="D35" s="10">
        <v>0.01</v>
      </c>
      <c r="E35">
        <f t="shared" si="1"/>
        <v>172.98768435455426</v>
      </c>
      <c r="F35">
        <f t="shared" si="2"/>
        <v>173</v>
      </c>
      <c r="G35">
        <f t="shared" si="3"/>
        <v>-4.0500000031897798E-3</v>
      </c>
      <c r="H35">
        <f t="shared" si="4"/>
        <v>-4.0500000031897798E-3</v>
      </c>
      <c r="O35">
        <f t="shared" ca="1" si="5"/>
        <v>-0.76542795001139718</v>
      </c>
      <c r="P35">
        <f t="shared" si="6"/>
        <v>-8.7533738644736021E-3</v>
      </c>
      <c r="Q35" s="2">
        <f t="shared" si="7"/>
        <v>21768.864999999998</v>
      </c>
      <c r="R35">
        <f t="shared" si="8"/>
        <v>2.2121725679007893E-5</v>
      </c>
      <c r="S35">
        <v>0.1</v>
      </c>
      <c r="T35" s="10">
        <f t="shared" si="9"/>
        <v>2.2121725679007893E-6</v>
      </c>
      <c r="X35">
        <f t="shared" si="10"/>
        <v>66000</v>
      </c>
      <c r="Y35">
        <f t="shared" si="11"/>
        <v>-7.8837006170988655E-2</v>
      </c>
    </row>
    <row r="36" spans="1:25" x14ac:dyDescent="0.2">
      <c r="A36" t="s">
        <v>128</v>
      </c>
      <c r="B36" s="3" t="s">
        <v>124</v>
      </c>
      <c r="C36" s="10">
        <v>36804.262999999999</v>
      </c>
      <c r="D36" s="10">
        <v>0.03</v>
      </c>
      <c r="E36">
        <f t="shared" si="1"/>
        <v>224.372814353037</v>
      </c>
      <c r="F36">
        <f t="shared" si="2"/>
        <v>224.5</v>
      </c>
      <c r="G36">
        <f t="shared" si="3"/>
        <v>-4.1825000000244472E-2</v>
      </c>
      <c r="H36">
        <f t="shared" si="4"/>
        <v>-4.1825000000244472E-2</v>
      </c>
      <c r="O36">
        <f t="shared" ca="1" si="5"/>
        <v>-0.76530556759095081</v>
      </c>
      <c r="P36">
        <f t="shared" si="6"/>
        <v>-1.0982062644744184E-2</v>
      </c>
      <c r="Q36" s="2">
        <f t="shared" si="7"/>
        <v>21785.762999999999</v>
      </c>
      <c r="R36">
        <f t="shared" si="8"/>
        <v>9.5128678471531516E-4</v>
      </c>
      <c r="S36">
        <v>0.1</v>
      </c>
      <c r="T36" s="10">
        <f t="shared" si="9"/>
        <v>9.5128678471531521E-5</v>
      </c>
    </row>
    <row r="37" spans="1:25" x14ac:dyDescent="0.2">
      <c r="A37" t="s">
        <v>128</v>
      </c>
      <c r="B37" s="3" t="s">
        <v>123</v>
      </c>
      <c r="C37" s="10">
        <v>36814.326000000001</v>
      </c>
      <c r="D37" s="10">
        <v>0.01</v>
      </c>
      <c r="E37">
        <f t="shared" si="1"/>
        <v>254.97339212406308</v>
      </c>
      <c r="F37">
        <f t="shared" si="2"/>
        <v>255</v>
      </c>
      <c r="G37">
        <f t="shared" si="3"/>
        <v>-8.7500000008731149E-3</v>
      </c>
      <c r="H37">
        <f t="shared" si="4"/>
        <v>-8.7500000008731149E-3</v>
      </c>
      <c r="O37">
        <f t="shared" ca="1" si="5"/>
        <v>-0.76523308868175444</v>
      </c>
      <c r="P37">
        <f t="shared" si="6"/>
        <v>-1.2300360714120141E-2</v>
      </c>
      <c r="Q37" s="2">
        <f t="shared" si="7"/>
        <v>21795.826000000001</v>
      </c>
      <c r="R37">
        <f t="shared" si="8"/>
        <v>1.2605061194167933E-5</v>
      </c>
      <c r="S37">
        <v>0.1</v>
      </c>
      <c r="T37" s="10">
        <f t="shared" si="9"/>
        <v>1.2605061194167935E-6</v>
      </c>
    </row>
    <row r="38" spans="1:25" x14ac:dyDescent="0.2">
      <c r="A38" t="s">
        <v>128</v>
      </c>
      <c r="B38" s="3" t="s">
        <v>124</v>
      </c>
      <c r="C38" s="10">
        <v>36837.349000000002</v>
      </c>
      <c r="D38" s="10">
        <v>0.01</v>
      </c>
      <c r="E38">
        <f t="shared" si="1"/>
        <v>324.98403527443878</v>
      </c>
      <c r="F38">
        <f t="shared" si="2"/>
        <v>325</v>
      </c>
      <c r="G38">
        <f t="shared" si="3"/>
        <v>-5.2500000019790605E-3</v>
      </c>
      <c r="H38">
        <f t="shared" si="4"/>
        <v>-5.2500000019790605E-3</v>
      </c>
      <c r="O38">
        <f t="shared" ca="1" si="5"/>
        <v>-0.76506674364425453</v>
      </c>
      <c r="P38">
        <f t="shared" si="6"/>
        <v>-1.532144819142128E-2</v>
      </c>
      <c r="Q38" s="2">
        <f t="shared" si="7"/>
        <v>21818.849000000002</v>
      </c>
      <c r="R38">
        <f t="shared" si="8"/>
        <v>1.0143406863261895E-4</v>
      </c>
      <c r="S38">
        <v>0.1</v>
      </c>
      <c r="T38" s="10">
        <f t="shared" si="9"/>
        <v>1.0143406863261895E-5</v>
      </c>
    </row>
    <row r="39" spans="1:25" x14ac:dyDescent="0.2">
      <c r="A39" t="s">
        <v>128</v>
      </c>
      <c r="B39" s="3" t="s">
        <v>123</v>
      </c>
      <c r="C39" s="10">
        <v>36838.370000000003</v>
      </c>
      <c r="D39" s="10">
        <v>0.03</v>
      </c>
      <c r="E39">
        <f t="shared" si="1"/>
        <v>328.08879428310729</v>
      </c>
      <c r="F39">
        <f t="shared" si="2"/>
        <v>328</v>
      </c>
      <c r="G39">
        <f t="shared" si="3"/>
        <v>2.9199999997217674E-2</v>
      </c>
      <c r="H39">
        <f t="shared" si="4"/>
        <v>2.9199999997217674E-2</v>
      </c>
      <c r="O39">
        <f t="shared" ca="1" si="5"/>
        <v>-0.76505961457121885</v>
      </c>
      <c r="P39">
        <f t="shared" si="6"/>
        <v>-1.5450782827703529E-2</v>
      </c>
      <c r="Q39" s="2">
        <f t="shared" si="7"/>
        <v>21819.870000000003</v>
      </c>
      <c r="R39">
        <f t="shared" si="8"/>
        <v>1.9936924068782781E-3</v>
      </c>
      <c r="S39">
        <v>0.1</v>
      </c>
      <c r="T39" s="10">
        <f t="shared" si="9"/>
        <v>1.9936924068782782E-4</v>
      </c>
    </row>
    <row r="40" spans="1:25" ht="13.5" thickBot="1" x14ac:dyDescent="0.25">
      <c r="A40" s="41" t="s">
        <v>128</v>
      </c>
      <c r="B40" s="4" t="s">
        <v>123</v>
      </c>
      <c r="C40" s="42">
        <v>36840.294000000002</v>
      </c>
      <c r="D40" s="42">
        <v>0.02</v>
      </c>
      <c r="E40">
        <f t="shared" si="1"/>
        <v>333.93948608787866</v>
      </c>
      <c r="F40">
        <f t="shared" si="2"/>
        <v>334</v>
      </c>
      <c r="G40">
        <f t="shared" si="3"/>
        <v>-1.9899999999324791E-2</v>
      </c>
      <c r="H40">
        <f t="shared" si="4"/>
        <v>-1.9899999999324791E-2</v>
      </c>
      <c r="O40">
        <f t="shared" ca="1" si="5"/>
        <v>-0.76504535642514737</v>
      </c>
      <c r="P40">
        <f t="shared" si="6"/>
        <v>-1.5709417446244808E-2</v>
      </c>
      <c r="Q40" s="2">
        <f t="shared" si="7"/>
        <v>21821.794000000002</v>
      </c>
      <c r="R40">
        <f t="shared" si="8"/>
        <v>1.7560982134178348E-5</v>
      </c>
      <c r="S40">
        <v>0.1</v>
      </c>
      <c r="T40" s="10">
        <f t="shared" si="9"/>
        <v>1.7560982134178348E-6</v>
      </c>
    </row>
    <row r="41" spans="1:25" x14ac:dyDescent="0.2">
      <c r="A41" t="s">
        <v>128</v>
      </c>
      <c r="B41" s="3" t="s">
        <v>124</v>
      </c>
      <c r="C41" s="10">
        <v>44841.5579</v>
      </c>
      <c r="D41" s="10">
        <v>2.0000000000000001E-4</v>
      </c>
      <c r="E41">
        <f t="shared" si="1"/>
        <v>24664.983731184424</v>
      </c>
      <c r="F41" s="29">
        <f>ROUND(2*E41,0)/2+2</f>
        <v>24667</v>
      </c>
      <c r="G41">
        <f t="shared" si="3"/>
        <v>-0.66305000000284053</v>
      </c>
      <c r="J41">
        <f t="shared" ref="J41:J67" si="12">+G41</f>
        <v>-0.66305000000284053</v>
      </c>
      <c r="O41">
        <f t="shared" ca="1" si="5"/>
        <v>-0.70722144503248918</v>
      </c>
      <c r="P41">
        <f t="shared" si="6"/>
        <v>-0.6845367528131987</v>
      </c>
      <c r="Q41" s="2">
        <f t="shared" si="7"/>
        <v>29823.0579</v>
      </c>
      <c r="R41">
        <f t="shared" si="8"/>
        <v>4.6168054633343461E-4</v>
      </c>
      <c r="S41">
        <v>1</v>
      </c>
      <c r="T41" s="10">
        <f t="shared" si="9"/>
        <v>4.6168054633343461E-4</v>
      </c>
    </row>
    <row r="42" spans="1:25" x14ac:dyDescent="0.2">
      <c r="A42" t="s">
        <v>128</v>
      </c>
      <c r="B42" s="3" t="s">
        <v>124</v>
      </c>
      <c r="C42" s="10">
        <v>44841.5579</v>
      </c>
      <c r="D42" s="10">
        <v>2.0000000000000001E-4</v>
      </c>
      <c r="E42">
        <f t="shared" si="1"/>
        <v>24664.983731184424</v>
      </c>
      <c r="F42" s="29">
        <f t="shared" ref="F42:F68" si="13">ROUND(2*E42,0)/2+2</f>
        <v>24667</v>
      </c>
      <c r="G42">
        <f t="shared" si="3"/>
        <v>-0.66305000000284053</v>
      </c>
      <c r="J42">
        <f t="shared" si="12"/>
        <v>-0.66305000000284053</v>
      </c>
      <c r="O42">
        <f t="shared" ca="1" si="5"/>
        <v>-0.70722144503248918</v>
      </c>
      <c r="P42">
        <f t="shared" si="6"/>
        <v>-0.6845367528131987</v>
      </c>
      <c r="Q42" s="2">
        <f t="shared" si="7"/>
        <v>29823.0579</v>
      </c>
      <c r="R42">
        <f t="shared" si="8"/>
        <v>4.6168054633343461E-4</v>
      </c>
      <c r="S42">
        <v>1</v>
      </c>
      <c r="T42" s="10">
        <f t="shared" si="9"/>
        <v>4.6168054633343461E-4</v>
      </c>
    </row>
    <row r="43" spans="1:25" x14ac:dyDescent="0.2">
      <c r="A43" t="s">
        <v>128</v>
      </c>
      <c r="B43" s="3" t="s">
        <v>124</v>
      </c>
      <c r="C43" s="10">
        <v>44841.558199999999</v>
      </c>
      <c r="D43" s="10">
        <v>2.0000000000000001E-4</v>
      </c>
      <c r="E43">
        <f t="shared" si="1"/>
        <v>24664.984643454456</v>
      </c>
      <c r="F43" s="29">
        <f t="shared" si="13"/>
        <v>24667</v>
      </c>
      <c r="G43">
        <f t="shared" si="3"/>
        <v>-0.66275000000314321</v>
      </c>
      <c r="J43">
        <f t="shared" si="12"/>
        <v>-0.66275000000314321</v>
      </c>
      <c r="O43">
        <f t="shared" ca="1" si="5"/>
        <v>-0.70722144503248918</v>
      </c>
      <c r="P43">
        <f t="shared" si="6"/>
        <v>-0.6845367528131987</v>
      </c>
      <c r="Q43" s="2">
        <f t="shared" si="7"/>
        <v>29823.058199999999</v>
      </c>
      <c r="R43">
        <f t="shared" si="8"/>
        <v>4.7466259800646069E-4</v>
      </c>
      <c r="S43">
        <v>1</v>
      </c>
      <c r="T43" s="10">
        <f t="shared" si="9"/>
        <v>4.7466259800646069E-4</v>
      </c>
    </row>
    <row r="44" spans="1:25" x14ac:dyDescent="0.2">
      <c r="A44" t="s">
        <v>128</v>
      </c>
      <c r="B44" s="3" t="s">
        <v>123</v>
      </c>
      <c r="C44" s="10">
        <v>44843.722800000003</v>
      </c>
      <c r="D44" s="10">
        <v>2.9999999999999997E-4</v>
      </c>
      <c r="E44">
        <f t="shared" si="1"/>
        <v>24671.566975824848</v>
      </c>
      <c r="F44" s="29">
        <f t="shared" si="13"/>
        <v>24673.5</v>
      </c>
      <c r="G44">
        <f t="shared" si="3"/>
        <v>-0.63567499999771826</v>
      </c>
      <c r="J44">
        <f t="shared" si="12"/>
        <v>-0.63567499999771826</v>
      </c>
      <c r="O44">
        <f t="shared" ca="1" si="5"/>
        <v>-0.70720599870757839</v>
      </c>
      <c r="P44">
        <f t="shared" si="6"/>
        <v>-0.68461388683237923</v>
      </c>
      <c r="Q44" s="2">
        <f t="shared" si="7"/>
        <v>29825.222800000003</v>
      </c>
      <c r="R44">
        <f t="shared" si="8"/>
        <v>2.3950146446157523E-3</v>
      </c>
      <c r="S44">
        <v>1</v>
      </c>
      <c r="T44" s="10">
        <f t="shared" si="9"/>
        <v>2.3950146446157523E-3</v>
      </c>
    </row>
    <row r="45" spans="1:25" x14ac:dyDescent="0.2">
      <c r="A45" t="s">
        <v>128</v>
      </c>
      <c r="B45" s="3" t="s">
        <v>123</v>
      </c>
      <c r="C45" s="10">
        <v>44843.723299999998</v>
      </c>
      <c r="D45" s="10">
        <v>4.0000000000000002E-4</v>
      </c>
      <c r="E45">
        <f t="shared" si="1"/>
        <v>24671.568496274886</v>
      </c>
      <c r="F45" s="29">
        <f t="shared" si="13"/>
        <v>24673.5</v>
      </c>
      <c r="G45">
        <f t="shared" si="3"/>
        <v>-0.63517500000307336</v>
      </c>
      <c r="J45">
        <f t="shared" si="12"/>
        <v>-0.63517500000307336</v>
      </c>
      <c r="O45">
        <f t="shared" ca="1" si="5"/>
        <v>-0.70720599870757839</v>
      </c>
      <c r="P45">
        <f t="shared" si="6"/>
        <v>-0.68461388683237923</v>
      </c>
      <c r="Q45" s="2">
        <f t="shared" si="7"/>
        <v>29825.223299999998</v>
      </c>
      <c r="R45">
        <f t="shared" si="8"/>
        <v>2.4442035309209125E-3</v>
      </c>
      <c r="S45">
        <v>1</v>
      </c>
      <c r="T45" s="10">
        <f t="shared" si="9"/>
        <v>2.4442035309209125E-3</v>
      </c>
    </row>
    <row r="46" spans="1:25" x14ac:dyDescent="0.2">
      <c r="A46" t="s">
        <v>128</v>
      </c>
      <c r="B46" s="3" t="s">
        <v>123</v>
      </c>
      <c r="C46" s="10">
        <v>44843.7232</v>
      </c>
      <c r="D46" s="10">
        <v>2.9999999999999997E-4</v>
      </c>
      <c r="E46">
        <f t="shared" si="1"/>
        <v>24671.568192184881</v>
      </c>
      <c r="F46" s="29">
        <f t="shared" si="13"/>
        <v>24673.5</v>
      </c>
      <c r="G46">
        <f t="shared" si="3"/>
        <v>-0.63527500000054715</v>
      </c>
      <c r="J46">
        <f t="shared" si="12"/>
        <v>-0.63527500000054715</v>
      </c>
      <c r="O46">
        <f t="shared" ca="1" si="5"/>
        <v>-0.70720599870757839</v>
      </c>
      <c r="P46">
        <f t="shared" si="6"/>
        <v>-0.68461388683237923</v>
      </c>
      <c r="Q46" s="2">
        <f t="shared" si="7"/>
        <v>29825.2232</v>
      </c>
      <c r="R46">
        <f t="shared" si="8"/>
        <v>2.4343257538043325E-3</v>
      </c>
      <c r="S46">
        <v>1</v>
      </c>
      <c r="T46" s="10">
        <f t="shared" si="9"/>
        <v>2.4343257538043325E-3</v>
      </c>
    </row>
    <row r="47" spans="1:25" x14ac:dyDescent="0.2">
      <c r="A47" t="s">
        <v>128</v>
      </c>
      <c r="B47" s="3" t="s">
        <v>124</v>
      </c>
      <c r="C47" s="10">
        <v>45225.780700000003</v>
      </c>
      <c r="D47" s="10">
        <v>8.0000000000000004E-4</v>
      </c>
      <c r="E47">
        <f t="shared" si="1"/>
        <v>25833.366884597843</v>
      </c>
      <c r="F47" s="29">
        <f t="shared" si="13"/>
        <v>25835.5</v>
      </c>
      <c r="G47">
        <f t="shared" si="3"/>
        <v>-0.70147500000166474</v>
      </c>
      <c r="J47">
        <f t="shared" si="12"/>
        <v>-0.70147500000166474</v>
      </c>
      <c r="O47">
        <f t="shared" ca="1" si="5"/>
        <v>-0.70444467108507935</v>
      </c>
      <c r="P47">
        <f t="shared" si="6"/>
        <v>-0.69753172187116363</v>
      </c>
      <c r="Q47" s="2">
        <f t="shared" si="7"/>
        <v>30207.280700000003</v>
      </c>
      <c r="R47">
        <f t="shared" si="8"/>
        <v>1.5549442414488284E-5</v>
      </c>
      <c r="S47">
        <v>1</v>
      </c>
      <c r="T47" s="10">
        <f t="shared" si="9"/>
        <v>1.5549442414488284E-5</v>
      </c>
    </row>
    <row r="48" spans="1:25" x14ac:dyDescent="0.2">
      <c r="A48" t="s">
        <v>128</v>
      </c>
      <c r="B48" s="3" t="s">
        <v>124</v>
      </c>
      <c r="C48" s="10">
        <v>45225.780200000001</v>
      </c>
      <c r="D48" s="10">
        <v>5.9999999999999995E-4</v>
      </c>
      <c r="E48">
        <f t="shared" si="1"/>
        <v>25833.365364147783</v>
      </c>
      <c r="F48" s="29">
        <f t="shared" si="13"/>
        <v>25835.5</v>
      </c>
      <c r="G48">
        <f t="shared" si="3"/>
        <v>-0.70197500000358559</v>
      </c>
      <c r="J48">
        <f t="shared" si="12"/>
        <v>-0.70197500000358559</v>
      </c>
      <c r="O48">
        <f t="shared" ca="1" si="5"/>
        <v>-0.70444467108507935</v>
      </c>
      <c r="P48">
        <f t="shared" si="6"/>
        <v>-0.69753172187116363</v>
      </c>
      <c r="Q48" s="2">
        <f t="shared" si="7"/>
        <v>30207.280200000001</v>
      </c>
      <c r="R48">
        <f t="shared" si="8"/>
        <v>1.9742720562059156E-5</v>
      </c>
      <c r="S48">
        <v>1</v>
      </c>
      <c r="T48" s="10">
        <f t="shared" si="9"/>
        <v>1.9742720562059156E-5</v>
      </c>
    </row>
    <row r="49" spans="1:20" x14ac:dyDescent="0.2">
      <c r="A49" t="s">
        <v>128</v>
      </c>
      <c r="B49" s="3" t="s">
        <v>124</v>
      </c>
      <c r="C49" s="10">
        <v>45225.780400000003</v>
      </c>
      <c r="D49" s="10">
        <v>5.9999999999999995E-4</v>
      </c>
      <c r="E49">
        <f t="shared" si="1"/>
        <v>25833.365972327814</v>
      </c>
      <c r="F49" s="29">
        <f t="shared" si="13"/>
        <v>25835.5</v>
      </c>
      <c r="G49">
        <f t="shared" si="3"/>
        <v>-0.70177500000136206</v>
      </c>
      <c r="J49">
        <f t="shared" si="12"/>
        <v>-0.70177500000136206</v>
      </c>
      <c r="O49">
        <f t="shared" ca="1" si="5"/>
        <v>-0.70444467108507935</v>
      </c>
      <c r="P49">
        <f t="shared" si="6"/>
        <v>-0.69753172187116363</v>
      </c>
      <c r="Q49" s="2">
        <f t="shared" si="7"/>
        <v>30207.280400000003</v>
      </c>
      <c r="R49">
        <f t="shared" si="8"/>
        <v>1.8005409290220237E-5</v>
      </c>
      <c r="S49">
        <v>1</v>
      </c>
      <c r="T49" s="10">
        <f t="shared" si="9"/>
        <v>1.8005409290220237E-5</v>
      </c>
    </row>
    <row r="50" spans="1:20" x14ac:dyDescent="0.2">
      <c r="A50" t="s">
        <v>128</v>
      </c>
      <c r="B50" s="3" t="s">
        <v>124</v>
      </c>
      <c r="C50" s="10">
        <v>45233.656300000002</v>
      </c>
      <c r="D50" s="10">
        <v>6.9999999999999999E-4</v>
      </c>
      <c r="E50">
        <f t="shared" si="1"/>
        <v>25857.315797476054</v>
      </c>
      <c r="F50" s="29">
        <f t="shared" si="13"/>
        <v>25859.5</v>
      </c>
      <c r="G50">
        <f t="shared" si="3"/>
        <v>-0.71827499999926658</v>
      </c>
      <c r="J50">
        <f t="shared" si="12"/>
        <v>-0.71827499999926658</v>
      </c>
      <c r="O50">
        <f t="shared" ca="1" si="5"/>
        <v>-0.70438763850079367</v>
      </c>
      <c r="P50">
        <f t="shared" si="6"/>
        <v>-0.69778026089345202</v>
      </c>
      <c r="Q50" s="2">
        <f t="shared" si="7"/>
        <v>30215.156300000002</v>
      </c>
      <c r="R50">
        <f t="shared" si="8"/>
        <v>4.2003433101540471E-4</v>
      </c>
      <c r="S50">
        <v>1</v>
      </c>
      <c r="T50" s="10">
        <f t="shared" si="9"/>
        <v>4.2003433101540471E-4</v>
      </c>
    </row>
    <row r="51" spans="1:20" x14ac:dyDescent="0.2">
      <c r="A51" t="s">
        <v>128</v>
      </c>
      <c r="B51" s="3" t="s">
        <v>124</v>
      </c>
      <c r="C51" s="10">
        <v>45233.656499999997</v>
      </c>
      <c r="D51" s="10">
        <v>5.0000000000000001E-4</v>
      </c>
      <c r="E51">
        <f t="shared" si="1"/>
        <v>25857.31640565606</v>
      </c>
      <c r="F51" s="29">
        <f t="shared" si="13"/>
        <v>25859.5</v>
      </c>
      <c r="G51">
        <f t="shared" si="3"/>
        <v>-0.71807500000431901</v>
      </c>
      <c r="J51">
        <f t="shared" si="12"/>
        <v>-0.71807500000431901</v>
      </c>
      <c r="O51">
        <f t="shared" ca="1" si="5"/>
        <v>-0.70438763850079367</v>
      </c>
      <c r="P51">
        <f t="shared" si="6"/>
        <v>-0.69778026089345202</v>
      </c>
      <c r="Q51" s="2">
        <f t="shared" si="7"/>
        <v>30215.156499999997</v>
      </c>
      <c r="R51">
        <f t="shared" si="8"/>
        <v>4.1187643557815421E-4</v>
      </c>
      <c r="S51">
        <v>1</v>
      </c>
      <c r="T51" s="10">
        <f t="shared" si="9"/>
        <v>4.1187643557815421E-4</v>
      </c>
    </row>
    <row r="52" spans="1:20" x14ac:dyDescent="0.2">
      <c r="A52" t="s">
        <v>128</v>
      </c>
      <c r="B52" s="3" t="s">
        <v>124</v>
      </c>
      <c r="C52" s="10">
        <v>45233.656799999997</v>
      </c>
      <c r="D52" s="10">
        <v>5.9999999999999995E-4</v>
      </c>
      <c r="E52">
        <f t="shared" si="1"/>
        <v>25857.317317926092</v>
      </c>
      <c r="F52" s="29">
        <f t="shared" si="13"/>
        <v>25859.5</v>
      </c>
      <c r="G52">
        <f t="shared" si="3"/>
        <v>-0.71777500000462169</v>
      </c>
      <c r="J52">
        <f t="shared" si="12"/>
        <v>-0.71777500000462169</v>
      </c>
      <c r="O52">
        <f t="shared" ca="1" si="5"/>
        <v>-0.70438763850079367</v>
      </c>
      <c r="P52">
        <f t="shared" si="6"/>
        <v>-0.69778026089345202</v>
      </c>
      <c r="Q52" s="2">
        <f t="shared" si="7"/>
        <v>30215.156799999997</v>
      </c>
      <c r="R52">
        <f t="shared" si="8"/>
        <v>3.9978959212373801E-4</v>
      </c>
      <c r="S52">
        <v>1</v>
      </c>
      <c r="T52" s="10">
        <f t="shared" si="9"/>
        <v>3.9978959212373801E-4</v>
      </c>
    </row>
    <row r="53" spans="1:20" x14ac:dyDescent="0.2">
      <c r="A53" t="s">
        <v>128</v>
      </c>
      <c r="B53" s="3" t="s">
        <v>124</v>
      </c>
      <c r="C53" s="10">
        <v>45237.590900000003</v>
      </c>
      <c r="D53" s="10">
        <v>6.9999999999999999E-4</v>
      </c>
      <c r="E53">
        <f t="shared" si="1"/>
        <v>25869.28052303482</v>
      </c>
      <c r="F53" s="29">
        <f t="shared" si="13"/>
        <v>25871.5</v>
      </c>
      <c r="G53">
        <f t="shared" si="3"/>
        <v>-0.72987499999726424</v>
      </c>
      <c r="J53">
        <f t="shared" si="12"/>
        <v>-0.72987499999726424</v>
      </c>
      <c r="O53">
        <f t="shared" ca="1" si="5"/>
        <v>-0.70435912220865082</v>
      </c>
      <c r="P53">
        <f t="shared" si="6"/>
        <v>-0.69790425317241067</v>
      </c>
      <c r="Q53" s="2">
        <f t="shared" si="7"/>
        <v>30219.090900000003</v>
      </c>
      <c r="R53">
        <f t="shared" si="8"/>
        <v>1.0221286525388844E-3</v>
      </c>
      <c r="S53">
        <v>1</v>
      </c>
      <c r="T53" s="10">
        <f t="shared" si="9"/>
        <v>1.0221286525388844E-3</v>
      </c>
    </row>
    <row r="54" spans="1:20" x14ac:dyDescent="0.2">
      <c r="A54" t="s">
        <v>128</v>
      </c>
      <c r="B54" s="3" t="s">
        <v>124</v>
      </c>
      <c r="C54" s="10">
        <v>45237.590799999998</v>
      </c>
      <c r="D54" s="10">
        <v>5.9999999999999995E-4</v>
      </c>
      <c r="E54">
        <f t="shared" si="1"/>
        <v>25869.280218944794</v>
      </c>
      <c r="F54" s="29">
        <f t="shared" si="13"/>
        <v>25871.5</v>
      </c>
      <c r="G54">
        <f t="shared" si="3"/>
        <v>-0.72997500000201399</v>
      </c>
      <c r="J54">
        <f t="shared" si="12"/>
        <v>-0.72997500000201399</v>
      </c>
      <c r="O54">
        <f t="shared" ca="1" si="5"/>
        <v>-0.70435912220865082</v>
      </c>
      <c r="P54">
        <f t="shared" si="6"/>
        <v>-0.69790425317241067</v>
      </c>
      <c r="Q54" s="2">
        <f t="shared" si="7"/>
        <v>30219.090799999998</v>
      </c>
      <c r="R54">
        <f t="shared" si="8"/>
        <v>1.028532802208511E-3</v>
      </c>
      <c r="S54">
        <v>1</v>
      </c>
      <c r="T54" s="10">
        <f t="shared" si="9"/>
        <v>1.028532802208511E-3</v>
      </c>
    </row>
    <row r="55" spans="1:20" x14ac:dyDescent="0.2">
      <c r="A55" t="s">
        <v>128</v>
      </c>
      <c r="B55" s="3" t="s">
        <v>124</v>
      </c>
      <c r="C55" s="10">
        <v>45237.591099999998</v>
      </c>
      <c r="D55" s="10">
        <v>5.9999999999999995E-4</v>
      </c>
      <c r="E55">
        <f t="shared" si="1"/>
        <v>25869.281131214826</v>
      </c>
      <c r="F55" s="29">
        <f t="shared" si="13"/>
        <v>25871.5</v>
      </c>
      <c r="G55">
        <f t="shared" si="3"/>
        <v>-0.72967500000231666</v>
      </c>
      <c r="J55">
        <f t="shared" si="12"/>
        <v>-0.72967500000231666</v>
      </c>
      <c r="O55">
        <f t="shared" ca="1" si="5"/>
        <v>-0.70435912220865082</v>
      </c>
      <c r="P55">
        <f t="shared" si="6"/>
        <v>-0.69790425317241067</v>
      </c>
      <c r="Q55" s="2">
        <f t="shared" si="7"/>
        <v>30219.091099999998</v>
      </c>
      <c r="R55">
        <f t="shared" si="8"/>
        <v>1.0093803541299817E-3</v>
      </c>
      <c r="S55">
        <v>1</v>
      </c>
      <c r="T55" s="10">
        <f t="shared" si="9"/>
        <v>1.0093803541299817E-3</v>
      </c>
    </row>
    <row r="56" spans="1:20" x14ac:dyDescent="0.2">
      <c r="A56" t="s">
        <v>128</v>
      </c>
      <c r="B56" s="3" t="s">
        <v>123</v>
      </c>
      <c r="C56" s="10">
        <v>45986.5507</v>
      </c>
      <c r="D56" s="10">
        <v>6.9999999999999999E-4</v>
      </c>
      <c r="E56">
        <f t="shared" si="1"/>
        <v>28146.792458567728</v>
      </c>
      <c r="F56" s="29">
        <f t="shared" si="13"/>
        <v>28149</v>
      </c>
      <c r="G56">
        <f t="shared" si="3"/>
        <v>-0.72595000000001164</v>
      </c>
      <c r="J56">
        <f t="shared" si="12"/>
        <v>-0.72595000000001164</v>
      </c>
      <c r="O56">
        <f t="shared" ca="1" si="5"/>
        <v>-0.69894696759570629</v>
      </c>
      <c r="P56">
        <f t="shared" si="6"/>
        <v>-0.71809070020053578</v>
      </c>
      <c r="Q56" s="2">
        <f t="shared" si="7"/>
        <v>30968.0507</v>
      </c>
      <c r="R56">
        <f t="shared" si="8"/>
        <v>6.1768593338041306E-5</v>
      </c>
      <c r="S56">
        <v>1</v>
      </c>
      <c r="T56" s="10">
        <f t="shared" si="9"/>
        <v>6.1768593338041306E-5</v>
      </c>
    </row>
    <row r="57" spans="1:20" x14ac:dyDescent="0.2">
      <c r="A57" t="s">
        <v>128</v>
      </c>
      <c r="B57" s="3" t="s">
        <v>123</v>
      </c>
      <c r="C57" s="10">
        <v>45986.551200000002</v>
      </c>
      <c r="D57" s="10">
        <v>5.9999999999999995E-4</v>
      </c>
      <c r="E57">
        <f t="shared" si="1"/>
        <v>28146.793979017788</v>
      </c>
      <c r="F57" s="29">
        <f t="shared" si="13"/>
        <v>28149</v>
      </c>
      <c r="G57">
        <f t="shared" si="3"/>
        <v>-0.72544999999809079</v>
      </c>
      <c r="J57">
        <f t="shared" si="12"/>
        <v>-0.72544999999809079</v>
      </c>
      <c r="O57">
        <f t="shared" ca="1" si="5"/>
        <v>-0.69894696759570629</v>
      </c>
      <c r="P57">
        <f t="shared" si="6"/>
        <v>-0.71809070020053578</v>
      </c>
      <c r="Q57" s="2">
        <f t="shared" si="7"/>
        <v>30968.051200000002</v>
      </c>
      <c r="R57">
        <f t="shared" si="8"/>
        <v>5.4159293510293179E-5</v>
      </c>
      <c r="S57">
        <v>1</v>
      </c>
      <c r="T57" s="10">
        <f t="shared" si="9"/>
        <v>5.4159293510293179E-5</v>
      </c>
    </row>
    <row r="58" spans="1:20" x14ac:dyDescent="0.2">
      <c r="A58" t="s">
        <v>128</v>
      </c>
      <c r="B58" s="3" t="s">
        <v>123</v>
      </c>
      <c r="C58" s="10">
        <v>45986.551500000001</v>
      </c>
      <c r="D58" s="10">
        <v>6.9999999999999999E-4</v>
      </c>
      <c r="E58">
        <f t="shared" si="1"/>
        <v>28146.79489128782</v>
      </c>
      <c r="F58" s="29">
        <f t="shared" si="13"/>
        <v>28149</v>
      </c>
      <c r="G58">
        <f t="shared" si="3"/>
        <v>-0.72514999999839347</v>
      </c>
      <c r="J58">
        <f t="shared" si="12"/>
        <v>-0.72514999999839347</v>
      </c>
      <c r="O58">
        <f t="shared" ca="1" si="5"/>
        <v>-0.69894696759570629</v>
      </c>
      <c r="P58">
        <f t="shared" si="6"/>
        <v>-0.71809070020053578</v>
      </c>
      <c r="Q58" s="2">
        <f t="shared" si="7"/>
        <v>30968.051500000001</v>
      </c>
      <c r="R58">
        <f t="shared" si="8"/>
        <v>4.983371363603359E-5</v>
      </c>
      <c r="S58">
        <v>1</v>
      </c>
      <c r="T58" s="10">
        <f t="shared" si="9"/>
        <v>4.983371363603359E-5</v>
      </c>
    </row>
    <row r="59" spans="1:20" x14ac:dyDescent="0.2">
      <c r="A59" t="s">
        <v>128</v>
      </c>
      <c r="B59" s="3" t="s">
        <v>124</v>
      </c>
      <c r="C59" s="10">
        <v>45987.536999999997</v>
      </c>
      <c r="D59" s="10">
        <v>2.0000000000000001E-4</v>
      </c>
      <c r="E59">
        <f t="shared" si="1"/>
        <v>28149.791698342691</v>
      </c>
      <c r="F59" s="29">
        <f t="shared" si="13"/>
        <v>28152</v>
      </c>
      <c r="G59">
        <f t="shared" si="3"/>
        <v>-0.72620000000461005</v>
      </c>
      <c r="J59">
        <f t="shared" si="12"/>
        <v>-0.72620000000461005</v>
      </c>
      <c r="O59">
        <f t="shared" ca="1" si="5"/>
        <v>-0.69893983852267061</v>
      </c>
      <c r="P59">
        <f t="shared" si="6"/>
        <v>-0.71811289999882577</v>
      </c>
      <c r="Q59" s="2">
        <f t="shared" si="7"/>
        <v>30969.036999999997</v>
      </c>
      <c r="R59">
        <f t="shared" si="8"/>
        <v>6.5401186503556027E-5</v>
      </c>
      <c r="S59">
        <v>1</v>
      </c>
      <c r="T59" s="10">
        <f t="shared" si="9"/>
        <v>6.5401186503556027E-5</v>
      </c>
    </row>
    <row r="60" spans="1:20" x14ac:dyDescent="0.2">
      <c r="A60" t="s">
        <v>128</v>
      </c>
      <c r="B60" s="3" t="s">
        <v>124</v>
      </c>
      <c r="C60" s="10">
        <v>45987.536200000002</v>
      </c>
      <c r="D60" s="10">
        <v>2.0000000000000001E-4</v>
      </c>
      <c r="E60">
        <f t="shared" si="1"/>
        <v>28149.789265622625</v>
      </c>
      <c r="F60" s="29">
        <f t="shared" si="13"/>
        <v>28152</v>
      </c>
      <c r="G60">
        <f t="shared" si="3"/>
        <v>-0.72699999999895226</v>
      </c>
      <c r="J60">
        <f t="shared" si="12"/>
        <v>-0.72699999999895226</v>
      </c>
      <c r="O60">
        <f t="shared" ca="1" si="5"/>
        <v>-0.69893983852267061</v>
      </c>
      <c r="P60">
        <f t="shared" si="6"/>
        <v>-0.71811289999882577</v>
      </c>
      <c r="Q60" s="2">
        <f t="shared" si="7"/>
        <v>30969.036200000002</v>
      </c>
      <c r="R60">
        <f t="shared" si="8"/>
        <v>7.8980546412248272E-5</v>
      </c>
      <c r="S60">
        <v>1</v>
      </c>
      <c r="T60" s="10">
        <f t="shared" si="9"/>
        <v>7.8980546412248272E-5</v>
      </c>
    </row>
    <row r="61" spans="1:20" x14ac:dyDescent="0.2">
      <c r="A61" t="s">
        <v>128</v>
      </c>
      <c r="B61" s="3" t="s">
        <v>124</v>
      </c>
      <c r="C61" s="10">
        <v>45987.5363</v>
      </c>
      <c r="D61" s="10">
        <v>2.0000000000000001E-4</v>
      </c>
      <c r="E61">
        <f t="shared" si="1"/>
        <v>28149.78956971263</v>
      </c>
      <c r="F61" s="29">
        <f t="shared" si="13"/>
        <v>28152</v>
      </c>
      <c r="G61">
        <f t="shared" si="3"/>
        <v>-0.72690000000147847</v>
      </c>
      <c r="J61">
        <f t="shared" si="12"/>
        <v>-0.72690000000147847</v>
      </c>
      <c r="O61">
        <f t="shared" ca="1" si="5"/>
        <v>-0.69893983852267061</v>
      </c>
      <c r="P61">
        <f t="shared" si="6"/>
        <v>-0.71811289999882577</v>
      </c>
      <c r="Q61" s="2">
        <f t="shared" si="7"/>
        <v>30969.0363</v>
      </c>
      <c r="R61">
        <f t="shared" si="8"/>
        <v>7.7213126456619137E-5</v>
      </c>
      <c r="S61">
        <v>1</v>
      </c>
      <c r="T61" s="10">
        <f t="shared" si="9"/>
        <v>7.7213126456619137E-5</v>
      </c>
    </row>
    <row r="62" spans="1:20" x14ac:dyDescent="0.2">
      <c r="A62" t="s">
        <v>128</v>
      </c>
      <c r="B62" s="3" t="s">
        <v>124</v>
      </c>
      <c r="C62" s="10">
        <v>45989.504099999998</v>
      </c>
      <c r="D62" s="10">
        <v>3.2000000000000002E-3</v>
      </c>
      <c r="E62">
        <f t="shared" si="1"/>
        <v>28155.77345294206</v>
      </c>
      <c r="F62" s="29">
        <f t="shared" si="13"/>
        <v>28158</v>
      </c>
      <c r="G62">
        <f t="shared" si="3"/>
        <v>-0.73220000000583241</v>
      </c>
      <c r="J62">
        <f t="shared" si="12"/>
        <v>-0.73220000000583241</v>
      </c>
      <c r="O62">
        <f t="shared" ca="1" si="5"/>
        <v>-0.69892558037659924</v>
      </c>
      <c r="P62">
        <f t="shared" si="6"/>
        <v>-0.71815726494138266</v>
      </c>
      <c r="Q62" s="2">
        <f t="shared" si="7"/>
        <v>30971.004099999998</v>
      </c>
      <c r="R62">
        <f t="shared" si="8"/>
        <v>1.9719840809032658E-4</v>
      </c>
      <c r="S62">
        <v>1</v>
      </c>
      <c r="T62" s="10">
        <f t="shared" si="9"/>
        <v>1.9719840809032658E-4</v>
      </c>
    </row>
    <row r="63" spans="1:20" x14ac:dyDescent="0.2">
      <c r="A63" t="s">
        <v>128</v>
      </c>
      <c r="B63" s="3" t="s">
        <v>124</v>
      </c>
      <c r="C63" s="10">
        <v>45989.504000000001</v>
      </c>
      <c r="D63" s="10">
        <v>2.8E-3</v>
      </c>
      <c r="E63">
        <f t="shared" si="1"/>
        <v>28155.773148852055</v>
      </c>
      <c r="F63" s="29">
        <f t="shared" si="13"/>
        <v>28158</v>
      </c>
      <c r="G63">
        <f t="shared" si="3"/>
        <v>-0.7323000000033062</v>
      </c>
      <c r="J63">
        <f t="shared" si="12"/>
        <v>-0.7323000000033062</v>
      </c>
      <c r="O63">
        <f t="shared" ca="1" si="5"/>
        <v>-0.69892558037659924</v>
      </c>
      <c r="P63">
        <f t="shared" si="6"/>
        <v>-0.71815726494138266</v>
      </c>
      <c r="Q63" s="2">
        <f t="shared" si="7"/>
        <v>30971.004000000001</v>
      </c>
      <c r="R63">
        <f t="shared" si="8"/>
        <v>2.0001695503176143E-4</v>
      </c>
      <c r="S63">
        <v>1</v>
      </c>
      <c r="T63" s="10">
        <f t="shared" si="9"/>
        <v>2.0001695503176143E-4</v>
      </c>
    </row>
    <row r="64" spans="1:20" x14ac:dyDescent="0.2">
      <c r="A64" t="s">
        <v>128</v>
      </c>
      <c r="B64" s="3" t="s">
        <v>124</v>
      </c>
      <c r="C64" s="10">
        <v>45989.503499999999</v>
      </c>
      <c r="D64" s="10">
        <v>2.8E-3</v>
      </c>
      <c r="E64">
        <f t="shared" si="1"/>
        <v>28155.771628401999</v>
      </c>
      <c r="F64" s="29">
        <f t="shared" si="13"/>
        <v>28158</v>
      </c>
      <c r="G64">
        <f t="shared" si="3"/>
        <v>-0.73280000000522705</v>
      </c>
      <c r="J64">
        <f t="shared" si="12"/>
        <v>-0.73280000000522705</v>
      </c>
      <c r="O64">
        <f t="shared" ca="1" si="5"/>
        <v>-0.69892558037659924</v>
      </c>
      <c r="P64">
        <f t="shared" si="6"/>
        <v>-0.71815726494138266</v>
      </c>
      <c r="Q64" s="2">
        <f t="shared" si="7"/>
        <v>30971.003499999999</v>
      </c>
      <c r="R64">
        <f t="shared" si="8"/>
        <v>2.1440969014993803E-4</v>
      </c>
      <c r="S64">
        <v>1</v>
      </c>
      <c r="T64" s="10">
        <f t="shared" si="9"/>
        <v>2.1440969014993803E-4</v>
      </c>
    </row>
    <row r="65" spans="1:20" x14ac:dyDescent="0.2">
      <c r="A65" t="s">
        <v>128</v>
      </c>
      <c r="B65" s="3" t="s">
        <v>123</v>
      </c>
      <c r="C65" s="10">
        <v>45991.67</v>
      </c>
      <c r="D65" s="10">
        <v>1E-4</v>
      </c>
      <c r="E65">
        <f t="shared" si="1"/>
        <v>28162.359738482581</v>
      </c>
      <c r="F65" s="29">
        <f t="shared" si="13"/>
        <v>28164.5</v>
      </c>
      <c r="G65">
        <f t="shared" si="3"/>
        <v>-0.70382500000414439</v>
      </c>
      <c r="J65">
        <f t="shared" si="12"/>
        <v>-0.70382500000414439</v>
      </c>
      <c r="O65">
        <f t="shared" ca="1" si="5"/>
        <v>-0.69891013405168845</v>
      </c>
      <c r="P65">
        <f t="shared" si="6"/>
        <v>-0.71820527482101593</v>
      </c>
      <c r="Q65" s="2">
        <f t="shared" si="7"/>
        <v>30973.17</v>
      </c>
      <c r="R65">
        <f t="shared" si="8"/>
        <v>2.0679230380874983E-4</v>
      </c>
      <c r="S65">
        <v>1</v>
      </c>
      <c r="T65" s="10">
        <f t="shared" si="9"/>
        <v>2.0679230380874983E-4</v>
      </c>
    </row>
    <row r="66" spans="1:20" x14ac:dyDescent="0.2">
      <c r="A66" t="s">
        <v>128</v>
      </c>
      <c r="B66" s="3" t="s">
        <v>123</v>
      </c>
      <c r="C66" s="10">
        <v>45991.670400000003</v>
      </c>
      <c r="D66" s="10">
        <v>1E-4</v>
      </c>
      <c r="E66">
        <f t="shared" si="1"/>
        <v>28162.360954842636</v>
      </c>
      <c r="F66" s="29">
        <f t="shared" si="13"/>
        <v>28164.5</v>
      </c>
      <c r="G66">
        <f t="shared" si="3"/>
        <v>-0.70342499999969732</v>
      </c>
      <c r="J66">
        <f t="shared" si="12"/>
        <v>-0.70342499999969732</v>
      </c>
      <c r="O66">
        <f t="shared" ca="1" si="5"/>
        <v>-0.69891013405168845</v>
      </c>
      <c r="P66">
        <f t="shared" si="6"/>
        <v>-0.71820527482101593</v>
      </c>
      <c r="Q66" s="2">
        <f t="shared" si="7"/>
        <v>30973.170400000003</v>
      </c>
      <c r="R66">
        <f t="shared" si="8"/>
        <v>2.1845652379370476E-4</v>
      </c>
      <c r="S66">
        <v>1</v>
      </c>
      <c r="T66" s="10">
        <f t="shared" si="9"/>
        <v>2.1845652379370476E-4</v>
      </c>
    </row>
    <row r="67" spans="1:20" x14ac:dyDescent="0.2">
      <c r="A67" t="s">
        <v>128</v>
      </c>
      <c r="B67" s="3" t="s">
        <v>123</v>
      </c>
      <c r="C67" s="10">
        <v>45991.6702</v>
      </c>
      <c r="D67" s="10">
        <v>1E-4</v>
      </c>
      <c r="E67">
        <f t="shared" si="1"/>
        <v>28162.360346662608</v>
      </c>
      <c r="F67" s="29">
        <f t="shared" si="13"/>
        <v>28164.5</v>
      </c>
      <c r="G67">
        <f t="shared" si="3"/>
        <v>-0.70362500000192085</v>
      </c>
      <c r="J67">
        <f t="shared" si="12"/>
        <v>-0.70362500000192085</v>
      </c>
      <c r="O67">
        <f t="shared" ca="1" si="5"/>
        <v>-0.69891013405168845</v>
      </c>
      <c r="P67">
        <f t="shared" si="6"/>
        <v>-0.71820527482101593</v>
      </c>
      <c r="Q67" s="2">
        <f t="shared" si="7"/>
        <v>30973.1702</v>
      </c>
      <c r="R67">
        <f t="shared" si="8"/>
        <v>2.1258441380033789E-4</v>
      </c>
      <c r="S67">
        <v>1</v>
      </c>
      <c r="T67" s="10">
        <f t="shared" si="9"/>
        <v>2.1258441380033789E-4</v>
      </c>
    </row>
    <row r="68" spans="1:20" x14ac:dyDescent="0.2">
      <c r="A68" s="36" t="s">
        <v>154</v>
      </c>
      <c r="B68" s="37" t="s">
        <v>123</v>
      </c>
      <c r="C68" s="38">
        <v>51873.55</v>
      </c>
      <c r="D68" s="38" t="s">
        <v>148</v>
      </c>
      <c r="E68">
        <f t="shared" si="1"/>
        <v>46048.569256499926</v>
      </c>
      <c r="F68" s="29">
        <f t="shared" si="13"/>
        <v>46050.5</v>
      </c>
      <c r="G68">
        <f t="shared" si="3"/>
        <v>-0.63492499999847496</v>
      </c>
      <c r="K68">
        <f>+G68</f>
        <v>-0.63492499999847496</v>
      </c>
      <c r="O68">
        <f t="shared" ca="1" si="5"/>
        <v>-0.65640660061277489</v>
      </c>
      <c r="P68">
        <f t="shared" si="6"/>
        <v>-0.64494030952142389</v>
      </c>
      <c r="Q68" s="2">
        <f t="shared" si="7"/>
        <v>36855.050000000003</v>
      </c>
      <c r="R68">
        <f t="shared" si="8"/>
        <v>1.0030642484047161E-4</v>
      </c>
      <c r="S68">
        <v>1</v>
      </c>
      <c r="T68" s="10">
        <f t="shared" si="9"/>
        <v>1.0030642484047161E-4</v>
      </c>
    </row>
    <row r="69" spans="1:20" ht="15" x14ac:dyDescent="0.2">
      <c r="A69" s="91" t="s">
        <v>155</v>
      </c>
      <c r="B69" s="92" t="s">
        <v>124</v>
      </c>
      <c r="C69" s="90">
        <v>57109.215199999999</v>
      </c>
      <c r="D69" s="93">
        <v>5.0000000000000001E-4</v>
      </c>
      <c r="E69">
        <f>+(C69-C$7)/C$8</f>
        <v>61969.704120419636</v>
      </c>
      <c r="F69" s="29">
        <f>ROUND(2*E69,0)/2+2</f>
        <v>61971.5</v>
      </c>
      <c r="G69">
        <f>+C69-(C$7+F69*C$8)</f>
        <v>-0.5905750000019907</v>
      </c>
      <c r="K69">
        <f>+G69</f>
        <v>-0.5905750000019907</v>
      </c>
      <c r="O69">
        <f ca="1">+C$11+C$12*$F69</f>
        <v>-0.61857261001225239</v>
      </c>
      <c r="P69">
        <f>D$11+D$12*F69+D$13*F69^2</f>
        <v>-0.23431284576789979</v>
      </c>
      <c r="Q69" s="2">
        <f>+C69-15018.5</f>
        <v>42090.715199999999</v>
      </c>
      <c r="R69">
        <f>+(P69-G69)^2</f>
        <v>0.12692272253951517</v>
      </c>
      <c r="S69">
        <v>1</v>
      </c>
      <c r="T69" s="10">
        <f>+S69*R69</f>
        <v>0.12692272253951517</v>
      </c>
    </row>
    <row r="70" spans="1:20" x14ac:dyDescent="0.2">
      <c r="A70" s="94" t="s">
        <v>160</v>
      </c>
      <c r="B70" s="95" t="s">
        <v>123</v>
      </c>
      <c r="C70" s="96">
        <v>57122.795749999997</v>
      </c>
      <c r="D70" s="96">
        <v>1E-4</v>
      </c>
      <c r="E70">
        <f>+(C70-C$7)/C$8</f>
        <v>62011.001216360033</v>
      </c>
      <c r="F70" s="29">
        <f>ROUND(2*E70,0)/2+2</f>
        <v>62013</v>
      </c>
      <c r="G70">
        <f>+C70-(C$7+F70*C$8)</f>
        <v>-0.65729999999894062</v>
      </c>
      <c r="K70">
        <f>+G70</f>
        <v>-0.65729999999894062</v>
      </c>
      <c r="O70">
        <f ca="1">+C$11+C$12*$F70</f>
        <v>-0.6184739911685917</v>
      </c>
      <c r="P70">
        <f>D$11+D$12*F70+D$13*F70^2</f>
        <v>-0.23281737850386008</v>
      </c>
      <c r="Q70" s="2">
        <f>+C70-15018.5</f>
        <v>42104.295749999997</v>
      </c>
      <c r="R70">
        <f>+(P70-G70)^2</f>
        <v>0.18018549595133582</v>
      </c>
      <c r="S70">
        <v>1</v>
      </c>
      <c r="T70" s="10">
        <f>+S70*R70</f>
        <v>0.18018549595133582</v>
      </c>
    </row>
    <row r="71" spans="1:20" x14ac:dyDescent="0.2">
      <c r="A71" s="97" t="s">
        <v>0</v>
      </c>
      <c r="B71" s="98" t="s">
        <v>124</v>
      </c>
      <c r="C71" s="99">
        <v>57109.215199999999</v>
      </c>
      <c r="D71" s="99">
        <v>5.0000000000000001E-4</v>
      </c>
      <c r="E71">
        <f>+(C71-C$7)/C$8</f>
        <v>61969.704120419636</v>
      </c>
      <c r="F71" s="29">
        <f>ROUND(2*E71,0)/2+2</f>
        <v>61971.5</v>
      </c>
      <c r="G71">
        <f>+C71-(C$7+F71*C$8)</f>
        <v>-0.5905750000019907</v>
      </c>
      <c r="K71">
        <f>+G71</f>
        <v>-0.5905750000019907</v>
      </c>
      <c r="O71">
        <f ca="1">+C$11+C$12*$F71</f>
        <v>-0.61857261001225239</v>
      </c>
      <c r="P71">
        <f>D$11+D$12*F71+D$13*F71^2</f>
        <v>-0.23431284576789979</v>
      </c>
      <c r="Q71" s="2">
        <f>+C71-15018.5</f>
        <v>42090.715199999999</v>
      </c>
      <c r="R71">
        <f>+(P71-G71)^2</f>
        <v>0.12692272253951517</v>
      </c>
      <c r="S71">
        <v>1</v>
      </c>
      <c r="T71" s="10">
        <f>+S71*R71</f>
        <v>0.12692272253951517</v>
      </c>
    </row>
    <row r="72" spans="1:20" x14ac:dyDescent="0.2">
      <c r="C72" s="10"/>
      <c r="D72" s="10"/>
    </row>
    <row r="73" spans="1:20" x14ac:dyDescent="0.2">
      <c r="C73" s="10"/>
      <c r="D73" s="10"/>
    </row>
    <row r="74" spans="1:20" x14ac:dyDescent="0.2">
      <c r="C74" s="10"/>
      <c r="D74" s="10"/>
    </row>
    <row r="75" spans="1:20" x14ac:dyDescent="0.2">
      <c r="C75" s="10"/>
      <c r="D75" s="10"/>
    </row>
    <row r="76" spans="1:20" x14ac:dyDescent="0.2">
      <c r="C76" s="10"/>
      <c r="D76" s="10"/>
    </row>
    <row r="77" spans="1:20" x14ac:dyDescent="0.2">
      <c r="C77" s="10"/>
      <c r="D77" s="10"/>
    </row>
    <row r="78" spans="1:20" x14ac:dyDescent="0.2">
      <c r="C78" s="10"/>
      <c r="D78" s="10"/>
    </row>
    <row r="79" spans="1:20" x14ac:dyDescent="0.2">
      <c r="C79" s="10"/>
      <c r="D79" s="10"/>
    </row>
    <row r="80" spans="1:20" x14ac:dyDescent="0.2">
      <c r="C80" s="10"/>
      <c r="D80" s="10"/>
    </row>
    <row r="81" spans="3:4" x14ac:dyDescent="0.2">
      <c r="C81" s="10"/>
      <c r="D81" s="10"/>
    </row>
    <row r="82" spans="3:4" x14ac:dyDescent="0.2">
      <c r="C82" s="10"/>
      <c r="D82" s="10"/>
    </row>
    <row r="83" spans="3:4" x14ac:dyDescent="0.2">
      <c r="C83" s="10"/>
      <c r="D83" s="10"/>
    </row>
    <row r="84" spans="3:4" x14ac:dyDescent="0.2">
      <c r="C84" s="10"/>
      <c r="D84" s="10"/>
    </row>
    <row r="85" spans="3:4" x14ac:dyDescent="0.2">
      <c r="C85" s="10"/>
      <c r="D85" s="10"/>
    </row>
    <row r="86" spans="3:4" x14ac:dyDescent="0.2">
      <c r="C86" s="10"/>
      <c r="D86" s="10"/>
    </row>
    <row r="87" spans="3:4" x14ac:dyDescent="0.2">
      <c r="C87" s="10"/>
      <c r="D87" s="10"/>
    </row>
    <row r="88" spans="3:4" x14ac:dyDescent="0.2">
      <c r="C88" s="10"/>
      <c r="D88" s="10"/>
    </row>
    <row r="89" spans="3:4" x14ac:dyDescent="0.2">
      <c r="C89" s="10"/>
      <c r="D89" s="10"/>
    </row>
    <row r="90" spans="3:4" x14ac:dyDescent="0.2">
      <c r="C90" s="10"/>
      <c r="D90" s="10"/>
    </row>
    <row r="91" spans="3:4" x14ac:dyDescent="0.2">
      <c r="C91" s="10"/>
      <c r="D91" s="10"/>
    </row>
    <row r="92" spans="3:4" x14ac:dyDescent="0.2">
      <c r="C92" s="10"/>
      <c r="D92" s="10"/>
    </row>
    <row r="93" spans="3:4" x14ac:dyDescent="0.2">
      <c r="C93" s="10"/>
      <c r="D93" s="10"/>
    </row>
    <row r="94" spans="3:4" x14ac:dyDescent="0.2">
      <c r="C94" s="10"/>
      <c r="D94" s="10"/>
    </row>
    <row r="95" spans="3:4" x14ac:dyDescent="0.2">
      <c r="C95" s="10"/>
      <c r="D95" s="10"/>
    </row>
    <row r="96" spans="3:4" x14ac:dyDescent="0.2">
      <c r="C96" s="10"/>
      <c r="D96" s="10"/>
    </row>
    <row r="97" spans="3:4" x14ac:dyDescent="0.2">
      <c r="C97" s="10"/>
      <c r="D97" s="10"/>
    </row>
    <row r="98" spans="3:4" x14ac:dyDescent="0.2">
      <c r="C98" s="10"/>
      <c r="D98" s="10"/>
    </row>
    <row r="99" spans="3:4" x14ac:dyDescent="0.2">
      <c r="C99" s="10"/>
      <c r="D99" s="10"/>
    </row>
    <row r="100" spans="3:4" x14ac:dyDescent="0.2">
      <c r="C100" s="10"/>
      <c r="D100" s="10"/>
    </row>
    <row r="101" spans="3:4" x14ac:dyDescent="0.2">
      <c r="C101" s="10"/>
      <c r="D101" s="10"/>
    </row>
    <row r="102" spans="3:4" x14ac:dyDescent="0.2">
      <c r="C102" s="10"/>
      <c r="D102" s="10"/>
    </row>
    <row r="103" spans="3:4" x14ac:dyDescent="0.2">
      <c r="C103" s="10"/>
      <c r="D103" s="10"/>
    </row>
    <row r="104" spans="3:4" x14ac:dyDescent="0.2">
      <c r="C104" s="10"/>
      <c r="D104" s="10"/>
    </row>
    <row r="105" spans="3:4" x14ac:dyDescent="0.2">
      <c r="C105" s="10"/>
      <c r="D105" s="10"/>
    </row>
    <row r="106" spans="3:4" x14ac:dyDescent="0.2">
      <c r="C106" s="10"/>
      <c r="D106" s="10"/>
    </row>
    <row r="107" spans="3:4" x14ac:dyDescent="0.2">
      <c r="C107" s="10"/>
      <c r="D107" s="10"/>
    </row>
    <row r="108" spans="3:4" x14ac:dyDescent="0.2">
      <c r="C108" s="10"/>
      <c r="D108" s="10"/>
    </row>
    <row r="109" spans="3:4" x14ac:dyDescent="0.2">
      <c r="C109" s="10"/>
      <c r="D109" s="10"/>
    </row>
    <row r="110" spans="3:4" x14ac:dyDescent="0.2">
      <c r="C110" s="10"/>
      <c r="D110" s="10"/>
    </row>
    <row r="111" spans="3:4" x14ac:dyDescent="0.2">
      <c r="C111" s="10"/>
      <c r="D111" s="10"/>
    </row>
    <row r="112" spans="3:4" x14ac:dyDescent="0.2">
      <c r="C112" s="10"/>
      <c r="D112" s="10"/>
    </row>
    <row r="113" spans="3:4" x14ac:dyDescent="0.2">
      <c r="C113" s="10"/>
      <c r="D113" s="10"/>
    </row>
    <row r="114" spans="3:4" x14ac:dyDescent="0.2">
      <c r="C114" s="10"/>
      <c r="D114" s="10"/>
    </row>
    <row r="115" spans="3:4" x14ac:dyDescent="0.2">
      <c r="C115" s="10"/>
      <c r="D115" s="10"/>
    </row>
    <row r="116" spans="3:4" x14ac:dyDescent="0.2">
      <c r="C116" s="10"/>
      <c r="D116" s="10"/>
    </row>
    <row r="117" spans="3:4" x14ac:dyDescent="0.2">
      <c r="C117" s="10"/>
      <c r="D117" s="10"/>
    </row>
    <row r="118" spans="3:4" x14ac:dyDescent="0.2">
      <c r="C118" s="10"/>
      <c r="D118" s="10"/>
    </row>
    <row r="119" spans="3:4" x14ac:dyDescent="0.2">
      <c r="C119" s="10"/>
      <c r="D119" s="10"/>
    </row>
    <row r="120" spans="3:4" x14ac:dyDescent="0.2">
      <c r="C120" s="10"/>
      <c r="D120" s="10"/>
    </row>
    <row r="121" spans="3:4" x14ac:dyDescent="0.2">
      <c r="C121" s="10"/>
      <c r="D121" s="10"/>
    </row>
    <row r="122" spans="3:4" x14ac:dyDescent="0.2">
      <c r="C122" s="10"/>
      <c r="D122" s="10"/>
    </row>
    <row r="123" spans="3:4" x14ac:dyDescent="0.2">
      <c r="C123" s="10"/>
      <c r="D123" s="10"/>
    </row>
    <row r="124" spans="3:4" x14ac:dyDescent="0.2">
      <c r="C124" s="10"/>
      <c r="D124" s="10"/>
    </row>
    <row r="125" spans="3:4" x14ac:dyDescent="0.2">
      <c r="C125" s="10"/>
      <c r="D125" s="10"/>
    </row>
    <row r="126" spans="3:4" x14ac:dyDescent="0.2">
      <c r="C126" s="10"/>
      <c r="D126" s="10"/>
    </row>
    <row r="127" spans="3:4" x14ac:dyDescent="0.2">
      <c r="C127" s="10"/>
      <c r="D127" s="10"/>
    </row>
    <row r="128" spans="3:4" x14ac:dyDescent="0.2">
      <c r="C128" s="10"/>
      <c r="D128" s="10"/>
    </row>
    <row r="129" spans="3:4" x14ac:dyDescent="0.2">
      <c r="C129" s="10"/>
      <c r="D129" s="10"/>
    </row>
    <row r="130" spans="3:4" x14ac:dyDescent="0.2">
      <c r="C130" s="10"/>
      <c r="D130" s="10"/>
    </row>
    <row r="131" spans="3:4" x14ac:dyDescent="0.2">
      <c r="C131" s="10"/>
      <c r="D131" s="10"/>
    </row>
    <row r="132" spans="3:4" x14ac:dyDescent="0.2">
      <c r="C132" s="10"/>
      <c r="D132" s="10"/>
    </row>
    <row r="133" spans="3:4" x14ac:dyDescent="0.2">
      <c r="C133" s="10"/>
      <c r="D133" s="10"/>
    </row>
    <row r="134" spans="3:4" x14ac:dyDescent="0.2">
      <c r="C134" s="10"/>
      <c r="D134" s="10"/>
    </row>
    <row r="135" spans="3:4" x14ac:dyDescent="0.2">
      <c r="C135" s="10"/>
      <c r="D135" s="10"/>
    </row>
    <row r="136" spans="3:4" x14ac:dyDescent="0.2">
      <c r="C136" s="10"/>
      <c r="D136" s="10"/>
    </row>
    <row r="137" spans="3:4" x14ac:dyDescent="0.2">
      <c r="C137" s="10"/>
      <c r="D137" s="10"/>
    </row>
    <row r="138" spans="3:4" x14ac:dyDescent="0.2">
      <c r="C138" s="10"/>
      <c r="D138" s="10"/>
    </row>
    <row r="139" spans="3:4" x14ac:dyDescent="0.2">
      <c r="C139" s="10"/>
      <c r="D139" s="10"/>
    </row>
    <row r="140" spans="3:4" x14ac:dyDescent="0.2">
      <c r="C140" s="10"/>
      <c r="D140" s="10"/>
    </row>
    <row r="141" spans="3:4" x14ac:dyDescent="0.2">
      <c r="C141" s="10"/>
      <c r="D141" s="10"/>
    </row>
    <row r="142" spans="3:4" x14ac:dyDescent="0.2">
      <c r="C142" s="10"/>
      <c r="D142" s="10"/>
    </row>
    <row r="143" spans="3:4" x14ac:dyDescent="0.2">
      <c r="C143" s="10"/>
      <c r="D143" s="10"/>
    </row>
    <row r="144" spans="3:4" x14ac:dyDescent="0.2">
      <c r="C144" s="10"/>
      <c r="D144" s="10"/>
    </row>
    <row r="145" spans="3:4" x14ac:dyDescent="0.2">
      <c r="C145" s="10"/>
      <c r="D145" s="10"/>
    </row>
    <row r="146" spans="3:4" x14ac:dyDescent="0.2">
      <c r="C146" s="10"/>
      <c r="D146" s="10"/>
    </row>
    <row r="147" spans="3:4" x14ac:dyDescent="0.2">
      <c r="C147" s="10"/>
      <c r="D147" s="10"/>
    </row>
    <row r="148" spans="3:4" x14ac:dyDescent="0.2">
      <c r="C148" s="10"/>
      <c r="D148" s="10"/>
    </row>
    <row r="149" spans="3:4" x14ac:dyDescent="0.2">
      <c r="C149" s="10"/>
      <c r="D149" s="10"/>
    </row>
    <row r="150" spans="3:4" x14ac:dyDescent="0.2">
      <c r="C150" s="10"/>
      <c r="D150" s="10"/>
    </row>
    <row r="151" spans="3:4" x14ac:dyDescent="0.2">
      <c r="C151" s="10"/>
      <c r="D151" s="10"/>
    </row>
    <row r="152" spans="3:4" x14ac:dyDescent="0.2">
      <c r="C152" s="10"/>
      <c r="D152" s="10"/>
    </row>
    <row r="153" spans="3:4" x14ac:dyDescent="0.2">
      <c r="C153" s="10"/>
      <c r="D153" s="10"/>
    </row>
    <row r="154" spans="3:4" x14ac:dyDescent="0.2">
      <c r="C154" s="10"/>
      <c r="D154" s="10"/>
    </row>
    <row r="155" spans="3:4" x14ac:dyDescent="0.2">
      <c r="C155" s="10"/>
      <c r="D155" s="10"/>
    </row>
    <row r="156" spans="3:4" x14ac:dyDescent="0.2">
      <c r="C156" s="10"/>
      <c r="D156" s="10"/>
    </row>
    <row r="157" spans="3:4" x14ac:dyDescent="0.2">
      <c r="C157" s="10"/>
      <c r="D157" s="10"/>
    </row>
    <row r="158" spans="3:4" x14ac:dyDescent="0.2">
      <c r="C158" s="10"/>
      <c r="D158" s="10"/>
    </row>
    <row r="159" spans="3:4" x14ac:dyDescent="0.2">
      <c r="C159" s="10"/>
      <c r="D159" s="10"/>
    </row>
    <row r="160" spans="3:4" x14ac:dyDescent="0.2">
      <c r="C160" s="10"/>
      <c r="D160" s="10"/>
    </row>
    <row r="161" spans="3:4" x14ac:dyDescent="0.2">
      <c r="C161" s="10"/>
      <c r="D161" s="10"/>
    </row>
    <row r="162" spans="3:4" x14ac:dyDescent="0.2">
      <c r="C162" s="10"/>
      <c r="D162" s="10"/>
    </row>
    <row r="163" spans="3:4" x14ac:dyDescent="0.2">
      <c r="C163" s="10"/>
      <c r="D163" s="10"/>
    </row>
    <row r="164" spans="3:4" x14ac:dyDescent="0.2">
      <c r="C164" s="10"/>
      <c r="D164" s="10"/>
    </row>
    <row r="165" spans="3:4" x14ac:dyDescent="0.2">
      <c r="C165" s="10"/>
      <c r="D165" s="10"/>
    </row>
    <row r="166" spans="3:4" x14ac:dyDescent="0.2">
      <c r="C166" s="10"/>
      <c r="D166" s="10"/>
    </row>
    <row r="167" spans="3:4" x14ac:dyDescent="0.2">
      <c r="C167" s="10"/>
      <c r="D167" s="10"/>
    </row>
    <row r="168" spans="3:4" x14ac:dyDescent="0.2">
      <c r="C168" s="10"/>
      <c r="D168" s="10"/>
    </row>
    <row r="169" spans="3:4" x14ac:dyDescent="0.2">
      <c r="C169" s="10"/>
      <c r="D169" s="10"/>
    </row>
    <row r="170" spans="3:4" x14ac:dyDescent="0.2">
      <c r="C170" s="10"/>
      <c r="D170" s="10"/>
    </row>
    <row r="171" spans="3:4" x14ac:dyDescent="0.2">
      <c r="C171" s="10"/>
      <c r="D171" s="10"/>
    </row>
    <row r="172" spans="3:4" x14ac:dyDescent="0.2">
      <c r="C172" s="10"/>
      <c r="D172" s="10"/>
    </row>
    <row r="173" spans="3:4" x14ac:dyDescent="0.2">
      <c r="C173" s="10"/>
      <c r="D173" s="10"/>
    </row>
    <row r="174" spans="3:4" x14ac:dyDescent="0.2">
      <c r="C174" s="10"/>
      <c r="D174" s="10"/>
    </row>
    <row r="175" spans="3:4" x14ac:dyDescent="0.2">
      <c r="C175" s="10"/>
      <c r="D175" s="10"/>
    </row>
    <row r="176" spans="3:4" x14ac:dyDescent="0.2">
      <c r="C176" s="10"/>
      <c r="D176" s="10"/>
    </row>
    <row r="177" spans="3:4" x14ac:dyDescent="0.2">
      <c r="C177" s="10"/>
      <c r="D177" s="10"/>
    </row>
    <row r="178" spans="3:4" x14ac:dyDescent="0.2">
      <c r="C178" s="10"/>
      <c r="D178" s="10"/>
    </row>
    <row r="179" spans="3:4" x14ac:dyDescent="0.2">
      <c r="C179" s="10"/>
      <c r="D179" s="10"/>
    </row>
    <row r="180" spans="3:4" x14ac:dyDescent="0.2">
      <c r="C180" s="10"/>
      <c r="D180" s="10"/>
    </row>
    <row r="181" spans="3:4" x14ac:dyDescent="0.2">
      <c r="C181" s="10"/>
      <c r="D181" s="10"/>
    </row>
    <row r="182" spans="3:4" x14ac:dyDescent="0.2">
      <c r="C182" s="10"/>
      <c r="D182" s="10"/>
    </row>
    <row r="183" spans="3:4" x14ac:dyDescent="0.2">
      <c r="C183" s="10"/>
      <c r="D183" s="10"/>
    </row>
    <row r="184" spans="3:4" x14ac:dyDescent="0.2">
      <c r="C184" s="10"/>
      <c r="D184" s="10"/>
    </row>
    <row r="185" spans="3:4" x14ac:dyDescent="0.2">
      <c r="C185" s="10"/>
      <c r="D185" s="10"/>
    </row>
    <row r="186" spans="3:4" x14ac:dyDescent="0.2">
      <c r="C186" s="10"/>
      <c r="D186" s="10"/>
    </row>
    <row r="187" spans="3:4" x14ac:dyDescent="0.2">
      <c r="C187" s="10"/>
      <c r="D187" s="10"/>
    </row>
    <row r="188" spans="3:4" x14ac:dyDescent="0.2">
      <c r="C188" s="10"/>
      <c r="D188" s="10"/>
    </row>
    <row r="189" spans="3:4" x14ac:dyDescent="0.2">
      <c r="C189" s="10"/>
      <c r="D189" s="10"/>
    </row>
    <row r="190" spans="3:4" x14ac:dyDescent="0.2">
      <c r="C190" s="10"/>
      <c r="D190" s="10"/>
    </row>
    <row r="191" spans="3:4" x14ac:dyDescent="0.2">
      <c r="C191" s="10"/>
      <c r="D191" s="10"/>
    </row>
    <row r="192" spans="3:4" x14ac:dyDescent="0.2">
      <c r="C192" s="10"/>
      <c r="D192" s="10"/>
    </row>
    <row r="193" spans="3:4" x14ac:dyDescent="0.2">
      <c r="C193" s="10"/>
      <c r="D193" s="10"/>
    </row>
    <row r="194" spans="3:4" x14ac:dyDescent="0.2">
      <c r="C194" s="10"/>
      <c r="D194" s="10"/>
    </row>
    <row r="195" spans="3:4" x14ac:dyDescent="0.2">
      <c r="C195" s="10"/>
      <c r="D195" s="10"/>
    </row>
    <row r="196" spans="3:4" x14ac:dyDescent="0.2">
      <c r="C196" s="10"/>
      <c r="D196" s="10"/>
    </row>
    <row r="197" spans="3:4" x14ac:dyDescent="0.2">
      <c r="C197" s="10"/>
      <c r="D197" s="10"/>
    </row>
    <row r="198" spans="3:4" x14ac:dyDescent="0.2">
      <c r="C198" s="10"/>
      <c r="D198" s="10"/>
    </row>
    <row r="199" spans="3:4" x14ac:dyDescent="0.2">
      <c r="C199" s="10"/>
      <c r="D199" s="10"/>
    </row>
    <row r="200" spans="3:4" x14ac:dyDescent="0.2">
      <c r="C200" s="10"/>
      <c r="D200" s="10"/>
    </row>
    <row r="201" spans="3:4" x14ac:dyDescent="0.2">
      <c r="C201" s="10"/>
      <c r="D201" s="10"/>
    </row>
    <row r="202" spans="3:4" x14ac:dyDescent="0.2">
      <c r="C202" s="10"/>
      <c r="D202" s="10"/>
    </row>
    <row r="203" spans="3:4" x14ac:dyDescent="0.2">
      <c r="C203" s="10"/>
      <c r="D203" s="10"/>
    </row>
    <row r="204" spans="3:4" x14ac:dyDescent="0.2">
      <c r="C204" s="10"/>
      <c r="D204" s="10"/>
    </row>
    <row r="205" spans="3:4" x14ac:dyDescent="0.2">
      <c r="C205" s="10"/>
      <c r="D205" s="10"/>
    </row>
    <row r="206" spans="3:4" x14ac:dyDescent="0.2">
      <c r="C206" s="10"/>
      <c r="D206" s="10"/>
    </row>
    <row r="207" spans="3:4" x14ac:dyDescent="0.2">
      <c r="C207" s="10"/>
      <c r="D207" s="10"/>
    </row>
    <row r="208" spans="3:4" x14ac:dyDescent="0.2">
      <c r="C208" s="10"/>
      <c r="D208" s="10"/>
    </row>
    <row r="209" spans="3:4" x14ac:dyDescent="0.2">
      <c r="C209" s="10"/>
      <c r="D209" s="10"/>
    </row>
    <row r="210" spans="3:4" x14ac:dyDescent="0.2">
      <c r="C210" s="10"/>
      <c r="D210" s="10"/>
    </row>
    <row r="211" spans="3:4" x14ac:dyDescent="0.2">
      <c r="C211" s="10"/>
      <c r="D211" s="10"/>
    </row>
    <row r="212" spans="3:4" x14ac:dyDescent="0.2">
      <c r="C212" s="10"/>
      <c r="D212" s="10"/>
    </row>
    <row r="213" spans="3:4" x14ac:dyDescent="0.2">
      <c r="C213" s="10"/>
      <c r="D213" s="10"/>
    </row>
    <row r="214" spans="3:4" x14ac:dyDescent="0.2">
      <c r="C214" s="10"/>
      <c r="D214" s="10"/>
    </row>
    <row r="215" spans="3:4" x14ac:dyDescent="0.2">
      <c r="C215" s="10"/>
      <c r="D215" s="10"/>
    </row>
    <row r="216" spans="3:4" x14ac:dyDescent="0.2">
      <c r="C216" s="10"/>
      <c r="D216" s="10"/>
    </row>
    <row r="217" spans="3:4" x14ac:dyDescent="0.2">
      <c r="C217" s="10"/>
      <c r="D217" s="10"/>
    </row>
    <row r="218" spans="3:4" x14ac:dyDescent="0.2">
      <c r="C218" s="10"/>
      <c r="D218" s="10"/>
    </row>
    <row r="219" spans="3:4" x14ac:dyDescent="0.2">
      <c r="C219" s="10"/>
      <c r="D219" s="10"/>
    </row>
    <row r="220" spans="3:4" x14ac:dyDescent="0.2">
      <c r="C220" s="10"/>
      <c r="D220" s="10"/>
    </row>
    <row r="221" spans="3:4" x14ac:dyDescent="0.2">
      <c r="C221" s="10"/>
      <c r="D221" s="10"/>
    </row>
    <row r="222" spans="3:4" x14ac:dyDescent="0.2">
      <c r="C222" s="10"/>
      <c r="D222" s="10"/>
    </row>
    <row r="223" spans="3:4" x14ac:dyDescent="0.2">
      <c r="C223" s="10"/>
      <c r="D223" s="10"/>
    </row>
    <row r="224" spans="3:4" x14ac:dyDescent="0.2">
      <c r="C224" s="10"/>
      <c r="D224" s="10"/>
    </row>
    <row r="225" spans="3:4" x14ac:dyDescent="0.2">
      <c r="C225" s="10"/>
      <c r="D225" s="10"/>
    </row>
    <row r="226" spans="3:4" x14ac:dyDescent="0.2">
      <c r="C226" s="10"/>
      <c r="D226" s="10"/>
    </row>
    <row r="227" spans="3:4" x14ac:dyDescent="0.2">
      <c r="C227" s="10"/>
      <c r="D227" s="10"/>
    </row>
    <row r="228" spans="3:4" x14ac:dyDescent="0.2">
      <c r="C228" s="10"/>
      <c r="D228" s="10"/>
    </row>
    <row r="229" spans="3:4" x14ac:dyDescent="0.2">
      <c r="C229" s="10"/>
      <c r="D229" s="10"/>
    </row>
    <row r="230" spans="3:4" x14ac:dyDescent="0.2">
      <c r="C230" s="10"/>
      <c r="D230" s="10"/>
    </row>
    <row r="231" spans="3:4" x14ac:dyDescent="0.2">
      <c r="C231" s="10"/>
      <c r="D231" s="10"/>
    </row>
    <row r="232" spans="3:4" x14ac:dyDescent="0.2">
      <c r="C232" s="10"/>
      <c r="D232" s="10"/>
    </row>
    <row r="233" spans="3:4" x14ac:dyDescent="0.2">
      <c r="C233" s="10"/>
      <c r="D233" s="10"/>
    </row>
    <row r="234" spans="3:4" x14ac:dyDescent="0.2">
      <c r="C234" s="10"/>
      <c r="D234" s="10"/>
    </row>
    <row r="235" spans="3:4" x14ac:dyDescent="0.2">
      <c r="C235" s="10"/>
      <c r="D235" s="10"/>
    </row>
    <row r="236" spans="3:4" x14ac:dyDescent="0.2">
      <c r="C236" s="10"/>
      <c r="D236" s="10"/>
    </row>
    <row r="237" spans="3:4" x14ac:dyDescent="0.2">
      <c r="C237" s="10"/>
      <c r="D237" s="10"/>
    </row>
    <row r="238" spans="3:4" x14ac:dyDescent="0.2">
      <c r="C238" s="10"/>
      <c r="D238" s="10"/>
    </row>
    <row r="239" spans="3:4" x14ac:dyDescent="0.2">
      <c r="C239" s="10"/>
      <c r="D239" s="10"/>
    </row>
    <row r="240" spans="3:4" x14ac:dyDescent="0.2">
      <c r="C240" s="10"/>
      <c r="D240" s="10"/>
    </row>
    <row r="241" spans="3:4" x14ac:dyDescent="0.2">
      <c r="C241" s="10"/>
      <c r="D241" s="10"/>
    </row>
    <row r="242" spans="3:4" x14ac:dyDescent="0.2">
      <c r="C242" s="10"/>
      <c r="D242" s="10"/>
    </row>
    <row r="243" spans="3:4" x14ac:dyDescent="0.2">
      <c r="C243" s="10"/>
      <c r="D243" s="10"/>
    </row>
    <row r="244" spans="3:4" x14ac:dyDescent="0.2">
      <c r="C244" s="10"/>
      <c r="D244" s="10"/>
    </row>
    <row r="245" spans="3:4" x14ac:dyDescent="0.2">
      <c r="C245" s="10"/>
      <c r="D245" s="10"/>
    </row>
    <row r="246" spans="3:4" x14ac:dyDescent="0.2">
      <c r="C246" s="10"/>
      <c r="D246" s="10"/>
    </row>
    <row r="247" spans="3:4" x14ac:dyDescent="0.2">
      <c r="C247" s="10"/>
      <c r="D247" s="10"/>
    </row>
    <row r="248" spans="3:4" x14ac:dyDescent="0.2">
      <c r="C248" s="10"/>
      <c r="D248" s="10"/>
    </row>
    <row r="249" spans="3:4" x14ac:dyDescent="0.2">
      <c r="C249" s="10"/>
      <c r="D249" s="10"/>
    </row>
    <row r="250" spans="3:4" x14ac:dyDescent="0.2">
      <c r="C250" s="10"/>
      <c r="D250" s="10"/>
    </row>
    <row r="251" spans="3:4" x14ac:dyDescent="0.2">
      <c r="C251" s="10"/>
      <c r="D251" s="10"/>
    </row>
    <row r="252" spans="3:4" x14ac:dyDescent="0.2">
      <c r="C252" s="10"/>
      <c r="D252" s="10"/>
    </row>
    <row r="253" spans="3:4" x14ac:dyDescent="0.2">
      <c r="C253" s="10"/>
      <c r="D253" s="10"/>
    </row>
    <row r="254" spans="3:4" x14ac:dyDescent="0.2">
      <c r="C254" s="10"/>
      <c r="D254" s="10"/>
    </row>
    <row r="255" spans="3:4" x14ac:dyDescent="0.2">
      <c r="C255" s="10"/>
      <c r="D255" s="10"/>
    </row>
    <row r="256" spans="3:4" x14ac:dyDescent="0.2">
      <c r="C256" s="10"/>
      <c r="D256" s="10"/>
    </row>
    <row r="257" spans="3:4" x14ac:dyDescent="0.2">
      <c r="C257" s="10"/>
      <c r="D257" s="10"/>
    </row>
    <row r="258" spans="3:4" x14ac:dyDescent="0.2">
      <c r="C258" s="10"/>
      <c r="D258" s="10"/>
    </row>
    <row r="259" spans="3:4" x14ac:dyDescent="0.2">
      <c r="C259" s="10"/>
      <c r="D259" s="10"/>
    </row>
    <row r="260" spans="3:4" x14ac:dyDescent="0.2">
      <c r="C260" s="10"/>
      <c r="D260" s="10"/>
    </row>
    <row r="261" spans="3:4" x14ac:dyDescent="0.2">
      <c r="C261" s="10"/>
      <c r="D261" s="10"/>
    </row>
    <row r="262" spans="3:4" x14ac:dyDescent="0.2">
      <c r="C262" s="10"/>
      <c r="D262" s="10"/>
    </row>
    <row r="263" spans="3:4" x14ac:dyDescent="0.2">
      <c r="C263" s="10"/>
      <c r="D263" s="10"/>
    </row>
    <row r="264" spans="3:4" x14ac:dyDescent="0.2">
      <c r="C264" s="10"/>
      <c r="D264" s="10"/>
    </row>
    <row r="265" spans="3:4" x14ac:dyDescent="0.2">
      <c r="C265" s="10"/>
      <c r="D265" s="10"/>
    </row>
    <row r="266" spans="3:4" x14ac:dyDescent="0.2">
      <c r="C266" s="10"/>
      <c r="D266" s="10"/>
    </row>
    <row r="267" spans="3:4" x14ac:dyDescent="0.2">
      <c r="C267" s="10"/>
      <c r="D267" s="10"/>
    </row>
    <row r="268" spans="3:4" x14ac:dyDescent="0.2">
      <c r="C268" s="10"/>
      <c r="D268" s="10"/>
    </row>
    <row r="269" spans="3:4" x14ac:dyDescent="0.2">
      <c r="C269" s="10"/>
      <c r="D269" s="10"/>
    </row>
    <row r="270" spans="3:4" x14ac:dyDescent="0.2">
      <c r="C270" s="10"/>
      <c r="D270" s="10"/>
    </row>
    <row r="271" spans="3:4" x14ac:dyDescent="0.2">
      <c r="C271" s="10"/>
      <c r="D271" s="10"/>
    </row>
    <row r="272" spans="3:4" x14ac:dyDescent="0.2">
      <c r="C272" s="10"/>
      <c r="D272" s="10"/>
    </row>
    <row r="273" spans="3:4" x14ac:dyDescent="0.2">
      <c r="C273" s="10"/>
      <c r="D273" s="10"/>
    </row>
    <row r="274" spans="3:4" x14ac:dyDescent="0.2">
      <c r="C274" s="10"/>
      <c r="D274" s="10"/>
    </row>
    <row r="275" spans="3:4" x14ac:dyDescent="0.2">
      <c r="C275" s="10"/>
      <c r="D275" s="10"/>
    </row>
    <row r="276" spans="3:4" x14ac:dyDescent="0.2">
      <c r="C276" s="10"/>
      <c r="D276" s="10"/>
    </row>
    <row r="277" spans="3:4" x14ac:dyDescent="0.2">
      <c r="C277" s="10"/>
      <c r="D277" s="10"/>
    </row>
    <row r="278" spans="3:4" x14ac:dyDescent="0.2">
      <c r="C278" s="10"/>
      <c r="D278" s="10"/>
    </row>
    <row r="279" spans="3:4" x14ac:dyDescent="0.2">
      <c r="C279" s="10"/>
      <c r="D279" s="10"/>
    </row>
    <row r="280" spans="3:4" x14ac:dyDescent="0.2">
      <c r="C280" s="10"/>
      <c r="D280" s="10"/>
    </row>
    <row r="281" spans="3:4" x14ac:dyDescent="0.2">
      <c r="C281" s="10"/>
      <c r="D281" s="10"/>
    </row>
    <row r="282" spans="3:4" x14ac:dyDescent="0.2">
      <c r="C282" s="10"/>
      <c r="D282" s="10"/>
    </row>
    <row r="283" spans="3:4" x14ac:dyDescent="0.2">
      <c r="C283" s="10"/>
      <c r="D283" s="10"/>
    </row>
    <row r="284" spans="3:4" x14ac:dyDescent="0.2">
      <c r="C284" s="10"/>
      <c r="D284" s="10"/>
    </row>
    <row r="285" spans="3:4" x14ac:dyDescent="0.2">
      <c r="C285" s="10"/>
      <c r="D285" s="10"/>
    </row>
    <row r="286" spans="3:4" x14ac:dyDescent="0.2">
      <c r="C286" s="10"/>
      <c r="D286" s="10"/>
    </row>
    <row r="287" spans="3:4" x14ac:dyDescent="0.2">
      <c r="C287" s="10"/>
      <c r="D287" s="10"/>
    </row>
    <row r="288" spans="3:4" x14ac:dyDescent="0.2">
      <c r="C288" s="10"/>
      <c r="D288" s="10"/>
    </row>
    <row r="289" spans="3:4" x14ac:dyDescent="0.2">
      <c r="C289" s="10"/>
      <c r="D289" s="10"/>
    </row>
    <row r="290" spans="3:4" x14ac:dyDescent="0.2">
      <c r="C290" s="10"/>
      <c r="D290" s="10"/>
    </row>
    <row r="291" spans="3:4" x14ac:dyDescent="0.2">
      <c r="C291" s="10"/>
      <c r="D291" s="10"/>
    </row>
    <row r="292" spans="3:4" x14ac:dyDescent="0.2">
      <c r="C292" s="10"/>
      <c r="D292" s="10"/>
    </row>
    <row r="293" spans="3:4" x14ac:dyDescent="0.2">
      <c r="C293" s="10"/>
      <c r="D293" s="10"/>
    </row>
    <row r="294" spans="3:4" x14ac:dyDescent="0.2">
      <c r="C294" s="10"/>
      <c r="D294" s="10"/>
    </row>
    <row r="295" spans="3:4" x14ac:dyDescent="0.2">
      <c r="C295" s="10"/>
      <c r="D295" s="10"/>
    </row>
    <row r="296" spans="3:4" x14ac:dyDescent="0.2">
      <c r="C296" s="10"/>
      <c r="D296" s="10"/>
    </row>
    <row r="297" spans="3:4" x14ac:dyDescent="0.2">
      <c r="C297" s="10"/>
      <c r="D297" s="10"/>
    </row>
    <row r="298" spans="3:4" x14ac:dyDescent="0.2">
      <c r="C298" s="10"/>
      <c r="D298" s="10"/>
    </row>
    <row r="299" spans="3:4" x14ac:dyDescent="0.2">
      <c r="C299" s="10"/>
      <c r="D299" s="10"/>
    </row>
    <row r="300" spans="3:4" x14ac:dyDescent="0.2">
      <c r="C300" s="10"/>
      <c r="D300" s="10"/>
    </row>
    <row r="301" spans="3:4" x14ac:dyDescent="0.2">
      <c r="C301" s="10"/>
      <c r="D301" s="10"/>
    </row>
    <row r="302" spans="3:4" x14ac:dyDescent="0.2">
      <c r="C302" s="10"/>
      <c r="D302" s="10"/>
    </row>
    <row r="303" spans="3:4" x14ac:dyDescent="0.2">
      <c r="C303" s="10"/>
      <c r="D303" s="10"/>
    </row>
    <row r="304" spans="3:4" x14ac:dyDescent="0.2">
      <c r="C304" s="10"/>
      <c r="D304" s="10"/>
    </row>
    <row r="305" spans="3:4" x14ac:dyDescent="0.2">
      <c r="C305" s="10"/>
      <c r="D305" s="10"/>
    </row>
    <row r="306" spans="3:4" x14ac:dyDescent="0.2">
      <c r="C306" s="10"/>
      <c r="D306" s="10"/>
    </row>
    <row r="307" spans="3:4" x14ac:dyDescent="0.2">
      <c r="C307" s="10"/>
      <c r="D307" s="10"/>
    </row>
    <row r="308" spans="3:4" x14ac:dyDescent="0.2">
      <c r="C308" s="10"/>
      <c r="D308" s="10"/>
    </row>
    <row r="309" spans="3:4" x14ac:dyDescent="0.2">
      <c r="C309" s="10"/>
      <c r="D309" s="10"/>
    </row>
    <row r="310" spans="3:4" x14ac:dyDescent="0.2">
      <c r="C310" s="10"/>
      <c r="D310" s="10"/>
    </row>
    <row r="311" spans="3:4" x14ac:dyDescent="0.2">
      <c r="C311" s="10"/>
      <c r="D311" s="10"/>
    </row>
    <row r="312" spans="3:4" x14ac:dyDescent="0.2">
      <c r="C312" s="10"/>
      <c r="D312" s="10"/>
    </row>
    <row r="313" spans="3:4" x14ac:dyDescent="0.2">
      <c r="C313" s="10"/>
      <c r="D313" s="10"/>
    </row>
    <row r="314" spans="3:4" x14ac:dyDescent="0.2">
      <c r="C314" s="10"/>
      <c r="D314" s="10"/>
    </row>
    <row r="315" spans="3:4" x14ac:dyDescent="0.2">
      <c r="C315" s="10"/>
      <c r="D315" s="10"/>
    </row>
    <row r="316" spans="3:4" x14ac:dyDescent="0.2">
      <c r="C316" s="10"/>
      <c r="D316" s="10"/>
    </row>
    <row r="317" spans="3:4" x14ac:dyDescent="0.2">
      <c r="C317" s="10"/>
      <c r="D317" s="10"/>
    </row>
    <row r="318" spans="3:4" x14ac:dyDescent="0.2">
      <c r="C318" s="10"/>
      <c r="D318" s="10"/>
    </row>
    <row r="319" spans="3:4" x14ac:dyDescent="0.2">
      <c r="C319" s="10"/>
      <c r="D319" s="10"/>
    </row>
    <row r="320" spans="3:4" x14ac:dyDescent="0.2">
      <c r="C320" s="10"/>
      <c r="D320" s="10"/>
    </row>
    <row r="321" spans="3:4" x14ac:dyDescent="0.2">
      <c r="C321" s="10"/>
      <c r="D321" s="10"/>
    </row>
    <row r="322" spans="3:4" x14ac:dyDescent="0.2">
      <c r="C322" s="10"/>
      <c r="D322" s="10"/>
    </row>
    <row r="323" spans="3:4" x14ac:dyDescent="0.2">
      <c r="C323" s="10"/>
      <c r="D323" s="10"/>
    </row>
    <row r="324" spans="3:4" x14ac:dyDescent="0.2">
      <c r="C324" s="10"/>
      <c r="D324" s="10"/>
    </row>
    <row r="325" spans="3:4" x14ac:dyDescent="0.2">
      <c r="C325" s="10"/>
      <c r="D325" s="10"/>
    </row>
    <row r="326" spans="3:4" x14ac:dyDescent="0.2">
      <c r="C326" s="10"/>
      <c r="D326" s="10"/>
    </row>
    <row r="327" spans="3:4" x14ac:dyDescent="0.2">
      <c r="C327" s="10"/>
      <c r="D327" s="10"/>
    </row>
    <row r="328" spans="3:4" x14ac:dyDescent="0.2">
      <c r="C328" s="10"/>
      <c r="D328" s="10"/>
    </row>
    <row r="329" spans="3:4" x14ac:dyDescent="0.2">
      <c r="C329" s="10"/>
      <c r="D329" s="10"/>
    </row>
    <row r="330" spans="3:4" x14ac:dyDescent="0.2">
      <c r="C330" s="10"/>
      <c r="D330" s="10"/>
    </row>
    <row r="331" spans="3:4" x14ac:dyDescent="0.2">
      <c r="C331" s="10"/>
      <c r="D331" s="10"/>
    </row>
    <row r="332" spans="3:4" x14ac:dyDescent="0.2">
      <c r="C332" s="10"/>
      <c r="D332" s="10"/>
    </row>
    <row r="333" spans="3:4" x14ac:dyDescent="0.2">
      <c r="C333" s="10"/>
      <c r="D333" s="10"/>
    </row>
    <row r="334" spans="3:4" x14ac:dyDescent="0.2">
      <c r="C334" s="10"/>
      <c r="D334" s="10"/>
    </row>
    <row r="335" spans="3:4" x14ac:dyDescent="0.2">
      <c r="C335" s="10"/>
      <c r="D335" s="10"/>
    </row>
    <row r="336" spans="3:4" x14ac:dyDescent="0.2">
      <c r="C336" s="10"/>
      <c r="D336" s="10"/>
    </row>
    <row r="337" spans="3:4" x14ac:dyDescent="0.2">
      <c r="C337" s="10"/>
      <c r="D337" s="10"/>
    </row>
    <row r="338" spans="3:4" x14ac:dyDescent="0.2">
      <c r="C338" s="10"/>
      <c r="D338" s="10"/>
    </row>
    <row r="339" spans="3:4" x14ac:dyDescent="0.2">
      <c r="C339" s="10"/>
      <c r="D339" s="10"/>
    </row>
    <row r="340" spans="3:4" x14ac:dyDescent="0.2">
      <c r="C340" s="10"/>
      <c r="D340" s="10"/>
    </row>
    <row r="341" spans="3:4" x14ac:dyDescent="0.2">
      <c r="C341" s="10"/>
      <c r="D341" s="10"/>
    </row>
    <row r="342" spans="3:4" x14ac:dyDescent="0.2">
      <c r="C342" s="10"/>
      <c r="D342" s="10"/>
    </row>
    <row r="343" spans="3:4" x14ac:dyDescent="0.2">
      <c r="C343" s="10"/>
      <c r="D343" s="10"/>
    </row>
    <row r="344" spans="3:4" x14ac:dyDescent="0.2">
      <c r="C344" s="10"/>
      <c r="D344" s="10"/>
    </row>
    <row r="345" spans="3:4" x14ac:dyDescent="0.2">
      <c r="C345" s="10"/>
      <c r="D345" s="10"/>
    </row>
    <row r="346" spans="3:4" x14ac:dyDescent="0.2">
      <c r="C346" s="10"/>
      <c r="D346" s="10"/>
    </row>
    <row r="347" spans="3:4" x14ac:dyDescent="0.2">
      <c r="C347" s="10"/>
      <c r="D347" s="10"/>
    </row>
    <row r="348" spans="3:4" x14ac:dyDescent="0.2">
      <c r="C348" s="10"/>
      <c r="D348" s="10"/>
    </row>
    <row r="349" spans="3:4" x14ac:dyDescent="0.2">
      <c r="C349" s="10"/>
      <c r="D349" s="10"/>
    </row>
    <row r="350" spans="3:4" x14ac:dyDescent="0.2">
      <c r="C350" s="10"/>
      <c r="D350" s="10"/>
    </row>
    <row r="351" spans="3:4" x14ac:dyDescent="0.2">
      <c r="C351" s="10"/>
      <c r="D351" s="10"/>
    </row>
    <row r="352" spans="3:4" x14ac:dyDescent="0.2">
      <c r="C352" s="10"/>
      <c r="D352" s="10"/>
    </row>
    <row r="353" spans="3:4" x14ac:dyDescent="0.2">
      <c r="C353" s="10"/>
      <c r="D353" s="10"/>
    </row>
    <row r="354" spans="3:4" x14ac:dyDescent="0.2">
      <c r="C354" s="10"/>
      <c r="D354" s="10"/>
    </row>
    <row r="355" spans="3:4" x14ac:dyDescent="0.2">
      <c r="C355" s="10"/>
      <c r="D355" s="10"/>
    </row>
    <row r="356" spans="3:4" x14ac:dyDescent="0.2">
      <c r="C356" s="10"/>
      <c r="D356" s="10"/>
    </row>
    <row r="357" spans="3:4" x14ac:dyDescent="0.2">
      <c r="C357" s="10"/>
      <c r="D357" s="10"/>
    </row>
    <row r="358" spans="3:4" x14ac:dyDescent="0.2">
      <c r="C358" s="10"/>
      <c r="D358" s="10"/>
    </row>
    <row r="359" spans="3:4" x14ac:dyDescent="0.2">
      <c r="C359" s="10"/>
      <c r="D359" s="10"/>
    </row>
    <row r="360" spans="3:4" x14ac:dyDescent="0.2">
      <c r="C360" s="10"/>
      <c r="D360" s="10"/>
    </row>
    <row r="361" spans="3:4" x14ac:dyDescent="0.2">
      <c r="C361" s="10"/>
      <c r="D361" s="10"/>
    </row>
    <row r="362" spans="3:4" x14ac:dyDescent="0.2">
      <c r="C362" s="10"/>
      <c r="D362" s="10"/>
    </row>
    <row r="363" spans="3:4" x14ac:dyDescent="0.2">
      <c r="C363" s="10"/>
      <c r="D363" s="10"/>
    </row>
    <row r="364" spans="3:4" x14ac:dyDescent="0.2">
      <c r="C364" s="10"/>
      <c r="D364" s="10"/>
    </row>
    <row r="365" spans="3:4" x14ac:dyDescent="0.2">
      <c r="C365" s="10"/>
      <c r="D365" s="10"/>
    </row>
    <row r="366" spans="3:4" x14ac:dyDescent="0.2">
      <c r="C366" s="10"/>
      <c r="D366" s="10"/>
    </row>
    <row r="367" spans="3:4" x14ac:dyDescent="0.2">
      <c r="C367" s="10"/>
      <c r="D367" s="10"/>
    </row>
    <row r="368" spans="3:4" x14ac:dyDescent="0.2">
      <c r="C368" s="10"/>
      <c r="D368" s="10"/>
    </row>
    <row r="369" spans="3:4" x14ac:dyDescent="0.2">
      <c r="C369" s="10"/>
      <c r="D369" s="10"/>
    </row>
    <row r="370" spans="3:4" x14ac:dyDescent="0.2">
      <c r="C370" s="10"/>
      <c r="D370" s="10"/>
    </row>
    <row r="371" spans="3:4" x14ac:dyDescent="0.2">
      <c r="C371" s="10"/>
      <c r="D371" s="10"/>
    </row>
    <row r="372" spans="3:4" x14ac:dyDescent="0.2">
      <c r="C372" s="10"/>
      <c r="D372" s="10"/>
    </row>
    <row r="373" spans="3:4" x14ac:dyDescent="0.2">
      <c r="C373" s="10"/>
      <c r="D373" s="10"/>
    </row>
    <row r="374" spans="3:4" x14ac:dyDescent="0.2">
      <c r="C374" s="10"/>
      <c r="D374" s="10"/>
    </row>
    <row r="375" spans="3:4" x14ac:dyDescent="0.2">
      <c r="C375" s="10"/>
      <c r="D375" s="10"/>
    </row>
    <row r="376" spans="3:4" x14ac:dyDescent="0.2">
      <c r="C376" s="10"/>
      <c r="D376" s="10"/>
    </row>
    <row r="377" spans="3:4" x14ac:dyDescent="0.2">
      <c r="C377" s="10"/>
      <c r="D377" s="10"/>
    </row>
    <row r="378" spans="3:4" x14ac:dyDescent="0.2">
      <c r="C378" s="10"/>
      <c r="D378" s="10"/>
    </row>
    <row r="379" spans="3:4" x14ac:dyDescent="0.2">
      <c r="C379" s="10"/>
      <c r="D379" s="10"/>
    </row>
    <row r="380" spans="3:4" x14ac:dyDescent="0.2">
      <c r="C380" s="10"/>
      <c r="D380" s="10"/>
    </row>
    <row r="381" spans="3:4" x14ac:dyDescent="0.2">
      <c r="C381" s="10"/>
      <c r="D381" s="10"/>
    </row>
    <row r="382" spans="3:4" x14ac:dyDescent="0.2">
      <c r="C382" s="10"/>
      <c r="D382" s="10"/>
    </row>
    <row r="383" spans="3:4" x14ac:dyDescent="0.2">
      <c r="C383" s="10"/>
      <c r="D383" s="10"/>
    </row>
    <row r="384" spans="3:4" x14ac:dyDescent="0.2">
      <c r="C384" s="10"/>
      <c r="D384" s="10"/>
    </row>
    <row r="385" spans="3:4" x14ac:dyDescent="0.2">
      <c r="C385" s="10"/>
      <c r="D385" s="10"/>
    </row>
    <row r="386" spans="3:4" x14ac:dyDescent="0.2">
      <c r="C386" s="10"/>
      <c r="D386" s="10"/>
    </row>
    <row r="387" spans="3:4" x14ac:dyDescent="0.2">
      <c r="C387" s="10"/>
      <c r="D387" s="10"/>
    </row>
    <row r="388" spans="3:4" x14ac:dyDescent="0.2">
      <c r="C388" s="10"/>
      <c r="D388" s="10"/>
    </row>
    <row r="389" spans="3:4" x14ac:dyDescent="0.2">
      <c r="C389" s="10"/>
      <c r="D389" s="10"/>
    </row>
    <row r="390" spans="3:4" x14ac:dyDescent="0.2">
      <c r="C390" s="10"/>
      <c r="D390" s="10"/>
    </row>
    <row r="391" spans="3:4" x14ac:dyDescent="0.2">
      <c r="C391" s="10"/>
      <c r="D391" s="10"/>
    </row>
    <row r="392" spans="3:4" x14ac:dyDescent="0.2">
      <c r="C392" s="10"/>
      <c r="D392" s="10"/>
    </row>
    <row r="393" spans="3:4" x14ac:dyDescent="0.2">
      <c r="C393" s="10"/>
      <c r="D393" s="10"/>
    </row>
    <row r="394" spans="3:4" x14ac:dyDescent="0.2">
      <c r="C394" s="10"/>
      <c r="D394" s="10"/>
    </row>
    <row r="395" spans="3:4" x14ac:dyDescent="0.2">
      <c r="C395" s="10"/>
      <c r="D395" s="10"/>
    </row>
    <row r="396" spans="3:4" x14ac:dyDescent="0.2">
      <c r="C396" s="10"/>
      <c r="D396" s="10"/>
    </row>
    <row r="397" spans="3:4" x14ac:dyDescent="0.2">
      <c r="C397" s="10"/>
      <c r="D397" s="10"/>
    </row>
    <row r="398" spans="3:4" x14ac:dyDescent="0.2">
      <c r="C398" s="10"/>
      <c r="D398" s="10"/>
    </row>
    <row r="399" spans="3:4" x14ac:dyDescent="0.2">
      <c r="C399" s="10"/>
      <c r="D399" s="10"/>
    </row>
    <row r="400" spans="3:4" x14ac:dyDescent="0.2">
      <c r="C400" s="10"/>
      <c r="D400" s="10"/>
    </row>
    <row r="401" spans="3:4" x14ac:dyDescent="0.2">
      <c r="C401" s="10"/>
      <c r="D401" s="10"/>
    </row>
    <row r="402" spans="3:4" x14ac:dyDescent="0.2">
      <c r="C402" s="10"/>
      <c r="D402" s="10"/>
    </row>
    <row r="403" spans="3:4" x14ac:dyDescent="0.2">
      <c r="C403" s="10"/>
      <c r="D403" s="10"/>
    </row>
    <row r="404" spans="3:4" x14ac:dyDescent="0.2">
      <c r="C404" s="10"/>
      <c r="D404" s="10"/>
    </row>
    <row r="405" spans="3:4" x14ac:dyDescent="0.2">
      <c r="C405" s="10"/>
      <c r="D405" s="10"/>
    </row>
    <row r="406" spans="3:4" x14ac:dyDescent="0.2">
      <c r="C406" s="10"/>
      <c r="D406" s="10"/>
    </row>
    <row r="407" spans="3:4" x14ac:dyDescent="0.2">
      <c r="C407" s="10"/>
      <c r="D407" s="10"/>
    </row>
    <row r="408" spans="3:4" x14ac:dyDescent="0.2">
      <c r="C408" s="10"/>
      <c r="D408" s="10"/>
    </row>
    <row r="409" spans="3:4" x14ac:dyDescent="0.2">
      <c r="C409" s="10"/>
      <c r="D409" s="10"/>
    </row>
    <row r="410" spans="3:4" x14ac:dyDescent="0.2">
      <c r="C410" s="10"/>
      <c r="D410" s="10"/>
    </row>
    <row r="411" spans="3:4" x14ac:dyDescent="0.2">
      <c r="C411" s="10"/>
      <c r="D411" s="10"/>
    </row>
    <row r="412" spans="3:4" x14ac:dyDescent="0.2">
      <c r="C412" s="10"/>
      <c r="D412" s="10"/>
    </row>
    <row r="413" spans="3:4" x14ac:dyDescent="0.2">
      <c r="C413" s="10"/>
      <c r="D413" s="10"/>
    </row>
    <row r="414" spans="3:4" x14ac:dyDescent="0.2">
      <c r="C414" s="10"/>
      <c r="D414" s="10"/>
    </row>
    <row r="415" spans="3:4" x14ac:dyDescent="0.2">
      <c r="C415" s="10"/>
      <c r="D415" s="10"/>
    </row>
    <row r="416" spans="3:4" x14ac:dyDescent="0.2">
      <c r="C416" s="10"/>
      <c r="D416" s="10"/>
    </row>
    <row r="417" spans="3:4" x14ac:dyDescent="0.2">
      <c r="C417" s="10"/>
      <c r="D417" s="10"/>
    </row>
    <row r="418" spans="3:4" x14ac:dyDescent="0.2">
      <c r="C418" s="10"/>
      <c r="D418" s="10"/>
    </row>
    <row r="419" spans="3:4" x14ac:dyDescent="0.2">
      <c r="C419" s="10"/>
      <c r="D419" s="10"/>
    </row>
    <row r="420" spans="3:4" x14ac:dyDescent="0.2">
      <c r="C420" s="10"/>
      <c r="D420" s="10"/>
    </row>
    <row r="421" spans="3:4" x14ac:dyDescent="0.2">
      <c r="C421" s="10"/>
      <c r="D421" s="10"/>
    </row>
    <row r="422" spans="3:4" x14ac:dyDescent="0.2">
      <c r="C422" s="10"/>
      <c r="D422" s="10"/>
    </row>
    <row r="423" spans="3:4" x14ac:dyDescent="0.2">
      <c r="C423" s="10"/>
      <c r="D423" s="10"/>
    </row>
    <row r="424" spans="3:4" x14ac:dyDescent="0.2">
      <c r="C424" s="10"/>
      <c r="D424" s="10"/>
    </row>
    <row r="425" spans="3:4" x14ac:dyDescent="0.2">
      <c r="C425" s="10"/>
      <c r="D425" s="10"/>
    </row>
    <row r="426" spans="3:4" x14ac:dyDescent="0.2">
      <c r="C426" s="10"/>
      <c r="D426" s="10"/>
    </row>
    <row r="427" spans="3:4" x14ac:dyDescent="0.2">
      <c r="C427" s="10"/>
      <c r="D427" s="10"/>
    </row>
    <row r="428" spans="3:4" x14ac:dyDescent="0.2">
      <c r="C428" s="10"/>
      <c r="D428" s="10"/>
    </row>
    <row r="429" spans="3:4" x14ac:dyDescent="0.2">
      <c r="C429" s="10"/>
      <c r="D429" s="10"/>
    </row>
    <row r="430" spans="3:4" x14ac:dyDescent="0.2">
      <c r="C430" s="10"/>
      <c r="D430" s="10"/>
    </row>
    <row r="431" spans="3:4" x14ac:dyDescent="0.2">
      <c r="C431" s="10"/>
      <c r="D431" s="10"/>
    </row>
    <row r="432" spans="3:4" x14ac:dyDescent="0.2">
      <c r="C432" s="10"/>
      <c r="D432" s="10"/>
    </row>
    <row r="433" spans="3:4" x14ac:dyDescent="0.2">
      <c r="C433" s="10"/>
      <c r="D433" s="10"/>
    </row>
    <row r="434" spans="3:4" x14ac:dyDescent="0.2">
      <c r="C434" s="10"/>
      <c r="D434" s="10"/>
    </row>
    <row r="435" spans="3:4" x14ac:dyDescent="0.2">
      <c r="C435" s="10"/>
      <c r="D435" s="10"/>
    </row>
    <row r="436" spans="3:4" x14ac:dyDescent="0.2">
      <c r="C436" s="10"/>
      <c r="D436" s="10"/>
    </row>
    <row r="437" spans="3:4" x14ac:dyDescent="0.2">
      <c r="C437" s="10"/>
      <c r="D437" s="10"/>
    </row>
    <row r="438" spans="3:4" x14ac:dyDescent="0.2">
      <c r="C438" s="10"/>
      <c r="D438" s="10"/>
    </row>
    <row r="439" spans="3:4" x14ac:dyDescent="0.2">
      <c r="C439" s="10"/>
      <c r="D439" s="10"/>
    </row>
    <row r="440" spans="3:4" x14ac:dyDescent="0.2">
      <c r="C440" s="10"/>
      <c r="D440" s="10"/>
    </row>
    <row r="441" spans="3:4" x14ac:dyDescent="0.2">
      <c r="C441" s="10"/>
      <c r="D441" s="10"/>
    </row>
    <row r="442" spans="3:4" x14ac:dyDescent="0.2">
      <c r="C442" s="10"/>
      <c r="D442" s="10"/>
    </row>
    <row r="443" spans="3:4" x14ac:dyDescent="0.2">
      <c r="C443" s="10"/>
      <c r="D443" s="10"/>
    </row>
    <row r="444" spans="3:4" x14ac:dyDescent="0.2">
      <c r="C444" s="10"/>
      <c r="D444" s="10"/>
    </row>
    <row r="445" spans="3:4" x14ac:dyDescent="0.2">
      <c r="C445" s="10"/>
      <c r="D445" s="10"/>
    </row>
    <row r="446" spans="3:4" x14ac:dyDescent="0.2">
      <c r="C446" s="10"/>
      <c r="D446" s="10"/>
    </row>
    <row r="447" spans="3:4" x14ac:dyDescent="0.2">
      <c r="C447" s="10"/>
      <c r="D447" s="10"/>
    </row>
    <row r="448" spans="3:4" x14ac:dyDescent="0.2">
      <c r="C448" s="10"/>
      <c r="D448" s="10"/>
    </row>
    <row r="449" spans="3:4" x14ac:dyDescent="0.2">
      <c r="C449" s="10"/>
      <c r="D449" s="10"/>
    </row>
    <row r="450" spans="3:4" x14ac:dyDescent="0.2">
      <c r="C450" s="10"/>
      <c r="D450" s="10"/>
    </row>
    <row r="451" spans="3:4" x14ac:dyDescent="0.2">
      <c r="C451" s="10"/>
      <c r="D451" s="10"/>
    </row>
    <row r="452" spans="3:4" x14ac:dyDescent="0.2">
      <c r="C452" s="10"/>
      <c r="D452" s="10"/>
    </row>
    <row r="453" spans="3:4" x14ac:dyDescent="0.2">
      <c r="C453" s="10"/>
      <c r="D453" s="10"/>
    </row>
    <row r="454" spans="3:4" x14ac:dyDescent="0.2">
      <c r="C454" s="10"/>
      <c r="D454" s="10"/>
    </row>
    <row r="455" spans="3:4" x14ac:dyDescent="0.2">
      <c r="C455" s="10"/>
      <c r="D455" s="10"/>
    </row>
    <row r="456" spans="3:4" x14ac:dyDescent="0.2">
      <c r="C456" s="10"/>
      <c r="D456" s="10"/>
    </row>
    <row r="457" spans="3:4" x14ac:dyDescent="0.2">
      <c r="C457" s="10"/>
      <c r="D457" s="10"/>
    </row>
    <row r="458" spans="3:4" x14ac:dyDescent="0.2">
      <c r="C458" s="10"/>
      <c r="D458" s="10"/>
    </row>
    <row r="459" spans="3:4" x14ac:dyDescent="0.2">
      <c r="C459" s="10"/>
      <c r="D459" s="10"/>
    </row>
    <row r="460" spans="3:4" x14ac:dyDescent="0.2">
      <c r="C460" s="10"/>
      <c r="D460" s="10"/>
    </row>
    <row r="461" spans="3:4" x14ac:dyDescent="0.2">
      <c r="C461" s="10"/>
      <c r="D461" s="10"/>
    </row>
    <row r="462" spans="3:4" x14ac:dyDescent="0.2">
      <c r="C462" s="10"/>
      <c r="D462" s="10"/>
    </row>
    <row r="463" spans="3:4" x14ac:dyDescent="0.2">
      <c r="C463" s="10"/>
      <c r="D463" s="10"/>
    </row>
    <row r="464" spans="3:4" x14ac:dyDescent="0.2">
      <c r="C464" s="10"/>
      <c r="D464" s="10"/>
    </row>
    <row r="465" spans="3:4" x14ac:dyDescent="0.2">
      <c r="C465" s="10"/>
      <c r="D465" s="10"/>
    </row>
    <row r="466" spans="3:4" x14ac:dyDescent="0.2">
      <c r="C466" s="10"/>
      <c r="D466" s="10"/>
    </row>
    <row r="467" spans="3:4" x14ac:dyDescent="0.2">
      <c r="C467" s="10"/>
      <c r="D467" s="10"/>
    </row>
    <row r="468" spans="3:4" x14ac:dyDescent="0.2">
      <c r="C468" s="10"/>
      <c r="D468" s="10"/>
    </row>
    <row r="469" spans="3:4" x14ac:dyDescent="0.2">
      <c r="C469" s="10"/>
      <c r="D469" s="10"/>
    </row>
    <row r="470" spans="3:4" x14ac:dyDescent="0.2">
      <c r="C470" s="10"/>
      <c r="D470" s="10"/>
    </row>
    <row r="471" spans="3:4" x14ac:dyDescent="0.2">
      <c r="C471" s="10"/>
      <c r="D471" s="10"/>
    </row>
    <row r="472" spans="3:4" x14ac:dyDescent="0.2">
      <c r="C472" s="10"/>
      <c r="D472" s="10"/>
    </row>
    <row r="473" spans="3:4" x14ac:dyDescent="0.2">
      <c r="C473" s="10"/>
      <c r="D473" s="10"/>
    </row>
    <row r="474" spans="3:4" x14ac:dyDescent="0.2">
      <c r="C474" s="10"/>
      <c r="D474" s="10"/>
    </row>
    <row r="475" spans="3:4" x14ac:dyDescent="0.2">
      <c r="C475" s="10"/>
      <c r="D475" s="10"/>
    </row>
    <row r="476" spans="3:4" x14ac:dyDescent="0.2">
      <c r="C476" s="10"/>
      <c r="D476" s="10"/>
    </row>
    <row r="477" spans="3:4" x14ac:dyDescent="0.2">
      <c r="C477" s="10"/>
      <c r="D477" s="10"/>
    </row>
    <row r="478" spans="3:4" x14ac:dyDescent="0.2">
      <c r="C478" s="10"/>
      <c r="D478" s="10"/>
    </row>
    <row r="479" spans="3:4" x14ac:dyDescent="0.2">
      <c r="C479" s="10"/>
      <c r="D479" s="10"/>
    </row>
    <row r="480" spans="3:4" x14ac:dyDescent="0.2">
      <c r="C480" s="10"/>
      <c r="D480" s="10"/>
    </row>
    <row r="481" spans="3:4" x14ac:dyDescent="0.2">
      <c r="C481" s="10"/>
      <c r="D481" s="10"/>
    </row>
    <row r="482" spans="3:4" x14ac:dyDescent="0.2">
      <c r="C482" s="10"/>
      <c r="D482" s="10"/>
    </row>
    <row r="483" spans="3:4" x14ac:dyDescent="0.2">
      <c r="C483" s="10"/>
      <c r="D483" s="10"/>
    </row>
    <row r="484" spans="3:4" x14ac:dyDescent="0.2">
      <c r="C484" s="10"/>
      <c r="D484" s="10"/>
    </row>
    <row r="485" spans="3:4" x14ac:dyDescent="0.2">
      <c r="C485" s="10"/>
      <c r="D485" s="10"/>
    </row>
    <row r="486" spans="3:4" x14ac:dyDescent="0.2">
      <c r="C486" s="10"/>
      <c r="D486" s="10"/>
    </row>
    <row r="487" spans="3:4" x14ac:dyDescent="0.2">
      <c r="C487" s="10"/>
      <c r="D487" s="10"/>
    </row>
    <row r="488" spans="3:4" x14ac:dyDescent="0.2">
      <c r="C488" s="10"/>
      <c r="D488" s="10"/>
    </row>
    <row r="489" spans="3:4" x14ac:dyDescent="0.2">
      <c r="C489" s="10"/>
      <c r="D489" s="10"/>
    </row>
    <row r="490" spans="3:4" x14ac:dyDescent="0.2">
      <c r="C490" s="10"/>
      <c r="D490" s="10"/>
    </row>
    <row r="491" spans="3:4" x14ac:dyDescent="0.2">
      <c r="C491" s="10"/>
      <c r="D491" s="10"/>
    </row>
    <row r="492" spans="3:4" x14ac:dyDescent="0.2">
      <c r="C492" s="10"/>
      <c r="D492" s="10"/>
    </row>
    <row r="493" spans="3:4" x14ac:dyDescent="0.2">
      <c r="C493" s="10"/>
      <c r="D493" s="10"/>
    </row>
    <row r="494" spans="3:4" x14ac:dyDescent="0.2">
      <c r="C494" s="10"/>
      <c r="D494" s="10"/>
    </row>
    <row r="495" spans="3:4" x14ac:dyDescent="0.2">
      <c r="C495" s="10"/>
      <c r="D495" s="10"/>
    </row>
    <row r="496" spans="3:4" x14ac:dyDescent="0.2">
      <c r="C496" s="10"/>
      <c r="D496" s="10"/>
    </row>
    <row r="497" spans="3:4" x14ac:dyDescent="0.2">
      <c r="C497" s="10"/>
      <c r="D497" s="10"/>
    </row>
    <row r="498" spans="3:4" x14ac:dyDescent="0.2">
      <c r="C498" s="10"/>
      <c r="D498" s="10"/>
    </row>
    <row r="499" spans="3:4" x14ac:dyDescent="0.2">
      <c r="C499" s="10"/>
      <c r="D499" s="10"/>
    </row>
    <row r="500" spans="3:4" x14ac:dyDescent="0.2">
      <c r="C500" s="10"/>
      <c r="D500" s="10"/>
    </row>
    <row r="501" spans="3:4" x14ac:dyDescent="0.2">
      <c r="C501" s="10"/>
      <c r="D501" s="10"/>
    </row>
    <row r="502" spans="3:4" x14ac:dyDescent="0.2">
      <c r="C502" s="10"/>
      <c r="D502" s="10"/>
    </row>
    <row r="503" spans="3:4" x14ac:dyDescent="0.2">
      <c r="C503" s="10"/>
      <c r="D503" s="10"/>
    </row>
    <row r="504" spans="3:4" x14ac:dyDescent="0.2">
      <c r="C504" s="10"/>
      <c r="D504" s="10"/>
    </row>
    <row r="505" spans="3:4" x14ac:dyDescent="0.2">
      <c r="C505" s="10"/>
      <c r="D505" s="10"/>
    </row>
    <row r="506" spans="3:4" x14ac:dyDescent="0.2">
      <c r="C506" s="10"/>
      <c r="D506" s="10"/>
    </row>
    <row r="507" spans="3:4" x14ac:dyDescent="0.2">
      <c r="C507" s="10"/>
      <c r="D507" s="10"/>
    </row>
    <row r="508" spans="3:4" x14ac:dyDescent="0.2">
      <c r="C508" s="10"/>
      <c r="D508" s="10"/>
    </row>
    <row r="509" spans="3:4" x14ac:dyDescent="0.2">
      <c r="C509" s="10"/>
      <c r="D509" s="10"/>
    </row>
    <row r="510" spans="3:4" x14ac:dyDescent="0.2">
      <c r="C510" s="10"/>
      <c r="D510" s="10"/>
    </row>
    <row r="511" spans="3:4" x14ac:dyDescent="0.2">
      <c r="C511" s="10"/>
      <c r="D511" s="10"/>
    </row>
    <row r="512" spans="3:4" x14ac:dyDescent="0.2">
      <c r="C512" s="10"/>
      <c r="D512" s="10"/>
    </row>
    <row r="513" spans="3:4" x14ac:dyDescent="0.2">
      <c r="C513" s="10"/>
      <c r="D513" s="10"/>
    </row>
    <row r="514" spans="3:4" x14ac:dyDescent="0.2">
      <c r="C514" s="10"/>
      <c r="D514" s="10"/>
    </row>
    <row r="515" spans="3:4" x14ac:dyDescent="0.2">
      <c r="C515" s="10"/>
      <c r="D515" s="10"/>
    </row>
    <row r="516" spans="3:4" x14ac:dyDescent="0.2">
      <c r="C516" s="10"/>
      <c r="D516" s="10"/>
    </row>
    <row r="517" spans="3:4" x14ac:dyDescent="0.2">
      <c r="C517" s="10"/>
      <c r="D517" s="10"/>
    </row>
    <row r="518" spans="3:4" x14ac:dyDescent="0.2">
      <c r="C518" s="10"/>
      <c r="D518" s="10"/>
    </row>
    <row r="519" spans="3:4" x14ac:dyDescent="0.2">
      <c r="C519" s="10"/>
      <c r="D519" s="10"/>
    </row>
    <row r="520" spans="3:4" x14ac:dyDescent="0.2">
      <c r="C520" s="10"/>
      <c r="D520" s="10"/>
    </row>
    <row r="521" spans="3:4" x14ac:dyDescent="0.2">
      <c r="C521" s="10"/>
      <c r="D521" s="10"/>
    </row>
    <row r="522" spans="3:4" x14ac:dyDescent="0.2">
      <c r="C522" s="10"/>
      <c r="D522" s="10"/>
    </row>
    <row r="523" spans="3:4" x14ac:dyDescent="0.2">
      <c r="C523" s="10"/>
      <c r="D523" s="10"/>
    </row>
    <row r="524" spans="3:4" x14ac:dyDescent="0.2">
      <c r="C524" s="10"/>
      <c r="D524" s="10"/>
    </row>
    <row r="525" spans="3:4" x14ac:dyDescent="0.2">
      <c r="C525" s="10"/>
      <c r="D525" s="10"/>
    </row>
    <row r="526" spans="3:4" x14ac:dyDescent="0.2">
      <c r="C526" s="10"/>
      <c r="D526" s="10"/>
    </row>
    <row r="527" spans="3:4" x14ac:dyDescent="0.2">
      <c r="C527" s="10"/>
      <c r="D527" s="10"/>
    </row>
    <row r="528" spans="3:4" x14ac:dyDescent="0.2">
      <c r="C528" s="10"/>
      <c r="D528" s="10"/>
    </row>
    <row r="529" spans="3:4" x14ac:dyDescent="0.2">
      <c r="C529" s="10"/>
      <c r="D529" s="10"/>
    </row>
    <row r="530" spans="3:4" x14ac:dyDescent="0.2">
      <c r="C530" s="10"/>
      <c r="D530" s="10"/>
    </row>
    <row r="531" spans="3:4" x14ac:dyDescent="0.2">
      <c r="C531" s="10"/>
      <c r="D531" s="10"/>
    </row>
    <row r="532" spans="3:4" x14ac:dyDescent="0.2">
      <c r="C532" s="10"/>
      <c r="D532" s="10"/>
    </row>
    <row r="533" spans="3:4" x14ac:dyDescent="0.2">
      <c r="C533" s="10"/>
      <c r="D533" s="10"/>
    </row>
    <row r="534" spans="3:4" x14ac:dyDescent="0.2">
      <c r="C534" s="10"/>
      <c r="D534" s="10"/>
    </row>
    <row r="535" spans="3:4" x14ac:dyDescent="0.2">
      <c r="C535" s="10"/>
      <c r="D535" s="10"/>
    </row>
    <row r="536" spans="3:4" x14ac:dyDescent="0.2">
      <c r="C536" s="10"/>
      <c r="D536" s="10"/>
    </row>
    <row r="537" spans="3:4" x14ac:dyDescent="0.2">
      <c r="C537" s="10"/>
      <c r="D537" s="10"/>
    </row>
    <row r="538" spans="3:4" x14ac:dyDescent="0.2">
      <c r="C538" s="10"/>
      <c r="D538" s="10"/>
    </row>
    <row r="539" spans="3:4" x14ac:dyDescent="0.2">
      <c r="C539" s="10"/>
      <c r="D539" s="10"/>
    </row>
    <row r="540" spans="3:4" x14ac:dyDescent="0.2">
      <c r="C540" s="10"/>
      <c r="D540" s="10"/>
    </row>
    <row r="541" spans="3:4" x14ac:dyDescent="0.2">
      <c r="C541" s="10"/>
      <c r="D541" s="10"/>
    </row>
    <row r="542" spans="3:4" x14ac:dyDescent="0.2">
      <c r="C542" s="10"/>
      <c r="D542" s="10"/>
    </row>
    <row r="543" spans="3:4" x14ac:dyDescent="0.2">
      <c r="C543" s="10"/>
      <c r="D543" s="10"/>
    </row>
    <row r="544" spans="3:4" x14ac:dyDescent="0.2">
      <c r="C544" s="10"/>
      <c r="D544" s="10"/>
    </row>
    <row r="545" spans="3:4" x14ac:dyDescent="0.2">
      <c r="C545" s="10"/>
      <c r="D545" s="10"/>
    </row>
    <row r="546" spans="3:4" x14ac:dyDescent="0.2">
      <c r="C546" s="10"/>
      <c r="D546" s="10"/>
    </row>
    <row r="547" spans="3:4" x14ac:dyDescent="0.2">
      <c r="C547" s="10"/>
      <c r="D547" s="10"/>
    </row>
    <row r="548" spans="3:4" x14ac:dyDescent="0.2">
      <c r="C548" s="10"/>
      <c r="D548" s="10"/>
    </row>
    <row r="549" spans="3:4" x14ac:dyDescent="0.2">
      <c r="C549" s="10"/>
      <c r="D549" s="10"/>
    </row>
    <row r="550" spans="3:4" x14ac:dyDescent="0.2">
      <c r="C550" s="10"/>
      <c r="D550" s="10"/>
    </row>
    <row r="551" spans="3:4" x14ac:dyDescent="0.2">
      <c r="C551" s="10"/>
      <c r="D551" s="10"/>
    </row>
    <row r="552" spans="3:4" x14ac:dyDescent="0.2">
      <c r="C552" s="10"/>
      <c r="D552" s="10"/>
    </row>
    <row r="553" spans="3:4" x14ac:dyDescent="0.2">
      <c r="C553" s="10"/>
      <c r="D553" s="10"/>
    </row>
    <row r="554" spans="3:4" x14ac:dyDescent="0.2">
      <c r="C554" s="10"/>
      <c r="D554" s="10"/>
    </row>
    <row r="555" spans="3:4" x14ac:dyDescent="0.2">
      <c r="C555" s="10"/>
      <c r="D555" s="10"/>
    </row>
    <row r="556" spans="3:4" x14ac:dyDescent="0.2">
      <c r="C556" s="10"/>
      <c r="D556" s="10"/>
    </row>
    <row r="557" spans="3:4" x14ac:dyDescent="0.2">
      <c r="C557" s="10"/>
      <c r="D557" s="10"/>
    </row>
    <row r="558" spans="3:4" x14ac:dyDescent="0.2">
      <c r="C558" s="10"/>
      <c r="D558" s="10"/>
    </row>
    <row r="559" spans="3:4" x14ac:dyDescent="0.2">
      <c r="C559" s="10"/>
      <c r="D559" s="10"/>
    </row>
    <row r="560" spans="3:4" x14ac:dyDescent="0.2">
      <c r="C560" s="10"/>
      <c r="D560" s="10"/>
    </row>
    <row r="561" spans="3:4" x14ac:dyDescent="0.2">
      <c r="C561" s="10"/>
      <c r="D561" s="10"/>
    </row>
    <row r="562" spans="3:4" x14ac:dyDescent="0.2">
      <c r="C562" s="10"/>
      <c r="D562" s="10"/>
    </row>
    <row r="563" spans="3:4" x14ac:dyDescent="0.2">
      <c r="C563" s="10"/>
      <c r="D563" s="10"/>
    </row>
    <row r="564" spans="3:4" x14ac:dyDescent="0.2">
      <c r="C564" s="10"/>
      <c r="D564" s="10"/>
    </row>
    <row r="565" spans="3:4" x14ac:dyDescent="0.2">
      <c r="C565" s="10"/>
      <c r="D565" s="10"/>
    </row>
    <row r="566" spans="3:4" x14ac:dyDescent="0.2">
      <c r="C566" s="10"/>
      <c r="D566" s="10"/>
    </row>
    <row r="567" spans="3:4" x14ac:dyDescent="0.2">
      <c r="C567" s="10"/>
      <c r="D567" s="10"/>
    </row>
    <row r="568" spans="3:4" x14ac:dyDescent="0.2">
      <c r="C568" s="10"/>
      <c r="D568" s="10"/>
    </row>
    <row r="569" spans="3:4" x14ac:dyDescent="0.2">
      <c r="C569" s="10"/>
      <c r="D569" s="10"/>
    </row>
    <row r="570" spans="3:4" x14ac:dyDescent="0.2">
      <c r="C570" s="10"/>
      <c r="D570" s="10"/>
    </row>
    <row r="571" spans="3:4" x14ac:dyDescent="0.2">
      <c r="C571" s="10"/>
      <c r="D571" s="10"/>
    </row>
    <row r="572" spans="3:4" x14ac:dyDescent="0.2">
      <c r="C572" s="10"/>
      <c r="D572" s="10"/>
    </row>
    <row r="573" spans="3:4" x14ac:dyDescent="0.2">
      <c r="C573" s="10"/>
      <c r="D573" s="10"/>
    </row>
    <row r="574" spans="3:4" x14ac:dyDescent="0.2">
      <c r="C574" s="10"/>
      <c r="D574" s="10"/>
    </row>
    <row r="575" spans="3:4" x14ac:dyDescent="0.2">
      <c r="C575" s="10"/>
      <c r="D575" s="10"/>
    </row>
    <row r="576" spans="3:4" x14ac:dyDescent="0.2">
      <c r="C576" s="10"/>
      <c r="D576" s="10"/>
    </row>
    <row r="577" spans="3:4" x14ac:dyDescent="0.2">
      <c r="C577" s="10"/>
      <c r="D577" s="10"/>
    </row>
    <row r="578" spans="3:4" x14ac:dyDescent="0.2">
      <c r="C578" s="10"/>
      <c r="D578" s="10"/>
    </row>
    <row r="579" spans="3:4" x14ac:dyDescent="0.2">
      <c r="C579" s="10"/>
      <c r="D579" s="10"/>
    </row>
    <row r="580" spans="3:4" x14ac:dyDescent="0.2">
      <c r="C580" s="10"/>
      <c r="D580" s="10"/>
    </row>
    <row r="581" spans="3:4" x14ac:dyDescent="0.2">
      <c r="C581" s="10"/>
      <c r="D581" s="10"/>
    </row>
    <row r="582" spans="3:4" x14ac:dyDescent="0.2">
      <c r="C582" s="10"/>
      <c r="D582" s="10"/>
    </row>
    <row r="583" spans="3:4" x14ac:dyDescent="0.2">
      <c r="C583" s="10"/>
      <c r="D583" s="10"/>
    </row>
    <row r="584" spans="3:4" x14ac:dyDescent="0.2">
      <c r="C584" s="10"/>
      <c r="D584" s="10"/>
    </row>
    <row r="585" spans="3:4" x14ac:dyDescent="0.2">
      <c r="C585" s="10"/>
      <c r="D585" s="10"/>
    </row>
    <row r="586" spans="3:4" x14ac:dyDescent="0.2">
      <c r="C586" s="10"/>
      <c r="D586" s="10"/>
    </row>
    <row r="587" spans="3:4" x14ac:dyDescent="0.2">
      <c r="C587" s="10"/>
      <c r="D587" s="10"/>
    </row>
    <row r="588" spans="3:4" x14ac:dyDescent="0.2">
      <c r="C588" s="10"/>
      <c r="D588" s="10"/>
    </row>
    <row r="589" spans="3:4" x14ac:dyDescent="0.2">
      <c r="C589" s="10"/>
      <c r="D589" s="10"/>
    </row>
    <row r="590" spans="3:4" x14ac:dyDescent="0.2">
      <c r="C590" s="10"/>
      <c r="D590" s="10"/>
    </row>
    <row r="591" spans="3:4" x14ac:dyDescent="0.2">
      <c r="C591" s="10"/>
      <c r="D591" s="10"/>
    </row>
    <row r="592" spans="3:4" x14ac:dyDescent="0.2">
      <c r="C592" s="10"/>
      <c r="D592" s="10"/>
    </row>
    <row r="593" spans="3:4" x14ac:dyDescent="0.2">
      <c r="C593" s="10"/>
      <c r="D593" s="10"/>
    </row>
    <row r="594" spans="3:4" x14ac:dyDescent="0.2">
      <c r="C594" s="10"/>
      <c r="D594" s="10"/>
    </row>
    <row r="595" spans="3:4" x14ac:dyDescent="0.2">
      <c r="C595" s="10"/>
      <c r="D595" s="10"/>
    </row>
    <row r="596" spans="3:4" x14ac:dyDescent="0.2">
      <c r="C596" s="10"/>
      <c r="D596" s="10"/>
    </row>
    <row r="597" spans="3:4" x14ac:dyDescent="0.2">
      <c r="C597" s="10"/>
      <c r="D597" s="10"/>
    </row>
    <row r="598" spans="3:4" x14ac:dyDescent="0.2">
      <c r="C598" s="10"/>
      <c r="D598" s="10"/>
    </row>
    <row r="599" spans="3:4" x14ac:dyDescent="0.2">
      <c r="C599" s="10"/>
      <c r="D599" s="10"/>
    </row>
    <row r="600" spans="3:4" x14ac:dyDescent="0.2">
      <c r="C600" s="10"/>
      <c r="D600" s="10"/>
    </row>
    <row r="601" spans="3:4" x14ac:dyDescent="0.2">
      <c r="C601" s="10"/>
      <c r="D601" s="10"/>
    </row>
    <row r="602" spans="3:4" x14ac:dyDescent="0.2">
      <c r="C602" s="10"/>
      <c r="D602" s="10"/>
    </row>
    <row r="603" spans="3:4" x14ac:dyDescent="0.2">
      <c r="C603" s="10"/>
      <c r="D603" s="10"/>
    </row>
    <row r="604" spans="3:4" x14ac:dyDescent="0.2">
      <c r="C604" s="10"/>
      <c r="D604" s="10"/>
    </row>
    <row r="605" spans="3:4" x14ac:dyDescent="0.2">
      <c r="C605" s="10"/>
      <c r="D605" s="10"/>
    </row>
    <row r="606" spans="3:4" x14ac:dyDescent="0.2">
      <c r="C606" s="10"/>
      <c r="D606" s="10"/>
    </row>
    <row r="607" spans="3:4" x14ac:dyDescent="0.2">
      <c r="C607" s="10"/>
      <c r="D607" s="10"/>
    </row>
    <row r="608" spans="3:4" x14ac:dyDescent="0.2">
      <c r="C608" s="10"/>
      <c r="D608" s="10"/>
    </row>
    <row r="609" spans="3:4" x14ac:dyDescent="0.2">
      <c r="C609" s="10"/>
      <c r="D609" s="10"/>
    </row>
    <row r="610" spans="3:4" x14ac:dyDescent="0.2">
      <c r="C610" s="10"/>
      <c r="D610" s="10"/>
    </row>
    <row r="611" spans="3:4" x14ac:dyDescent="0.2">
      <c r="C611" s="10"/>
      <c r="D611" s="10"/>
    </row>
    <row r="612" spans="3:4" x14ac:dyDescent="0.2">
      <c r="C612" s="10"/>
      <c r="D612" s="10"/>
    </row>
    <row r="613" spans="3:4" x14ac:dyDescent="0.2">
      <c r="C613" s="10"/>
      <c r="D613" s="10"/>
    </row>
    <row r="614" spans="3:4" x14ac:dyDescent="0.2">
      <c r="C614" s="10"/>
      <c r="D614" s="10"/>
    </row>
    <row r="615" spans="3:4" x14ac:dyDescent="0.2">
      <c r="C615" s="10"/>
      <c r="D615" s="10"/>
    </row>
    <row r="616" spans="3:4" x14ac:dyDescent="0.2">
      <c r="C616" s="10"/>
      <c r="D616" s="10"/>
    </row>
    <row r="617" spans="3:4" x14ac:dyDescent="0.2">
      <c r="C617" s="10"/>
      <c r="D617" s="10"/>
    </row>
    <row r="618" spans="3:4" x14ac:dyDescent="0.2">
      <c r="C618" s="10"/>
      <c r="D618" s="10"/>
    </row>
    <row r="619" spans="3:4" x14ac:dyDescent="0.2">
      <c r="C619" s="10"/>
      <c r="D619" s="10"/>
    </row>
    <row r="620" spans="3:4" x14ac:dyDescent="0.2">
      <c r="C620" s="10"/>
      <c r="D620" s="10"/>
    </row>
    <row r="621" spans="3:4" x14ac:dyDescent="0.2">
      <c r="C621" s="10"/>
      <c r="D621" s="10"/>
    </row>
    <row r="622" spans="3:4" x14ac:dyDescent="0.2">
      <c r="C622" s="10"/>
      <c r="D622" s="10"/>
    </row>
    <row r="623" spans="3:4" x14ac:dyDescent="0.2">
      <c r="C623" s="10"/>
      <c r="D623" s="10"/>
    </row>
    <row r="624" spans="3:4" x14ac:dyDescent="0.2">
      <c r="C624" s="10"/>
      <c r="D624" s="10"/>
    </row>
    <row r="625" spans="3:4" x14ac:dyDescent="0.2">
      <c r="C625" s="10"/>
      <c r="D625" s="10"/>
    </row>
    <row r="626" spans="3:4" x14ac:dyDescent="0.2">
      <c r="C626" s="10"/>
      <c r="D626" s="10"/>
    </row>
    <row r="627" spans="3:4" x14ac:dyDescent="0.2">
      <c r="C627" s="10"/>
      <c r="D627" s="10"/>
    </row>
    <row r="628" spans="3:4" x14ac:dyDescent="0.2">
      <c r="C628" s="10"/>
      <c r="D628" s="10"/>
    </row>
    <row r="629" spans="3:4" x14ac:dyDescent="0.2">
      <c r="C629" s="10"/>
      <c r="D629" s="10"/>
    </row>
    <row r="630" spans="3:4" x14ac:dyDescent="0.2">
      <c r="C630" s="10"/>
      <c r="D630" s="10"/>
    </row>
    <row r="631" spans="3:4" x14ac:dyDescent="0.2">
      <c r="C631" s="10"/>
      <c r="D631" s="10"/>
    </row>
    <row r="632" spans="3:4" x14ac:dyDescent="0.2">
      <c r="C632" s="10"/>
      <c r="D632" s="10"/>
    </row>
    <row r="633" spans="3:4" x14ac:dyDescent="0.2">
      <c r="C633" s="10"/>
      <c r="D633" s="10"/>
    </row>
    <row r="634" spans="3:4" x14ac:dyDescent="0.2">
      <c r="C634" s="10"/>
      <c r="D634" s="10"/>
    </row>
    <row r="635" spans="3:4" x14ac:dyDescent="0.2">
      <c r="C635" s="10"/>
      <c r="D635" s="10"/>
    </row>
    <row r="636" spans="3:4" x14ac:dyDescent="0.2">
      <c r="C636" s="10"/>
      <c r="D636" s="10"/>
    </row>
    <row r="637" spans="3:4" x14ac:dyDescent="0.2">
      <c r="C637" s="10"/>
      <c r="D637" s="10"/>
    </row>
    <row r="638" spans="3:4" x14ac:dyDescent="0.2">
      <c r="C638" s="10"/>
      <c r="D638" s="10"/>
    </row>
    <row r="639" spans="3:4" x14ac:dyDescent="0.2">
      <c r="C639" s="10"/>
      <c r="D639" s="10"/>
    </row>
    <row r="640" spans="3:4" x14ac:dyDescent="0.2">
      <c r="C640" s="10"/>
      <c r="D640" s="10"/>
    </row>
    <row r="641" spans="3:4" x14ac:dyDescent="0.2">
      <c r="C641" s="10"/>
      <c r="D641" s="10"/>
    </row>
    <row r="642" spans="3:4" x14ac:dyDescent="0.2">
      <c r="C642" s="10"/>
      <c r="D642" s="10"/>
    </row>
    <row r="643" spans="3:4" x14ac:dyDescent="0.2">
      <c r="C643" s="10"/>
      <c r="D643" s="10"/>
    </row>
    <row r="644" spans="3:4" x14ac:dyDescent="0.2">
      <c r="C644" s="10"/>
      <c r="D644" s="10"/>
    </row>
    <row r="645" spans="3:4" x14ac:dyDescent="0.2">
      <c r="C645" s="10"/>
      <c r="D645" s="10"/>
    </row>
    <row r="646" spans="3:4" x14ac:dyDescent="0.2">
      <c r="C646" s="10"/>
      <c r="D646" s="10"/>
    </row>
    <row r="647" spans="3:4" x14ac:dyDescent="0.2">
      <c r="C647" s="10"/>
      <c r="D647" s="10"/>
    </row>
    <row r="648" spans="3:4" x14ac:dyDescent="0.2">
      <c r="C648" s="10"/>
      <c r="D648" s="10"/>
    </row>
    <row r="649" spans="3:4" x14ac:dyDescent="0.2">
      <c r="C649" s="10"/>
      <c r="D649" s="10"/>
    </row>
    <row r="650" spans="3:4" x14ac:dyDescent="0.2">
      <c r="C650" s="10"/>
      <c r="D650" s="10"/>
    </row>
    <row r="651" spans="3:4" x14ac:dyDescent="0.2">
      <c r="C651" s="10"/>
      <c r="D651" s="10"/>
    </row>
    <row r="652" spans="3:4" x14ac:dyDescent="0.2">
      <c r="C652" s="10"/>
      <c r="D652" s="10"/>
    </row>
    <row r="653" spans="3:4" x14ac:dyDescent="0.2">
      <c r="C653" s="10"/>
      <c r="D653" s="10"/>
    </row>
    <row r="654" spans="3:4" x14ac:dyDescent="0.2">
      <c r="C654" s="10"/>
      <c r="D654" s="10"/>
    </row>
    <row r="655" spans="3:4" x14ac:dyDescent="0.2">
      <c r="C655" s="10"/>
      <c r="D655" s="10"/>
    </row>
    <row r="656" spans="3:4" x14ac:dyDescent="0.2">
      <c r="C656" s="10"/>
      <c r="D656" s="10"/>
    </row>
    <row r="657" spans="3:4" x14ac:dyDescent="0.2">
      <c r="C657" s="10"/>
      <c r="D657" s="10"/>
    </row>
    <row r="658" spans="3:4" x14ac:dyDescent="0.2">
      <c r="C658" s="10"/>
      <c r="D658" s="10"/>
    </row>
    <row r="659" spans="3:4" x14ac:dyDescent="0.2">
      <c r="C659" s="10"/>
      <c r="D659" s="10"/>
    </row>
    <row r="660" spans="3:4" x14ac:dyDescent="0.2">
      <c r="C660" s="10"/>
      <c r="D660" s="10"/>
    </row>
    <row r="661" spans="3:4" x14ac:dyDescent="0.2">
      <c r="C661" s="10"/>
      <c r="D661" s="10"/>
    </row>
    <row r="662" spans="3:4" x14ac:dyDescent="0.2">
      <c r="C662" s="10"/>
      <c r="D662" s="10"/>
    </row>
    <row r="663" spans="3:4" x14ac:dyDescent="0.2">
      <c r="C663" s="10"/>
      <c r="D663" s="10"/>
    </row>
    <row r="664" spans="3:4" x14ac:dyDescent="0.2">
      <c r="C664" s="10"/>
      <c r="D664" s="10"/>
    </row>
    <row r="665" spans="3:4" x14ac:dyDescent="0.2">
      <c r="C665" s="10"/>
      <c r="D665" s="10"/>
    </row>
    <row r="666" spans="3:4" x14ac:dyDescent="0.2">
      <c r="C666" s="10"/>
      <c r="D666" s="10"/>
    </row>
    <row r="667" spans="3:4" x14ac:dyDescent="0.2">
      <c r="C667" s="10"/>
      <c r="D667" s="10"/>
    </row>
    <row r="668" spans="3:4" x14ac:dyDescent="0.2">
      <c r="C668" s="10"/>
      <c r="D668" s="10"/>
    </row>
    <row r="669" spans="3:4" x14ac:dyDescent="0.2">
      <c r="C669" s="10"/>
      <c r="D669" s="10"/>
    </row>
    <row r="670" spans="3:4" x14ac:dyDescent="0.2">
      <c r="C670" s="10"/>
      <c r="D670" s="10"/>
    </row>
    <row r="671" spans="3:4" x14ac:dyDescent="0.2">
      <c r="C671" s="10"/>
      <c r="D671" s="10"/>
    </row>
    <row r="672" spans="3:4" x14ac:dyDescent="0.2">
      <c r="C672" s="10"/>
      <c r="D672" s="10"/>
    </row>
    <row r="673" spans="3:4" x14ac:dyDescent="0.2">
      <c r="C673" s="10"/>
      <c r="D673" s="10"/>
    </row>
    <row r="674" spans="3:4" x14ac:dyDescent="0.2">
      <c r="C674" s="10"/>
      <c r="D674" s="10"/>
    </row>
    <row r="675" spans="3:4" x14ac:dyDescent="0.2">
      <c r="C675" s="10"/>
      <c r="D675" s="10"/>
    </row>
    <row r="676" spans="3:4" x14ac:dyDescent="0.2">
      <c r="C676" s="10"/>
      <c r="D676" s="10"/>
    </row>
    <row r="677" spans="3:4" x14ac:dyDescent="0.2">
      <c r="C677" s="10"/>
      <c r="D677" s="10"/>
    </row>
    <row r="678" spans="3:4" x14ac:dyDescent="0.2">
      <c r="C678" s="10"/>
      <c r="D678" s="10"/>
    </row>
    <row r="679" spans="3:4" x14ac:dyDescent="0.2">
      <c r="C679" s="10"/>
      <c r="D679" s="10"/>
    </row>
    <row r="680" spans="3:4" x14ac:dyDescent="0.2">
      <c r="C680" s="10"/>
      <c r="D680" s="10"/>
    </row>
    <row r="681" spans="3:4" x14ac:dyDescent="0.2">
      <c r="C681" s="10"/>
      <c r="D681" s="10"/>
    </row>
    <row r="682" spans="3:4" x14ac:dyDescent="0.2">
      <c r="C682" s="10"/>
      <c r="D682" s="10"/>
    </row>
    <row r="683" spans="3:4" x14ac:dyDescent="0.2">
      <c r="C683" s="10"/>
      <c r="D683" s="10"/>
    </row>
    <row r="684" spans="3:4" x14ac:dyDescent="0.2">
      <c r="C684" s="10"/>
      <c r="D684" s="10"/>
    </row>
    <row r="685" spans="3:4" x14ac:dyDescent="0.2">
      <c r="C685" s="10"/>
      <c r="D685" s="10"/>
    </row>
    <row r="686" spans="3:4" x14ac:dyDescent="0.2">
      <c r="C686" s="10"/>
      <c r="D686" s="10"/>
    </row>
    <row r="687" spans="3:4" x14ac:dyDescent="0.2">
      <c r="C687" s="10"/>
      <c r="D687" s="10"/>
    </row>
    <row r="688" spans="3:4" x14ac:dyDescent="0.2">
      <c r="C688" s="10"/>
      <c r="D688" s="10"/>
    </row>
    <row r="689" spans="3:4" x14ac:dyDescent="0.2">
      <c r="C689" s="10"/>
      <c r="D689" s="10"/>
    </row>
    <row r="690" spans="3:4" x14ac:dyDescent="0.2">
      <c r="C690" s="10"/>
      <c r="D690" s="10"/>
    </row>
    <row r="691" spans="3:4" x14ac:dyDescent="0.2">
      <c r="C691" s="10"/>
      <c r="D691" s="10"/>
    </row>
    <row r="692" spans="3:4" x14ac:dyDescent="0.2">
      <c r="C692" s="10"/>
      <c r="D692" s="10"/>
    </row>
    <row r="693" spans="3:4" x14ac:dyDescent="0.2">
      <c r="C693" s="10"/>
      <c r="D693" s="10"/>
    </row>
    <row r="694" spans="3:4" x14ac:dyDescent="0.2">
      <c r="C694" s="10"/>
      <c r="D694" s="10"/>
    </row>
    <row r="695" spans="3:4" x14ac:dyDescent="0.2">
      <c r="C695" s="10"/>
      <c r="D695" s="10"/>
    </row>
    <row r="696" spans="3:4" x14ac:dyDescent="0.2">
      <c r="C696" s="10"/>
      <c r="D696" s="10"/>
    </row>
    <row r="697" spans="3:4" x14ac:dyDescent="0.2">
      <c r="C697" s="10"/>
      <c r="D697" s="10"/>
    </row>
    <row r="698" spans="3:4" x14ac:dyDescent="0.2">
      <c r="C698" s="10"/>
      <c r="D698" s="10"/>
    </row>
    <row r="699" spans="3:4" x14ac:dyDescent="0.2">
      <c r="C699" s="10"/>
      <c r="D699" s="10"/>
    </row>
    <row r="700" spans="3:4" x14ac:dyDescent="0.2">
      <c r="C700" s="10"/>
      <c r="D700" s="10"/>
    </row>
    <row r="701" spans="3:4" x14ac:dyDescent="0.2">
      <c r="C701" s="10"/>
      <c r="D701" s="10"/>
    </row>
    <row r="702" spans="3:4" x14ac:dyDescent="0.2">
      <c r="C702" s="10"/>
      <c r="D702" s="10"/>
    </row>
    <row r="703" spans="3:4" x14ac:dyDescent="0.2">
      <c r="C703" s="10"/>
      <c r="D703" s="10"/>
    </row>
    <row r="704" spans="3:4" x14ac:dyDescent="0.2">
      <c r="C704" s="10"/>
      <c r="D704" s="10"/>
    </row>
    <row r="705" spans="3:4" x14ac:dyDescent="0.2">
      <c r="C705" s="10"/>
      <c r="D705" s="10"/>
    </row>
    <row r="706" spans="3:4" x14ac:dyDescent="0.2">
      <c r="C706" s="10"/>
      <c r="D706" s="10"/>
    </row>
    <row r="707" spans="3:4" x14ac:dyDescent="0.2">
      <c r="C707" s="10"/>
      <c r="D707" s="10"/>
    </row>
    <row r="708" spans="3:4" x14ac:dyDescent="0.2">
      <c r="C708" s="10"/>
      <c r="D708" s="10"/>
    </row>
    <row r="709" spans="3:4" x14ac:dyDescent="0.2">
      <c r="C709" s="10"/>
      <c r="D709" s="10"/>
    </row>
    <row r="710" spans="3:4" x14ac:dyDescent="0.2">
      <c r="C710" s="10"/>
      <c r="D710" s="10"/>
    </row>
    <row r="711" spans="3:4" x14ac:dyDescent="0.2">
      <c r="C711" s="10"/>
      <c r="D711" s="10"/>
    </row>
    <row r="712" spans="3:4" x14ac:dyDescent="0.2">
      <c r="C712" s="10"/>
      <c r="D712" s="10"/>
    </row>
    <row r="713" spans="3:4" x14ac:dyDescent="0.2">
      <c r="C713" s="10"/>
      <c r="D713" s="10"/>
    </row>
    <row r="714" spans="3:4" x14ac:dyDescent="0.2">
      <c r="C714" s="10"/>
      <c r="D714" s="10"/>
    </row>
    <row r="715" spans="3:4" x14ac:dyDescent="0.2">
      <c r="C715" s="10"/>
      <c r="D715" s="10"/>
    </row>
    <row r="716" spans="3:4" x14ac:dyDescent="0.2">
      <c r="C716" s="10"/>
      <c r="D716" s="10"/>
    </row>
    <row r="717" spans="3:4" x14ac:dyDescent="0.2">
      <c r="C717" s="10"/>
      <c r="D717" s="10"/>
    </row>
    <row r="718" spans="3:4" x14ac:dyDescent="0.2">
      <c r="C718" s="10"/>
      <c r="D718" s="10"/>
    </row>
    <row r="719" spans="3:4" x14ac:dyDescent="0.2">
      <c r="C719" s="10"/>
      <c r="D719" s="10"/>
    </row>
    <row r="720" spans="3:4" x14ac:dyDescent="0.2">
      <c r="C720" s="10"/>
      <c r="D720" s="10"/>
    </row>
    <row r="721" spans="3:4" x14ac:dyDescent="0.2">
      <c r="C721" s="10"/>
      <c r="D721" s="10"/>
    </row>
    <row r="722" spans="3:4" x14ac:dyDescent="0.2">
      <c r="C722" s="10"/>
      <c r="D722" s="10"/>
    </row>
    <row r="723" spans="3:4" x14ac:dyDescent="0.2">
      <c r="C723" s="10"/>
      <c r="D723" s="10"/>
    </row>
    <row r="724" spans="3:4" x14ac:dyDescent="0.2">
      <c r="C724" s="10"/>
      <c r="D724" s="10"/>
    </row>
    <row r="725" spans="3:4" x14ac:dyDescent="0.2">
      <c r="C725" s="10"/>
      <c r="D725" s="10"/>
    </row>
    <row r="726" spans="3:4" x14ac:dyDescent="0.2">
      <c r="C726" s="10"/>
      <c r="D726" s="10"/>
    </row>
    <row r="727" spans="3:4" x14ac:dyDescent="0.2">
      <c r="C727" s="10"/>
      <c r="D727" s="10"/>
    </row>
    <row r="728" spans="3:4" x14ac:dyDescent="0.2">
      <c r="C728" s="10"/>
      <c r="D728" s="10"/>
    </row>
    <row r="729" spans="3:4" x14ac:dyDescent="0.2">
      <c r="C729" s="10"/>
      <c r="D729" s="10"/>
    </row>
    <row r="730" spans="3:4" x14ac:dyDescent="0.2">
      <c r="C730" s="10"/>
      <c r="D730" s="10"/>
    </row>
    <row r="731" spans="3:4" x14ac:dyDescent="0.2">
      <c r="C731" s="10"/>
      <c r="D731" s="10"/>
    </row>
    <row r="732" spans="3:4" x14ac:dyDescent="0.2">
      <c r="C732" s="10"/>
      <c r="D732" s="10"/>
    </row>
    <row r="733" spans="3:4" x14ac:dyDescent="0.2">
      <c r="C733" s="10"/>
      <c r="D733" s="10"/>
    </row>
    <row r="734" spans="3:4" x14ac:dyDescent="0.2">
      <c r="C734" s="10"/>
      <c r="D734" s="10"/>
    </row>
    <row r="735" spans="3:4" x14ac:dyDescent="0.2">
      <c r="C735" s="10"/>
      <c r="D735" s="10"/>
    </row>
    <row r="736" spans="3:4" x14ac:dyDescent="0.2">
      <c r="C736" s="10"/>
      <c r="D736" s="10"/>
    </row>
    <row r="737" spans="3:4" x14ac:dyDescent="0.2">
      <c r="C737" s="10"/>
      <c r="D737" s="10"/>
    </row>
    <row r="738" spans="3:4" x14ac:dyDescent="0.2">
      <c r="C738" s="10"/>
      <c r="D738" s="10"/>
    </row>
    <row r="739" spans="3:4" x14ac:dyDescent="0.2">
      <c r="C739" s="10"/>
      <c r="D739" s="10"/>
    </row>
    <row r="740" spans="3:4" x14ac:dyDescent="0.2">
      <c r="C740" s="10"/>
      <c r="D740" s="10"/>
    </row>
    <row r="741" spans="3:4" x14ac:dyDescent="0.2">
      <c r="C741" s="10"/>
      <c r="D741" s="10"/>
    </row>
    <row r="742" spans="3:4" x14ac:dyDescent="0.2">
      <c r="C742" s="10"/>
      <c r="D742" s="10"/>
    </row>
    <row r="743" spans="3:4" x14ac:dyDescent="0.2">
      <c r="C743" s="10"/>
      <c r="D743" s="10"/>
    </row>
    <row r="744" spans="3:4" x14ac:dyDescent="0.2">
      <c r="C744" s="10"/>
      <c r="D744" s="10"/>
    </row>
    <row r="745" spans="3:4" x14ac:dyDescent="0.2">
      <c r="C745" s="10"/>
      <c r="D745" s="10"/>
    </row>
    <row r="746" spans="3:4" x14ac:dyDescent="0.2">
      <c r="C746" s="10"/>
      <c r="D746" s="10"/>
    </row>
    <row r="747" spans="3:4" x14ac:dyDescent="0.2">
      <c r="C747" s="10"/>
      <c r="D747" s="10"/>
    </row>
    <row r="748" spans="3:4" x14ac:dyDescent="0.2">
      <c r="C748" s="10"/>
      <c r="D748" s="10"/>
    </row>
    <row r="749" spans="3:4" x14ac:dyDescent="0.2">
      <c r="C749" s="10"/>
      <c r="D749" s="10"/>
    </row>
    <row r="750" spans="3:4" x14ac:dyDescent="0.2">
      <c r="C750" s="10"/>
      <c r="D750" s="10"/>
    </row>
    <row r="751" spans="3:4" x14ac:dyDescent="0.2">
      <c r="C751" s="10"/>
      <c r="D751" s="10"/>
    </row>
    <row r="752" spans="3:4" x14ac:dyDescent="0.2">
      <c r="C752" s="10"/>
      <c r="D752" s="10"/>
    </row>
    <row r="753" spans="3:4" x14ac:dyDescent="0.2">
      <c r="C753" s="10"/>
      <c r="D753" s="10"/>
    </row>
    <row r="754" spans="3:4" x14ac:dyDescent="0.2">
      <c r="C754" s="10"/>
      <c r="D754" s="10"/>
    </row>
    <row r="755" spans="3:4" x14ac:dyDescent="0.2">
      <c r="C755" s="10"/>
      <c r="D755" s="10"/>
    </row>
    <row r="756" spans="3:4" x14ac:dyDescent="0.2">
      <c r="C756" s="10"/>
      <c r="D756" s="10"/>
    </row>
    <row r="757" spans="3:4" x14ac:dyDescent="0.2">
      <c r="C757" s="10"/>
      <c r="D757" s="10"/>
    </row>
    <row r="758" spans="3:4" x14ac:dyDescent="0.2">
      <c r="C758" s="10"/>
      <c r="D758" s="10"/>
    </row>
    <row r="759" spans="3:4" x14ac:dyDescent="0.2">
      <c r="C759" s="10"/>
      <c r="D759" s="10"/>
    </row>
    <row r="760" spans="3:4" x14ac:dyDescent="0.2">
      <c r="C760" s="10"/>
      <c r="D760" s="10"/>
    </row>
    <row r="761" spans="3:4" x14ac:dyDescent="0.2">
      <c r="C761" s="10"/>
      <c r="D761" s="10"/>
    </row>
    <row r="762" spans="3:4" x14ac:dyDescent="0.2">
      <c r="C762" s="10"/>
      <c r="D762" s="10"/>
    </row>
    <row r="763" spans="3:4" x14ac:dyDescent="0.2">
      <c r="C763" s="10"/>
      <c r="D763" s="10"/>
    </row>
    <row r="764" spans="3:4" x14ac:dyDescent="0.2">
      <c r="C764" s="10"/>
      <c r="D764" s="10"/>
    </row>
    <row r="765" spans="3:4" x14ac:dyDescent="0.2">
      <c r="C765" s="10"/>
      <c r="D765" s="10"/>
    </row>
    <row r="766" spans="3:4" x14ac:dyDescent="0.2">
      <c r="C766" s="10"/>
      <c r="D766" s="10"/>
    </row>
    <row r="767" spans="3:4" x14ac:dyDescent="0.2">
      <c r="C767" s="10"/>
      <c r="D767" s="10"/>
    </row>
    <row r="768" spans="3:4" x14ac:dyDescent="0.2">
      <c r="C768" s="10"/>
      <c r="D768" s="10"/>
    </row>
    <row r="769" spans="3:4" x14ac:dyDescent="0.2">
      <c r="C769" s="10"/>
      <c r="D769" s="10"/>
    </row>
    <row r="770" spans="3:4" x14ac:dyDescent="0.2">
      <c r="C770" s="10"/>
      <c r="D770" s="10"/>
    </row>
    <row r="771" spans="3:4" x14ac:dyDescent="0.2">
      <c r="C771" s="10"/>
      <c r="D771" s="10"/>
    </row>
    <row r="772" spans="3:4" x14ac:dyDescent="0.2">
      <c r="C772" s="10"/>
      <c r="D772" s="10"/>
    </row>
    <row r="773" spans="3:4" x14ac:dyDescent="0.2">
      <c r="C773" s="10"/>
      <c r="D773" s="10"/>
    </row>
    <row r="774" spans="3:4" x14ac:dyDescent="0.2">
      <c r="C774" s="10"/>
      <c r="D774" s="10"/>
    </row>
    <row r="775" spans="3:4" x14ac:dyDescent="0.2">
      <c r="C775" s="10"/>
      <c r="D775" s="10"/>
    </row>
    <row r="776" spans="3:4" x14ac:dyDescent="0.2">
      <c r="C776" s="10"/>
      <c r="D776" s="10"/>
    </row>
    <row r="777" spans="3:4" x14ac:dyDescent="0.2">
      <c r="C777" s="10"/>
      <c r="D777" s="10"/>
    </row>
    <row r="778" spans="3:4" x14ac:dyDescent="0.2">
      <c r="C778" s="10"/>
      <c r="D778" s="10"/>
    </row>
    <row r="779" spans="3:4" x14ac:dyDescent="0.2">
      <c r="C779" s="10"/>
      <c r="D779" s="10"/>
    </row>
    <row r="780" spans="3:4" x14ac:dyDescent="0.2">
      <c r="C780" s="10"/>
      <c r="D780" s="10"/>
    </row>
    <row r="781" spans="3:4" x14ac:dyDescent="0.2">
      <c r="C781" s="10"/>
      <c r="D781" s="10"/>
    </row>
    <row r="782" spans="3:4" x14ac:dyDescent="0.2">
      <c r="C782" s="10"/>
      <c r="D782" s="10"/>
    </row>
    <row r="783" spans="3:4" x14ac:dyDescent="0.2">
      <c r="C783" s="10"/>
      <c r="D783" s="10"/>
    </row>
    <row r="784" spans="3:4" x14ac:dyDescent="0.2">
      <c r="C784" s="10"/>
      <c r="D784" s="10"/>
    </row>
    <row r="785" spans="3:4" x14ac:dyDescent="0.2">
      <c r="C785" s="10"/>
      <c r="D785" s="10"/>
    </row>
    <row r="786" spans="3:4" x14ac:dyDescent="0.2">
      <c r="C786" s="10"/>
      <c r="D786" s="10"/>
    </row>
    <row r="787" spans="3:4" x14ac:dyDescent="0.2">
      <c r="C787" s="10"/>
      <c r="D787" s="10"/>
    </row>
    <row r="788" spans="3:4" x14ac:dyDescent="0.2">
      <c r="C788" s="10"/>
      <c r="D788" s="10"/>
    </row>
    <row r="789" spans="3:4" x14ac:dyDescent="0.2">
      <c r="C789" s="10"/>
      <c r="D789" s="10"/>
    </row>
    <row r="790" spans="3:4" x14ac:dyDescent="0.2">
      <c r="C790" s="10"/>
      <c r="D790" s="10"/>
    </row>
    <row r="791" spans="3:4" x14ac:dyDescent="0.2">
      <c r="C791" s="10"/>
      <c r="D791" s="10"/>
    </row>
    <row r="792" spans="3:4" x14ac:dyDescent="0.2">
      <c r="C792" s="10"/>
      <c r="D792" s="10"/>
    </row>
    <row r="793" spans="3:4" x14ac:dyDescent="0.2">
      <c r="C793" s="10"/>
      <c r="D793" s="10"/>
    </row>
    <row r="794" spans="3:4" x14ac:dyDescent="0.2">
      <c r="C794" s="10"/>
      <c r="D794" s="10"/>
    </row>
    <row r="795" spans="3:4" x14ac:dyDescent="0.2">
      <c r="C795" s="10"/>
      <c r="D795" s="10"/>
    </row>
    <row r="796" spans="3:4" x14ac:dyDescent="0.2">
      <c r="C796" s="10"/>
      <c r="D796" s="10"/>
    </row>
    <row r="797" spans="3:4" x14ac:dyDescent="0.2">
      <c r="C797" s="10"/>
      <c r="D797" s="10"/>
    </row>
    <row r="798" spans="3:4" x14ac:dyDescent="0.2">
      <c r="C798" s="10"/>
      <c r="D798" s="10"/>
    </row>
    <row r="799" spans="3:4" x14ac:dyDescent="0.2">
      <c r="C799" s="10"/>
      <c r="D799" s="10"/>
    </row>
    <row r="800" spans="3:4" x14ac:dyDescent="0.2">
      <c r="C800" s="10"/>
      <c r="D800" s="10"/>
    </row>
    <row r="801" spans="3:4" x14ac:dyDescent="0.2">
      <c r="C801" s="10"/>
      <c r="D801" s="10"/>
    </row>
    <row r="802" spans="3:4" x14ac:dyDescent="0.2">
      <c r="C802" s="10"/>
      <c r="D802" s="10"/>
    </row>
    <row r="803" spans="3:4" x14ac:dyDescent="0.2">
      <c r="C803" s="10"/>
      <c r="D803" s="10"/>
    </row>
    <row r="804" spans="3:4" x14ac:dyDescent="0.2">
      <c r="C804" s="10"/>
      <c r="D804" s="10"/>
    </row>
    <row r="805" spans="3:4" x14ac:dyDescent="0.2">
      <c r="C805" s="10"/>
      <c r="D805" s="10"/>
    </row>
    <row r="806" spans="3:4" x14ac:dyDescent="0.2">
      <c r="C806" s="10"/>
      <c r="D806" s="10"/>
    </row>
    <row r="807" spans="3:4" x14ac:dyDescent="0.2">
      <c r="C807" s="10"/>
      <c r="D807" s="10"/>
    </row>
    <row r="808" spans="3:4" x14ac:dyDescent="0.2">
      <c r="C808" s="10"/>
      <c r="D808" s="10"/>
    </row>
    <row r="809" spans="3:4" x14ac:dyDescent="0.2">
      <c r="C809" s="10"/>
      <c r="D809" s="10"/>
    </row>
    <row r="810" spans="3:4" x14ac:dyDescent="0.2">
      <c r="C810" s="10"/>
      <c r="D810" s="10"/>
    </row>
    <row r="811" spans="3:4" x14ac:dyDescent="0.2">
      <c r="C811" s="10"/>
      <c r="D811" s="10"/>
    </row>
    <row r="812" spans="3:4" x14ac:dyDescent="0.2">
      <c r="C812" s="10"/>
      <c r="D812" s="10"/>
    </row>
    <row r="813" spans="3:4" x14ac:dyDescent="0.2">
      <c r="C813" s="10"/>
      <c r="D813" s="10"/>
    </row>
    <row r="814" spans="3:4" x14ac:dyDescent="0.2">
      <c r="C814" s="10"/>
      <c r="D814" s="10"/>
    </row>
    <row r="815" spans="3:4" x14ac:dyDescent="0.2">
      <c r="C815" s="10"/>
      <c r="D815" s="10"/>
    </row>
    <row r="816" spans="3:4" x14ac:dyDescent="0.2">
      <c r="C816" s="10"/>
      <c r="D816" s="10"/>
    </row>
    <row r="817" spans="3:4" x14ac:dyDescent="0.2">
      <c r="C817" s="10"/>
      <c r="D817" s="10"/>
    </row>
    <row r="818" spans="3:4" x14ac:dyDescent="0.2">
      <c r="C818" s="10"/>
      <c r="D818" s="10"/>
    </row>
    <row r="819" spans="3:4" x14ac:dyDescent="0.2">
      <c r="C819" s="10"/>
      <c r="D819" s="10"/>
    </row>
    <row r="820" spans="3:4" x14ac:dyDescent="0.2">
      <c r="C820" s="10"/>
      <c r="D820" s="10"/>
    </row>
    <row r="821" spans="3:4" x14ac:dyDescent="0.2">
      <c r="C821" s="10"/>
      <c r="D821" s="10"/>
    </row>
    <row r="822" spans="3:4" x14ac:dyDescent="0.2">
      <c r="C822" s="10"/>
      <c r="D822" s="10"/>
    </row>
    <row r="823" spans="3:4" x14ac:dyDescent="0.2">
      <c r="C823" s="10"/>
      <c r="D823" s="10"/>
    </row>
    <row r="824" spans="3:4" x14ac:dyDescent="0.2">
      <c r="C824" s="10"/>
      <c r="D824" s="10"/>
    </row>
    <row r="825" spans="3:4" x14ac:dyDescent="0.2">
      <c r="C825" s="10"/>
      <c r="D825" s="10"/>
    </row>
    <row r="826" spans="3:4" x14ac:dyDescent="0.2">
      <c r="C826" s="10"/>
      <c r="D826" s="10"/>
    </row>
    <row r="827" spans="3:4" x14ac:dyDescent="0.2">
      <c r="C827" s="10"/>
      <c r="D827" s="10"/>
    </row>
    <row r="828" spans="3:4" x14ac:dyDescent="0.2">
      <c r="C828" s="10"/>
      <c r="D828" s="10"/>
    </row>
    <row r="829" spans="3:4" x14ac:dyDescent="0.2">
      <c r="C829" s="10"/>
      <c r="D829" s="10"/>
    </row>
    <row r="830" spans="3:4" x14ac:dyDescent="0.2">
      <c r="C830" s="10"/>
      <c r="D830" s="10"/>
    </row>
    <row r="831" spans="3:4" x14ac:dyDescent="0.2">
      <c r="C831" s="10"/>
      <c r="D831" s="10"/>
    </row>
    <row r="832" spans="3:4" x14ac:dyDescent="0.2">
      <c r="C832" s="10"/>
      <c r="D832" s="10"/>
    </row>
    <row r="833" spans="3:4" x14ac:dyDescent="0.2">
      <c r="C833" s="10"/>
      <c r="D833" s="10"/>
    </row>
    <row r="834" spans="3:4" x14ac:dyDescent="0.2">
      <c r="C834" s="10"/>
      <c r="D834" s="10"/>
    </row>
    <row r="835" spans="3:4" x14ac:dyDescent="0.2">
      <c r="C835" s="10"/>
      <c r="D835" s="10"/>
    </row>
    <row r="836" spans="3:4" x14ac:dyDescent="0.2">
      <c r="C836" s="10"/>
      <c r="D836" s="10"/>
    </row>
    <row r="837" spans="3:4" x14ac:dyDescent="0.2">
      <c r="C837" s="10"/>
      <c r="D837" s="10"/>
    </row>
    <row r="838" spans="3:4" x14ac:dyDescent="0.2">
      <c r="C838" s="10"/>
      <c r="D838" s="10"/>
    </row>
    <row r="839" spans="3:4" x14ac:dyDescent="0.2">
      <c r="C839" s="10"/>
      <c r="D839" s="10"/>
    </row>
    <row r="840" spans="3:4" x14ac:dyDescent="0.2">
      <c r="C840" s="10"/>
      <c r="D840" s="10"/>
    </row>
    <row r="841" spans="3:4" x14ac:dyDescent="0.2">
      <c r="C841" s="10"/>
      <c r="D841" s="10"/>
    </row>
    <row r="842" spans="3:4" x14ac:dyDescent="0.2">
      <c r="C842" s="10"/>
      <c r="D842" s="10"/>
    </row>
    <row r="843" spans="3:4" x14ac:dyDescent="0.2">
      <c r="C843" s="10"/>
      <c r="D843" s="10"/>
    </row>
    <row r="844" spans="3:4" x14ac:dyDescent="0.2">
      <c r="C844" s="10"/>
      <c r="D844" s="10"/>
    </row>
    <row r="845" spans="3:4" x14ac:dyDescent="0.2">
      <c r="C845" s="10"/>
      <c r="D845" s="10"/>
    </row>
    <row r="846" spans="3:4" x14ac:dyDescent="0.2">
      <c r="C846" s="10"/>
      <c r="D846" s="10"/>
    </row>
    <row r="847" spans="3:4" x14ac:dyDescent="0.2">
      <c r="C847" s="10"/>
      <c r="D847" s="10"/>
    </row>
    <row r="848" spans="3:4" x14ac:dyDescent="0.2">
      <c r="C848" s="10"/>
      <c r="D848" s="10"/>
    </row>
    <row r="849" spans="3:4" x14ac:dyDescent="0.2">
      <c r="C849" s="10"/>
      <c r="D849" s="10"/>
    </row>
    <row r="850" spans="3:4" x14ac:dyDescent="0.2">
      <c r="C850" s="10"/>
      <c r="D850" s="10"/>
    </row>
    <row r="851" spans="3:4" x14ac:dyDescent="0.2">
      <c r="C851" s="10"/>
      <c r="D851" s="10"/>
    </row>
    <row r="852" spans="3:4" x14ac:dyDescent="0.2">
      <c r="C852" s="10"/>
      <c r="D852" s="10"/>
    </row>
    <row r="853" spans="3:4" x14ac:dyDescent="0.2">
      <c r="C853" s="10"/>
      <c r="D853" s="10"/>
    </row>
    <row r="854" spans="3:4" x14ac:dyDescent="0.2">
      <c r="C854" s="10"/>
      <c r="D854" s="10"/>
    </row>
    <row r="855" spans="3:4" x14ac:dyDescent="0.2">
      <c r="C855" s="10"/>
      <c r="D855" s="10"/>
    </row>
    <row r="856" spans="3:4" x14ac:dyDescent="0.2">
      <c r="C856" s="10"/>
      <c r="D856" s="10"/>
    </row>
    <row r="857" spans="3:4" x14ac:dyDescent="0.2">
      <c r="C857" s="10"/>
      <c r="D857" s="10"/>
    </row>
    <row r="858" spans="3:4" x14ac:dyDescent="0.2">
      <c r="C858" s="10"/>
      <c r="D858" s="10"/>
    </row>
    <row r="859" spans="3:4" x14ac:dyDescent="0.2">
      <c r="C859" s="10"/>
      <c r="D859" s="10"/>
    </row>
    <row r="860" spans="3:4" x14ac:dyDescent="0.2">
      <c r="C860" s="10"/>
      <c r="D860" s="10"/>
    </row>
    <row r="861" spans="3:4" x14ac:dyDescent="0.2">
      <c r="C861" s="10"/>
      <c r="D861" s="10"/>
    </row>
    <row r="862" spans="3:4" x14ac:dyDescent="0.2">
      <c r="C862" s="10"/>
      <c r="D862" s="10"/>
    </row>
    <row r="863" spans="3:4" x14ac:dyDescent="0.2">
      <c r="C863" s="10"/>
      <c r="D863" s="10"/>
    </row>
    <row r="864" spans="3:4" x14ac:dyDescent="0.2">
      <c r="C864" s="10"/>
      <c r="D864" s="10"/>
    </row>
    <row r="865" spans="3:4" x14ac:dyDescent="0.2">
      <c r="C865" s="10"/>
      <c r="D865" s="10"/>
    </row>
    <row r="866" spans="3:4" x14ac:dyDescent="0.2">
      <c r="C866" s="10"/>
      <c r="D866" s="10"/>
    </row>
    <row r="867" spans="3:4" x14ac:dyDescent="0.2">
      <c r="C867" s="10"/>
      <c r="D867" s="10"/>
    </row>
    <row r="868" spans="3:4" x14ac:dyDescent="0.2">
      <c r="C868" s="10"/>
      <c r="D868" s="10"/>
    </row>
    <row r="869" spans="3:4" x14ac:dyDescent="0.2">
      <c r="C869" s="10"/>
      <c r="D869" s="10"/>
    </row>
    <row r="870" spans="3:4" x14ac:dyDescent="0.2">
      <c r="C870" s="10"/>
      <c r="D870" s="10"/>
    </row>
    <row r="871" spans="3:4" x14ac:dyDescent="0.2">
      <c r="C871" s="10"/>
      <c r="D871" s="10"/>
    </row>
    <row r="872" spans="3:4" x14ac:dyDescent="0.2">
      <c r="C872" s="10"/>
      <c r="D872" s="10"/>
    </row>
    <row r="873" spans="3:4" x14ac:dyDescent="0.2">
      <c r="C873" s="10"/>
      <c r="D873" s="10"/>
    </row>
    <row r="874" spans="3:4" x14ac:dyDescent="0.2">
      <c r="C874" s="10"/>
      <c r="D874" s="10"/>
    </row>
    <row r="875" spans="3:4" x14ac:dyDescent="0.2">
      <c r="C875" s="10"/>
      <c r="D875" s="10"/>
    </row>
    <row r="876" spans="3:4" x14ac:dyDescent="0.2">
      <c r="C876" s="10"/>
      <c r="D876" s="10"/>
    </row>
    <row r="877" spans="3:4" x14ac:dyDescent="0.2">
      <c r="C877" s="10"/>
      <c r="D877" s="10"/>
    </row>
    <row r="878" spans="3:4" x14ac:dyDescent="0.2">
      <c r="C878" s="10"/>
      <c r="D878" s="10"/>
    </row>
    <row r="879" spans="3:4" x14ac:dyDescent="0.2">
      <c r="C879" s="10"/>
      <c r="D879" s="10"/>
    </row>
    <row r="880" spans="3:4" x14ac:dyDescent="0.2">
      <c r="C880" s="10"/>
      <c r="D880" s="10"/>
    </row>
    <row r="881" spans="3:4" x14ac:dyDescent="0.2">
      <c r="C881" s="10"/>
      <c r="D881" s="10"/>
    </row>
    <row r="882" spans="3:4" x14ac:dyDescent="0.2">
      <c r="C882" s="10"/>
      <c r="D882" s="10"/>
    </row>
    <row r="883" spans="3:4" x14ac:dyDescent="0.2">
      <c r="C883" s="10"/>
      <c r="D883" s="10"/>
    </row>
    <row r="884" spans="3:4" x14ac:dyDescent="0.2">
      <c r="C884" s="10"/>
      <c r="D884" s="10"/>
    </row>
    <row r="885" spans="3:4" x14ac:dyDescent="0.2">
      <c r="C885" s="10"/>
      <c r="D885" s="10"/>
    </row>
    <row r="886" spans="3:4" x14ac:dyDescent="0.2">
      <c r="C886" s="10"/>
      <c r="D886" s="10"/>
    </row>
    <row r="887" spans="3:4" x14ac:dyDescent="0.2">
      <c r="C887" s="10"/>
      <c r="D887" s="10"/>
    </row>
    <row r="888" spans="3:4" x14ac:dyDescent="0.2">
      <c r="C888" s="10"/>
      <c r="D888" s="10"/>
    </row>
    <row r="889" spans="3:4" x14ac:dyDescent="0.2">
      <c r="C889" s="10"/>
      <c r="D889" s="10"/>
    </row>
    <row r="890" spans="3:4" x14ac:dyDescent="0.2">
      <c r="C890" s="10"/>
      <c r="D890" s="10"/>
    </row>
    <row r="891" spans="3:4" x14ac:dyDescent="0.2">
      <c r="C891" s="10"/>
      <c r="D891" s="10"/>
    </row>
    <row r="892" spans="3:4" x14ac:dyDescent="0.2">
      <c r="C892" s="10"/>
      <c r="D892" s="10"/>
    </row>
    <row r="893" spans="3:4" x14ac:dyDescent="0.2">
      <c r="C893" s="10"/>
      <c r="D893" s="10"/>
    </row>
    <row r="894" spans="3:4" x14ac:dyDescent="0.2">
      <c r="C894" s="10"/>
      <c r="D894" s="10"/>
    </row>
    <row r="895" spans="3:4" x14ac:dyDescent="0.2">
      <c r="C895" s="10"/>
      <c r="D895" s="10"/>
    </row>
    <row r="896" spans="3:4" x14ac:dyDescent="0.2">
      <c r="C896" s="10"/>
      <c r="D896" s="10"/>
    </row>
    <row r="897" spans="3:4" x14ac:dyDescent="0.2">
      <c r="C897" s="10"/>
      <c r="D897" s="10"/>
    </row>
    <row r="898" spans="3:4" x14ac:dyDescent="0.2">
      <c r="C898" s="10"/>
      <c r="D898" s="10"/>
    </row>
    <row r="899" spans="3:4" x14ac:dyDescent="0.2">
      <c r="C899" s="10"/>
      <c r="D899" s="10"/>
    </row>
    <row r="900" spans="3:4" x14ac:dyDescent="0.2">
      <c r="C900" s="10"/>
      <c r="D900" s="10"/>
    </row>
    <row r="901" spans="3:4" x14ac:dyDescent="0.2">
      <c r="C901" s="10"/>
      <c r="D901" s="10"/>
    </row>
    <row r="902" spans="3:4" x14ac:dyDescent="0.2">
      <c r="C902" s="10"/>
      <c r="D902" s="10"/>
    </row>
    <row r="903" spans="3:4" x14ac:dyDescent="0.2">
      <c r="C903" s="10"/>
      <c r="D903" s="10"/>
    </row>
    <row r="904" spans="3:4" x14ac:dyDescent="0.2">
      <c r="C904" s="10"/>
      <c r="D904" s="10"/>
    </row>
    <row r="905" spans="3:4" x14ac:dyDescent="0.2">
      <c r="C905" s="10"/>
      <c r="D905" s="10"/>
    </row>
    <row r="906" spans="3:4" x14ac:dyDescent="0.2">
      <c r="C906" s="10"/>
      <c r="D906" s="10"/>
    </row>
    <row r="907" spans="3:4" x14ac:dyDescent="0.2">
      <c r="C907" s="10"/>
      <c r="D907" s="10"/>
    </row>
    <row r="908" spans="3:4" x14ac:dyDescent="0.2">
      <c r="C908" s="10"/>
      <c r="D908" s="10"/>
    </row>
    <row r="909" spans="3:4" x14ac:dyDescent="0.2">
      <c r="C909" s="10"/>
      <c r="D909" s="10"/>
    </row>
    <row r="910" spans="3:4" x14ac:dyDescent="0.2">
      <c r="C910" s="10"/>
      <c r="D910" s="10"/>
    </row>
    <row r="911" spans="3:4" x14ac:dyDescent="0.2">
      <c r="C911" s="10"/>
      <c r="D911" s="10"/>
    </row>
    <row r="912" spans="3:4" x14ac:dyDescent="0.2">
      <c r="C912" s="10"/>
      <c r="D912" s="10"/>
    </row>
    <row r="913" spans="3:4" x14ac:dyDescent="0.2">
      <c r="C913" s="10"/>
      <c r="D913" s="10"/>
    </row>
    <row r="914" spans="3:4" x14ac:dyDescent="0.2">
      <c r="C914" s="10"/>
      <c r="D914" s="10"/>
    </row>
    <row r="915" spans="3:4" x14ac:dyDescent="0.2">
      <c r="C915" s="10"/>
      <c r="D915" s="10"/>
    </row>
    <row r="916" spans="3:4" x14ac:dyDescent="0.2">
      <c r="C916" s="10"/>
      <c r="D916" s="10"/>
    </row>
    <row r="917" spans="3:4" x14ac:dyDescent="0.2">
      <c r="C917" s="10"/>
      <c r="D917" s="10"/>
    </row>
    <row r="918" spans="3:4" x14ac:dyDescent="0.2">
      <c r="C918" s="10"/>
      <c r="D918" s="10"/>
    </row>
    <row r="919" spans="3:4" x14ac:dyDescent="0.2">
      <c r="C919" s="10"/>
      <c r="D919" s="10"/>
    </row>
    <row r="920" spans="3:4" x14ac:dyDescent="0.2">
      <c r="C920" s="10"/>
      <c r="D920" s="10"/>
    </row>
    <row r="921" spans="3:4" x14ac:dyDescent="0.2">
      <c r="C921" s="10"/>
      <c r="D921" s="10"/>
    </row>
    <row r="922" spans="3:4" x14ac:dyDescent="0.2">
      <c r="C922" s="10"/>
      <c r="D922" s="10"/>
    </row>
    <row r="923" spans="3:4" x14ac:dyDescent="0.2">
      <c r="C923" s="10"/>
      <c r="D923" s="10"/>
    </row>
    <row r="924" spans="3:4" x14ac:dyDescent="0.2">
      <c r="C924" s="10"/>
      <c r="D924" s="10"/>
    </row>
    <row r="925" spans="3:4" x14ac:dyDescent="0.2">
      <c r="C925" s="10"/>
      <c r="D925" s="10"/>
    </row>
    <row r="926" spans="3:4" x14ac:dyDescent="0.2">
      <c r="C926" s="10"/>
      <c r="D926" s="10"/>
    </row>
    <row r="927" spans="3:4" x14ac:dyDescent="0.2">
      <c r="C927" s="10"/>
      <c r="D927" s="10"/>
    </row>
    <row r="928" spans="3:4" x14ac:dyDescent="0.2">
      <c r="C928" s="10"/>
      <c r="D928" s="10"/>
    </row>
    <row r="929" spans="3:4" x14ac:dyDescent="0.2">
      <c r="C929" s="10"/>
      <c r="D929" s="10"/>
    </row>
    <row r="930" spans="3:4" x14ac:dyDescent="0.2">
      <c r="C930" s="10"/>
      <c r="D930" s="10"/>
    </row>
    <row r="931" spans="3:4" x14ac:dyDescent="0.2">
      <c r="C931" s="10"/>
      <c r="D931" s="10"/>
    </row>
    <row r="932" spans="3:4" x14ac:dyDescent="0.2">
      <c r="C932" s="10"/>
      <c r="D932" s="10"/>
    </row>
    <row r="933" spans="3:4" x14ac:dyDescent="0.2">
      <c r="C933" s="10"/>
      <c r="D933" s="10"/>
    </row>
    <row r="934" spans="3:4" x14ac:dyDescent="0.2">
      <c r="C934" s="10"/>
      <c r="D934" s="10"/>
    </row>
    <row r="935" spans="3:4" x14ac:dyDescent="0.2">
      <c r="C935" s="10"/>
      <c r="D935" s="10"/>
    </row>
    <row r="936" spans="3:4" x14ac:dyDescent="0.2">
      <c r="C936" s="10"/>
      <c r="D936" s="10"/>
    </row>
    <row r="937" spans="3:4" x14ac:dyDescent="0.2">
      <c r="C937" s="10"/>
      <c r="D937" s="10"/>
    </row>
    <row r="938" spans="3:4" x14ac:dyDescent="0.2">
      <c r="C938" s="10"/>
      <c r="D938" s="10"/>
    </row>
    <row r="939" spans="3:4" x14ac:dyDescent="0.2">
      <c r="C939" s="10"/>
      <c r="D939" s="10"/>
    </row>
    <row r="940" spans="3:4" x14ac:dyDescent="0.2">
      <c r="C940" s="10"/>
      <c r="D940" s="10"/>
    </row>
    <row r="941" spans="3:4" x14ac:dyDescent="0.2">
      <c r="C941" s="10"/>
      <c r="D941" s="10"/>
    </row>
    <row r="942" spans="3:4" x14ac:dyDescent="0.2">
      <c r="C942" s="10"/>
      <c r="D942" s="10"/>
    </row>
    <row r="943" spans="3:4" x14ac:dyDescent="0.2">
      <c r="C943" s="10"/>
      <c r="D943" s="10"/>
    </row>
    <row r="944" spans="3:4" x14ac:dyDescent="0.2">
      <c r="C944" s="10"/>
      <c r="D944" s="10"/>
    </row>
    <row r="945" spans="3:4" x14ac:dyDescent="0.2">
      <c r="C945" s="10"/>
      <c r="D945" s="10"/>
    </row>
    <row r="946" spans="3:4" x14ac:dyDescent="0.2">
      <c r="C946" s="10"/>
      <c r="D946" s="10"/>
    </row>
    <row r="947" spans="3:4" x14ac:dyDescent="0.2">
      <c r="C947" s="10"/>
      <c r="D947" s="10"/>
    </row>
    <row r="948" spans="3:4" x14ac:dyDescent="0.2">
      <c r="C948" s="10"/>
      <c r="D948" s="10"/>
    </row>
    <row r="949" spans="3:4" x14ac:dyDescent="0.2">
      <c r="C949" s="10"/>
      <c r="D949" s="10"/>
    </row>
    <row r="950" spans="3:4" x14ac:dyDescent="0.2">
      <c r="C950" s="10"/>
      <c r="D950" s="10"/>
    </row>
    <row r="951" spans="3:4" x14ac:dyDescent="0.2">
      <c r="C951" s="10"/>
      <c r="D951" s="10"/>
    </row>
    <row r="952" spans="3:4" x14ac:dyDescent="0.2">
      <c r="C952" s="10"/>
      <c r="D952" s="10"/>
    </row>
    <row r="953" spans="3:4" x14ac:dyDescent="0.2">
      <c r="C953" s="10"/>
      <c r="D953" s="10"/>
    </row>
    <row r="954" spans="3:4" x14ac:dyDescent="0.2">
      <c r="C954" s="10"/>
      <c r="D954" s="10"/>
    </row>
    <row r="955" spans="3:4" x14ac:dyDescent="0.2">
      <c r="C955" s="10"/>
      <c r="D955" s="10"/>
    </row>
    <row r="956" spans="3:4" x14ac:dyDescent="0.2">
      <c r="C956" s="10"/>
      <c r="D956" s="10"/>
    </row>
    <row r="957" spans="3:4" x14ac:dyDescent="0.2">
      <c r="C957" s="10"/>
      <c r="D957" s="10"/>
    </row>
    <row r="958" spans="3:4" x14ac:dyDescent="0.2">
      <c r="C958" s="10"/>
      <c r="D958" s="10"/>
    </row>
    <row r="959" spans="3:4" x14ac:dyDescent="0.2">
      <c r="C959" s="10"/>
      <c r="D959" s="10"/>
    </row>
    <row r="960" spans="3:4" x14ac:dyDescent="0.2">
      <c r="C960" s="10"/>
      <c r="D960" s="10"/>
    </row>
    <row r="961" spans="3:4" x14ac:dyDescent="0.2">
      <c r="C961" s="10"/>
      <c r="D961" s="10"/>
    </row>
    <row r="962" spans="3:4" x14ac:dyDescent="0.2">
      <c r="C962" s="10"/>
      <c r="D962" s="10"/>
    </row>
    <row r="963" spans="3:4" x14ac:dyDescent="0.2">
      <c r="C963" s="10"/>
      <c r="D963" s="10"/>
    </row>
    <row r="964" spans="3:4" x14ac:dyDescent="0.2">
      <c r="C964" s="10"/>
      <c r="D964" s="10"/>
    </row>
    <row r="965" spans="3:4" x14ac:dyDescent="0.2">
      <c r="C965" s="10"/>
      <c r="D965" s="10"/>
    </row>
    <row r="966" spans="3:4" x14ac:dyDescent="0.2">
      <c r="C966" s="10"/>
      <c r="D966" s="10"/>
    </row>
    <row r="967" spans="3:4" x14ac:dyDescent="0.2">
      <c r="C967" s="10"/>
      <c r="D967" s="10"/>
    </row>
    <row r="968" spans="3:4" x14ac:dyDescent="0.2">
      <c r="C968" s="10"/>
      <c r="D968" s="10"/>
    </row>
    <row r="969" spans="3:4" x14ac:dyDescent="0.2">
      <c r="C969" s="10"/>
      <c r="D969" s="10"/>
    </row>
    <row r="970" spans="3:4" x14ac:dyDescent="0.2">
      <c r="C970" s="10"/>
      <c r="D970" s="10"/>
    </row>
    <row r="971" spans="3:4" x14ac:dyDescent="0.2">
      <c r="C971" s="10"/>
      <c r="D971" s="10"/>
    </row>
    <row r="972" spans="3:4" x14ac:dyDescent="0.2">
      <c r="C972" s="10"/>
      <c r="D972" s="10"/>
    </row>
    <row r="973" spans="3:4" x14ac:dyDescent="0.2">
      <c r="C973" s="10"/>
      <c r="D973" s="10"/>
    </row>
    <row r="974" spans="3:4" x14ac:dyDescent="0.2">
      <c r="C974" s="10"/>
      <c r="D974" s="10"/>
    </row>
    <row r="975" spans="3:4" x14ac:dyDescent="0.2">
      <c r="C975" s="10"/>
      <c r="D975" s="10"/>
    </row>
    <row r="976" spans="3:4" x14ac:dyDescent="0.2">
      <c r="C976" s="10"/>
      <c r="D976" s="10"/>
    </row>
    <row r="977" spans="3:4" x14ac:dyDescent="0.2">
      <c r="C977" s="10"/>
      <c r="D977" s="10"/>
    </row>
    <row r="978" spans="3:4" x14ac:dyDescent="0.2">
      <c r="C978" s="10"/>
      <c r="D978" s="10"/>
    </row>
    <row r="979" spans="3:4" x14ac:dyDescent="0.2">
      <c r="C979" s="10"/>
      <c r="D979" s="10"/>
    </row>
    <row r="980" spans="3:4" x14ac:dyDescent="0.2">
      <c r="C980" s="10"/>
      <c r="D980" s="10"/>
    </row>
    <row r="981" spans="3:4" x14ac:dyDescent="0.2">
      <c r="C981" s="10"/>
      <c r="D981" s="10"/>
    </row>
    <row r="982" spans="3:4" x14ac:dyDescent="0.2">
      <c r="C982" s="10"/>
      <c r="D982" s="10"/>
    </row>
    <row r="983" spans="3:4" x14ac:dyDescent="0.2">
      <c r="C983" s="10"/>
      <c r="D983" s="10"/>
    </row>
    <row r="984" spans="3:4" x14ac:dyDescent="0.2">
      <c r="C984" s="10"/>
      <c r="D984" s="10"/>
    </row>
    <row r="985" spans="3:4" x14ac:dyDescent="0.2">
      <c r="C985" s="10"/>
      <c r="D985" s="10"/>
    </row>
    <row r="986" spans="3:4" x14ac:dyDescent="0.2">
      <c r="C986" s="10"/>
      <c r="D986" s="10"/>
    </row>
    <row r="987" spans="3:4" x14ac:dyDescent="0.2">
      <c r="C987" s="10"/>
      <c r="D987" s="10"/>
    </row>
    <row r="988" spans="3:4" x14ac:dyDescent="0.2">
      <c r="C988" s="10"/>
      <c r="D988" s="10"/>
    </row>
    <row r="989" spans="3:4" x14ac:dyDescent="0.2">
      <c r="C989" s="10"/>
      <c r="D989" s="10"/>
    </row>
    <row r="990" spans="3:4" x14ac:dyDescent="0.2">
      <c r="C990" s="10"/>
      <c r="D990" s="10"/>
    </row>
    <row r="991" spans="3:4" x14ac:dyDescent="0.2">
      <c r="C991" s="10"/>
      <c r="D991" s="10"/>
    </row>
    <row r="992" spans="3:4" x14ac:dyDescent="0.2">
      <c r="C992" s="10"/>
      <c r="D992" s="10"/>
    </row>
    <row r="993" spans="3:4" x14ac:dyDescent="0.2">
      <c r="C993" s="10"/>
      <c r="D993" s="10"/>
    </row>
    <row r="994" spans="3:4" x14ac:dyDescent="0.2">
      <c r="C994" s="10"/>
      <c r="D994" s="10"/>
    </row>
    <row r="995" spans="3:4" x14ac:dyDescent="0.2">
      <c r="C995" s="10"/>
      <c r="D995" s="10"/>
    </row>
    <row r="996" spans="3:4" x14ac:dyDescent="0.2">
      <c r="C996" s="10"/>
      <c r="D996" s="10"/>
    </row>
    <row r="997" spans="3:4" x14ac:dyDescent="0.2">
      <c r="C997" s="10"/>
      <c r="D997" s="10"/>
    </row>
    <row r="998" spans="3:4" x14ac:dyDescent="0.2">
      <c r="C998" s="10"/>
      <c r="D998" s="10"/>
    </row>
    <row r="999" spans="3:4" x14ac:dyDescent="0.2">
      <c r="C999" s="10"/>
      <c r="D999" s="10"/>
    </row>
    <row r="1000" spans="3:4" x14ac:dyDescent="0.2">
      <c r="C1000" s="10"/>
      <c r="D1000" s="10"/>
    </row>
    <row r="1001" spans="3:4" x14ac:dyDescent="0.2">
      <c r="C1001" s="10"/>
      <c r="D1001" s="10"/>
    </row>
    <row r="1002" spans="3:4" x14ac:dyDescent="0.2">
      <c r="C1002" s="10"/>
      <c r="D1002" s="10"/>
    </row>
    <row r="1003" spans="3:4" x14ac:dyDescent="0.2">
      <c r="C1003" s="10"/>
      <c r="D1003" s="10"/>
    </row>
    <row r="1004" spans="3:4" x14ac:dyDescent="0.2">
      <c r="C1004" s="10"/>
      <c r="D1004" s="10"/>
    </row>
    <row r="1005" spans="3:4" x14ac:dyDescent="0.2">
      <c r="C1005" s="10"/>
      <c r="D1005" s="10"/>
    </row>
    <row r="1006" spans="3:4" x14ac:dyDescent="0.2">
      <c r="C1006" s="10"/>
      <c r="D1006" s="10"/>
    </row>
    <row r="1007" spans="3:4" x14ac:dyDescent="0.2">
      <c r="C1007" s="10"/>
      <c r="D1007" s="10"/>
    </row>
    <row r="1008" spans="3:4" x14ac:dyDescent="0.2">
      <c r="C1008" s="10"/>
      <c r="D1008" s="10"/>
    </row>
    <row r="1009" spans="3:4" x14ac:dyDescent="0.2">
      <c r="C1009" s="10"/>
      <c r="D1009" s="10"/>
    </row>
    <row r="1010" spans="3:4" x14ac:dyDescent="0.2">
      <c r="C1010" s="10"/>
      <c r="D1010" s="10"/>
    </row>
    <row r="1011" spans="3:4" x14ac:dyDescent="0.2">
      <c r="C1011" s="10"/>
      <c r="D1011" s="10"/>
    </row>
    <row r="1012" spans="3:4" x14ac:dyDescent="0.2">
      <c r="C1012" s="10"/>
      <c r="D1012" s="10"/>
    </row>
    <row r="1013" spans="3:4" x14ac:dyDescent="0.2">
      <c r="C1013" s="10"/>
      <c r="D1013" s="10"/>
    </row>
    <row r="1014" spans="3:4" x14ac:dyDescent="0.2">
      <c r="C1014" s="10"/>
      <c r="D1014" s="10"/>
    </row>
    <row r="1015" spans="3:4" x14ac:dyDescent="0.2">
      <c r="C1015" s="10"/>
      <c r="D1015" s="10"/>
    </row>
    <row r="1016" spans="3:4" x14ac:dyDescent="0.2">
      <c r="C1016" s="10"/>
      <c r="D1016" s="10"/>
    </row>
    <row r="1017" spans="3:4" x14ac:dyDescent="0.2">
      <c r="C1017" s="10"/>
      <c r="D1017" s="10"/>
    </row>
    <row r="1018" spans="3:4" x14ac:dyDescent="0.2">
      <c r="C1018" s="10"/>
      <c r="D1018" s="10"/>
    </row>
    <row r="1019" spans="3:4" x14ac:dyDescent="0.2">
      <c r="C1019" s="10"/>
      <c r="D1019" s="10"/>
    </row>
    <row r="1020" spans="3:4" x14ac:dyDescent="0.2">
      <c r="C1020" s="10"/>
      <c r="D1020" s="10"/>
    </row>
    <row r="1021" spans="3:4" x14ac:dyDescent="0.2">
      <c r="C1021" s="10"/>
      <c r="D1021" s="10"/>
    </row>
    <row r="1022" spans="3:4" x14ac:dyDescent="0.2">
      <c r="C1022" s="10"/>
      <c r="D1022" s="10"/>
    </row>
    <row r="1023" spans="3:4" x14ac:dyDescent="0.2">
      <c r="C1023" s="10"/>
      <c r="D1023" s="10"/>
    </row>
    <row r="1024" spans="3:4" x14ac:dyDescent="0.2">
      <c r="C1024" s="10"/>
      <c r="D1024" s="10"/>
    </row>
    <row r="1025" spans="3:4" x14ac:dyDescent="0.2">
      <c r="C1025" s="10"/>
      <c r="D1025" s="10"/>
    </row>
    <row r="1026" spans="3:4" x14ac:dyDescent="0.2">
      <c r="C1026" s="10"/>
      <c r="D1026" s="10"/>
    </row>
    <row r="1027" spans="3:4" x14ac:dyDescent="0.2">
      <c r="C1027" s="10"/>
      <c r="D1027" s="10"/>
    </row>
    <row r="1028" spans="3:4" x14ac:dyDescent="0.2">
      <c r="C1028" s="10"/>
      <c r="D1028" s="10"/>
    </row>
    <row r="1029" spans="3:4" x14ac:dyDescent="0.2">
      <c r="C1029" s="10"/>
      <c r="D1029" s="10"/>
    </row>
    <row r="1030" spans="3:4" x14ac:dyDescent="0.2">
      <c r="C1030" s="10"/>
      <c r="D1030" s="10"/>
    </row>
    <row r="1031" spans="3:4" x14ac:dyDescent="0.2">
      <c r="C1031" s="10"/>
      <c r="D1031" s="10"/>
    </row>
    <row r="1032" spans="3:4" x14ac:dyDescent="0.2">
      <c r="C1032" s="10"/>
      <c r="D1032" s="10"/>
    </row>
    <row r="1033" spans="3:4" x14ac:dyDescent="0.2">
      <c r="C1033" s="10"/>
      <c r="D1033" s="10"/>
    </row>
    <row r="1034" spans="3:4" x14ac:dyDescent="0.2">
      <c r="C1034" s="10"/>
      <c r="D1034" s="10"/>
    </row>
    <row r="1035" spans="3:4" x14ac:dyDescent="0.2">
      <c r="C1035" s="10"/>
      <c r="D1035" s="10"/>
    </row>
    <row r="1036" spans="3:4" x14ac:dyDescent="0.2">
      <c r="C1036" s="10"/>
      <c r="D1036" s="10"/>
    </row>
    <row r="1037" spans="3:4" x14ac:dyDescent="0.2">
      <c r="C1037" s="10"/>
      <c r="D1037" s="10"/>
    </row>
    <row r="1038" spans="3:4" x14ac:dyDescent="0.2">
      <c r="C1038" s="10"/>
      <c r="D1038" s="10"/>
    </row>
    <row r="1039" spans="3:4" x14ac:dyDescent="0.2">
      <c r="C1039" s="10"/>
      <c r="D1039" s="10"/>
    </row>
    <row r="1040" spans="3:4" x14ac:dyDescent="0.2">
      <c r="C1040" s="10"/>
      <c r="D1040" s="10"/>
    </row>
    <row r="1041" spans="3:4" x14ac:dyDescent="0.2">
      <c r="C1041" s="10"/>
      <c r="D1041" s="10"/>
    </row>
    <row r="1042" spans="3:4" x14ac:dyDescent="0.2">
      <c r="C1042" s="10"/>
      <c r="D1042" s="10"/>
    </row>
    <row r="1043" spans="3:4" x14ac:dyDescent="0.2">
      <c r="C1043" s="10"/>
      <c r="D1043" s="10"/>
    </row>
    <row r="1044" spans="3:4" x14ac:dyDescent="0.2">
      <c r="C1044" s="10"/>
      <c r="D1044" s="10"/>
    </row>
    <row r="1045" spans="3:4" x14ac:dyDescent="0.2">
      <c r="C1045" s="10"/>
      <c r="D1045" s="10"/>
    </row>
    <row r="1046" spans="3:4" x14ac:dyDescent="0.2">
      <c r="C1046" s="10"/>
      <c r="D1046" s="10"/>
    </row>
    <row r="1047" spans="3:4" x14ac:dyDescent="0.2">
      <c r="C1047" s="10"/>
      <c r="D1047" s="10"/>
    </row>
    <row r="1048" spans="3:4" x14ac:dyDescent="0.2">
      <c r="C1048" s="10"/>
      <c r="D1048" s="10"/>
    </row>
    <row r="1049" spans="3:4" x14ac:dyDescent="0.2">
      <c r="C1049" s="10"/>
      <c r="D1049" s="10"/>
    </row>
    <row r="1050" spans="3:4" x14ac:dyDescent="0.2">
      <c r="C1050" s="10"/>
      <c r="D1050" s="10"/>
    </row>
    <row r="1051" spans="3:4" x14ac:dyDescent="0.2">
      <c r="C1051" s="10"/>
      <c r="D1051" s="10"/>
    </row>
    <row r="1052" spans="3:4" x14ac:dyDescent="0.2">
      <c r="C1052" s="10"/>
      <c r="D1052" s="10"/>
    </row>
    <row r="1053" spans="3:4" x14ac:dyDescent="0.2">
      <c r="C1053" s="10"/>
      <c r="D1053" s="10"/>
    </row>
    <row r="1054" spans="3:4" x14ac:dyDescent="0.2">
      <c r="C1054" s="10"/>
      <c r="D1054" s="10"/>
    </row>
    <row r="1055" spans="3:4" x14ac:dyDescent="0.2">
      <c r="C1055" s="10"/>
      <c r="D1055" s="10"/>
    </row>
    <row r="1056" spans="3:4" x14ac:dyDescent="0.2">
      <c r="C1056" s="10"/>
      <c r="D1056" s="10"/>
    </row>
    <row r="1057" spans="3:4" x14ac:dyDescent="0.2">
      <c r="C1057" s="10"/>
      <c r="D1057" s="10"/>
    </row>
    <row r="1058" spans="3:4" x14ac:dyDescent="0.2">
      <c r="C1058" s="10"/>
      <c r="D1058" s="10"/>
    </row>
    <row r="1059" spans="3:4" x14ac:dyDescent="0.2">
      <c r="C1059" s="10"/>
      <c r="D1059" s="10"/>
    </row>
    <row r="1060" spans="3:4" x14ac:dyDescent="0.2">
      <c r="C1060" s="10"/>
      <c r="D1060" s="10"/>
    </row>
    <row r="1061" spans="3:4" x14ac:dyDescent="0.2">
      <c r="C1061" s="10"/>
      <c r="D1061" s="10"/>
    </row>
    <row r="1062" spans="3:4" x14ac:dyDescent="0.2">
      <c r="C1062" s="10"/>
      <c r="D1062" s="10"/>
    </row>
    <row r="1063" spans="3:4" x14ac:dyDescent="0.2">
      <c r="C1063" s="10"/>
      <c r="D1063" s="10"/>
    </row>
    <row r="1064" spans="3:4" x14ac:dyDescent="0.2">
      <c r="C1064" s="10"/>
      <c r="D1064" s="10"/>
    </row>
    <row r="1065" spans="3:4" x14ac:dyDescent="0.2">
      <c r="C1065" s="10"/>
      <c r="D1065" s="10"/>
    </row>
    <row r="1066" spans="3:4" x14ac:dyDescent="0.2">
      <c r="C1066" s="10"/>
      <c r="D1066" s="10"/>
    </row>
    <row r="1067" spans="3:4" x14ac:dyDescent="0.2">
      <c r="C1067" s="10"/>
      <c r="D1067" s="10"/>
    </row>
    <row r="1068" spans="3:4" x14ac:dyDescent="0.2">
      <c r="C1068" s="10"/>
      <c r="D1068" s="10"/>
    </row>
    <row r="1069" spans="3:4" x14ac:dyDescent="0.2">
      <c r="C1069" s="10"/>
      <c r="D1069" s="10"/>
    </row>
    <row r="1070" spans="3:4" x14ac:dyDescent="0.2">
      <c r="C1070" s="10"/>
      <c r="D1070" s="10"/>
    </row>
    <row r="1071" spans="3:4" x14ac:dyDescent="0.2">
      <c r="C1071" s="10"/>
      <c r="D1071" s="10"/>
    </row>
    <row r="1072" spans="3:4" x14ac:dyDescent="0.2">
      <c r="C1072" s="10"/>
      <c r="D1072" s="10"/>
    </row>
    <row r="1073" spans="3:4" x14ac:dyDescent="0.2">
      <c r="C1073" s="10"/>
      <c r="D1073" s="10"/>
    </row>
    <row r="1074" spans="3:4" x14ac:dyDescent="0.2">
      <c r="C1074" s="10"/>
      <c r="D1074" s="10"/>
    </row>
    <row r="1075" spans="3:4" x14ac:dyDescent="0.2">
      <c r="C1075" s="10"/>
      <c r="D1075" s="10"/>
    </row>
    <row r="1076" spans="3:4" x14ac:dyDescent="0.2">
      <c r="C1076" s="10"/>
      <c r="D1076" s="10"/>
    </row>
    <row r="1077" spans="3:4" x14ac:dyDescent="0.2">
      <c r="C1077" s="10"/>
      <c r="D1077" s="10"/>
    </row>
    <row r="1078" spans="3:4" x14ac:dyDescent="0.2">
      <c r="C1078" s="10"/>
      <c r="D1078" s="10"/>
    </row>
    <row r="1079" spans="3:4" x14ac:dyDescent="0.2">
      <c r="C1079" s="10"/>
      <c r="D1079" s="10"/>
    </row>
    <row r="1080" spans="3:4" x14ac:dyDescent="0.2">
      <c r="C1080" s="10"/>
      <c r="D1080" s="10"/>
    </row>
    <row r="1081" spans="3:4" x14ac:dyDescent="0.2">
      <c r="C1081" s="10"/>
      <c r="D1081" s="10"/>
    </row>
    <row r="1082" spans="3:4" x14ac:dyDescent="0.2">
      <c r="C1082" s="10"/>
      <c r="D1082" s="10"/>
    </row>
    <row r="1083" spans="3:4" x14ac:dyDescent="0.2">
      <c r="C1083" s="10"/>
      <c r="D1083" s="10"/>
    </row>
    <row r="1084" spans="3:4" x14ac:dyDescent="0.2">
      <c r="C1084" s="10"/>
      <c r="D1084" s="10"/>
    </row>
    <row r="1085" spans="3:4" x14ac:dyDescent="0.2">
      <c r="C1085" s="10"/>
      <c r="D1085" s="10"/>
    </row>
    <row r="1086" spans="3:4" x14ac:dyDescent="0.2">
      <c r="C1086" s="10"/>
      <c r="D1086" s="10"/>
    </row>
    <row r="1087" spans="3:4" x14ac:dyDescent="0.2">
      <c r="C1087" s="10"/>
      <c r="D1087" s="10"/>
    </row>
    <row r="1088" spans="3:4" x14ac:dyDescent="0.2">
      <c r="C1088" s="10"/>
      <c r="D1088" s="10"/>
    </row>
    <row r="1089" spans="3:4" x14ac:dyDescent="0.2">
      <c r="C1089" s="10"/>
      <c r="D1089" s="10"/>
    </row>
    <row r="1090" spans="3:4" x14ac:dyDescent="0.2">
      <c r="C1090" s="10"/>
      <c r="D1090" s="10"/>
    </row>
    <row r="1091" spans="3:4" x14ac:dyDescent="0.2">
      <c r="C1091" s="10"/>
      <c r="D1091" s="10"/>
    </row>
    <row r="1092" spans="3:4" x14ac:dyDescent="0.2">
      <c r="C1092" s="10"/>
      <c r="D1092" s="10"/>
    </row>
    <row r="1093" spans="3:4" x14ac:dyDescent="0.2">
      <c r="C1093" s="10"/>
      <c r="D1093" s="10"/>
    </row>
    <row r="1094" spans="3:4" x14ac:dyDescent="0.2">
      <c r="C1094" s="10"/>
      <c r="D1094" s="10"/>
    </row>
    <row r="1095" spans="3:4" x14ac:dyDescent="0.2">
      <c r="C1095" s="10"/>
      <c r="D1095" s="10"/>
    </row>
    <row r="1096" spans="3:4" x14ac:dyDescent="0.2">
      <c r="C1096" s="10"/>
      <c r="D1096" s="10"/>
    </row>
    <row r="1097" spans="3:4" x14ac:dyDescent="0.2">
      <c r="C1097" s="10"/>
      <c r="D1097" s="10"/>
    </row>
    <row r="1098" spans="3:4" x14ac:dyDescent="0.2">
      <c r="C1098" s="10"/>
      <c r="D1098" s="10"/>
    </row>
    <row r="1099" spans="3:4" x14ac:dyDescent="0.2">
      <c r="C1099" s="10"/>
      <c r="D1099" s="10"/>
    </row>
    <row r="1100" spans="3:4" x14ac:dyDescent="0.2">
      <c r="C1100" s="10"/>
      <c r="D1100" s="10"/>
    </row>
    <row r="1101" spans="3:4" x14ac:dyDescent="0.2">
      <c r="C1101" s="10"/>
      <c r="D1101" s="10"/>
    </row>
    <row r="1102" spans="3:4" x14ac:dyDescent="0.2">
      <c r="C1102" s="10"/>
      <c r="D1102" s="10"/>
    </row>
    <row r="1103" spans="3:4" x14ac:dyDescent="0.2">
      <c r="C1103" s="10"/>
      <c r="D1103" s="10"/>
    </row>
    <row r="1104" spans="3:4" x14ac:dyDescent="0.2">
      <c r="C1104" s="10"/>
      <c r="D1104" s="10"/>
    </row>
    <row r="1105" spans="3:4" x14ac:dyDescent="0.2">
      <c r="C1105" s="10"/>
      <c r="D1105" s="10"/>
    </row>
    <row r="1106" spans="3:4" x14ac:dyDescent="0.2">
      <c r="C1106" s="10"/>
      <c r="D1106" s="10"/>
    </row>
    <row r="1107" spans="3:4" x14ac:dyDescent="0.2">
      <c r="C1107" s="10"/>
      <c r="D1107" s="10"/>
    </row>
    <row r="1108" spans="3:4" x14ac:dyDescent="0.2">
      <c r="C1108" s="10"/>
      <c r="D1108" s="10"/>
    </row>
    <row r="1109" spans="3:4" x14ac:dyDescent="0.2">
      <c r="C1109" s="10"/>
      <c r="D1109" s="10"/>
    </row>
    <row r="1110" spans="3:4" x14ac:dyDescent="0.2">
      <c r="C1110" s="10"/>
      <c r="D1110" s="10"/>
    </row>
    <row r="1111" spans="3:4" x14ac:dyDescent="0.2">
      <c r="C1111" s="10"/>
      <c r="D1111" s="10"/>
    </row>
    <row r="1112" spans="3:4" x14ac:dyDescent="0.2">
      <c r="C1112" s="10"/>
      <c r="D1112" s="10"/>
    </row>
    <row r="1113" spans="3:4" x14ac:dyDescent="0.2">
      <c r="C1113" s="10"/>
      <c r="D1113" s="10"/>
    </row>
    <row r="1114" spans="3:4" x14ac:dyDescent="0.2">
      <c r="C1114" s="10"/>
      <c r="D1114" s="10"/>
    </row>
    <row r="1115" spans="3:4" x14ac:dyDescent="0.2">
      <c r="C1115" s="10"/>
      <c r="D1115" s="10"/>
    </row>
    <row r="1116" spans="3:4" x14ac:dyDescent="0.2">
      <c r="C1116" s="10"/>
      <c r="D1116" s="10"/>
    </row>
    <row r="1117" spans="3:4" x14ac:dyDescent="0.2">
      <c r="C1117" s="10"/>
      <c r="D1117" s="10"/>
    </row>
    <row r="1118" spans="3:4" x14ac:dyDescent="0.2">
      <c r="C1118" s="10"/>
      <c r="D1118" s="10"/>
    </row>
    <row r="1119" spans="3:4" x14ac:dyDescent="0.2">
      <c r="C1119" s="10"/>
      <c r="D1119" s="10"/>
    </row>
    <row r="1120" spans="3:4" x14ac:dyDescent="0.2">
      <c r="C1120" s="10"/>
      <c r="D1120" s="10"/>
    </row>
    <row r="1121" spans="3:4" x14ac:dyDescent="0.2">
      <c r="C1121" s="10"/>
      <c r="D1121" s="10"/>
    </row>
    <row r="1122" spans="3:4" x14ac:dyDescent="0.2">
      <c r="C1122" s="10"/>
      <c r="D1122" s="10"/>
    </row>
    <row r="1123" spans="3:4" x14ac:dyDescent="0.2">
      <c r="C1123" s="10"/>
      <c r="D1123" s="10"/>
    </row>
    <row r="1124" spans="3:4" x14ac:dyDescent="0.2">
      <c r="C1124" s="10"/>
      <c r="D1124" s="10"/>
    </row>
    <row r="1125" spans="3:4" x14ac:dyDescent="0.2">
      <c r="C1125" s="10"/>
      <c r="D1125" s="10"/>
    </row>
    <row r="1126" spans="3:4" x14ac:dyDescent="0.2">
      <c r="C1126" s="10"/>
      <c r="D1126" s="10"/>
    </row>
    <row r="1127" spans="3:4" x14ac:dyDescent="0.2">
      <c r="C1127" s="10"/>
      <c r="D1127" s="10"/>
    </row>
    <row r="1128" spans="3:4" x14ac:dyDescent="0.2">
      <c r="C1128" s="10"/>
      <c r="D1128" s="10"/>
    </row>
    <row r="1129" spans="3:4" x14ac:dyDescent="0.2">
      <c r="C1129" s="10"/>
      <c r="D1129" s="10"/>
    </row>
    <row r="1130" spans="3:4" x14ac:dyDescent="0.2">
      <c r="C1130" s="10"/>
      <c r="D1130" s="10"/>
    </row>
    <row r="1131" spans="3:4" x14ac:dyDescent="0.2">
      <c r="C1131" s="10"/>
      <c r="D1131" s="10"/>
    </row>
    <row r="1132" spans="3:4" x14ac:dyDescent="0.2">
      <c r="C1132" s="10"/>
      <c r="D1132" s="10"/>
    </row>
    <row r="1133" spans="3:4" x14ac:dyDescent="0.2">
      <c r="C1133" s="10"/>
      <c r="D1133" s="10"/>
    </row>
    <row r="1134" spans="3:4" x14ac:dyDescent="0.2">
      <c r="C1134" s="10"/>
      <c r="D1134" s="10"/>
    </row>
    <row r="1135" spans="3:4" x14ac:dyDescent="0.2">
      <c r="C1135" s="10"/>
      <c r="D1135" s="10"/>
    </row>
    <row r="1136" spans="3:4" x14ac:dyDescent="0.2">
      <c r="C1136" s="10"/>
      <c r="D1136" s="10"/>
    </row>
    <row r="1137" spans="3:4" x14ac:dyDescent="0.2">
      <c r="C1137" s="10"/>
      <c r="D1137" s="10"/>
    </row>
    <row r="1138" spans="3:4" x14ac:dyDescent="0.2">
      <c r="C1138" s="10"/>
      <c r="D1138" s="10"/>
    </row>
    <row r="1139" spans="3:4" x14ac:dyDescent="0.2">
      <c r="C1139" s="10"/>
      <c r="D1139" s="10"/>
    </row>
    <row r="1140" spans="3:4" x14ac:dyDescent="0.2">
      <c r="C1140" s="10"/>
      <c r="D1140" s="10"/>
    </row>
    <row r="1141" spans="3:4" x14ac:dyDescent="0.2">
      <c r="C1141" s="10"/>
      <c r="D1141" s="10"/>
    </row>
    <row r="1142" spans="3:4" x14ac:dyDescent="0.2">
      <c r="C1142" s="10"/>
      <c r="D1142" s="10"/>
    </row>
    <row r="1143" spans="3:4" x14ac:dyDescent="0.2">
      <c r="C1143" s="10"/>
      <c r="D1143" s="10"/>
    </row>
    <row r="1144" spans="3:4" x14ac:dyDescent="0.2">
      <c r="C1144" s="10"/>
      <c r="D1144" s="10"/>
    </row>
    <row r="1145" spans="3:4" x14ac:dyDescent="0.2">
      <c r="C1145" s="10"/>
      <c r="D1145" s="10"/>
    </row>
    <row r="1146" spans="3:4" x14ac:dyDescent="0.2">
      <c r="C1146" s="10"/>
      <c r="D1146" s="10"/>
    </row>
    <row r="1147" spans="3:4" x14ac:dyDescent="0.2">
      <c r="C1147" s="10"/>
      <c r="D1147" s="10"/>
    </row>
    <row r="1148" spans="3:4" x14ac:dyDescent="0.2">
      <c r="C1148" s="10"/>
      <c r="D1148" s="10"/>
    </row>
    <row r="1149" spans="3:4" x14ac:dyDescent="0.2">
      <c r="C1149" s="10"/>
      <c r="D1149" s="10"/>
    </row>
    <row r="1150" spans="3:4" x14ac:dyDescent="0.2">
      <c r="C1150" s="10"/>
      <c r="D1150" s="10"/>
    </row>
    <row r="1151" spans="3:4" x14ac:dyDescent="0.2">
      <c r="C1151" s="10"/>
      <c r="D1151" s="10"/>
    </row>
    <row r="1152" spans="3:4" x14ac:dyDescent="0.2">
      <c r="C1152" s="10"/>
      <c r="D1152" s="10"/>
    </row>
    <row r="1153" spans="3:4" x14ac:dyDescent="0.2">
      <c r="C1153" s="10"/>
      <c r="D1153" s="10"/>
    </row>
    <row r="1154" spans="3:4" x14ac:dyDescent="0.2">
      <c r="C1154" s="10"/>
      <c r="D1154" s="10"/>
    </row>
    <row r="1155" spans="3:4" x14ac:dyDescent="0.2">
      <c r="C1155" s="10"/>
      <c r="D1155" s="10"/>
    </row>
    <row r="1156" spans="3:4" x14ac:dyDescent="0.2">
      <c r="C1156" s="10"/>
      <c r="D1156" s="10"/>
    </row>
    <row r="1157" spans="3:4" x14ac:dyDescent="0.2">
      <c r="C1157" s="10"/>
      <c r="D1157" s="10"/>
    </row>
    <row r="1158" spans="3:4" x14ac:dyDescent="0.2">
      <c r="C1158" s="10"/>
      <c r="D1158" s="10"/>
    </row>
    <row r="1159" spans="3:4" x14ac:dyDescent="0.2">
      <c r="C1159" s="10"/>
      <c r="D1159" s="10"/>
    </row>
    <row r="1160" spans="3:4" x14ac:dyDescent="0.2">
      <c r="C1160" s="10"/>
      <c r="D1160" s="10"/>
    </row>
    <row r="1161" spans="3:4" x14ac:dyDescent="0.2">
      <c r="C1161" s="10"/>
      <c r="D1161" s="10"/>
    </row>
    <row r="1162" spans="3:4" x14ac:dyDescent="0.2">
      <c r="C1162" s="10"/>
      <c r="D1162" s="10"/>
    </row>
    <row r="1163" spans="3:4" x14ac:dyDescent="0.2">
      <c r="C1163" s="10"/>
      <c r="D1163" s="10"/>
    </row>
    <row r="1164" spans="3:4" x14ac:dyDescent="0.2">
      <c r="C1164" s="10"/>
      <c r="D1164" s="10"/>
    </row>
    <row r="1165" spans="3:4" x14ac:dyDescent="0.2">
      <c r="C1165" s="10"/>
      <c r="D1165" s="10"/>
    </row>
    <row r="1166" spans="3:4" x14ac:dyDescent="0.2">
      <c r="C1166" s="10"/>
      <c r="D1166" s="10"/>
    </row>
    <row r="1167" spans="3:4" x14ac:dyDescent="0.2">
      <c r="C1167" s="10"/>
      <c r="D1167" s="10"/>
    </row>
    <row r="1168" spans="3:4" x14ac:dyDescent="0.2">
      <c r="C1168" s="10"/>
      <c r="D1168" s="10"/>
    </row>
    <row r="1169" spans="3:4" x14ac:dyDescent="0.2">
      <c r="C1169" s="10"/>
      <c r="D1169" s="10"/>
    </row>
    <row r="1170" spans="3:4" x14ac:dyDescent="0.2">
      <c r="C1170" s="10"/>
      <c r="D1170" s="10"/>
    </row>
    <row r="1171" spans="3:4" x14ac:dyDescent="0.2">
      <c r="C1171" s="10"/>
      <c r="D1171" s="10"/>
    </row>
    <row r="1172" spans="3:4" x14ac:dyDescent="0.2">
      <c r="C1172" s="10"/>
      <c r="D1172" s="10"/>
    </row>
    <row r="1173" spans="3:4" x14ac:dyDescent="0.2">
      <c r="C1173" s="10"/>
      <c r="D1173" s="10"/>
    </row>
    <row r="1174" spans="3:4" x14ac:dyDescent="0.2">
      <c r="C1174" s="10"/>
      <c r="D1174" s="10"/>
    </row>
    <row r="1175" spans="3:4" x14ac:dyDescent="0.2">
      <c r="C1175" s="10"/>
      <c r="D1175" s="10"/>
    </row>
    <row r="1176" spans="3:4" x14ac:dyDescent="0.2">
      <c r="C1176" s="10"/>
      <c r="D1176" s="10"/>
    </row>
    <row r="1177" spans="3:4" x14ac:dyDescent="0.2">
      <c r="C1177" s="10"/>
      <c r="D1177" s="10"/>
    </row>
    <row r="1178" spans="3:4" x14ac:dyDescent="0.2">
      <c r="C1178" s="10"/>
      <c r="D1178" s="10"/>
    </row>
    <row r="1179" spans="3:4" x14ac:dyDescent="0.2">
      <c r="C1179" s="10"/>
      <c r="D1179" s="10"/>
    </row>
    <row r="1180" spans="3:4" x14ac:dyDescent="0.2">
      <c r="C1180" s="10"/>
      <c r="D1180" s="10"/>
    </row>
    <row r="1181" spans="3:4" x14ac:dyDescent="0.2">
      <c r="C1181" s="10"/>
      <c r="D1181" s="10"/>
    </row>
    <row r="1182" spans="3:4" x14ac:dyDescent="0.2">
      <c r="C1182" s="10"/>
      <c r="D1182" s="10"/>
    </row>
    <row r="1183" spans="3:4" x14ac:dyDescent="0.2">
      <c r="C1183" s="10"/>
      <c r="D1183" s="10"/>
    </row>
    <row r="1184" spans="3:4" x14ac:dyDescent="0.2">
      <c r="C1184" s="10"/>
      <c r="D1184" s="10"/>
    </row>
    <row r="1185" spans="3:4" x14ac:dyDescent="0.2">
      <c r="C1185" s="10"/>
      <c r="D1185" s="10"/>
    </row>
    <row r="1186" spans="3:4" x14ac:dyDescent="0.2">
      <c r="C1186" s="10"/>
      <c r="D1186" s="10"/>
    </row>
    <row r="1187" spans="3:4" x14ac:dyDescent="0.2">
      <c r="C1187" s="10"/>
      <c r="D1187" s="10"/>
    </row>
    <row r="1188" spans="3:4" x14ac:dyDescent="0.2">
      <c r="C1188" s="10"/>
      <c r="D1188" s="10"/>
    </row>
    <row r="1189" spans="3:4" x14ac:dyDescent="0.2">
      <c r="C1189" s="10"/>
      <c r="D1189" s="10"/>
    </row>
    <row r="1190" spans="3:4" x14ac:dyDescent="0.2">
      <c r="C1190" s="10"/>
      <c r="D1190" s="10"/>
    </row>
    <row r="1191" spans="3:4" x14ac:dyDescent="0.2">
      <c r="C1191" s="10"/>
      <c r="D1191" s="10"/>
    </row>
    <row r="1192" spans="3:4" x14ac:dyDescent="0.2">
      <c r="C1192" s="10"/>
      <c r="D1192" s="10"/>
    </row>
    <row r="1193" spans="3:4" x14ac:dyDescent="0.2">
      <c r="C1193" s="10"/>
      <c r="D1193" s="10"/>
    </row>
    <row r="1194" spans="3:4" x14ac:dyDescent="0.2">
      <c r="C1194" s="10"/>
      <c r="D1194" s="10"/>
    </row>
    <row r="1195" spans="3:4" x14ac:dyDescent="0.2">
      <c r="C1195" s="10"/>
      <c r="D1195" s="10"/>
    </row>
    <row r="1196" spans="3:4" x14ac:dyDescent="0.2">
      <c r="C1196" s="10"/>
      <c r="D1196" s="10"/>
    </row>
    <row r="1197" spans="3:4" x14ac:dyDescent="0.2">
      <c r="C1197" s="10"/>
      <c r="D1197" s="10"/>
    </row>
    <row r="1198" spans="3:4" x14ac:dyDescent="0.2">
      <c r="C1198" s="10"/>
      <c r="D1198" s="10"/>
    </row>
    <row r="1199" spans="3:4" x14ac:dyDescent="0.2">
      <c r="C1199" s="10"/>
      <c r="D1199" s="10"/>
    </row>
    <row r="1200" spans="3:4" x14ac:dyDescent="0.2">
      <c r="C1200" s="10"/>
      <c r="D1200" s="10"/>
    </row>
    <row r="1201" spans="3:4" x14ac:dyDescent="0.2">
      <c r="C1201" s="10"/>
      <c r="D1201" s="10"/>
    </row>
    <row r="1202" spans="3:4" x14ac:dyDescent="0.2">
      <c r="C1202" s="10"/>
      <c r="D1202" s="10"/>
    </row>
    <row r="1203" spans="3:4" x14ac:dyDescent="0.2">
      <c r="C1203" s="10"/>
      <c r="D1203" s="10"/>
    </row>
    <row r="1204" spans="3:4" x14ac:dyDescent="0.2">
      <c r="C1204" s="10"/>
      <c r="D1204" s="10"/>
    </row>
    <row r="1205" spans="3:4" x14ac:dyDescent="0.2">
      <c r="C1205" s="10"/>
      <c r="D1205" s="10"/>
    </row>
    <row r="1206" spans="3:4" x14ac:dyDescent="0.2">
      <c r="C1206" s="10"/>
      <c r="D1206" s="10"/>
    </row>
    <row r="1207" spans="3:4" x14ac:dyDescent="0.2">
      <c r="C1207" s="10"/>
      <c r="D1207" s="10"/>
    </row>
    <row r="1208" spans="3:4" x14ac:dyDescent="0.2">
      <c r="C1208" s="10"/>
      <c r="D1208" s="10"/>
    </row>
    <row r="1209" spans="3:4" x14ac:dyDescent="0.2">
      <c r="C1209" s="10"/>
      <c r="D1209" s="10"/>
    </row>
    <row r="1210" spans="3:4" x14ac:dyDescent="0.2">
      <c r="C1210" s="10"/>
      <c r="D1210" s="10"/>
    </row>
    <row r="1211" spans="3:4" x14ac:dyDescent="0.2">
      <c r="C1211" s="10"/>
      <c r="D1211" s="10"/>
    </row>
    <row r="1212" spans="3:4" x14ac:dyDescent="0.2">
      <c r="C1212" s="10"/>
      <c r="D1212" s="10"/>
    </row>
    <row r="1213" spans="3:4" x14ac:dyDescent="0.2">
      <c r="C1213" s="10"/>
      <c r="D1213" s="10"/>
    </row>
    <row r="1214" spans="3:4" x14ac:dyDescent="0.2">
      <c r="C1214" s="10"/>
      <c r="D1214" s="10"/>
    </row>
    <row r="1215" spans="3:4" x14ac:dyDescent="0.2">
      <c r="C1215" s="10"/>
      <c r="D1215" s="10"/>
    </row>
    <row r="1216" spans="3:4" x14ac:dyDescent="0.2">
      <c r="C1216" s="10"/>
      <c r="D1216" s="10"/>
    </row>
    <row r="1217" spans="3:4" x14ac:dyDescent="0.2">
      <c r="C1217" s="10"/>
      <c r="D1217" s="10"/>
    </row>
    <row r="1218" spans="3:4" x14ac:dyDescent="0.2">
      <c r="C1218" s="10"/>
      <c r="D1218" s="10"/>
    </row>
    <row r="1219" spans="3:4" x14ac:dyDescent="0.2">
      <c r="C1219" s="10"/>
      <c r="D1219" s="10"/>
    </row>
    <row r="1220" spans="3:4" x14ac:dyDescent="0.2">
      <c r="C1220" s="10"/>
      <c r="D1220" s="10"/>
    </row>
    <row r="1221" spans="3:4" x14ac:dyDescent="0.2">
      <c r="C1221" s="10"/>
      <c r="D1221" s="10"/>
    </row>
    <row r="1222" spans="3:4" x14ac:dyDescent="0.2">
      <c r="C1222" s="10"/>
      <c r="D1222" s="10"/>
    </row>
    <row r="1223" spans="3:4" x14ac:dyDescent="0.2">
      <c r="C1223" s="10"/>
      <c r="D1223" s="10"/>
    </row>
    <row r="1224" spans="3:4" x14ac:dyDescent="0.2">
      <c r="C1224" s="10"/>
      <c r="D1224" s="10"/>
    </row>
    <row r="1225" spans="3:4" x14ac:dyDescent="0.2">
      <c r="C1225" s="10"/>
      <c r="D1225" s="10"/>
    </row>
    <row r="1226" spans="3:4" x14ac:dyDescent="0.2">
      <c r="C1226" s="10"/>
      <c r="D1226" s="10"/>
    </row>
    <row r="1227" spans="3:4" x14ac:dyDescent="0.2">
      <c r="C1227" s="10"/>
      <c r="D1227" s="10"/>
    </row>
    <row r="1228" spans="3:4" x14ac:dyDescent="0.2">
      <c r="C1228" s="10"/>
      <c r="D1228" s="10"/>
    </row>
    <row r="1229" spans="3:4" x14ac:dyDescent="0.2">
      <c r="C1229" s="10"/>
      <c r="D1229" s="10"/>
    </row>
    <row r="1230" spans="3:4" x14ac:dyDescent="0.2">
      <c r="C1230" s="10"/>
      <c r="D1230" s="10"/>
    </row>
    <row r="1231" spans="3:4" x14ac:dyDescent="0.2">
      <c r="C1231" s="10"/>
      <c r="D1231" s="10"/>
    </row>
    <row r="1232" spans="3:4" x14ac:dyDescent="0.2">
      <c r="C1232" s="10"/>
      <c r="D1232" s="10"/>
    </row>
    <row r="1233" spans="3:4" x14ac:dyDescent="0.2">
      <c r="C1233" s="10"/>
      <c r="D1233" s="10"/>
    </row>
    <row r="1234" spans="3:4" x14ac:dyDescent="0.2">
      <c r="C1234" s="10"/>
      <c r="D1234" s="10"/>
    </row>
    <row r="1235" spans="3:4" x14ac:dyDescent="0.2">
      <c r="C1235" s="10"/>
      <c r="D1235" s="10"/>
    </row>
    <row r="1236" spans="3:4" x14ac:dyDescent="0.2">
      <c r="C1236" s="10"/>
      <c r="D1236" s="10"/>
    </row>
    <row r="1237" spans="3:4" x14ac:dyDescent="0.2">
      <c r="C1237" s="10"/>
      <c r="D1237" s="10"/>
    </row>
    <row r="1238" spans="3:4" x14ac:dyDescent="0.2">
      <c r="C1238" s="10"/>
      <c r="D1238" s="10"/>
    </row>
    <row r="1239" spans="3:4" x14ac:dyDescent="0.2">
      <c r="C1239" s="10"/>
      <c r="D1239" s="10"/>
    </row>
    <row r="1240" spans="3:4" x14ac:dyDescent="0.2">
      <c r="C1240" s="10"/>
      <c r="D1240" s="10"/>
    </row>
    <row r="1241" spans="3:4" x14ac:dyDescent="0.2">
      <c r="C1241" s="10"/>
      <c r="D1241" s="10"/>
    </row>
    <row r="1242" spans="3:4" x14ac:dyDescent="0.2">
      <c r="C1242" s="10"/>
      <c r="D1242" s="10"/>
    </row>
    <row r="1243" spans="3:4" x14ac:dyDescent="0.2">
      <c r="C1243" s="10"/>
      <c r="D1243" s="10"/>
    </row>
    <row r="1244" spans="3:4" x14ac:dyDescent="0.2">
      <c r="C1244" s="10"/>
      <c r="D1244" s="10"/>
    </row>
    <row r="1245" spans="3:4" x14ac:dyDescent="0.2">
      <c r="C1245" s="10"/>
      <c r="D1245" s="10"/>
    </row>
    <row r="1246" spans="3:4" x14ac:dyDescent="0.2">
      <c r="C1246" s="10"/>
      <c r="D1246" s="10"/>
    </row>
    <row r="1247" spans="3:4" x14ac:dyDescent="0.2">
      <c r="C1247" s="10"/>
      <c r="D1247" s="10"/>
    </row>
    <row r="1248" spans="3:4" x14ac:dyDescent="0.2">
      <c r="C1248" s="10"/>
      <c r="D1248" s="10"/>
    </row>
    <row r="1249" spans="3:4" x14ac:dyDescent="0.2">
      <c r="C1249" s="10"/>
      <c r="D1249" s="10"/>
    </row>
    <row r="1250" spans="3:4" x14ac:dyDescent="0.2">
      <c r="C1250" s="10"/>
      <c r="D1250" s="10"/>
    </row>
    <row r="1251" spans="3:4" x14ac:dyDescent="0.2">
      <c r="C1251" s="10"/>
      <c r="D1251" s="10"/>
    </row>
    <row r="1252" spans="3:4" x14ac:dyDescent="0.2">
      <c r="C1252" s="10"/>
      <c r="D1252" s="10"/>
    </row>
    <row r="1253" spans="3:4" x14ac:dyDescent="0.2">
      <c r="C1253" s="10"/>
      <c r="D1253" s="10"/>
    </row>
    <row r="1254" spans="3:4" x14ac:dyDescent="0.2">
      <c r="C1254" s="10"/>
      <c r="D1254" s="10"/>
    </row>
    <row r="1255" spans="3:4" x14ac:dyDescent="0.2">
      <c r="C1255" s="10"/>
      <c r="D1255" s="10"/>
    </row>
    <row r="1256" spans="3:4" x14ac:dyDescent="0.2">
      <c r="C1256" s="10"/>
      <c r="D1256" s="10"/>
    </row>
    <row r="1257" spans="3:4" x14ac:dyDescent="0.2">
      <c r="C1257" s="10"/>
      <c r="D1257" s="10"/>
    </row>
    <row r="1258" spans="3:4" x14ac:dyDescent="0.2">
      <c r="C1258" s="10"/>
      <c r="D1258" s="10"/>
    </row>
    <row r="1259" spans="3:4" x14ac:dyDescent="0.2">
      <c r="C1259" s="10"/>
      <c r="D1259" s="10"/>
    </row>
    <row r="1260" spans="3:4" x14ac:dyDescent="0.2">
      <c r="C1260" s="10"/>
      <c r="D1260" s="10"/>
    </row>
    <row r="1261" spans="3:4" x14ac:dyDescent="0.2">
      <c r="C1261" s="10"/>
      <c r="D1261" s="10"/>
    </row>
    <row r="1262" spans="3:4" x14ac:dyDescent="0.2">
      <c r="C1262" s="10"/>
      <c r="D1262" s="10"/>
    </row>
    <row r="1263" spans="3:4" x14ac:dyDescent="0.2">
      <c r="C1263" s="10"/>
      <c r="D1263" s="10"/>
    </row>
    <row r="1264" spans="3:4" x14ac:dyDescent="0.2">
      <c r="C1264" s="10"/>
      <c r="D1264" s="10"/>
    </row>
    <row r="1265" spans="3:4" x14ac:dyDescent="0.2">
      <c r="C1265" s="10"/>
      <c r="D1265" s="10"/>
    </row>
    <row r="1266" spans="3:4" x14ac:dyDescent="0.2">
      <c r="C1266" s="10"/>
      <c r="D1266" s="10"/>
    </row>
    <row r="1267" spans="3:4" x14ac:dyDescent="0.2">
      <c r="C1267" s="10"/>
      <c r="D1267" s="10"/>
    </row>
    <row r="1268" spans="3:4" x14ac:dyDescent="0.2">
      <c r="C1268" s="10"/>
      <c r="D1268" s="10"/>
    </row>
    <row r="1269" spans="3:4" x14ac:dyDescent="0.2">
      <c r="C1269" s="10"/>
      <c r="D1269" s="10"/>
    </row>
    <row r="1270" spans="3:4" x14ac:dyDescent="0.2">
      <c r="C1270" s="10"/>
      <c r="D1270" s="10"/>
    </row>
    <row r="1271" spans="3:4" x14ac:dyDescent="0.2">
      <c r="C1271" s="10"/>
      <c r="D1271" s="10"/>
    </row>
    <row r="1272" spans="3:4" x14ac:dyDescent="0.2">
      <c r="C1272" s="10"/>
      <c r="D1272" s="10"/>
    </row>
    <row r="1273" spans="3:4" x14ac:dyDescent="0.2">
      <c r="C1273" s="10"/>
      <c r="D1273" s="10"/>
    </row>
    <row r="1274" spans="3:4" x14ac:dyDescent="0.2">
      <c r="C1274" s="10"/>
      <c r="D1274" s="10"/>
    </row>
    <row r="1275" spans="3:4" x14ac:dyDescent="0.2">
      <c r="C1275" s="10"/>
      <c r="D1275" s="10"/>
    </row>
    <row r="1276" spans="3:4" x14ac:dyDescent="0.2">
      <c r="C1276" s="10"/>
      <c r="D1276" s="10"/>
    </row>
    <row r="1277" spans="3:4" x14ac:dyDescent="0.2">
      <c r="C1277" s="10"/>
      <c r="D1277" s="10"/>
    </row>
    <row r="1278" spans="3:4" x14ac:dyDescent="0.2">
      <c r="C1278" s="10"/>
      <c r="D1278" s="10"/>
    </row>
    <row r="1279" spans="3:4" x14ac:dyDescent="0.2">
      <c r="C1279" s="10"/>
      <c r="D1279" s="10"/>
    </row>
    <row r="1280" spans="3:4" x14ac:dyDescent="0.2">
      <c r="C1280" s="10"/>
      <c r="D1280" s="10"/>
    </row>
    <row r="1281" spans="3:4" x14ac:dyDescent="0.2">
      <c r="C1281" s="10"/>
      <c r="D1281" s="10"/>
    </row>
    <row r="1282" spans="3:4" x14ac:dyDescent="0.2">
      <c r="C1282" s="10"/>
      <c r="D1282" s="10"/>
    </row>
    <row r="1283" spans="3:4" x14ac:dyDescent="0.2">
      <c r="C1283" s="10"/>
      <c r="D1283" s="10"/>
    </row>
    <row r="1284" spans="3:4" x14ac:dyDescent="0.2">
      <c r="C1284" s="10"/>
      <c r="D1284" s="10"/>
    </row>
    <row r="1285" spans="3:4" x14ac:dyDescent="0.2">
      <c r="C1285" s="10"/>
      <c r="D1285" s="10"/>
    </row>
    <row r="1286" spans="3:4" x14ac:dyDescent="0.2">
      <c r="C1286" s="10"/>
      <c r="D1286" s="10"/>
    </row>
    <row r="1287" spans="3:4" x14ac:dyDescent="0.2">
      <c r="C1287" s="10"/>
      <c r="D1287" s="10"/>
    </row>
    <row r="1288" spans="3:4" x14ac:dyDescent="0.2">
      <c r="C1288" s="10"/>
      <c r="D1288" s="10"/>
    </row>
    <row r="1289" spans="3:4" x14ac:dyDescent="0.2">
      <c r="C1289" s="10"/>
      <c r="D1289" s="10"/>
    </row>
    <row r="1290" spans="3:4" x14ac:dyDescent="0.2">
      <c r="C1290" s="10"/>
      <c r="D1290" s="10"/>
    </row>
    <row r="1291" spans="3:4" x14ac:dyDescent="0.2">
      <c r="C1291" s="10"/>
      <c r="D1291" s="10"/>
    </row>
    <row r="1292" spans="3:4" x14ac:dyDescent="0.2">
      <c r="C1292" s="10"/>
      <c r="D1292" s="10"/>
    </row>
    <row r="1293" spans="3:4" x14ac:dyDescent="0.2">
      <c r="C1293" s="10"/>
      <c r="D1293" s="10"/>
    </row>
    <row r="1294" spans="3:4" x14ac:dyDescent="0.2">
      <c r="C1294" s="10"/>
      <c r="D1294" s="10"/>
    </row>
    <row r="1295" spans="3:4" x14ac:dyDescent="0.2">
      <c r="C1295" s="10"/>
      <c r="D1295" s="10"/>
    </row>
    <row r="1296" spans="3:4" x14ac:dyDescent="0.2">
      <c r="C1296" s="10"/>
      <c r="D1296" s="10"/>
    </row>
    <row r="1297" spans="3:4" x14ac:dyDescent="0.2">
      <c r="C1297" s="10"/>
      <c r="D1297" s="10"/>
    </row>
    <row r="1298" spans="3:4" x14ac:dyDescent="0.2">
      <c r="C1298" s="10"/>
      <c r="D1298" s="10"/>
    </row>
    <row r="1299" spans="3:4" x14ac:dyDescent="0.2">
      <c r="C1299" s="10"/>
      <c r="D1299" s="10"/>
    </row>
    <row r="1300" spans="3:4" x14ac:dyDescent="0.2">
      <c r="C1300" s="10"/>
      <c r="D1300" s="10"/>
    </row>
    <row r="1301" spans="3:4" x14ac:dyDescent="0.2">
      <c r="C1301" s="10"/>
      <c r="D1301" s="10"/>
    </row>
    <row r="1302" spans="3:4" x14ac:dyDescent="0.2">
      <c r="C1302" s="10"/>
      <c r="D1302" s="10"/>
    </row>
    <row r="1303" spans="3:4" x14ac:dyDescent="0.2">
      <c r="C1303" s="10"/>
      <c r="D1303" s="10"/>
    </row>
    <row r="1304" spans="3:4" x14ac:dyDescent="0.2">
      <c r="C1304" s="10"/>
      <c r="D1304" s="10"/>
    </row>
    <row r="1305" spans="3:4" x14ac:dyDescent="0.2">
      <c r="C1305" s="10"/>
      <c r="D1305" s="10"/>
    </row>
    <row r="1306" spans="3:4" x14ac:dyDescent="0.2">
      <c r="C1306" s="10"/>
      <c r="D1306" s="10"/>
    </row>
    <row r="1307" spans="3:4" x14ac:dyDescent="0.2">
      <c r="C1307" s="10"/>
      <c r="D1307" s="10"/>
    </row>
    <row r="1308" spans="3:4" x14ac:dyDescent="0.2">
      <c r="C1308" s="10"/>
      <c r="D1308" s="10"/>
    </row>
    <row r="1309" spans="3:4" x14ac:dyDescent="0.2">
      <c r="C1309" s="10"/>
      <c r="D1309" s="10"/>
    </row>
    <row r="1310" spans="3:4" x14ac:dyDescent="0.2">
      <c r="C1310" s="10"/>
      <c r="D1310" s="10"/>
    </row>
    <row r="1311" spans="3:4" x14ac:dyDescent="0.2">
      <c r="C1311" s="10"/>
      <c r="D1311" s="10"/>
    </row>
    <row r="1312" spans="3:4" x14ac:dyDescent="0.2">
      <c r="C1312" s="10"/>
      <c r="D1312" s="10"/>
    </row>
    <row r="1313" spans="3:4" x14ac:dyDescent="0.2">
      <c r="C1313" s="10"/>
      <c r="D1313" s="10"/>
    </row>
    <row r="1314" spans="3:4" x14ac:dyDescent="0.2">
      <c r="C1314" s="10"/>
      <c r="D1314" s="10"/>
    </row>
    <row r="1315" spans="3:4" x14ac:dyDescent="0.2">
      <c r="C1315" s="10"/>
      <c r="D1315" s="10"/>
    </row>
    <row r="1316" spans="3:4" x14ac:dyDescent="0.2">
      <c r="C1316" s="10"/>
      <c r="D1316" s="10"/>
    </row>
    <row r="1317" spans="3:4" x14ac:dyDescent="0.2">
      <c r="C1317" s="10"/>
      <c r="D1317" s="10"/>
    </row>
    <row r="1318" spans="3:4" x14ac:dyDescent="0.2">
      <c r="C1318" s="10"/>
      <c r="D1318" s="10"/>
    </row>
    <row r="1319" spans="3:4" x14ac:dyDescent="0.2">
      <c r="C1319" s="10"/>
      <c r="D1319" s="10"/>
    </row>
    <row r="1320" spans="3:4" x14ac:dyDescent="0.2">
      <c r="C1320" s="10"/>
      <c r="D1320" s="10"/>
    </row>
    <row r="1321" spans="3:4" x14ac:dyDescent="0.2">
      <c r="C1321" s="10"/>
      <c r="D1321" s="10"/>
    </row>
    <row r="1322" spans="3:4" x14ac:dyDescent="0.2">
      <c r="C1322" s="10"/>
      <c r="D1322" s="10"/>
    </row>
    <row r="1323" spans="3:4" x14ac:dyDescent="0.2">
      <c r="C1323" s="10"/>
      <c r="D1323" s="10"/>
    </row>
    <row r="1324" spans="3:4" x14ac:dyDescent="0.2">
      <c r="C1324" s="10"/>
      <c r="D1324" s="10"/>
    </row>
    <row r="1325" spans="3:4" x14ac:dyDescent="0.2">
      <c r="C1325" s="10"/>
      <c r="D1325" s="10"/>
    </row>
    <row r="1326" spans="3:4" x14ac:dyDescent="0.2">
      <c r="C1326" s="10"/>
      <c r="D1326" s="10"/>
    </row>
    <row r="1327" spans="3:4" x14ac:dyDescent="0.2">
      <c r="C1327" s="10"/>
      <c r="D1327" s="10"/>
    </row>
    <row r="1328" spans="3:4" x14ac:dyDescent="0.2">
      <c r="C1328" s="10"/>
      <c r="D1328" s="10"/>
    </row>
    <row r="1329" spans="3:4" x14ac:dyDescent="0.2">
      <c r="C1329" s="10"/>
      <c r="D1329" s="10"/>
    </row>
    <row r="1330" spans="3:4" x14ac:dyDescent="0.2">
      <c r="C1330" s="10"/>
      <c r="D1330" s="10"/>
    </row>
    <row r="1331" spans="3:4" x14ac:dyDescent="0.2">
      <c r="C1331" s="10"/>
      <c r="D1331" s="10"/>
    </row>
    <row r="1332" spans="3:4" x14ac:dyDescent="0.2">
      <c r="C1332" s="10"/>
      <c r="D1332" s="10"/>
    </row>
    <row r="1333" spans="3:4" x14ac:dyDescent="0.2">
      <c r="C1333" s="10"/>
      <c r="D1333" s="10"/>
    </row>
    <row r="1334" spans="3:4" x14ac:dyDescent="0.2">
      <c r="C1334" s="10"/>
      <c r="D1334" s="10"/>
    </row>
    <row r="1335" spans="3:4" x14ac:dyDescent="0.2">
      <c r="C1335" s="10"/>
      <c r="D1335" s="10"/>
    </row>
    <row r="1336" spans="3:4" x14ac:dyDescent="0.2">
      <c r="C1336" s="10"/>
      <c r="D1336" s="10"/>
    </row>
    <row r="1337" spans="3:4" x14ac:dyDescent="0.2">
      <c r="C1337" s="10"/>
      <c r="D1337" s="10"/>
    </row>
    <row r="1338" spans="3:4" x14ac:dyDescent="0.2">
      <c r="C1338" s="10"/>
      <c r="D1338" s="10"/>
    </row>
    <row r="1339" spans="3:4" x14ac:dyDescent="0.2">
      <c r="C1339" s="10"/>
      <c r="D1339" s="10"/>
    </row>
    <row r="1340" spans="3:4" x14ac:dyDescent="0.2">
      <c r="C1340" s="10"/>
      <c r="D1340" s="10"/>
    </row>
    <row r="1341" spans="3:4" x14ac:dyDescent="0.2">
      <c r="C1341" s="10"/>
      <c r="D1341" s="10"/>
    </row>
    <row r="1342" spans="3:4" x14ac:dyDescent="0.2">
      <c r="C1342" s="10"/>
      <c r="D1342" s="10"/>
    </row>
    <row r="1343" spans="3:4" x14ac:dyDescent="0.2">
      <c r="C1343" s="10"/>
      <c r="D1343" s="10"/>
    </row>
    <row r="1344" spans="3:4" x14ac:dyDescent="0.2">
      <c r="C1344" s="10"/>
      <c r="D1344" s="10"/>
    </row>
    <row r="1345" spans="3:4" x14ac:dyDescent="0.2">
      <c r="C1345" s="10"/>
      <c r="D1345" s="10"/>
    </row>
    <row r="1346" spans="3:4" x14ac:dyDescent="0.2">
      <c r="C1346" s="10"/>
      <c r="D1346" s="10"/>
    </row>
    <row r="1347" spans="3:4" x14ac:dyDescent="0.2">
      <c r="C1347" s="10"/>
      <c r="D1347" s="10"/>
    </row>
    <row r="1348" spans="3:4" x14ac:dyDescent="0.2">
      <c r="C1348" s="10"/>
      <c r="D1348" s="10"/>
    </row>
    <row r="1349" spans="3:4" x14ac:dyDescent="0.2">
      <c r="C1349" s="10"/>
      <c r="D1349" s="10"/>
    </row>
    <row r="1350" spans="3:4" x14ac:dyDescent="0.2">
      <c r="C1350" s="10"/>
      <c r="D1350" s="10"/>
    </row>
    <row r="1351" spans="3:4" x14ac:dyDescent="0.2">
      <c r="C1351" s="10"/>
      <c r="D1351" s="10"/>
    </row>
    <row r="1352" spans="3:4" x14ac:dyDescent="0.2">
      <c r="C1352" s="10"/>
      <c r="D1352" s="10"/>
    </row>
    <row r="1353" spans="3:4" x14ac:dyDescent="0.2">
      <c r="C1353" s="10"/>
      <c r="D1353" s="10"/>
    </row>
    <row r="1354" spans="3:4" x14ac:dyDescent="0.2">
      <c r="C1354" s="10"/>
      <c r="D1354" s="10"/>
    </row>
    <row r="1355" spans="3:4" x14ac:dyDescent="0.2">
      <c r="C1355" s="10"/>
      <c r="D1355" s="10"/>
    </row>
    <row r="1356" spans="3:4" x14ac:dyDescent="0.2">
      <c r="C1356" s="10"/>
      <c r="D1356" s="10"/>
    </row>
    <row r="1357" spans="3:4" x14ac:dyDescent="0.2">
      <c r="C1357" s="10"/>
      <c r="D1357" s="10"/>
    </row>
    <row r="1358" spans="3:4" x14ac:dyDescent="0.2">
      <c r="C1358" s="10"/>
      <c r="D1358" s="10"/>
    </row>
    <row r="1359" spans="3:4" x14ac:dyDescent="0.2">
      <c r="C1359" s="10"/>
      <c r="D1359" s="10"/>
    </row>
    <row r="1360" spans="3:4" x14ac:dyDescent="0.2">
      <c r="C1360" s="10"/>
      <c r="D1360" s="10"/>
    </row>
    <row r="1361" spans="3:4" x14ac:dyDescent="0.2">
      <c r="C1361" s="10"/>
      <c r="D1361" s="10"/>
    </row>
    <row r="1362" spans="3:4" x14ac:dyDescent="0.2">
      <c r="C1362" s="10"/>
      <c r="D1362" s="10"/>
    </row>
    <row r="1363" spans="3:4" x14ac:dyDescent="0.2">
      <c r="C1363" s="10"/>
      <c r="D1363" s="10"/>
    </row>
    <row r="1364" spans="3:4" x14ac:dyDescent="0.2">
      <c r="C1364" s="10"/>
      <c r="D1364" s="10"/>
    </row>
    <row r="1365" spans="3:4" x14ac:dyDescent="0.2">
      <c r="C1365" s="10"/>
      <c r="D1365" s="10"/>
    </row>
    <row r="1366" spans="3:4" x14ac:dyDescent="0.2">
      <c r="C1366" s="10"/>
      <c r="D1366" s="10"/>
    </row>
    <row r="1367" spans="3:4" x14ac:dyDescent="0.2">
      <c r="C1367" s="10"/>
      <c r="D1367" s="10"/>
    </row>
    <row r="1368" spans="3:4" x14ac:dyDescent="0.2">
      <c r="C1368" s="10"/>
      <c r="D1368" s="10"/>
    </row>
    <row r="1369" spans="3:4" x14ac:dyDescent="0.2">
      <c r="C1369" s="10"/>
      <c r="D1369" s="10"/>
    </row>
    <row r="1370" spans="3:4" x14ac:dyDescent="0.2">
      <c r="C1370" s="10"/>
      <c r="D1370" s="10"/>
    </row>
    <row r="1371" spans="3:4" x14ac:dyDescent="0.2">
      <c r="C1371" s="10"/>
      <c r="D1371" s="10"/>
    </row>
    <row r="1372" spans="3:4" x14ac:dyDescent="0.2">
      <c r="C1372" s="10"/>
      <c r="D1372" s="10"/>
    </row>
    <row r="1373" spans="3:4" x14ac:dyDescent="0.2">
      <c r="C1373" s="10"/>
      <c r="D1373" s="10"/>
    </row>
    <row r="1374" spans="3:4" x14ac:dyDescent="0.2">
      <c r="C1374" s="10"/>
      <c r="D1374" s="10"/>
    </row>
    <row r="1375" spans="3:4" x14ac:dyDescent="0.2">
      <c r="C1375" s="10"/>
      <c r="D1375" s="10"/>
    </row>
    <row r="1376" spans="3:4" x14ac:dyDescent="0.2">
      <c r="C1376" s="10"/>
      <c r="D1376" s="10"/>
    </row>
    <row r="1377" spans="3:4" x14ac:dyDescent="0.2">
      <c r="C1377" s="10"/>
      <c r="D1377" s="10"/>
    </row>
    <row r="1378" spans="3:4" x14ac:dyDescent="0.2">
      <c r="C1378" s="10"/>
      <c r="D1378" s="10"/>
    </row>
    <row r="1379" spans="3:4" x14ac:dyDescent="0.2">
      <c r="C1379" s="10"/>
      <c r="D1379" s="10"/>
    </row>
    <row r="1380" spans="3:4" x14ac:dyDescent="0.2">
      <c r="C1380" s="10"/>
      <c r="D1380" s="10"/>
    </row>
    <row r="1381" spans="3:4" x14ac:dyDescent="0.2">
      <c r="C1381" s="10"/>
      <c r="D1381" s="10"/>
    </row>
    <row r="1382" spans="3:4" x14ac:dyDescent="0.2">
      <c r="C1382" s="10"/>
      <c r="D1382" s="10"/>
    </row>
    <row r="1383" spans="3:4" x14ac:dyDescent="0.2">
      <c r="C1383" s="10"/>
      <c r="D1383" s="10"/>
    </row>
    <row r="1384" spans="3:4" x14ac:dyDescent="0.2">
      <c r="C1384" s="10"/>
      <c r="D1384" s="10"/>
    </row>
    <row r="1385" spans="3:4" x14ac:dyDescent="0.2">
      <c r="C1385" s="10"/>
      <c r="D1385" s="10"/>
    </row>
    <row r="1386" spans="3:4" x14ac:dyDescent="0.2">
      <c r="C1386" s="10"/>
      <c r="D1386" s="10"/>
    </row>
    <row r="1387" spans="3:4" x14ac:dyDescent="0.2">
      <c r="C1387" s="10"/>
      <c r="D1387" s="10"/>
    </row>
    <row r="1388" spans="3:4" x14ac:dyDescent="0.2">
      <c r="C1388" s="10"/>
      <c r="D1388" s="10"/>
    </row>
    <row r="1389" spans="3:4" x14ac:dyDescent="0.2">
      <c r="C1389" s="10"/>
      <c r="D1389" s="10"/>
    </row>
    <row r="1390" spans="3:4" x14ac:dyDescent="0.2">
      <c r="C1390" s="10"/>
      <c r="D1390" s="10"/>
    </row>
    <row r="1391" spans="3:4" x14ac:dyDescent="0.2">
      <c r="C1391" s="10"/>
      <c r="D1391" s="10"/>
    </row>
    <row r="1392" spans="3:4" x14ac:dyDescent="0.2">
      <c r="C1392" s="10"/>
      <c r="D1392" s="10"/>
    </row>
    <row r="1393" spans="3:4" x14ac:dyDescent="0.2">
      <c r="C1393" s="10"/>
      <c r="D1393" s="10"/>
    </row>
    <row r="1394" spans="3:4" x14ac:dyDescent="0.2">
      <c r="C1394" s="10"/>
      <c r="D1394" s="10"/>
    </row>
    <row r="1395" spans="3:4" x14ac:dyDescent="0.2">
      <c r="C1395" s="10"/>
      <c r="D1395" s="10"/>
    </row>
    <row r="1396" spans="3:4" x14ac:dyDescent="0.2">
      <c r="C1396" s="10"/>
      <c r="D1396" s="10"/>
    </row>
    <row r="1397" spans="3:4" x14ac:dyDescent="0.2">
      <c r="C1397" s="10"/>
      <c r="D1397" s="10"/>
    </row>
    <row r="1398" spans="3:4" x14ac:dyDescent="0.2">
      <c r="C1398" s="10"/>
      <c r="D1398" s="10"/>
    </row>
    <row r="1399" spans="3:4" x14ac:dyDescent="0.2">
      <c r="C1399" s="10"/>
      <c r="D1399" s="10"/>
    </row>
    <row r="1400" spans="3:4" x14ac:dyDescent="0.2">
      <c r="C1400" s="10"/>
      <c r="D1400" s="10"/>
    </row>
    <row r="1401" spans="3:4" x14ac:dyDescent="0.2">
      <c r="C1401" s="10"/>
      <c r="D1401" s="10"/>
    </row>
    <row r="1402" spans="3:4" x14ac:dyDescent="0.2">
      <c r="C1402" s="10"/>
      <c r="D1402" s="10"/>
    </row>
    <row r="1403" spans="3:4" x14ac:dyDescent="0.2">
      <c r="C1403" s="10"/>
      <c r="D1403" s="10"/>
    </row>
    <row r="1404" spans="3:4" x14ac:dyDescent="0.2">
      <c r="C1404" s="10"/>
      <c r="D1404" s="10"/>
    </row>
    <row r="1405" spans="3:4" x14ac:dyDescent="0.2">
      <c r="C1405" s="10"/>
      <c r="D1405" s="10"/>
    </row>
    <row r="1406" spans="3:4" x14ac:dyDescent="0.2">
      <c r="C1406" s="10"/>
      <c r="D1406" s="10"/>
    </row>
    <row r="1407" spans="3:4" x14ac:dyDescent="0.2">
      <c r="C1407" s="10"/>
      <c r="D1407" s="10"/>
    </row>
    <row r="1408" spans="3:4" x14ac:dyDescent="0.2">
      <c r="C1408" s="10"/>
      <c r="D1408" s="10"/>
    </row>
    <row r="1409" spans="3:4" x14ac:dyDescent="0.2">
      <c r="C1409" s="10"/>
      <c r="D1409" s="10"/>
    </row>
    <row r="1410" spans="3:4" x14ac:dyDescent="0.2">
      <c r="C1410" s="10"/>
      <c r="D1410" s="10"/>
    </row>
    <row r="1411" spans="3:4" x14ac:dyDescent="0.2">
      <c r="C1411" s="10"/>
      <c r="D1411" s="10"/>
    </row>
    <row r="1412" spans="3:4" x14ac:dyDescent="0.2">
      <c r="C1412" s="10"/>
      <c r="D1412" s="10"/>
    </row>
    <row r="1413" spans="3:4" x14ac:dyDescent="0.2">
      <c r="C1413" s="10"/>
      <c r="D1413" s="10"/>
    </row>
    <row r="1414" spans="3:4" x14ac:dyDescent="0.2">
      <c r="C1414" s="10"/>
      <c r="D1414" s="10"/>
    </row>
    <row r="1415" spans="3:4" x14ac:dyDescent="0.2">
      <c r="C1415" s="10"/>
      <c r="D1415" s="10"/>
    </row>
    <row r="1416" spans="3:4" x14ac:dyDescent="0.2">
      <c r="C1416" s="10"/>
      <c r="D1416" s="10"/>
    </row>
    <row r="1417" spans="3:4" x14ac:dyDescent="0.2">
      <c r="C1417" s="10"/>
      <c r="D1417" s="10"/>
    </row>
    <row r="1418" spans="3:4" x14ac:dyDescent="0.2">
      <c r="C1418" s="10"/>
      <c r="D1418" s="10"/>
    </row>
    <row r="1419" spans="3:4" x14ac:dyDescent="0.2">
      <c r="C1419" s="10"/>
      <c r="D1419" s="10"/>
    </row>
    <row r="1420" spans="3:4" x14ac:dyDescent="0.2">
      <c r="C1420" s="10"/>
      <c r="D1420" s="10"/>
    </row>
    <row r="1421" spans="3:4" x14ac:dyDescent="0.2">
      <c r="C1421" s="10"/>
      <c r="D1421" s="10"/>
    </row>
    <row r="1422" spans="3:4" x14ac:dyDescent="0.2">
      <c r="C1422" s="10"/>
      <c r="D1422" s="10"/>
    </row>
    <row r="1423" spans="3:4" x14ac:dyDescent="0.2">
      <c r="C1423" s="10"/>
      <c r="D1423" s="10"/>
    </row>
    <row r="1424" spans="3:4" x14ac:dyDescent="0.2">
      <c r="C1424" s="10"/>
      <c r="D1424" s="10"/>
    </row>
    <row r="1425" spans="3:4" x14ac:dyDescent="0.2">
      <c r="C1425" s="10"/>
      <c r="D1425" s="10"/>
    </row>
    <row r="1426" spans="3:4" x14ac:dyDescent="0.2">
      <c r="C1426" s="10"/>
      <c r="D1426" s="10"/>
    </row>
    <row r="1427" spans="3:4" x14ac:dyDescent="0.2">
      <c r="C1427" s="10"/>
      <c r="D1427" s="10"/>
    </row>
    <row r="1428" spans="3:4" x14ac:dyDescent="0.2">
      <c r="C1428" s="10"/>
      <c r="D1428" s="10"/>
    </row>
    <row r="1429" spans="3:4" x14ac:dyDescent="0.2">
      <c r="C1429" s="10"/>
      <c r="D1429" s="10"/>
    </row>
    <row r="1430" spans="3:4" x14ac:dyDescent="0.2">
      <c r="C1430" s="10"/>
      <c r="D1430" s="10"/>
    </row>
    <row r="1431" spans="3:4" x14ac:dyDescent="0.2">
      <c r="C1431" s="10"/>
      <c r="D1431" s="10"/>
    </row>
    <row r="1432" spans="3:4" x14ac:dyDescent="0.2">
      <c r="C1432" s="10"/>
      <c r="D1432" s="10"/>
    </row>
    <row r="1433" spans="3:4" x14ac:dyDescent="0.2">
      <c r="C1433" s="10"/>
      <c r="D1433" s="10"/>
    </row>
    <row r="1434" spans="3:4" x14ac:dyDescent="0.2">
      <c r="C1434" s="10"/>
      <c r="D1434" s="10"/>
    </row>
    <row r="1435" spans="3:4" x14ac:dyDescent="0.2">
      <c r="C1435" s="10"/>
      <c r="D1435" s="10"/>
    </row>
    <row r="1436" spans="3:4" x14ac:dyDescent="0.2">
      <c r="C1436" s="10"/>
      <c r="D1436" s="10"/>
    </row>
    <row r="1437" spans="3:4" x14ac:dyDescent="0.2">
      <c r="C1437" s="10"/>
      <c r="D1437" s="10"/>
    </row>
    <row r="1438" spans="3:4" x14ac:dyDescent="0.2">
      <c r="C1438" s="10"/>
      <c r="D1438" s="10"/>
    </row>
    <row r="1439" spans="3:4" x14ac:dyDescent="0.2">
      <c r="C1439" s="10"/>
      <c r="D1439" s="10"/>
    </row>
    <row r="1440" spans="3:4" x14ac:dyDescent="0.2">
      <c r="C1440" s="10"/>
      <c r="D1440" s="10"/>
    </row>
    <row r="1441" spans="3:4" x14ac:dyDescent="0.2">
      <c r="C1441" s="10"/>
      <c r="D1441" s="10"/>
    </row>
    <row r="1442" spans="3:4" x14ac:dyDescent="0.2">
      <c r="C1442" s="10"/>
      <c r="D1442" s="10"/>
    </row>
    <row r="1443" spans="3:4" x14ac:dyDescent="0.2">
      <c r="C1443" s="10"/>
      <c r="D1443" s="10"/>
    </row>
    <row r="1444" spans="3:4" x14ac:dyDescent="0.2">
      <c r="C1444" s="10"/>
      <c r="D1444" s="10"/>
    </row>
    <row r="1445" spans="3:4" x14ac:dyDescent="0.2">
      <c r="C1445" s="10"/>
      <c r="D1445" s="10"/>
    </row>
    <row r="1446" spans="3:4" x14ac:dyDescent="0.2">
      <c r="C1446" s="10"/>
      <c r="D1446" s="10"/>
    </row>
    <row r="1447" spans="3:4" x14ac:dyDescent="0.2">
      <c r="C1447" s="10"/>
      <c r="D1447" s="10"/>
    </row>
    <row r="1448" spans="3:4" x14ac:dyDescent="0.2">
      <c r="C1448" s="10"/>
      <c r="D1448" s="10"/>
    </row>
    <row r="1449" spans="3:4" x14ac:dyDescent="0.2">
      <c r="C1449" s="10"/>
      <c r="D1449" s="10"/>
    </row>
    <row r="1450" spans="3:4" x14ac:dyDescent="0.2">
      <c r="C1450" s="10"/>
      <c r="D1450" s="10"/>
    </row>
    <row r="1451" spans="3:4" x14ac:dyDescent="0.2">
      <c r="C1451" s="10"/>
      <c r="D1451" s="10"/>
    </row>
    <row r="1452" spans="3:4" x14ac:dyDescent="0.2">
      <c r="C1452" s="10"/>
      <c r="D1452" s="10"/>
    </row>
    <row r="1453" spans="3:4" x14ac:dyDescent="0.2">
      <c r="C1453" s="10"/>
      <c r="D1453" s="10"/>
    </row>
    <row r="1454" spans="3:4" x14ac:dyDescent="0.2">
      <c r="C1454" s="10"/>
      <c r="D1454" s="10"/>
    </row>
    <row r="1455" spans="3:4" x14ac:dyDescent="0.2">
      <c r="C1455" s="10"/>
      <c r="D1455" s="10"/>
    </row>
    <row r="1456" spans="3:4" x14ac:dyDescent="0.2">
      <c r="C1456" s="10"/>
      <c r="D1456" s="10"/>
    </row>
    <row r="1457" spans="3:4" x14ac:dyDescent="0.2">
      <c r="C1457" s="10"/>
      <c r="D1457" s="10"/>
    </row>
    <row r="1458" spans="3:4" x14ac:dyDescent="0.2">
      <c r="C1458" s="10"/>
      <c r="D1458" s="10"/>
    </row>
    <row r="1459" spans="3:4" x14ac:dyDescent="0.2">
      <c r="C1459" s="10"/>
      <c r="D1459" s="10"/>
    </row>
    <row r="1460" spans="3:4" x14ac:dyDescent="0.2">
      <c r="C1460" s="10"/>
      <c r="D1460" s="10"/>
    </row>
    <row r="1461" spans="3:4" x14ac:dyDescent="0.2">
      <c r="C1461" s="10"/>
      <c r="D1461" s="10"/>
    </row>
    <row r="1462" spans="3:4" x14ac:dyDescent="0.2">
      <c r="C1462" s="10"/>
      <c r="D1462" s="10"/>
    </row>
    <row r="1463" spans="3:4" x14ac:dyDescent="0.2">
      <c r="C1463" s="10"/>
      <c r="D1463" s="10"/>
    </row>
    <row r="1464" spans="3:4" x14ac:dyDescent="0.2">
      <c r="C1464" s="10"/>
      <c r="D1464" s="10"/>
    </row>
    <row r="1465" spans="3:4" x14ac:dyDescent="0.2">
      <c r="C1465" s="10"/>
      <c r="D1465" s="10"/>
    </row>
    <row r="1466" spans="3:4" x14ac:dyDescent="0.2">
      <c r="C1466" s="10"/>
      <c r="D1466" s="10"/>
    </row>
    <row r="1467" spans="3:4" x14ac:dyDescent="0.2">
      <c r="C1467" s="10"/>
      <c r="D1467" s="10"/>
    </row>
    <row r="1468" spans="3:4" x14ac:dyDescent="0.2">
      <c r="C1468" s="10"/>
      <c r="D1468" s="10"/>
    </row>
    <row r="1469" spans="3:4" x14ac:dyDescent="0.2">
      <c r="C1469" s="10"/>
      <c r="D1469" s="10"/>
    </row>
    <row r="1470" spans="3:4" x14ac:dyDescent="0.2">
      <c r="C1470" s="10"/>
      <c r="D1470" s="10"/>
    </row>
    <row r="1471" spans="3:4" x14ac:dyDescent="0.2">
      <c r="C1471" s="10"/>
      <c r="D1471" s="10"/>
    </row>
    <row r="1472" spans="3:4" x14ac:dyDescent="0.2">
      <c r="C1472" s="10"/>
      <c r="D1472" s="10"/>
    </row>
    <row r="1473" spans="3:4" x14ac:dyDescent="0.2">
      <c r="C1473" s="10"/>
      <c r="D1473" s="10"/>
    </row>
    <row r="1474" spans="3:4" x14ac:dyDescent="0.2">
      <c r="C1474" s="10"/>
      <c r="D1474" s="10"/>
    </row>
    <row r="1475" spans="3:4" x14ac:dyDescent="0.2">
      <c r="C1475" s="10"/>
      <c r="D1475" s="10"/>
    </row>
    <row r="1476" spans="3:4" x14ac:dyDescent="0.2">
      <c r="C1476" s="10"/>
      <c r="D1476" s="10"/>
    </row>
    <row r="1477" spans="3:4" x14ac:dyDescent="0.2">
      <c r="C1477" s="10"/>
      <c r="D1477" s="10"/>
    </row>
    <row r="1478" spans="3:4" x14ac:dyDescent="0.2">
      <c r="C1478" s="10"/>
      <c r="D1478" s="10"/>
    </row>
    <row r="1479" spans="3:4" x14ac:dyDescent="0.2">
      <c r="C1479" s="10"/>
      <c r="D1479" s="10"/>
    </row>
    <row r="1480" spans="3:4" x14ac:dyDescent="0.2">
      <c r="C1480" s="10"/>
      <c r="D1480" s="10"/>
    </row>
    <row r="1481" spans="3:4" x14ac:dyDescent="0.2">
      <c r="C1481" s="10"/>
      <c r="D1481" s="10"/>
    </row>
    <row r="1482" spans="3:4" x14ac:dyDescent="0.2">
      <c r="C1482" s="10"/>
      <c r="D1482" s="10"/>
    </row>
    <row r="1483" spans="3:4" x14ac:dyDescent="0.2">
      <c r="C1483" s="10"/>
      <c r="D1483" s="10"/>
    </row>
    <row r="1484" spans="3:4" x14ac:dyDescent="0.2">
      <c r="C1484" s="10"/>
      <c r="D1484" s="10"/>
    </row>
    <row r="1485" spans="3:4" x14ac:dyDescent="0.2">
      <c r="C1485" s="10"/>
      <c r="D1485" s="10"/>
    </row>
    <row r="1486" spans="3:4" x14ac:dyDescent="0.2">
      <c r="C1486" s="10"/>
      <c r="D1486" s="10"/>
    </row>
    <row r="1487" spans="3:4" x14ac:dyDescent="0.2">
      <c r="C1487" s="10"/>
      <c r="D1487" s="10"/>
    </row>
    <row r="1488" spans="3:4" x14ac:dyDescent="0.2">
      <c r="C1488" s="10"/>
      <c r="D1488" s="10"/>
    </row>
    <row r="1489" spans="3:4" x14ac:dyDescent="0.2">
      <c r="C1489" s="10"/>
      <c r="D1489" s="10"/>
    </row>
    <row r="1490" spans="3:4" x14ac:dyDescent="0.2">
      <c r="C1490" s="10"/>
      <c r="D1490" s="10"/>
    </row>
    <row r="1491" spans="3:4" x14ac:dyDescent="0.2">
      <c r="C1491" s="10"/>
      <c r="D1491" s="10"/>
    </row>
    <row r="1492" spans="3:4" x14ac:dyDescent="0.2">
      <c r="C1492" s="10"/>
      <c r="D1492" s="10"/>
    </row>
    <row r="1493" spans="3:4" x14ac:dyDescent="0.2">
      <c r="C1493" s="10"/>
      <c r="D1493" s="10"/>
    </row>
    <row r="1494" spans="3:4" x14ac:dyDescent="0.2">
      <c r="C1494" s="10"/>
      <c r="D1494" s="10"/>
    </row>
    <row r="1495" spans="3:4" x14ac:dyDescent="0.2">
      <c r="C1495" s="10"/>
      <c r="D1495" s="10"/>
    </row>
    <row r="1496" spans="3:4" x14ac:dyDescent="0.2">
      <c r="C1496" s="10"/>
      <c r="D1496" s="10"/>
    </row>
    <row r="1497" spans="3:4" x14ac:dyDescent="0.2">
      <c r="C1497" s="10"/>
      <c r="D1497" s="10"/>
    </row>
    <row r="1498" spans="3:4" x14ac:dyDescent="0.2">
      <c r="C1498" s="10"/>
      <c r="D1498" s="10"/>
    </row>
    <row r="1499" spans="3:4" x14ac:dyDescent="0.2">
      <c r="C1499" s="10"/>
      <c r="D1499" s="10"/>
    </row>
    <row r="1500" spans="3:4" x14ac:dyDescent="0.2">
      <c r="C1500" s="10"/>
      <c r="D1500" s="10"/>
    </row>
    <row r="1501" spans="3:4" x14ac:dyDescent="0.2">
      <c r="C1501" s="10"/>
      <c r="D1501" s="10"/>
    </row>
    <row r="1502" spans="3:4" x14ac:dyDescent="0.2">
      <c r="C1502" s="10"/>
      <c r="D1502" s="10"/>
    </row>
    <row r="1503" spans="3:4" x14ac:dyDescent="0.2">
      <c r="C1503" s="10"/>
      <c r="D1503" s="10"/>
    </row>
    <row r="1504" spans="3:4" x14ac:dyDescent="0.2">
      <c r="C1504" s="10"/>
      <c r="D1504" s="10"/>
    </row>
    <row r="1505" spans="3:4" x14ac:dyDescent="0.2">
      <c r="C1505" s="10"/>
      <c r="D1505" s="10"/>
    </row>
    <row r="1506" spans="3:4" x14ac:dyDescent="0.2">
      <c r="C1506" s="10"/>
      <c r="D1506" s="10"/>
    </row>
    <row r="1507" spans="3:4" x14ac:dyDescent="0.2">
      <c r="C1507" s="10"/>
      <c r="D1507" s="10"/>
    </row>
    <row r="1508" spans="3:4" x14ac:dyDescent="0.2">
      <c r="C1508" s="10"/>
      <c r="D1508" s="10"/>
    </row>
    <row r="1509" spans="3:4" x14ac:dyDescent="0.2">
      <c r="C1509" s="10"/>
      <c r="D1509" s="10"/>
    </row>
    <row r="1510" spans="3:4" x14ac:dyDescent="0.2">
      <c r="C1510" s="10"/>
      <c r="D1510" s="10"/>
    </row>
    <row r="1511" spans="3:4" x14ac:dyDescent="0.2">
      <c r="C1511" s="10"/>
      <c r="D1511" s="10"/>
    </row>
    <row r="1512" spans="3:4" x14ac:dyDescent="0.2">
      <c r="C1512" s="10"/>
      <c r="D1512" s="10"/>
    </row>
    <row r="1513" spans="3:4" x14ac:dyDescent="0.2">
      <c r="C1513" s="10"/>
      <c r="D1513" s="10"/>
    </row>
    <row r="1514" spans="3:4" x14ac:dyDescent="0.2">
      <c r="C1514" s="10"/>
      <c r="D1514" s="10"/>
    </row>
    <row r="1515" spans="3:4" x14ac:dyDescent="0.2">
      <c r="C1515" s="10"/>
      <c r="D1515" s="10"/>
    </row>
    <row r="1516" spans="3:4" x14ac:dyDescent="0.2">
      <c r="C1516" s="10"/>
      <c r="D1516" s="10"/>
    </row>
    <row r="1517" spans="3:4" x14ac:dyDescent="0.2">
      <c r="C1517" s="10"/>
      <c r="D1517" s="10"/>
    </row>
    <row r="1518" spans="3:4" x14ac:dyDescent="0.2">
      <c r="C1518" s="10"/>
      <c r="D1518" s="10"/>
    </row>
    <row r="1519" spans="3:4" x14ac:dyDescent="0.2">
      <c r="C1519" s="10"/>
      <c r="D1519" s="10"/>
    </row>
    <row r="1520" spans="3:4" x14ac:dyDescent="0.2">
      <c r="C1520" s="10"/>
      <c r="D1520" s="10"/>
    </row>
    <row r="1521" spans="3:4" x14ac:dyDescent="0.2">
      <c r="C1521" s="10"/>
      <c r="D1521" s="10"/>
    </row>
    <row r="1522" spans="3:4" x14ac:dyDescent="0.2">
      <c r="C1522" s="10"/>
      <c r="D1522" s="10"/>
    </row>
    <row r="1523" spans="3:4" x14ac:dyDescent="0.2">
      <c r="C1523" s="10"/>
      <c r="D1523" s="10"/>
    </row>
    <row r="1524" spans="3:4" x14ac:dyDescent="0.2">
      <c r="C1524" s="10"/>
      <c r="D1524" s="10"/>
    </row>
    <row r="1525" spans="3:4" x14ac:dyDescent="0.2">
      <c r="C1525" s="10"/>
      <c r="D1525" s="10"/>
    </row>
    <row r="1526" spans="3:4" x14ac:dyDescent="0.2">
      <c r="C1526" s="10"/>
      <c r="D1526" s="10"/>
    </row>
    <row r="1527" spans="3:4" x14ac:dyDescent="0.2">
      <c r="C1527" s="10"/>
      <c r="D1527" s="10"/>
    </row>
    <row r="1528" spans="3:4" x14ac:dyDescent="0.2">
      <c r="C1528" s="10"/>
      <c r="D1528" s="10"/>
    </row>
    <row r="1529" spans="3:4" x14ac:dyDescent="0.2">
      <c r="C1529" s="10"/>
      <c r="D1529" s="10"/>
    </row>
    <row r="1530" spans="3:4" x14ac:dyDescent="0.2">
      <c r="C1530" s="10"/>
      <c r="D1530" s="10"/>
    </row>
    <row r="1531" spans="3:4" x14ac:dyDescent="0.2">
      <c r="C1531" s="10"/>
      <c r="D1531" s="10"/>
    </row>
    <row r="1532" spans="3:4" x14ac:dyDescent="0.2">
      <c r="C1532" s="10"/>
      <c r="D1532" s="10"/>
    </row>
    <row r="1533" spans="3:4" x14ac:dyDescent="0.2">
      <c r="C1533" s="10"/>
      <c r="D1533" s="10"/>
    </row>
    <row r="1534" spans="3:4" x14ac:dyDescent="0.2">
      <c r="C1534" s="10"/>
      <c r="D1534" s="10"/>
    </row>
    <row r="1535" spans="3:4" x14ac:dyDescent="0.2">
      <c r="C1535" s="10"/>
      <c r="D1535" s="10"/>
    </row>
    <row r="1536" spans="3:4" x14ac:dyDescent="0.2">
      <c r="C1536" s="10"/>
      <c r="D1536" s="10"/>
    </row>
    <row r="1537" spans="3:4" x14ac:dyDescent="0.2">
      <c r="C1537" s="10"/>
      <c r="D1537" s="10"/>
    </row>
    <row r="1538" spans="3:4" x14ac:dyDescent="0.2">
      <c r="C1538" s="10"/>
      <c r="D1538" s="10"/>
    </row>
    <row r="1539" spans="3:4" x14ac:dyDescent="0.2">
      <c r="C1539" s="10"/>
      <c r="D1539" s="10"/>
    </row>
    <row r="1540" spans="3:4" x14ac:dyDescent="0.2">
      <c r="C1540" s="10"/>
      <c r="D1540" s="10"/>
    </row>
    <row r="1541" spans="3:4" x14ac:dyDescent="0.2">
      <c r="C1541" s="10"/>
      <c r="D1541" s="10"/>
    </row>
    <row r="1542" spans="3:4" x14ac:dyDescent="0.2">
      <c r="C1542" s="10"/>
      <c r="D1542" s="10"/>
    </row>
    <row r="1543" spans="3:4" x14ac:dyDescent="0.2">
      <c r="C1543" s="10"/>
      <c r="D1543" s="10"/>
    </row>
    <row r="1544" spans="3:4" x14ac:dyDescent="0.2">
      <c r="C1544" s="10"/>
      <c r="D1544" s="10"/>
    </row>
    <row r="1545" spans="3:4" x14ac:dyDescent="0.2">
      <c r="C1545" s="10"/>
      <c r="D1545" s="10"/>
    </row>
    <row r="1546" spans="3:4" x14ac:dyDescent="0.2">
      <c r="C1546" s="10"/>
      <c r="D1546" s="10"/>
    </row>
    <row r="1547" spans="3:4" x14ac:dyDescent="0.2">
      <c r="C1547" s="10"/>
      <c r="D1547" s="10"/>
    </row>
    <row r="1548" spans="3:4" x14ac:dyDescent="0.2">
      <c r="C1548" s="10"/>
      <c r="D1548" s="10"/>
    </row>
    <row r="1549" spans="3:4" x14ac:dyDescent="0.2">
      <c r="C1549" s="10"/>
      <c r="D1549" s="10"/>
    </row>
    <row r="1550" spans="3:4" x14ac:dyDescent="0.2">
      <c r="C1550" s="10"/>
      <c r="D1550" s="10"/>
    </row>
    <row r="1551" spans="3:4" x14ac:dyDescent="0.2">
      <c r="C1551" s="10"/>
      <c r="D1551" s="10"/>
    </row>
    <row r="1552" spans="3:4" x14ac:dyDescent="0.2">
      <c r="C1552" s="10"/>
      <c r="D1552" s="10"/>
    </row>
    <row r="1553" spans="3:4" x14ac:dyDescent="0.2">
      <c r="C1553" s="10"/>
      <c r="D1553" s="10"/>
    </row>
    <row r="1554" spans="3:4" x14ac:dyDescent="0.2">
      <c r="C1554" s="10"/>
      <c r="D1554" s="10"/>
    </row>
    <row r="1555" spans="3:4" x14ac:dyDescent="0.2">
      <c r="C1555" s="10"/>
      <c r="D1555" s="10"/>
    </row>
    <row r="1556" spans="3:4" x14ac:dyDescent="0.2">
      <c r="C1556" s="10"/>
      <c r="D1556" s="10"/>
    </row>
    <row r="1557" spans="3:4" x14ac:dyDescent="0.2">
      <c r="C1557" s="10"/>
      <c r="D1557" s="10"/>
    </row>
    <row r="1558" spans="3:4" x14ac:dyDescent="0.2">
      <c r="C1558" s="10"/>
      <c r="D1558" s="10"/>
    </row>
    <row r="1559" spans="3:4" x14ac:dyDescent="0.2">
      <c r="C1559" s="10"/>
      <c r="D1559" s="10"/>
    </row>
    <row r="1560" spans="3:4" x14ac:dyDescent="0.2">
      <c r="C1560" s="10"/>
      <c r="D1560" s="10"/>
    </row>
    <row r="1561" spans="3:4" x14ac:dyDescent="0.2">
      <c r="C1561" s="10"/>
      <c r="D1561" s="10"/>
    </row>
    <row r="1562" spans="3:4" x14ac:dyDescent="0.2">
      <c r="C1562" s="10"/>
      <c r="D1562" s="10"/>
    </row>
    <row r="1563" spans="3:4" x14ac:dyDescent="0.2">
      <c r="C1563" s="10"/>
      <c r="D1563" s="10"/>
    </row>
    <row r="1564" spans="3:4" x14ac:dyDescent="0.2">
      <c r="C1564" s="10"/>
      <c r="D1564" s="10"/>
    </row>
    <row r="1565" spans="3:4" x14ac:dyDescent="0.2">
      <c r="C1565" s="10"/>
      <c r="D1565" s="10"/>
    </row>
    <row r="1566" spans="3:4" x14ac:dyDescent="0.2">
      <c r="C1566" s="10"/>
      <c r="D1566" s="10"/>
    </row>
    <row r="1567" spans="3:4" x14ac:dyDescent="0.2">
      <c r="C1567" s="10"/>
      <c r="D1567" s="10"/>
    </row>
    <row r="1568" spans="3:4" x14ac:dyDescent="0.2">
      <c r="C1568" s="10"/>
      <c r="D1568" s="10"/>
    </row>
    <row r="1569" spans="3:4" x14ac:dyDescent="0.2">
      <c r="C1569" s="10"/>
      <c r="D1569" s="10"/>
    </row>
    <row r="1570" spans="3:4" x14ac:dyDescent="0.2">
      <c r="C1570" s="10"/>
      <c r="D1570" s="10"/>
    </row>
    <row r="1571" spans="3:4" x14ac:dyDescent="0.2">
      <c r="C1571" s="10"/>
      <c r="D1571" s="10"/>
    </row>
    <row r="1572" spans="3:4" x14ac:dyDescent="0.2">
      <c r="C1572" s="10"/>
      <c r="D1572" s="10"/>
    </row>
    <row r="1573" spans="3:4" x14ac:dyDescent="0.2">
      <c r="C1573" s="10"/>
      <c r="D1573" s="10"/>
    </row>
    <row r="1574" spans="3:4" x14ac:dyDescent="0.2">
      <c r="C1574" s="10"/>
      <c r="D1574" s="10"/>
    </row>
    <row r="1575" spans="3:4" x14ac:dyDescent="0.2">
      <c r="C1575" s="10"/>
      <c r="D1575" s="10"/>
    </row>
    <row r="1576" spans="3:4" x14ac:dyDescent="0.2">
      <c r="C1576" s="10"/>
      <c r="D1576" s="10"/>
    </row>
    <row r="1577" spans="3:4" x14ac:dyDescent="0.2">
      <c r="C1577" s="10"/>
      <c r="D1577" s="10"/>
    </row>
    <row r="1578" spans="3:4" x14ac:dyDescent="0.2">
      <c r="C1578" s="10"/>
      <c r="D1578" s="10"/>
    </row>
    <row r="1579" spans="3:4" x14ac:dyDescent="0.2">
      <c r="C1579" s="10"/>
      <c r="D1579" s="10"/>
    </row>
    <row r="1580" spans="3:4" x14ac:dyDescent="0.2">
      <c r="C1580" s="10"/>
      <c r="D1580" s="10"/>
    </row>
    <row r="1581" spans="3:4" x14ac:dyDescent="0.2">
      <c r="C1581" s="10"/>
      <c r="D1581" s="10"/>
    </row>
    <row r="1582" spans="3:4" x14ac:dyDescent="0.2">
      <c r="C1582" s="10"/>
      <c r="D1582" s="10"/>
    </row>
    <row r="1583" spans="3:4" x14ac:dyDescent="0.2">
      <c r="C1583" s="10"/>
      <c r="D1583" s="10"/>
    </row>
    <row r="1584" spans="3:4" x14ac:dyDescent="0.2">
      <c r="C1584" s="10"/>
      <c r="D1584" s="10"/>
    </row>
    <row r="1585" spans="3:4" x14ac:dyDescent="0.2">
      <c r="C1585" s="10"/>
      <c r="D1585" s="10"/>
    </row>
    <row r="1586" spans="3:4" x14ac:dyDescent="0.2">
      <c r="C1586" s="10"/>
      <c r="D1586" s="10"/>
    </row>
    <row r="1587" spans="3:4" x14ac:dyDescent="0.2">
      <c r="C1587" s="10"/>
      <c r="D1587" s="10"/>
    </row>
    <row r="1588" spans="3:4" x14ac:dyDescent="0.2">
      <c r="C1588" s="10"/>
      <c r="D1588" s="10"/>
    </row>
    <row r="1589" spans="3:4" x14ac:dyDescent="0.2">
      <c r="C1589" s="10"/>
      <c r="D1589" s="10"/>
    </row>
    <row r="1590" spans="3:4" x14ac:dyDescent="0.2">
      <c r="C1590" s="10"/>
      <c r="D1590" s="10"/>
    </row>
    <row r="1591" spans="3:4" x14ac:dyDescent="0.2">
      <c r="C1591" s="10"/>
      <c r="D1591" s="10"/>
    </row>
    <row r="1592" spans="3:4" x14ac:dyDescent="0.2">
      <c r="C1592" s="10"/>
      <c r="D1592" s="10"/>
    </row>
    <row r="1593" spans="3:4" x14ac:dyDescent="0.2">
      <c r="C1593" s="10"/>
      <c r="D1593" s="10"/>
    </row>
    <row r="1594" spans="3:4" x14ac:dyDescent="0.2">
      <c r="C1594" s="10"/>
      <c r="D1594" s="10"/>
    </row>
    <row r="1595" spans="3:4" x14ac:dyDescent="0.2">
      <c r="C1595" s="10"/>
      <c r="D1595" s="10"/>
    </row>
    <row r="1596" spans="3:4" x14ac:dyDescent="0.2">
      <c r="C1596" s="10"/>
      <c r="D1596" s="10"/>
    </row>
    <row r="1597" spans="3:4" x14ac:dyDescent="0.2">
      <c r="C1597" s="10"/>
      <c r="D1597" s="10"/>
    </row>
    <row r="1598" spans="3:4" x14ac:dyDescent="0.2">
      <c r="C1598" s="10"/>
      <c r="D1598" s="10"/>
    </row>
    <row r="1599" spans="3:4" x14ac:dyDescent="0.2">
      <c r="C1599" s="10"/>
      <c r="D1599" s="10"/>
    </row>
    <row r="1600" spans="3:4" x14ac:dyDescent="0.2">
      <c r="C1600" s="10"/>
      <c r="D1600" s="10"/>
    </row>
    <row r="1601" spans="3:4" x14ac:dyDescent="0.2">
      <c r="C1601" s="10"/>
      <c r="D1601" s="10"/>
    </row>
    <row r="1602" spans="3:4" x14ac:dyDescent="0.2">
      <c r="C1602" s="10"/>
      <c r="D1602" s="10"/>
    </row>
    <row r="1603" spans="3:4" x14ac:dyDescent="0.2">
      <c r="C1603" s="10"/>
      <c r="D1603" s="10"/>
    </row>
    <row r="1604" spans="3:4" x14ac:dyDescent="0.2">
      <c r="C1604" s="10"/>
      <c r="D1604" s="10"/>
    </row>
    <row r="1605" spans="3:4" x14ac:dyDescent="0.2">
      <c r="C1605" s="10"/>
      <c r="D1605" s="10"/>
    </row>
    <row r="1606" spans="3:4" x14ac:dyDescent="0.2">
      <c r="C1606" s="10"/>
      <c r="D1606" s="10"/>
    </row>
    <row r="1607" spans="3:4" x14ac:dyDescent="0.2">
      <c r="C1607" s="10"/>
      <c r="D1607" s="10"/>
    </row>
    <row r="1608" spans="3:4" x14ac:dyDescent="0.2">
      <c r="C1608" s="10"/>
      <c r="D1608" s="10"/>
    </row>
    <row r="1609" spans="3:4" x14ac:dyDescent="0.2">
      <c r="C1609" s="10"/>
      <c r="D1609" s="10"/>
    </row>
    <row r="1610" spans="3:4" x14ac:dyDescent="0.2">
      <c r="C1610" s="10"/>
      <c r="D1610" s="10"/>
    </row>
    <row r="1611" spans="3:4" x14ac:dyDescent="0.2">
      <c r="C1611" s="10"/>
      <c r="D1611" s="10"/>
    </row>
    <row r="1612" spans="3:4" x14ac:dyDescent="0.2">
      <c r="C1612" s="10"/>
      <c r="D1612" s="10"/>
    </row>
    <row r="1613" spans="3:4" x14ac:dyDescent="0.2">
      <c r="C1613" s="10"/>
      <c r="D1613" s="10"/>
    </row>
    <row r="1614" spans="3:4" x14ac:dyDescent="0.2">
      <c r="C1614" s="10"/>
      <c r="D1614" s="10"/>
    </row>
    <row r="1615" spans="3:4" x14ac:dyDescent="0.2">
      <c r="C1615" s="10"/>
      <c r="D1615" s="10"/>
    </row>
    <row r="1616" spans="3:4" x14ac:dyDescent="0.2">
      <c r="C1616" s="10"/>
      <c r="D1616" s="10"/>
    </row>
    <row r="1617" spans="3:4" x14ac:dyDescent="0.2">
      <c r="C1617" s="10"/>
      <c r="D1617" s="10"/>
    </row>
    <row r="1618" spans="3:4" x14ac:dyDescent="0.2">
      <c r="C1618" s="10"/>
      <c r="D1618" s="10"/>
    </row>
    <row r="1619" spans="3:4" x14ac:dyDescent="0.2">
      <c r="C1619" s="10"/>
      <c r="D1619" s="10"/>
    </row>
    <row r="1620" spans="3:4" x14ac:dyDescent="0.2">
      <c r="C1620" s="10"/>
      <c r="D1620" s="10"/>
    </row>
    <row r="1621" spans="3:4" x14ac:dyDescent="0.2">
      <c r="C1621" s="10"/>
      <c r="D1621" s="10"/>
    </row>
    <row r="1622" spans="3:4" x14ac:dyDescent="0.2">
      <c r="C1622" s="10"/>
      <c r="D1622" s="10"/>
    </row>
    <row r="1623" spans="3:4" x14ac:dyDescent="0.2">
      <c r="C1623" s="10"/>
      <c r="D1623" s="10"/>
    </row>
    <row r="1624" spans="3:4" x14ac:dyDescent="0.2">
      <c r="C1624" s="10"/>
      <c r="D1624" s="10"/>
    </row>
    <row r="1625" spans="3:4" x14ac:dyDescent="0.2">
      <c r="C1625" s="10"/>
      <c r="D1625" s="10"/>
    </row>
    <row r="1626" spans="3:4" x14ac:dyDescent="0.2">
      <c r="C1626" s="10"/>
      <c r="D1626" s="10"/>
    </row>
    <row r="1627" spans="3:4" x14ac:dyDescent="0.2">
      <c r="C1627" s="10"/>
      <c r="D1627" s="10"/>
    </row>
    <row r="1628" spans="3:4" x14ac:dyDescent="0.2">
      <c r="C1628" s="10"/>
      <c r="D1628" s="10"/>
    </row>
    <row r="1629" spans="3:4" x14ac:dyDescent="0.2">
      <c r="C1629" s="10"/>
      <c r="D1629" s="10"/>
    </row>
    <row r="1630" spans="3:4" x14ac:dyDescent="0.2">
      <c r="C1630" s="10"/>
      <c r="D1630" s="10"/>
    </row>
    <row r="1631" spans="3:4" x14ac:dyDescent="0.2">
      <c r="C1631" s="10"/>
      <c r="D1631" s="10"/>
    </row>
    <row r="1632" spans="3:4" x14ac:dyDescent="0.2">
      <c r="C1632" s="10"/>
      <c r="D1632" s="10"/>
    </row>
    <row r="1633" spans="3:4" x14ac:dyDescent="0.2">
      <c r="C1633" s="10"/>
      <c r="D1633" s="10"/>
    </row>
    <row r="1634" spans="3:4" x14ac:dyDescent="0.2">
      <c r="C1634" s="10"/>
      <c r="D1634" s="10"/>
    </row>
    <row r="1635" spans="3:4" x14ac:dyDescent="0.2">
      <c r="C1635" s="10"/>
      <c r="D1635" s="10"/>
    </row>
    <row r="1636" spans="3:4" x14ac:dyDescent="0.2">
      <c r="C1636" s="10"/>
      <c r="D1636" s="10"/>
    </row>
    <row r="1637" spans="3:4" x14ac:dyDescent="0.2">
      <c r="C1637" s="10"/>
      <c r="D1637" s="10"/>
    </row>
    <row r="1638" spans="3:4" x14ac:dyDescent="0.2">
      <c r="C1638" s="10"/>
      <c r="D1638" s="10"/>
    </row>
    <row r="1639" spans="3:4" x14ac:dyDescent="0.2">
      <c r="C1639" s="10"/>
      <c r="D1639" s="10"/>
    </row>
    <row r="1640" spans="3:4" x14ac:dyDescent="0.2">
      <c r="C1640" s="10"/>
      <c r="D1640" s="10"/>
    </row>
    <row r="1641" spans="3:4" x14ac:dyDescent="0.2">
      <c r="C1641" s="10"/>
      <c r="D1641" s="10"/>
    </row>
    <row r="1642" spans="3:4" x14ac:dyDescent="0.2">
      <c r="C1642" s="10"/>
      <c r="D1642" s="10"/>
    </row>
    <row r="1643" spans="3:4" x14ac:dyDescent="0.2">
      <c r="C1643" s="10"/>
      <c r="D1643" s="10"/>
    </row>
    <row r="1644" spans="3:4" x14ac:dyDescent="0.2">
      <c r="C1644" s="10"/>
      <c r="D1644" s="10"/>
    </row>
    <row r="1645" spans="3:4" x14ac:dyDescent="0.2">
      <c r="C1645" s="10"/>
      <c r="D1645" s="10"/>
    </row>
    <row r="1646" spans="3:4" x14ac:dyDescent="0.2">
      <c r="C1646" s="10"/>
      <c r="D1646" s="10"/>
    </row>
    <row r="1647" spans="3:4" x14ac:dyDescent="0.2">
      <c r="C1647" s="10"/>
      <c r="D1647" s="10"/>
    </row>
    <row r="1648" spans="3:4" x14ac:dyDescent="0.2">
      <c r="C1648" s="10"/>
      <c r="D1648" s="10"/>
    </row>
    <row r="1649" spans="3:4" x14ac:dyDescent="0.2">
      <c r="C1649" s="10"/>
      <c r="D1649" s="10"/>
    </row>
    <row r="1650" spans="3:4" x14ac:dyDescent="0.2">
      <c r="C1650" s="10"/>
      <c r="D1650" s="10"/>
    </row>
    <row r="1651" spans="3:4" x14ac:dyDescent="0.2">
      <c r="C1651" s="10"/>
      <c r="D1651" s="10"/>
    </row>
    <row r="1652" spans="3:4" x14ac:dyDescent="0.2">
      <c r="C1652" s="10"/>
      <c r="D1652" s="10"/>
    </row>
    <row r="1653" spans="3:4" x14ac:dyDescent="0.2">
      <c r="C1653" s="10"/>
      <c r="D1653" s="10"/>
    </row>
    <row r="1654" spans="3:4" x14ac:dyDescent="0.2">
      <c r="C1654" s="10"/>
      <c r="D1654" s="10"/>
    </row>
    <row r="1655" spans="3:4" x14ac:dyDescent="0.2">
      <c r="C1655" s="10"/>
      <c r="D1655" s="10"/>
    </row>
    <row r="1656" spans="3:4" x14ac:dyDescent="0.2">
      <c r="C1656" s="10"/>
      <c r="D1656" s="10"/>
    </row>
    <row r="1657" spans="3:4" x14ac:dyDescent="0.2">
      <c r="C1657" s="10"/>
      <c r="D1657" s="10"/>
    </row>
    <row r="1658" spans="3:4" x14ac:dyDescent="0.2">
      <c r="C1658" s="10"/>
      <c r="D1658" s="10"/>
    </row>
    <row r="1659" spans="3:4" x14ac:dyDescent="0.2">
      <c r="C1659" s="10"/>
      <c r="D1659" s="10"/>
    </row>
    <row r="1660" spans="3:4" x14ac:dyDescent="0.2">
      <c r="C1660" s="10"/>
      <c r="D1660" s="10"/>
    </row>
    <row r="1661" spans="3:4" x14ac:dyDescent="0.2">
      <c r="C1661" s="10"/>
      <c r="D1661" s="10"/>
    </row>
    <row r="1662" spans="3:4" x14ac:dyDescent="0.2">
      <c r="C1662" s="10"/>
      <c r="D1662" s="10"/>
    </row>
    <row r="1663" spans="3:4" x14ac:dyDescent="0.2">
      <c r="C1663" s="10"/>
      <c r="D1663" s="10"/>
    </row>
    <row r="1664" spans="3:4" x14ac:dyDescent="0.2">
      <c r="C1664" s="10"/>
      <c r="D1664" s="10"/>
    </row>
    <row r="1665" spans="3:4" x14ac:dyDescent="0.2">
      <c r="C1665" s="10"/>
      <c r="D1665" s="10"/>
    </row>
    <row r="1666" spans="3:4" x14ac:dyDescent="0.2">
      <c r="C1666" s="10"/>
      <c r="D1666" s="10"/>
    </row>
    <row r="1667" spans="3:4" x14ac:dyDescent="0.2">
      <c r="C1667" s="10"/>
      <c r="D1667" s="10"/>
    </row>
    <row r="1668" spans="3:4" x14ac:dyDescent="0.2">
      <c r="C1668" s="10"/>
      <c r="D1668" s="10"/>
    </row>
    <row r="1669" spans="3:4" x14ac:dyDescent="0.2">
      <c r="C1669" s="10"/>
      <c r="D1669" s="10"/>
    </row>
    <row r="1670" spans="3:4" x14ac:dyDescent="0.2">
      <c r="C1670" s="10"/>
      <c r="D1670" s="10"/>
    </row>
    <row r="1671" spans="3:4" x14ac:dyDescent="0.2">
      <c r="C1671" s="10"/>
      <c r="D1671" s="10"/>
    </row>
    <row r="1672" spans="3:4" x14ac:dyDescent="0.2">
      <c r="C1672" s="10"/>
      <c r="D1672" s="10"/>
    </row>
    <row r="1673" spans="3:4" x14ac:dyDescent="0.2">
      <c r="C1673" s="10"/>
      <c r="D1673" s="10"/>
    </row>
    <row r="1674" spans="3:4" x14ac:dyDescent="0.2">
      <c r="C1674" s="10"/>
      <c r="D1674" s="10"/>
    </row>
    <row r="1675" spans="3:4" x14ac:dyDescent="0.2">
      <c r="C1675" s="10"/>
      <c r="D1675" s="10"/>
    </row>
    <row r="1676" spans="3:4" x14ac:dyDescent="0.2">
      <c r="C1676" s="10"/>
      <c r="D1676" s="10"/>
    </row>
    <row r="1677" spans="3:4" x14ac:dyDescent="0.2">
      <c r="C1677" s="10"/>
      <c r="D1677" s="10"/>
    </row>
    <row r="1678" spans="3:4" x14ac:dyDescent="0.2">
      <c r="C1678" s="10"/>
      <c r="D1678" s="10"/>
    </row>
    <row r="1679" spans="3:4" x14ac:dyDescent="0.2">
      <c r="C1679" s="10"/>
      <c r="D1679" s="10"/>
    </row>
    <row r="1680" spans="3:4" x14ac:dyDescent="0.2">
      <c r="C1680" s="10"/>
      <c r="D1680" s="10"/>
    </row>
    <row r="1681" spans="3:4" x14ac:dyDescent="0.2">
      <c r="C1681" s="10"/>
      <c r="D1681" s="10"/>
    </row>
    <row r="1682" spans="3:4" x14ac:dyDescent="0.2">
      <c r="C1682" s="10"/>
      <c r="D1682" s="10"/>
    </row>
    <row r="1683" spans="3:4" x14ac:dyDescent="0.2">
      <c r="C1683" s="10"/>
      <c r="D1683" s="10"/>
    </row>
    <row r="1684" spans="3:4" x14ac:dyDescent="0.2">
      <c r="C1684" s="10"/>
      <c r="D1684" s="10"/>
    </row>
    <row r="1685" spans="3:4" x14ac:dyDescent="0.2">
      <c r="C1685" s="10"/>
      <c r="D1685" s="10"/>
    </row>
    <row r="1686" spans="3:4" x14ac:dyDescent="0.2">
      <c r="C1686" s="10"/>
      <c r="D1686" s="10"/>
    </row>
    <row r="1687" spans="3:4" x14ac:dyDescent="0.2">
      <c r="C1687" s="10"/>
      <c r="D1687" s="10"/>
    </row>
    <row r="1688" spans="3:4" x14ac:dyDescent="0.2">
      <c r="C1688" s="10"/>
      <c r="D1688" s="10"/>
    </row>
    <row r="1689" spans="3:4" x14ac:dyDescent="0.2">
      <c r="C1689" s="10"/>
      <c r="D1689" s="10"/>
    </row>
    <row r="1690" spans="3:4" x14ac:dyDescent="0.2">
      <c r="C1690" s="10"/>
      <c r="D1690" s="10"/>
    </row>
    <row r="1691" spans="3:4" x14ac:dyDescent="0.2">
      <c r="C1691" s="10"/>
      <c r="D1691" s="10"/>
    </row>
    <row r="1692" spans="3:4" x14ac:dyDescent="0.2">
      <c r="C1692" s="10"/>
      <c r="D1692" s="10"/>
    </row>
    <row r="1693" spans="3:4" x14ac:dyDescent="0.2">
      <c r="C1693" s="10"/>
      <c r="D1693" s="10"/>
    </row>
    <row r="1694" spans="3:4" x14ac:dyDescent="0.2">
      <c r="C1694" s="10"/>
      <c r="D1694" s="10"/>
    </row>
    <row r="1695" spans="3:4" x14ac:dyDescent="0.2">
      <c r="C1695" s="10"/>
      <c r="D1695" s="10"/>
    </row>
    <row r="1696" spans="3:4" x14ac:dyDescent="0.2">
      <c r="C1696" s="10"/>
      <c r="D1696" s="10"/>
    </row>
    <row r="1697" spans="3:4" x14ac:dyDescent="0.2">
      <c r="C1697" s="10"/>
      <c r="D1697" s="10"/>
    </row>
    <row r="1698" spans="3:4" x14ac:dyDescent="0.2">
      <c r="C1698" s="10"/>
      <c r="D1698" s="10"/>
    </row>
    <row r="1699" spans="3:4" x14ac:dyDescent="0.2">
      <c r="C1699" s="10"/>
      <c r="D1699" s="10"/>
    </row>
    <row r="1700" spans="3:4" x14ac:dyDescent="0.2">
      <c r="C1700" s="10"/>
      <c r="D1700" s="10"/>
    </row>
    <row r="1701" spans="3:4" x14ac:dyDescent="0.2">
      <c r="C1701" s="10"/>
      <c r="D1701" s="10"/>
    </row>
    <row r="1702" spans="3:4" x14ac:dyDescent="0.2">
      <c r="C1702" s="10"/>
      <c r="D1702" s="10"/>
    </row>
    <row r="1703" spans="3:4" x14ac:dyDescent="0.2">
      <c r="C1703" s="10"/>
      <c r="D1703" s="10"/>
    </row>
    <row r="1704" spans="3:4" x14ac:dyDescent="0.2">
      <c r="C1704" s="10"/>
      <c r="D1704" s="10"/>
    </row>
    <row r="1705" spans="3:4" x14ac:dyDescent="0.2">
      <c r="C1705" s="10"/>
      <c r="D1705" s="10"/>
    </row>
    <row r="1706" spans="3:4" x14ac:dyDescent="0.2">
      <c r="C1706" s="10"/>
      <c r="D1706" s="10"/>
    </row>
    <row r="1707" spans="3:4" x14ac:dyDescent="0.2">
      <c r="C1707" s="10"/>
      <c r="D1707" s="10"/>
    </row>
    <row r="1708" spans="3:4" x14ac:dyDescent="0.2">
      <c r="C1708" s="10"/>
      <c r="D1708" s="10"/>
    </row>
    <row r="1709" spans="3:4" x14ac:dyDescent="0.2">
      <c r="C1709" s="10"/>
      <c r="D1709" s="10"/>
    </row>
    <row r="1710" spans="3:4" x14ac:dyDescent="0.2">
      <c r="C1710" s="10"/>
      <c r="D1710" s="10"/>
    </row>
    <row r="1711" spans="3:4" x14ac:dyDescent="0.2">
      <c r="C1711" s="10"/>
      <c r="D1711" s="10"/>
    </row>
    <row r="1712" spans="3:4" x14ac:dyDescent="0.2">
      <c r="C1712" s="10"/>
      <c r="D1712" s="10"/>
    </row>
    <row r="1713" spans="3:4" x14ac:dyDescent="0.2">
      <c r="C1713" s="10"/>
      <c r="D1713" s="10"/>
    </row>
    <row r="1714" spans="3:4" x14ac:dyDescent="0.2">
      <c r="C1714" s="10"/>
      <c r="D1714" s="10"/>
    </row>
    <row r="1715" spans="3:4" x14ac:dyDescent="0.2">
      <c r="C1715" s="10"/>
      <c r="D1715" s="10"/>
    </row>
    <row r="1716" spans="3:4" x14ac:dyDescent="0.2">
      <c r="C1716" s="10"/>
      <c r="D1716" s="10"/>
    </row>
    <row r="1717" spans="3:4" x14ac:dyDescent="0.2">
      <c r="C1717" s="10"/>
      <c r="D1717" s="10"/>
    </row>
    <row r="1718" spans="3:4" x14ac:dyDescent="0.2">
      <c r="C1718" s="10"/>
      <c r="D1718" s="10"/>
    </row>
    <row r="1719" spans="3:4" x14ac:dyDescent="0.2">
      <c r="C1719" s="10"/>
      <c r="D1719" s="10"/>
    </row>
    <row r="1720" spans="3:4" x14ac:dyDescent="0.2">
      <c r="C1720" s="10"/>
      <c r="D1720" s="10"/>
    </row>
    <row r="1721" spans="3:4" x14ac:dyDescent="0.2">
      <c r="C1721" s="10"/>
      <c r="D1721" s="10"/>
    </row>
    <row r="1722" spans="3:4" x14ac:dyDescent="0.2">
      <c r="C1722" s="10"/>
      <c r="D1722" s="10"/>
    </row>
    <row r="1723" spans="3:4" x14ac:dyDescent="0.2">
      <c r="C1723" s="10"/>
      <c r="D1723" s="10"/>
    </row>
    <row r="1724" spans="3:4" x14ac:dyDescent="0.2">
      <c r="C1724" s="10"/>
      <c r="D1724" s="10"/>
    </row>
    <row r="1725" spans="3:4" x14ac:dyDescent="0.2">
      <c r="C1725" s="10"/>
      <c r="D1725" s="10"/>
    </row>
    <row r="1726" spans="3:4" x14ac:dyDescent="0.2">
      <c r="C1726" s="10"/>
      <c r="D1726" s="10"/>
    </row>
    <row r="1727" spans="3:4" x14ac:dyDescent="0.2">
      <c r="C1727" s="10"/>
      <c r="D1727" s="10"/>
    </row>
    <row r="1728" spans="3:4" x14ac:dyDescent="0.2">
      <c r="C1728" s="10"/>
      <c r="D1728" s="10"/>
    </row>
    <row r="1729" spans="3:4" x14ac:dyDescent="0.2">
      <c r="C1729" s="10"/>
      <c r="D1729" s="10"/>
    </row>
    <row r="1730" spans="3:4" x14ac:dyDescent="0.2">
      <c r="C1730" s="10"/>
      <c r="D1730" s="10"/>
    </row>
    <row r="1731" spans="3:4" x14ac:dyDescent="0.2">
      <c r="C1731" s="10"/>
      <c r="D1731" s="10"/>
    </row>
    <row r="1732" spans="3:4" x14ac:dyDescent="0.2">
      <c r="C1732" s="10"/>
      <c r="D1732" s="10"/>
    </row>
    <row r="1733" spans="3:4" x14ac:dyDescent="0.2">
      <c r="C1733" s="10"/>
      <c r="D1733" s="10"/>
    </row>
    <row r="1734" spans="3:4" x14ac:dyDescent="0.2">
      <c r="C1734" s="10"/>
      <c r="D1734" s="10"/>
    </row>
    <row r="1735" spans="3:4" x14ac:dyDescent="0.2">
      <c r="C1735" s="10"/>
      <c r="D1735" s="10"/>
    </row>
    <row r="1736" spans="3:4" x14ac:dyDescent="0.2">
      <c r="C1736" s="10"/>
      <c r="D1736" s="10"/>
    </row>
    <row r="1737" spans="3:4" x14ac:dyDescent="0.2">
      <c r="C1737" s="10"/>
      <c r="D1737" s="10"/>
    </row>
    <row r="1738" spans="3:4" x14ac:dyDescent="0.2">
      <c r="C1738" s="10"/>
      <c r="D1738" s="10"/>
    </row>
    <row r="1739" spans="3:4" x14ac:dyDescent="0.2">
      <c r="C1739" s="10"/>
      <c r="D1739" s="10"/>
    </row>
    <row r="1740" spans="3:4" x14ac:dyDescent="0.2">
      <c r="C1740" s="10"/>
      <c r="D1740" s="10"/>
    </row>
    <row r="1741" spans="3:4" x14ac:dyDescent="0.2">
      <c r="C1741" s="10"/>
      <c r="D1741" s="10"/>
    </row>
    <row r="1742" spans="3:4" x14ac:dyDescent="0.2">
      <c r="C1742" s="10"/>
      <c r="D1742" s="10"/>
    </row>
    <row r="1743" spans="3:4" x14ac:dyDescent="0.2">
      <c r="C1743" s="10"/>
      <c r="D1743" s="10"/>
    </row>
    <row r="1744" spans="3:4" x14ac:dyDescent="0.2">
      <c r="C1744" s="10"/>
      <c r="D1744" s="10"/>
    </row>
    <row r="1745" spans="3:4" x14ac:dyDescent="0.2">
      <c r="C1745" s="10"/>
      <c r="D1745" s="10"/>
    </row>
    <row r="1746" spans="3:4" x14ac:dyDescent="0.2">
      <c r="C1746" s="10"/>
      <c r="D1746" s="10"/>
    </row>
    <row r="1747" spans="3:4" x14ac:dyDescent="0.2">
      <c r="C1747" s="10"/>
      <c r="D1747" s="10"/>
    </row>
    <row r="1748" spans="3:4" x14ac:dyDescent="0.2">
      <c r="C1748" s="10"/>
      <c r="D1748" s="10"/>
    </row>
    <row r="1749" spans="3:4" x14ac:dyDescent="0.2">
      <c r="C1749" s="10"/>
      <c r="D1749" s="10"/>
    </row>
    <row r="1750" spans="3:4" x14ac:dyDescent="0.2">
      <c r="C1750" s="10"/>
      <c r="D1750" s="10"/>
    </row>
    <row r="1751" spans="3:4" x14ac:dyDescent="0.2">
      <c r="C1751" s="10"/>
      <c r="D1751" s="10"/>
    </row>
    <row r="1752" spans="3:4" x14ac:dyDescent="0.2">
      <c r="C1752" s="10"/>
      <c r="D1752" s="10"/>
    </row>
    <row r="1753" spans="3:4" x14ac:dyDescent="0.2">
      <c r="C1753" s="10"/>
      <c r="D1753" s="10"/>
    </row>
    <row r="1754" spans="3:4" x14ac:dyDescent="0.2">
      <c r="C1754" s="10"/>
      <c r="D1754" s="10"/>
    </row>
    <row r="1755" spans="3:4" x14ac:dyDescent="0.2">
      <c r="C1755" s="10"/>
      <c r="D1755" s="10"/>
    </row>
    <row r="1756" spans="3:4" x14ac:dyDescent="0.2">
      <c r="C1756" s="10"/>
      <c r="D1756" s="10"/>
    </row>
    <row r="1757" spans="3:4" x14ac:dyDescent="0.2">
      <c r="C1757" s="10"/>
      <c r="D1757" s="10"/>
    </row>
    <row r="1758" spans="3:4" x14ac:dyDescent="0.2">
      <c r="C1758" s="10"/>
      <c r="D1758" s="10"/>
    </row>
    <row r="1759" spans="3:4" x14ac:dyDescent="0.2">
      <c r="C1759" s="10"/>
      <c r="D1759" s="10"/>
    </row>
    <row r="1760" spans="3:4" x14ac:dyDescent="0.2">
      <c r="C1760" s="10"/>
      <c r="D1760" s="10"/>
    </row>
    <row r="1761" spans="3:4" x14ac:dyDescent="0.2">
      <c r="C1761" s="10"/>
      <c r="D1761" s="10"/>
    </row>
    <row r="1762" spans="3:4" x14ac:dyDescent="0.2">
      <c r="C1762" s="10"/>
      <c r="D1762" s="10"/>
    </row>
    <row r="1763" spans="3:4" x14ac:dyDescent="0.2">
      <c r="C1763" s="10"/>
      <c r="D1763" s="10"/>
    </row>
    <row r="1764" spans="3:4" x14ac:dyDescent="0.2">
      <c r="C1764" s="10"/>
      <c r="D1764" s="10"/>
    </row>
    <row r="1765" spans="3:4" x14ac:dyDescent="0.2">
      <c r="C1765" s="10"/>
      <c r="D1765" s="10"/>
    </row>
    <row r="1766" spans="3:4" x14ac:dyDescent="0.2">
      <c r="C1766" s="10"/>
      <c r="D1766" s="10"/>
    </row>
    <row r="1767" spans="3:4" x14ac:dyDescent="0.2">
      <c r="C1767" s="10"/>
      <c r="D1767" s="10"/>
    </row>
    <row r="1768" spans="3:4" x14ac:dyDescent="0.2">
      <c r="C1768" s="10"/>
      <c r="D1768" s="10"/>
    </row>
    <row r="1769" spans="3:4" x14ac:dyDescent="0.2">
      <c r="C1769" s="10"/>
      <c r="D1769" s="10"/>
    </row>
    <row r="1770" spans="3:4" x14ac:dyDescent="0.2">
      <c r="C1770" s="10"/>
      <c r="D1770" s="10"/>
    </row>
    <row r="1771" spans="3:4" x14ac:dyDescent="0.2">
      <c r="C1771" s="10"/>
      <c r="D1771" s="10"/>
    </row>
    <row r="1772" spans="3:4" x14ac:dyDescent="0.2">
      <c r="C1772" s="10"/>
      <c r="D1772" s="10"/>
    </row>
    <row r="1773" spans="3:4" x14ac:dyDescent="0.2">
      <c r="C1773" s="10"/>
      <c r="D1773" s="10"/>
    </row>
    <row r="1774" spans="3:4" x14ac:dyDescent="0.2">
      <c r="C1774" s="10"/>
      <c r="D1774" s="10"/>
    </row>
    <row r="1775" spans="3:4" x14ac:dyDescent="0.2">
      <c r="C1775" s="10"/>
      <c r="D1775" s="10"/>
    </row>
    <row r="1776" spans="3:4" x14ac:dyDescent="0.2">
      <c r="C1776" s="10"/>
      <c r="D1776" s="10"/>
    </row>
    <row r="1777" spans="3:4" x14ac:dyDescent="0.2">
      <c r="C1777" s="10"/>
      <c r="D1777" s="10"/>
    </row>
    <row r="1778" spans="3:4" x14ac:dyDescent="0.2">
      <c r="C1778" s="10"/>
      <c r="D1778" s="10"/>
    </row>
    <row r="1779" spans="3:4" x14ac:dyDescent="0.2">
      <c r="C1779" s="10"/>
      <c r="D1779" s="10"/>
    </row>
    <row r="1780" spans="3:4" x14ac:dyDescent="0.2">
      <c r="C1780" s="10"/>
      <c r="D1780" s="10"/>
    </row>
    <row r="1781" spans="3:4" x14ac:dyDescent="0.2">
      <c r="C1781" s="10"/>
      <c r="D1781" s="10"/>
    </row>
    <row r="1782" spans="3:4" x14ac:dyDescent="0.2">
      <c r="C1782" s="10"/>
      <c r="D1782" s="10"/>
    </row>
    <row r="1783" spans="3:4" x14ac:dyDescent="0.2">
      <c r="C1783" s="10"/>
      <c r="D1783" s="10"/>
    </row>
    <row r="1784" spans="3:4" x14ac:dyDescent="0.2">
      <c r="C1784" s="10"/>
      <c r="D1784" s="10"/>
    </row>
    <row r="1785" spans="3:4" x14ac:dyDescent="0.2">
      <c r="C1785" s="10"/>
      <c r="D1785" s="10"/>
    </row>
    <row r="1786" spans="3:4" x14ac:dyDescent="0.2">
      <c r="C1786" s="10"/>
      <c r="D1786" s="10"/>
    </row>
    <row r="1787" spans="3:4" x14ac:dyDescent="0.2">
      <c r="C1787" s="10"/>
      <c r="D1787" s="10"/>
    </row>
    <row r="1788" spans="3:4" x14ac:dyDescent="0.2">
      <c r="C1788" s="10"/>
      <c r="D1788" s="10"/>
    </row>
    <row r="1789" spans="3:4" x14ac:dyDescent="0.2">
      <c r="C1789" s="10"/>
      <c r="D1789" s="10"/>
    </row>
    <row r="1790" spans="3:4" x14ac:dyDescent="0.2">
      <c r="C1790" s="10"/>
      <c r="D1790" s="10"/>
    </row>
    <row r="1791" spans="3:4" x14ac:dyDescent="0.2">
      <c r="C1791" s="10"/>
      <c r="D1791" s="10"/>
    </row>
    <row r="1792" spans="3:4" x14ac:dyDescent="0.2">
      <c r="C1792" s="10"/>
      <c r="D1792" s="10"/>
    </row>
    <row r="1793" spans="3:4" x14ac:dyDescent="0.2">
      <c r="C1793" s="10"/>
      <c r="D1793" s="10"/>
    </row>
    <row r="1794" spans="3:4" x14ac:dyDescent="0.2">
      <c r="C1794" s="10"/>
      <c r="D1794" s="10"/>
    </row>
    <row r="1795" spans="3:4" x14ac:dyDescent="0.2">
      <c r="C1795" s="10"/>
      <c r="D1795" s="10"/>
    </row>
    <row r="1796" spans="3:4" x14ac:dyDescent="0.2">
      <c r="C1796" s="10"/>
      <c r="D1796" s="10"/>
    </row>
    <row r="1797" spans="3:4" x14ac:dyDescent="0.2">
      <c r="C1797" s="10"/>
      <c r="D1797" s="10"/>
    </row>
    <row r="1798" spans="3:4" x14ac:dyDescent="0.2">
      <c r="C1798" s="10"/>
      <c r="D1798" s="10"/>
    </row>
    <row r="1799" spans="3:4" x14ac:dyDescent="0.2">
      <c r="C1799" s="10"/>
      <c r="D1799" s="10"/>
    </row>
    <row r="1800" spans="3:4" x14ac:dyDescent="0.2">
      <c r="C1800" s="10"/>
      <c r="D1800" s="10"/>
    </row>
    <row r="1801" spans="3:4" x14ac:dyDescent="0.2">
      <c r="C1801" s="10"/>
      <c r="D1801" s="10"/>
    </row>
    <row r="1802" spans="3:4" x14ac:dyDescent="0.2">
      <c r="C1802" s="10"/>
      <c r="D1802" s="10"/>
    </row>
    <row r="1803" spans="3:4" x14ac:dyDescent="0.2">
      <c r="C1803" s="10"/>
      <c r="D1803" s="10"/>
    </row>
    <row r="1804" spans="3:4" x14ac:dyDescent="0.2">
      <c r="C1804" s="10"/>
      <c r="D1804" s="10"/>
    </row>
    <row r="1805" spans="3:4" x14ac:dyDescent="0.2">
      <c r="C1805" s="10"/>
      <c r="D1805" s="10"/>
    </row>
    <row r="1806" spans="3:4" x14ac:dyDescent="0.2">
      <c r="C1806" s="10"/>
      <c r="D1806" s="10"/>
    </row>
    <row r="1807" spans="3:4" x14ac:dyDescent="0.2">
      <c r="C1807" s="10"/>
      <c r="D1807" s="10"/>
    </row>
    <row r="1808" spans="3:4" x14ac:dyDescent="0.2">
      <c r="C1808" s="10"/>
      <c r="D1808" s="10"/>
    </row>
    <row r="1809" spans="3:4" x14ac:dyDescent="0.2">
      <c r="C1809" s="10"/>
      <c r="D1809" s="10"/>
    </row>
    <row r="1810" spans="3:4" x14ac:dyDescent="0.2">
      <c r="C1810" s="10"/>
      <c r="D1810" s="10"/>
    </row>
    <row r="1811" spans="3:4" x14ac:dyDescent="0.2">
      <c r="C1811" s="10"/>
      <c r="D1811" s="10"/>
    </row>
    <row r="1812" spans="3:4" x14ac:dyDescent="0.2">
      <c r="C1812" s="10"/>
      <c r="D1812" s="10"/>
    </row>
    <row r="1813" spans="3:4" x14ac:dyDescent="0.2">
      <c r="C1813" s="10"/>
      <c r="D1813" s="10"/>
    </row>
    <row r="1814" spans="3:4" x14ac:dyDescent="0.2">
      <c r="C1814" s="10"/>
      <c r="D1814" s="10"/>
    </row>
    <row r="1815" spans="3:4" x14ac:dyDescent="0.2">
      <c r="C1815" s="10"/>
      <c r="D1815" s="10"/>
    </row>
    <row r="1816" spans="3:4" x14ac:dyDescent="0.2">
      <c r="C1816" s="10"/>
      <c r="D1816" s="10"/>
    </row>
    <row r="1817" spans="3:4" x14ac:dyDescent="0.2">
      <c r="C1817" s="10"/>
      <c r="D1817" s="10"/>
    </row>
    <row r="1818" spans="3:4" x14ac:dyDescent="0.2">
      <c r="C1818" s="10"/>
      <c r="D1818" s="10"/>
    </row>
    <row r="1819" spans="3:4" x14ac:dyDescent="0.2">
      <c r="C1819" s="10"/>
      <c r="D1819" s="10"/>
    </row>
    <row r="1820" spans="3:4" x14ac:dyDescent="0.2">
      <c r="C1820" s="10"/>
      <c r="D1820" s="10"/>
    </row>
    <row r="1821" spans="3:4" x14ac:dyDescent="0.2">
      <c r="C1821" s="10"/>
      <c r="D1821" s="10"/>
    </row>
    <row r="1822" spans="3:4" x14ac:dyDescent="0.2">
      <c r="C1822" s="10"/>
      <c r="D1822" s="10"/>
    </row>
    <row r="1823" spans="3:4" x14ac:dyDescent="0.2">
      <c r="C1823" s="10"/>
      <c r="D1823" s="10"/>
    </row>
    <row r="1824" spans="3:4" x14ac:dyDescent="0.2">
      <c r="C1824" s="10"/>
      <c r="D1824" s="10"/>
    </row>
    <row r="1825" spans="3:4" x14ac:dyDescent="0.2">
      <c r="C1825" s="10"/>
      <c r="D1825" s="10"/>
    </row>
    <row r="1826" spans="3:4" x14ac:dyDescent="0.2">
      <c r="C1826" s="10"/>
      <c r="D1826" s="10"/>
    </row>
    <row r="1827" spans="3:4" x14ac:dyDescent="0.2">
      <c r="C1827" s="10"/>
      <c r="D1827" s="10"/>
    </row>
    <row r="1828" spans="3:4" x14ac:dyDescent="0.2">
      <c r="C1828" s="10"/>
      <c r="D1828" s="10"/>
    </row>
    <row r="1829" spans="3:4" x14ac:dyDescent="0.2">
      <c r="C1829" s="10"/>
      <c r="D1829" s="10"/>
    </row>
    <row r="1830" spans="3:4" x14ac:dyDescent="0.2">
      <c r="C1830" s="10"/>
      <c r="D1830" s="10"/>
    </row>
    <row r="1831" spans="3:4" x14ac:dyDescent="0.2">
      <c r="C1831" s="10"/>
      <c r="D1831" s="10"/>
    </row>
    <row r="1832" spans="3:4" x14ac:dyDescent="0.2">
      <c r="C1832" s="10"/>
      <c r="D1832" s="10"/>
    </row>
    <row r="1833" spans="3:4" x14ac:dyDescent="0.2">
      <c r="C1833" s="10"/>
      <c r="D1833" s="10"/>
    </row>
    <row r="1834" spans="3:4" x14ac:dyDescent="0.2">
      <c r="C1834" s="10"/>
      <c r="D1834" s="10"/>
    </row>
    <row r="1835" spans="3:4" x14ac:dyDescent="0.2">
      <c r="C1835" s="10"/>
      <c r="D1835" s="10"/>
    </row>
    <row r="1836" spans="3:4" x14ac:dyDescent="0.2">
      <c r="C1836" s="10"/>
      <c r="D1836" s="10"/>
    </row>
    <row r="1837" spans="3:4" x14ac:dyDescent="0.2">
      <c r="C1837" s="10"/>
      <c r="D1837" s="10"/>
    </row>
    <row r="1838" spans="3:4" x14ac:dyDescent="0.2">
      <c r="C1838" s="10"/>
      <c r="D1838" s="10"/>
    </row>
    <row r="1839" spans="3:4" x14ac:dyDescent="0.2">
      <c r="C1839" s="10"/>
      <c r="D1839" s="10"/>
    </row>
    <row r="1840" spans="3:4" x14ac:dyDescent="0.2">
      <c r="C1840" s="10"/>
      <c r="D1840" s="10"/>
    </row>
    <row r="1841" spans="3:4" x14ac:dyDescent="0.2">
      <c r="C1841" s="10"/>
      <c r="D1841" s="10"/>
    </row>
    <row r="1842" spans="3:4" x14ac:dyDescent="0.2">
      <c r="C1842" s="10"/>
      <c r="D1842" s="10"/>
    </row>
    <row r="1843" spans="3:4" x14ac:dyDescent="0.2">
      <c r="C1843" s="10"/>
      <c r="D1843" s="10"/>
    </row>
    <row r="1844" spans="3:4" x14ac:dyDescent="0.2">
      <c r="C1844" s="10"/>
      <c r="D1844" s="10"/>
    </row>
    <row r="1845" spans="3:4" x14ac:dyDescent="0.2">
      <c r="C1845" s="10"/>
      <c r="D1845" s="10"/>
    </row>
    <row r="1846" spans="3:4" x14ac:dyDescent="0.2">
      <c r="C1846" s="10"/>
      <c r="D1846" s="10"/>
    </row>
    <row r="1847" spans="3:4" x14ac:dyDescent="0.2">
      <c r="C1847" s="10"/>
      <c r="D1847" s="10"/>
    </row>
    <row r="1848" spans="3:4" x14ac:dyDescent="0.2">
      <c r="C1848" s="10"/>
      <c r="D1848" s="10"/>
    </row>
    <row r="1849" spans="3:4" x14ac:dyDescent="0.2">
      <c r="C1849" s="10"/>
      <c r="D1849" s="10"/>
    </row>
    <row r="1850" spans="3:4" x14ac:dyDescent="0.2">
      <c r="C1850" s="10"/>
      <c r="D1850" s="10"/>
    </row>
    <row r="1851" spans="3:4" x14ac:dyDescent="0.2">
      <c r="C1851" s="10"/>
      <c r="D1851" s="10"/>
    </row>
    <row r="1852" spans="3:4" x14ac:dyDescent="0.2">
      <c r="C1852" s="10"/>
      <c r="D1852" s="10"/>
    </row>
    <row r="1853" spans="3:4" x14ac:dyDescent="0.2">
      <c r="C1853" s="10"/>
      <c r="D1853" s="10"/>
    </row>
    <row r="1854" spans="3:4" x14ac:dyDescent="0.2">
      <c r="C1854" s="10"/>
      <c r="D1854" s="10"/>
    </row>
    <row r="1855" spans="3:4" x14ac:dyDescent="0.2">
      <c r="C1855" s="10"/>
      <c r="D1855" s="10"/>
    </row>
    <row r="1856" spans="3:4" x14ac:dyDescent="0.2">
      <c r="C1856" s="10"/>
      <c r="D1856" s="10"/>
    </row>
    <row r="1857" spans="3:4" x14ac:dyDescent="0.2">
      <c r="C1857" s="10"/>
      <c r="D1857" s="10"/>
    </row>
    <row r="1858" spans="3:4" x14ac:dyDescent="0.2">
      <c r="C1858" s="10"/>
      <c r="D1858" s="10"/>
    </row>
    <row r="1859" spans="3:4" x14ac:dyDescent="0.2">
      <c r="C1859" s="10"/>
      <c r="D1859" s="10"/>
    </row>
    <row r="1860" spans="3:4" x14ac:dyDescent="0.2">
      <c r="C1860" s="10"/>
      <c r="D1860" s="10"/>
    </row>
    <row r="1861" spans="3:4" x14ac:dyDescent="0.2">
      <c r="C1861" s="10"/>
      <c r="D1861" s="10"/>
    </row>
    <row r="1862" spans="3:4" x14ac:dyDescent="0.2">
      <c r="C1862" s="10"/>
      <c r="D1862" s="10"/>
    </row>
    <row r="1863" spans="3:4" x14ac:dyDescent="0.2">
      <c r="C1863" s="10"/>
      <c r="D1863" s="10"/>
    </row>
    <row r="1864" spans="3:4" x14ac:dyDescent="0.2">
      <c r="C1864" s="10"/>
      <c r="D1864" s="10"/>
    </row>
    <row r="1865" spans="3:4" x14ac:dyDescent="0.2">
      <c r="C1865" s="10"/>
      <c r="D1865" s="10"/>
    </row>
    <row r="1866" spans="3:4" x14ac:dyDescent="0.2">
      <c r="C1866" s="10"/>
      <c r="D1866" s="10"/>
    </row>
    <row r="1867" spans="3:4" x14ac:dyDescent="0.2">
      <c r="C1867" s="10"/>
      <c r="D1867" s="10"/>
    </row>
    <row r="1868" spans="3:4" x14ac:dyDescent="0.2">
      <c r="C1868" s="10"/>
      <c r="D1868" s="10"/>
    </row>
    <row r="1869" spans="3:4" x14ac:dyDescent="0.2">
      <c r="C1869" s="10"/>
      <c r="D1869" s="10"/>
    </row>
    <row r="1870" spans="3:4" x14ac:dyDescent="0.2">
      <c r="C1870" s="10"/>
      <c r="D1870" s="10"/>
    </row>
    <row r="1871" spans="3:4" x14ac:dyDescent="0.2">
      <c r="C1871" s="10"/>
      <c r="D1871" s="10"/>
    </row>
    <row r="1872" spans="3:4" x14ac:dyDescent="0.2">
      <c r="C1872" s="10"/>
      <c r="D1872" s="10"/>
    </row>
    <row r="1873" spans="3:4" x14ac:dyDescent="0.2">
      <c r="C1873" s="10"/>
      <c r="D1873" s="10"/>
    </row>
    <row r="1874" spans="3:4" x14ac:dyDescent="0.2">
      <c r="C1874" s="10"/>
      <c r="D1874" s="10"/>
    </row>
    <row r="1875" spans="3:4" x14ac:dyDescent="0.2">
      <c r="C1875" s="10"/>
      <c r="D1875" s="10"/>
    </row>
    <row r="1876" spans="3:4" x14ac:dyDescent="0.2">
      <c r="C1876" s="10"/>
      <c r="D1876" s="10"/>
    </row>
    <row r="1877" spans="3:4" x14ac:dyDescent="0.2">
      <c r="C1877" s="10"/>
      <c r="D1877" s="10"/>
    </row>
    <row r="1878" spans="3:4" x14ac:dyDescent="0.2">
      <c r="C1878" s="10"/>
      <c r="D1878" s="10"/>
    </row>
    <row r="1879" spans="3:4" x14ac:dyDescent="0.2">
      <c r="C1879" s="10"/>
      <c r="D1879" s="10"/>
    </row>
    <row r="1880" spans="3:4" x14ac:dyDescent="0.2">
      <c r="C1880" s="10"/>
      <c r="D1880" s="10"/>
    </row>
    <row r="1881" spans="3:4" x14ac:dyDescent="0.2">
      <c r="C1881" s="10"/>
      <c r="D1881" s="10"/>
    </row>
    <row r="1882" spans="3:4" x14ac:dyDescent="0.2">
      <c r="C1882" s="10"/>
      <c r="D1882" s="10"/>
    </row>
    <row r="1883" spans="3:4" x14ac:dyDescent="0.2">
      <c r="C1883" s="10"/>
      <c r="D1883" s="10"/>
    </row>
    <row r="1884" spans="3:4" x14ac:dyDescent="0.2">
      <c r="C1884" s="10"/>
      <c r="D1884" s="10"/>
    </row>
    <row r="1885" spans="3:4" x14ac:dyDescent="0.2">
      <c r="C1885" s="10"/>
      <c r="D1885" s="10"/>
    </row>
    <row r="1886" spans="3:4" x14ac:dyDescent="0.2">
      <c r="C1886" s="10"/>
      <c r="D1886" s="10"/>
    </row>
    <row r="1887" spans="3:4" x14ac:dyDescent="0.2">
      <c r="C1887" s="10"/>
      <c r="D1887" s="10"/>
    </row>
    <row r="1888" spans="3:4" x14ac:dyDescent="0.2">
      <c r="C1888" s="10"/>
      <c r="D1888" s="10"/>
    </row>
    <row r="1889" spans="3:4" x14ac:dyDescent="0.2">
      <c r="C1889" s="10"/>
      <c r="D1889" s="10"/>
    </row>
    <row r="1890" spans="3:4" x14ac:dyDescent="0.2">
      <c r="C1890" s="10"/>
      <c r="D1890" s="10"/>
    </row>
    <row r="1891" spans="3:4" x14ac:dyDescent="0.2">
      <c r="C1891" s="10"/>
      <c r="D1891" s="10"/>
    </row>
    <row r="1892" spans="3:4" x14ac:dyDescent="0.2">
      <c r="C1892" s="10"/>
      <c r="D1892" s="10"/>
    </row>
    <row r="1893" spans="3:4" x14ac:dyDescent="0.2">
      <c r="C1893" s="10"/>
      <c r="D1893" s="10"/>
    </row>
    <row r="1894" spans="3:4" x14ac:dyDescent="0.2">
      <c r="C1894" s="10"/>
      <c r="D1894" s="10"/>
    </row>
    <row r="1895" spans="3:4" x14ac:dyDescent="0.2">
      <c r="C1895" s="10"/>
      <c r="D1895" s="10"/>
    </row>
    <row r="1896" spans="3:4" x14ac:dyDescent="0.2">
      <c r="C1896" s="10"/>
      <c r="D1896" s="10"/>
    </row>
    <row r="1897" spans="3:4" x14ac:dyDescent="0.2">
      <c r="C1897" s="10"/>
      <c r="D1897" s="10"/>
    </row>
    <row r="1898" spans="3:4" x14ac:dyDescent="0.2">
      <c r="C1898" s="10"/>
      <c r="D1898" s="10"/>
    </row>
    <row r="1899" spans="3:4" x14ac:dyDescent="0.2">
      <c r="C1899" s="10"/>
      <c r="D1899" s="10"/>
    </row>
    <row r="1900" spans="3:4" x14ac:dyDescent="0.2">
      <c r="C1900" s="10"/>
      <c r="D1900" s="10"/>
    </row>
    <row r="1901" spans="3:4" x14ac:dyDescent="0.2">
      <c r="C1901" s="10"/>
      <c r="D1901" s="10"/>
    </row>
    <row r="1902" spans="3:4" x14ac:dyDescent="0.2">
      <c r="C1902" s="10"/>
      <c r="D1902" s="10"/>
    </row>
    <row r="1903" spans="3:4" x14ac:dyDescent="0.2">
      <c r="C1903" s="10"/>
      <c r="D1903" s="10"/>
    </row>
    <row r="1904" spans="3:4" x14ac:dyDescent="0.2">
      <c r="C1904" s="10"/>
      <c r="D1904" s="10"/>
    </row>
    <row r="1905" spans="3:4" x14ac:dyDescent="0.2">
      <c r="C1905" s="10"/>
      <c r="D1905" s="10"/>
    </row>
    <row r="1906" spans="3:4" x14ac:dyDescent="0.2">
      <c r="C1906" s="10"/>
      <c r="D1906" s="10"/>
    </row>
    <row r="1907" spans="3:4" x14ac:dyDescent="0.2">
      <c r="C1907" s="10"/>
      <c r="D1907" s="10"/>
    </row>
    <row r="1908" spans="3:4" x14ac:dyDescent="0.2">
      <c r="C1908" s="10"/>
      <c r="D1908" s="10"/>
    </row>
    <row r="1909" spans="3:4" x14ac:dyDescent="0.2">
      <c r="C1909" s="10"/>
      <c r="D1909" s="10"/>
    </row>
    <row r="1910" spans="3:4" x14ac:dyDescent="0.2">
      <c r="C1910" s="10"/>
      <c r="D1910" s="10"/>
    </row>
    <row r="1911" spans="3:4" x14ac:dyDescent="0.2">
      <c r="C1911" s="10"/>
      <c r="D1911" s="10"/>
    </row>
    <row r="1912" spans="3:4" x14ac:dyDescent="0.2">
      <c r="C1912" s="10"/>
      <c r="D1912" s="10"/>
    </row>
    <row r="1913" spans="3:4" x14ac:dyDescent="0.2">
      <c r="C1913" s="10"/>
      <c r="D1913" s="10"/>
    </row>
    <row r="1914" spans="3:4" x14ac:dyDescent="0.2">
      <c r="C1914" s="10"/>
      <c r="D1914" s="10"/>
    </row>
    <row r="1915" spans="3:4" x14ac:dyDescent="0.2">
      <c r="C1915" s="10"/>
      <c r="D1915" s="10"/>
    </row>
    <row r="1916" spans="3:4" x14ac:dyDescent="0.2">
      <c r="C1916" s="10"/>
      <c r="D1916" s="10"/>
    </row>
    <row r="1917" spans="3:4" x14ac:dyDescent="0.2">
      <c r="C1917" s="10"/>
      <c r="D1917" s="10"/>
    </row>
    <row r="1918" spans="3:4" x14ac:dyDescent="0.2">
      <c r="C1918" s="10"/>
      <c r="D1918" s="10"/>
    </row>
    <row r="1919" spans="3:4" x14ac:dyDescent="0.2">
      <c r="C1919" s="10"/>
      <c r="D1919" s="10"/>
    </row>
    <row r="1920" spans="3:4" x14ac:dyDescent="0.2">
      <c r="C1920" s="10"/>
      <c r="D1920" s="10"/>
    </row>
    <row r="1921" spans="3:4" x14ac:dyDescent="0.2">
      <c r="C1921" s="10"/>
      <c r="D1921" s="10"/>
    </row>
    <row r="1922" spans="3:4" x14ac:dyDescent="0.2">
      <c r="C1922" s="10"/>
      <c r="D1922" s="10"/>
    </row>
    <row r="1923" spans="3:4" x14ac:dyDescent="0.2">
      <c r="C1923" s="10"/>
      <c r="D1923" s="10"/>
    </row>
    <row r="1924" spans="3:4" x14ac:dyDescent="0.2">
      <c r="C1924" s="10"/>
      <c r="D1924" s="10"/>
    </row>
    <row r="1925" spans="3:4" x14ac:dyDescent="0.2">
      <c r="C1925" s="10"/>
      <c r="D1925" s="10"/>
    </row>
    <row r="1926" spans="3:4" x14ac:dyDescent="0.2">
      <c r="C1926" s="10"/>
      <c r="D1926" s="10"/>
    </row>
    <row r="1927" spans="3:4" x14ac:dyDescent="0.2">
      <c r="C1927" s="10"/>
      <c r="D1927" s="10"/>
    </row>
    <row r="1928" spans="3:4" x14ac:dyDescent="0.2">
      <c r="C1928" s="10"/>
      <c r="D1928" s="10"/>
    </row>
    <row r="1929" spans="3:4" x14ac:dyDescent="0.2">
      <c r="C1929" s="10"/>
      <c r="D1929" s="10"/>
    </row>
    <row r="1930" spans="3:4" x14ac:dyDescent="0.2">
      <c r="C1930" s="10"/>
      <c r="D1930" s="10"/>
    </row>
    <row r="1931" spans="3:4" x14ac:dyDescent="0.2">
      <c r="C1931" s="10"/>
      <c r="D1931" s="10"/>
    </row>
    <row r="1932" spans="3:4" x14ac:dyDescent="0.2">
      <c r="C1932" s="10"/>
      <c r="D1932" s="10"/>
    </row>
    <row r="1933" spans="3:4" x14ac:dyDescent="0.2">
      <c r="C1933" s="10"/>
      <c r="D1933" s="10"/>
    </row>
    <row r="1934" spans="3:4" x14ac:dyDescent="0.2">
      <c r="C1934" s="10"/>
      <c r="D1934" s="10"/>
    </row>
    <row r="1935" spans="3:4" x14ac:dyDescent="0.2">
      <c r="C1935" s="10"/>
      <c r="D1935" s="10"/>
    </row>
    <row r="1936" spans="3:4" x14ac:dyDescent="0.2">
      <c r="C1936" s="10"/>
      <c r="D1936" s="10"/>
    </row>
    <row r="1937" spans="3:4" x14ac:dyDescent="0.2">
      <c r="C1937" s="10"/>
      <c r="D1937" s="10"/>
    </row>
    <row r="1938" spans="3:4" x14ac:dyDescent="0.2">
      <c r="C1938" s="10"/>
      <c r="D1938" s="10"/>
    </row>
    <row r="1939" spans="3:4" x14ac:dyDescent="0.2">
      <c r="C1939" s="10"/>
      <c r="D1939" s="10"/>
    </row>
    <row r="1940" spans="3:4" x14ac:dyDescent="0.2">
      <c r="C1940" s="10"/>
      <c r="D1940" s="10"/>
    </row>
    <row r="1941" spans="3:4" x14ac:dyDescent="0.2">
      <c r="C1941" s="10"/>
      <c r="D1941" s="10"/>
    </row>
    <row r="1942" spans="3:4" x14ac:dyDescent="0.2">
      <c r="C1942" s="10"/>
      <c r="D1942" s="10"/>
    </row>
    <row r="1943" spans="3:4" x14ac:dyDescent="0.2">
      <c r="C1943" s="10"/>
      <c r="D1943" s="10"/>
    </row>
    <row r="1944" spans="3:4" x14ac:dyDescent="0.2">
      <c r="C1944" s="10"/>
      <c r="D1944" s="10"/>
    </row>
    <row r="1945" spans="3:4" x14ac:dyDescent="0.2">
      <c r="C1945" s="10"/>
      <c r="D1945" s="10"/>
    </row>
    <row r="1946" spans="3:4" x14ac:dyDescent="0.2">
      <c r="C1946" s="10"/>
      <c r="D1946" s="10"/>
    </row>
    <row r="1947" spans="3:4" x14ac:dyDescent="0.2">
      <c r="C1947" s="10"/>
      <c r="D1947" s="10"/>
    </row>
    <row r="1948" spans="3:4" x14ac:dyDescent="0.2">
      <c r="C1948" s="10"/>
      <c r="D1948" s="10"/>
    </row>
    <row r="1949" spans="3:4" x14ac:dyDescent="0.2">
      <c r="C1949" s="10"/>
      <c r="D1949" s="10"/>
    </row>
    <row r="1950" spans="3:4" x14ac:dyDescent="0.2">
      <c r="C1950" s="10"/>
      <c r="D1950" s="10"/>
    </row>
    <row r="1951" spans="3:4" x14ac:dyDescent="0.2">
      <c r="C1951" s="10"/>
      <c r="D1951" s="10"/>
    </row>
    <row r="1952" spans="3:4" x14ac:dyDescent="0.2">
      <c r="C1952" s="10"/>
      <c r="D1952" s="10"/>
    </row>
    <row r="1953" spans="3:4" x14ac:dyDescent="0.2">
      <c r="C1953" s="10"/>
      <c r="D1953" s="10"/>
    </row>
    <row r="1954" spans="3:4" x14ac:dyDescent="0.2">
      <c r="C1954" s="10"/>
      <c r="D1954" s="10"/>
    </row>
    <row r="1955" spans="3:4" x14ac:dyDescent="0.2">
      <c r="C1955" s="10"/>
      <c r="D1955" s="10"/>
    </row>
    <row r="1956" spans="3:4" x14ac:dyDescent="0.2">
      <c r="C1956" s="10"/>
      <c r="D1956" s="10"/>
    </row>
    <row r="1957" spans="3:4" x14ac:dyDescent="0.2">
      <c r="C1957" s="10"/>
      <c r="D1957" s="10"/>
    </row>
    <row r="1958" spans="3:4" x14ac:dyDescent="0.2">
      <c r="C1958" s="10"/>
      <c r="D1958" s="10"/>
    </row>
    <row r="1959" spans="3:4" x14ac:dyDescent="0.2">
      <c r="C1959" s="10"/>
      <c r="D1959" s="10"/>
    </row>
    <row r="1960" spans="3:4" x14ac:dyDescent="0.2">
      <c r="C1960" s="10"/>
      <c r="D1960" s="10"/>
    </row>
    <row r="1961" spans="3:4" x14ac:dyDescent="0.2">
      <c r="C1961" s="10"/>
      <c r="D1961" s="10"/>
    </row>
    <row r="1962" spans="3:4" x14ac:dyDescent="0.2">
      <c r="C1962" s="10"/>
      <c r="D1962" s="10"/>
    </row>
    <row r="1963" spans="3:4" x14ac:dyDescent="0.2">
      <c r="C1963" s="10"/>
      <c r="D1963" s="10"/>
    </row>
    <row r="1964" spans="3:4" x14ac:dyDescent="0.2">
      <c r="C1964" s="10"/>
      <c r="D1964" s="10"/>
    </row>
    <row r="1965" spans="3:4" x14ac:dyDescent="0.2">
      <c r="C1965" s="10"/>
      <c r="D1965" s="10"/>
    </row>
    <row r="1966" spans="3:4" x14ac:dyDescent="0.2">
      <c r="C1966" s="10"/>
      <c r="D1966" s="10"/>
    </row>
    <row r="1967" spans="3:4" x14ac:dyDescent="0.2">
      <c r="C1967" s="10"/>
      <c r="D1967" s="10"/>
    </row>
    <row r="1968" spans="3:4" x14ac:dyDescent="0.2">
      <c r="C1968" s="10"/>
      <c r="D1968" s="10"/>
    </row>
    <row r="1969" spans="3:4" x14ac:dyDescent="0.2">
      <c r="C1969" s="10"/>
      <c r="D1969" s="10"/>
    </row>
    <row r="1970" spans="3:4" x14ac:dyDescent="0.2">
      <c r="C1970" s="10"/>
      <c r="D1970" s="10"/>
    </row>
    <row r="1971" spans="3:4" x14ac:dyDescent="0.2">
      <c r="C1971" s="10"/>
      <c r="D1971" s="10"/>
    </row>
    <row r="1972" spans="3:4" x14ac:dyDescent="0.2">
      <c r="C1972" s="10"/>
      <c r="D1972" s="10"/>
    </row>
    <row r="1973" spans="3:4" x14ac:dyDescent="0.2">
      <c r="C1973" s="10"/>
      <c r="D1973" s="10"/>
    </row>
    <row r="1974" spans="3:4" x14ac:dyDescent="0.2">
      <c r="C1974" s="10"/>
      <c r="D1974" s="10"/>
    </row>
    <row r="1975" spans="3:4" x14ac:dyDescent="0.2">
      <c r="C1975" s="10"/>
      <c r="D1975" s="10"/>
    </row>
    <row r="1976" spans="3:4" x14ac:dyDescent="0.2">
      <c r="C1976" s="10"/>
      <c r="D1976" s="10"/>
    </row>
    <row r="1977" spans="3:4" x14ac:dyDescent="0.2">
      <c r="C1977" s="10"/>
      <c r="D1977" s="10"/>
    </row>
    <row r="1978" spans="3:4" x14ac:dyDescent="0.2">
      <c r="C1978" s="10"/>
      <c r="D1978" s="10"/>
    </row>
    <row r="1979" spans="3:4" x14ac:dyDescent="0.2">
      <c r="C1979" s="10"/>
      <c r="D1979" s="10"/>
    </row>
    <row r="1980" spans="3:4" x14ac:dyDescent="0.2">
      <c r="C1980" s="10"/>
      <c r="D1980" s="10"/>
    </row>
    <row r="1981" spans="3:4" x14ac:dyDescent="0.2">
      <c r="C1981" s="10"/>
      <c r="D1981" s="10"/>
    </row>
    <row r="1982" spans="3:4" x14ac:dyDescent="0.2">
      <c r="C1982" s="10"/>
      <c r="D1982" s="10"/>
    </row>
    <row r="1983" spans="3:4" x14ac:dyDescent="0.2">
      <c r="C1983" s="10"/>
      <c r="D1983" s="10"/>
    </row>
    <row r="1984" spans="3:4" x14ac:dyDescent="0.2">
      <c r="C1984" s="10"/>
      <c r="D1984" s="10"/>
    </row>
    <row r="1985" spans="3:4" x14ac:dyDescent="0.2">
      <c r="C1985" s="10"/>
      <c r="D1985" s="10"/>
    </row>
    <row r="1986" spans="3:4" x14ac:dyDescent="0.2">
      <c r="C1986" s="10"/>
      <c r="D1986" s="10"/>
    </row>
    <row r="1987" spans="3:4" x14ac:dyDescent="0.2">
      <c r="C1987" s="10"/>
      <c r="D1987" s="10"/>
    </row>
    <row r="1988" spans="3:4" x14ac:dyDescent="0.2">
      <c r="C1988" s="10"/>
      <c r="D1988" s="10"/>
    </row>
    <row r="1989" spans="3:4" x14ac:dyDescent="0.2">
      <c r="C1989" s="10"/>
      <c r="D1989" s="10"/>
    </row>
    <row r="1990" spans="3:4" x14ac:dyDescent="0.2">
      <c r="C1990" s="10"/>
      <c r="D1990" s="10"/>
    </row>
    <row r="1991" spans="3:4" x14ac:dyDescent="0.2">
      <c r="C1991" s="10"/>
      <c r="D1991" s="10"/>
    </row>
    <row r="1992" spans="3:4" x14ac:dyDescent="0.2">
      <c r="C1992" s="10"/>
      <c r="D1992" s="10"/>
    </row>
    <row r="1993" spans="3:4" x14ac:dyDescent="0.2">
      <c r="C1993" s="10"/>
      <c r="D1993" s="10"/>
    </row>
    <row r="1994" spans="3:4" x14ac:dyDescent="0.2">
      <c r="C1994" s="10"/>
      <c r="D1994" s="10"/>
    </row>
    <row r="1995" spans="3:4" x14ac:dyDescent="0.2">
      <c r="C1995" s="10"/>
      <c r="D1995" s="10"/>
    </row>
    <row r="1996" spans="3:4" x14ac:dyDescent="0.2">
      <c r="C1996" s="10"/>
      <c r="D1996" s="10"/>
    </row>
    <row r="1997" spans="3:4" x14ac:dyDescent="0.2">
      <c r="C1997" s="10"/>
      <c r="D1997" s="10"/>
    </row>
    <row r="1998" spans="3:4" x14ac:dyDescent="0.2">
      <c r="C1998" s="10"/>
      <c r="D1998" s="10"/>
    </row>
    <row r="1999" spans="3:4" x14ac:dyDescent="0.2">
      <c r="C1999" s="10"/>
      <c r="D1999" s="10"/>
    </row>
    <row r="2000" spans="3:4" x14ac:dyDescent="0.2">
      <c r="C2000" s="10"/>
      <c r="D2000" s="10"/>
    </row>
    <row r="2001" spans="3:4" x14ac:dyDescent="0.2">
      <c r="C2001" s="10"/>
      <c r="D2001" s="10"/>
    </row>
    <row r="2002" spans="3:4" x14ac:dyDescent="0.2">
      <c r="C2002" s="10"/>
      <c r="D2002" s="10"/>
    </row>
    <row r="2003" spans="3:4" x14ac:dyDescent="0.2">
      <c r="C2003" s="10"/>
      <c r="D2003" s="10"/>
    </row>
    <row r="2004" spans="3:4" x14ac:dyDescent="0.2">
      <c r="C2004" s="10"/>
      <c r="D2004" s="10"/>
    </row>
    <row r="2005" spans="3:4" x14ac:dyDescent="0.2">
      <c r="C2005" s="10"/>
      <c r="D2005" s="10"/>
    </row>
    <row r="2006" spans="3:4" x14ac:dyDescent="0.2">
      <c r="C2006" s="10"/>
      <c r="D2006" s="10"/>
    </row>
    <row r="2007" spans="3:4" x14ac:dyDescent="0.2">
      <c r="C2007" s="10"/>
      <c r="D2007" s="10"/>
    </row>
    <row r="2008" spans="3:4" x14ac:dyDescent="0.2">
      <c r="C2008" s="10"/>
      <c r="D2008" s="10"/>
    </row>
    <row r="2009" spans="3:4" x14ac:dyDescent="0.2">
      <c r="C2009" s="10"/>
      <c r="D2009" s="10"/>
    </row>
    <row r="2010" spans="3:4" x14ac:dyDescent="0.2">
      <c r="C2010" s="10"/>
      <c r="D2010" s="10"/>
    </row>
    <row r="2011" spans="3:4" x14ac:dyDescent="0.2">
      <c r="C2011" s="10"/>
      <c r="D2011" s="10"/>
    </row>
    <row r="2012" spans="3:4" x14ac:dyDescent="0.2">
      <c r="C2012" s="10"/>
      <c r="D2012" s="10"/>
    </row>
    <row r="2013" spans="3:4" x14ac:dyDescent="0.2">
      <c r="C2013" s="10"/>
      <c r="D2013" s="10"/>
    </row>
    <row r="2014" spans="3:4" x14ac:dyDescent="0.2">
      <c r="C2014" s="10"/>
      <c r="D2014" s="10"/>
    </row>
    <row r="2015" spans="3:4" x14ac:dyDescent="0.2">
      <c r="C2015" s="10"/>
      <c r="D2015" s="10"/>
    </row>
    <row r="2016" spans="3:4" x14ac:dyDescent="0.2">
      <c r="C2016" s="10"/>
      <c r="D2016" s="10"/>
    </row>
    <row r="2017" spans="3:4" x14ac:dyDescent="0.2">
      <c r="C2017" s="10"/>
      <c r="D2017" s="10"/>
    </row>
    <row r="2018" spans="3:4" x14ac:dyDescent="0.2">
      <c r="C2018" s="10"/>
      <c r="D2018" s="10"/>
    </row>
    <row r="2019" spans="3:4" x14ac:dyDescent="0.2">
      <c r="C2019" s="10"/>
      <c r="D2019" s="10"/>
    </row>
    <row r="2020" spans="3:4" x14ac:dyDescent="0.2">
      <c r="C2020" s="10"/>
      <c r="D2020" s="10"/>
    </row>
    <row r="2021" spans="3:4" x14ac:dyDescent="0.2">
      <c r="C2021" s="10"/>
      <c r="D2021" s="10"/>
    </row>
    <row r="2022" spans="3:4" x14ac:dyDescent="0.2">
      <c r="C2022" s="10"/>
      <c r="D2022" s="10"/>
    </row>
    <row r="2023" spans="3:4" x14ac:dyDescent="0.2">
      <c r="C2023" s="10"/>
      <c r="D2023" s="10"/>
    </row>
    <row r="2024" spans="3:4" x14ac:dyDescent="0.2">
      <c r="C2024" s="10"/>
      <c r="D2024" s="10"/>
    </row>
    <row r="2025" spans="3:4" x14ac:dyDescent="0.2">
      <c r="C2025" s="10"/>
      <c r="D2025" s="10"/>
    </row>
    <row r="2026" spans="3:4" x14ac:dyDescent="0.2">
      <c r="C2026" s="10"/>
      <c r="D2026" s="10"/>
    </row>
    <row r="2027" spans="3:4" x14ac:dyDescent="0.2">
      <c r="C2027" s="10"/>
      <c r="D2027" s="10"/>
    </row>
    <row r="2028" spans="3:4" x14ac:dyDescent="0.2">
      <c r="C2028" s="10"/>
      <c r="D2028" s="10"/>
    </row>
    <row r="2029" spans="3:4" x14ac:dyDescent="0.2">
      <c r="C2029" s="10"/>
      <c r="D2029" s="10"/>
    </row>
    <row r="2030" spans="3:4" x14ac:dyDescent="0.2">
      <c r="C2030" s="10"/>
      <c r="D2030" s="10"/>
    </row>
    <row r="2031" spans="3:4" x14ac:dyDescent="0.2">
      <c r="C2031" s="10"/>
      <c r="D2031" s="10"/>
    </row>
    <row r="2032" spans="3:4" x14ac:dyDescent="0.2">
      <c r="C2032" s="10"/>
      <c r="D2032" s="10"/>
    </row>
    <row r="2033" spans="3:4" x14ac:dyDescent="0.2">
      <c r="C2033" s="10"/>
      <c r="D2033" s="10"/>
    </row>
    <row r="2034" spans="3:4" x14ac:dyDescent="0.2">
      <c r="C2034" s="10"/>
      <c r="D2034" s="10"/>
    </row>
    <row r="2035" spans="3:4" x14ac:dyDescent="0.2">
      <c r="C2035" s="10"/>
      <c r="D2035" s="10"/>
    </row>
    <row r="2036" spans="3:4" x14ac:dyDescent="0.2">
      <c r="C2036" s="10"/>
      <c r="D2036" s="10"/>
    </row>
    <row r="2037" spans="3:4" x14ac:dyDescent="0.2">
      <c r="C2037" s="10"/>
      <c r="D2037" s="10"/>
    </row>
    <row r="2038" spans="3:4" x14ac:dyDescent="0.2">
      <c r="C2038" s="10"/>
      <c r="D2038" s="10"/>
    </row>
    <row r="2039" spans="3:4" x14ac:dyDescent="0.2">
      <c r="C2039" s="10"/>
      <c r="D2039" s="10"/>
    </row>
    <row r="2040" spans="3:4" x14ac:dyDescent="0.2">
      <c r="C2040" s="10"/>
      <c r="D2040" s="10"/>
    </row>
    <row r="2041" spans="3:4" x14ac:dyDescent="0.2">
      <c r="C2041" s="10"/>
      <c r="D2041" s="10"/>
    </row>
    <row r="2042" spans="3:4" x14ac:dyDescent="0.2">
      <c r="C2042" s="10"/>
      <c r="D2042" s="10"/>
    </row>
    <row r="2043" spans="3:4" x14ac:dyDescent="0.2">
      <c r="C2043" s="10"/>
      <c r="D2043" s="10"/>
    </row>
    <row r="2044" spans="3:4" x14ac:dyDescent="0.2">
      <c r="C2044" s="10"/>
      <c r="D2044" s="10"/>
    </row>
    <row r="2045" spans="3:4" x14ac:dyDescent="0.2">
      <c r="C2045" s="10"/>
      <c r="D2045" s="10"/>
    </row>
    <row r="2046" spans="3:4" x14ac:dyDescent="0.2">
      <c r="C2046" s="10"/>
      <c r="D2046" s="10"/>
    </row>
    <row r="2047" spans="3:4" x14ac:dyDescent="0.2">
      <c r="C2047" s="10"/>
      <c r="D2047" s="10"/>
    </row>
    <row r="2048" spans="3:4" x14ac:dyDescent="0.2">
      <c r="C2048" s="10"/>
      <c r="D2048" s="10"/>
    </row>
    <row r="2049" spans="3:4" x14ac:dyDescent="0.2">
      <c r="C2049" s="10"/>
      <c r="D2049" s="10"/>
    </row>
    <row r="2050" spans="3:4" x14ac:dyDescent="0.2">
      <c r="C2050" s="10"/>
      <c r="D2050" s="10"/>
    </row>
    <row r="2051" spans="3:4" x14ac:dyDescent="0.2">
      <c r="C2051" s="10"/>
      <c r="D2051" s="10"/>
    </row>
    <row r="2052" spans="3:4" x14ac:dyDescent="0.2">
      <c r="C2052" s="10"/>
      <c r="D2052" s="10"/>
    </row>
    <row r="2053" spans="3:4" x14ac:dyDescent="0.2">
      <c r="C2053" s="10"/>
      <c r="D2053" s="10"/>
    </row>
    <row r="2054" spans="3:4" x14ac:dyDescent="0.2">
      <c r="C2054" s="10"/>
      <c r="D2054" s="10"/>
    </row>
    <row r="2055" spans="3:4" x14ac:dyDescent="0.2">
      <c r="C2055" s="10"/>
      <c r="D2055" s="10"/>
    </row>
    <row r="2056" spans="3:4" x14ac:dyDescent="0.2">
      <c r="C2056" s="10"/>
      <c r="D2056" s="10"/>
    </row>
    <row r="2057" spans="3:4" x14ac:dyDescent="0.2">
      <c r="C2057" s="10"/>
      <c r="D2057" s="10"/>
    </row>
    <row r="2058" spans="3:4" x14ac:dyDescent="0.2">
      <c r="C2058" s="10"/>
      <c r="D2058" s="10"/>
    </row>
    <row r="2059" spans="3:4" x14ac:dyDescent="0.2">
      <c r="C2059" s="10"/>
      <c r="D2059" s="10"/>
    </row>
    <row r="2060" spans="3:4" x14ac:dyDescent="0.2">
      <c r="C2060" s="10"/>
      <c r="D2060" s="10"/>
    </row>
    <row r="2061" spans="3:4" x14ac:dyDescent="0.2">
      <c r="C2061" s="10"/>
      <c r="D2061" s="10"/>
    </row>
    <row r="2062" spans="3:4" x14ac:dyDescent="0.2">
      <c r="C2062" s="10"/>
      <c r="D2062" s="10"/>
    </row>
    <row r="2063" spans="3:4" x14ac:dyDescent="0.2">
      <c r="C2063" s="10"/>
      <c r="D2063" s="10"/>
    </row>
    <row r="2064" spans="3:4" x14ac:dyDescent="0.2">
      <c r="C2064" s="10"/>
      <c r="D2064" s="10"/>
    </row>
    <row r="2065" spans="3:4" x14ac:dyDescent="0.2">
      <c r="C2065" s="10"/>
      <c r="D2065" s="10"/>
    </row>
    <row r="2066" spans="3:4" x14ac:dyDescent="0.2">
      <c r="C2066" s="10"/>
      <c r="D2066" s="10"/>
    </row>
    <row r="2067" spans="3:4" x14ac:dyDescent="0.2">
      <c r="C2067" s="10"/>
      <c r="D2067" s="10"/>
    </row>
    <row r="2068" spans="3:4" x14ac:dyDescent="0.2">
      <c r="C2068" s="10"/>
      <c r="D2068" s="10"/>
    </row>
    <row r="2069" spans="3:4" x14ac:dyDescent="0.2">
      <c r="C2069" s="10"/>
      <c r="D2069" s="10"/>
    </row>
    <row r="2070" spans="3:4" x14ac:dyDescent="0.2">
      <c r="C2070" s="10"/>
      <c r="D2070" s="10"/>
    </row>
    <row r="2071" spans="3:4" x14ac:dyDescent="0.2">
      <c r="C2071" s="10"/>
      <c r="D2071" s="10"/>
    </row>
    <row r="2072" spans="3:4" x14ac:dyDescent="0.2">
      <c r="C2072" s="10"/>
      <c r="D2072" s="10"/>
    </row>
    <row r="2073" spans="3:4" x14ac:dyDescent="0.2">
      <c r="C2073" s="10"/>
      <c r="D2073" s="10"/>
    </row>
    <row r="2074" spans="3:4" x14ac:dyDescent="0.2">
      <c r="C2074" s="10"/>
      <c r="D2074" s="10"/>
    </row>
    <row r="2075" spans="3:4" x14ac:dyDescent="0.2">
      <c r="C2075" s="10"/>
      <c r="D2075" s="10"/>
    </row>
    <row r="2076" spans="3:4" x14ac:dyDescent="0.2">
      <c r="C2076" s="10"/>
      <c r="D2076" s="10"/>
    </row>
    <row r="2077" spans="3:4" x14ac:dyDescent="0.2">
      <c r="C2077" s="10"/>
      <c r="D2077" s="10"/>
    </row>
    <row r="2078" spans="3:4" x14ac:dyDescent="0.2">
      <c r="C2078" s="10"/>
      <c r="D2078" s="10"/>
    </row>
    <row r="2079" spans="3:4" x14ac:dyDescent="0.2">
      <c r="C2079" s="10"/>
      <c r="D2079" s="10"/>
    </row>
    <row r="2080" spans="3:4" x14ac:dyDescent="0.2">
      <c r="C2080" s="10"/>
      <c r="D2080" s="10"/>
    </row>
    <row r="2081" spans="3:4" x14ac:dyDescent="0.2">
      <c r="C2081" s="10"/>
      <c r="D2081" s="10"/>
    </row>
    <row r="2082" spans="3:4" x14ac:dyDescent="0.2">
      <c r="C2082" s="10"/>
      <c r="D2082" s="10"/>
    </row>
    <row r="2083" spans="3:4" x14ac:dyDescent="0.2">
      <c r="C2083" s="10"/>
      <c r="D2083" s="10"/>
    </row>
    <row r="2084" spans="3:4" x14ac:dyDescent="0.2">
      <c r="C2084" s="10"/>
      <c r="D2084" s="10"/>
    </row>
    <row r="2085" spans="3:4" x14ac:dyDescent="0.2">
      <c r="C2085" s="10"/>
      <c r="D2085" s="10"/>
    </row>
    <row r="2086" spans="3:4" x14ac:dyDescent="0.2">
      <c r="C2086" s="10"/>
      <c r="D2086" s="10"/>
    </row>
    <row r="2087" spans="3:4" x14ac:dyDescent="0.2">
      <c r="C2087" s="10"/>
      <c r="D2087" s="10"/>
    </row>
    <row r="2088" spans="3:4" x14ac:dyDescent="0.2">
      <c r="C2088" s="10"/>
      <c r="D2088" s="10"/>
    </row>
    <row r="2089" spans="3:4" x14ac:dyDescent="0.2">
      <c r="C2089" s="10"/>
      <c r="D2089" s="10"/>
    </row>
    <row r="2090" spans="3:4" x14ac:dyDescent="0.2">
      <c r="C2090" s="10"/>
      <c r="D2090" s="10"/>
    </row>
    <row r="2091" spans="3:4" x14ac:dyDescent="0.2">
      <c r="C2091" s="10"/>
      <c r="D2091" s="10"/>
    </row>
    <row r="2092" spans="3:4" x14ac:dyDescent="0.2">
      <c r="C2092" s="10"/>
      <c r="D2092" s="10"/>
    </row>
    <row r="2093" spans="3:4" x14ac:dyDescent="0.2">
      <c r="C2093" s="10"/>
      <c r="D2093" s="10"/>
    </row>
    <row r="2094" spans="3:4" x14ac:dyDescent="0.2">
      <c r="C2094" s="10"/>
      <c r="D2094" s="10"/>
    </row>
    <row r="2095" spans="3:4" x14ac:dyDescent="0.2">
      <c r="C2095" s="10"/>
      <c r="D2095" s="10"/>
    </row>
    <row r="2096" spans="3:4" x14ac:dyDescent="0.2">
      <c r="C2096" s="10"/>
      <c r="D2096" s="10"/>
    </row>
    <row r="2097" spans="3:4" x14ac:dyDescent="0.2">
      <c r="C2097" s="10"/>
      <c r="D2097" s="10"/>
    </row>
    <row r="2098" spans="3:4" x14ac:dyDescent="0.2">
      <c r="C2098" s="10"/>
      <c r="D2098" s="10"/>
    </row>
    <row r="2099" spans="3:4" x14ac:dyDescent="0.2">
      <c r="C2099" s="10"/>
      <c r="D2099" s="10"/>
    </row>
    <row r="2100" spans="3:4" x14ac:dyDescent="0.2">
      <c r="C2100" s="10"/>
      <c r="D2100" s="10"/>
    </row>
    <row r="2101" spans="3:4" x14ac:dyDescent="0.2">
      <c r="C2101" s="10"/>
      <c r="D2101" s="10"/>
    </row>
    <row r="2102" spans="3:4" x14ac:dyDescent="0.2">
      <c r="C2102" s="10"/>
      <c r="D2102" s="10"/>
    </row>
    <row r="2103" spans="3:4" x14ac:dyDescent="0.2">
      <c r="C2103" s="10"/>
      <c r="D2103" s="10"/>
    </row>
    <row r="2104" spans="3:4" x14ac:dyDescent="0.2">
      <c r="C2104" s="10"/>
      <c r="D2104" s="10"/>
    </row>
    <row r="2105" spans="3:4" x14ac:dyDescent="0.2">
      <c r="C2105" s="10"/>
      <c r="D2105" s="10"/>
    </row>
    <row r="2106" spans="3:4" x14ac:dyDescent="0.2">
      <c r="C2106" s="10"/>
      <c r="D2106" s="10"/>
    </row>
    <row r="2107" spans="3:4" x14ac:dyDescent="0.2">
      <c r="C2107" s="10"/>
      <c r="D2107" s="10"/>
    </row>
    <row r="2108" spans="3:4" x14ac:dyDescent="0.2">
      <c r="C2108" s="10"/>
      <c r="D2108" s="10"/>
    </row>
    <row r="2109" spans="3:4" x14ac:dyDescent="0.2">
      <c r="C2109" s="10"/>
      <c r="D2109" s="10"/>
    </row>
    <row r="2110" spans="3:4" x14ac:dyDescent="0.2">
      <c r="C2110" s="10"/>
      <c r="D2110" s="10"/>
    </row>
    <row r="2111" spans="3:4" x14ac:dyDescent="0.2">
      <c r="C2111" s="10"/>
      <c r="D2111" s="10"/>
    </row>
    <row r="2112" spans="3:4" x14ac:dyDescent="0.2">
      <c r="C2112" s="10"/>
      <c r="D2112" s="10"/>
    </row>
    <row r="2113" spans="3:4" x14ac:dyDescent="0.2">
      <c r="C2113" s="10"/>
      <c r="D2113" s="10"/>
    </row>
    <row r="2114" spans="3:4" x14ac:dyDescent="0.2">
      <c r="C2114" s="10"/>
      <c r="D2114" s="10"/>
    </row>
    <row r="2115" spans="3:4" x14ac:dyDescent="0.2">
      <c r="C2115" s="10"/>
      <c r="D2115" s="10"/>
    </row>
    <row r="2116" spans="3:4" x14ac:dyDescent="0.2">
      <c r="C2116" s="10"/>
      <c r="D2116" s="10"/>
    </row>
    <row r="2117" spans="3:4" x14ac:dyDescent="0.2">
      <c r="C2117" s="10"/>
      <c r="D2117" s="10"/>
    </row>
    <row r="2118" spans="3:4" x14ac:dyDescent="0.2">
      <c r="C2118" s="10"/>
      <c r="D2118" s="10"/>
    </row>
    <row r="2119" spans="3:4" x14ac:dyDescent="0.2">
      <c r="C2119" s="10"/>
      <c r="D2119" s="10"/>
    </row>
    <row r="2120" spans="3:4" x14ac:dyDescent="0.2">
      <c r="C2120" s="10"/>
      <c r="D2120" s="10"/>
    </row>
    <row r="2121" spans="3:4" x14ac:dyDescent="0.2">
      <c r="C2121" s="10"/>
      <c r="D2121" s="10"/>
    </row>
    <row r="2122" spans="3:4" x14ac:dyDescent="0.2">
      <c r="C2122" s="10"/>
      <c r="D2122" s="10"/>
    </row>
    <row r="2123" spans="3:4" x14ac:dyDescent="0.2">
      <c r="C2123" s="10"/>
      <c r="D2123" s="10"/>
    </row>
    <row r="2124" spans="3:4" x14ac:dyDescent="0.2">
      <c r="C2124" s="10"/>
      <c r="D2124" s="10"/>
    </row>
    <row r="2125" spans="3:4" x14ac:dyDescent="0.2">
      <c r="C2125" s="10"/>
      <c r="D2125" s="10"/>
    </row>
    <row r="2126" spans="3:4" x14ac:dyDescent="0.2">
      <c r="C2126" s="10"/>
      <c r="D2126" s="10"/>
    </row>
    <row r="2127" spans="3:4" x14ac:dyDescent="0.2">
      <c r="C2127" s="10"/>
      <c r="D2127" s="10"/>
    </row>
    <row r="2128" spans="3:4" x14ac:dyDescent="0.2">
      <c r="C2128" s="10"/>
      <c r="D2128" s="10"/>
    </row>
    <row r="2129" spans="3:4" x14ac:dyDescent="0.2">
      <c r="C2129" s="10"/>
      <c r="D2129" s="10"/>
    </row>
    <row r="2130" spans="3:4" x14ac:dyDescent="0.2">
      <c r="C2130" s="10"/>
      <c r="D2130" s="10"/>
    </row>
    <row r="2131" spans="3:4" x14ac:dyDescent="0.2">
      <c r="C2131" s="10"/>
      <c r="D2131" s="10"/>
    </row>
    <row r="2132" spans="3:4" x14ac:dyDescent="0.2">
      <c r="C2132" s="10"/>
      <c r="D2132" s="10"/>
    </row>
    <row r="2133" spans="3:4" x14ac:dyDescent="0.2">
      <c r="C2133" s="10"/>
      <c r="D2133" s="10"/>
    </row>
    <row r="2134" spans="3:4" x14ac:dyDescent="0.2">
      <c r="C2134" s="10"/>
      <c r="D2134" s="10"/>
    </row>
    <row r="2135" spans="3:4" x14ac:dyDescent="0.2">
      <c r="C2135" s="10"/>
      <c r="D2135" s="10"/>
    </row>
    <row r="2136" spans="3:4" x14ac:dyDescent="0.2">
      <c r="C2136" s="10"/>
      <c r="D2136" s="10"/>
    </row>
    <row r="2137" spans="3:4" x14ac:dyDescent="0.2">
      <c r="C2137" s="10"/>
      <c r="D2137" s="10"/>
    </row>
    <row r="2138" spans="3:4" x14ac:dyDescent="0.2">
      <c r="C2138" s="10"/>
      <c r="D2138" s="10"/>
    </row>
    <row r="2139" spans="3:4" x14ac:dyDescent="0.2">
      <c r="C2139" s="10"/>
      <c r="D2139" s="10"/>
    </row>
    <row r="2140" spans="3:4" x14ac:dyDescent="0.2">
      <c r="C2140" s="10"/>
      <c r="D2140" s="10"/>
    </row>
    <row r="2141" spans="3:4" x14ac:dyDescent="0.2">
      <c r="C2141" s="10"/>
      <c r="D2141" s="10"/>
    </row>
    <row r="2142" spans="3:4" x14ac:dyDescent="0.2">
      <c r="C2142" s="10"/>
      <c r="D2142" s="10"/>
    </row>
    <row r="2143" spans="3:4" x14ac:dyDescent="0.2">
      <c r="C2143" s="10"/>
      <c r="D2143" s="10"/>
    </row>
    <row r="2144" spans="3:4" x14ac:dyDescent="0.2">
      <c r="C2144" s="10"/>
      <c r="D2144" s="10"/>
    </row>
    <row r="2145" spans="3:4" x14ac:dyDescent="0.2">
      <c r="C2145" s="10"/>
      <c r="D2145" s="10"/>
    </row>
    <row r="2146" spans="3:4" x14ac:dyDescent="0.2">
      <c r="C2146" s="10"/>
      <c r="D2146" s="10"/>
    </row>
    <row r="2147" spans="3:4" x14ac:dyDescent="0.2">
      <c r="C2147" s="10"/>
      <c r="D2147" s="10"/>
    </row>
    <row r="2148" spans="3:4" x14ac:dyDescent="0.2">
      <c r="C2148" s="10"/>
      <c r="D2148" s="10"/>
    </row>
    <row r="2149" spans="3:4" x14ac:dyDescent="0.2">
      <c r="C2149" s="10"/>
      <c r="D2149" s="10"/>
    </row>
    <row r="2150" spans="3:4" x14ac:dyDescent="0.2">
      <c r="C2150" s="10"/>
      <c r="D2150" s="10"/>
    </row>
    <row r="2151" spans="3:4" x14ac:dyDescent="0.2">
      <c r="C2151" s="10"/>
      <c r="D2151" s="10"/>
    </row>
    <row r="2152" spans="3:4" x14ac:dyDescent="0.2">
      <c r="C2152" s="10"/>
      <c r="D2152" s="10"/>
    </row>
    <row r="2153" spans="3:4" x14ac:dyDescent="0.2">
      <c r="C2153" s="10"/>
      <c r="D2153" s="10"/>
    </row>
    <row r="2154" spans="3:4" x14ac:dyDescent="0.2">
      <c r="C2154" s="10"/>
      <c r="D2154" s="10"/>
    </row>
    <row r="2155" spans="3:4" x14ac:dyDescent="0.2">
      <c r="C2155" s="10"/>
      <c r="D2155" s="10"/>
    </row>
    <row r="2156" spans="3:4" x14ac:dyDescent="0.2">
      <c r="C2156" s="10"/>
      <c r="D2156" s="10"/>
    </row>
    <row r="2157" spans="3:4" x14ac:dyDescent="0.2">
      <c r="C2157" s="10"/>
      <c r="D2157" s="10"/>
    </row>
    <row r="2158" spans="3:4" x14ac:dyDescent="0.2">
      <c r="C2158" s="10"/>
      <c r="D2158" s="10"/>
    </row>
    <row r="2159" spans="3:4" x14ac:dyDescent="0.2">
      <c r="C2159" s="10"/>
      <c r="D2159" s="10"/>
    </row>
    <row r="2160" spans="3:4" x14ac:dyDescent="0.2">
      <c r="C2160" s="10"/>
      <c r="D2160" s="10"/>
    </row>
    <row r="2161" spans="3:4" x14ac:dyDescent="0.2">
      <c r="C2161" s="10"/>
      <c r="D2161" s="10"/>
    </row>
    <row r="2162" spans="3:4" x14ac:dyDescent="0.2">
      <c r="C2162" s="10"/>
      <c r="D2162" s="10"/>
    </row>
    <row r="2163" spans="3:4" x14ac:dyDescent="0.2">
      <c r="C2163" s="10"/>
      <c r="D2163" s="10"/>
    </row>
    <row r="2164" spans="3:4" x14ac:dyDescent="0.2">
      <c r="C2164" s="10"/>
      <c r="D2164" s="10"/>
    </row>
    <row r="2165" spans="3:4" x14ac:dyDescent="0.2">
      <c r="C2165" s="10"/>
      <c r="D2165" s="10"/>
    </row>
    <row r="2166" spans="3:4" x14ac:dyDescent="0.2">
      <c r="C2166" s="10"/>
      <c r="D2166" s="10"/>
    </row>
    <row r="2167" spans="3:4" x14ac:dyDescent="0.2">
      <c r="C2167" s="10"/>
      <c r="D2167" s="10"/>
    </row>
    <row r="2168" spans="3:4" x14ac:dyDescent="0.2">
      <c r="C2168" s="10"/>
      <c r="D2168" s="10"/>
    </row>
    <row r="2169" spans="3:4" x14ac:dyDescent="0.2">
      <c r="C2169" s="10"/>
      <c r="D2169" s="10"/>
    </row>
    <row r="2170" spans="3:4" x14ac:dyDescent="0.2">
      <c r="C2170" s="10"/>
      <c r="D2170" s="10"/>
    </row>
    <row r="2171" spans="3:4" x14ac:dyDescent="0.2">
      <c r="C2171" s="10"/>
      <c r="D2171" s="10"/>
    </row>
    <row r="2172" spans="3:4" x14ac:dyDescent="0.2">
      <c r="C2172" s="10"/>
      <c r="D2172" s="10"/>
    </row>
    <row r="2173" spans="3:4" x14ac:dyDescent="0.2">
      <c r="C2173" s="10"/>
      <c r="D2173" s="10"/>
    </row>
    <row r="2174" spans="3:4" x14ac:dyDescent="0.2">
      <c r="C2174" s="10"/>
      <c r="D2174" s="10"/>
    </row>
    <row r="2175" spans="3:4" x14ac:dyDescent="0.2">
      <c r="C2175" s="10"/>
      <c r="D2175" s="10"/>
    </row>
    <row r="2176" spans="3:4" x14ac:dyDescent="0.2">
      <c r="C2176" s="10"/>
      <c r="D2176" s="10"/>
    </row>
    <row r="2177" spans="3:4" x14ac:dyDescent="0.2">
      <c r="C2177" s="10"/>
      <c r="D2177" s="10"/>
    </row>
    <row r="2178" spans="3:4" x14ac:dyDescent="0.2">
      <c r="C2178" s="10"/>
      <c r="D2178" s="10"/>
    </row>
    <row r="2179" spans="3:4" x14ac:dyDescent="0.2">
      <c r="C2179" s="10"/>
      <c r="D2179" s="10"/>
    </row>
    <row r="2180" spans="3:4" x14ac:dyDescent="0.2">
      <c r="C2180" s="10"/>
      <c r="D2180" s="10"/>
    </row>
    <row r="2181" spans="3:4" x14ac:dyDescent="0.2">
      <c r="C2181" s="10"/>
      <c r="D2181" s="10"/>
    </row>
    <row r="2182" spans="3:4" x14ac:dyDescent="0.2">
      <c r="C2182" s="10"/>
      <c r="D2182" s="10"/>
    </row>
    <row r="2183" spans="3:4" x14ac:dyDescent="0.2">
      <c r="C2183" s="10"/>
      <c r="D2183" s="10"/>
    </row>
    <row r="2184" spans="3:4" x14ac:dyDescent="0.2">
      <c r="C2184" s="10"/>
      <c r="D2184" s="10"/>
    </row>
    <row r="2185" spans="3:4" x14ac:dyDescent="0.2">
      <c r="C2185" s="10"/>
      <c r="D2185" s="10"/>
    </row>
    <row r="2186" spans="3:4" x14ac:dyDescent="0.2">
      <c r="C2186" s="10"/>
      <c r="D2186" s="10"/>
    </row>
    <row r="2187" spans="3:4" x14ac:dyDescent="0.2">
      <c r="C2187" s="10"/>
      <c r="D2187" s="10"/>
    </row>
    <row r="2188" spans="3:4" x14ac:dyDescent="0.2">
      <c r="C2188" s="10"/>
      <c r="D2188" s="10"/>
    </row>
    <row r="2189" spans="3:4" x14ac:dyDescent="0.2">
      <c r="C2189" s="10"/>
      <c r="D2189" s="10"/>
    </row>
    <row r="2190" spans="3:4" x14ac:dyDescent="0.2">
      <c r="C2190" s="10"/>
      <c r="D2190" s="10"/>
    </row>
    <row r="2191" spans="3:4" x14ac:dyDescent="0.2">
      <c r="C2191" s="10"/>
      <c r="D2191" s="10"/>
    </row>
    <row r="2192" spans="3:4" x14ac:dyDescent="0.2">
      <c r="C2192" s="10"/>
      <c r="D2192" s="10"/>
    </row>
    <row r="2193" spans="3:4" x14ac:dyDescent="0.2">
      <c r="C2193" s="10"/>
      <c r="D2193" s="10"/>
    </row>
    <row r="2194" spans="3:4" x14ac:dyDescent="0.2">
      <c r="C2194" s="10"/>
      <c r="D2194" s="10"/>
    </row>
    <row r="2195" spans="3:4" x14ac:dyDescent="0.2">
      <c r="C2195" s="10"/>
      <c r="D2195" s="10"/>
    </row>
    <row r="2196" spans="3:4" x14ac:dyDescent="0.2">
      <c r="C2196" s="10"/>
      <c r="D2196" s="10"/>
    </row>
    <row r="2197" spans="3:4" x14ac:dyDescent="0.2">
      <c r="C2197" s="10"/>
      <c r="D2197" s="10"/>
    </row>
    <row r="2198" spans="3:4" x14ac:dyDescent="0.2">
      <c r="C2198" s="10"/>
      <c r="D2198" s="10"/>
    </row>
    <row r="2199" spans="3:4" x14ac:dyDescent="0.2">
      <c r="C2199" s="10"/>
      <c r="D2199" s="10"/>
    </row>
    <row r="2200" spans="3:4" x14ac:dyDescent="0.2">
      <c r="C2200" s="10"/>
      <c r="D2200" s="10"/>
    </row>
    <row r="2201" spans="3:4" x14ac:dyDescent="0.2">
      <c r="C2201" s="10"/>
      <c r="D2201" s="10"/>
    </row>
    <row r="2202" spans="3:4" x14ac:dyDescent="0.2">
      <c r="C2202" s="10"/>
      <c r="D2202" s="10"/>
    </row>
    <row r="2203" spans="3:4" x14ac:dyDescent="0.2">
      <c r="C2203" s="10"/>
      <c r="D2203" s="10"/>
    </row>
    <row r="2204" spans="3:4" x14ac:dyDescent="0.2">
      <c r="C2204" s="10"/>
      <c r="D2204" s="10"/>
    </row>
    <row r="2205" spans="3:4" x14ac:dyDescent="0.2">
      <c r="C2205" s="10"/>
      <c r="D2205" s="10"/>
    </row>
    <row r="2206" spans="3:4" x14ac:dyDescent="0.2">
      <c r="C2206" s="10"/>
      <c r="D2206" s="10"/>
    </row>
    <row r="2207" spans="3:4" x14ac:dyDescent="0.2">
      <c r="C2207" s="10"/>
      <c r="D2207" s="10"/>
    </row>
    <row r="2208" spans="3:4" x14ac:dyDescent="0.2">
      <c r="C2208" s="10"/>
      <c r="D2208" s="10"/>
    </row>
    <row r="2209" spans="3:4" x14ac:dyDescent="0.2">
      <c r="C2209" s="10"/>
      <c r="D2209" s="10"/>
    </row>
    <row r="2210" spans="3:4" x14ac:dyDescent="0.2">
      <c r="C2210" s="10"/>
      <c r="D2210" s="10"/>
    </row>
    <row r="2211" spans="3:4" x14ac:dyDescent="0.2">
      <c r="C2211" s="10"/>
      <c r="D2211" s="10"/>
    </row>
    <row r="2212" spans="3:4" x14ac:dyDescent="0.2">
      <c r="C2212" s="10"/>
      <c r="D2212" s="10"/>
    </row>
    <row r="2213" spans="3:4" x14ac:dyDescent="0.2">
      <c r="C2213" s="10"/>
      <c r="D2213" s="10"/>
    </row>
    <row r="2214" spans="3:4" x14ac:dyDescent="0.2">
      <c r="C2214" s="10"/>
      <c r="D2214" s="10"/>
    </row>
    <row r="2215" spans="3:4" x14ac:dyDescent="0.2">
      <c r="C2215" s="10"/>
      <c r="D2215" s="10"/>
    </row>
    <row r="2216" spans="3:4" x14ac:dyDescent="0.2">
      <c r="C2216" s="10"/>
      <c r="D2216" s="10"/>
    </row>
    <row r="2217" spans="3:4" x14ac:dyDescent="0.2">
      <c r="C2217" s="10"/>
      <c r="D2217" s="10"/>
    </row>
    <row r="2218" spans="3:4" x14ac:dyDescent="0.2">
      <c r="C2218" s="10"/>
      <c r="D2218" s="10"/>
    </row>
    <row r="2219" spans="3:4" x14ac:dyDescent="0.2">
      <c r="C2219" s="10"/>
      <c r="D2219" s="10"/>
    </row>
    <row r="2220" spans="3:4" x14ac:dyDescent="0.2">
      <c r="C2220" s="10"/>
      <c r="D2220" s="10"/>
    </row>
    <row r="2221" spans="3:4" x14ac:dyDescent="0.2">
      <c r="C2221" s="10"/>
      <c r="D2221" s="10"/>
    </row>
    <row r="2222" spans="3:4" x14ac:dyDescent="0.2">
      <c r="C2222" s="10"/>
      <c r="D2222" s="10"/>
    </row>
    <row r="2223" spans="3:4" x14ac:dyDescent="0.2">
      <c r="C2223" s="10"/>
      <c r="D2223" s="10"/>
    </row>
    <row r="2224" spans="3:4" x14ac:dyDescent="0.2">
      <c r="C2224" s="10"/>
      <c r="D2224" s="10"/>
    </row>
    <row r="2225" spans="3:4" x14ac:dyDescent="0.2">
      <c r="C2225" s="10"/>
      <c r="D2225" s="10"/>
    </row>
    <row r="2226" spans="3:4" x14ac:dyDescent="0.2">
      <c r="C2226" s="10"/>
      <c r="D2226" s="10"/>
    </row>
    <row r="2227" spans="3:4" x14ac:dyDescent="0.2">
      <c r="C2227" s="10"/>
      <c r="D2227" s="10"/>
    </row>
    <row r="2228" spans="3:4" x14ac:dyDescent="0.2">
      <c r="C2228" s="10"/>
      <c r="D2228" s="10"/>
    </row>
    <row r="2229" spans="3:4" x14ac:dyDescent="0.2">
      <c r="C2229" s="10"/>
      <c r="D2229" s="10"/>
    </row>
    <row r="2230" spans="3:4" x14ac:dyDescent="0.2">
      <c r="C2230" s="10"/>
      <c r="D2230" s="10"/>
    </row>
    <row r="2231" spans="3:4" x14ac:dyDescent="0.2">
      <c r="C2231" s="10"/>
      <c r="D2231" s="10"/>
    </row>
    <row r="2232" spans="3:4" x14ac:dyDescent="0.2">
      <c r="C2232" s="10"/>
      <c r="D2232" s="10"/>
    </row>
    <row r="2233" spans="3:4" x14ac:dyDescent="0.2">
      <c r="C2233" s="10"/>
      <c r="D2233" s="10"/>
    </row>
    <row r="2234" spans="3:4" x14ac:dyDescent="0.2">
      <c r="C2234" s="10"/>
      <c r="D2234" s="10"/>
    </row>
    <row r="2235" spans="3:4" x14ac:dyDescent="0.2">
      <c r="C2235" s="10"/>
      <c r="D2235" s="10"/>
    </row>
    <row r="2236" spans="3:4" x14ac:dyDescent="0.2">
      <c r="C2236" s="10"/>
      <c r="D2236" s="10"/>
    </row>
    <row r="2237" spans="3:4" x14ac:dyDescent="0.2">
      <c r="C2237" s="10"/>
      <c r="D2237" s="10"/>
    </row>
    <row r="2238" spans="3:4" x14ac:dyDescent="0.2">
      <c r="C2238" s="10"/>
      <c r="D2238" s="10"/>
    </row>
    <row r="2239" spans="3:4" x14ac:dyDescent="0.2">
      <c r="C2239" s="10"/>
      <c r="D2239" s="10"/>
    </row>
    <row r="2240" spans="3:4" x14ac:dyDescent="0.2">
      <c r="C2240" s="10"/>
      <c r="D2240" s="10"/>
    </row>
    <row r="2241" spans="3:4" x14ac:dyDescent="0.2">
      <c r="C2241" s="10"/>
      <c r="D2241" s="10"/>
    </row>
    <row r="2242" spans="3:4" x14ac:dyDescent="0.2">
      <c r="C2242" s="10"/>
      <c r="D2242" s="10"/>
    </row>
    <row r="2243" spans="3:4" x14ac:dyDescent="0.2">
      <c r="C2243" s="10"/>
      <c r="D2243" s="10"/>
    </row>
    <row r="2244" spans="3:4" x14ac:dyDescent="0.2">
      <c r="C2244" s="10"/>
      <c r="D2244" s="10"/>
    </row>
    <row r="2245" spans="3:4" x14ac:dyDescent="0.2">
      <c r="C2245" s="10"/>
      <c r="D2245" s="10"/>
    </row>
    <row r="2246" spans="3:4" x14ac:dyDescent="0.2">
      <c r="C2246" s="10"/>
      <c r="D2246" s="10"/>
    </row>
    <row r="2247" spans="3:4" x14ac:dyDescent="0.2">
      <c r="C2247" s="10"/>
      <c r="D2247" s="10"/>
    </row>
    <row r="2248" spans="3:4" x14ac:dyDescent="0.2">
      <c r="C2248" s="10"/>
      <c r="D2248" s="10"/>
    </row>
    <row r="2249" spans="3:4" x14ac:dyDescent="0.2">
      <c r="C2249" s="10"/>
      <c r="D2249" s="10"/>
    </row>
    <row r="2250" spans="3:4" x14ac:dyDescent="0.2">
      <c r="C2250" s="10"/>
      <c r="D2250" s="10"/>
    </row>
    <row r="2251" spans="3:4" x14ac:dyDescent="0.2">
      <c r="C2251" s="10"/>
      <c r="D2251" s="10"/>
    </row>
    <row r="2252" spans="3:4" x14ac:dyDescent="0.2">
      <c r="C2252" s="10"/>
      <c r="D2252" s="10"/>
    </row>
    <row r="2253" spans="3:4" x14ac:dyDescent="0.2">
      <c r="C2253" s="10"/>
      <c r="D2253" s="10"/>
    </row>
    <row r="2254" spans="3:4" x14ac:dyDescent="0.2">
      <c r="C2254" s="10"/>
      <c r="D2254" s="10"/>
    </row>
    <row r="2255" spans="3:4" x14ac:dyDescent="0.2">
      <c r="C2255" s="10"/>
      <c r="D2255" s="10"/>
    </row>
    <row r="2256" spans="3:4" x14ac:dyDescent="0.2">
      <c r="C2256" s="10"/>
      <c r="D2256" s="10"/>
    </row>
    <row r="2257" spans="3:4" x14ac:dyDescent="0.2">
      <c r="C2257" s="10"/>
      <c r="D2257" s="10"/>
    </row>
    <row r="2258" spans="3:4" x14ac:dyDescent="0.2">
      <c r="C2258" s="10"/>
      <c r="D2258" s="10"/>
    </row>
    <row r="2259" spans="3:4" x14ac:dyDescent="0.2">
      <c r="C2259" s="10"/>
      <c r="D2259" s="10"/>
    </row>
    <row r="2260" spans="3:4" x14ac:dyDescent="0.2">
      <c r="C2260" s="10"/>
      <c r="D2260" s="10"/>
    </row>
    <row r="2261" spans="3:4" x14ac:dyDescent="0.2">
      <c r="C2261" s="10"/>
      <c r="D2261" s="10"/>
    </row>
    <row r="2262" spans="3:4" x14ac:dyDescent="0.2">
      <c r="C2262" s="10"/>
      <c r="D2262" s="10"/>
    </row>
    <row r="2263" spans="3:4" x14ac:dyDescent="0.2">
      <c r="C2263" s="10"/>
      <c r="D2263" s="10"/>
    </row>
    <row r="2264" spans="3:4" x14ac:dyDescent="0.2">
      <c r="C2264" s="10"/>
      <c r="D2264" s="10"/>
    </row>
    <row r="2265" spans="3:4" x14ac:dyDescent="0.2">
      <c r="C2265" s="10"/>
      <c r="D2265" s="10"/>
    </row>
    <row r="2266" spans="3:4" x14ac:dyDescent="0.2">
      <c r="C2266" s="10"/>
      <c r="D2266" s="10"/>
    </row>
    <row r="2267" spans="3:4" x14ac:dyDescent="0.2">
      <c r="C2267" s="10"/>
      <c r="D2267" s="10"/>
    </row>
    <row r="2268" spans="3:4" x14ac:dyDescent="0.2">
      <c r="C2268" s="10"/>
      <c r="D2268" s="10"/>
    </row>
    <row r="2269" spans="3:4" x14ac:dyDescent="0.2">
      <c r="C2269" s="10"/>
      <c r="D2269" s="10"/>
    </row>
    <row r="2270" spans="3:4" x14ac:dyDescent="0.2">
      <c r="C2270" s="10"/>
      <c r="D2270" s="10"/>
    </row>
    <row r="2271" spans="3:4" x14ac:dyDescent="0.2">
      <c r="C2271" s="10"/>
      <c r="D2271" s="10"/>
    </row>
    <row r="2272" spans="3:4" x14ac:dyDescent="0.2">
      <c r="C2272" s="10"/>
      <c r="D2272" s="10"/>
    </row>
    <row r="2273" spans="3:4" x14ac:dyDescent="0.2">
      <c r="C2273" s="10"/>
      <c r="D2273" s="10"/>
    </row>
    <row r="2274" spans="3:4" x14ac:dyDescent="0.2">
      <c r="C2274" s="10"/>
      <c r="D2274" s="10"/>
    </row>
    <row r="2275" spans="3:4" x14ac:dyDescent="0.2">
      <c r="C2275" s="10"/>
      <c r="D2275" s="10"/>
    </row>
    <row r="2276" spans="3:4" x14ac:dyDescent="0.2">
      <c r="C2276" s="10"/>
      <c r="D2276" s="10"/>
    </row>
    <row r="2277" spans="3:4" x14ac:dyDescent="0.2">
      <c r="C2277" s="10"/>
      <c r="D2277" s="10"/>
    </row>
    <row r="2278" spans="3:4" x14ac:dyDescent="0.2">
      <c r="C2278" s="10"/>
      <c r="D2278" s="10"/>
    </row>
    <row r="2279" spans="3:4" x14ac:dyDescent="0.2">
      <c r="C2279" s="10"/>
      <c r="D2279" s="10"/>
    </row>
    <row r="2280" spans="3:4" x14ac:dyDescent="0.2">
      <c r="C2280" s="10"/>
      <c r="D2280" s="10"/>
    </row>
    <row r="2281" spans="3:4" x14ac:dyDescent="0.2">
      <c r="C2281" s="10"/>
      <c r="D2281" s="10"/>
    </row>
    <row r="2282" spans="3:4" x14ac:dyDescent="0.2">
      <c r="C2282" s="10"/>
      <c r="D2282" s="10"/>
    </row>
    <row r="2283" spans="3:4" x14ac:dyDescent="0.2">
      <c r="C2283" s="10"/>
      <c r="D2283" s="10"/>
    </row>
    <row r="2284" spans="3:4" x14ac:dyDescent="0.2">
      <c r="C2284" s="10"/>
      <c r="D2284" s="10"/>
    </row>
    <row r="2285" spans="3:4" x14ac:dyDescent="0.2">
      <c r="C2285" s="10"/>
      <c r="D2285" s="10"/>
    </row>
    <row r="2286" spans="3:4" x14ac:dyDescent="0.2">
      <c r="C2286" s="10"/>
      <c r="D2286" s="10"/>
    </row>
    <row r="2287" spans="3:4" x14ac:dyDescent="0.2">
      <c r="C2287" s="10"/>
      <c r="D2287" s="10"/>
    </row>
    <row r="2288" spans="3:4" x14ac:dyDescent="0.2">
      <c r="C2288" s="10"/>
      <c r="D2288" s="10"/>
    </row>
    <row r="2289" spans="3:4" x14ac:dyDescent="0.2">
      <c r="C2289" s="10"/>
      <c r="D2289" s="10"/>
    </row>
    <row r="2290" spans="3:4" x14ac:dyDescent="0.2">
      <c r="C2290" s="10"/>
      <c r="D2290" s="10"/>
    </row>
    <row r="2291" spans="3:4" x14ac:dyDescent="0.2">
      <c r="C2291" s="10"/>
      <c r="D2291" s="10"/>
    </row>
    <row r="2292" spans="3:4" x14ac:dyDescent="0.2">
      <c r="C2292" s="10"/>
      <c r="D2292" s="10"/>
    </row>
    <row r="2293" spans="3:4" x14ac:dyDescent="0.2">
      <c r="C2293" s="10"/>
      <c r="D2293" s="10"/>
    </row>
    <row r="2294" spans="3:4" x14ac:dyDescent="0.2">
      <c r="C2294" s="10"/>
      <c r="D2294" s="10"/>
    </row>
    <row r="2295" spans="3:4" x14ac:dyDescent="0.2">
      <c r="C2295" s="10"/>
      <c r="D2295" s="10"/>
    </row>
    <row r="2296" spans="3:4" x14ac:dyDescent="0.2">
      <c r="C2296" s="10"/>
      <c r="D2296" s="10"/>
    </row>
    <row r="2297" spans="3:4" x14ac:dyDescent="0.2">
      <c r="C2297" s="10"/>
      <c r="D2297" s="10"/>
    </row>
    <row r="2298" spans="3:4" x14ac:dyDescent="0.2">
      <c r="C2298" s="10"/>
      <c r="D2298" s="10"/>
    </row>
    <row r="2299" spans="3:4" x14ac:dyDescent="0.2">
      <c r="C2299" s="10"/>
      <c r="D2299" s="10"/>
    </row>
    <row r="2300" spans="3:4" x14ac:dyDescent="0.2">
      <c r="C2300" s="10"/>
      <c r="D2300" s="10"/>
    </row>
    <row r="2301" spans="3:4" x14ac:dyDescent="0.2">
      <c r="C2301" s="10"/>
      <c r="D2301" s="10"/>
    </row>
    <row r="2302" spans="3:4" x14ac:dyDescent="0.2">
      <c r="C2302" s="10"/>
      <c r="D2302" s="10"/>
    </row>
    <row r="2303" spans="3:4" x14ac:dyDescent="0.2">
      <c r="C2303" s="10"/>
      <c r="D2303" s="10"/>
    </row>
    <row r="2304" spans="3:4" x14ac:dyDescent="0.2">
      <c r="C2304" s="10"/>
      <c r="D2304" s="10"/>
    </row>
    <row r="2305" spans="3:4" x14ac:dyDescent="0.2">
      <c r="C2305" s="10"/>
      <c r="D2305" s="10"/>
    </row>
    <row r="2306" spans="3:4" x14ac:dyDescent="0.2">
      <c r="C2306" s="10"/>
      <c r="D2306" s="10"/>
    </row>
    <row r="2307" spans="3:4" x14ac:dyDescent="0.2">
      <c r="C2307" s="10"/>
      <c r="D2307" s="10"/>
    </row>
    <row r="2308" spans="3:4" x14ac:dyDescent="0.2">
      <c r="C2308" s="10"/>
      <c r="D2308" s="10"/>
    </row>
    <row r="2309" spans="3:4" x14ac:dyDescent="0.2">
      <c r="C2309" s="10"/>
      <c r="D2309" s="10"/>
    </row>
    <row r="2310" spans="3:4" x14ac:dyDescent="0.2">
      <c r="C2310" s="10"/>
      <c r="D2310" s="10"/>
    </row>
    <row r="2311" spans="3:4" x14ac:dyDescent="0.2">
      <c r="C2311" s="10"/>
      <c r="D2311" s="10"/>
    </row>
    <row r="2312" spans="3:4" x14ac:dyDescent="0.2">
      <c r="C2312" s="10"/>
      <c r="D2312" s="10"/>
    </row>
    <row r="2313" spans="3:4" x14ac:dyDescent="0.2">
      <c r="C2313" s="10"/>
      <c r="D2313" s="10"/>
    </row>
    <row r="2314" spans="3:4" x14ac:dyDescent="0.2">
      <c r="C2314" s="10"/>
      <c r="D2314" s="10"/>
    </row>
    <row r="2315" spans="3:4" x14ac:dyDescent="0.2">
      <c r="C2315" s="10"/>
      <c r="D2315" s="10"/>
    </row>
    <row r="2316" spans="3:4" x14ac:dyDescent="0.2">
      <c r="C2316" s="10"/>
      <c r="D2316" s="10"/>
    </row>
    <row r="2317" spans="3:4" x14ac:dyDescent="0.2">
      <c r="C2317" s="10"/>
      <c r="D2317" s="10"/>
    </row>
    <row r="2318" spans="3:4" x14ac:dyDescent="0.2">
      <c r="C2318" s="10"/>
      <c r="D2318" s="10"/>
    </row>
    <row r="2319" spans="3:4" x14ac:dyDescent="0.2">
      <c r="C2319" s="10"/>
      <c r="D2319" s="10"/>
    </row>
    <row r="2320" spans="3:4" x14ac:dyDescent="0.2">
      <c r="C2320" s="10"/>
      <c r="D2320" s="10"/>
    </row>
    <row r="2321" spans="3:4" x14ac:dyDescent="0.2">
      <c r="C2321" s="10"/>
      <c r="D2321" s="10"/>
    </row>
    <row r="2322" spans="3:4" x14ac:dyDescent="0.2">
      <c r="C2322" s="10"/>
      <c r="D2322" s="10"/>
    </row>
    <row r="2323" spans="3:4" x14ac:dyDescent="0.2">
      <c r="C2323" s="10"/>
      <c r="D2323" s="10"/>
    </row>
    <row r="2324" spans="3:4" x14ac:dyDescent="0.2">
      <c r="C2324" s="10"/>
      <c r="D2324" s="10"/>
    </row>
    <row r="2325" spans="3:4" x14ac:dyDescent="0.2">
      <c r="C2325" s="10"/>
      <c r="D2325" s="10"/>
    </row>
    <row r="2326" spans="3:4" x14ac:dyDescent="0.2">
      <c r="C2326" s="10"/>
      <c r="D2326" s="10"/>
    </row>
    <row r="2327" spans="3:4" x14ac:dyDescent="0.2">
      <c r="C2327" s="10"/>
      <c r="D2327" s="10"/>
    </row>
    <row r="2328" spans="3:4" x14ac:dyDescent="0.2">
      <c r="C2328" s="10"/>
      <c r="D2328" s="10"/>
    </row>
    <row r="2329" spans="3:4" x14ac:dyDescent="0.2">
      <c r="C2329" s="10"/>
      <c r="D2329" s="10"/>
    </row>
    <row r="2330" spans="3:4" x14ac:dyDescent="0.2">
      <c r="C2330" s="10"/>
      <c r="D2330" s="10"/>
    </row>
    <row r="2331" spans="3:4" x14ac:dyDescent="0.2">
      <c r="C2331" s="10"/>
      <c r="D2331" s="10"/>
    </row>
    <row r="2332" spans="3:4" x14ac:dyDescent="0.2">
      <c r="C2332" s="10"/>
      <c r="D2332" s="10"/>
    </row>
    <row r="2333" spans="3:4" x14ac:dyDescent="0.2">
      <c r="C2333" s="10"/>
      <c r="D2333" s="10"/>
    </row>
    <row r="2334" spans="3:4" x14ac:dyDescent="0.2">
      <c r="C2334" s="10"/>
      <c r="D2334" s="10"/>
    </row>
    <row r="2335" spans="3:4" x14ac:dyDescent="0.2">
      <c r="C2335" s="10"/>
      <c r="D2335" s="10"/>
    </row>
    <row r="2336" spans="3:4" x14ac:dyDescent="0.2">
      <c r="C2336" s="10"/>
      <c r="D2336" s="10"/>
    </row>
    <row r="2337" spans="3:4" x14ac:dyDescent="0.2">
      <c r="C2337" s="10"/>
      <c r="D2337" s="10"/>
    </row>
    <row r="2338" spans="3:4" x14ac:dyDescent="0.2">
      <c r="C2338" s="10"/>
      <c r="D2338" s="10"/>
    </row>
    <row r="2339" spans="3:4" x14ac:dyDescent="0.2">
      <c r="C2339" s="10"/>
      <c r="D2339" s="10"/>
    </row>
    <row r="2340" spans="3:4" x14ac:dyDescent="0.2">
      <c r="C2340" s="10"/>
      <c r="D2340" s="10"/>
    </row>
    <row r="2341" spans="3:4" x14ac:dyDescent="0.2">
      <c r="C2341" s="10"/>
      <c r="D2341" s="10"/>
    </row>
    <row r="2342" spans="3:4" x14ac:dyDescent="0.2">
      <c r="C2342" s="10"/>
      <c r="D2342" s="10"/>
    </row>
    <row r="2343" spans="3:4" x14ac:dyDescent="0.2">
      <c r="C2343" s="10"/>
      <c r="D2343" s="10"/>
    </row>
    <row r="2344" spans="3:4" x14ac:dyDescent="0.2">
      <c r="C2344" s="10"/>
      <c r="D2344" s="10"/>
    </row>
    <row r="2345" spans="3:4" x14ac:dyDescent="0.2">
      <c r="C2345" s="10"/>
      <c r="D2345" s="10"/>
    </row>
    <row r="2346" spans="3:4" x14ac:dyDescent="0.2">
      <c r="C2346" s="10"/>
      <c r="D2346" s="10"/>
    </row>
    <row r="2347" spans="3:4" x14ac:dyDescent="0.2">
      <c r="C2347" s="10"/>
      <c r="D2347" s="10"/>
    </row>
    <row r="2348" spans="3:4" x14ac:dyDescent="0.2">
      <c r="C2348" s="10"/>
      <c r="D2348" s="10"/>
    </row>
    <row r="2349" spans="3:4" x14ac:dyDescent="0.2">
      <c r="C2349" s="10"/>
      <c r="D2349" s="10"/>
    </row>
    <row r="2350" spans="3:4" x14ac:dyDescent="0.2">
      <c r="C2350" s="10"/>
      <c r="D2350" s="10"/>
    </row>
    <row r="2351" spans="3:4" x14ac:dyDescent="0.2">
      <c r="C2351" s="10"/>
      <c r="D2351" s="10"/>
    </row>
    <row r="2352" spans="3:4" x14ac:dyDescent="0.2">
      <c r="C2352" s="10"/>
      <c r="D2352" s="10"/>
    </row>
    <row r="2353" spans="3:4" x14ac:dyDescent="0.2">
      <c r="C2353" s="10"/>
      <c r="D2353" s="10"/>
    </row>
    <row r="2354" spans="3:4" x14ac:dyDescent="0.2">
      <c r="C2354" s="10"/>
      <c r="D2354" s="10"/>
    </row>
    <row r="2355" spans="3:4" x14ac:dyDescent="0.2">
      <c r="C2355" s="10"/>
      <c r="D2355" s="10"/>
    </row>
    <row r="2356" spans="3:4" x14ac:dyDescent="0.2">
      <c r="C2356" s="10"/>
      <c r="D2356" s="10"/>
    </row>
    <row r="2357" spans="3:4" x14ac:dyDescent="0.2">
      <c r="C2357" s="10"/>
      <c r="D2357" s="10"/>
    </row>
    <row r="2358" spans="3:4" x14ac:dyDescent="0.2">
      <c r="C2358" s="10"/>
      <c r="D2358" s="10"/>
    </row>
    <row r="2359" spans="3:4" x14ac:dyDescent="0.2">
      <c r="C2359" s="10"/>
      <c r="D2359" s="10"/>
    </row>
    <row r="2360" spans="3:4" x14ac:dyDescent="0.2">
      <c r="C2360" s="10"/>
      <c r="D2360" s="10"/>
    </row>
    <row r="2361" spans="3:4" x14ac:dyDescent="0.2">
      <c r="C2361" s="10"/>
      <c r="D2361" s="10"/>
    </row>
    <row r="2362" spans="3:4" x14ac:dyDescent="0.2">
      <c r="C2362" s="10"/>
      <c r="D2362" s="10"/>
    </row>
    <row r="2363" spans="3:4" x14ac:dyDescent="0.2">
      <c r="C2363" s="10"/>
      <c r="D2363" s="10"/>
    </row>
    <row r="2364" spans="3:4" x14ac:dyDescent="0.2">
      <c r="C2364" s="10"/>
      <c r="D2364" s="10"/>
    </row>
    <row r="2365" spans="3:4" x14ac:dyDescent="0.2">
      <c r="C2365" s="10"/>
      <c r="D2365" s="10"/>
    </row>
    <row r="2366" spans="3:4" x14ac:dyDescent="0.2">
      <c r="C2366" s="10"/>
      <c r="D2366" s="10"/>
    </row>
    <row r="2367" spans="3:4" x14ac:dyDescent="0.2">
      <c r="C2367" s="10"/>
      <c r="D2367" s="10"/>
    </row>
    <row r="2368" spans="3:4" x14ac:dyDescent="0.2">
      <c r="C2368" s="10"/>
      <c r="D2368" s="10"/>
    </row>
    <row r="2369" spans="3:4" x14ac:dyDescent="0.2">
      <c r="C2369" s="10"/>
      <c r="D2369" s="10"/>
    </row>
    <row r="2370" spans="3:4" x14ac:dyDescent="0.2">
      <c r="C2370" s="10"/>
      <c r="D2370" s="10"/>
    </row>
    <row r="2371" spans="3:4" x14ac:dyDescent="0.2">
      <c r="C2371" s="10"/>
      <c r="D2371" s="10"/>
    </row>
    <row r="2372" spans="3:4" x14ac:dyDescent="0.2">
      <c r="C2372" s="10"/>
      <c r="D2372" s="10"/>
    </row>
    <row r="2373" spans="3:4" x14ac:dyDescent="0.2">
      <c r="C2373" s="10"/>
      <c r="D2373" s="10"/>
    </row>
    <row r="2374" spans="3:4" x14ac:dyDescent="0.2">
      <c r="C2374" s="10"/>
      <c r="D2374" s="10"/>
    </row>
    <row r="2375" spans="3:4" x14ac:dyDescent="0.2">
      <c r="C2375" s="10"/>
      <c r="D2375" s="10"/>
    </row>
    <row r="2376" spans="3:4" x14ac:dyDescent="0.2">
      <c r="C2376" s="10"/>
      <c r="D2376" s="10"/>
    </row>
    <row r="2377" spans="3:4" x14ac:dyDescent="0.2">
      <c r="C2377" s="10"/>
      <c r="D2377" s="10"/>
    </row>
    <row r="2378" spans="3:4" x14ac:dyDescent="0.2">
      <c r="C2378" s="10"/>
      <c r="D2378" s="10"/>
    </row>
    <row r="2379" spans="3:4" x14ac:dyDescent="0.2">
      <c r="C2379" s="10"/>
      <c r="D2379" s="10"/>
    </row>
    <row r="2380" spans="3:4" x14ac:dyDescent="0.2">
      <c r="C2380" s="10"/>
      <c r="D2380" s="10"/>
    </row>
    <row r="2381" spans="3:4" x14ac:dyDescent="0.2">
      <c r="C2381" s="10"/>
      <c r="D2381" s="10"/>
    </row>
    <row r="2382" spans="3:4" x14ac:dyDescent="0.2">
      <c r="C2382" s="10"/>
      <c r="D2382" s="10"/>
    </row>
    <row r="2383" spans="3:4" x14ac:dyDescent="0.2">
      <c r="C2383" s="10"/>
      <c r="D2383" s="10"/>
    </row>
    <row r="2384" spans="3:4" x14ac:dyDescent="0.2">
      <c r="C2384" s="10"/>
      <c r="D2384" s="10"/>
    </row>
    <row r="2385" spans="3:4" x14ac:dyDescent="0.2">
      <c r="C2385" s="10"/>
      <c r="D2385" s="10"/>
    </row>
    <row r="2386" spans="3:4" x14ac:dyDescent="0.2">
      <c r="C2386" s="10"/>
      <c r="D2386" s="10"/>
    </row>
    <row r="2387" spans="3:4" x14ac:dyDescent="0.2">
      <c r="C2387" s="10"/>
      <c r="D2387" s="10"/>
    </row>
    <row r="2388" spans="3:4" x14ac:dyDescent="0.2">
      <c r="C2388" s="10"/>
      <c r="D2388" s="10"/>
    </row>
    <row r="2389" spans="3:4" x14ac:dyDescent="0.2">
      <c r="C2389" s="10"/>
      <c r="D2389" s="10"/>
    </row>
    <row r="2390" spans="3:4" x14ac:dyDescent="0.2">
      <c r="C2390" s="10"/>
      <c r="D2390" s="10"/>
    </row>
    <row r="2391" spans="3:4" x14ac:dyDescent="0.2">
      <c r="C2391" s="10"/>
      <c r="D2391" s="10"/>
    </row>
    <row r="2392" spans="3:4" x14ac:dyDescent="0.2">
      <c r="C2392" s="10"/>
      <c r="D2392" s="10"/>
    </row>
    <row r="2393" spans="3:4" x14ac:dyDescent="0.2">
      <c r="C2393" s="10"/>
      <c r="D2393" s="10"/>
    </row>
    <row r="2394" spans="3:4" x14ac:dyDescent="0.2">
      <c r="C2394" s="10"/>
      <c r="D2394" s="10"/>
    </row>
    <row r="2395" spans="3:4" x14ac:dyDescent="0.2">
      <c r="C2395" s="10"/>
      <c r="D2395" s="10"/>
    </row>
    <row r="2396" spans="3:4" x14ac:dyDescent="0.2">
      <c r="C2396" s="10"/>
      <c r="D2396" s="10"/>
    </row>
    <row r="2397" spans="3:4" x14ac:dyDescent="0.2">
      <c r="C2397" s="10"/>
      <c r="D2397" s="10"/>
    </row>
    <row r="2398" spans="3:4" x14ac:dyDescent="0.2">
      <c r="C2398" s="10"/>
      <c r="D2398" s="10"/>
    </row>
    <row r="2399" spans="3:4" x14ac:dyDescent="0.2">
      <c r="C2399" s="10"/>
      <c r="D2399" s="10"/>
    </row>
    <row r="2400" spans="3:4" x14ac:dyDescent="0.2">
      <c r="C2400" s="10"/>
      <c r="D2400" s="10"/>
    </row>
    <row r="2401" spans="3:4" x14ac:dyDescent="0.2">
      <c r="C2401" s="10"/>
      <c r="D2401" s="10"/>
    </row>
    <row r="2402" spans="3:4" x14ac:dyDescent="0.2">
      <c r="C2402" s="10"/>
      <c r="D2402" s="10"/>
    </row>
    <row r="2403" spans="3:4" x14ac:dyDescent="0.2">
      <c r="C2403" s="10"/>
      <c r="D2403" s="10"/>
    </row>
    <row r="2404" spans="3:4" x14ac:dyDescent="0.2">
      <c r="C2404" s="10"/>
      <c r="D2404" s="10"/>
    </row>
    <row r="2405" spans="3:4" x14ac:dyDescent="0.2">
      <c r="C2405" s="10"/>
      <c r="D2405" s="10"/>
    </row>
    <row r="2406" spans="3:4" x14ac:dyDescent="0.2">
      <c r="C2406" s="10"/>
      <c r="D2406" s="10"/>
    </row>
    <row r="2407" spans="3:4" x14ac:dyDescent="0.2">
      <c r="C2407" s="10"/>
      <c r="D2407" s="10"/>
    </row>
    <row r="2408" spans="3:4" x14ac:dyDescent="0.2">
      <c r="C2408" s="10"/>
      <c r="D2408" s="10"/>
    </row>
    <row r="2409" spans="3:4" x14ac:dyDescent="0.2">
      <c r="C2409" s="10"/>
      <c r="D2409" s="10"/>
    </row>
    <row r="2410" spans="3:4" x14ac:dyDescent="0.2">
      <c r="C2410" s="10"/>
      <c r="D2410" s="10"/>
    </row>
    <row r="2411" spans="3:4" x14ac:dyDescent="0.2">
      <c r="C2411" s="10"/>
      <c r="D2411" s="10"/>
    </row>
    <row r="2412" spans="3:4" x14ac:dyDescent="0.2">
      <c r="C2412" s="10"/>
      <c r="D2412" s="10"/>
    </row>
    <row r="2413" spans="3:4" x14ac:dyDescent="0.2">
      <c r="C2413" s="10"/>
      <c r="D2413" s="10"/>
    </row>
    <row r="2414" spans="3:4" x14ac:dyDescent="0.2">
      <c r="C2414" s="10"/>
      <c r="D2414" s="10"/>
    </row>
    <row r="2415" spans="3:4" x14ac:dyDescent="0.2">
      <c r="C2415" s="10"/>
      <c r="D2415" s="10"/>
    </row>
    <row r="2416" spans="3:4" x14ac:dyDescent="0.2">
      <c r="C2416" s="10"/>
      <c r="D2416" s="10"/>
    </row>
    <row r="2417" spans="3:4" x14ac:dyDescent="0.2">
      <c r="C2417" s="10"/>
      <c r="D2417" s="10"/>
    </row>
    <row r="2418" spans="3:4" x14ac:dyDescent="0.2">
      <c r="C2418" s="10"/>
      <c r="D2418" s="10"/>
    </row>
    <row r="2419" spans="3:4" x14ac:dyDescent="0.2">
      <c r="C2419" s="10"/>
      <c r="D2419" s="10"/>
    </row>
    <row r="2420" spans="3:4" x14ac:dyDescent="0.2">
      <c r="C2420" s="10"/>
      <c r="D2420" s="10"/>
    </row>
    <row r="2421" spans="3:4" x14ac:dyDescent="0.2">
      <c r="C2421" s="10"/>
      <c r="D2421" s="10"/>
    </row>
    <row r="2422" spans="3:4" x14ac:dyDescent="0.2">
      <c r="C2422" s="10"/>
      <c r="D2422" s="10"/>
    </row>
    <row r="2423" spans="3:4" x14ac:dyDescent="0.2">
      <c r="C2423" s="10"/>
      <c r="D2423" s="10"/>
    </row>
    <row r="2424" spans="3:4" x14ac:dyDescent="0.2">
      <c r="C2424" s="10"/>
      <c r="D2424" s="10"/>
    </row>
    <row r="2425" spans="3:4" x14ac:dyDescent="0.2">
      <c r="C2425" s="10"/>
      <c r="D2425" s="10"/>
    </row>
    <row r="2426" spans="3:4" x14ac:dyDescent="0.2">
      <c r="C2426" s="10"/>
      <c r="D2426" s="10"/>
    </row>
    <row r="2427" spans="3:4" x14ac:dyDescent="0.2">
      <c r="C2427" s="10"/>
      <c r="D2427" s="10"/>
    </row>
    <row r="2428" spans="3:4" x14ac:dyDescent="0.2">
      <c r="C2428" s="10"/>
      <c r="D2428" s="10"/>
    </row>
    <row r="2429" spans="3:4" x14ac:dyDescent="0.2">
      <c r="C2429" s="10"/>
      <c r="D2429" s="10"/>
    </row>
    <row r="2430" spans="3:4" x14ac:dyDescent="0.2">
      <c r="C2430" s="10"/>
      <c r="D2430" s="10"/>
    </row>
    <row r="2431" spans="3:4" x14ac:dyDescent="0.2">
      <c r="C2431" s="10"/>
      <c r="D2431" s="10"/>
    </row>
    <row r="2432" spans="3:4" x14ac:dyDescent="0.2">
      <c r="C2432" s="10"/>
      <c r="D2432" s="10"/>
    </row>
    <row r="2433" spans="3:4" x14ac:dyDescent="0.2">
      <c r="C2433" s="10"/>
      <c r="D2433" s="10"/>
    </row>
    <row r="2434" spans="3:4" x14ac:dyDescent="0.2">
      <c r="C2434" s="10"/>
      <c r="D2434" s="10"/>
    </row>
    <row r="2435" spans="3:4" x14ac:dyDescent="0.2">
      <c r="C2435" s="10"/>
      <c r="D2435" s="10"/>
    </row>
    <row r="2436" spans="3:4" x14ac:dyDescent="0.2">
      <c r="C2436" s="10"/>
      <c r="D2436" s="10"/>
    </row>
    <row r="2437" spans="3:4" x14ac:dyDescent="0.2">
      <c r="C2437" s="10"/>
      <c r="D2437" s="10"/>
    </row>
    <row r="2438" spans="3:4" x14ac:dyDescent="0.2">
      <c r="C2438" s="10"/>
      <c r="D2438" s="10"/>
    </row>
    <row r="2439" spans="3:4" x14ac:dyDescent="0.2">
      <c r="C2439" s="10"/>
      <c r="D2439" s="10"/>
    </row>
    <row r="2440" spans="3:4" x14ac:dyDescent="0.2">
      <c r="C2440" s="10"/>
      <c r="D2440" s="10"/>
    </row>
    <row r="2441" spans="3:4" x14ac:dyDescent="0.2">
      <c r="C2441" s="10"/>
      <c r="D2441" s="10"/>
    </row>
    <row r="2442" spans="3:4" x14ac:dyDescent="0.2">
      <c r="C2442" s="10"/>
      <c r="D2442" s="10"/>
    </row>
    <row r="2443" spans="3:4" x14ac:dyDescent="0.2">
      <c r="C2443" s="10"/>
      <c r="D2443" s="10"/>
    </row>
    <row r="2444" spans="3:4" x14ac:dyDescent="0.2">
      <c r="C2444" s="10"/>
      <c r="D2444" s="10"/>
    </row>
    <row r="2445" spans="3:4" x14ac:dyDescent="0.2">
      <c r="C2445" s="10"/>
      <c r="D2445" s="10"/>
    </row>
    <row r="2446" spans="3:4" x14ac:dyDescent="0.2">
      <c r="C2446" s="10"/>
      <c r="D2446" s="10"/>
    </row>
    <row r="2447" spans="3:4" x14ac:dyDescent="0.2">
      <c r="C2447" s="10"/>
      <c r="D2447" s="10"/>
    </row>
    <row r="2448" spans="3:4" x14ac:dyDescent="0.2">
      <c r="C2448" s="10"/>
      <c r="D2448" s="10"/>
    </row>
    <row r="2449" spans="3:4" x14ac:dyDescent="0.2">
      <c r="C2449" s="10"/>
      <c r="D2449" s="10"/>
    </row>
    <row r="2450" spans="3:4" x14ac:dyDescent="0.2">
      <c r="C2450" s="10"/>
      <c r="D2450" s="10"/>
    </row>
    <row r="2451" spans="3:4" x14ac:dyDescent="0.2">
      <c r="C2451" s="10"/>
      <c r="D2451" s="10"/>
    </row>
    <row r="2452" spans="3:4" x14ac:dyDescent="0.2">
      <c r="C2452" s="10"/>
      <c r="D2452" s="10"/>
    </row>
    <row r="2453" spans="3:4" x14ac:dyDescent="0.2">
      <c r="C2453" s="10"/>
      <c r="D2453" s="10"/>
    </row>
    <row r="2454" spans="3:4" x14ac:dyDescent="0.2">
      <c r="C2454" s="10"/>
      <c r="D2454" s="10"/>
    </row>
    <row r="2455" spans="3:4" x14ac:dyDescent="0.2">
      <c r="C2455" s="10"/>
      <c r="D2455" s="10"/>
    </row>
    <row r="2456" spans="3:4" x14ac:dyDescent="0.2">
      <c r="C2456" s="10"/>
      <c r="D2456" s="10"/>
    </row>
    <row r="2457" spans="3:4" x14ac:dyDescent="0.2">
      <c r="C2457" s="10"/>
      <c r="D2457" s="10"/>
    </row>
    <row r="2458" spans="3:4" x14ac:dyDescent="0.2">
      <c r="C2458" s="10"/>
      <c r="D2458" s="10"/>
    </row>
    <row r="2459" spans="3:4" x14ac:dyDescent="0.2">
      <c r="C2459" s="10"/>
      <c r="D2459" s="10"/>
    </row>
    <row r="2460" spans="3:4" x14ac:dyDescent="0.2">
      <c r="C2460" s="10"/>
      <c r="D2460" s="10"/>
    </row>
    <row r="2461" spans="3:4" x14ac:dyDescent="0.2">
      <c r="C2461" s="10"/>
      <c r="D2461" s="10"/>
    </row>
    <row r="2462" spans="3:4" x14ac:dyDescent="0.2">
      <c r="C2462" s="10"/>
      <c r="D2462" s="10"/>
    </row>
    <row r="2463" spans="3:4" x14ac:dyDescent="0.2">
      <c r="C2463" s="10"/>
      <c r="D2463" s="10"/>
    </row>
    <row r="2464" spans="3:4" x14ac:dyDescent="0.2">
      <c r="C2464" s="10"/>
      <c r="D2464" s="10"/>
    </row>
    <row r="2465" spans="3:4" x14ac:dyDescent="0.2">
      <c r="C2465" s="10"/>
      <c r="D2465" s="10"/>
    </row>
    <row r="2466" spans="3:4" x14ac:dyDescent="0.2">
      <c r="C2466" s="10"/>
      <c r="D2466" s="10"/>
    </row>
    <row r="2467" spans="3:4" x14ac:dyDescent="0.2">
      <c r="C2467" s="10"/>
      <c r="D2467" s="10"/>
    </row>
    <row r="2468" spans="3:4" x14ac:dyDescent="0.2">
      <c r="C2468" s="10"/>
      <c r="D2468" s="10"/>
    </row>
    <row r="2469" spans="3:4" x14ac:dyDescent="0.2">
      <c r="C2469" s="10"/>
      <c r="D2469" s="10"/>
    </row>
    <row r="2470" spans="3:4" x14ac:dyDescent="0.2">
      <c r="C2470" s="10"/>
      <c r="D2470" s="10"/>
    </row>
    <row r="2471" spans="3:4" x14ac:dyDescent="0.2">
      <c r="C2471" s="10"/>
      <c r="D2471" s="10"/>
    </row>
    <row r="2472" spans="3:4" x14ac:dyDescent="0.2">
      <c r="C2472" s="10"/>
      <c r="D2472" s="10"/>
    </row>
    <row r="2473" spans="3:4" x14ac:dyDescent="0.2">
      <c r="C2473" s="10"/>
      <c r="D2473" s="10"/>
    </row>
    <row r="2474" spans="3:4" x14ac:dyDescent="0.2">
      <c r="C2474" s="10"/>
      <c r="D2474" s="10"/>
    </row>
    <row r="2475" spans="3:4" x14ac:dyDescent="0.2">
      <c r="C2475" s="10"/>
      <c r="D2475" s="10"/>
    </row>
    <row r="2476" spans="3:4" x14ac:dyDescent="0.2">
      <c r="C2476" s="10"/>
      <c r="D2476" s="10"/>
    </row>
    <row r="2477" spans="3:4" x14ac:dyDescent="0.2">
      <c r="C2477" s="10"/>
      <c r="D2477" s="10"/>
    </row>
    <row r="2478" spans="3:4" x14ac:dyDescent="0.2">
      <c r="C2478" s="10"/>
      <c r="D2478" s="10"/>
    </row>
    <row r="2479" spans="3:4" x14ac:dyDescent="0.2">
      <c r="C2479" s="10"/>
      <c r="D2479" s="10"/>
    </row>
    <row r="2480" spans="3:4" x14ac:dyDescent="0.2">
      <c r="C2480" s="10"/>
      <c r="D2480" s="10"/>
    </row>
    <row r="2481" spans="3:4" x14ac:dyDescent="0.2">
      <c r="C2481" s="10"/>
      <c r="D2481" s="10"/>
    </row>
    <row r="2482" spans="3:4" x14ac:dyDescent="0.2">
      <c r="C2482" s="10"/>
      <c r="D2482" s="10"/>
    </row>
    <row r="2483" spans="3:4" x14ac:dyDescent="0.2">
      <c r="C2483" s="10"/>
      <c r="D2483" s="10"/>
    </row>
    <row r="2484" spans="3:4" x14ac:dyDescent="0.2">
      <c r="C2484" s="10"/>
      <c r="D2484" s="10"/>
    </row>
    <row r="2485" spans="3:4" x14ac:dyDescent="0.2">
      <c r="C2485" s="10"/>
      <c r="D2485" s="10"/>
    </row>
    <row r="2486" spans="3:4" x14ac:dyDescent="0.2">
      <c r="C2486" s="10"/>
      <c r="D2486" s="10"/>
    </row>
    <row r="2487" spans="3:4" x14ac:dyDescent="0.2">
      <c r="C2487" s="10"/>
      <c r="D2487" s="10"/>
    </row>
    <row r="2488" spans="3:4" x14ac:dyDescent="0.2">
      <c r="C2488" s="10"/>
      <c r="D2488" s="10"/>
    </row>
    <row r="2489" spans="3:4" x14ac:dyDescent="0.2">
      <c r="C2489" s="10"/>
      <c r="D2489" s="10"/>
    </row>
    <row r="2490" spans="3:4" x14ac:dyDescent="0.2">
      <c r="C2490" s="10"/>
      <c r="D2490" s="10"/>
    </row>
    <row r="2491" spans="3:4" x14ac:dyDescent="0.2">
      <c r="C2491" s="10"/>
      <c r="D2491" s="10"/>
    </row>
    <row r="2492" spans="3:4" x14ac:dyDescent="0.2">
      <c r="C2492" s="10"/>
      <c r="D2492" s="10"/>
    </row>
    <row r="2493" spans="3:4" x14ac:dyDescent="0.2">
      <c r="C2493" s="10"/>
      <c r="D2493" s="10"/>
    </row>
    <row r="2494" spans="3:4" x14ac:dyDescent="0.2">
      <c r="C2494" s="10"/>
      <c r="D2494" s="10"/>
    </row>
    <row r="2495" spans="3:4" x14ac:dyDescent="0.2">
      <c r="C2495" s="10"/>
      <c r="D2495" s="10"/>
    </row>
    <row r="2496" spans="3:4" x14ac:dyDescent="0.2">
      <c r="C2496" s="10"/>
      <c r="D2496" s="10"/>
    </row>
    <row r="2497" spans="3:4" x14ac:dyDescent="0.2">
      <c r="C2497" s="10"/>
      <c r="D2497" s="10"/>
    </row>
    <row r="2498" spans="3:4" x14ac:dyDescent="0.2">
      <c r="C2498" s="10"/>
      <c r="D2498" s="10"/>
    </row>
    <row r="2499" spans="3:4" x14ac:dyDescent="0.2">
      <c r="C2499" s="10"/>
      <c r="D2499" s="10"/>
    </row>
    <row r="2500" spans="3:4" x14ac:dyDescent="0.2">
      <c r="C2500" s="10"/>
      <c r="D2500" s="10"/>
    </row>
    <row r="2501" spans="3:4" x14ac:dyDescent="0.2">
      <c r="C2501" s="10"/>
      <c r="D2501" s="10"/>
    </row>
    <row r="2502" spans="3:4" x14ac:dyDescent="0.2">
      <c r="C2502" s="10"/>
      <c r="D2502" s="10"/>
    </row>
    <row r="2503" spans="3:4" x14ac:dyDescent="0.2">
      <c r="C2503" s="10"/>
      <c r="D2503" s="10"/>
    </row>
    <row r="2504" spans="3:4" x14ac:dyDescent="0.2">
      <c r="C2504" s="10"/>
      <c r="D2504" s="10"/>
    </row>
    <row r="2505" spans="3:4" x14ac:dyDescent="0.2">
      <c r="C2505" s="10"/>
      <c r="D2505" s="10"/>
    </row>
    <row r="2506" spans="3:4" x14ac:dyDescent="0.2">
      <c r="C2506" s="10"/>
      <c r="D2506" s="10"/>
    </row>
    <row r="2507" spans="3:4" x14ac:dyDescent="0.2">
      <c r="C2507" s="10"/>
      <c r="D2507" s="10"/>
    </row>
    <row r="2508" spans="3:4" x14ac:dyDescent="0.2">
      <c r="C2508" s="10"/>
      <c r="D2508" s="10"/>
    </row>
    <row r="2509" spans="3:4" x14ac:dyDescent="0.2">
      <c r="C2509" s="10"/>
      <c r="D2509" s="10"/>
    </row>
    <row r="2510" spans="3:4" x14ac:dyDescent="0.2">
      <c r="C2510" s="10"/>
      <c r="D2510" s="10"/>
    </row>
    <row r="2511" spans="3:4" x14ac:dyDescent="0.2">
      <c r="C2511" s="10"/>
      <c r="D2511" s="10"/>
    </row>
    <row r="2512" spans="3:4" x14ac:dyDescent="0.2">
      <c r="C2512" s="10"/>
      <c r="D2512" s="10"/>
    </row>
    <row r="2513" spans="3:4" x14ac:dyDescent="0.2">
      <c r="C2513" s="10"/>
      <c r="D2513" s="10"/>
    </row>
    <row r="2514" spans="3:4" x14ac:dyDescent="0.2">
      <c r="C2514" s="10"/>
      <c r="D2514" s="10"/>
    </row>
    <row r="2515" spans="3:4" x14ac:dyDescent="0.2">
      <c r="C2515" s="10"/>
      <c r="D2515" s="10"/>
    </row>
    <row r="2516" spans="3:4" x14ac:dyDescent="0.2">
      <c r="C2516" s="10"/>
      <c r="D2516" s="10"/>
    </row>
    <row r="2517" spans="3:4" x14ac:dyDescent="0.2">
      <c r="C2517" s="10"/>
      <c r="D2517" s="10"/>
    </row>
    <row r="2518" spans="3:4" x14ac:dyDescent="0.2">
      <c r="C2518" s="10"/>
      <c r="D2518" s="10"/>
    </row>
    <row r="2519" spans="3:4" x14ac:dyDescent="0.2">
      <c r="C2519" s="10"/>
      <c r="D2519" s="10"/>
    </row>
    <row r="2520" spans="3:4" x14ac:dyDescent="0.2">
      <c r="C2520" s="10"/>
      <c r="D2520" s="10"/>
    </row>
    <row r="2521" spans="3:4" x14ac:dyDescent="0.2">
      <c r="C2521" s="10"/>
      <c r="D2521" s="10"/>
    </row>
    <row r="2522" spans="3:4" x14ac:dyDescent="0.2">
      <c r="C2522" s="10"/>
      <c r="D2522" s="10"/>
    </row>
    <row r="2523" spans="3:4" x14ac:dyDescent="0.2">
      <c r="C2523" s="10"/>
      <c r="D2523" s="10"/>
    </row>
    <row r="2524" spans="3:4" x14ac:dyDescent="0.2">
      <c r="C2524" s="10"/>
      <c r="D2524" s="10"/>
    </row>
    <row r="2525" spans="3:4" x14ac:dyDescent="0.2">
      <c r="C2525" s="10"/>
      <c r="D2525" s="10"/>
    </row>
    <row r="2526" spans="3:4" x14ac:dyDescent="0.2">
      <c r="C2526" s="10"/>
      <c r="D2526" s="10"/>
    </row>
    <row r="2527" spans="3:4" x14ac:dyDescent="0.2">
      <c r="C2527" s="10"/>
      <c r="D2527" s="10"/>
    </row>
    <row r="2528" spans="3:4" x14ac:dyDescent="0.2">
      <c r="C2528" s="10"/>
      <c r="D2528" s="10"/>
    </row>
    <row r="2529" spans="3:4" x14ac:dyDescent="0.2">
      <c r="C2529" s="10"/>
      <c r="D2529" s="10"/>
    </row>
    <row r="2530" spans="3:4" x14ac:dyDescent="0.2">
      <c r="C2530" s="10"/>
      <c r="D2530" s="10"/>
    </row>
    <row r="2531" spans="3:4" x14ac:dyDescent="0.2">
      <c r="C2531" s="10"/>
      <c r="D2531" s="10"/>
    </row>
    <row r="2532" spans="3:4" x14ac:dyDescent="0.2">
      <c r="C2532" s="10"/>
      <c r="D2532" s="10"/>
    </row>
    <row r="2533" spans="3:4" x14ac:dyDescent="0.2">
      <c r="C2533" s="10"/>
      <c r="D2533" s="10"/>
    </row>
    <row r="2534" spans="3:4" x14ac:dyDescent="0.2">
      <c r="C2534" s="10"/>
      <c r="D2534" s="10"/>
    </row>
    <row r="2535" spans="3:4" x14ac:dyDescent="0.2">
      <c r="C2535" s="10"/>
      <c r="D2535" s="10"/>
    </row>
    <row r="2536" spans="3:4" x14ac:dyDescent="0.2">
      <c r="C2536" s="10"/>
      <c r="D2536" s="10"/>
    </row>
    <row r="2537" spans="3:4" x14ac:dyDescent="0.2">
      <c r="C2537" s="10"/>
      <c r="D2537" s="10"/>
    </row>
    <row r="2538" spans="3:4" x14ac:dyDescent="0.2">
      <c r="C2538" s="10"/>
      <c r="D2538" s="10"/>
    </row>
    <row r="2539" spans="3:4" x14ac:dyDescent="0.2">
      <c r="C2539" s="10"/>
      <c r="D2539" s="10"/>
    </row>
    <row r="2540" spans="3:4" x14ac:dyDescent="0.2">
      <c r="C2540" s="10"/>
      <c r="D2540" s="10"/>
    </row>
    <row r="2541" spans="3:4" x14ac:dyDescent="0.2">
      <c r="C2541" s="10"/>
      <c r="D2541" s="10"/>
    </row>
    <row r="2542" spans="3:4" x14ac:dyDescent="0.2">
      <c r="C2542" s="10"/>
      <c r="D2542" s="10"/>
    </row>
    <row r="2543" spans="3:4" x14ac:dyDescent="0.2">
      <c r="C2543" s="10"/>
      <c r="D2543" s="10"/>
    </row>
    <row r="2544" spans="3:4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  <row r="6913" spans="3:4" x14ac:dyDescent="0.2">
      <c r="C6913" s="10"/>
      <c r="D6913" s="10"/>
    </row>
    <row r="6914" spans="3:4" x14ac:dyDescent="0.2">
      <c r="C6914" s="10"/>
      <c r="D6914" s="10"/>
    </row>
    <row r="6915" spans="3:4" x14ac:dyDescent="0.2">
      <c r="C6915" s="10"/>
      <c r="D6915" s="10"/>
    </row>
    <row r="6916" spans="3:4" x14ac:dyDescent="0.2">
      <c r="C6916" s="10"/>
      <c r="D6916" s="10"/>
    </row>
    <row r="6917" spans="3:4" x14ac:dyDescent="0.2">
      <c r="C6917" s="10"/>
      <c r="D6917" s="10"/>
    </row>
    <row r="6918" spans="3:4" x14ac:dyDescent="0.2">
      <c r="C6918" s="10"/>
      <c r="D6918" s="10"/>
    </row>
    <row r="6919" spans="3:4" x14ac:dyDescent="0.2">
      <c r="C6919" s="10"/>
      <c r="D6919" s="10"/>
    </row>
    <row r="6920" spans="3:4" x14ac:dyDescent="0.2">
      <c r="C6920" s="10"/>
      <c r="D6920" s="10"/>
    </row>
    <row r="6921" spans="3:4" x14ac:dyDescent="0.2">
      <c r="C6921" s="10"/>
      <c r="D6921" s="10"/>
    </row>
    <row r="6922" spans="3:4" x14ac:dyDescent="0.2">
      <c r="C6922" s="10"/>
      <c r="D6922" s="10"/>
    </row>
    <row r="6923" spans="3:4" x14ac:dyDescent="0.2">
      <c r="C6923" s="10"/>
      <c r="D6923" s="10"/>
    </row>
    <row r="6924" spans="3:4" x14ac:dyDescent="0.2">
      <c r="C6924" s="10"/>
      <c r="D6924" s="10"/>
    </row>
    <row r="6925" spans="3:4" x14ac:dyDescent="0.2">
      <c r="C6925" s="10"/>
      <c r="D6925" s="10"/>
    </row>
    <row r="6926" spans="3:4" x14ac:dyDescent="0.2">
      <c r="C6926" s="10"/>
      <c r="D6926" s="10"/>
    </row>
    <row r="6927" spans="3:4" x14ac:dyDescent="0.2">
      <c r="C6927" s="10"/>
      <c r="D6927" s="10"/>
    </row>
    <row r="6928" spans="3:4" x14ac:dyDescent="0.2">
      <c r="C6928" s="10"/>
      <c r="D6928" s="10"/>
    </row>
    <row r="6929" spans="3:4" x14ac:dyDescent="0.2">
      <c r="C6929" s="10"/>
      <c r="D6929" s="10"/>
    </row>
    <row r="6930" spans="3:4" x14ac:dyDescent="0.2">
      <c r="C6930" s="10"/>
      <c r="D6930" s="10"/>
    </row>
    <row r="6931" spans="3:4" x14ac:dyDescent="0.2">
      <c r="C6931" s="10"/>
      <c r="D6931" s="10"/>
    </row>
    <row r="6932" spans="3:4" x14ac:dyDescent="0.2">
      <c r="C6932" s="10"/>
      <c r="D6932" s="10"/>
    </row>
    <row r="6933" spans="3:4" x14ac:dyDescent="0.2">
      <c r="C6933" s="10"/>
      <c r="D6933" s="10"/>
    </row>
    <row r="6934" spans="3:4" x14ac:dyDescent="0.2">
      <c r="C6934" s="10"/>
      <c r="D6934" s="10"/>
    </row>
    <row r="6935" spans="3:4" x14ac:dyDescent="0.2">
      <c r="C6935" s="10"/>
      <c r="D6935" s="10"/>
    </row>
    <row r="6936" spans="3:4" x14ac:dyDescent="0.2">
      <c r="C6936" s="10"/>
      <c r="D6936" s="10"/>
    </row>
  </sheetData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2"/>
  </sheetPr>
  <dimension ref="A1:Y6935"/>
  <sheetViews>
    <sheetView workbookViewId="0">
      <pane xSplit="14" ySplit="21" topLeftCell="O22" activePane="bottomRight" state="frozen"/>
      <selection pane="topRight" activeCell="O1" sqref="O1"/>
      <selection pane="bottomLeft" activeCell="A22" sqref="A22"/>
      <selection pane="bottomRight" activeCell="E7" sqref="E7"/>
    </sheetView>
  </sheetViews>
  <sheetFormatPr defaultColWidth="10.28515625" defaultRowHeight="12.75" x14ac:dyDescent="0.2"/>
  <cols>
    <col min="1" max="1" width="14.42578125" customWidth="1"/>
    <col min="2" max="2" width="3.85546875" style="3" customWidth="1"/>
    <col min="3" max="3" width="11.85546875" customWidth="1"/>
    <col min="4" max="4" width="9.42578125" customWidth="1"/>
    <col min="5" max="5" width="11.28515625" customWidth="1"/>
    <col min="6" max="6" width="16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5" ht="21" thickBot="1" x14ac:dyDescent="0.35">
      <c r="A1" s="1" t="s">
        <v>129</v>
      </c>
      <c r="X1" s="4" t="s">
        <v>97</v>
      </c>
      <c r="Y1" s="4" t="s">
        <v>133</v>
      </c>
    </row>
    <row r="2" spans="1:25" x14ac:dyDescent="0.2">
      <c r="A2" t="s">
        <v>111</v>
      </c>
      <c r="B2" s="3" t="s">
        <v>130</v>
      </c>
      <c r="C2" s="3"/>
      <c r="D2" s="3"/>
      <c r="X2">
        <v>0</v>
      </c>
      <c r="Y2">
        <f t="shared" ref="Y2:Y27" si="0">D$11+D$12*X2+D$13*X2^2</f>
        <v>-1.2419080563856276E-3</v>
      </c>
    </row>
    <row r="3" spans="1:25" ht="13.5" thickBot="1" x14ac:dyDescent="0.25">
      <c r="A3" s="80" t="s">
        <v>86</v>
      </c>
      <c r="B3" s="81"/>
      <c r="C3" s="82"/>
      <c r="D3" s="82"/>
      <c r="X3">
        <v>2000</v>
      </c>
      <c r="Y3">
        <f t="shared" si="0"/>
        <v>-0.10264420374919547</v>
      </c>
    </row>
    <row r="4" spans="1:25" ht="14.25" thickTop="1" thickBot="1" x14ac:dyDescent="0.25">
      <c r="A4" s="5" t="s">
        <v>87</v>
      </c>
      <c r="C4" s="8">
        <v>36730.478000000003</v>
      </c>
      <c r="D4" s="9">
        <v>0.32884999999999998</v>
      </c>
      <c r="X4">
        <v>4000</v>
      </c>
      <c r="Y4">
        <f t="shared" si="0"/>
        <v>-0.19816203333357979</v>
      </c>
    </row>
    <row r="5" spans="1:25" ht="13.5" thickTop="1" x14ac:dyDescent="0.2">
      <c r="A5" s="11" t="s">
        <v>116</v>
      </c>
      <c r="B5" s="39"/>
      <c r="C5" s="13">
        <v>-9.5</v>
      </c>
      <c r="D5" s="12" t="s">
        <v>117</v>
      </c>
      <c r="X5">
        <v>6000</v>
      </c>
      <c r="Y5">
        <f t="shared" si="0"/>
        <v>-0.28779539680953858</v>
      </c>
    </row>
    <row r="6" spans="1:25" x14ac:dyDescent="0.2">
      <c r="A6" s="5" t="s">
        <v>88</v>
      </c>
      <c r="X6">
        <v>8000</v>
      </c>
      <c r="Y6">
        <f t="shared" si="0"/>
        <v>-0.3715442941770718</v>
      </c>
    </row>
    <row r="7" spans="1:25" x14ac:dyDescent="0.2">
      <c r="A7" t="s">
        <v>89</v>
      </c>
      <c r="C7">
        <f>+C4</f>
        <v>36730.478000000003</v>
      </c>
      <c r="X7">
        <v>10000</v>
      </c>
      <c r="Y7">
        <f t="shared" si="0"/>
        <v>-0.44940872543617943</v>
      </c>
    </row>
    <row r="8" spans="1:25" x14ac:dyDescent="0.2">
      <c r="A8" t="s">
        <v>90</v>
      </c>
      <c r="C8">
        <f>+D4</f>
        <v>0.32884999999999998</v>
      </c>
      <c r="X8">
        <v>12000</v>
      </c>
      <c r="Y8">
        <f t="shared" si="0"/>
        <v>-0.52138869058686155</v>
      </c>
    </row>
    <row r="9" spans="1:25" x14ac:dyDescent="0.2">
      <c r="A9" s="27" t="s">
        <v>122</v>
      </c>
      <c r="B9" s="28">
        <v>41</v>
      </c>
      <c r="C9" s="25" t="str">
        <f>"F"&amp;B9</f>
        <v>F41</v>
      </c>
      <c r="D9" s="26" t="str">
        <f>"G"&amp;B9</f>
        <v>G41</v>
      </c>
      <c r="X9">
        <v>14000</v>
      </c>
      <c r="Y9">
        <f t="shared" si="0"/>
        <v>-0.58748418962911819</v>
      </c>
    </row>
    <row r="10" spans="1:25" ht="13.5" thickBot="1" x14ac:dyDescent="0.25">
      <c r="A10" s="12"/>
      <c r="B10" s="39"/>
      <c r="C10" s="4" t="s">
        <v>107</v>
      </c>
      <c r="D10" s="4" t="s">
        <v>108</v>
      </c>
      <c r="E10" s="12"/>
      <c r="X10">
        <v>16000</v>
      </c>
      <c r="Y10">
        <f t="shared" si="0"/>
        <v>-0.6476952225629492</v>
      </c>
    </row>
    <row r="11" spans="1:25" x14ac:dyDescent="0.2">
      <c r="A11" s="12" t="s">
        <v>103</v>
      </c>
      <c r="B11" s="39"/>
      <c r="C11" s="24">
        <f ca="1">INTERCEPT(INDIRECT($D$9):G987,INDIRECT($C$9):F987)</f>
        <v>-1.1560026884428247</v>
      </c>
      <c r="D11" s="3">
        <f>E11*F11</f>
        <v>-1.2419080563856276E-3</v>
      </c>
      <c r="E11" s="31">
        <v>-12.419080563856276</v>
      </c>
      <c r="F11">
        <v>1E-4</v>
      </c>
      <c r="X11">
        <v>18000</v>
      </c>
      <c r="Y11">
        <f t="shared" si="0"/>
        <v>-0.70202178938835491</v>
      </c>
    </row>
    <row r="12" spans="1:25" x14ac:dyDescent="0.2">
      <c r="A12" s="12" t="s">
        <v>104</v>
      </c>
      <c r="B12" s="39"/>
      <c r="C12" s="24">
        <f ca="1">SLOPE(INDIRECT($D$9):G987,INDIRECT($C$9):F987)</f>
        <v>1.0775610348986188E-5</v>
      </c>
      <c r="D12" s="3">
        <f>E12*F12</f>
        <v>-5.2172264373511311E-5</v>
      </c>
      <c r="E12" s="32">
        <v>-5.2172264373511306</v>
      </c>
      <c r="F12" s="30">
        <v>1.0000000000000001E-5</v>
      </c>
      <c r="X12">
        <v>20000</v>
      </c>
      <c r="Y12">
        <f t="shared" si="0"/>
        <v>-0.75046389010533487</v>
      </c>
    </row>
    <row r="13" spans="1:25" ht="13.5" thickBot="1" x14ac:dyDescent="0.25">
      <c r="A13" s="12" t="s">
        <v>106</v>
      </c>
      <c r="B13" s="39"/>
      <c r="C13" s="3" t="s">
        <v>101</v>
      </c>
      <c r="D13" s="3">
        <f>E13*F13</f>
        <v>7.3555826355319247E-10</v>
      </c>
      <c r="E13" s="33">
        <v>7.3555826355319249</v>
      </c>
      <c r="F13" s="30">
        <v>1E-10</v>
      </c>
      <c r="X13">
        <v>22000</v>
      </c>
      <c r="Y13">
        <f t="shared" si="0"/>
        <v>-0.79302152471388943</v>
      </c>
    </row>
    <row r="14" spans="1:25" x14ac:dyDescent="0.2">
      <c r="A14" s="12"/>
      <c r="B14" s="39"/>
      <c r="C14" s="12"/>
      <c r="D14" s="12"/>
      <c r="E14" s="12">
        <f>SUM(T21:T166)</f>
        <v>2.3056651068396539E-2</v>
      </c>
      <c r="X14">
        <v>24000</v>
      </c>
      <c r="Y14">
        <f t="shared" si="0"/>
        <v>-0.82969469321401834</v>
      </c>
    </row>
    <row r="15" spans="1:25" x14ac:dyDescent="0.2">
      <c r="A15" s="14" t="s">
        <v>105</v>
      </c>
      <c r="B15" s="39"/>
      <c r="C15" s="15">
        <f ca="1">(C7+C11)+(C8+C12)*INT(MAX(F21:F3528))</f>
        <v>57122.636414460525</v>
      </c>
      <c r="D15" s="26">
        <f>+C7+INT(MAX(F21:F1587))*C8+D11+D12*INT(MAX(F21:F4022))+D13*INT(MAX(F21:F4049)^2)</f>
        <v>57122.716277828767</v>
      </c>
      <c r="E15" s="16" t="s">
        <v>158</v>
      </c>
      <c r="F15" s="13">
        <v>1</v>
      </c>
      <c r="X15">
        <v>26000</v>
      </c>
      <c r="Y15">
        <f t="shared" si="0"/>
        <v>-0.86048339560572162</v>
      </c>
    </row>
    <row r="16" spans="1:25" x14ac:dyDescent="0.2">
      <c r="A16" s="18" t="s">
        <v>91</v>
      </c>
      <c r="B16" s="39"/>
      <c r="C16" s="19">
        <f ca="1">+C8+C12</f>
        <v>0.32886077561034899</v>
      </c>
      <c r="D16" s="26">
        <f>+C8+D12+2*D13*MAX(F21:F895)</f>
        <v>0.32888905534926366</v>
      </c>
      <c r="E16" s="16" t="s">
        <v>118</v>
      </c>
      <c r="F16" s="17">
        <f ca="1">NOW()+15018.5+$C$5/24</f>
        <v>60520.755563194441</v>
      </c>
      <c r="X16">
        <v>28000</v>
      </c>
      <c r="Y16">
        <f t="shared" si="0"/>
        <v>-0.88538763188899949</v>
      </c>
    </row>
    <row r="17" spans="1:25" ht="13.5" thickBot="1" x14ac:dyDescent="0.25">
      <c r="A17" s="16" t="s">
        <v>115</v>
      </c>
      <c r="B17" s="39"/>
      <c r="C17" s="12">
        <f>COUNT(C21:C2186)</f>
        <v>51</v>
      </c>
      <c r="E17" s="16" t="s">
        <v>159</v>
      </c>
      <c r="F17" s="17">
        <f ca="1">ROUND(2*(F16-$C$7)/$C$8,0)/2+F15</f>
        <v>72345</v>
      </c>
      <c r="X17">
        <v>30000</v>
      </c>
      <c r="Y17">
        <f t="shared" si="0"/>
        <v>-0.90440740206385173</v>
      </c>
    </row>
    <row r="18" spans="1:25" ht="14.25" thickTop="1" thickBot="1" x14ac:dyDescent="0.25">
      <c r="A18" s="5" t="s">
        <v>156</v>
      </c>
      <c r="B18"/>
      <c r="C18" s="84">
        <f ca="1">+C15</f>
        <v>57122.636414460525</v>
      </c>
      <c r="D18" s="85">
        <f ca="1">C16</f>
        <v>0.32886077561034899</v>
      </c>
      <c r="E18" s="16" t="s">
        <v>119</v>
      </c>
      <c r="F18" s="26">
        <f ca="1">ROUND(2*(F16-$C$15)/$C$16,0)/2+F15</f>
        <v>10334</v>
      </c>
      <c r="X18">
        <v>32000</v>
      </c>
      <c r="Y18">
        <f t="shared" si="0"/>
        <v>-0.91754270613027844</v>
      </c>
    </row>
    <row r="19" spans="1:25" ht="13.5" thickBot="1" x14ac:dyDescent="0.25">
      <c r="A19" s="5" t="s">
        <v>157</v>
      </c>
      <c r="B19"/>
      <c r="C19" s="86">
        <f>+D15</f>
        <v>57122.716277828767</v>
      </c>
      <c r="D19" s="87">
        <f>+D16</f>
        <v>0.32888905534926366</v>
      </c>
      <c r="E19" s="16" t="s">
        <v>120</v>
      </c>
      <c r="F19" s="20">
        <f ca="1">+$C$15+$C$16*F18-15018.5-$C$5/24</f>
        <v>45502.97950295121</v>
      </c>
      <c r="X19">
        <v>34000</v>
      </c>
      <c r="Y19">
        <f t="shared" si="0"/>
        <v>-0.92479354408827985</v>
      </c>
    </row>
    <row r="20" spans="1:25" ht="15" thickBot="1" x14ac:dyDescent="0.25">
      <c r="A20" s="4" t="s">
        <v>93</v>
      </c>
      <c r="B20" s="4" t="s">
        <v>94</v>
      </c>
      <c r="C20" s="4" t="s">
        <v>95</v>
      </c>
      <c r="D20" s="4" t="s">
        <v>100</v>
      </c>
      <c r="E20" s="4" t="s">
        <v>96</v>
      </c>
      <c r="F20" s="4" t="s">
        <v>97</v>
      </c>
      <c r="G20" s="4" t="s">
        <v>98</v>
      </c>
      <c r="H20" s="7" t="s">
        <v>132</v>
      </c>
      <c r="I20" s="7" t="s">
        <v>153</v>
      </c>
      <c r="J20" s="7" t="s">
        <v>149</v>
      </c>
      <c r="K20" s="7" t="s">
        <v>148</v>
      </c>
      <c r="L20" s="7" t="s">
        <v>112</v>
      </c>
      <c r="M20" s="7" t="s">
        <v>113</v>
      </c>
      <c r="N20" s="7" t="s">
        <v>114</v>
      </c>
      <c r="O20" s="7" t="s">
        <v>110</v>
      </c>
      <c r="P20" s="6" t="s">
        <v>109</v>
      </c>
      <c r="Q20" s="4" t="s">
        <v>102</v>
      </c>
      <c r="R20" s="6" t="s">
        <v>150</v>
      </c>
      <c r="S20" s="6" t="s">
        <v>151</v>
      </c>
      <c r="T20" s="6" t="s">
        <v>152</v>
      </c>
      <c r="X20">
        <v>36000</v>
      </c>
      <c r="Y20">
        <f t="shared" si="0"/>
        <v>-0.92615991593785552</v>
      </c>
    </row>
    <row r="21" spans="1:25" x14ac:dyDescent="0.2">
      <c r="A21" t="s">
        <v>99</v>
      </c>
      <c r="C21" s="10">
        <v>36730.478000000003</v>
      </c>
      <c r="D21" s="10" t="s">
        <v>101</v>
      </c>
      <c r="E21">
        <f t="shared" ref="E21:E68" si="1">+(C21-C$7)/C$8</f>
        <v>0</v>
      </c>
      <c r="F21">
        <f t="shared" ref="F21:F40" si="2">ROUND(2*E21,0)/2</f>
        <v>0</v>
      </c>
      <c r="G21">
        <f t="shared" ref="G21:G68" si="3">+C21-(C$7+F21*C$8)</f>
        <v>0</v>
      </c>
      <c r="H21">
        <f t="shared" ref="H21:H40" si="4">+G21</f>
        <v>0</v>
      </c>
      <c r="O21">
        <f t="shared" ref="O21:O68" ca="1" si="5">+C$11+C$12*$F21</f>
        <v>-1.1560026884428247</v>
      </c>
      <c r="P21">
        <f t="shared" ref="P21:P68" si="6">D$11+D$12*F21+D$13*F21^2</f>
        <v>-1.2419080563856276E-3</v>
      </c>
      <c r="Q21" s="2">
        <f t="shared" ref="Q21:Q68" si="7">+C21-15018.5</f>
        <v>21711.978000000003</v>
      </c>
      <c r="R21">
        <f t="shared" ref="R21:R68" si="8">+(P21-G21)^2</f>
        <v>1.5423356205155272E-6</v>
      </c>
      <c r="S21">
        <v>0.1</v>
      </c>
      <c r="T21" s="10">
        <f t="shared" ref="T21:T68" si="9">+S21*R21</f>
        <v>1.5423356205155273E-7</v>
      </c>
      <c r="X21">
        <v>38000</v>
      </c>
      <c r="Y21">
        <f t="shared" si="0"/>
        <v>-0.92164182167900566</v>
      </c>
    </row>
    <row r="22" spans="1:25" x14ac:dyDescent="0.2">
      <c r="A22" t="s">
        <v>128</v>
      </c>
      <c r="B22" s="3" t="s">
        <v>124</v>
      </c>
      <c r="C22" s="10">
        <v>36731.480000000003</v>
      </c>
      <c r="D22" s="10">
        <v>0.02</v>
      </c>
      <c r="E22">
        <f t="shared" si="1"/>
        <v>3.0469819066456059</v>
      </c>
      <c r="F22">
        <f t="shared" si="2"/>
        <v>3</v>
      </c>
      <c r="G22">
        <f t="shared" si="3"/>
        <v>1.5449999998963904E-2</v>
      </c>
      <c r="H22">
        <f t="shared" si="4"/>
        <v>1.5449999998963904E-2</v>
      </c>
      <c r="O22">
        <f t="shared" ca="1" si="5"/>
        <v>-1.1559703616117778</v>
      </c>
      <c r="P22">
        <f t="shared" si="6"/>
        <v>-1.3984182294817895E-3</v>
      </c>
      <c r="Q22" s="2">
        <f t="shared" si="7"/>
        <v>21712.980000000003</v>
      </c>
      <c r="R22">
        <f t="shared" si="8"/>
        <v>2.8386919680062112E-4</v>
      </c>
      <c r="S22">
        <v>0.1</v>
      </c>
      <c r="T22" s="10">
        <f t="shared" si="9"/>
        <v>2.8386919680062112E-5</v>
      </c>
      <c r="X22">
        <v>40000</v>
      </c>
      <c r="Y22">
        <f t="shared" si="0"/>
        <v>-0.91123926131172994</v>
      </c>
    </row>
    <row r="23" spans="1:25" x14ac:dyDescent="0.2">
      <c r="A23" t="s">
        <v>128</v>
      </c>
      <c r="B23" s="3" t="s">
        <v>124</v>
      </c>
      <c r="C23" s="10">
        <v>36736.559999999998</v>
      </c>
      <c r="D23" s="10">
        <v>0.02</v>
      </c>
      <c r="E23">
        <f t="shared" si="1"/>
        <v>18.494754447300831</v>
      </c>
      <c r="F23">
        <f t="shared" si="2"/>
        <v>18.5</v>
      </c>
      <c r="G23">
        <f t="shared" si="3"/>
        <v>-1.7250000018975697E-3</v>
      </c>
      <c r="H23">
        <f t="shared" si="4"/>
        <v>-1.7250000018975697E-3</v>
      </c>
      <c r="O23">
        <f t="shared" ca="1" si="5"/>
        <v>-1.1558033396513685</v>
      </c>
      <c r="P23">
        <f t="shared" si="6"/>
        <v>-2.2068432024798857E-3</v>
      </c>
      <c r="Q23" s="2">
        <f t="shared" si="7"/>
        <v>21718.059999999998</v>
      </c>
      <c r="R23">
        <f t="shared" si="8"/>
        <v>2.3217286994740998E-7</v>
      </c>
      <c r="S23">
        <v>0.1</v>
      </c>
      <c r="T23" s="10">
        <f t="shared" si="9"/>
        <v>2.3217286994740998E-8</v>
      </c>
      <c r="X23">
        <v>42000</v>
      </c>
      <c r="Y23">
        <f t="shared" si="0"/>
        <v>-0.89495223483602881</v>
      </c>
    </row>
    <row r="24" spans="1:25" x14ac:dyDescent="0.2">
      <c r="A24" t="s">
        <v>128</v>
      </c>
      <c r="B24" s="3" t="s">
        <v>124</v>
      </c>
      <c r="C24" s="10">
        <v>36748.402999999998</v>
      </c>
      <c r="D24" s="10">
        <v>0.02</v>
      </c>
      <c r="E24">
        <f t="shared" si="1"/>
        <v>54.508134407771436</v>
      </c>
      <c r="F24">
        <f t="shared" si="2"/>
        <v>54.5</v>
      </c>
      <c r="G24">
        <f t="shared" si="3"/>
        <v>2.6749999960884452E-3</v>
      </c>
      <c r="H24">
        <f t="shared" si="4"/>
        <v>2.6749999960884452E-3</v>
      </c>
      <c r="O24">
        <f t="shared" ca="1" si="5"/>
        <v>-1.155415417678805</v>
      </c>
      <c r="P24">
        <f t="shared" si="6"/>
        <v>-4.0831116728096755E-3</v>
      </c>
      <c r="Q24" s="2">
        <f t="shared" si="7"/>
        <v>21729.902999999998</v>
      </c>
      <c r="R24">
        <f t="shared" si="8"/>
        <v>4.5672073329296945E-5</v>
      </c>
      <c r="S24">
        <v>0.1</v>
      </c>
      <c r="T24" s="10">
        <f t="shared" si="9"/>
        <v>4.5672073329296949E-6</v>
      </c>
      <c r="X24">
        <v>44000</v>
      </c>
      <c r="Y24">
        <f t="shared" si="0"/>
        <v>-0.8727807422519025</v>
      </c>
    </row>
    <row r="25" spans="1:25" x14ac:dyDescent="0.2">
      <c r="A25" t="s">
        <v>128</v>
      </c>
      <c r="B25" s="3" t="s">
        <v>124</v>
      </c>
      <c r="C25" s="10">
        <v>36759.398000000001</v>
      </c>
      <c r="D25" s="10">
        <v>0.02</v>
      </c>
      <c r="E25">
        <f t="shared" si="1"/>
        <v>87.942831077993787</v>
      </c>
      <c r="F25">
        <f t="shared" si="2"/>
        <v>88</v>
      </c>
      <c r="G25">
        <f t="shared" si="3"/>
        <v>-1.8800000005285256E-2</v>
      </c>
      <c r="H25">
        <f t="shared" si="4"/>
        <v>-1.8800000005285256E-2</v>
      </c>
      <c r="O25">
        <f t="shared" ca="1" si="5"/>
        <v>-1.1550544347321139</v>
      </c>
      <c r="P25">
        <f t="shared" si="6"/>
        <v>-5.8273711580616675E-3</v>
      </c>
      <c r="Q25" s="2">
        <f t="shared" si="7"/>
        <v>21740.898000000001</v>
      </c>
      <c r="R25">
        <f t="shared" si="8"/>
        <v>1.6828909920781759E-4</v>
      </c>
      <c r="S25">
        <v>0.1</v>
      </c>
      <c r="T25" s="10">
        <f t="shared" si="9"/>
        <v>1.682890992078176E-5</v>
      </c>
      <c r="X25">
        <v>46000</v>
      </c>
      <c r="Y25">
        <f t="shared" si="0"/>
        <v>-0.84472478355935077</v>
      </c>
    </row>
    <row r="26" spans="1:25" x14ac:dyDescent="0.2">
      <c r="A26" t="s">
        <v>128</v>
      </c>
      <c r="B26" s="3" t="s">
        <v>124</v>
      </c>
      <c r="C26" s="10">
        <v>36764.512000000002</v>
      </c>
      <c r="D26" s="10">
        <v>0.02</v>
      </c>
      <c r="E26">
        <f t="shared" si="1"/>
        <v>103.49399422228875</v>
      </c>
      <c r="F26">
        <f t="shared" si="2"/>
        <v>103.5</v>
      </c>
      <c r="G26">
        <f t="shared" si="3"/>
        <v>-1.9749999992200173E-3</v>
      </c>
      <c r="H26">
        <f t="shared" si="4"/>
        <v>-1.9749999992200173E-3</v>
      </c>
      <c r="O26">
        <f t="shared" ca="1" si="5"/>
        <v>-1.1548874127717046</v>
      </c>
      <c r="P26">
        <f t="shared" si="6"/>
        <v>-6.6338579350353009E-3</v>
      </c>
      <c r="Q26" s="2">
        <f t="shared" si="7"/>
        <v>21746.012000000002</v>
      </c>
      <c r="R26">
        <f t="shared" si="8"/>
        <v>2.1704957266109043E-5</v>
      </c>
      <c r="S26">
        <v>0.1</v>
      </c>
      <c r="T26" s="10">
        <f t="shared" si="9"/>
        <v>2.1704957266109045E-6</v>
      </c>
      <c r="X26">
        <v>48000</v>
      </c>
      <c r="Y26">
        <f t="shared" si="0"/>
        <v>-0.81078435875837296</v>
      </c>
    </row>
    <row r="27" spans="1:25" x14ac:dyDescent="0.2">
      <c r="A27" t="s">
        <v>128</v>
      </c>
      <c r="B27" s="3" t="s">
        <v>124</v>
      </c>
      <c r="C27" s="10">
        <v>36778.303</v>
      </c>
      <c r="D27" s="10">
        <v>0.01</v>
      </c>
      <c r="E27">
        <f t="shared" si="1"/>
        <v>145.43104759007784</v>
      </c>
      <c r="F27">
        <f t="shared" si="2"/>
        <v>145.5</v>
      </c>
      <c r="G27">
        <f t="shared" si="3"/>
        <v>-2.2675000000162981E-2</v>
      </c>
      <c r="H27">
        <f t="shared" si="4"/>
        <v>-2.2675000000162981E-2</v>
      </c>
      <c r="O27">
        <f t="shared" ca="1" si="5"/>
        <v>-1.1544348371370472</v>
      </c>
      <c r="P27">
        <f t="shared" si="6"/>
        <v>-8.8174005704025355E-3</v>
      </c>
      <c r="Q27" s="2">
        <f t="shared" si="7"/>
        <v>21759.803</v>
      </c>
      <c r="R27">
        <f t="shared" si="8"/>
        <v>1.9203306195569704E-4</v>
      </c>
      <c r="S27">
        <v>0.1</v>
      </c>
      <c r="T27" s="10">
        <f t="shared" si="9"/>
        <v>1.9203306195569705E-5</v>
      </c>
      <c r="X27">
        <v>50000</v>
      </c>
      <c r="Y27">
        <f t="shared" si="0"/>
        <v>-0.77095946784896996</v>
      </c>
    </row>
    <row r="28" spans="1:25" x14ac:dyDescent="0.2">
      <c r="A28" t="s">
        <v>128</v>
      </c>
      <c r="B28" s="3" t="s">
        <v>123</v>
      </c>
      <c r="C28" s="10">
        <v>36781.264999999999</v>
      </c>
      <c r="D28" s="10">
        <v>0.01</v>
      </c>
      <c r="E28">
        <f t="shared" si="1"/>
        <v>154.43819370532651</v>
      </c>
      <c r="F28">
        <f t="shared" si="2"/>
        <v>154.5</v>
      </c>
      <c r="G28">
        <f t="shared" si="3"/>
        <v>-2.0325000004959293E-2</v>
      </c>
      <c r="H28">
        <f t="shared" si="4"/>
        <v>-2.0325000004959293E-2</v>
      </c>
      <c r="O28">
        <f t="shared" ca="1" si="5"/>
        <v>-1.1543378566439064</v>
      </c>
      <c r="P28">
        <f t="shared" si="6"/>
        <v>-9.2849649424525445E-3</v>
      </c>
      <c r="Q28" s="2">
        <f t="shared" si="7"/>
        <v>21762.764999999999</v>
      </c>
      <c r="R28">
        <f t="shared" si="8"/>
        <v>1.2188237418137838E-4</v>
      </c>
      <c r="S28">
        <v>0.1</v>
      </c>
      <c r="T28" s="10">
        <f t="shared" si="9"/>
        <v>1.2188237418137839E-5</v>
      </c>
      <c r="X28">
        <v>52000</v>
      </c>
      <c r="Y28">
        <f t="shared" ref="Y28:Y38" si="10">D$11+D$12*X28+D$13*X28^2</f>
        <v>-0.7252501108311411</v>
      </c>
    </row>
    <row r="29" spans="1:25" x14ac:dyDescent="0.2">
      <c r="A29" t="s">
        <v>128</v>
      </c>
      <c r="B29" s="3" t="s">
        <v>124</v>
      </c>
      <c r="C29" s="10">
        <v>36782.241999999998</v>
      </c>
      <c r="D29" s="10">
        <v>0.01</v>
      </c>
      <c r="E29">
        <f t="shared" si="1"/>
        <v>157.40915310930691</v>
      </c>
      <c r="F29">
        <f t="shared" si="2"/>
        <v>157.5</v>
      </c>
      <c r="G29">
        <f t="shared" si="3"/>
        <v>-2.9875000007450581E-2</v>
      </c>
      <c r="H29">
        <f t="shared" si="4"/>
        <v>-2.9875000007450581E-2</v>
      </c>
      <c r="O29">
        <f t="shared" ca="1" si="5"/>
        <v>-1.1543055298128595</v>
      </c>
      <c r="P29">
        <f t="shared" si="6"/>
        <v>-9.4407932530383917E-3</v>
      </c>
      <c r="Q29" s="2">
        <f t="shared" si="7"/>
        <v>21763.741999999998</v>
      </c>
      <c r="R29">
        <f t="shared" si="8"/>
        <v>4.1755680568206471E-4</v>
      </c>
      <c r="S29">
        <v>0.1</v>
      </c>
      <c r="T29" s="10">
        <f t="shared" si="9"/>
        <v>4.1755680568206475E-5</v>
      </c>
      <c r="X29">
        <v>54000</v>
      </c>
      <c r="Y29">
        <f t="shared" si="10"/>
        <v>-0.67365628770488728</v>
      </c>
    </row>
    <row r="30" spans="1:25" x14ac:dyDescent="0.2">
      <c r="A30" t="s">
        <v>128</v>
      </c>
      <c r="B30" s="3" t="s">
        <v>123</v>
      </c>
      <c r="C30" s="10">
        <v>36782.440999999999</v>
      </c>
      <c r="D30" s="10">
        <v>0.01</v>
      </c>
      <c r="E30">
        <f t="shared" si="1"/>
        <v>158.01429223048839</v>
      </c>
      <c r="F30">
        <f t="shared" si="2"/>
        <v>158</v>
      </c>
      <c r="G30">
        <f t="shared" si="3"/>
        <v>4.6999999976833351E-3</v>
      </c>
      <c r="H30">
        <f t="shared" si="4"/>
        <v>4.6999999976833351E-3</v>
      </c>
      <c r="O30">
        <f t="shared" ca="1" si="5"/>
        <v>-1.1543001420076848</v>
      </c>
      <c r="P30">
        <f t="shared" si="6"/>
        <v>-9.4667633509090722E-3</v>
      </c>
      <c r="Q30" s="2">
        <f t="shared" si="7"/>
        <v>21763.940999999999</v>
      </c>
      <c r="R30">
        <f t="shared" si="8"/>
        <v>2.0069718377502117E-4</v>
      </c>
      <c r="S30">
        <v>0.1</v>
      </c>
      <c r="T30" s="10">
        <f t="shared" si="9"/>
        <v>2.0069718377502118E-5</v>
      </c>
      <c r="X30">
        <v>56000</v>
      </c>
      <c r="Y30">
        <f t="shared" si="10"/>
        <v>-0.61617799847020738</v>
      </c>
    </row>
    <row r="31" spans="1:25" x14ac:dyDescent="0.2">
      <c r="A31" t="s">
        <v>128</v>
      </c>
      <c r="B31" s="3" t="s">
        <v>124</v>
      </c>
      <c r="C31" s="10">
        <v>36783.421000000002</v>
      </c>
      <c r="D31" s="10">
        <v>0.01</v>
      </c>
      <c r="E31">
        <f t="shared" si="1"/>
        <v>160.99437433480099</v>
      </c>
      <c r="F31">
        <f t="shared" si="2"/>
        <v>161</v>
      </c>
      <c r="G31">
        <f t="shared" si="3"/>
        <v>-1.8500000005587935E-3</v>
      </c>
      <c r="H31">
        <f t="shared" si="4"/>
        <v>-1.8500000005587935E-3</v>
      </c>
      <c r="O31">
        <f t="shared" ca="1" si="5"/>
        <v>-1.1542678151766379</v>
      </c>
      <c r="P31">
        <f t="shared" si="6"/>
        <v>-9.6225762147713854E-3</v>
      </c>
      <c r="Q31" s="2">
        <f t="shared" si="7"/>
        <v>21764.921000000002</v>
      </c>
      <c r="R31">
        <f t="shared" si="8"/>
        <v>6.0412941005743349E-5</v>
      </c>
      <c r="S31">
        <v>0.1</v>
      </c>
      <c r="T31" s="10">
        <f t="shared" si="9"/>
        <v>6.0412941005743352E-6</v>
      </c>
      <c r="X31">
        <v>58000</v>
      </c>
      <c r="Y31">
        <f t="shared" si="10"/>
        <v>-0.55281524312710228</v>
      </c>
    </row>
    <row r="32" spans="1:25" x14ac:dyDescent="0.2">
      <c r="A32" t="s">
        <v>128</v>
      </c>
      <c r="B32" s="3" t="s">
        <v>124</v>
      </c>
      <c r="C32" s="10">
        <v>36784.239999999998</v>
      </c>
      <c r="D32" s="10">
        <v>0.03</v>
      </c>
      <c r="E32">
        <f t="shared" si="1"/>
        <v>163.48487152195582</v>
      </c>
      <c r="F32">
        <f t="shared" si="2"/>
        <v>163.5</v>
      </c>
      <c r="G32">
        <f t="shared" si="3"/>
        <v>-4.9750000034691766E-3</v>
      </c>
      <c r="H32">
        <f t="shared" si="4"/>
        <v>-4.9750000034691766E-3</v>
      </c>
      <c r="O32">
        <f t="shared" ca="1" si="5"/>
        <v>-1.1542408761507654</v>
      </c>
      <c r="P32">
        <f t="shared" si="6"/>
        <v>-9.7524101540638567E-3</v>
      </c>
      <c r="Q32" s="2">
        <f t="shared" si="7"/>
        <v>21765.739999999998</v>
      </c>
      <c r="R32">
        <f t="shared" si="8"/>
        <v>2.2823647747005083E-5</v>
      </c>
      <c r="S32">
        <v>0.1</v>
      </c>
      <c r="T32" s="10">
        <f t="shared" si="9"/>
        <v>2.2823647747005084E-6</v>
      </c>
      <c r="X32">
        <v>60000</v>
      </c>
      <c r="Y32">
        <f t="shared" si="10"/>
        <v>-0.48356802167557111</v>
      </c>
    </row>
    <row r="33" spans="1:25" x14ac:dyDescent="0.2">
      <c r="A33" t="s">
        <v>128</v>
      </c>
      <c r="B33" s="3" t="s">
        <v>123</v>
      </c>
      <c r="C33" s="10">
        <v>36784.42</v>
      </c>
      <c r="D33" s="10">
        <v>0.02</v>
      </c>
      <c r="E33">
        <f t="shared" si="1"/>
        <v>164.03223354111438</v>
      </c>
      <c r="F33">
        <f t="shared" si="2"/>
        <v>164</v>
      </c>
      <c r="G33">
        <f t="shared" si="3"/>
        <v>1.0599999994155951E-2</v>
      </c>
      <c r="H33">
        <f t="shared" si="4"/>
        <v>1.0599999994155951E-2</v>
      </c>
      <c r="O33">
        <f t="shared" ca="1" si="5"/>
        <v>-1.154235488345591</v>
      </c>
      <c r="P33">
        <f t="shared" si="6"/>
        <v>-9.7783758385849538E-3</v>
      </c>
      <c r="Q33" s="2">
        <f t="shared" si="7"/>
        <v>21765.919999999998</v>
      </c>
      <c r="R33">
        <f t="shared" si="8"/>
        <v>4.1527820158043858E-4</v>
      </c>
      <c r="S33">
        <v>0.1</v>
      </c>
      <c r="T33" s="10">
        <f t="shared" si="9"/>
        <v>4.152782015804386E-5</v>
      </c>
      <c r="X33">
        <v>62000</v>
      </c>
      <c r="Y33">
        <f t="shared" si="10"/>
        <v>-0.40843633411561475</v>
      </c>
    </row>
    <row r="34" spans="1:25" x14ac:dyDescent="0.2">
      <c r="A34" t="s">
        <v>128</v>
      </c>
      <c r="B34" s="3" t="s">
        <v>124</v>
      </c>
      <c r="C34" s="10">
        <v>36785.410000000003</v>
      </c>
      <c r="D34" s="10">
        <v>0.02</v>
      </c>
      <c r="E34">
        <f t="shared" si="1"/>
        <v>167.0427246464975</v>
      </c>
      <c r="F34">
        <f t="shared" si="2"/>
        <v>167</v>
      </c>
      <c r="G34">
        <f t="shared" si="3"/>
        <v>1.404999999795109E-2</v>
      </c>
      <c r="H34">
        <f t="shared" si="4"/>
        <v>1.404999999795109E-2</v>
      </c>
      <c r="O34">
        <f t="shared" ca="1" si="5"/>
        <v>-1.1542031615145441</v>
      </c>
      <c r="P34">
        <f t="shared" si="6"/>
        <v>-9.9341622223497808E-3</v>
      </c>
      <c r="Q34" s="2">
        <f t="shared" si="7"/>
        <v>21766.910000000003</v>
      </c>
      <c r="R34">
        <f t="shared" si="8"/>
        <v>5.7524003740970758E-4</v>
      </c>
      <c r="S34">
        <v>0.1</v>
      </c>
      <c r="T34" s="10">
        <f t="shared" si="9"/>
        <v>5.7524003740970763E-5</v>
      </c>
      <c r="X34">
        <v>64000</v>
      </c>
      <c r="Y34">
        <f t="shared" si="10"/>
        <v>-0.32742018044723276</v>
      </c>
    </row>
    <row r="35" spans="1:25" x14ac:dyDescent="0.2">
      <c r="A35" t="s">
        <v>128</v>
      </c>
      <c r="B35" s="3" t="s">
        <v>124</v>
      </c>
      <c r="C35" s="10">
        <v>36787.364999999998</v>
      </c>
      <c r="D35" s="10">
        <v>0.01</v>
      </c>
      <c r="E35">
        <f t="shared" si="1"/>
        <v>172.98768435455426</v>
      </c>
      <c r="F35">
        <f t="shared" si="2"/>
        <v>173</v>
      </c>
      <c r="G35">
        <f t="shared" si="3"/>
        <v>-4.0500000031897798E-3</v>
      </c>
      <c r="H35">
        <f t="shared" si="4"/>
        <v>-4.0500000031897798E-3</v>
      </c>
      <c r="O35">
        <f t="shared" ca="1" si="5"/>
        <v>-1.1541385078524502</v>
      </c>
      <c r="P35">
        <f t="shared" si="6"/>
        <v>-1.02456952697332E-2</v>
      </c>
      <c r="Q35" s="2">
        <f t="shared" si="7"/>
        <v>21768.864999999998</v>
      </c>
      <c r="R35">
        <f t="shared" si="8"/>
        <v>3.8386639835868548E-5</v>
      </c>
      <c r="S35">
        <v>0.1</v>
      </c>
      <c r="T35" s="10">
        <f t="shared" si="9"/>
        <v>3.8386639835868546E-6</v>
      </c>
      <c r="X35">
        <v>66000</v>
      </c>
      <c r="Y35">
        <f t="shared" si="10"/>
        <v>-0.24051956067042557</v>
      </c>
    </row>
    <row r="36" spans="1:25" x14ac:dyDescent="0.2">
      <c r="A36" t="s">
        <v>128</v>
      </c>
      <c r="B36" s="3" t="s">
        <v>124</v>
      </c>
      <c r="C36" s="10">
        <v>36804.262999999999</v>
      </c>
      <c r="D36" s="10">
        <v>0.03</v>
      </c>
      <c r="E36">
        <f t="shared" si="1"/>
        <v>224.372814353037</v>
      </c>
      <c r="F36">
        <f t="shared" si="2"/>
        <v>224.5</v>
      </c>
      <c r="G36">
        <f t="shared" si="3"/>
        <v>-4.1825000000244472E-2</v>
      </c>
      <c r="H36">
        <f t="shared" si="4"/>
        <v>-4.1825000000244472E-2</v>
      </c>
      <c r="O36">
        <f t="shared" ca="1" si="5"/>
        <v>-1.1535835639194774</v>
      </c>
      <c r="P36">
        <f t="shared" si="6"/>
        <v>-1.291750908786627E-2</v>
      </c>
      <c r="Q36" s="2">
        <f t="shared" si="7"/>
        <v>21785.762999999999</v>
      </c>
      <c r="R36">
        <f t="shared" si="8"/>
        <v>8.3564303084922829E-4</v>
      </c>
      <c r="S36">
        <v>0.1</v>
      </c>
      <c r="T36" s="10">
        <f t="shared" si="9"/>
        <v>8.3564303084922829E-5</v>
      </c>
      <c r="X36">
        <v>68000</v>
      </c>
      <c r="Y36">
        <f t="shared" si="10"/>
        <v>-0.14773447478519275</v>
      </c>
    </row>
    <row r="37" spans="1:25" x14ac:dyDescent="0.2">
      <c r="A37" t="s">
        <v>128</v>
      </c>
      <c r="B37" s="3" t="s">
        <v>123</v>
      </c>
      <c r="C37" s="10">
        <v>36814.326000000001</v>
      </c>
      <c r="D37" s="10">
        <v>0.01</v>
      </c>
      <c r="E37">
        <f t="shared" si="1"/>
        <v>254.97339212406308</v>
      </c>
      <c r="F37">
        <f t="shared" si="2"/>
        <v>255</v>
      </c>
      <c r="G37">
        <f t="shared" si="3"/>
        <v>-8.7500000008731149E-3</v>
      </c>
      <c r="H37">
        <f t="shared" si="4"/>
        <v>-8.7500000008731149E-3</v>
      </c>
      <c r="O37">
        <f t="shared" ca="1" si="5"/>
        <v>-1.1532549078038332</v>
      </c>
      <c r="P37">
        <f t="shared" si="6"/>
        <v>-1.4498005795543466E-2</v>
      </c>
      <c r="Q37" s="2">
        <f t="shared" si="7"/>
        <v>21795.826000000001</v>
      </c>
      <c r="R37">
        <f t="shared" si="8"/>
        <v>3.3039570615563934E-5</v>
      </c>
      <c r="S37">
        <v>0.1</v>
      </c>
      <c r="T37" s="10">
        <f t="shared" si="9"/>
        <v>3.3039570615563935E-6</v>
      </c>
      <c r="X37">
        <v>70000</v>
      </c>
      <c r="Y37">
        <f t="shared" si="10"/>
        <v>-4.9064922791534293E-2</v>
      </c>
    </row>
    <row r="38" spans="1:25" x14ac:dyDescent="0.2">
      <c r="A38" t="s">
        <v>128</v>
      </c>
      <c r="B38" s="3" t="s">
        <v>124</v>
      </c>
      <c r="C38" s="10">
        <v>36837.349000000002</v>
      </c>
      <c r="D38" s="10">
        <v>0.01</v>
      </c>
      <c r="E38">
        <f t="shared" si="1"/>
        <v>324.98403527443878</v>
      </c>
      <c r="F38">
        <f t="shared" si="2"/>
        <v>325</v>
      </c>
      <c r="G38">
        <f t="shared" si="3"/>
        <v>-5.2500000019790605E-3</v>
      </c>
      <c r="H38">
        <f t="shared" si="4"/>
        <v>-5.2500000019790605E-3</v>
      </c>
      <c r="O38">
        <f t="shared" ca="1" si="5"/>
        <v>-1.1525006150794042</v>
      </c>
      <c r="P38">
        <f t="shared" si="6"/>
        <v>-1.8120200636188997E-2</v>
      </c>
      <c r="Q38" s="2">
        <f t="shared" si="7"/>
        <v>21818.849000000002</v>
      </c>
      <c r="R38">
        <f t="shared" si="8"/>
        <v>1.6564206436481783E-4</v>
      </c>
      <c r="S38">
        <v>0.1</v>
      </c>
      <c r="T38" s="10">
        <f t="shared" si="9"/>
        <v>1.6564206436481783E-5</v>
      </c>
      <c r="X38">
        <v>72000</v>
      </c>
      <c r="Y38">
        <f t="shared" si="10"/>
        <v>5.5489095310549796E-2</v>
      </c>
    </row>
    <row r="39" spans="1:25" x14ac:dyDescent="0.2">
      <c r="A39" t="s">
        <v>128</v>
      </c>
      <c r="B39" s="3" t="s">
        <v>123</v>
      </c>
      <c r="C39" s="10">
        <v>36838.370000000003</v>
      </c>
      <c r="D39" s="10">
        <v>0.03</v>
      </c>
      <c r="E39">
        <f t="shared" si="1"/>
        <v>328.08879428310729</v>
      </c>
      <c r="F39">
        <f t="shared" si="2"/>
        <v>328</v>
      </c>
      <c r="G39">
        <f t="shared" si="3"/>
        <v>2.9199999997217674E-2</v>
      </c>
      <c r="H39">
        <f t="shared" si="4"/>
        <v>2.9199999997217674E-2</v>
      </c>
      <c r="O39">
        <f t="shared" ca="1" si="5"/>
        <v>-1.1524682882483572</v>
      </c>
      <c r="P39">
        <f t="shared" si="6"/>
        <v>-1.8275276470671231E-2</v>
      </c>
      <c r="Q39" s="2">
        <f t="shared" si="7"/>
        <v>21819.870000000003</v>
      </c>
      <c r="R39">
        <f t="shared" si="8"/>
        <v>2.2539018757024862E-3</v>
      </c>
      <c r="S39">
        <v>0.1</v>
      </c>
      <c r="T39" s="10">
        <f t="shared" si="9"/>
        <v>2.2539018757024862E-4</v>
      </c>
    </row>
    <row r="40" spans="1:25" ht="13.5" thickBot="1" x14ac:dyDescent="0.25">
      <c r="A40" s="41" t="s">
        <v>128</v>
      </c>
      <c r="B40" s="4" t="s">
        <v>123</v>
      </c>
      <c r="C40" s="42">
        <v>36840.294000000002</v>
      </c>
      <c r="D40" s="42">
        <v>0.02</v>
      </c>
      <c r="E40">
        <f t="shared" si="1"/>
        <v>333.93948608787866</v>
      </c>
      <c r="F40">
        <f t="shared" si="2"/>
        <v>334</v>
      </c>
      <c r="G40">
        <f t="shared" si="3"/>
        <v>-1.9899999999324791E-2</v>
      </c>
      <c r="H40">
        <f t="shared" si="4"/>
        <v>-1.9899999999324791E-2</v>
      </c>
      <c r="O40">
        <f t="shared" ca="1" si="5"/>
        <v>-1.1524036345862634</v>
      </c>
      <c r="P40">
        <f t="shared" si="6"/>
        <v>-1.8585388419489469E-2</v>
      </c>
      <c r="Q40" s="2">
        <f t="shared" si="7"/>
        <v>21821.794000000002</v>
      </c>
      <c r="R40">
        <f t="shared" si="8"/>
        <v>1.7282036058371221E-6</v>
      </c>
      <c r="S40">
        <v>0.1</v>
      </c>
      <c r="T40" s="10">
        <f t="shared" si="9"/>
        <v>1.7282036058371223E-7</v>
      </c>
    </row>
    <row r="41" spans="1:25" x14ac:dyDescent="0.2">
      <c r="A41" t="s">
        <v>128</v>
      </c>
      <c r="B41" s="3" t="s">
        <v>124</v>
      </c>
      <c r="C41" s="10">
        <v>44841.5579</v>
      </c>
      <c r="D41" s="10">
        <v>2.0000000000000001E-4</v>
      </c>
      <c r="E41">
        <f t="shared" si="1"/>
        <v>24664.983731184424</v>
      </c>
      <c r="F41" s="29">
        <f>ROUND(2*E41,0)/2+2.5</f>
        <v>24667.5</v>
      </c>
      <c r="G41">
        <f t="shared" si="3"/>
        <v>-0.82747500000550644</v>
      </c>
      <c r="J41">
        <f t="shared" ref="J41:J67" si="11">+G41</f>
        <v>-0.82747500000550644</v>
      </c>
      <c r="O41">
        <f t="shared" ca="1" si="5"/>
        <v>-0.89019532015920788</v>
      </c>
      <c r="P41">
        <f t="shared" si="6"/>
        <v>-0.84062466033752758</v>
      </c>
      <c r="Q41" s="2">
        <f t="shared" si="7"/>
        <v>29823.0579</v>
      </c>
      <c r="R41">
        <f t="shared" si="8"/>
        <v>1.7291356684753033E-4</v>
      </c>
      <c r="S41">
        <v>1</v>
      </c>
      <c r="T41" s="10">
        <f t="shared" si="9"/>
        <v>1.7291356684753033E-4</v>
      </c>
    </row>
    <row r="42" spans="1:25" x14ac:dyDescent="0.2">
      <c r="A42" t="s">
        <v>128</v>
      </c>
      <c r="B42" s="3" t="s">
        <v>124</v>
      </c>
      <c r="C42" s="10">
        <v>44841.5579</v>
      </c>
      <c r="D42" s="10">
        <v>2.0000000000000001E-4</v>
      </c>
      <c r="E42">
        <f t="shared" si="1"/>
        <v>24664.983731184424</v>
      </c>
      <c r="F42" s="29">
        <f t="shared" ref="F42:F68" si="12">ROUND(2*E42,0)/2+2.5</f>
        <v>24667.5</v>
      </c>
      <c r="G42">
        <f t="shared" si="3"/>
        <v>-0.82747500000550644</v>
      </c>
      <c r="J42">
        <f t="shared" si="11"/>
        <v>-0.82747500000550644</v>
      </c>
      <c r="O42">
        <f t="shared" ca="1" si="5"/>
        <v>-0.89019532015920788</v>
      </c>
      <c r="P42">
        <f t="shared" si="6"/>
        <v>-0.84062466033752758</v>
      </c>
      <c r="Q42" s="2">
        <f t="shared" si="7"/>
        <v>29823.0579</v>
      </c>
      <c r="R42">
        <f t="shared" si="8"/>
        <v>1.7291356684753033E-4</v>
      </c>
      <c r="S42">
        <v>1</v>
      </c>
      <c r="T42" s="10">
        <f t="shared" si="9"/>
        <v>1.7291356684753033E-4</v>
      </c>
    </row>
    <row r="43" spans="1:25" x14ac:dyDescent="0.2">
      <c r="A43" t="s">
        <v>128</v>
      </c>
      <c r="B43" s="3" t="s">
        <v>124</v>
      </c>
      <c r="C43" s="10">
        <v>44841.558199999999</v>
      </c>
      <c r="D43" s="10">
        <v>2.0000000000000001E-4</v>
      </c>
      <c r="E43">
        <f t="shared" si="1"/>
        <v>24664.984643454456</v>
      </c>
      <c r="F43" s="29">
        <f t="shared" si="12"/>
        <v>24667.5</v>
      </c>
      <c r="G43">
        <f t="shared" si="3"/>
        <v>-0.82717500000580912</v>
      </c>
      <c r="J43">
        <f t="shared" si="11"/>
        <v>-0.82717500000580912</v>
      </c>
      <c r="O43">
        <f t="shared" ca="1" si="5"/>
        <v>-0.89019532015920788</v>
      </c>
      <c r="P43">
        <f t="shared" si="6"/>
        <v>-0.84062466033752758</v>
      </c>
      <c r="Q43" s="2">
        <f t="shared" si="7"/>
        <v>29823.058199999999</v>
      </c>
      <c r="R43">
        <f t="shared" si="8"/>
        <v>1.8089336303860114E-4</v>
      </c>
      <c r="S43">
        <v>1</v>
      </c>
      <c r="T43" s="10">
        <f t="shared" si="9"/>
        <v>1.8089336303860114E-4</v>
      </c>
    </row>
    <row r="44" spans="1:25" x14ac:dyDescent="0.2">
      <c r="A44" t="s">
        <v>128</v>
      </c>
      <c r="B44" s="3" t="s">
        <v>123</v>
      </c>
      <c r="C44" s="10">
        <v>44843.722800000003</v>
      </c>
      <c r="D44" s="10">
        <v>2.9999999999999997E-4</v>
      </c>
      <c r="E44">
        <f t="shared" si="1"/>
        <v>24671.566975824848</v>
      </c>
      <c r="F44" s="29">
        <f t="shared" si="12"/>
        <v>24674</v>
      </c>
      <c r="G44">
        <f t="shared" si="3"/>
        <v>-0.80010000000038417</v>
      </c>
      <c r="J44">
        <f t="shared" si="11"/>
        <v>-0.80010000000038417</v>
      </c>
      <c r="O44">
        <f t="shared" ca="1" si="5"/>
        <v>-0.89012527869193958</v>
      </c>
      <c r="P44">
        <f t="shared" si="6"/>
        <v>-0.84072787199355803</v>
      </c>
      <c r="Q44" s="2">
        <f t="shared" si="7"/>
        <v>29825.222800000003</v>
      </c>
      <c r="R44">
        <f t="shared" si="8"/>
        <v>1.6506239826937208E-3</v>
      </c>
      <c r="S44">
        <v>1</v>
      </c>
      <c r="T44" s="10">
        <f t="shared" si="9"/>
        <v>1.6506239826937208E-3</v>
      </c>
    </row>
    <row r="45" spans="1:25" x14ac:dyDescent="0.2">
      <c r="A45" t="s">
        <v>128</v>
      </c>
      <c r="B45" s="3" t="s">
        <v>123</v>
      </c>
      <c r="C45" s="10">
        <v>44843.723299999998</v>
      </c>
      <c r="D45" s="10">
        <v>4.0000000000000002E-4</v>
      </c>
      <c r="E45">
        <f t="shared" si="1"/>
        <v>24671.568496274886</v>
      </c>
      <c r="F45" s="29">
        <f t="shared" si="12"/>
        <v>24674</v>
      </c>
      <c r="G45">
        <f t="shared" si="3"/>
        <v>-0.79960000000573928</v>
      </c>
      <c r="J45">
        <f t="shared" si="11"/>
        <v>-0.79960000000573928</v>
      </c>
      <c r="O45">
        <f t="shared" ca="1" si="5"/>
        <v>-0.89012527869193958</v>
      </c>
      <c r="P45">
        <f t="shared" si="6"/>
        <v>-0.84072787199355803</v>
      </c>
      <c r="Q45" s="2">
        <f t="shared" si="7"/>
        <v>29825.223299999998</v>
      </c>
      <c r="R45">
        <f t="shared" si="8"/>
        <v>1.6915018542464065E-3</v>
      </c>
      <c r="S45">
        <v>1</v>
      </c>
      <c r="T45" s="10">
        <f t="shared" si="9"/>
        <v>1.6915018542464065E-3</v>
      </c>
    </row>
    <row r="46" spans="1:25" x14ac:dyDescent="0.2">
      <c r="A46" t="s">
        <v>128</v>
      </c>
      <c r="B46" s="3" t="s">
        <v>123</v>
      </c>
      <c r="C46" s="10">
        <v>44843.7232</v>
      </c>
      <c r="D46" s="10">
        <v>2.9999999999999997E-4</v>
      </c>
      <c r="E46">
        <f t="shared" si="1"/>
        <v>24671.568192184881</v>
      </c>
      <c r="F46" s="29">
        <f t="shared" si="12"/>
        <v>24674</v>
      </c>
      <c r="G46">
        <f t="shared" si="3"/>
        <v>-0.79970000000321306</v>
      </c>
      <c r="J46">
        <f t="shared" si="11"/>
        <v>-0.79970000000321306</v>
      </c>
      <c r="O46">
        <f t="shared" ca="1" si="5"/>
        <v>-0.89012527869193958</v>
      </c>
      <c r="P46">
        <f t="shared" si="6"/>
        <v>-0.84072787199355803</v>
      </c>
      <c r="Q46" s="2">
        <f t="shared" si="7"/>
        <v>29825.2232</v>
      </c>
      <c r="R46">
        <f t="shared" si="8"/>
        <v>1.683286280056133E-3</v>
      </c>
      <c r="S46">
        <v>1</v>
      </c>
      <c r="T46" s="10">
        <f t="shared" si="9"/>
        <v>1.683286280056133E-3</v>
      </c>
    </row>
    <row r="47" spans="1:25" x14ac:dyDescent="0.2">
      <c r="A47" t="s">
        <v>128</v>
      </c>
      <c r="B47" s="3" t="s">
        <v>124</v>
      </c>
      <c r="C47" s="10">
        <v>45225.780700000003</v>
      </c>
      <c r="D47" s="10">
        <v>8.0000000000000004E-4</v>
      </c>
      <c r="E47">
        <f t="shared" si="1"/>
        <v>25833.366884597843</v>
      </c>
      <c r="F47" s="29">
        <f t="shared" si="12"/>
        <v>25836</v>
      </c>
      <c r="G47">
        <f t="shared" si="3"/>
        <v>-0.86589999999705469</v>
      </c>
      <c r="J47">
        <f t="shared" si="11"/>
        <v>-0.86589999999705469</v>
      </c>
      <c r="O47">
        <f t="shared" ca="1" si="5"/>
        <v>-0.87760401946641764</v>
      </c>
      <c r="P47">
        <f t="shared" si="6"/>
        <v>-0.85818020154499086</v>
      </c>
      <c r="Q47" s="2">
        <f t="shared" si="7"/>
        <v>30207.280700000003</v>
      </c>
      <c r="R47">
        <f t="shared" si="8"/>
        <v>5.9595288140487118E-5</v>
      </c>
      <c r="S47">
        <v>1</v>
      </c>
      <c r="T47" s="10">
        <f t="shared" si="9"/>
        <v>5.9595288140487118E-5</v>
      </c>
    </row>
    <row r="48" spans="1:25" x14ac:dyDescent="0.2">
      <c r="A48" t="s">
        <v>128</v>
      </c>
      <c r="B48" s="3" t="s">
        <v>124</v>
      </c>
      <c r="C48" s="10">
        <v>45225.780200000001</v>
      </c>
      <c r="D48" s="10">
        <v>5.9999999999999995E-4</v>
      </c>
      <c r="E48">
        <f t="shared" si="1"/>
        <v>25833.365364147783</v>
      </c>
      <c r="F48" s="29">
        <f t="shared" si="12"/>
        <v>25836</v>
      </c>
      <c r="G48">
        <f t="shared" si="3"/>
        <v>-0.86639999999897555</v>
      </c>
      <c r="J48">
        <f t="shared" si="11"/>
        <v>-0.86639999999897555</v>
      </c>
      <c r="O48">
        <f t="shared" ca="1" si="5"/>
        <v>-0.87760401946641764</v>
      </c>
      <c r="P48">
        <f t="shared" si="6"/>
        <v>-0.85818020154499086</v>
      </c>
      <c r="Q48" s="2">
        <f t="shared" si="7"/>
        <v>30207.280200000001</v>
      </c>
      <c r="R48">
        <f t="shared" si="8"/>
        <v>6.7565086624128993E-5</v>
      </c>
      <c r="S48">
        <v>1</v>
      </c>
      <c r="T48" s="10">
        <f t="shared" si="9"/>
        <v>6.7565086624128993E-5</v>
      </c>
    </row>
    <row r="49" spans="1:20" x14ac:dyDescent="0.2">
      <c r="A49" t="s">
        <v>128</v>
      </c>
      <c r="B49" s="3" t="s">
        <v>124</v>
      </c>
      <c r="C49" s="10">
        <v>45225.780400000003</v>
      </c>
      <c r="D49" s="10">
        <v>5.9999999999999995E-4</v>
      </c>
      <c r="E49">
        <f t="shared" si="1"/>
        <v>25833.365972327814</v>
      </c>
      <c r="F49" s="29">
        <f t="shared" si="12"/>
        <v>25836</v>
      </c>
      <c r="G49">
        <f t="shared" si="3"/>
        <v>-0.86619999999675201</v>
      </c>
      <c r="J49">
        <f t="shared" si="11"/>
        <v>-0.86619999999675201</v>
      </c>
      <c r="O49">
        <f t="shared" ca="1" si="5"/>
        <v>-0.87760401946641764</v>
      </c>
      <c r="P49">
        <f t="shared" si="6"/>
        <v>-0.85818020154499086</v>
      </c>
      <c r="Q49" s="2">
        <f t="shared" si="7"/>
        <v>30207.280400000003</v>
      </c>
      <c r="R49">
        <f t="shared" si="8"/>
        <v>6.4317167206870556E-5</v>
      </c>
      <c r="S49">
        <v>1</v>
      </c>
      <c r="T49" s="10">
        <f t="shared" si="9"/>
        <v>6.4317167206870556E-5</v>
      </c>
    </row>
    <row r="50" spans="1:20" x14ac:dyDescent="0.2">
      <c r="A50" t="s">
        <v>128</v>
      </c>
      <c r="B50" s="3" t="s">
        <v>124</v>
      </c>
      <c r="C50" s="10">
        <v>45233.656300000002</v>
      </c>
      <c r="D50" s="10">
        <v>6.9999999999999999E-4</v>
      </c>
      <c r="E50">
        <f t="shared" si="1"/>
        <v>25857.315797476054</v>
      </c>
      <c r="F50" s="29">
        <f t="shared" si="12"/>
        <v>25860</v>
      </c>
      <c r="G50">
        <f t="shared" si="3"/>
        <v>-0.88270000000193249</v>
      </c>
      <c r="J50">
        <f t="shared" si="11"/>
        <v>-0.88270000000193249</v>
      </c>
      <c r="O50">
        <f t="shared" ca="1" si="5"/>
        <v>-0.87734540481804191</v>
      </c>
      <c r="P50">
        <f t="shared" si="6"/>
        <v>-0.85851972581013158</v>
      </c>
      <c r="Q50" s="2">
        <f t="shared" si="7"/>
        <v>30215.156300000002</v>
      </c>
      <c r="R50">
        <f t="shared" si="8"/>
        <v>5.8468565999067316E-4</v>
      </c>
      <c r="S50">
        <v>1</v>
      </c>
      <c r="T50" s="10">
        <f t="shared" si="9"/>
        <v>5.8468565999067316E-4</v>
      </c>
    </row>
    <row r="51" spans="1:20" x14ac:dyDescent="0.2">
      <c r="A51" t="s">
        <v>128</v>
      </c>
      <c r="B51" s="3" t="s">
        <v>124</v>
      </c>
      <c r="C51" s="10">
        <v>45233.656499999997</v>
      </c>
      <c r="D51" s="10">
        <v>5.0000000000000001E-4</v>
      </c>
      <c r="E51">
        <f t="shared" si="1"/>
        <v>25857.31640565606</v>
      </c>
      <c r="F51" s="29">
        <f t="shared" si="12"/>
        <v>25860</v>
      </c>
      <c r="G51">
        <f t="shared" si="3"/>
        <v>-0.88250000000698492</v>
      </c>
      <c r="J51">
        <f t="shared" si="11"/>
        <v>-0.88250000000698492</v>
      </c>
      <c r="O51">
        <f t="shared" ca="1" si="5"/>
        <v>-0.87734540481804191</v>
      </c>
      <c r="P51">
        <f t="shared" si="6"/>
        <v>-0.85851972581013158</v>
      </c>
      <c r="Q51" s="2">
        <f t="shared" si="7"/>
        <v>30215.156499999997</v>
      </c>
      <c r="R51">
        <f t="shared" si="8"/>
        <v>5.7505355055626991E-4</v>
      </c>
      <c r="S51">
        <v>1</v>
      </c>
      <c r="T51" s="10">
        <f t="shared" si="9"/>
        <v>5.7505355055626991E-4</v>
      </c>
    </row>
    <row r="52" spans="1:20" x14ac:dyDescent="0.2">
      <c r="A52" t="s">
        <v>128</v>
      </c>
      <c r="B52" s="3" t="s">
        <v>124</v>
      </c>
      <c r="C52" s="10">
        <v>45233.656799999997</v>
      </c>
      <c r="D52" s="10">
        <v>5.9999999999999995E-4</v>
      </c>
      <c r="E52">
        <f t="shared" si="1"/>
        <v>25857.317317926092</v>
      </c>
      <c r="F52" s="29">
        <f t="shared" si="12"/>
        <v>25860</v>
      </c>
      <c r="G52">
        <f t="shared" si="3"/>
        <v>-0.8822000000072876</v>
      </c>
      <c r="J52">
        <f t="shared" si="11"/>
        <v>-0.8822000000072876</v>
      </c>
      <c r="O52">
        <f t="shared" ca="1" si="5"/>
        <v>-0.87734540481804191</v>
      </c>
      <c r="P52">
        <f t="shared" si="6"/>
        <v>-0.85851972581013158</v>
      </c>
      <c r="Q52" s="2">
        <f t="shared" si="7"/>
        <v>30215.156799999997</v>
      </c>
      <c r="R52">
        <f t="shared" si="8"/>
        <v>5.6075538605249295E-4</v>
      </c>
      <c r="S52">
        <v>1</v>
      </c>
      <c r="T52" s="10">
        <f t="shared" si="9"/>
        <v>5.6075538605249295E-4</v>
      </c>
    </row>
    <row r="53" spans="1:20" x14ac:dyDescent="0.2">
      <c r="A53" t="s">
        <v>128</v>
      </c>
      <c r="B53" s="3" t="s">
        <v>124</v>
      </c>
      <c r="C53" s="10">
        <v>45237.590900000003</v>
      </c>
      <c r="D53" s="10">
        <v>6.9999999999999999E-4</v>
      </c>
      <c r="E53">
        <f t="shared" si="1"/>
        <v>25869.28052303482</v>
      </c>
      <c r="F53" s="29">
        <f t="shared" si="12"/>
        <v>25872</v>
      </c>
      <c r="G53">
        <f t="shared" si="3"/>
        <v>-0.89429999999993015</v>
      </c>
      <c r="J53">
        <f t="shared" si="11"/>
        <v>-0.89429999999993015</v>
      </c>
      <c r="O53">
        <f t="shared" ca="1" si="5"/>
        <v>-0.8772160974938541</v>
      </c>
      <c r="P53">
        <f t="shared" si="6"/>
        <v>-0.85868917018153224</v>
      </c>
      <c r="Q53" s="2">
        <f t="shared" si="7"/>
        <v>30219.090900000003</v>
      </c>
      <c r="R53">
        <f t="shared" si="8"/>
        <v>1.2681312003548981E-3</v>
      </c>
      <c r="S53">
        <v>1</v>
      </c>
      <c r="T53" s="10">
        <f t="shared" si="9"/>
        <v>1.2681312003548981E-3</v>
      </c>
    </row>
    <row r="54" spans="1:20" x14ac:dyDescent="0.2">
      <c r="A54" t="s">
        <v>128</v>
      </c>
      <c r="B54" s="3" t="s">
        <v>124</v>
      </c>
      <c r="C54" s="10">
        <v>45237.590799999998</v>
      </c>
      <c r="D54" s="10">
        <v>5.9999999999999995E-4</v>
      </c>
      <c r="E54">
        <f t="shared" si="1"/>
        <v>25869.280218944794</v>
      </c>
      <c r="F54" s="29">
        <f t="shared" si="12"/>
        <v>25872</v>
      </c>
      <c r="G54">
        <f t="shared" si="3"/>
        <v>-0.8944000000046799</v>
      </c>
      <c r="J54">
        <f t="shared" si="11"/>
        <v>-0.8944000000046799</v>
      </c>
      <c r="O54">
        <f t="shared" ca="1" si="5"/>
        <v>-0.8772160974938541</v>
      </c>
      <c r="P54">
        <f t="shared" si="6"/>
        <v>-0.85868917018153224</v>
      </c>
      <c r="Q54" s="2">
        <f t="shared" si="7"/>
        <v>30219.090799999998</v>
      </c>
      <c r="R54">
        <f t="shared" si="8"/>
        <v>1.2752633666578124E-3</v>
      </c>
      <c r="S54">
        <v>1</v>
      </c>
      <c r="T54" s="10">
        <f t="shared" si="9"/>
        <v>1.2752633666578124E-3</v>
      </c>
    </row>
    <row r="55" spans="1:20" x14ac:dyDescent="0.2">
      <c r="A55" t="s">
        <v>128</v>
      </c>
      <c r="B55" s="3" t="s">
        <v>124</v>
      </c>
      <c r="C55" s="10">
        <v>45237.591099999998</v>
      </c>
      <c r="D55" s="10">
        <v>5.9999999999999995E-4</v>
      </c>
      <c r="E55">
        <f t="shared" si="1"/>
        <v>25869.281131214826</v>
      </c>
      <c r="F55" s="29">
        <f t="shared" si="12"/>
        <v>25872</v>
      </c>
      <c r="G55">
        <f t="shared" si="3"/>
        <v>-0.89410000000498258</v>
      </c>
      <c r="J55">
        <f t="shared" si="11"/>
        <v>-0.89410000000498258</v>
      </c>
      <c r="O55">
        <f t="shared" ca="1" si="5"/>
        <v>-0.8772160974938541</v>
      </c>
      <c r="P55">
        <f t="shared" si="6"/>
        <v>-0.85868917018153224</v>
      </c>
      <c r="Q55" s="2">
        <f t="shared" si="7"/>
        <v>30219.091099999998</v>
      </c>
      <c r="R55">
        <f t="shared" si="8"/>
        <v>1.2539268687853601E-3</v>
      </c>
      <c r="S55">
        <v>1</v>
      </c>
      <c r="T55" s="10">
        <f t="shared" si="9"/>
        <v>1.2539268687853601E-3</v>
      </c>
    </row>
    <row r="56" spans="1:20" x14ac:dyDescent="0.2">
      <c r="A56" t="s">
        <v>128</v>
      </c>
      <c r="B56" s="3" t="s">
        <v>123</v>
      </c>
      <c r="C56" s="10">
        <v>45986.5507</v>
      </c>
      <c r="D56" s="10">
        <v>6.9999999999999999E-4</v>
      </c>
      <c r="E56">
        <f t="shared" si="1"/>
        <v>28146.792458567728</v>
      </c>
      <c r="F56" s="29">
        <f t="shared" si="12"/>
        <v>28149.5</v>
      </c>
      <c r="G56">
        <f t="shared" si="3"/>
        <v>-0.89037500000267755</v>
      </c>
      <c r="J56">
        <f t="shared" si="11"/>
        <v>-0.89037500000267755</v>
      </c>
      <c r="O56">
        <f t="shared" ca="1" si="5"/>
        <v>-0.85267464492403799</v>
      </c>
      <c r="P56">
        <f t="shared" si="6"/>
        <v>-0.88701285171929223</v>
      </c>
      <c r="Q56" s="2">
        <f t="shared" si="7"/>
        <v>30968.0507</v>
      </c>
      <c r="R56">
        <f t="shared" si="8"/>
        <v>1.1304041079470884E-5</v>
      </c>
      <c r="S56">
        <v>1</v>
      </c>
      <c r="T56" s="10">
        <f t="shared" si="9"/>
        <v>1.1304041079470884E-5</v>
      </c>
    </row>
    <row r="57" spans="1:20" x14ac:dyDescent="0.2">
      <c r="A57" t="s">
        <v>128</v>
      </c>
      <c r="B57" s="3" t="s">
        <v>123</v>
      </c>
      <c r="C57" s="10">
        <v>45986.551200000002</v>
      </c>
      <c r="D57" s="10">
        <v>5.9999999999999995E-4</v>
      </c>
      <c r="E57">
        <f t="shared" si="1"/>
        <v>28146.793979017788</v>
      </c>
      <c r="F57" s="29">
        <f t="shared" si="12"/>
        <v>28149.5</v>
      </c>
      <c r="G57">
        <f t="shared" si="3"/>
        <v>-0.8898750000007567</v>
      </c>
      <c r="J57">
        <f t="shared" si="11"/>
        <v>-0.8898750000007567</v>
      </c>
      <c r="O57">
        <f t="shared" ca="1" si="5"/>
        <v>-0.85267464492403799</v>
      </c>
      <c r="P57">
        <f t="shared" si="6"/>
        <v>-0.88701285171929223</v>
      </c>
      <c r="Q57" s="2">
        <f t="shared" si="7"/>
        <v>30968.051200000002</v>
      </c>
      <c r="R57">
        <f t="shared" si="8"/>
        <v>8.1918927850900276E-6</v>
      </c>
      <c r="S57">
        <v>1</v>
      </c>
      <c r="T57" s="10">
        <f t="shared" si="9"/>
        <v>8.1918927850900276E-6</v>
      </c>
    </row>
    <row r="58" spans="1:20" x14ac:dyDescent="0.2">
      <c r="A58" t="s">
        <v>128</v>
      </c>
      <c r="B58" s="3" t="s">
        <v>123</v>
      </c>
      <c r="C58" s="10">
        <v>45986.551500000001</v>
      </c>
      <c r="D58" s="10">
        <v>6.9999999999999999E-4</v>
      </c>
      <c r="E58">
        <f t="shared" si="1"/>
        <v>28146.79489128782</v>
      </c>
      <c r="F58" s="29">
        <f t="shared" si="12"/>
        <v>28149.5</v>
      </c>
      <c r="G58">
        <f t="shared" si="3"/>
        <v>-0.88957500000105938</v>
      </c>
      <c r="J58">
        <f t="shared" si="11"/>
        <v>-0.88957500000105938</v>
      </c>
      <c r="O58">
        <f t="shared" ca="1" si="5"/>
        <v>-0.85267464492403799</v>
      </c>
      <c r="P58">
        <f t="shared" si="6"/>
        <v>-0.88701285171929223</v>
      </c>
      <c r="Q58" s="2">
        <f t="shared" si="7"/>
        <v>30968.051500000001</v>
      </c>
      <c r="R58">
        <f t="shared" si="8"/>
        <v>6.5646038177623665E-6</v>
      </c>
      <c r="S58">
        <v>1</v>
      </c>
      <c r="T58" s="10">
        <f t="shared" si="9"/>
        <v>6.5646038177623665E-6</v>
      </c>
    </row>
    <row r="59" spans="1:20" x14ac:dyDescent="0.2">
      <c r="A59" t="s">
        <v>128</v>
      </c>
      <c r="B59" s="3" t="s">
        <v>124</v>
      </c>
      <c r="C59" s="10">
        <v>45987.536999999997</v>
      </c>
      <c r="D59" s="10">
        <v>2.0000000000000001E-4</v>
      </c>
      <c r="E59">
        <f t="shared" si="1"/>
        <v>28149.791698342691</v>
      </c>
      <c r="F59" s="29">
        <f t="shared" si="12"/>
        <v>28152.5</v>
      </c>
      <c r="G59">
        <f t="shared" si="3"/>
        <v>-0.89062500000727596</v>
      </c>
      <c r="J59">
        <f t="shared" si="11"/>
        <v>-0.89062500000727596</v>
      </c>
      <c r="O59">
        <f t="shared" ca="1" si="5"/>
        <v>-0.85264231809299107</v>
      </c>
      <c r="P59">
        <f t="shared" si="6"/>
        <v>-0.88704512830834892</v>
      </c>
      <c r="Q59" s="2">
        <f t="shared" si="7"/>
        <v>30969.036999999997</v>
      </c>
      <c r="R59">
        <f t="shared" si="8"/>
        <v>1.2815481380778768E-5</v>
      </c>
      <c r="S59">
        <v>1</v>
      </c>
      <c r="T59" s="10">
        <f t="shared" si="9"/>
        <v>1.2815481380778768E-5</v>
      </c>
    </row>
    <row r="60" spans="1:20" x14ac:dyDescent="0.2">
      <c r="A60" t="s">
        <v>128</v>
      </c>
      <c r="B60" s="3" t="s">
        <v>124</v>
      </c>
      <c r="C60" s="10">
        <v>45987.536200000002</v>
      </c>
      <c r="D60" s="10">
        <v>2.0000000000000001E-4</v>
      </c>
      <c r="E60">
        <f t="shared" si="1"/>
        <v>28149.789265622625</v>
      </c>
      <c r="F60" s="29">
        <f t="shared" si="12"/>
        <v>28152.5</v>
      </c>
      <c r="G60">
        <f t="shared" si="3"/>
        <v>-0.89142500000161817</v>
      </c>
      <c r="J60">
        <f t="shared" si="11"/>
        <v>-0.89142500000161817</v>
      </c>
      <c r="O60">
        <f t="shared" ca="1" si="5"/>
        <v>-0.85264231809299107</v>
      </c>
      <c r="P60">
        <f t="shared" si="6"/>
        <v>-0.88704512830834892</v>
      </c>
      <c r="Q60" s="2">
        <f t="shared" si="7"/>
        <v>30969.036200000002</v>
      </c>
      <c r="R60">
        <f t="shared" si="8"/>
        <v>1.9183276049501291E-5</v>
      </c>
      <c r="S60">
        <v>1</v>
      </c>
      <c r="T60" s="10">
        <f t="shared" si="9"/>
        <v>1.9183276049501291E-5</v>
      </c>
    </row>
    <row r="61" spans="1:20" x14ac:dyDescent="0.2">
      <c r="A61" t="s">
        <v>128</v>
      </c>
      <c r="B61" s="3" t="s">
        <v>124</v>
      </c>
      <c r="C61" s="10">
        <v>45987.5363</v>
      </c>
      <c r="D61" s="10">
        <v>2.0000000000000001E-4</v>
      </c>
      <c r="E61">
        <f t="shared" si="1"/>
        <v>28149.78956971263</v>
      </c>
      <c r="F61" s="29">
        <f t="shared" si="12"/>
        <v>28152.5</v>
      </c>
      <c r="G61">
        <f t="shared" si="3"/>
        <v>-0.89132500000414439</v>
      </c>
      <c r="J61">
        <f t="shared" si="11"/>
        <v>-0.89132500000414439</v>
      </c>
      <c r="O61">
        <f t="shared" ca="1" si="5"/>
        <v>-0.85264231809299107</v>
      </c>
      <c r="P61">
        <f t="shared" si="6"/>
        <v>-0.88704512830834892</v>
      </c>
      <c r="Q61" s="2">
        <f t="shared" si="7"/>
        <v>30969.0363</v>
      </c>
      <c r="R61">
        <f t="shared" si="8"/>
        <v>1.831730173247117E-5</v>
      </c>
      <c r="S61">
        <v>1</v>
      </c>
      <c r="T61" s="10">
        <f t="shared" si="9"/>
        <v>1.831730173247117E-5</v>
      </c>
    </row>
    <row r="62" spans="1:20" x14ac:dyDescent="0.2">
      <c r="A62" t="s">
        <v>128</v>
      </c>
      <c r="B62" s="3" t="s">
        <v>124</v>
      </c>
      <c r="C62" s="10">
        <v>45989.504099999998</v>
      </c>
      <c r="D62" s="10">
        <v>3.2000000000000002E-3</v>
      </c>
      <c r="E62">
        <f t="shared" si="1"/>
        <v>28155.77345294206</v>
      </c>
      <c r="F62" s="29">
        <f t="shared" si="12"/>
        <v>28158.5</v>
      </c>
      <c r="G62">
        <f t="shared" si="3"/>
        <v>-0.89662500000122236</v>
      </c>
      <c r="J62">
        <f t="shared" si="11"/>
        <v>-0.89662500000122236</v>
      </c>
      <c r="O62">
        <f t="shared" ca="1" si="5"/>
        <v>-0.85257766443089711</v>
      </c>
      <c r="P62">
        <f t="shared" si="6"/>
        <v>-0.88710964176631635</v>
      </c>
      <c r="Q62" s="2">
        <f t="shared" si="7"/>
        <v>30971.004099999998</v>
      </c>
      <c r="R62">
        <f t="shared" si="8"/>
        <v>9.0542042338593678E-5</v>
      </c>
      <c r="S62">
        <v>1</v>
      </c>
      <c r="T62" s="10">
        <f t="shared" si="9"/>
        <v>9.0542042338593678E-5</v>
      </c>
    </row>
    <row r="63" spans="1:20" x14ac:dyDescent="0.2">
      <c r="A63" t="s">
        <v>128</v>
      </c>
      <c r="B63" s="3" t="s">
        <v>124</v>
      </c>
      <c r="C63" s="10">
        <v>45989.504000000001</v>
      </c>
      <c r="D63" s="10">
        <v>2.8E-3</v>
      </c>
      <c r="E63">
        <f t="shared" si="1"/>
        <v>28155.773148852055</v>
      </c>
      <c r="F63" s="29">
        <f t="shared" si="12"/>
        <v>28158.5</v>
      </c>
      <c r="G63">
        <f t="shared" si="3"/>
        <v>-0.89672499999869615</v>
      </c>
      <c r="J63">
        <f t="shared" si="11"/>
        <v>-0.89672499999869615</v>
      </c>
      <c r="O63">
        <f t="shared" ca="1" si="5"/>
        <v>-0.85257766443089711</v>
      </c>
      <c r="P63">
        <f t="shared" si="6"/>
        <v>-0.88710964176631635</v>
      </c>
      <c r="Q63" s="2">
        <f t="shared" si="7"/>
        <v>30971.004000000001</v>
      </c>
      <c r="R63">
        <f t="shared" si="8"/>
        <v>9.2455113936994003E-5</v>
      </c>
      <c r="S63">
        <v>1</v>
      </c>
      <c r="T63" s="10">
        <f t="shared" si="9"/>
        <v>9.2455113936994003E-5</v>
      </c>
    </row>
    <row r="64" spans="1:20" x14ac:dyDescent="0.2">
      <c r="A64" t="s">
        <v>128</v>
      </c>
      <c r="B64" s="3" t="s">
        <v>124</v>
      </c>
      <c r="C64" s="10">
        <v>45989.503499999999</v>
      </c>
      <c r="D64" s="10">
        <v>2.8E-3</v>
      </c>
      <c r="E64">
        <f t="shared" si="1"/>
        <v>28155.771628401999</v>
      </c>
      <c r="F64" s="29">
        <f t="shared" si="12"/>
        <v>28158.5</v>
      </c>
      <c r="G64">
        <f t="shared" si="3"/>
        <v>-0.897225000000617</v>
      </c>
      <c r="J64">
        <f t="shared" si="11"/>
        <v>-0.897225000000617</v>
      </c>
      <c r="O64">
        <f t="shared" ca="1" si="5"/>
        <v>-0.85257766443089711</v>
      </c>
      <c r="P64">
        <f t="shared" si="6"/>
        <v>-0.88710964176631635</v>
      </c>
      <c r="Q64" s="2">
        <f t="shared" si="7"/>
        <v>30971.003499999999</v>
      </c>
      <c r="R64">
        <f t="shared" si="8"/>
        <v>1.0232047220823403E-4</v>
      </c>
      <c r="S64">
        <v>1</v>
      </c>
      <c r="T64" s="10">
        <f t="shared" si="9"/>
        <v>1.0232047220823403E-4</v>
      </c>
    </row>
    <row r="65" spans="1:20" x14ac:dyDescent="0.2">
      <c r="A65" t="s">
        <v>128</v>
      </c>
      <c r="B65" s="3" t="s">
        <v>123</v>
      </c>
      <c r="C65" s="10">
        <v>45991.67</v>
      </c>
      <c r="D65" s="10">
        <v>1E-4</v>
      </c>
      <c r="E65">
        <f t="shared" si="1"/>
        <v>28162.359738482581</v>
      </c>
      <c r="F65" s="29">
        <f t="shared" si="12"/>
        <v>28165</v>
      </c>
      <c r="G65">
        <f t="shared" si="3"/>
        <v>-0.86824999999953434</v>
      </c>
      <c r="J65">
        <f t="shared" si="11"/>
        <v>-0.86824999999953434</v>
      </c>
      <c r="O65">
        <f t="shared" ca="1" si="5"/>
        <v>-0.85250762296362881</v>
      </c>
      <c r="P65">
        <f t="shared" si="6"/>
        <v>-0.88717947158167221</v>
      </c>
      <c r="Q65" s="2">
        <f t="shared" si="7"/>
        <v>30973.17</v>
      </c>
      <c r="R65">
        <f t="shared" si="8"/>
        <v>3.5832489437896518E-4</v>
      </c>
      <c r="S65">
        <v>1</v>
      </c>
      <c r="T65" s="10">
        <f t="shared" si="9"/>
        <v>3.5832489437896518E-4</v>
      </c>
    </row>
    <row r="66" spans="1:20" x14ac:dyDescent="0.2">
      <c r="A66" t="s">
        <v>128</v>
      </c>
      <c r="B66" s="3" t="s">
        <v>123</v>
      </c>
      <c r="C66" s="10">
        <v>45991.670400000003</v>
      </c>
      <c r="D66" s="10">
        <v>1E-4</v>
      </c>
      <c r="E66">
        <f t="shared" si="1"/>
        <v>28162.360954842636</v>
      </c>
      <c r="F66" s="29">
        <f t="shared" si="12"/>
        <v>28165</v>
      </c>
      <c r="G66">
        <f t="shared" si="3"/>
        <v>-0.86784999999508727</v>
      </c>
      <c r="J66">
        <f t="shared" si="11"/>
        <v>-0.86784999999508727</v>
      </c>
      <c r="O66">
        <f t="shared" ca="1" si="5"/>
        <v>-0.85250762296362881</v>
      </c>
      <c r="P66">
        <f t="shared" si="6"/>
        <v>-0.88717947158167221</v>
      </c>
      <c r="Q66" s="2">
        <f t="shared" si="7"/>
        <v>30973.170400000003</v>
      </c>
      <c r="R66">
        <f t="shared" si="8"/>
        <v>3.7362847181659429E-4</v>
      </c>
      <c r="S66">
        <v>1</v>
      </c>
      <c r="T66" s="10">
        <f t="shared" si="9"/>
        <v>3.7362847181659429E-4</v>
      </c>
    </row>
    <row r="67" spans="1:20" x14ac:dyDescent="0.2">
      <c r="A67" t="s">
        <v>128</v>
      </c>
      <c r="B67" s="3" t="s">
        <v>123</v>
      </c>
      <c r="C67" s="10">
        <v>45991.6702</v>
      </c>
      <c r="D67" s="10">
        <v>1E-4</v>
      </c>
      <c r="E67">
        <f t="shared" si="1"/>
        <v>28162.360346662608</v>
      </c>
      <c r="F67" s="29">
        <f t="shared" si="12"/>
        <v>28165</v>
      </c>
      <c r="G67">
        <f t="shared" si="3"/>
        <v>-0.86804999999731081</v>
      </c>
      <c r="J67">
        <f t="shared" si="11"/>
        <v>-0.86804999999731081</v>
      </c>
      <c r="O67">
        <f t="shared" ca="1" si="5"/>
        <v>-0.85250762296362881</v>
      </c>
      <c r="P67">
        <f t="shared" si="6"/>
        <v>-0.88717947158167221</v>
      </c>
      <c r="Q67" s="2">
        <f t="shared" si="7"/>
        <v>30973.1702</v>
      </c>
      <c r="R67">
        <f t="shared" si="8"/>
        <v>3.6593668309689033E-4</v>
      </c>
      <c r="S67">
        <v>1</v>
      </c>
      <c r="T67" s="10">
        <f t="shared" si="9"/>
        <v>3.6593668309689033E-4</v>
      </c>
    </row>
    <row r="68" spans="1:20" x14ac:dyDescent="0.2">
      <c r="A68" s="88" t="s">
        <v>154</v>
      </c>
      <c r="B68" s="89" t="s">
        <v>123</v>
      </c>
      <c r="C68" s="90">
        <v>51873.55</v>
      </c>
      <c r="D68" s="90" t="s">
        <v>148</v>
      </c>
      <c r="E68">
        <f t="shared" si="1"/>
        <v>46048.569256499926</v>
      </c>
      <c r="F68" s="29">
        <f t="shared" si="12"/>
        <v>46051</v>
      </c>
      <c r="G68">
        <f t="shared" si="3"/>
        <v>-0.79935000000114087</v>
      </c>
      <c r="K68">
        <f>+G68</f>
        <v>-0.79935000000114087</v>
      </c>
      <c r="O68">
        <f t="shared" ca="1" si="5"/>
        <v>-0.65977505626166177</v>
      </c>
      <c r="P68">
        <f t="shared" si="6"/>
        <v>-0.84393241648276462</v>
      </c>
      <c r="Q68" s="2">
        <f t="shared" si="7"/>
        <v>36855.050000000003</v>
      </c>
      <c r="R68">
        <f t="shared" si="8"/>
        <v>1.9875918593409573E-3</v>
      </c>
      <c r="S68">
        <v>1</v>
      </c>
      <c r="T68" s="10">
        <f t="shared" si="9"/>
        <v>1.9875918593409573E-3</v>
      </c>
    </row>
    <row r="69" spans="1:20" ht="15" x14ac:dyDescent="0.2">
      <c r="A69" s="91" t="s">
        <v>155</v>
      </c>
      <c r="B69" s="92" t="s">
        <v>124</v>
      </c>
      <c r="C69" s="90">
        <v>57109.215199999999</v>
      </c>
      <c r="D69" s="93">
        <v>5.0000000000000001E-4</v>
      </c>
      <c r="E69">
        <f>+(C69-C$7)/C$8</f>
        <v>61969.704120419636</v>
      </c>
      <c r="F69" s="83">
        <f>ROUND(2*E69,0)/2+1.5</f>
        <v>61971</v>
      </c>
      <c r="G69">
        <f>+C69-(C$7+F69*C$8)</f>
        <v>-0.42615000000660075</v>
      </c>
      <c r="K69">
        <f>+G69</f>
        <v>-0.42615000000660075</v>
      </c>
      <c r="O69">
        <f ca="1">+C$11+C$12*$F69</f>
        <v>-0.48822733950580166</v>
      </c>
      <c r="P69">
        <f>D$11+D$12*F69+D$13*F69^2</f>
        <v>-0.40956778736002075</v>
      </c>
      <c r="Q69" s="2">
        <f>+C69-15018.5</f>
        <v>42090.715199999999</v>
      </c>
      <c r="R69">
        <f>+(P69-G69)^2</f>
        <v>2.7496977625639756E-4</v>
      </c>
      <c r="S69">
        <v>1</v>
      </c>
      <c r="T69" s="10">
        <f>+S69*R69</f>
        <v>2.7496977625639756E-4</v>
      </c>
    </row>
    <row r="70" spans="1:20" x14ac:dyDescent="0.2">
      <c r="A70" s="94" t="s">
        <v>160</v>
      </c>
      <c r="B70" s="95" t="s">
        <v>123</v>
      </c>
      <c r="C70" s="96">
        <v>57122.795749999997</v>
      </c>
      <c r="D70" s="96">
        <v>1E-4</v>
      </c>
      <c r="E70">
        <f>+(C70-C$7)/C$8</f>
        <v>62011.001216360033</v>
      </c>
      <c r="F70" s="83">
        <f>ROUND(2*E70,0)/2+1.5</f>
        <v>62012.5</v>
      </c>
      <c r="G70">
        <f>+C70-(C$7+F70*C$8)</f>
        <v>-0.49287500000355067</v>
      </c>
      <c r="K70">
        <f>+G70</f>
        <v>-0.49287500000355067</v>
      </c>
      <c r="O70">
        <f ca="1">+C$11+C$12*$F70</f>
        <v>-0.48778015167631872</v>
      </c>
      <c r="P70">
        <f>D$11+D$12*F70+D$13*F70^2</f>
        <v>-0.40794825718079775</v>
      </c>
      <c r="Q70" s="2">
        <f>+C70-15018.5</f>
        <v>42104.295749999997</v>
      </c>
      <c r="R70">
        <f>+(P70-G70)^2</f>
        <v>7.2125516464820148E-3</v>
      </c>
      <c r="S70">
        <v>1</v>
      </c>
      <c r="T70" s="10">
        <f>+S70*R70</f>
        <v>7.2125516464820148E-3</v>
      </c>
    </row>
    <row r="71" spans="1:20" x14ac:dyDescent="0.2">
      <c r="A71" s="97" t="s">
        <v>0</v>
      </c>
      <c r="B71" s="98" t="s">
        <v>124</v>
      </c>
      <c r="C71" s="99">
        <v>57109.215199999999</v>
      </c>
      <c r="D71" s="99">
        <v>5.0000000000000001E-4</v>
      </c>
      <c r="E71">
        <f>+(C71-C$7)/C$8</f>
        <v>61969.704120419636</v>
      </c>
      <c r="F71" s="83">
        <f>ROUND(2*E71,0)/2+1.5</f>
        <v>61971</v>
      </c>
      <c r="G71">
        <f>+C71-(C$7+F71*C$8)</f>
        <v>-0.42615000000660075</v>
      </c>
      <c r="K71">
        <f>+G71</f>
        <v>-0.42615000000660075</v>
      </c>
      <c r="O71">
        <f ca="1">+C$11+C$12*$F71</f>
        <v>-0.48822733950580166</v>
      </c>
      <c r="P71">
        <f>D$11+D$12*F71+D$13*F71^2</f>
        <v>-0.40956778736002075</v>
      </c>
      <c r="Q71" s="2">
        <f>+C71-15018.5</f>
        <v>42090.715199999999</v>
      </c>
      <c r="R71">
        <f>+(P71-G71)^2</f>
        <v>2.7496977625639756E-4</v>
      </c>
      <c r="S71">
        <v>1</v>
      </c>
      <c r="T71" s="10">
        <f>+S71*R71</f>
        <v>2.7496977625639756E-4</v>
      </c>
    </row>
    <row r="72" spans="1:20" x14ac:dyDescent="0.2">
      <c r="C72" s="10"/>
      <c r="D72" s="10"/>
    </row>
    <row r="73" spans="1:20" x14ac:dyDescent="0.2">
      <c r="C73" s="10"/>
      <c r="D73" s="10"/>
    </row>
    <row r="74" spans="1:20" x14ac:dyDescent="0.2">
      <c r="C74" s="10"/>
      <c r="D74" s="10"/>
    </row>
    <row r="75" spans="1:20" x14ac:dyDescent="0.2">
      <c r="C75" s="10"/>
      <c r="D75" s="10"/>
    </row>
    <row r="76" spans="1:20" x14ac:dyDescent="0.2">
      <c r="C76" s="10"/>
      <c r="D76" s="10"/>
    </row>
    <row r="77" spans="1:20" x14ac:dyDescent="0.2">
      <c r="C77" s="10"/>
      <c r="D77" s="10"/>
    </row>
    <row r="78" spans="1:20" x14ac:dyDescent="0.2">
      <c r="C78" s="10"/>
      <c r="D78" s="10"/>
    </row>
    <row r="79" spans="1:20" x14ac:dyDescent="0.2">
      <c r="C79" s="10"/>
      <c r="D79" s="10"/>
    </row>
    <row r="80" spans="1:20" x14ac:dyDescent="0.2">
      <c r="C80" s="10"/>
      <c r="D80" s="10"/>
    </row>
    <row r="81" spans="3:4" x14ac:dyDescent="0.2">
      <c r="C81" s="10"/>
      <c r="D81" s="10"/>
    </row>
    <row r="82" spans="3:4" x14ac:dyDescent="0.2">
      <c r="C82" s="10"/>
      <c r="D82" s="10"/>
    </row>
    <row r="83" spans="3:4" x14ac:dyDescent="0.2">
      <c r="C83" s="10"/>
      <c r="D83" s="10"/>
    </row>
    <row r="84" spans="3:4" x14ac:dyDescent="0.2">
      <c r="C84" s="10"/>
      <c r="D84" s="10"/>
    </row>
    <row r="85" spans="3:4" x14ac:dyDescent="0.2">
      <c r="C85" s="10"/>
      <c r="D85" s="10"/>
    </row>
    <row r="86" spans="3:4" x14ac:dyDescent="0.2">
      <c r="C86" s="10"/>
      <c r="D86" s="10"/>
    </row>
    <row r="87" spans="3:4" x14ac:dyDescent="0.2">
      <c r="C87" s="10"/>
      <c r="D87" s="10"/>
    </row>
    <row r="88" spans="3:4" x14ac:dyDescent="0.2">
      <c r="C88" s="10"/>
      <c r="D88" s="10"/>
    </row>
    <row r="89" spans="3:4" x14ac:dyDescent="0.2">
      <c r="C89" s="10"/>
      <c r="D89" s="10"/>
    </row>
    <row r="90" spans="3:4" x14ac:dyDescent="0.2">
      <c r="C90" s="10"/>
      <c r="D90" s="10"/>
    </row>
    <row r="91" spans="3:4" x14ac:dyDescent="0.2">
      <c r="C91" s="10"/>
      <c r="D91" s="10"/>
    </row>
    <row r="92" spans="3:4" x14ac:dyDescent="0.2">
      <c r="C92" s="10"/>
      <c r="D92" s="10"/>
    </row>
    <row r="93" spans="3:4" x14ac:dyDescent="0.2">
      <c r="C93" s="10"/>
      <c r="D93" s="10"/>
    </row>
    <row r="94" spans="3:4" x14ac:dyDescent="0.2">
      <c r="C94" s="10"/>
      <c r="D94" s="10"/>
    </row>
    <row r="95" spans="3:4" x14ac:dyDescent="0.2">
      <c r="C95" s="10"/>
      <c r="D95" s="10"/>
    </row>
    <row r="96" spans="3:4" x14ac:dyDescent="0.2">
      <c r="C96" s="10"/>
      <c r="D96" s="10"/>
    </row>
    <row r="97" spans="3:4" x14ac:dyDescent="0.2">
      <c r="C97" s="10"/>
      <c r="D97" s="10"/>
    </row>
    <row r="98" spans="3:4" x14ac:dyDescent="0.2">
      <c r="C98" s="10"/>
      <c r="D98" s="10"/>
    </row>
    <row r="99" spans="3:4" x14ac:dyDescent="0.2">
      <c r="C99" s="10"/>
      <c r="D99" s="10"/>
    </row>
    <row r="100" spans="3:4" x14ac:dyDescent="0.2">
      <c r="C100" s="10"/>
      <c r="D100" s="10"/>
    </row>
    <row r="101" spans="3:4" x14ac:dyDescent="0.2">
      <c r="C101" s="10"/>
      <c r="D101" s="10"/>
    </row>
    <row r="102" spans="3:4" x14ac:dyDescent="0.2">
      <c r="C102" s="10"/>
      <c r="D102" s="10"/>
    </row>
    <row r="103" spans="3:4" x14ac:dyDescent="0.2">
      <c r="C103" s="10"/>
      <c r="D103" s="10"/>
    </row>
    <row r="104" spans="3:4" x14ac:dyDescent="0.2">
      <c r="C104" s="10"/>
      <c r="D104" s="10"/>
    </row>
    <row r="105" spans="3:4" x14ac:dyDescent="0.2">
      <c r="C105" s="10"/>
      <c r="D105" s="10"/>
    </row>
    <row r="106" spans="3:4" x14ac:dyDescent="0.2">
      <c r="C106" s="10"/>
      <c r="D106" s="10"/>
    </row>
    <row r="107" spans="3:4" x14ac:dyDescent="0.2">
      <c r="C107" s="10"/>
      <c r="D107" s="10"/>
    </row>
    <row r="108" spans="3:4" x14ac:dyDescent="0.2">
      <c r="C108" s="10"/>
      <c r="D108" s="10"/>
    </row>
    <row r="109" spans="3:4" x14ac:dyDescent="0.2">
      <c r="C109" s="10"/>
      <c r="D109" s="10"/>
    </row>
    <row r="110" spans="3:4" x14ac:dyDescent="0.2">
      <c r="C110" s="10"/>
      <c r="D110" s="10"/>
    </row>
    <row r="111" spans="3:4" x14ac:dyDescent="0.2">
      <c r="C111" s="10"/>
      <c r="D111" s="10"/>
    </row>
    <row r="112" spans="3:4" x14ac:dyDescent="0.2">
      <c r="C112" s="10"/>
      <c r="D112" s="10"/>
    </row>
    <row r="113" spans="3:4" x14ac:dyDescent="0.2">
      <c r="C113" s="10"/>
      <c r="D113" s="10"/>
    </row>
    <row r="114" spans="3:4" x14ac:dyDescent="0.2">
      <c r="C114" s="10"/>
      <c r="D114" s="10"/>
    </row>
    <row r="115" spans="3:4" x14ac:dyDescent="0.2">
      <c r="C115" s="10"/>
      <c r="D115" s="10"/>
    </row>
    <row r="116" spans="3:4" x14ac:dyDescent="0.2">
      <c r="C116" s="10"/>
      <c r="D116" s="10"/>
    </row>
    <row r="117" spans="3:4" x14ac:dyDescent="0.2">
      <c r="C117" s="10"/>
      <c r="D117" s="10"/>
    </row>
    <row r="118" spans="3:4" x14ac:dyDescent="0.2">
      <c r="C118" s="10"/>
      <c r="D118" s="10"/>
    </row>
    <row r="119" spans="3:4" x14ac:dyDescent="0.2">
      <c r="C119" s="10"/>
      <c r="D119" s="10"/>
    </row>
    <row r="120" spans="3:4" x14ac:dyDescent="0.2">
      <c r="C120" s="10"/>
      <c r="D120" s="10"/>
    </row>
    <row r="121" spans="3:4" x14ac:dyDescent="0.2">
      <c r="C121" s="10"/>
      <c r="D121" s="10"/>
    </row>
    <row r="122" spans="3:4" x14ac:dyDescent="0.2">
      <c r="C122" s="10"/>
      <c r="D122" s="10"/>
    </row>
    <row r="123" spans="3:4" x14ac:dyDescent="0.2">
      <c r="C123" s="10"/>
      <c r="D123" s="10"/>
    </row>
    <row r="124" spans="3:4" x14ac:dyDescent="0.2">
      <c r="C124" s="10"/>
      <c r="D124" s="10"/>
    </row>
    <row r="125" spans="3:4" x14ac:dyDescent="0.2">
      <c r="C125" s="10"/>
      <c r="D125" s="10"/>
    </row>
    <row r="126" spans="3:4" x14ac:dyDescent="0.2">
      <c r="C126" s="10"/>
      <c r="D126" s="10"/>
    </row>
    <row r="127" spans="3:4" x14ac:dyDescent="0.2">
      <c r="C127" s="10"/>
      <c r="D127" s="10"/>
    </row>
    <row r="128" spans="3:4" x14ac:dyDescent="0.2">
      <c r="C128" s="10"/>
      <c r="D128" s="10"/>
    </row>
    <row r="129" spans="3:4" x14ac:dyDescent="0.2">
      <c r="C129" s="10"/>
      <c r="D129" s="10"/>
    </row>
    <row r="130" spans="3:4" x14ac:dyDescent="0.2">
      <c r="C130" s="10"/>
      <c r="D130" s="10"/>
    </row>
    <row r="131" spans="3:4" x14ac:dyDescent="0.2">
      <c r="C131" s="10"/>
      <c r="D131" s="10"/>
    </row>
    <row r="132" spans="3:4" x14ac:dyDescent="0.2">
      <c r="C132" s="10"/>
      <c r="D132" s="10"/>
    </row>
    <row r="133" spans="3:4" x14ac:dyDescent="0.2">
      <c r="C133" s="10"/>
      <c r="D133" s="10"/>
    </row>
    <row r="134" spans="3:4" x14ac:dyDescent="0.2">
      <c r="C134" s="10"/>
      <c r="D134" s="10"/>
    </row>
    <row r="135" spans="3:4" x14ac:dyDescent="0.2">
      <c r="C135" s="10"/>
      <c r="D135" s="10"/>
    </row>
    <row r="136" spans="3:4" x14ac:dyDescent="0.2">
      <c r="C136" s="10"/>
      <c r="D136" s="10"/>
    </row>
    <row r="137" spans="3:4" x14ac:dyDescent="0.2">
      <c r="C137" s="10"/>
      <c r="D137" s="10"/>
    </row>
    <row r="138" spans="3:4" x14ac:dyDescent="0.2">
      <c r="C138" s="10"/>
      <c r="D138" s="10"/>
    </row>
    <row r="139" spans="3:4" x14ac:dyDescent="0.2">
      <c r="C139" s="10"/>
      <c r="D139" s="10"/>
    </row>
    <row r="140" spans="3:4" x14ac:dyDescent="0.2">
      <c r="C140" s="10"/>
      <c r="D140" s="10"/>
    </row>
    <row r="141" spans="3:4" x14ac:dyDescent="0.2">
      <c r="C141" s="10"/>
      <c r="D141" s="10"/>
    </row>
    <row r="142" spans="3:4" x14ac:dyDescent="0.2">
      <c r="C142" s="10"/>
      <c r="D142" s="10"/>
    </row>
    <row r="143" spans="3:4" x14ac:dyDescent="0.2">
      <c r="C143" s="10"/>
      <c r="D143" s="10"/>
    </row>
    <row r="144" spans="3:4" x14ac:dyDescent="0.2">
      <c r="C144" s="10"/>
      <c r="D144" s="10"/>
    </row>
    <row r="145" spans="3:4" x14ac:dyDescent="0.2">
      <c r="C145" s="10"/>
      <c r="D145" s="10"/>
    </row>
    <row r="146" spans="3:4" x14ac:dyDescent="0.2">
      <c r="C146" s="10"/>
      <c r="D146" s="10"/>
    </row>
    <row r="147" spans="3:4" x14ac:dyDescent="0.2">
      <c r="C147" s="10"/>
      <c r="D147" s="10"/>
    </row>
    <row r="148" spans="3:4" x14ac:dyDescent="0.2">
      <c r="C148" s="10"/>
      <c r="D148" s="10"/>
    </row>
    <row r="149" spans="3:4" x14ac:dyDescent="0.2">
      <c r="C149" s="10"/>
      <c r="D149" s="10"/>
    </row>
    <row r="150" spans="3:4" x14ac:dyDescent="0.2">
      <c r="C150" s="10"/>
      <c r="D150" s="10"/>
    </row>
    <row r="151" spans="3:4" x14ac:dyDescent="0.2">
      <c r="C151" s="10"/>
      <c r="D151" s="10"/>
    </row>
    <row r="152" spans="3:4" x14ac:dyDescent="0.2">
      <c r="C152" s="10"/>
      <c r="D152" s="10"/>
    </row>
    <row r="153" spans="3:4" x14ac:dyDescent="0.2">
      <c r="C153" s="10"/>
      <c r="D153" s="10"/>
    </row>
    <row r="154" spans="3:4" x14ac:dyDescent="0.2">
      <c r="C154" s="10"/>
      <c r="D154" s="10"/>
    </row>
    <row r="155" spans="3:4" x14ac:dyDescent="0.2">
      <c r="C155" s="10"/>
      <c r="D155" s="10"/>
    </row>
    <row r="156" spans="3:4" x14ac:dyDescent="0.2">
      <c r="C156" s="10"/>
      <c r="D156" s="10"/>
    </row>
    <row r="157" spans="3:4" x14ac:dyDescent="0.2">
      <c r="C157" s="10"/>
      <c r="D157" s="10"/>
    </row>
    <row r="158" spans="3:4" x14ac:dyDescent="0.2">
      <c r="C158" s="10"/>
      <c r="D158" s="10"/>
    </row>
    <row r="159" spans="3:4" x14ac:dyDescent="0.2">
      <c r="C159" s="10"/>
      <c r="D159" s="10"/>
    </row>
    <row r="160" spans="3:4" x14ac:dyDescent="0.2">
      <c r="C160" s="10"/>
      <c r="D160" s="10"/>
    </row>
    <row r="161" spans="3:4" x14ac:dyDescent="0.2">
      <c r="C161" s="10"/>
      <c r="D161" s="10"/>
    </row>
    <row r="162" spans="3:4" x14ac:dyDescent="0.2">
      <c r="C162" s="10"/>
      <c r="D162" s="10"/>
    </row>
    <row r="163" spans="3:4" x14ac:dyDescent="0.2">
      <c r="C163" s="10"/>
      <c r="D163" s="10"/>
    </row>
    <row r="164" spans="3:4" x14ac:dyDescent="0.2">
      <c r="C164" s="10"/>
      <c r="D164" s="10"/>
    </row>
    <row r="165" spans="3:4" x14ac:dyDescent="0.2">
      <c r="C165" s="10"/>
      <c r="D165" s="10"/>
    </row>
    <row r="166" spans="3:4" x14ac:dyDescent="0.2">
      <c r="C166" s="10"/>
      <c r="D166" s="10"/>
    </row>
    <row r="167" spans="3:4" x14ac:dyDescent="0.2">
      <c r="C167" s="10"/>
      <c r="D167" s="10"/>
    </row>
    <row r="168" spans="3:4" x14ac:dyDescent="0.2">
      <c r="C168" s="10"/>
      <c r="D168" s="10"/>
    </row>
    <row r="169" spans="3:4" x14ac:dyDescent="0.2">
      <c r="C169" s="10"/>
      <c r="D169" s="10"/>
    </row>
    <row r="170" spans="3:4" x14ac:dyDescent="0.2">
      <c r="C170" s="10"/>
      <c r="D170" s="10"/>
    </row>
    <row r="171" spans="3:4" x14ac:dyDescent="0.2">
      <c r="C171" s="10"/>
      <c r="D171" s="10"/>
    </row>
    <row r="172" spans="3:4" x14ac:dyDescent="0.2">
      <c r="C172" s="10"/>
      <c r="D172" s="10"/>
    </row>
    <row r="173" spans="3:4" x14ac:dyDescent="0.2">
      <c r="C173" s="10"/>
      <c r="D173" s="10"/>
    </row>
    <row r="174" spans="3:4" x14ac:dyDescent="0.2">
      <c r="C174" s="10"/>
      <c r="D174" s="10"/>
    </row>
    <row r="175" spans="3:4" x14ac:dyDescent="0.2">
      <c r="C175" s="10"/>
      <c r="D175" s="10"/>
    </row>
    <row r="176" spans="3:4" x14ac:dyDescent="0.2">
      <c r="C176" s="10"/>
      <c r="D176" s="10"/>
    </row>
    <row r="177" spans="3:4" x14ac:dyDescent="0.2">
      <c r="C177" s="10"/>
      <c r="D177" s="10"/>
    </row>
    <row r="178" spans="3:4" x14ac:dyDescent="0.2">
      <c r="C178" s="10"/>
      <c r="D178" s="10"/>
    </row>
    <row r="179" spans="3:4" x14ac:dyDescent="0.2">
      <c r="C179" s="10"/>
      <c r="D179" s="10"/>
    </row>
    <row r="180" spans="3:4" x14ac:dyDescent="0.2">
      <c r="C180" s="10"/>
      <c r="D180" s="10"/>
    </row>
    <row r="181" spans="3:4" x14ac:dyDescent="0.2">
      <c r="C181" s="10"/>
      <c r="D181" s="10"/>
    </row>
    <row r="182" spans="3:4" x14ac:dyDescent="0.2">
      <c r="C182" s="10"/>
      <c r="D182" s="10"/>
    </row>
    <row r="183" spans="3:4" x14ac:dyDescent="0.2">
      <c r="C183" s="10"/>
      <c r="D183" s="10"/>
    </row>
    <row r="184" spans="3:4" x14ac:dyDescent="0.2">
      <c r="C184" s="10"/>
      <c r="D184" s="10"/>
    </row>
    <row r="185" spans="3:4" x14ac:dyDescent="0.2">
      <c r="C185" s="10"/>
      <c r="D185" s="10"/>
    </row>
    <row r="186" spans="3:4" x14ac:dyDescent="0.2">
      <c r="C186" s="10"/>
      <c r="D186" s="10"/>
    </row>
    <row r="187" spans="3:4" x14ac:dyDescent="0.2">
      <c r="C187" s="10"/>
      <c r="D187" s="10"/>
    </row>
    <row r="188" spans="3:4" x14ac:dyDescent="0.2">
      <c r="C188" s="10"/>
      <c r="D188" s="10"/>
    </row>
    <row r="189" spans="3:4" x14ac:dyDescent="0.2">
      <c r="C189" s="10"/>
      <c r="D189" s="10"/>
    </row>
    <row r="190" spans="3:4" x14ac:dyDescent="0.2">
      <c r="C190" s="10"/>
      <c r="D190" s="10"/>
    </row>
    <row r="191" spans="3:4" x14ac:dyDescent="0.2">
      <c r="C191" s="10"/>
      <c r="D191" s="10"/>
    </row>
    <row r="192" spans="3:4" x14ac:dyDescent="0.2">
      <c r="C192" s="10"/>
      <c r="D192" s="10"/>
    </row>
    <row r="193" spans="3:4" x14ac:dyDescent="0.2">
      <c r="C193" s="10"/>
      <c r="D193" s="10"/>
    </row>
    <row r="194" spans="3:4" x14ac:dyDescent="0.2">
      <c r="C194" s="10"/>
      <c r="D194" s="10"/>
    </row>
    <row r="195" spans="3:4" x14ac:dyDescent="0.2">
      <c r="C195" s="10"/>
      <c r="D195" s="10"/>
    </row>
    <row r="196" spans="3:4" x14ac:dyDescent="0.2">
      <c r="C196" s="10"/>
      <c r="D196" s="10"/>
    </row>
    <row r="197" spans="3:4" x14ac:dyDescent="0.2">
      <c r="C197" s="10"/>
      <c r="D197" s="10"/>
    </row>
    <row r="198" spans="3:4" x14ac:dyDescent="0.2">
      <c r="C198" s="10"/>
      <c r="D198" s="10"/>
    </row>
    <row r="199" spans="3:4" x14ac:dyDescent="0.2">
      <c r="C199" s="10"/>
      <c r="D199" s="10"/>
    </row>
    <row r="200" spans="3:4" x14ac:dyDescent="0.2">
      <c r="C200" s="10"/>
      <c r="D200" s="10"/>
    </row>
    <row r="201" spans="3:4" x14ac:dyDescent="0.2">
      <c r="C201" s="10"/>
      <c r="D201" s="10"/>
    </row>
    <row r="202" spans="3:4" x14ac:dyDescent="0.2">
      <c r="C202" s="10"/>
      <c r="D202" s="10"/>
    </row>
    <row r="203" spans="3:4" x14ac:dyDescent="0.2">
      <c r="C203" s="10"/>
      <c r="D203" s="10"/>
    </row>
    <row r="204" spans="3:4" x14ac:dyDescent="0.2">
      <c r="C204" s="10"/>
      <c r="D204" s="10"/>
    </row>
    <row r="205" spans="3:4" x14ac:dyDescent="0.2">
      <c r="C205" s="10"/>
      <c r="D205" s="10"/>
    </row>
    <row r="206" spans="3:4" x14ac:dyDescent="0.2">
      <c r="C206" s="10"/>
      <c r="D206" s="10"/>
    </row>
    <row r="207" spans="3:4" x14ac:dyDescent="0.2">
      <c r="C207" s="10"/>
      <c r="D207" s="10"/>
    </row>
    <row r="208" spans="3:4" x14ac:dyDescent="0.2">
      <c r="C208" s="10"/>
      <c r="D208" s="10"/>
    </row>
    <row r="209" spans="3:4" x14ac:dyDescent="0.2">
      <c r="C209" s="10"/>
      <c r="D209" s="10"/>
    </row>
    <row r="210" spans="3:4" x14ac:dyDescent="0.2">
      <c r="C210" s="10"/>
      <c r="D210" s="10"/>
    </row>
    <row r="211" spans="3:4" x14ac:dyDescent="0.2">
      <c r="C211" s="10"/>
      <c r="D211" s="10"/>
    </row>
    <row r="212" spans="3:4" x14ac:dyDescent="0.2">
      <c r="C212" s="10"/>
      <c r="D212" s="10"/>
    </row>
    <row r="213" spans="3:4" x14ac:dyDescent="0.2">
      <c r="C213" s="10"/>
      <c r="D213" s="10"/>
    </row>
    <row r="214" spans="3:4" x14ac:dyDescent="0.2">
      <c r="C214" s="10"/>
      <c r="D214" s="10"/>
    </row>
    <row r="215" spans="3:4" x14ac:dyDescent="0.2">
      <c r="C215" s="10"/>
      <c r="D215" s="10"/>
    </row>
    <row r="216" spans="3:4" x14ac:dyDescent="0.2">
      <c r="C216" s="10"/>
      <c r="D216" s="10"/>
    </row>
    <row r="217" spans="3:4" x14ac:dyDescent="0.2">
      <c r="C217" s="10"/>
      <c r="D217" s="10"/>
    </row>
    <row r="218" spans="3:4" x14ac:dyDescent="0.2">
      <c r="C218" s="10"/>
      <c r="D218" s="10"/>
    </row>
    <row r="219" spans="3:4" x14ac:dyDescent="0.2">
      <c r="C219" s="10"/>
      <c r="D219" s="10"/>
    </row>
    <row r="220" spans="3:4" x14ac:dyDescent="0.2">
      <c r="C220" s="10"/>
      <c r="D220" s="10"/>
    </row>
    <row r="221" spans="3:4" x14ac:dyDescent="0.2">
      <c r="C221" s="10"/>
      <c r="D221" s="10"/>
    </row>
    <row r="222" spans="3:4" x14ac:dyDescent="0.2">
      <c r="C222" s="10"/>
      <c r="D222" s="10"/>
    </row>
    <row r="223" spans="3:4" x14ac:dyDescent="0.2">
      <c r="C223" s="10"/>
      <c r="D223" s="10"/>
    </row>
    <row r="224" spans="3:4" x14ac:dyDescent="0.2">
      <c r="C224" s="10"/>
      <c r="D224" s="10"/>
    </row>
    <row r="225" spans="3:4" x14ac:dyDescent="0.2">
      <c r="C225" s="10"/>
      <c r="D225" s="10"/>
    </row>
    <row r="226" spans="3:4" x14ac:dyDescent="0.2">
      <c r="C226" s="10"/>
      <c r="D226" s="10"/>
    </row>
    <row r="227" spans="3:4" x14ac:dyDescent="0.2">
      <c r="C227" s="10"/>
      <c r="D227" s="10"/>
    </row>
    <row r="228" spans="3:4" x14ac:dyDescent="0.2">
      <c r="C228" s="10"/>
      <c r="D228" s="10"/>
    </row>
    <row r="229" spans="3:4" x14ac:dyDescent="0.2">
      <c r="C229" s="10"/>
      <c r="D229" s="10"/>
    </row>
    <row r="230" spans="3:4" x14ac:dyDescent="0.2">
      <c r="C230" s="10"/>
      <c r="D230" s="10"/>
    </row>
    <row r="231" spans="3:4" x14ac:dyDescent="0.2">
      <c r="C231" s="10"/>
      <c r="D231" s="10"/>
    </row>
    <row r="232" spans="3:4" x14ac:dyDescent="0.2">
      <c r="C232" s="10"/>
      <c r="D232" s="10"/>
    </row>
    <row r="233" spans="3:4" x14ac:dyDescent="0.2">
      <c r="C233" s="10"/>
      <c r="D233" s="10"/>
    </row>
    <row r="234" spans="3:4" x14ac:dyDescent="0.2">
      <c r="C234" s="10"/>
      <c r="D234" s="10"/>
    </row>
    <row r="235" spans="3:4" x14ac:dyDescent="0.2">
      <c r="C235" s="10"/>
      <c r="D235" s="10"/>
    </row>
    <row r="236" spans="3:4" x14ac:dyDescent="0.2">
      <c r="C236" s="10"/>
      <c r="D236" s="10"/>
    </row>
    <row r="237" spans="3:4" x14ac:dyDescent="0.2">
      <c r="C237" s="10"/>
      <c r="D237" s="10"/>
    </row>
    <row r="238" spans="3:4" x14ac:dyDescent="0.2">
      <c r="C238" s="10"/>
      <c r="D238" s="10"/>
    </row>
    <row r="239" spans="3:4" x14ac:dyDescent="0.2">
      <c r="C239" s="10"/>
      <c r="D239" s="10"/>
    </row>
    <row r="240" spans="3:4" x14ac:dyDescent="0.2">
      <c r="C240" s="10"/>
      <c r="D240" s="10"/>
    </row>
    <row r="241" spans="3:4" x14ac:dyDescent="0.2">
      <c r="C241" s="10"/>
      <c r="D241" s="10"/>
    </row>
    <row r="242" spans="3:4" x14ac:dyDescent="0.2">
      <c r="C242" s="10"/>
      <c r="D242" s="10"/>
    </row>
    <row r="243" spans="3:4" x14ac:dyDescent="0.2">
      <c r="C243" s="10"/>
      <c r="D243" s="10"/>
    </row>
    <row r="244" spans="3:4" x14ac:dyDescent="0.2">
      <c r="C244" s="10"/>
      <c r="D244" s="10"/>
    </row>
    <row r="245" spans="3:4" x14ac:dyDescent="0.2">
      <c r="C245" s="10"/>
      <c r="D245" s="10"/>
    </row>
    <row r="246" spans="3:4" x14ac:dyDescent="0.2">
      <c r="C246" s="10"/>
      <c r="D246" s="10"/>
    </row>
    <row r="247" spans="3:4" x14ac:dyDescent="0.2">
      <c r="C247" s="10"/>
      <c r="D247" s="10"/>
    </row>
    <row r="248" spans="3:4" x14ac:dyDescent="0.2">
      <c r="C248" s="10"/>
      <c r="D248" s="10"/>
    </row>
    <row r="249" spans="3:4" x14ac:dyDescent="0.2">
      <c r="C249" s="10"/>
      <c r="D249" s="10"/>
    </row>
    <row r="250" spans="3:4" x14ac:dyDescent="0.2">
      <c r="C250" s="10"/>
      <c r="D250" s="10"/>
    </row>
    <row r="251" spans="3:4" x14ac:dyDescent="0.2">
      <c r="C251" s="10"/>
      <c r="D251" s="10"/>
    </row>
    <row r="252" spans="3:4" x14ac:dyDescent="0.2">
      <c r="C252" s="10"/>
      <c r="D252" s="10"/>
    </row>
    <row r="253" spans="3:4" x14ac:dyDescent="0.2">
      <c r="C253" s="10"/>
      <c r="D253" s="10"/>
    </row>
    <row r="254" spans="3:4" x14ac:dyDescent="0.2">
      <c r="C254" s="10"/>
      <c r="D254" s="10"/>
    </row>
    <row r="255" spans="3:4" x14ac:dyDescent="0.2">
      <c r="C255" s="10"/>
      <c r="D255" s="10"/>
    </row>
    <row r="256" spans="3:4" x14ac:dyDescent="0.2">
      <c r="C256" s="10"/>
      <c r="D256" s="10"/>
    </row>
    <row r="257" spans="3:4" x14ac:dyDescent="0.2">
      <c r="C257" s="10"/>
      <c r="D257" s="10"/>
    </row>
    <row r="258" spans="3:4" x14ac:dyDescent="0.2">
      <c r="C258" s="10"/>
      <c r="D258" s="10"/>
    </row>
    <row r="259" spans="3:4" x14ac:dyDescent="0.2">
      <c r="C259" s="10"/>
      <c r="D259" s="10"/>
    </row>
    <row r="260" spans="3:4" x14ac:dyDescent="0.2">
      <c r="C260" s="10"/>
      <c r="D260" s="10"/>
    </row>
    <row r="261" spans="3:4" x14ac:dyDescent="0.2">
      <c r="C261" s="10"/>
      <c r="D261" s="10"/>
    </row>
    <row r="262" spans="3:4" x14ac:dyDescent="0.2">
      <c r="C262" s="10"/>
      <c r="D262" s="10"/>
    </row>
    <row r="263" spans="3:4" x14ac:dyDescent="0.2">
      <c r="C263" s="10"/>
      <c r="D263" s="10"/>
    </row>
    <row r="264" spans="3:4" x14ac:dyDescent="0.2">
      <c r="C264" s="10"/>
      <c r="D264" s="10"/>
    </row>
    <row r="265" spans="3:4" x14ac:dyDescent="0.2">
      <c r="C265" s="10"/>
      <c r="D265" s="10"/>
    </row>
    <row r="266" spans="3:4" x14ac:dyDescent="0.2">
      <c r="C266" s="10"/>
      <c r="D266" s="10"/>
    </row>
    <row r="267" spans="3:4" x14ac:dyDescent="0.2">
      <c r="C267" s="10"/>
      <c r="D267" s="10"/>
    </row>
    <row r="268" spans="3:4" x14ac:dyDescent="0.2">
      <c r="C268" s="10"/>
      <c r="D268" s="10"/>
    </row>
    <row r="269" spans="3:4" x14ac:dyDescent="0.2">
      <c r="C269" s="10"/>
      <c r="D269" s="10"/>
    </row>
    <row r="270" spans="3:4" x14ac:dyDescent="0.2">
      <c r="C270" s="10"/>
      <c r="D270" s="10"/>
    </row>
    <row r="271" spans="3:4" x14ac:dyDescent="0.2">
      <c r="C271" s="10"/>
      <c r="D271" s="10"/>
    </row>
    <row r="272" spans="3:4" x14ac:dyDescent="0.2">
      <c r="C272" s="10"/>
      <c r="D272" s="10"/>
    </row>
    <row r="273" spans="3:4" x14ac:dyDescent="0.2">
      <c r="C273" s="10"/>
      <c r="D273" s="10"/>
    </row>
    <row r="274" spans="3:4" x14ac:dyDescent="0.2">
      <c r="C274" s="10"/>
      <c r="D274" s="10"/>
    </row>
    <row r="275" spans="3:4" x14ac:dyDescent="0.2">
      <c r="C275" s="10"/>
      <c r="D275" s="10"/>
    </row>
    <row r="276" spans="3:4" x14ac:dyDescent="0.2">
      <c r="C276" s="10"/>
      <c r="D276" s="10"/>
    </row>
    <row r="277" spans="3:4" x14ac:dyDescent="0.2">
      <c r="C277" s="10"/>
      <c r="D277" s="10"/>
    </row>
    <row r="278" spans="3:4" x14ac:dyDescent="0.2">
      <c r="C278" s="10"/>
      <c r="D278" s="10"/>
    </row>
    <row r="279" spans="3:4" x14ac:dyDescent="0.2">
      <c r="C279" s="10"/>
      <c r="D279" s="10"/>
    </row>
    <row r="280" spans="3:4" x14ac:dyDescent="0.2">
      <c r="C280" s="10"/>
      <c r="D280" s="10"/>
    </row>
    <row r="281" spans="3:4" x14ac:dyDescent="0.2">
      <c r="C281" s="10"/>
      <c r="D281" s="10"/>
    </row>
    <row r="282" spans="3:4" x14ac:dyDescent="0.2">
      <c r="C282" s="10"/>
      <c r="D282" s="10"/>
    </row>
    <row r="283" spans="3:4" x14ac:dyDescent="0.2">
      <c r="C283" s="10"/>
      <c r="D283" s="10"/>
    </row>
    <row r="284" spans="3:4" x14ac:dyDescent="0.2">
      <c r="C284" s="10"/>
      <c r="D284" s="10"/>
    </row>
    <row r="285" spans="3:4" x14ac:dyDescent="0.2">
      <c r="C285" s="10"/>
      <c r="D285" s="10"/>
    </row>
    <row r="286" spans="3:4" x14ac:dyDescent="0.2">
      <c r="C286" s="10"/>
      <c r="D286" s="10"/>
    </row>
    <row r="287" spans="3:4" x14ac:dyDescent="0.2">
      <c r="C287" s="10"/>
      <c r="D287" s="10"/>
    </row>
    <row r="288" spans="3:4" x14ac:dyDescent="0.2">
      <c r="C288" s="10"/>
      <c r="D288" s="10"/>
    </row>
    <row r="289" spans="3:4" x14ac:dyDescent="0.2">
      <c r="C289" s="10"/>
      <c r="D289" s="10"/>
    </row>
    <row r="290" spans="3:4" x14ac:dyDescent="0.2">
      <c r="C290" s="10"/>
      <c r="D290" s="10"/>
    </row>
    <row r="291" spans="3:4" x14ac:dyDescent="0.2">
      <c r="C291" s="10"/>
      <c r="D291" s="10"/>
    </row>
    <row r="292" spans="3:4" x14ac:dyDescent="0.2">
      <c r="C292" s="10"/>
      <c r="D292" s="10"/>
    </row>
    <row r="293" spans="3:4" x14ac:dyDescent="0.2">
      <c r="C293" s="10"/>
      <c r="D293" s="10"/>
    </row>
    <row r="294" spans="3:4" x14ac:dyDescent="0.2">
      <c r="C294" s="10"/>
      <c r="D294" s="10"/>
    </row>
    <row r="295" spans="3:4" x14ac:dyDescent="0.2">
      <c r="C295" s="10"/>
      <c r="D295" s="10"/>
    </row>
    <row r="296" spans="3:4" x14ac:dyDescent="0.2">
      <c r="C296" s="10"/>
      <c r="D296" s="10"/>
    </row>
    <row r="297" spans="3:4" x14ac:dyDescent="0.2">
      <c r="C297" s="10"/>
      <c r="D297" s="10"/>
    </row>
    <row r="298" spans="3:4" x14ac:dyDescent="0.2">
      <c r="C298" s="10"/>
      <c r="D298" s="10"/>
    </row>
    <row r="299" spans="3:4" x14ac:dyDescent="0.2">
      <c r="C299" s="10"/>
      <c r="D299" s="10"/>
    </row>
    <row r="300" spans="3:4" x14ac:dyDescent="0.2">
      <c r="C300" s="10"/>
      <c r="D300" s="10"/>
    </row>
    <row r="301" spans="3:4" x14ac:dyDescent="0.2">
      <c r="C301" s="10"/>
      <c r="D301" s="10"/>
    </row>
    <row r="302" spans="3:4" x14ac:dyDescent="0.2">
      <c r="C302" s="10"/>
      <c r="D302" s="10"/>
    </row>
    <row r="303" spans="3:4" x14ac:dyDescent="0.2">
      <c r="C303" s="10"/>
      <c r="D303" s="10"/>
    </row>
    <row r="304" spans="3:4" x14ac:dyDescent="0.2">
      <c r="C304" s="10"/>
      <c r="D304" s="10"/>
    </row>
    <row r="305" spans="3:4" x14ac:dyDescent="0.2">
      <c r="C305" s="10"/>
      <c r="D305" s="10"/>
    </row>
    <row r="306" spans="3:4" x14ac:dyDescent="0.2">
      <c r="C306" s="10"/>
      <c r="D306" s="10"/>
    </row>
    <row r="307" spans="3:4" x14ac:dyDescent="0.2">
      <c r="C307" s="10"/>
      <c r="D307" s="10"/>
    </row>
    <row r="308" spans="3:4" x14ac:dyDescent="0.2">
      <c r="C308" s="10"/>
      <c r="D308" s="10"/>
    </row>
    <row r="309" spans="3:4" x14ac:dyDescent="0.2">
      <c r="C309" s="10"/>
      <c r="D309" s="10"/>
    </row>
    <row r="310" spans="3:4" x14ac:dyDescent="0.2">
      <c r="C310" s="10"/>
      <c r="D310" s="10"/>
    </row>
    <row r="311" spans="3:4" x14ac:dyDescent="0.2">
      <c r="C311" s="10"/>
      <c r="D311" s="10"/>
    </row>
    <row r="312" spans="3:4" x14ac:dyDescent="0.2">
      <c r="C312" s="10"/>
      <c r="D312" s="10"/>
    </row>
    <row r="313" spans="3:4" x14ac:dyDescent="0.2">
      <c r="C313" s="10"/>
      <c r="D313" s="10"/>
    </row>
    <row r="314" spans="3:4" x14ac:dyDescent="0.2">
      <c r="C314" s="10"/>
      <c r="D314" s="10"/>
    </row>
    <row r="315" spans="3:4" x14ac:dyDescent="0.2">
      <c r="C315" s="10"/>
      <c r="D315" s="10"/>
    </row>
    <row r="316" spans="3:4" x14ac:dyDescent="0.2">
      <c r="C316" s="10"/>
      <c r="D316" s="10"/>
    </row>
    <row r="317" spans="3:4" x14ac:dyDescent="0.2">
      <c r="C317" s="10"/>
      <c r="D317" s="10"/>
    </row>
    <row r="318" spans="3:4" x14ac:dyDescent="0.2">
      <c r="C318" s="10"/>
      <c r="D318" s="10"/>
    </row>
    <row r="319" spans="3:4" x14ac:dyDescent="0.2">
      <c r="C319" s="10"/>
      <c r="D319" s="10"/>
    </row>
    <row r="320" spans="3:4" x14ac:dyDescent="0.2">
      <c r="C320" s="10"/>
      <c r="D320" s="10"/>
    </row>
    <row r="321" spans="3:4" x14ac:dyDescent="0.2">
      <c r="C321" s="10"/>
      <c r="D321" s="10"/>
    </row>
    <row r="322" spans="3:4" x14ac:dyDescent="0.2">
      <c r="C322" s="10"/>
      <c r="D322" s="10"/>
    </row>
    <row r="323" spans="3:4" x14ac:dyDescent="0.2">
      <c r="C323" s="10"/>
      <c r="D323" s="10"/>
    </row>
    <row r="324" spans="3:4" x14ac:dyDescent="0.2">
      <c r="C324" s="10"/>
      <c r="D324" s="10"/>
    </row>
    <row r="325" spans="3:4" x14ac:dyDescent="0.2">
      <c r="C325" s="10"/>
      <c r="D325" s="10"/>
    </row>
    <row r="326" spans="3:4" x14ac:dyDescent="0.2">
      <c r="C326" s="10"/>
      <c r="D326" s="10"/>
    </row>
    <row r="327" spans="3:4" x14ac:dyDescent="0.2">
      <c r="C327" s="10"/>
      <c r="D327" s="10"/>
    </row>
    <row r="328" spans="3:4" x14ac:dyDescent="0.2">
      <c r="C328" s="10"/>
      <c r="D328" s="10"/>
    </row>
    <row r="329" spans="3:4" x14ac:dyDescent="0.2">
      <c r="C329" s="10"/>
      <c r="D329" s="10"/>
    </row>
    <row r="330" spans="3:4" x14ac:dyDescent="0.2">
      <c r="C330" s="10"/>
      <c r="D330" s="10"/>
    </row>
    <row r="331" spans="3:4" x14ac:dyDescent="0.2">
      <c r="C331" s="10"/>
      <c r="D331" s="10"/>
    </row>
    <row r="332" spans="3:4" x14ac:dyDescent="0.2">
      <c r="C332" s="10"/>
      <c r="D332" s="10"/>
    </row>
    <row r="333" spans="3:4" x14ac:dyDescent="0.2">
      <c r="C333" s="10"/>
      <c r="D333" s="10"/>
    </row>
    <row r="334" spans="3:4" x14ac:dyDescent="0.2">
      <c r="C334" s="10"/>
      <c r="D334" s="10"/>
    </row>
    <row r="335" spans="3:4" x14ac:dyDescent="0.2">
      <c r="C335" s="10"/>
      <c r="D335" s="10"/>
    </row>
    <row r="336" spans="3:4" x14ac:dyDescent="0.2">
      <c r="C336" s="10"/>
      <c r="D336" s="10"/>
    </row>
    <row r="337" spans="3:4" x14ac:dyDescent="0.2">
      <c r="C337" s="10"/>
      <c r="D337" s="10"/>
    </row>
    <row r="338" spans="3:4" x14ac:dyDescent="0.2">
      <c r="C338" s="10"/>
      <c r="D338" s="10"/>
    </row>
    <row r="339" spans="3:4" x14ac:dyDescent="0.2">
      <c r="C339" s="10"/>
      <c r="D339" s="10"/>
    </row>
    <row r="340" spans="3:4" x14ac:dyDescent="0.2">
      <c r="C340" s="10"/>
      <c r="D340" s="10"/>
    </row>
    <row r="341" spans="3:4" x14ac:dyDescent="0.2">
      <c r="C341" s="10"/>
      <c r="D341" s="10"/>
    </row>
    <row r="342" spans="3:4" x14ac:dyDescent="0.2">
      <c r="C342" s="10"/>
      <c r="D342" s="10"/>
    </row>
    <row r="343" spans="3:4" x14ac:dyDescent="0.2">
      <c r="C343" s="10"/>
      <c r="D343" s="10"/>
    </row>
    <row r="344" spans="3:4" x14ac:dyDescent="0.2">
      <c r="C344" s="10"/>
      <c r="D344" s="10"/>
    </row>
    <row r="345" spans="3:4" x14ac:dyDescent="0.2">
      <c r="C345" s="10"/>
      <c r="D345" s="10"/>
    </row>
    <row r="346" spans="3:4" x14ac:dyDescent="0.2">
      <c r="C346" s="10"/>
      <c r="D346" s="10"/>
    </row>
    <row r="347" spans="3:4" x14ac:dyDescent="0.2">
      <c r="C347" s="10"/>
      <c r="D347" s="10"/>
    </row>
    <row r="348" spans="3:4" x14ac:dyDescent="0.2">
      <c r="C348" s="10"/>
      <c r="D348" s="10"/>
    </row>
    <row r="349" spans="3:4" x14ac:dyDescent="0.2">
      <c r="C349" s="10"/>
      <c r="D349" s="10"/>
    </row>
    <row r="350" spans="3:4" x14ac:dyDescent="0.2">
      <c r="C350" s="10"/>
      <c r="D350" s="10"/>
    </row>
    <row r="351" spans="3:4" x14ac:dyDescent="0.2">
      <c r="C351" s="10"/>
      <c r="D351" s="10"/>
    </row>
    <row r="352" spans="3:4" x14ac:dyDescent="0.2">
      <c r="C352" s="10"/>
      <c r="D352" s="10"/>
    </row>
    <row r="353" spans="3:4" x14ac:dyDescent="0.2">
      <c r="C353" s="10"/>
      <c r="D353" s="10"/>
    </row>
    <row r="354" spans="3:4" x14ac:dyDescent="0.2">
      <c r="C354" s="10"/>
      <c r="D354" s="10"/>
    </row>
    <row r="355" spans="3:4" x14ac:dyDescent="0.2">
      <c r="C355" s="10"/>
      <c r="D355" s="10"/>
    </row>
    <row r="356" spans="3:4" x14ac:dyDescent="0.2">
      <c r="C356" s="10"/>
      <c r="D356" s="10"/>
    </row>
    <row r="357" spans="3:4" x14ac:dyDescent="0.2">
      <c r="C357" s="10"/>
      <c r="D357" s="10"/>
    </row>
    <row r="358" spans="3:4" x14ac:dyDescent="0.2">
      <c r="C358" s="10"/>
      <c r="D358" s="10"/>
    </row>
    <row r="359" spans="3:4" x14ac:dyDescent="0.2">
      <c r="C359" s="10"/>
      <c r="D359" s="10"/>
    </row>
    <row r="360" spans="3:4" x14ac:dyDescent="0.2">
      <c r="C360" s="10"/>
      <c r="D360" s="10"/>
    </row>
    <row r="361" spans="3:4" x14ac:dyDescent="0.2">
      <c r="C361" s="10"/>
      <c r="D361" s="10"/>
    </row>
    <row r="362" spans="3:4" x14ac:dyDescent="0.2">
      <c r="C362" s="10"/>
      <c r="D362" s="10"/>
    </row>
    <row r="363" spans="3:4" x14ac:dyDescent="0.2">
      <c r="C363" s="10"/>
      <c r="D363" s="10"/>
    </row>
    <row r="364" spans="3:4" x14ac:dyDescent="0.2">
      <c r="C364" s="10"/>
      <c r="D364" s="10"/>
    </row>
    <row r="365" spans="3:4" x14ac:dyDescent="0.2">
      <c r="C365" s="10"/>
      <c r="D365" s="10"/>
    </row>
    <row r="366" spans="3:4" x14ac:dyDescent="0.2">
      <c r="C366" s="10"/>
      <c r="D366" s="10"/>
    </row>
    <row r="367" spans="3:4" x14ac:dyDescent="0.2">
      <c r="C367" s="10"/>
      <c r="D367" s="10"/>
    </row>
    <row r="368" spans="3:4" x14ac:dyDescent="0.2">
      <c r="C368" s="10"/>
      <c r="D368" s="10"/>
    </row>
    <row r="369" spans="3:4" x14ac:dyDescent="0.2">
      <c r="C369" s="10"/>
      <c r="D369" s="10"/>
    </row>
    <row r="370" spans="3:4" x14ac:dyDescent="0.2">
      <c r="C370" s="10"/>
      <c r="D370" s="10"/>
    </row>
    <row r="371" spans="3:4" x14ac:dyDescent="0.2">
      <c r="C371" s="10"/>
      <c r="D371" s="10"/>
    </row>
    <row r="372" spans="3:4" x14ac:dyDescent="0.2">
      <c r="C372" s="10"/>
      <c r="D372" s="10"/>
    </row>
    <row r="373" spans="3:4" x14ac:dyDescent="0.2">
      <c r="C373" s="10"/>
      <c r="D373" s="10"/>
    </row>
    <row r="374" spans="3:4" x14ac:dyDescent="0.2">
      <c r="C374" s="10"/>
      <c r="D374" s="10"/>
    </row>
    <row r="375" spans="3:4" x14ac:dyDescent="0.2">
      <c r="C375" s="10"/>
      <c r="D375" s="10"/>
    </row>
    <row r="376" spans="3:4" x14ac:dyDescent="0.2">
      <c r="C376" s="10"/>
      <c r="D376" s="10"/>
    </row>
    <row r="377" spans="3:4" x14ac:dyDescent="0.2">
      <c r="C377" s="10"/>
      <c r="D377" s="10"/>
    </row>
    <row r="378" spans="3:4" x14ac:dyDescent="0.2">
      <c r="C378" s="10"/>
      <c r="D378" s="10"/>
    </row>
    <row r="379" spans="3:4" x14ac:dyDescent="0.2">
      <c r="C379" s="10"/>
      <c r="D379" s="10"/>
    </row>
    <row r="380" spans="3:4" x14ac:dyDescent="0.2">
      <c r="C380" s="10"/>
      <c r="D380" s="10"/>
    </row>
    <row r="381" spans="3:4" x14ac:dyDescent="0.2">
      <c r="C381" s="10"/>
      <c r="D381" s="10"/>
    </row>
    <row r="382" spans="3:4" x14ac:dyDescent="0.2">
      <c r="C382" s="10"/>
      <c r="D382" s="10"/>
    </row>
    <row r="383" spans="3:4" x14ac:dyDescent="0.2">
      <c r="C383" s="10"/>
      <c r="D383" s="10"/>
    </row>
    <row r="384" spans="3:4" x14ac:dyDescent="0.2">
      <c r="C384" s="10"/>
      <c r="D384" s="10"/>
    </row>
    <row r="385" spans="3:4" x14ac:dyDescent="0.2">
      <c r="C385" s="10"/>
      <c r="D385" s="10"/>
    </row>
    <row r="386" spans="3:4" x14ac:dyDescent="0.2">
      <c r="C386" s="10"/>
      <c r="D386" s="10"/>
    </row>
    <row r="387" spans="3:4" x14ac:dyDescent="0.2">
      <c r="C387" s="10"/>
      <c r="D387" s="10"/>
    </row>
    <row r="388" spans="3:4" x14ac:dyDescent="0.2">
      <c r="C388" s="10"/>
      <c r="D388" s="10"/>
    </row>
    <row r="389" spans="3:4" x14ac:dyDescent="0.2">
      <c r="C389" s="10"/>
      <c r="D389" s="10"/>
    </row>
    <row r="390" spans="3:4" x14ac:dyDescent="0.2">
      <c r="C390" s="10"/>
      <c r="D390" s="10"/>
    </row>
    <row r="391" spans="3:4" x14ac:dyDescent="0.2">
      <c r="C391" s="10"/>
      <c r="D391" s="10"/>
    </row>
    <row r="392" spans="3:4" x14ac:dyDescent="0.2">
      <c r="C392" s="10"/>
      <c r="D392" s="10"/>
    </row>
    <row r="393" spans="3:4" x14ac:dyDescent="0.2">
      <c r="C393" s="10"/>
      <c r="D393" s="10"/>
    </row>
    <row r="394" spans="3:4" x14ac:dyDescent="0.2">
      <c r="C394" s="10"/>
      <c r="D394" s="10"/>
    </row>
    <row r="395" spans="3:4" x14ac:dyDescent="0.2">
      <c r="C395" s="10"/>
      <c r="D395" s="10"/>
    </row>
    <row r="396" spans="3:4" x14ac:dyDescent="0.2">
      <c r="C396" s="10"/>
      <c r="D396" s="10"/>
    </row>
    <row r="397" spans="3:4" x14ac:dyDescent="0.2">
      <c r="C397" s="10"/>
      <c r="D397" s="10"/>
    </row>
    <row r="398" spans="3:4" x14ac:dyDescent="0.2">
      <c r="C398" s="10"/>
      <c r="D398" s="10"/>
    </row>
    <row r="399" spans="3:4" x14ac:dyDescent="0.2">
      <c r="C399" s="10"/>
      <c r="D399" s="10"/>
    </row>
    <row r="400" spans="3:4" x14ac:dyDescent="0.2">
      <c r="C400" s="10"/>
      <c r="D400" s="10"/>
    </row>
    <row r="401" spans="3:4" x14ac:dyDescent="0.2">
      <c r="C401" s="10"/>
      <c r="D401" s="10"/>
    </row>
    <row r="402" spans="3:4" x14ac:dyDescent="0.2">
      <c r="C402" s="10"/>
      <c r="D402" s="10"/>
    </row>
    <row r="403" spans="3:4" x14ac:dyDescent="0.2">
      <c r="C403" s="10"/>
      <c r="D403" s="10"/>
    </row>
    <row r="404" spans="3:4" x14ac:dyDescent="0.2">
      <c r="C404" s="10"/>
      <c r="D404" s="10"/>
    </row>
    <row r="405" spans="3:4" x14ac:dyDescent="0.2">
      <c r="C405" s="10"/>
      <c r="D405" s="10"/>
    </row>
    <row r="406" spans="3:4" x14ac:dyDescent="0.2">
      <c r="C406" s="10"/>
      <c r="D406" s="10"/>
    </row>
    <row r="407" spans="3:4" x14ac:dyDescent="0.2">
      <c r="C407" s="10"/>
      <c r="D407" s="10"/>
    </row>
    <row r="408" spans="3:4" x14ac:dyDescent="0.2">
      <c r="C408" s="10"/>
      <c r="D408" s="10"/>
    </row>
    <row r="409" spans="3:4" x14ac:dyDescent="0.2">
      <c r="C409" s="10"/>
      <c r="D409" s="10"/>
    </row>
    <row r="410" spans="3:4" x14ac:dyDescent="0.2">
      <c r="C410" s="10"/>
      <c r="D410" s="10"/>
    </row>
    <row r="411" spans="3:4" x14ac:dyDescent="0.2">
      <c r="C411" s="10"/>
      <c r="D411" s="10"/>
    </row>
    <row r="412" spans="3:4" x14ac:dyDescent="0.2">
      <c r="C412" s="10"/>
      <c r="D412" s="10"/>
    </row>
    <row r="413" spans="3:4" x14ac:dyDescent="0.2">
      <c r="C413" s="10"/>
      <c r="D413" s="10"/>
    </row>
    <row r="414" spans="3:4" x14ac:dyDescent="0.2">
      <c r="C414" s="10"/>
      <c r="D414" s="10"/>
    </row>
    <row r="415" spans="3:4" x14ac:dyDescent="0.2">
      <c r="C415" s="10"/>
      <c r="D415" s="10"/>
    </row>
    <row r="416" spans="3:4" x14ac:dyDescent="0.2">
      <c r="C416" s="10"/>
      <c r="D416" s="10"/>
    </row>
    <row r="417" spans="3:4" x14ac:dyDescent="0.2">
      <c r="C417" s="10"/>
      <c r="D417" s="10"/>
    </row>
    <row r="418" spans="3:4" x14ac:dyDescent="0.2">
      <c r="C418" s="10"/>
      <c r="D418" s="10"/>
    </row>
    <row r="419" spans="3:4" x14ac:dyDescent="0.2">
      <c r="C419" s="10"/>
      <c r="D419" s="10"/>
    </row>
    <row r="420" spans="3:4" x14ac:dyDescent="0.2">
      <c r="C420" s="10"/>
      <c r="D420" s="10"/>
    </row>
    <row r="421" spans="3:4" x14ac:dyDescent="0.2">
      <c r="C421" s="10"/>
      <c r="D421" s="10"/>
    </row>
    <row r="422" spans="3:4" x14ac:dyDescent="0.2">
      <c r="C422" s="10"/>
      <c r="D422" s="10"/>
    </row>
    <row r="423" spans="3:4" x14ac:dyDescent="0.2">
      <c r="C423" s="10"/>
      <c r="D423" s="10"/>
    </row>
    <row r="424" spans="3:4" x14ac:dyDescent="0.2">
      <c r="C424" s="10"/>
      <c r="D424" s="10"/>
    </row>
    <row r="425" spans="3:4" x14ac:dyDescent="0.2">
      <c r="C425" s="10"/>
      <c r="D425" s="10"/>
    </row>
    <row r="426" spans="3:4" x14ac:dyDescent="0.2">
      <c r="C426" s="10"/>
      <c r="D426" s="10"/>
    </row>
    <row r="427" spans="3:4" x14ac:dyDescent="0.2">
      <c r="C427" s="10"/>
      <c r="D427" s="10"/>
    </row>
    <row r="428" spans="3:4" x14ac:dyDescent="0.2">
      <c r="C428" s="10"/>
      <c r="D428" s="10"/>
    </row>
    <row r="429" spans="3:4" x14ac:dyDescent="0.2">
      <c r="C429" s="10"/>
      <c r="D429" s="10"/>
    </row>
    <row r="430" spans="3:4" x14ac:dyDescent="0.2">
      <c r="C430" s="10"/>
      <c r="D430" s="10"/>
    </row>
    <row r="431" spans="3:4" x14ac:dyDescent="0.2">
      <c r="C431" s="10"/>
      <c r="D431" s="10"/>
    </row>
    <row r="432" spans="3:4" x14ac:dyDescent="0.2">
      <c r="C432" s="10"/>
      <c r="D432" s="10"/>
    </row>
    <row r="433" spans="3:4" x14ac:dyDescent="0.2">
      <c r="C433" s="10"/>
      <c r="D433" s="10"/>
    </row>
    <row r="434" spans="3:4" x14ac:dyDescent="0.2">
      <c r="C434" s="10"/>
      <c r="D434" s="10"/>
    </row>
    <row r="435" spans="3:4" x14ac:dyDescent="0.2">
      <c r="C435" s="10"/>
      <c r="D435" s="10"/>
    </row>
    <row r="436" spans="3:4" x14ac:dyDescent="0.2">
      <c r="C436" s="10"/>
      <c r="D436" s="10"/>
    </row>
    <row r="437" spans="3:4" x14ac:dyDescent="0.2">
      <c r="C437" s="10"/>
      <c r="D437" s="10"/>
    </row>
    <row r="438" spans="3:4" x14ac:dyDescent="0.2">
      <c r="C438" s="10"/>
      <c r="D438" s="10"/>
    </row>
    <row r="439" spans="3:4" x14ac:dyDescent="0.2">
      <c r="C439" s="10"/>
      <c r="D439" s="10"/>
    </row>
    <row r="440" spans="3:4" x14ac:dyDescent="0.2">
      <c r="C440" s="10"/>
      <c r="D440" s="10"/>
    </row>
    <row r="441" spans="3:4" x14ac:dyDescent="0.2">
      <c r="C441" s="10"/>
      <c r="D441" s="10"/>
    </row>
    <row r="442" spans="3:4" x14ac:dyDescent="0.2">
      <c r="C442" s="10"/>
      <c r="D442" s="10"/>
    </row>
    <row r="443" spans="3:4" x14ac:dyDescent="0.2">
      <c r="C443" s="10"/>
      <c r="D443" s="10"/>
    </row>
    <row r="444" spans="3:4" x14ac:dyDescent="0.2">
      <c r="C444" s="10"/>
      <c r="D444" s="10"/>
    </row>
    <row r="445" spans="3:4" x14ac:dyDescent="0.2">
      <c r="C445" s="10"/>
      <c r="D445" s="10"/>
    </row>
    <row r="446" spans="3:4" x14ac:dyDescent="0.2">
      <c r="C446" s="10"/>
      <c r="D446" s="10"/>
    </row>
    <row r="447" spans="3:4" x14ac:dyDescent="0.2">
      <c r="C447" s="10"/>
      <c r="D447" s="10"/>
    </row>
    <row r="448" spans="3:4" x14ac:dyDescent="0.2">
      <c r="C448" s="10"/>
      <c r="D448" s="10"/>
    </row>
    <row r="449" spans="3:4" x14ac:dyDescent="0.2">
      <c r="C449" s="10"/>
      <c r="D449" s="10"/>
    </row>
    <row r="450" spans="3:4" x14ac:dyDescent="0.2">
      <c r="C450" s="10"/>
      <c r="D450" s="10"/>
    </row>
    <row r="451" spans="3:4" x14ac:dyDescent="0.2">
      <c r="C451" s="10"/>
      <c r="D451" s="10"/>
    </row>
    <row r="452" spans="3:4" x14ac:dyDescent="0.2">
      <c r="C452" s="10"/>
      <c r="D452" s="10"/>
    </row>
    <row r="453" spans="3:4" x14ac:dyDescent="0.2">
      <c r="C453" s="10"/>
      <c r="D453" s="10"/>
    </row>
    <row r="454" spans="3:4" x14ac:dyDescent="0.2">
      <c r="C454" s="10"/>
      <c r="D454" s="10"/>
    </row>
    <row r="455" spans="3:4" x14ac:dyDescent="0.2">
      <c r="C455" s="10"/>
      <c r="D455" s="10"/>
    </row>
    <row r="456" spans="3:4" x14ac:dyDescent="0.2">
      <c r="C456" s="10"/>
      <c r="D456" s="10"/>
    </row>
    <row r="457" spans="3:4" x14ac:dyDescent="0.2">
      <c r="C457" s="10"/>
      <c r="D457" s="10"/>
    </row>
    <row r="458" spans="3:4" x14ac:dyDescent="0.2">
      <c r="C458" s="10"/>
      <c r="D458" s="10"/>
    </row>
    <row r="459" spans="3:4" x14ac:dyDescent="0.2">
      <c r="C459" s="10"/>
      <c r="D459" s="10"/>
    </row>
    <row r="460" spans="3:4" x14ac:dyDescent="0.2">
      <c r="C460" s="10"/>
      <c r="D460" s="10"/>
    </row>
    <row r="461" spans="3:4" x14ac:dyDescent="0.2">
      <c r="C461" s="10"/>
      <c r="D461" s="10"/>
    </row>
    <row r="462" spans="3:4" x14ac:dyDescent="0.2">
      <c r="C462" s="10"/>
      <c r="D462" s="10"/>
    </row>
    <row r="463" spans="3:4" x14ac:dyDescent="0.2">
      <c r="C463" s="10"/>
      <c r="D463" s="10"/>
    </row>
    <row r="464" spans="3:4" x14ac:dyDescent="0.2">
      <c r="C464" s="10"/>
      <c r="D464" s="10"/>
    </row>
    <row r="465" spans="3:4" x14ac:dyDescent="0.2">
      <c r="C465" s="10"/>
      <c r="D465" s="10"/>
    </row>
    <row r="466" spans="3:4" x14ac:dyDescent="0.2">
      <c r="C466" s="10"/>
      <c r="D466" s="10"/>
    </row>
    <row r="467" spans="3:4" x14ac:dyDescent="0.2">
      <c r="C467" s="10"/>
      <c r="D467" s="10"/>
    </row>
    <row r="468" spans="3:4" x14ac:dyDescent="0.2">
      <c r="C468" s="10"/>
      <c r="D468" s="10"/>
    </row>
    <row r="469" spans="3:4" x14ac:dyDescent="0.2">
      <c r="C469" s="10"/>
      <c r="D469" s="10"/>
    </row>
    <row r="470" spans="3:4" x14ac:dyDescent="0.2">
      <c r="C470" s="10"/>
      <c r="D470" s="10"/>
    </row>
    <row r="471" spans="3:4" x14ac:dyDescent="0.2">
      <c r="C471" s="10"/>
      <c r="D471" s="10"/>
    </row>
    <row r="472" spans="3:4" x14ac:dyDescent="0.2">
      <c r="C472" s="10"/>
      <c r="D472" s="10"/>
    </row>
    <row r="473" spans="3:4" x14ac:dyDescent="0.2">
      <c r="C473" s="10"/>
      <c r="D473" s="10"/>
    </row>
    <row r="474" spans="3:4" x14ac:dyDescent="0.2">
      <c r="C474" s="10"/>
      <c r="D474" s="10"/>
    </row>
    <row r="475" spans="3:4" x14ac:dyDescent="0.2">
      <c r="C475" s="10"/>
      <c r="D475" s="10"/>
    </row>
    <row r="476" spans="3:4" x14ac:dyDescent="0.2">
      <c r="C476" s="10"/>
      <c r="D476" s="10"/>
    </row>
    <row r="477" spans="3:4" x14ac:dyDescent="0.2">
      <c r="C477" s="10"/>
      <c r="D477" s="10"/>
    </row>
    <row r="478" spans="3:4" x14ac:dyDescent="0.2">
      <c r="C478" s="10"/>
      <c r="D478" s="10"/>
    </row>
    <row r="479" spans="3:4" x14ac:dyDescent="0.2">
      <c r="C479" s="10"/>
      <c r="D479" s="10"/>
    </row>
    <row r="480" spans="3:4" x14ac:dyDescent="0.2">
      <c r="C480" s="10"/>
      <c r="D480" s="10"/>
    </row>
    <row r="481" spans="3:4" x14ac:dyDescent="0.2">
      <c r="C481" s="10"/>
      <c r="D481" s="10"/>
    </row>
    <row r="482" spans="3:4" x14ac:dyDescent="0.2">
      <c r="C482" s="10"/>
      <c r="D482" s="10"/>
    </row>
    <row r="483" spans="3:4" x14ac:dyDescent="0.2">
      <c r="C483" s="10"/>
      <c r="D483" s="10"/>
    </row>
    <row r="484" spans="3:4" x14ac:dyDescent="0.2">
      <c r="C484" s="10"/>
      <c r="D484" s="10"/>
    </row>
    <row r="485" spans="3:4" x14ac:dyDescent="0.2">
      <c r="C485" s="10"/>
      <c r="D485" s="10"/>
    </row>
    <row r="486" spans="3:4" x14ac:dyDescent="0.2">
      <c r="C486" s="10"/>
      <c r="D486" s="10"/>
    </row>
    <row r="487" spans="3:4" x14ac:dyDescent="0.2">
      <c r="C487" s="10"/>
      <c r="D487" s="10"/>
    </row>
    <row r="488" spans="3:4" x14ac:dyDescent="0.2">
      <c r="C488" s="10"/>
      <c r="D488" s="10"/>
    </row>
    <row r="489" spans="3:4" x14ac:dyDescent="0.2">
      <c r="C489" s="10"/>
      <c r="D489" s="10"/>
    </row>
    <row r="490" spans="3:4" x14ac:dyDescent="0.2">
      <c r="C490" s="10"/>
      <c r="D490" s="10"/>
    </row>
    <row r="491" spans="3:4" x14ac:dyDescent="0.2">
      <c r="C491" s="10"/>
      <c r="D491" s="10"/>
    </row>
    <row r="492" spans="3:4" x14ac:dyDescent="0.2">
      <c r="C492" s="10"/>
      <c r="D492" s="10"/>
    </row>
    <row r="493" spans="3:4" x14ac:dyDescent="0.2">
      <c r="C493" s="10"/>
      <c r="D493" s="10"/>
    </row>
    <row r="494" spans="3:4" x14ac:dyDescent="0.2">
      <c r="C494" s="10"/>
      <c r="D494" s="10"/>
    </row>
    <row r="495" spans="3:4" x14ac:dyDescent="0.2">
      <c r="C495" s="10"/>
      <c r="D495" s="10"/>
    </row>
    <row r="496" spans="3:4" x14ac:dyDescent="0.2">
      <c r="C496" s="10"/>
      <c r="D496" s="10"/>
    </row>
    <row r="497" spans="3:4" x14ac:dyDescent="0.2">
      <c r="C497" s="10"/>
      <c r="D497" s="10"/>
    </row>
    <row r="498" spans="3:4" x14ac:dyDescent="0.2">
      <c r="C498" s="10"/>
      <c r="D498" s="10"/>
    </row>
    <row r="499" spans="3:4" x14ac:dyDescent="0.2">
      <c r="C499" s="10"/>
      <c r="D499" s="10"/>
    </row>
    <row r="500" spans="3:4" x14ac:dyDescent="0.2">
      <c r="C500" s="10"/>
      <c r="D500" s="10"/>
    </row>
    <row r="501" spans="3:4" x14ac:dyDescent="0.2">
      <c r="C501" s="10"/>
      <c r="D501" s="10"/>
    </row>
    <row r="502" spans="3:4" x14ac:dyDescent="0.2">
      <c r="C502" s="10"/>
      <c r="D502" s="10"/>
    </row>
    <row r="503" spans="3:4" x14ac:dyDescent="0.2">
      <c r="C503" s="10"/>
      <c r="D503" s="10"/>
    </row>
    <row r="504" spans="3:4" x14ac:dyDescent="0.2">
      <c r="C504" s="10"/>
      <c r="D504" s="10"/>
    </row>
    <row r="505" spans="3:4" x14ac:dyDescent="0.2">
      <c r="C505" s="10"/>
      <c r="D505" s="10"/>
    </row>
    <row r="506" spans="3:4" x14ac:dyDescent="0.2">
      <c r="C506" s="10"/>
      <c r="D506" s="10"/>
    </row>
    <row r="507" spans="3:4" x14ac:dyDescent="0.2">
      <c r="C507" s="10"/>
      <c r="D507" s="10"/>
    </row>
    <row r="508" spans="3:4" x14ac:dyDescent="0.2">
      <c r="C508" s="10"/>
      <c r="D508" s="10"/>
    </row>
    <row r="509" spans="3:4" x14ac:dyDescent="0.2">
      <c r="C509" s="10"/>
      <c r="D509" s="10"/>
    </row>
    <row r="510" spans="3:4" x14ac:dyDescent="0.2">
      <c r="C510" s="10"/>
      <c r="D510" s="10"/>
    </row>
    <row r="511" spans="3:4" x14ac:dyDescent="0.2">
      <c r="C511" s="10"/>
      <c r="D511" s="10"/>
    </row>
    <row r="512" spans="3:4" x14ac:dyDescent="0.2">
      <c r="C512" s="10"/>
      <c r="D512" s="10"/>
    </row>
    <row r="513" spans="3:4" x14ac:dyDescent="0.2">
      <c r="C513" s="10"/>
      <c r="D513" s="10"/>
    </row>
    <row r="514" spans="3:4" x14ac:dyDescent="0.2">
      <c r="C514" s="10"/>
      <c r="D514" s="10"/>
    </row>
    <row r="515" spans="3:4" x14ac:dyDescent="0.2">
      <c r="C515" s="10"/>
      <c r="D515" s="10"/>
    </row>
    <row r="516" spans="3:4" x14ac:dyDescent="0.2">
      <c r="C516" s="10"/>
      <c r="D516" s="10"/>
    </row>
    <row r="517" spans="3:4" x14ac:dyDescent="0.2">
      <c r="C517" s="10"/>
      <c r="D517" s="10"/>
    </row>
    <row r="518" spans="3:4" x14ac:dyDescent="0.2">
      <c r="C518" s="10"/>
      <c r="D518" s="10"/>
    </row>
    <row r="519" spans="3:4" x14ac:dyDescent="0.2">
      <c r="C519" s="10"/>
      <c r="D519" s="10"/>
    </row>
    <row r="520" spans="3:4" x14ac:dyDescent="0.2">
      <c r="C520" s="10"/>
      <c r="D520" s="10"/>
    </row>
    <row r="521" spans="3:4" x14ac:dyDescent="0.2">
      <c r="C521" s="10"/>
      <c r="D521" s="10"/>
    </row>
    <row r="522" spans="3:4" x14ac:dyDescent="0.2">
      <c r="C522" s="10"/>
      <c r="D522" s="10"/>
    </row>
    <row r="523" spans="3:4" x14ac:dyDescent="0.2">
      <c r="C523" s="10"/>
      <c r="D523" s="10"/>
    </row>
    <row r="524" spans="3:4" x14ac:dyDescent="0.2">
      <c r="C524" s="10"/>
      <c r="D524" s="10"/>
    </row>
    <row r="525" spans="3:4" x14ac:dyDescent="0.2">
      <c r="C525" s="10"/>
      <c r="D525" s="10"/>
    </row>
    <row r="526" spans="3:4" x14ac:dyDescent="0.2">
      <c r="C526" s="10"/>
      <c r="D526" s="10"/>
    </row>
    <row r="527" spans="3:4" x14ac:dyDescent="0.2">
      <c r="C527" s="10"/>
      <c r="D527" s="10"/>
    </row>
    <row r="528" spans="3:4" x14ac:dyDescent="0.2">
      <c r="C528" s="10"/>
      <c r="D528" s="10"/>
    </row>
    <row r="529" spans="3:4" x14ac:dyDescent="0.2">
      <c r="C529" s="10"/>
      <c r="D529" s="10"/>
    </row>
    <row r="530" spans="3:4" x14ac:dyDescent="0.2">
      <c r="C530" s="10"/>
      <c r="D530" s="10"/>
    </row>
    <row r="531" spans="3:4" x14ac:dyDescent="0.2">
      <c r="C531" s="10"/>
      <c r="D531" s="10"/>
    </row>
    <row r="532" spans="3:4" x14ac:dyDescent="0.2">
      <c r="C532" s="10"/>
      <c r="D532" s="10"/>
    </row>
    <row r="533" spans="3:4" x14ac:dyDescent="0.2">
      <c r="C533" s="10"/>
      <c r="D533" s="10"/>
    </row>
    <row r="534" spans="3:4" x14ac:dyDescent="0.2">
      <c r="C534" s="10"/>
      <c r="D534" s="10"/>
    </row>
    <row r="535" spans="3:4" x14ac:dyDescent="0.2">
      <c r="C535" s="10"/>
      <c r="D535" s="10"/>
    </row>
    <row r="536" spans="3:4" x14ac:dyDescent="0.2">
      <c r="C536" s="10"/>
      <c r="D536" s="10"/>
    </row>
    <row r="537" spans="3:4" x14ac:dyDescent="0.2">
      <c r="C537" s="10"/>
      <c r="D537" s="10"/>
    </row>
    <row r="538" spans="3:4" x14ac:dyDescent="0.2">
      <c r="C538" s="10"/>
      <c r="D538" s="10"/>
    </row>
    <row r="539" spans="3:4" x14ac:dyDescent="0.2">
      <c r="C539" s="10"/>
      <c r="D539" s="10"/>
    </row>
    <row r="540" spans="3:4" x14ac:dyDescent="0.2">
      <c r="C540" s="10"/>
      <c r="D540" s="10"/>
    </row>
    <row r="541" spans="3:4" x14ac:dyDescent="0.2">
      <c r="C541" s="10"/>
      <c r="D541" s="10"/>
    </row>
    <row r="542" spans="3:4" x14ac:dyDescent="0.2">
      <c r="C542" s="10"/>
      <c r="D542" s="10"/>
    </row>
    <row r="543" spans="3:4" x14ac:dyDescent="0.2">
      <c r="C543" s="10"/>
      <c r="D543" s="10"/>
    </row>
    <row r="544" spans="3:4" x14ac:dyDescent="0.2">
      <c r="C544" s="10"/>
      <c r="D544" s="10"/>
    </row>
    <row r="545" spans="3:4" x14ac:dyDescent="0.2">
      <c r="C545" s="10"/>
      <c r="D545" s="10"/>
    </row>
    <row r="546" spans="3:4" x14ac:dyDescent="0.2">
      <c r="C546" s="10"/>
      <c r="D546" s="10"/>
    </row>
    <row r="547" spans="3:4" x14ac:dyDescent="0.2">
      <c r="C547" s="10"/>
      <c r="D547" s="10"/>
    </row>
    <row r="548" spans="3:4" x14ac:dyDescent="0.2">
      <c r="C548" s="10"/>
      <c r="D548" s="10"/>
    </row>
    <row r="549" spans="3:4" x14ac:dyDescent="0.2">
      <c r="C549" s="10"/>
      <c r="D549" s="10"/>
    </row>
    <row r="550" spans="3:4" x14ac:dyDescent="0.2">
      <c r="C550" s="10"/>
      <c r="D550" s="10"/>
    </row>
    <row r="551" spans="3:4" x14ac:dyDescent="0.2">
      <c r="C551" s="10"/>
      <c r="D551" s="10"/>
    </row>
    <row r="552" spans="3:4" x14ac:dyDescent="0.2">
      <c r="C552" s="10"/>
      <c r="D552" s="10"/>
    </row>
    <row r="553" spans="3:4" x14ac:dyDescent="0.2">
      <c r="C553" s="10"/>
      <c r="D553" s="10"/>
    </row>
    <row r="554" spans="3:4" x14ac:dyDescent="0.2">
      <c r="C554" s="10"/>
      <c r="D554" s="10"/>
    </row>
    <row r="555" spans="3:4" x14ac:dyDescent="0.2">
      <c r="C555" s="10"/>
      <c r="D555" s="10"/>
    </row>
    <row r="556" spans="3:4" x14ac:dyDescent="0.2">
      <c r="C556" s="10"/>
      <c r="D556" s="10"/>
    </row>
    <row r="557" spans="3:4" x14ac:dyDescent="0.2">
      <c r="C557" s="10"/>
      <c r="D557" s="10"/>
    </row>
    <row r="558" spans="3:4" x14ac:dyDescent="0.2">
      <c r="C558" s="10"/>
      <c r="D558" s="10"/>
    </row>
    <row r="559" spans="3:4" x14ac:dyDescent="0.2">
      <c r="C559" s="10"/>
      <c r="D559" s="10"/>
    </row>
    <row r="560" spans="3:4" x14ac:dyDescent="0.2">
      <c r="C560" s="10"/>
      <c r="D560" s="10"/>
    </row>
    <row r="561" spans="3:4" x14ac:dyDescent="0.2">
      <c r="C561" s="10"/>
      <c r="D561" s="10"/>
    </row>
    <row r="562" spans="3:4" x14ac:dyDescent="0.2">
      <c r="C562" s="10"/>
      <c r="D562" s="10"/>
    </row>
    <row r="563" spans="3:4" x14ac:dyDescent="0.2">
      <c r="C563" s="10"/>
      <c r="D563" s="10"/>
    </row>
    <row r="564" spans="3:4" x14ac:dyDescent="0.2">
      <c r="C564" s="10"/>
      <c r="D564" s="10"/>
    </row>
    <row r="565" spans="3:4" x14ac:dyDescent="0.2">
      <c r="C565" s="10"/>
      <c r="D565" s="10"/>
    </row>
    <row r="566" spans="3:4" x14ac:dyDescent="0.2">
      <c r="C566" s="10"/>
      <c r="D566" s="10"/>
    </row>
    <row r="567" spans="3:4" x14ac:dyDescent="0.2">
      <c r="C567" s="10"/>
      <c r="D567" s="10"/>
    </row>
    <row r="568" spans="3:4" x14ac:dyDescent="0.2">
      <c r="C568" s="10"/>
      <c r="D568" s="10"/>
    </row>
    <row r="569" spans="3:4" x14ac:dyDescent="0.2">
      <c r="C569" s="10"/>
      <c r="D569" s="10"/>
    </row>
    <row r="570" spans="3:4" x14ac:dyDescent="0.2">
      <c r="C570" s="10"/>
      <c r="D570" s="10"/>
    </row>
    <row r="571" spans="3:4" x14ac:dyDescent="0.2">
      <c r="C571" s="10"/>
      <c r="D571" s="10"/>
    </row>
    <row r="572" spans="3:4" x14ac:dyDescent="0.2">
      <c r="C572" s="10"/>
      <c r="D572" s="10"/>
    </row>
    <row r="573" spans="3:4" x14ac:dyDescent="0.2">
      <c r="C573" s="10"/>
      <c r="D573" s="10"/>
    </row>
    <row r="574" spans="3:4" x14ac:dyDescent="0.2">
      <c r="C574" s="10"/>
      <c r="D574" s="10"/>
    </row>
    <row r="575" spans="3:4" x14ac:dyDescent="0.2">
      <c r="C575" s="10"/>
      <c r="D575" s="10"/>
    </row>
    <row r="576" spans="3:4" x14ac:dyDescent="0.2">
      <c r="C576" s="10"/>
      <c r="D576" s="10"/>
    </row>
    <row r="577" spans="3:4" x14ac:dyDescent="0.2">
      <c r="C577" s="10"/>
      <c r="D577" s="10"/>
    </row>
    <row r="578" spans="3:4" x14ac:dyDescent="0.2">
      <c r="C578" s="10"/>
      <c r="D578" s="10"/>
    </row>
    <row r="579" spans="3:4" x14ac:dyDescent="0.2">
      <c r="C579" s="10"/>
      <c r="D579" s="10"/>
    </row>
    <row r="580" spans="3:4" x14ac:dyDescent="0.2">
      <c r="C580" s="10"/>
      <c r="D580" s="10"/>
    </row>
    <row r="581" spans="3:4" x14ac:dyDescent="0.2">
      <c r="C581" s="10"/>
      <c r="D581" s="10"/>
    </row>
    <row r="582" spans="3:4" x14ac:dyDescent="0.2">
      <c r="C582" s="10"/>
      <c r="D582" s="10"/>
    </row>
    <row r="583" spans="3:4" x14ac:dyDescent="0.2">
      <c r="C583" s="10"/>
      <c r="D583" s="10"/>
    </row>
    <row r="584" spans="3:4" x14ac:dyDescent="0.2">
      <c r="C584" s="10"/>
      <c r="D584" s="10"/>
    </row>
    <row r="585" spans="3:4" x14ac:dyDescent="0.2">
      <c r="C585" s="10"/>
      <c r="D585" s="10"/>
    </row>
    <row r="586" spans="3:4" x14ac:dyDescent="0.2">
      <c r="C586" s="10"/>
      <c r="D586" s="10"/>
    </row>
    <row r="587" spans="3:4" x14ac:dyDescent="0.2">
      <c r="C587" s="10"/>
      <c r="D587" s="10"/>
    </row>
    <row r="588" spans="3:4" x14ac:dyDescent="0.2">
      <c r="C588" s="10"/>
      <c r="D588" s="10"/>
    </row>
    <row r="589" spans="3:4" x14ac:dyDescent="0.2">
      <c r="C589" s="10"/>
      <c r="D589" s="10"/>
    </row>
    <row r="590" spans="3:4" x14ac:dyDescent="0.2">
      <c r="C590" s="10"/>
      <c r="D590" s="10"/>
    </row>
    <row r="591" spans="3:4" x14ac:dyDescent="0.2">
      <c r="C591" s="10"/>
      <c r="D591" s="10"/>
    </row>
    <row r="592" spans="3:4" x14ac:dyDescent="0.2">
      <c r="C592" s="10"/>
      <c r="D592" s="10"/>
    </row>
    <row r="593" spans="3:4" x14ac:dyDescent="0.2">
      <c r="C593" s="10"/>
      <c r="D593" s="10"/>
    </row>
    <row r="594" spans="3:4" x14ac:dyDescent="0.2">
      <c r="C594" s="10"/>
      <c r="D594" s="10"/>
    </row>
    <row r="595" spans="3:4" x14ac:dyDescent="0.2">
      <c r="C595" s="10"/>
      <c r="D595" s="10"/>
    </row>
    <row r="596" spans="3:4" x14ac:dyDescent="0.2">
      <c r="C596" s="10"/>
      <c r="D596" s="10"/>
    </row>
    <row r="597" spans="3:4" x14ac:dyDescent="0.2">
      <c r="C597" s="10"/>
      <c r="D597" s="10"/>
    </row>
    <row r="598" spans="3:4" x14ac:dyDescent="0.2">
      <c r="C598" s="10"/>
      <c r="D598" s="10"/>
    </row>
    <row r="599" spans="3:4" x14ac:dyDescent="0.2">
      <c r="C599" s="10"/>
      <c r="D599" s="10"/>
    </row>
    <row r="600" spans="3:4" x14ac:dyDescent="0.2">
      <c r="C600" s="10"/>
      <c r="D600" s="10"/>
    </row>
    <row r="601" spans="3:4" x14ac:dyDescent="0.2">
      <c r="C601" s="10"/>
      <c r="D601" s="10"/>
    </row>
    <row r="602" spans="3:4" x14ac:dyDescent="0.2">
      <c r="C602" s="10"/>
      <c r="D602" s="10"/>
    </row>
    <row r="603" spans="3:4" x14ac:dyDescent="0.2">
      <c r="C603" s="10"/>
      <c r="D603" s="10"/>
    </row>
    <row r="604" spans="3:4" x14ac:dyDescent="0.2">
      <c r="C604" s="10"/>
      <c r="D604" s="10"/>
    </row>
    <row r="605" spans="3:4" x14ac:dyDescent="0.2">
      <c r="C605" s="10"/>
      <c r="D605" s="10"/>
    </row>
    <row r="606" spans="3:4" x14ac:dyDescent="0.2">
      <c r="C606" s="10"/>
      <c r="D606" s="10"/>
    </row>
    <row r="607" spans="3:4" x14ac:dyDescent="0.2">
      <c r="C607" s="10"/>
      <c r="D607" s="10"/>
    </row>
    <row r="608" spans="3:4" x14ac:dyDescent="0.2">
      <c r="C608" s="10"/>
      <c r="D608" s="10"/>
    </row>
    <row r="609" spans="3:4" x14ac:dyDescent="0.2">
      <c r="C609" s="10"/>
      <c r="D609" s="10"/>
    </row>
    <row r="610" spans="3:4" x14ac:dyDescent="0.2">
      <c r="C610" s="10"/>
      <c r="D610" s="10"/>
    </row>
    <row r="611" spans="3:4" x14ac:dyDescent="0.2">
      <c r="C611" s="10"/>
      <c r="D611" s="10"/>
    </row>
    <row r="612" spans="3:4" x14ac:dyDescent="0.2">
      <c r="C612" s="10"/>
      <c r="D612" s="10"/>
    </row>
    <row r="613" spans="3:4" x14ac:dyDescent="0.2">
      <c r="C613" s="10"/>
      <c r="D613" s="10"/>
    </row>
    <row r="614" spans="3:4" x14ac:dyDescent="0.2">
      <c r="C614" s="10"/>
      <c r="D614" s="10"/>
    </row>
    <row r="615" spans="3:4" x14ac:dyDescent="0.2">
      <c r="C615" s="10"/>
      <c r="D615" s="10"/>
    </row>
    <row r="616" spans="3:4" x14ac:dyDescent="0.2">
      <c r="C616" s="10"/>
      <c r="D616" s="10"/>
    </row>
    <row r="617" spans="3:4" x14ac:dyDescent="0.2">
      <c r="C617" s="10"/>
      <c r="D617" s="10"/>
    </row>
    <row r="618" spans="3:4" x14ac:dyDescent="0.2">
      <c r="C618" s="10"/>
      <c r="D618" s="10"/>
    </row>
    <row r="619" spans="3:4" x14ac:dyDescent="0.2">
      <c r="C619" s="10"/>
      <c r="D619" s="10"/>
    </row>
    <row r="620" spans="3:4" x14ac:dyDescent="0.2">
      <c r="C620" s="10"/>
      <c r="D620" s="10"/>
    </row>
    <row r="621" spans="3:4" x14ac:dyDescent="0.2">
      <c r="C621" s="10"/>
      <c r="D621" s="10"/>
    </row>
    <row r="622" spans="3:4" x14ac:dyDescent="0.2">
      <c r="C622" s="10"/>
      <c r="D622" s="10"/>
    </row>
    <row r="623" spans="3:4" x14ac:dyDescent="0.2">
      <c r="C623" s="10"/>
      <c r="D623" s="10"/>
    </row>
    <row r="624" spans="3:4" x14ac:dyDescent="0.2">
      <c r="C624" s="10"/>
      <c r="D624" s="10"/>
    </row>
    <row r="625" spans="3:4" x14ac:dyDescent="0.2">
      <c r="C625" s="10"/>
      <c r="D625" s="10"/>
    </row>
    <row r="626" spans="3:4" x14ac:dyDescent="0.2">
      <c r="C626" s="10"/>
      <c r="D626" s="10"/>
    </row>
    <row r="627" spans="3:4" x14ac:dyDescent="0.2">
      <c r="C627" s="10"/>
      <c r="D627" s="10"/>
    </row>
    <row r="628" spans="3:4" x14ac:dyDescent="0.2">
      <c r="C628" s="10"/>
      <c r="D628" s="10"/>
    </row>
    <row r="629" spans="3:4" x14ac:dyDescent="0.2">
      <c r="C629" s="10"/>
      <c r="D629" s="10"/>
    </row>
    <row r="630" spans="3:4" x14ac:dyDescent="0.2">
      <c r="C630" s="10"/>
      <c r="D630" s="10"/>
    </row>
    <row r="631" spans="3:4" x14ac:dyDescent="0.2">
      <c r="C631" s="10"/>
      <c r="D631" s="10"/>
    </row>
    <row r="632" spans="3:4" x14ac:dyDescent="0.2">
      <c r="C632" s="10"/>
      <c r="D632" s="10"/>
    </row>
    <row r="633" spans="3:4" x14ac:dyDescent="0.2">
      <c r="C633" s="10"/>
      <c r="D633" s="10"/>
    </row>
    <row r="634" spans="3:4" x14ac:dyDescent="0.2">
      <c r="C634" s="10"/>
      <c r="D634" s="10"/>
    </row>
    <row r="635" spans="3:4" x14ac:dyDescent="0.2">
      <c r="C635" s="10"/>
      <c r="D635" s="10"/>
    </row>
    <row r="636" spans="3:4" x14ac:dyDescent="0.2">
      <c r="C636" s="10"/>
      <c r="D636" s="10"/>
    </row>
    <row r="637" spans="3:4" x14ac:dyDescent="0.2">
      <c r="C637" s="10"/>
      <c r="D637" s="10"/>
    </row>
    <row r="638" spans="3:4" x14ac:dyDescent="0.2">
      <c r="C638" s="10"/>
      <c r="D638" s="10"/>
    </row>
    <row r="639" spans="3:4" x14ac:dyDescent="0.2">
      <c r="C639" s="10"/>
      <c r="D639" s="10"/>
    </row>
    <row r="640" spans="3:4" x14ac:dyDescent="0.2">
      <c r="C640" s="10"/>
      <c r="D640" s="10"/>
    </row>
    <row r="641" spans="3:4" x14ac:dyDescent="0.2">
      <c r="C641" s="10"/>
      <c r="D641" s="10"/>
    </row>
    <row r="642" spans="3:4" x14ac:dyDescent="0.2">
      <c r="C642" s="10"/>
      <c r="D642" s="10"/>
    </row>
    <row r="643" spans="3:4" x14ac:dyDescent="0.2">
      <c r="C643" s="10"/>
      <c r="D643" s="10"/>
    </row>
    <row r="644" spans="3:4" x14ac:dyDescent="0.2">
      <c r="C644" s="10"/>
      <c r="D644" s="10"/>
    </row>
    <row r="645" spans="3:4" x14ac:dyDescent="0.2">
      <c r="C645" s="10"/>
      <c r="D645" s="10"/>
    </row>
    <row r="646" spans="3:4" x14ac:dyDescent="0.2">
      <c r="C646" s="10"/>
      <c r="D646" s="10"/>
    </row>
    <row r="647" spans="3:4" x14ac:dyDescent="0.2">
      <c r="C647" s="10"/>
      <c r="D647" s="10"/>
    </row>
    <row r="648" spans="3:4" x14ac:dyDescent="0.2">
      <c r="C648" s="10"/>
      <c r="D648" s="10"/>
    </row>
    <row r="649" spans="3:4" x14ac:dyDescent="0.2">
      <c r="C649" s="10"/>
      <c r="D649" s="10"/>
    </row>
    <row r="650" spans="3:4" x14ac:dyDescent="0.2">
      <c r="C650" s="10"/>
      <c r="D650" s="10"/>
    </row>
    <row r="651" spans="3:4" x14ac:dyDescent="0.2">
      <c r="C651" s="10"/>
      <c r="D651" s="10"/>
    </row>
    <row r="652" spans="3:4" x14ac:dyDescent="0.2">
      <c r="C652" s="10"/>
      <c r="D652" s="10"/>
    </row>
    <row r="653" spans="3:4" x14ac:dyDescent="0.2">
      <c r="C653" s="10"/>
      <c r="D653" s="10"/>
    </row>
    <row r="654" spans="3:4" x14ac:dyDescent="0.2">
      <c r="C654" s="10"/>
      <c r="D654" s="10"/>
    </row>
    <row r="655" spans="3:4" x14ac:dyDescent="0.2">
      <c r="C655" s="10"/>
      <c r="D655" s="10"/>
    </row>
    <row r="656" spans="3:4" x14ac:dyDescent="0.2">
      <c r="C656" s="10"/>
      <c r="D656" s="10"/>
    </row>
    <row r="657" spans="3:4" x14ac:dyDescent="0.2">
      <c r="C657" s="10"/>
      <c r="D657" s="10"/>
    </row>
    <row r="658" spans="3:4" x14ac:dyDescent="0.2">
      <c r="C658" s="10"/>
      <c r="D658" s="10"/>
    </row>
    <row r="659" spans="3:4" x14ac:dyDescent="0.2">
      <c r="C659" s="10"/>
      <c r="D659" s="10"/>
    </row>
    <row r="660" spans="3:4" x14ac:dyDescent="0.2">
      <c r="C660" s="10"/>
      <c r="D660" s="10"/>
    </row>
    <row r="661" spans="3:4" x14ac:dyDescent="0.2">
      <c r="C661" s="10"/>
      <c r="D661" s="10"/>
    </row>
    <row r="662" spans="3:4" x14ac:dyDescent="0.2">
      <c r="C662" s="10"/>
      <c r="D662" s="10"/>
    </row>
    <row r="663" spans="3:4" x14ac:dyDescent="0.2">
      <c r="C663" s="10"/>
      <c r="D663" s="10"/>
    </row>
    <row r="664" spans="3:4" x14ac:dyDescent="0.2">
      <c r="C664" s="10"/>
      <c r="D664" s="10"/>
    </row>
    <row r="665" spans="3:4" x14ac:dyDescent="0.2">
      <c r="C665" s="10"/>
      <c r="D665" s="10"/>
    </row>
    <row r="666" spans="3:4" x14ac:dyDescent="0.2">
      <c r="C666" s="10"/>
      <c r="D666" s="10"/>
    </row>
    <row r="667" spans="3:4" x14ac:dyDescent="0.2">
      <c r="C667" s="10"/>
      <c r="D667" s="10"/>
    </row>
    <row r="668" spans="3:4" x14ac:dyDescent="0.2">
      <c r="C668" s="10"/>
      <c r="D668" s="10"/>
    </row>
    <row r="669" spans="3:4" x14ac:dyDescent="0.2">
      <c r="C669" s="10"/>
      <c r="D669" s="10"/>
    </row>
    <row r="670" spans="3:4" x14ac:dyDescent="0.2">
      <c r="C670" s="10"/>
      <c r="D670" s="10"/>
    </row>
    <row r="671" spans="3:4" x14ac:dyDescent="0.2">
      <c r="C671" s="10"/>
      <c r="D671" s="10"/>
    </row>
    <row r="672" spans="3:4" x14ac:dyDescent="0.2">
      <c r="C672" s="10"/>
      <c r="D672" s="10"/>
    </row>
    <row r="673" spans="3:4" x14ac:dyDescent="0.2">
      <c r="C673" s="10"/>
      <c r="D673" s="10"/>
    </row>
    <row r="674" spans="3:4" x14ac:dyDescent="0.2">
      <c r="C674" s="10"/>
      <c r="D674" s="10"/>
    </row>
    <row r="675" spans="3:4" x14ac:dyDescent="0.2">
      <c r="C675" s="10"/>
      <c r="D675" s="10"/>
    </row>
    <row r="676" spans="3:4" x14ac:dyDescent="0.2">
      <c r="C676" s="10"/>
      <c r="D676" s="10"/>
    </row>
    <row r="677" spans="3:4" x14ac:dyDescent="0.2">
      <c r="C677" s="10"/>
      <c r="D677" s="10"/>
    </row>
    <row r="678" spans="3:4" x14ac:dyDescent="0.2">
      <c r="C678" s="10"/>
      <c r="D678" s="10"/>
    </row>
    <row r="679" spans="3:4" x14ac:dyDescent="0.2">
      <c r="C679" s="10"/>
      <c r="D679" s="10"/>
    </row>
    <row r="680" spans="3:4" x14ac:dyDescent="0.2">
      <c r="C680" s="10"/>
      <c r="D680" s="10"/>
    </row>
    <row r="681" spans="3:4" x14ac:dyDescent="0.2">
      <c r="C681" s="10"/>
      <c r="D681" s="10"/>
    </row>
    <row r="682" spans="3:4" x14ac:dyDescent="0.2">
      <c r="C682" s="10"/>
      <c r="D682" s="10"/>
    </row>
    <row r="683" spans="3:4" x14ac:dyDescent="0.2">
      <c r="C683" s="10"/>
      <c r="D683" s="10"/>
    </row>
    <row r="684" spans="3:4" x14ac:dyDescent="0.2">
      <c r="C684" s="10"/>
      <c r="D684" s="10"/>
    </row>
    <row r="685" spans="3:4" x14ac:dyDescent="0.2">
      <c r="C685" s="10"/>
      <c r="D685" s="10"/>
    </row>
    <row r="686" spans="3:4" x14ac:dyDescent="0.2">
      <c r="C686" s="10"/>
      <c r="D686" s="10"/>
    </row>
    <row r="687" spans="3:4" x14ac:dyDescent="0.2">
      <c r="C687" s="10"/>
      <c r="D687" s="10"/>
    </row>
    <row r="688" spans="3:4" x14ac:dyDescent="0.2">
      <c r="C688" s="10"/>
      <c r="D688" s="10"/>
    </row>
    <row r="689" spans="3:4" x14ac:dyDescent="0.2">
      <c r="C689" s="10"/>
      <c r="D689" s="10"/>
    </row>
    <row r="690" spans="3:4" x14ac:dyDescent="0.2">
      <c r="C690" s="10"/>
      <c r="D690" s="10"/>
    </row>
    <row r="691" spans="3:4" x14ac:dyDescent="0.2">
      <c r="C691" s="10"/>
      <c r="D691" s="10"/>
    </row>
    <row r="692" spans="3:4" x14ac:dyDescent="0.2">
      <c r="C692" s="10"/>
      <c r="D692" s="10"/>
    </row>
    <row r="693" spans="3:4" x14ac:dyDescent="0.2">
      <c r="C693" s="10"/>
      <c r="D693" s="10"/>
    </row>
    <row r="694" spans="3:4" x14ac:dyDescent="0.2">
      <c r="C694" s="10"/>
      <c r="D694" s="10"/>
    </row>
    <row r="695" spans="3:4" x14ac:dyDescent="0.2">
      <c r="C695" s="10"/>
      <c r="D695" s="10"/>
    </row>
    <row r="696" spans="3:4" x14ac:dyDescent="0.2">
      <c r="C696" s="10"/>
      <c r="D696" s="10"/>
    </row>
    <row r="697" spans="3:4" x14ac:dyDescent="0.2">
      <c r="C697" s="10"/>
      <c r="D697" s="10"/>
    </row>
    <row r="698" spans="3:4" x14ac:dyDescent="0.2">
      <c r="C698" s="10"/>
      <c r="D698" s="10"/>
    </row>
    <row r="699" spans="3:4" x14ac:dyDescent="0.2">
      <c r="C699" s="10"/>
      <c r="D699" s="10"/>
    </row>
    <row r="700" spans="3:4" x14ac:dyDescent="0.2">
      <c r="C700" s="10"/>
      <c r="D700" s="10"/>
    </row>
    <row r="701" spans="3:4" x14ac:dyDescent="0.2">
      <c r="C701" s="10"/>
      <c r="D701" s="10"/>
    </row>
    <row r="702" spans="3:4" x14ac:dyDescent="0.2">
      <c r="C702" s="10"/>
      <c r="D702" s="10"/>
    </row>
    <row r="703" spans="3:4" x14ac:dyDescent="0.2">
      <c r="C703" s="10"/>
      <c r="D703" s="10"/>
    </row>
    <row r="704" spans="3:4" x14ac:dyDescent="0.2">
      <c r="C704" s="10"/>
      <c r="D704" s="10"/>
    </row>
    <row r="705" spans="3:4" x14ac:dyDescent="0.2">
      <c r="C705" s="10"/>
      <c r="D705" s="10"/>
    </row>
    <row r="706" spans="3:4" x14ac:dyDescent="0.2">
      <c r="C706" s="10"/>
      <c r="D706" s="10"/>
    </row>
    <row r="707" spans="3:4" x14ac:dyDescent="0.2">
      <c r="C707" s="10"/>
      <c r="D707" s="10"/>
    </row>
    <row r="708" spans="3:4" x14ac:dyDescent="0.2">
      <c r="C708" s="10"/>
      <c r="D708" s="10"/>
    </row>
    <row r="709" spans="3:4" x14ac:dyDescent="0.2">
      <c r="C709" s="10"/>
      <c r="D709" s="10"/>
    </row>
    <row r="710" spans="3:4" x14ac:dyDescent="0.2">
      <c r="C710" s="10"/>
      <c r="D710" s="10"/>
    </row>
    <row r="711" spans="3:4" x14ac:dyDescent="0.2">
      <c r="C711" s="10"/>
      <c r="D711" s="10"/>
    </row>
    <row r="712" spans="3:4" x14ac:dyDescent="0.2">
      <c r="C712" s="10"/>
      <c r="D712" s="10"/>
    </row>
    <row r="713" spans="3:4" x14ac:dyDescent="0.2">
      <c r="C713" s="10"/>
      <c r="D713" s="10"/>
    </row>
    <row r="714" spans="3:4" x14ac:dyDescent="0.2">
      <c r="C714" s="10"/>
      <c r="D714" s="10"/>
    </row>
    <row r="715" spans="3:4" x14ac:dyDescent="0.2">
      <c r="C715" s="10"/>
      <c r="D715" s="10"/>
    </row>
    <row r="716" spans="3:4" x14ac:dyDescent="0.2">
      <c r="C716" s="10"/>
      <c r="D716" s="10"/>
    </row>
    <row r="717" spans="3:4" x14ac:dyDescent="0.2">
      <c r="C717" s="10"/>
      <c r="D717" s="10"/>
    </row>
    <row r="718" spans="3:4" x14ac:dyDescent="0.2">
      <c r="C718" s="10"/>
      <c r="D718" s="10"/>
    </row>
    <row r="719" spans="3:4" x14ac:dyDescent="0.2">
      <c r="C719" s="10"/>
      <c r="D719" s="10"/>
    </row>
    <row r="720" spans="3:4" x14ac:dyDescent="0.2">
      <c r="C720" s="10"/>
      <c r="D720" s="10"/>
    </row>
    <row r="721" spans="3:4" x14ac:dyDescent="0.2">
      <c r="C721" s="10"/>
      <c r="D721" s="10"/>
    </row>
    <row r="722" spans="3:4" x14ac:dyDescent="0.2">
      <c r="C722" s="10"/>
      <c r="D722" s="10"/>
    </row>
    <row r="723" spans="3:4" x14ac:dyDescent="0.2">
      <c r="C723" s="10"/>
      <c r="D723" s="10"/>
    </row>
    <row r="724" spans="3:4" x14ac:dyDescent="0.2">
      <c r="C724" s="10"/>
      <c r="D724" s="10"/>
    </row>
    <row r="725" spans="3:4" x14ac:dyDescent="0.2">
      <c r="C725" s="10"/>
      <c r="D725" s="10"/>
    </row>
    <row r="726" spans="3:4" x14ac:dyDescent="0.2">
      <c r="C726" s="10"/>
      <c r="D726" s="10"/>
    </row>
    <row r="727" spans="3:4" x14ac:dyDescent="0.2">
      <c r="C727" s="10"/>
      <c r="D727" s="10"/>
    </row>
    <row r="728" spans="3:4" x14ac:dyDescent="0.2">
      <c r="C728" s="10"/>
      <c r="D728" s="10"/>
    </row>
    <row r="729" spans="3:4" x14ac:dyDescent="0.2">
      <c r="C729" s="10"/>
      <c r="D729" s="10"/>
    </row>
    <row r="730" spans="3:4" x14ac:dyDescent="0.2">
      <c r="C730" s="10"/>
      <c r="D730" s="10"/>
    </row>
    <row r="731" spans="3:4" x14ac:dyDescent="0.2">
      <c r="C731" s="10"/>
      <c r="D731" s="10"/>
    </row>
    <row r="732" spans="3:4" x14ac:dyDescent="0.2">
      <c r="C732" s="10"/>
      <c r="D732" s="10"/>
    </row>
    <row r="733" spans="3:4" x14ac:dyDescent="0.2">
      <c r="C733" s="10"/>
      <c r="D733" s="10"/>
    </row>
    <row r="734" spans="3:4" x14ac:dyDescent="0.2">
      <c r="C734" s="10"/>
      <c r="D734" s="10"/>
    </row>
    <row r="735" spans="3:4" x14ac:dyDescent="0.2">
      <c r="C735" s="10"/>
      <c r="D735" s="10"/>
    </row>
    <row r="736" spans="3:4" x14ac:dyDescent="0.2">
      <c r="C736" s="10"/>
      <c r="D736" s="10"/>
    </row>
    <row r="737" spans="3:4" x14ac:dyDescent="0.2">
      <c r="C737" s="10"/>
      <c r="D737" s="10"/>
    </row>
    <row r="738" spans="3:4" x14ac:dyDescent="0.2">
      <c r="C738" s="10"/>
      <c r="D738" s="10"/>
    </row>
    <row r="739" spans="3:4" x14ac:dyDescent="0.2">
      <c r="C739" s="10"/>
      <c r="D739" s="10"/>
    </row>
    <row r="740" spans="3:4" x14ac:dyDescent="0.2">
      <c r="C740" s="10"/>
      <c r="D740" s="10"/>
    </row>
    <row r="741" spans="3:4" x14ac:dyDescent="0.2">
      <c r="C741" s="10"/>
      <c r="D741" s="10"/>
    </row>
    <row r="742" spans="3:4" x14ac:dyDescent="0.2">
      <c r="C742" s="10"/>
      <c r="D742" s="10"/>
    </row>
    <row r="743" spans="3:4" x14ac:dyDescent="0.2">
      <c r="C743" s="10"/>
      <c r="D743" s="10"/>
    </row>
    <row r="744" spans="3:4" x14ac:dyDescent="0.2">
      <c r="C744" s="10"/>
      <c r="D744" s="10"/>
    </row>
    <row r="745" spans="3:4" x14ac:dyDescent="0.2">
      <c r="C745" s="10"/>
      <c r="D745" s="10"/>
    </row>
    <row r="746" spans="3:4" x14ac:dyDescent="0.2">
      <c r="C746" s="10"/>
      <c r="D746" s="10"/>
    </row>
    <row r="747" spans="3:4" x14ac:dyDescent="0.2">
      <c r="C747" s="10"/>
      <c r="D747" s="10"/>
    </row>
    <row r="748" spans="3:4" x14ac:dyDescent="0.2">
      <c r="C748" s="10"/>
      <c r="D748" s="10"/>
    </row>
    <row r="749" spans="3:4" x14ac:dyDescent="0.2">
      <c r="C749" s="10"/>
      <c r="D749" s="10"/>
    </row>
    <row r="750" spans="3:4" x14ac:dyDescent="0.2">
      <c r="C750" s="10"/>
      <c r="D750" s="10"/>
    </row>
    <row r="751" spans="3:4" x14ac:dyDescent="0.2">
      <c r="C751" s="10"/>
      <c r="D751" s="10"/>
    </row>
    <row r="752" spans="3:4" x14ac:dyDescent="0.2">
      <c r="C752" s="10"/>
      <c r="D752" s="10"/>
    </row>
    <row r="753" spans="3:4" x14ac:dyDescent="0.2">
      <c r="C753" s="10"/>
      <c r="D753" s="10"/>
    </row>
    <row r="754" spans="3:4" x14ac:dyDescent="0.2">
      <c r="C754" s="10"/>
      <c r="D754" s="10"/>
    </row>
    <row r="755" spans="3:4" x14ac:dyDescent="0.2">
      <c r="C755" s="10"/>
      <c r="D755" s="10"/>
    </row>
    <row r="756" spans="3:4" x14ac:dyDescent="0.2">
      <c r="C756" s="10"/>
      <c r="D756" s="10"/>
    </row>
    <row r="757" spans="3:4" x14ac:dyDescent="0.2">
      <c r="C757" s="10"/>
      <c r="D757" s="10"/>
    </row>
    <row r="758" spans="3:4" x14ac:dyDescent="0.2">
      <c r="C758" s="10"/>
      <c r="D758" s="10"/>
    </row>
    <row r="759" spans="3:4" x14ac:dyDescent="0.2">
      <c r="C759" s="10"/>
      <c r="D759" s="10"/>
    </row>
    <row r="760" spans="3:4" x14ac:dyDescent="0.2">
      <c r="C760" s="10"/>
      <c r="D760" s="10"/>
    </row>
    <row r="761" spans="3:4" x14ac:dyDescent="0.2">
      <c r="C761" s="10"/>
      <c r="D761" s="10"/>
    </row>
    <row r="762" spans="3:4" x14ac:dyDescent="0.2">
      <c r="C762" s="10"/>
      <c r="D762" s="10"/>
    </row>
    <row r="763" spans="3:4" x14ac:dyDescent="0.2">
      <c r="C763" s="10"/>
      <c r="D763" s="10"/>
    </row>
    <row r="764" spans="3:4" x14ac:dyDescent="0.2">
      <c r="C764" s="10"/>
      <c r="D764" s="10"/>
    </row>
    <row r="765" spans="3:4" x14ac:dyDescent="0.2">
      <c r="C765" s="10"/>
      <c r="D765" s="10"/>
    </row>
    <row r="766" spans="3:4" x14ac:dyDescent="0.2">
      <c r="C766" s="10"/>
      <c r="D766" s="10"/>
    </row>
    <row r="767" spans="3:4" x14ac:dyDescent="0.2">
      <c r="C767" s="10"/>
      <c r="D767" s="10"/>
    </row>
    <row r="768" spans="3:4" x14ac:dyDescent="0.2">
      <c r="C768" s="10"/>
      <c r="D768" s="10"/>
    </row>
    <row r="769" spans="3:4" x14ac:dyDescent="0.2">
      <c r="C769" s="10"/>
      <c r="D769" s="10"/>
    </row>
    <row r="770" spans="3:4" x14ac:dyDescent="0.2">
      <c r="C770" s="10"/>
      <c r="D770" s="10"/>
    </row>
    <row r="771" spans="3:4" x14ac:dyDescent="0.2">
      <c r="C771" s="10"/>
      <c r="D771" s="10"/>
    </row>
    <row r="772" spans="3:4" x14ac:dyDescent="0.2">
      <c r="C772" s="10"/>
      <c r="D772" s="10"/>
    </row>
    <row r="773" spans="3:4" x14ac:dyDescent="0.2">
      <c r="C773" s="10"/>
      <c r="D773" s="10"/>
    </row>
    <row r="774" spans="3:4" x14ac:dyDescent="0.2">
      <c r="C774" s="10"/>
      <c r="D774" s="10"/>
    </row>
    <row r="775" spans="3:4" x14ac:dyDescent="0.2">
      <c r="C775" s="10"/>
      <c r="D775" s="10"/>
    </row>
    <row r="776" spans="3:4" x14ac:dyDescent="0.2">
      <c r="C776" s="10"/>
      <c r="D776" s="10"/>
    </row>
    <row r="777" spans="3:4" x14ac:dyDescent="0.2">
      <c r="C777" s="10"/>
      <c r="D777" s="10"/>
    </row>
    <row r="778" spans="3:4" x14ac:dyDescent="0.2">
      <c r="C778" s="10"/>
      <c r="D778" s="10"/>
    </row>
    <row r="779" spans="3:4" x14ac:dyDescent="0.2">
      <c r="C779" s="10"/>
      <c r="D779" s="10"/>
    </row>
    <row r="780" spans="3:4" x14ac:dyDescent="0.2">
      <c r="C780" s="10"/>
      <c r="D780" s="10"/>
    </row>
    <row r="781" spans="3:4" x14ac:dyDescent="0.2">
      <c r="C781" s="10"/>
      <c r="D781" s="10"/>
    </row>
    <row r="782" spans="3:4" x14ac:dyDescent="0.2">
      <c r="C782" s="10"/>
      <c r="D782" s="10"/>
    </row>
    <row r="783" spans="3:4" x14ac:dyDescent="0.2">
      <c r="C783" s="10"/>
      <c r="D783" s="10"/>
    </row>
    <row r="784" spans="3:4" x14ac:dyDescent="0.2">
      <c r="C784" s="10"/>
      <c r="D784" s="10"/>
    </row>
    <row r="785" spans="3:4" x14ac:dyDescent="0.2">
      <c r="C785" s="10"/>
      <c r="D785" s="10"/>
    </row>
    <row r="786" spans="3:4" x14ac:dyDescent="0.2">
      <c r="C786" s="10"/>
      <c r="D786" s="10"/>
    </row>
    <row r="787" spans="3:4" x14ac:dyDescent="0.2">
      <c r="C787" s="10"/>
      <c r="D787" s="10"/>
    </row>
    <row r="788" spans="3:4" x14ac:dyDescent="0.2">
      <c r="C788" s="10"/>
      <c r="D788" s="10"/>
    </row>
    <row r="789" spans="3:4" x14ac:dyDescent="0.2">
      <c r="C789" s="10"/>
      <c r="D789" s="10"/>
    </row>
    <row r="790" spans="3:4" x14ac:dyDescent="0.2">
      <c r="C790" s="10"/>
      <c r="D790" s="10"/>
    </row>
    <row r="791" spans="3:4" x14ac:dyDescent="0.2">
      <c r="C791" s="10"/>
      <c r="D791" s="10"/>
    </row>
    <row r="792" spans="3:4" x14ac:dyDescent="0.2">
      <c r="C792" s="10"/>
      <c r="D792" s="10"/>
    </row>
    <row r="793" spans="3:4" x14ac:dyDescent="0.2">
      <c r="C793" s="10"/>
      <c r="D793" s="10"/>
    </row>
    <row r="794" spans="3:4" x14ac:dyDescent="0.2">
      <c r="C794" s="10"/>
      <c r="D794" s="10"/>
    </row>
    <row r="795" spans="3:4" x14ac:dyDescent="0.2">
      <c r="C795" s="10"/>
      <c r="D795" s="10"/>
    </row>
    <row r="796" spans="3:4" x14ac:dyDescent="0.2">
      <c r="C796" s="10"/>
      <c r="D796" s="10"/>
    </row>
    <row r="797" spans="3:4" x14ac:dyDescent="0.2">
      <c r="C797" s="10"/>
      <c r="D797" s="10"/>
    </row>
    <row r="798" spans="3:4" x14ac:dyDescent="0.2">
      <c r="C798" s="10"/>
      <c r="D798" s="10"/>
    </row>
    <row r="799" spans="3:4" x14ac:dyDescent="0.2">
      <c r="C799" s="10"/>
      <c r="D799" s="10"/>
    </row>
    <row r="800" spans="3:4" x14ac:dyDescent="0.2">
      <c r="C800" s="10"/>
      <c r="D800" s="10"/>
    </row>
    <row r="801" spans="3:4" x14ac:dyDescent="0.2">
      <c r="C801" s="10"/>
      <c r="D801" s="10"/>
    </row>
    <row r="802" spans="3:4" x14ac:dyDescent="0.2">
      <c r="C802" s="10"/>
      <c r="D802" s="10"/>
    </row>
    <row r="803" spans="3:4" x14ac:dyDescent="0.2">
      <c r="C803" s="10"/>
      <c r="D803" s="10"/>
    </row>
    <row r="804" spans="3:4" x14ac:dyDescent="0.2">
      <c r="C804" s="10"/>
      <c r="D804" s="10"/>
    </row>
    <row r="805" spans="3:4" x14ac:dyDescent="0.2">
      <c r="C805" s="10"/>
      <c r="D805" s="10"/>
    </row>
    <row r="806" spans="3:4" x14ac:dyDescent="0.2">
      <c r="C806" s="10"/>
      <c r="D806" s="10"/>
    </row>
    <row r="807" spans="3:4" x14ac:dyDescent="0.2">
      <c r="C807" s="10"/>
      <c r="D807" s="10"/>
    </row>
    <row r="808" spans="3:4" x14ac:dyDescent="0.2">
      <c r="C808" s="10"/>
      <c r="D808" s="10"/>
    </row>
    <row r="809" spans="3:4" x14ac:dyDescent="0.2">
      <c r="C809" s="10"/>
      <c r="D809" s="10"/>
    </row>
    <row r="810" spans="3:4" x14ac:dyDescent="0.2">
      <c r="C810" s="10"/>
      <c r="D810" s="10"/>
    </row>
    <row r="811" spans="3:4" x14ac:dyDescent="0.2">
      <c r="C811" s="10"/>
      <c r="D811" s="10"/>
    </row>
    <row r="812" spans="3:4" x14ac:dyDescent="0.2">
      <c r="C812" s="10"/>
      <c r="D812" s="10"/>
    </row>
    <row r="813" spans="3:4" x14ac:dyDescent="0.2">
      <c r="C813" s="10"/>
      <c r="D813" s="10"/>
    </row>
    <row r="814" spans="3:4" x14ac:dyDescent="0.2">
      <c r="C814" s="10"/>
      <c r="D814" s="10"/>
    </row>
    <row r="815" spans="3:4" x14ac:dyDescent="0.2">
      <c r="C815" s="10"/>
      <c r="D815" s="10"/>
    </row>
    <row r="816" spans="3:4" x14ac:dyDescent="0.2">
      <c r="C816" s="10"/>
      <c r="D816" s="10"/>
    </row>
    <row r="817" spans="3:4" x14ac:dyDescent="0.2">
      <c r="C817" s="10"/>
      <c r="D817" s="10"/>
    </row>
    <row r="818" spans="3:4" x14ac:dyDescent="0.2">
      <c r="C818" s="10"/>
      <c r="D818" s="10"/>
    </row>
    <row r="819" spans="3:4" x14ac:dyDescent="0.2">
      <c r="C819" s="10"/>
      <c r="D819" s="10"/>
    </row>
    <row r="820" spans="3:4" x14ac:dyDescent="0.2">
      <c r="C820" s="10"/>
      <c r="D820" s="10"/>
    </row>
    <row r="821" spans="3:4" x14ac:dyDescent="0.2">
      <c r="C821" s="10"/>
      <c r="D821" s="10"/>
    </row>
    <row r="822" spans="3:4" x14ac:dyDescent="0.2">
      <c r="C822" s="10"/>
      <c r="D822" s="10"/>
    </row>
    <row r="823" spans="3:4" x14ac:dyDescent="0.2">
      <c r="C823" s="10"/>
      <c r="D823" s="10"/>
    </row>
    <row r="824" spans="3:4" x14ac:dyDescent="0.2">
      <c r="C824" s="10"/>
      <c r="D824" s="10"/>
    </row>
    <row r="825" spans="3:4" x14ac:dyDescent="0.2">
      <c r="C825" s="10"/>
      <c r="D825" s="10"/>
    </row>
    <row r="826" spans="3:4" x14ac:dyDescent="0.2">
      <c r="C826" s="10"/>
      <c r="D826" s="10"/>
    </row>
    <row r="827" spans="3:4" x14ac:dyDescent="0.2">
      <c r="C827" s="10"/>
      <c r="D827" s="10"/>
    </row>
    <row r="828" spans="3:4" x14ac:dyDescent="0.2">
      <c r="C828" s="10"/>
      <c r="D828" s="10"/>
    </row>
    <row r="829" spans="3:4" x14ac:dyDescent="0.2">
      <c r="C829" s="10"/>
      <c r="D829" s="10"/>
    </row>
    <row r="830" spans="3:4" x14ac:dyDescent="0.2">
      <c r="C830" s="10"/>
      <c r="D830" s="10"/>
    </row>
    <row r="831" spans="3:4" x14ac:dyDescent="0.2">
      <c r="C831" s="10"/>
      <c r="D831" s="10"/>
    </row>
    <row r="832" spans="3:4" x14ac:dyDescent="0.2">
      <c r="C832" s="10"/>
      <c r="D832" s="10"/>
    </row>
    <row r="833" spans="3:4" x14ac:dyDescent="0.2">
      <c r="C833" s="10"/>
      <c r="D833" s="10"/>
    </row>
    <row r="834" spans="3:4" x14ac:dyDescent="0.2">
      <c r="C834" s="10"/>
      <c r="D834" s="10"/>
    </row>
    <row r="835" spans="3:4" x14ac:dyDescent="0.2">
      <c r="C835" s="10"/>
      <c r="D835" s="10"/>
    </row>
    <row r="836" spans="3:4" x14ac:dyDescent="0.2">
      <c r="C836" s="10"/>
      <c r="D836" s="10"/>
    </row>
    <row r="837" spans="3:4" x14ac:dyDescent="0.2">
      <c r="C837" s="10"/>
      <c r="D837" s="10"/>
    </row>
    <row r="838" spans="3:4" x14ac:dyDescent="0.2">
      <c r="C838" s="10"/>
      <c r="D838" s="10"/>
    </row>
    <row r="839" spans="3:4" x14ac:dyDescent="0.2">
      <c r="C839" s="10"/>
      <c r="D839" s="10"/>
    </row>
    <row r="840" spans="3:4" x14ac:dyDescent="0.2">
      <c r="C840" s="10"/>
      <c r="D840" s="10"/>
    </row>
    <row r="841" spans="3:4" x14ac:dyDescent="0.2">
      <c r="C841" s="10"/>
      <c r="D841" s="10"/>
    </row>
    <row r="842" spans="3:4" x14ac:dyDescent="0.2">
      <c r="C842" s="10"/>
      <c r="D842" s="10"/>
    </row>
    <row r="843" spans="3:4" x14ac:dyDescent="0.2">
      <c r="C843" s="10"/>
      <c r="D843" s="10"/>
    </row>
    <row r="844" spans="3:4" x14ac:dyDescent="0.2">
      <c r="C844" s="10"/>
      <c r="D844" s="10"/>
    </row>
    <row r="845" spans="3:4" x14ac:dyDescent="0.2">
      <c r="C845" s="10"/>
      <c r="D845" s="10"/>
    </row>
    <row r="846" spans="3:4" x14ac:dyDescent="0.2">
      <c r="C846" s="10"/>
      <c r="D846" s="10"/>
    </row>
    <row r="847" spans="3:4" x14ac:dyDescent="0.2">
      <c r="C847" s="10"/>
      <c r="D847" s="10"/>
    </row>
    <row r="848" spans="3:4" x14ac:dyDescent="0.2">
      <c r="C848" s="10"/>
      <c r="D848" s="10"/>
    </row>
    <row r="849" spans="3:4" x14ac:dyDescent="0.2">
      <c r="C849" s="10"/>
      <c r="D849" s="10"/>
    </row>
    <row r="850" spans="3:4" x14ac:dyDescent="0.2">
      <c r="C850" s="10"/>
      <c r="D850" s="10"/>
    </row>
    <row r="851" spans="3:4" x14ac:dyDescent="0.2">
      <c r="C851" s="10"/>
      <c r="D851" s="10"/>
    </row>
    <row r="852" spans="3:4" x14ac:dyDescent="0.2">
      <c r="C852" s="10"/>
      <c r="D852" s="10"/>
    </row>
    <row r="853" spans="3:4" x14ac:dyDescent="0.2">
      <c r="C853" s="10"/>
      <c r="D853" s="10"/>
    </row>
    <row r="854" spans="3:4" x14ac:dyDescent="0.2">
      <c r="C854" s="10"/>
      <c r="D854" s="10"/>
    </row>
    <row r="855" spans="3:4" x14ac:dyDescent="0.2">
      <c r="C855" s="10"/>
      <c r="D855" s="10"/>
    </row>
    <row r="856" spans="3:4" x14ac:dyDescent="0.2">
      <c r="C856" s="10"/>
      <c r="D856" s="10"/>
    </row>
    <row r="857" spans="3:4" x14ac:dyDescent="0.2">
      <c r="C857" s="10"/>
      <c r="D857" s="10"/>
    </row>
    <row r="858" spans="3:4" x14ac:dyDescent="0.2">
      <c r="C858" s="10"/>
      <c r="D858" s="10"/>
    </row>
    <row r="859" spans="3:4" x14ac:dyDescent="0.2">
      <c r="C859" s="10"/>
      <c r="D859" s="10"/>
    </row>
    <row r="860" spans="3:4" x14ac:dyDescent="0.2">
      <c r="C860" s="10"/>
      <c r="D860" s="10"/>
    </row>
    <row r="861" spans="3:4" x14ac:dyDescent="0.2">
      <c r="C861" s="10"/>
      <c r="D861" s="10"/>
    </row>
    <row r="862" spans="3:4" x14ac:dyDescent="0.2">
      <c r="C862" s="10"/>
      <c r="D862" s="10"/>
    </row>
    <row r="863" spans="3:4" x14ac:dyDescent="0.2">
      <c r="C863" s="10"/>
      <c r="D863" s="10"/>
    </row>
    <row r="864" spans="3:4" x14ac:dyDescent="0.2">
      <c r="C864" s="10"/>
      <c r="D864" s="10"/>
    </row>
    <row r="865" spans="3:4" x14ac:dyDescent="0.2">
      <c r="C865" s="10"/>
      <c r="D865" s="10"/>
    </row>
    <row r="866" spans="3:4" x14ac:dyDescent="0.2">
      <c r="C866" s="10"/>
      <c r="D866" s="10"/>
    </row>
    <row r="867" spans="3:4" x14ac:dyDescent="0.2">
      <c r="C867" s="10"/>
      <c r="D867" s="10"/>
    </row>
    <row r="868" spans="3:4" x14ac:dyDescent="0.2">
      <c r="C868" s="10"/>
      <c r="D868" s="10"/>
    </row>
    <row r="869" spans="3:4" x14ac:dyDescent="0.2">
      <c r="C869" s="10"/>
      <c r="D869" s="10"/>
    </row>
    <row r="870" spans="3:4" x14ac:dyDescent="0.2">
      <c r="C870" s="10"/>
      <c r="D870" s="10"/>
    </row>
    <row r="871" spans="3:4" x14ac:dyDescent="0.2">
      <c r="C871" s="10"/>
      <c r="D871" s="10"/>
    </row>
    <row r="872" spans="3:4" x14ac:dyDescent="0.2">
      <c r="C872" s="10"/>
      <c r="D872" s="10"/>
    </row>
    <row r="873" spans="3:4" x14ac:dyDescent="0.2">
      <c r="C873" s="10"/>
      <c r="D873" s="10"/>
    </row>
    <row r="874" spans="3:4" x14ac:dyDescent="0.2">
      <c r="C874" s="10"/>
      <c r="D874" s="10"/>
    </row>
    <row r="875" spans="3:4" x14ac:dyDescent="0.2">
      <c r="C875" s="10"/>
      <c r="D875" s="10"/>
    </row>
    <row r="876" spans="3:4" x14ac:dyDescent="0.2">
      <c r="C876" s="10"/>
      <c r="D876" s="10"/>
    </row>
    <row r="877" spans="3:4" x14ac:dyDescent="0.2">
      <c r="C877" s="10"/>
      <c r="D877" s="10"/>
    </row>
    <row r="878" spans="3:4" x14ac:dyDescent="0.2">
      <c r="C878" s="10"/>
      <c r="D878" s="10"/>
    </row>
    <row r="879" spans="3:4" x14ac:dyDescent="0.2">
      <c r="C879" s="10"/>
      <c r="D879" s="10"/>
    </row>
    <row r="880" spans="3:4" x14ac:dyDescent="0.2">
      <c r="C880" s="10"/>
      <c r="D880" s="10"/>
    </row>
    <row r="881" spans="3:4" x14ac:dyDescent="0.2">
      <c r="C881" s="10"/>
      <c r="D881" s="10"/>
    </row>
    <row r="882" spans="3:4" x14ac:dyDescent="0.2">
      <c r="C882" s="10"/>
      <c r="D882" s="10"/>
    </row>
    <row r="883" spans="3:4" x14ac:dyDescent="0.2">
      <c r="C883" s="10"/>
      <c r="D883" s="10"/>
    </row>
    <row r="884" spans="3:4" x14ac:dyDescent="0.2">
      <c r="C884" s="10"/>
      <c r="D884" s="10"/>
    </row>
    <row r="885" spans="3:4" x14ac:dyDescent="0.2">
      <c r="C885" s="10"/>
      <c r="D885" s="10"/>
    </row>
    <row r="886" spans="3:4" x14ac:dyDescent="0.2">
      <c r="C886" s="10"/>
      <c r="D886" s="10"/>
    </row>
    <row r="887" spans="3:4" x14ac:dyDescent="0.2">
      <c r="C887" s="10"/>
      <c r="D887" s="10"/>
    </row>
    <row r="888" spans="3:4" x14ac:dyDescent="0.2">
      <c r="C888" s="10"/>
      <c r="D888" s="10"/>
    </row>
    <row r="889" spans="3:4" x14ac:dyDescent="0.2">
      <c r="C889" s="10"/>
      <c r="D889" s="10"/>
    </row>
    <row r="890" spans="3:4" x14ac:dyDescent="0.2">
      <c r="C890" s="10"/>
      <c r="D890" s="10"/>
    </row>
    <row r="891" spans="3:4" x14ac:dyDescent="0.2">
      <c r="C891" s="10"/>
      <c r="D891" s="10"/>
    </row>
    <row r="892" spans="3:4" x14ac:dyDescent="0.2">
      <c r="C892" s="10"/>
      <c r="D892" s="10"/>
    </row>
    <row r="893" spans="3:4" x14ac:dyDescent="0.2">
      <c r="C893" s="10"/>
      <c r="D893" s="10"/>
    </row>
    <row r="894" spans="3:4" x14ac:dyDescent="0.2">
      <c r="C894" s="10"/>
      <c r="D894" s="10"/>
    </row>
    <row r="895" spans="3:4" x14ac:dyDescent="0.2">
      <c r="C895" s="10"/>
      <c r="D895" s="10"/>
    </row>
    <row r="896" spans="3:4" x14ac:dyDescent="0.2">
      <c r="C896" s="10"/>
      <c r="D896" s="10"/>
    </row>
    <row r="897" spans="3:4" x14ac:dyDescent="0.2">
      <c r="C897" s="10"/>
      <c r="D897" s="10"/>
    </row>
    <row r="898" spans="3:4" x14ac:dyDescent="0.2">
      <c r="C898" s="10"/>
      <c r="D898" s="10"/>
    </row>
    <row r="899" spans="3:4" x14ac:dyDescent="0.2">
      <c r="C899" s="10"/>
      <c r="D899" s="10"/>
    </row>
    <row r="900" spans="3:4" x14ac:dyDescent="0.2">
      <c r="C900" s="10"/>
      <c r="D900" s="10"/>
    </row>
    <row r="901" spans="3:4" x14ac:dyDescent="0.2">
      <c r="C901" s="10"/>
      <c r="D901" s="10"/>
    </row>
    <row r="902" spans="3:4" x14ac:dyDescent="0.2">
      <c r="C902" s="10"/>
      <c r="D902" s="10"/>
    </row>
    <row r="903" spans="3:4" x14ac:dyDescent="0.2">
      <c r="C903" s="10"/>
      <c r="D903" s="10"/>
    </row>
    <row r="904" spans="3:4" x14ac:dyDescent="0.2">
      <c r="C904" s="10"/>
      <c r="D904" s="10"/>
    </row>
    <row r="905" spans="3:4" x14ac:dyDescent="0.2">
      <c r="C905" s="10"/>
      <c r="D905" s="10"/>
    </row>
    <row r="906" spans="3:4" x14ac:dyDescent="0.2">
      <c r="C906" s="10"/>
      <c r="D906" s="10"/>
    </row>
    <row r="907" spans="3:4" x14ac:dyDescent="0.2">
      <c r="C907" s="10"/>
      <c r="D907" s="10"/>
    </row>
    <row r="908" spans="3:4" x14ac:dyDescent="0.2">
      <c r="C908" s="10"/>
      <c r="D908" s="10"/>
    </row>
    <row r="909" spans="3:4" x14ac:dyDescent="0.2">
      <c r="C909" s="10"/>
      <c r="D909" s="10"/>
    </row>
    <row r="910" spans="3:4" x14ac:dyDescent="0.2">
      <c r="C910" s="10"/>
      <c r="D910" s="10"/>
    </row>
    <row r="911" spans="3:4" x14ac:dyDescent="0.2">
      <c r="C911" s="10"/>
      <c r="D911" s="10"/>
    </row>
    <row r="912" spans="3:4" x14ac:dyDescent="0.2">
      <c r="C912" s="10"/>
      <c r="D912" s="10"/>
    </row>
    <row r="913" spans="3:4" x14ac:dyDescent="0.2">
      <c r="C913" s="10"/>
      <c r="D913" s="10"/>
    </row>
    <row r="914" spans="3:4" x14ac:dyDescent="0.2">
      <c r="C914" s="10"/>
      <c r="D914" s="10"/>
    </row>
    <row r="915" spans="3:4" x14ac:dyDescent="0.2">
      <c r="C915" s="10"/>
      <c r="D915" s="10"/>
    </row>
    <row r="916" spans="3:4" x14ac:dyDescent="0.2">
      <c r="C916" s="10"/>
      <c r="D916" s="10"/>
    </row>
    <row r="917" spans="3:4" x14ac:dyDescent="0.2">
      <c r="C917" s="10"/>
      <c r="D917" s="10"/>
    </row>
    <row r="918" spans="3:4" x14ac:dyDescent="0.2">
      <c r="C918" s="10"/>
      <c r="D918" s="10"/>
    </row>
    <row r="919" spans="3:4" x14ac:dyDescent="0.2">
      <c r="C919" s="10"/>
      <c r="D919" s="10"/>
    </row>
    <row r="920" spans="3:4" x14ac:dyDescent="0.2">
      <c r="C920" s="10"/>
      <c r="D920" s="10"/>
    </row>
    <row r="921" spans="3:4" x14ac:dyDescent="0.2">
      <c r="C921" s="10"/>
      <c r="D921" s="10"/>
    </row>
    <row r="922" spans="3:4" x14ac:dyDescent="0.2">
      <c r="C922" s="10"/>
      <c r="D922" s="10"/>
    </row>
    <row r="923" spans="3:4" x14ac:dyDescent="0.2">
      <c r="C923" s="10"/>
      <c r="D923" s="10"/>
    </row>
    <row r="924" spans="3:4" x14ac:dyDescent="0.2">
      <c r="C924" s="10"/>
      <c r="D924" s="10"/>
    </row>
    <row r="925" spans="3:4" x14ac:dyDescent="0.2">
      <c r="C925" s="10"/>
      <c r="D925" s="10"/>
    </row>
    <row r="926" spans="3:4" x14ac:dyDescent="0.2">
      <c r="C926" s="10"/>
      <c r="D926" s="10"/>
    </row>
    <row r="927" spans="3:4" x14ac:dyDescent="0.2">
      <c r="C927" s="10"/>
      <c r="D927" s="10"/>
    </row>
    <row r="928" spans="3:4" x14ac:dyDescent="0.2">
      <c r="C928" s="10"/>
      <c r="D928" s="10"/>
    </row>
    <row r="929" spans="3:4" x14ac:dyDescent="0.2">
      <c r="C929" s="10"/>
      <c r="D929" s="10"/>
    </row>
    <row r="930" spans="3:4" x14ac:dyDescent="0.2">
      <c r="C930" s="10"/>
      <c r="D930" s="10"/>
    </row>
    <row r="931" spans="3:4" x14ac:dyDescent="0.2">
      <c r="C931" s="10"/>
      <c r="D931" s="10"/>
    </row>
    <row r="932" spans="3:4" x14ac:dyDescent="0.2">
      <c r="C932" s="10"/>
      <c r="D932" s="10"/>
    </row>
    <row r="933" spans="3:4" x14ac:dyDescent="0.2">
      <c r="C933" s="10"/>
      <c r="D933" s="10"/>
    </row>
    <row r="934" spans="3:4" x14ac:dyDescent="0.2">
      <c r="C934" s="10"/>
      <c r="D934" s="10"/>
    </row>
    <row r="935" spans="3:4" x14ac:dyDescent="0.2">
      <c r="C935" s="10"/>
      <c r="D935" s="10"/>
    </row>
    <row r="936" spans="3:4" x14ac:dyDescent="0.2">
      <c r="C936" s="10"/>
      <c r="D936" s="10"/>
    </row>
    <row r="937" spans="3:4" x14ac:dyDescent="0.2">
      <c r="C937" s="10"/>
      <c r="D937" s="10"/>
    </row>
    <row r="938" spans="3:4" x14ac:dyDescent="0.2">
      <c r="C938" s="10"/>
      <c r="D938" s="10"/>
    </row>
    <row r="939" spans="3:4" x14ac:dyDescent="0.2">
      <c r="C939" s="10"/>
      <c r="D939" s="10"/>
    </row>
    <row r="940" spans="3:4" x14ac:dyDescent="0.2">
      <c r="C940" s="10"/>
      <c r="D940" s="10"/>
    </row>
    <row r="941" spans="3:4" x14ac:dyDescent="0.2">
      <c r="C941" s="10"/>
      <c r="D941" s="10"/>
    </row>
    <row r="942" spans="3:4" x14ac:dyDescent="0.2">
      <c r="C942" s="10"/>
      <c r="D942" s="10"/>
    </row>
    <row r="943" spans="3:4" x14ac:dyDescent="0.2">
      <c r="C943" s="10"/>
      <c r="D943" s="10"/>
    </row>
    <row r="944" spans="3:4" x14ac:dyDescent="0.2">
      <c r="C944" s="10"/>
      <c r="D944" s="10"/>
    </row>
    <row r="945" spans="3:4" x14ac:dyDescent="0.2">
      <c r="C945" s="10"/>
      <c r="D945" s="10"/>
    </row>
    <row r="946" spans="3:4" x14ac:dyDescent="0.2">
      <c r="C946" s="10"/>
      <c r="D946" s="10"/>
    </row>
    <row r="947" spans="3:4" x14ac:dyDescent="0.2">
      <c r="C947" s="10"/>
      <c r="D947" s="10"/>
    </row>
    <row r="948" spans="3:4" x14ac:dyDescent="0.2">
      <c r="C948" s="10"/>
      <c r="D948" s="10"/>
    </row>
    <row r="949" spans="3:4" x14ac:dyDescent="0.2">
      <c r="C949" s="10"/>
      <c r="D949" s="10"/>
    </row>
    <row r="950" spans="3:4" x14ac:dyDescent="0.2">
      <c r="C950" s="10"/>
      <c r="D950" s="10"/>
    </row>
    <row r="951" spans="3:4" x14ac:dyDescent="0.2">
      <c r="C951" s="10"/>
      <c r="D951" s="10"/>
    </row>
    <row r="952" spans="3:4" x14ac:dyDescent="0.2">
      <c r="C952" s="10"/>
      <c r="D952" s="10"/>
    </row>
    <row r="953" spans="3:4" x14ac:dyDescent="0.2">
      <c r="C953" s="10"/>
      <c r="D953" s="10"/>
    </row>
    <row r="954" spans="3:4" x14ac:dyDescent="0.2">
      <c r="C954" s="10"/>
      <c r="D954" s="10"/>
    </row>
    <row r="955" spans="3:4" x14ac:dyDescent="0.2">
      <c r="C955" s="10"/>
      <c r="D955" s="10"/>
    </row>
    <row r="956" spans="3:4" x14ac:dyDescent="0.2">
      <c r="C956" s="10"/>
      <c r="D956" s="10"/>
    </row>
    <row r="957" spans="3:4" x14ac:dyDescent="0.2">
      <c r="C957" s="10"/>
      <c r="D957" s="10"/>
    </row>
    <row r="958" spans="3:4" x14ac:dyDescent="0.2">
      <c r="C958" s="10"/>
      <c r="D958" s="10"/>
    </row>
    <row r="959" spans="3:4" x14ac:dyDescent="0.2">
      <c r="C959" s="10"/>
      <c r="D959" s="10"/>
    </row>
    <row r="960" spans="3:4" x14ac:dyDescent="0.2">
      <c r="C960" s="10"/>
      <c r="D960" s="10"/>
    </row>
    <row r="961" spans="3:4" x14ac:dyDescent="0.2">
      <c r="C961" s="10"/>
      <c r="D961" s="10"/>
    </row>
    <row r="962" spans="3:4" x14ac:dyDescent="0.2">
      <c r="C962" s="10"/>
      <c r="D962" s="10"/>
    </row>
    <row r="963" spans="3:4" x14ac:dyDescent="0.2">
      <c r="C963" s="10"/>
      <c r="D963" s="10"/>
    </row>
    <row r="964" spans="3:4" x14ac:dyDescent="0.2">
      <c r="C964" s="10"/>
      <c r="D964" s="10"/>
    </row>
    <row r="965" spans="3:4" x14ac:dyDescent="0.2">
      <c r="C965" s="10"/>
      <c r="D965" s="10"/>
    </row>
    <row r="966" spans="3:4" x14ac:dyDescent="0.2">
      <c r="C966" s="10"/>
      <c r="D966" s="10"/>
    </row>
    <row r="967" spans="3:4" x14ac:dyDescent="0.2">
      <c r="C967" s="10"/>
      <c r="D967" s="10"/>
    </row>
    <row r="968" spans="3:4" x14ac:dyDescent="0.2">
      <c r="C968" s="10"/>
      <c r="D968" s="10"/>
    </row>
    <row r="969" spans="3:4" x14ac:dyDescent="0.2">
      <c r="C969" s="10"/>
      <c r="D969" s="10"/>
    </row>
    <row r="970" spans="3:4" x14ac:dyDescent="0.2">
      <c r="C970" s="10"/>
      <c r="D970" s="10"/>
    </row>
    <row r="971" spans="3:4" x14ac:dyDescent="0.2">
      <c r="C971" s="10"/>
      <c r="D971" s="10"/>
    </row>
    <row r="972" spans="3:4" x14ac:dyDescent="0.2">
      <c r="C972" s="10"/>
      <c r="D972" s="10"/>
    </row>
    <row r="973" spans="3:4" x14ac:dyDescent="0.2">
      <c r="C973" s="10"/>
      <c r="D973" s="10"/>
    </row>
    <row r="974" spans="3:4" x14ac:dyDescent="0.2">
      <c r="C974" s="10"/>
      <c r="D974" s="10"/>
    </row>
    <row r="975" spans="3:4" x14ac:dyDescent="0.2">
      <c r="C975" s="10"/>
      <c r="D975" s="10"/>
    </row>
    <row r="976" spans="3:4" x14ac:dyDescent="0.2">
      <c r="C976" s="10"/>
      <c r="D976" s="10"/>
    </row>
    <row r="977" spans="3:4" x14ac:dyDescent="0.2">
      <c r="C977" s="10"/>
      <c r="D977" s="10"/>
    </row>
    <row r="978" spans="3:4" x14ac:dyDescent="0.2">
      <c r="C978" s="10"/>
      <c r="D978" s="10"/>
    </row>
    <row r="979" spans="3:4" x14ac:dyDescent="0.2">
      <c r="C979" s="10"/>
      <c r="D979" s="10"/>
    </row>
    <row r="980" spans="3:4" x14ac:dyDescent="0.2">
      <c r="C980" s="10"/>
      <c r="D980" s="10"/>
    </row>
    <row r="981" spans="3:4" x14ac:dyDescent="0.2">
      <c r="C981" s="10"/>
      <c r="D981" s="10"/>
    </row>
    <row r="982" spans="3:4" x14ac:dyDescent="0.2">
      <c r="C982" s="10"/>
      <c r="D982" s="10"/>
    </row>
    <row r="983" spans="3:4" x14ac:dyDescent="0.2">
      <c r="C983" s="10"/>
      <c r="D983" s="10"/>
    </row>
    <row r="984" spans="3:4" x14ac:dyDescent="0.2">
      <c r="C984" s="10"/>
      <c r="D984" s="10"/>
    </row>
    <row r="985" spans="3:4" x14ac:dyDescent="0.2">
      <c r="C985" s="10"/>
      <c r="D985" s="10"/>
    </row>
    <row r="986" spans="3:4" x14ac:dyDescent="0.2">
      <c r="C986" s="10"/>
      <c r="D986" s="10"/>
    </row>
    <row r="987" spans="3:4" x14ac:dyDescent="0.2">
      <c r="C987" s="10"/>
      <c r="D987" s="10"/>
    </row>
    <row r="988" spans="3:4" x14ac:dyDescent="0.2">
      <c r="C988" s="10"/>
      <c r="D988" s="10"/>
    </row>
    <row r="989" spans="3:4" x14ac:dyDescent="0.2">
      <c r="C989" s="10"/>
      <c r="D989" s="10"/>
    </row>
    <row r="990" spans="3:4" x14ac:dyDescent="0.2">
      <c r="C990" s="10"/>
      <c r="D990" s="10"/>
    </row>
    <row r="991" spans="3:4" x14ac:dyDescent="0.2">
      <c r="C991" s="10"/>
      <c r="D991" s="10"/>
    </row>
    <row r="992" spans="3:4" x14ac:dyDescent="0.2">
      <c r="C992" s="10"/>
      <c r="D992" s="10"/>
    </row>
    <row r="993" spans="3:4" x14ac:dyDescent="0.2">
      <c r="C993" s="10"/>
      <c r="D993" s="10"/>
    </row>
    <row r="994" spans="3:4" x14ac:dyDescent="0.2">
      <c r="C994" s="10"/>
      <c r="D994" s="10"/>
    </row>
    <row r="995" spans="3:4" x14ac:dyDescent="0.2">
      <c r="C995" s="10"/>
      <c r="D995" s="10"/>
    </row>
    <row r="996" spans="3:4" x14ac:dyDescent="0.2">
      <c r="C996" s="10"/>
      <c r="D996" s="10"/>
    </row>
    <row r="997" spans="3:4" x14ac:dyDescent="0.2">
      <c r="C997" s="10"/>
      <c r="D997" s="10"/>
    </row>
    <row r="998" spans="3:4" x14ac:dyDescent="0.2">
      <c r="C998" s="10"/>
      <c r="D998" s="10"/>
    </row>
    <row r="999" spans="3:4" x14ac:dyDescent="0.2">
      <c r="C999" s="10"/>
      <c r="D999" s="10"/>
    </row>
    <row r="1000" spans="3:4" x14ac:dyDescent="0.2">
      <c r="C1000" s="10"/>
      <c r="D1000" s="10"/>
    </row>
    <row r="1001" spans="3:4" x14ac:dyDescent="0.2">
      <c r="C1001" s="10"/>
      <c r="D1001" s="10"/>
    </row>
    <row r="1002" spans="3:4" x14ac:dyDescent="0.2">
      <c r="C1002" s="10"/>
      <c r="D1002" s="10"/>
    </row>
    <row r="1003" spans="3:4" x14ac:dyDescent="0.2">
      <c r="C1003" s="10"/>
      <c r="D1003" s="10"/>
    </row>
    <row r="1004" spans="3:4" x14ac:dyDescent="0.2">
      <c r="C1004" s="10"/>
      <c r="D1004" s="10"/>
    </row>
    <row r="1005" spans="3:4" x14ac:dyDescent="0.2">
      <c r="C1005" s="10"/>
      <c r="D1005" s="10"/>
    </row>
    <row r="1006" spans="3:4" x14ac:dyDescent="0.2">
      <c r="C1006" s="10"/>
      <c r="D1006" s="10"/>
    </row>
    <row r="1007" spans="3:4" x14ac:dyDescent="0.2">
      <c r="C1007" s="10"/>
      <c r="D1007" s="10"/>
    </row>
    <row r="1008" spans="3:4" x14ac:dyDescent="0.2">
      <c r="C1008" s="10"/>
      <c r="D1008" s="10"/>
    </row>
    <row r="1009" spans="3:4" x14ac:dyDescent="0.2">
      <c r="C1009" s="10"/>
      <c r="D1009" s="10"/>
    </row>
    <row r="1010" spans="3:4" x14ac:dyDescent="0.2">
      <c r="C1010" s="10"/>
      <c r="D1010" s="10"/>
    </row>
    <row r="1011" spans="3:4" x14ac:dyDescent="0.2">
      <c r="C1011" s="10"/>
      <c r="D1011" s="10"/>
    </row>
    <row r="1012" spans="3:4" x14ac:dyDescent="0.2">
      <c r="C1012" s="10"/>
      <c r="D1012" s="10"/>
    </row>
    <row r="1013" spans="3:4" x14ac:dyDescent="0.2">
      <c r="C1013" s="10"/>
      <c r="D1013" s="10"/>
    </row>
    <row r="1014" spans="3:4" x14ac:dyDescent="0.2">
      <c r="C1014" s="10"/>
      <c r="D1014" s="10"/>
    </row>
    <row r="1015" spans="3:4" x14ac:dyDescent="0.2">
      <c r="C1015" s="10"/>
      <c r="D1015" s="10"/>
    </row>
    <row r="1016" spans="3:4" x14ac:dyDescent="0.2">
      <c r="C1016" s="10"/>
      <c r="D1016" s="10"/>
    </row>
    <row r="1017" spans="3:4" x14ac:dyDescent="0.2">
      <c r="C1017" s="10"/>
      <c r="D1017" s="10"/>
    </row>
    <row r="1018" spans="3:4" x14ac:dyDescent="0.2">
      <c r="C1018" s="10"/>
      <c r="D1018" s="10"/>
    </row>
    <row r="1019" spans="3:4" x14ac:dyDescent="0.2">
      <c r="C1019" s="10"/>
      <c r="D1019" s="10"/>
    </row>
    <row r="1020" spans="3:4" x14ac:dyDescent="0.2">
      <c r="C1020" s="10"/>
      <c r="D1020" s="10"/>
    </row>
    <row r="1021" spans="3:4" x14ac:dyDescent="0.2">
      <c r="C1021" s="10"/>
      <c r="D1021" s="10"/>
    </row>
    <row r="1022" spans="3:4" x14ac:dyDescent="0.2">
      <c r="C1022" s="10"/>
      <c r="D1022" s="10"/>
    </row>
    <row r="1023" spans="3:4" x14ac:dyDescent="0.2">
      <c r="C1023" s="10"/>
      <c r="D1023" s="10"/>
    </row>
    <row r="1024" spans="3:4" x14ac:dyDescent="0.2">
      <c r="C1024" s="10"/>
      <c r="D1024" s="10"/>
    </row>
    <row r="1025" spans="3:4" x14ac:dyDescent="0.2">
      <c r="C1025" s="10"/>
      <c r="D1025" s="10"/>
    </row>
    <row r="1026" spans="3:4" x14ac:dyDescent="0.2">
      <c r="C1026" s="10"/>
      <c r="D1026" s="10"/>
    </row>
    <row r="1027" spans="3:4" x14ac:dyDescent="0.2">
      <c r="C1027" s="10"/>
      <c r="D1027" s="10"/>
    </row>
    <row r="1028" spans="3:4" x14ac:dyDescent="0.2">
      <c r="C1028" s="10"/>
      <c r="D1028" s="10"/>
    </row>
    <row r="1029" spans="3:4" x14ac:dyDescent="0.2">
      <c r="C1029" s="10"/>
      <c r="D1029" s="10"/>
    </row>
    <row r="1030" spans="3:4" x14ac:dyDescent="0.2">
      <c r="C1030" s="10"/>
      <c r="D1030" s="10"/>
    </row>
    <row r="1031" spans="3:4" x14ac:dyDescent="0.2">
      <c r="C1031" s="10"/>
      <c r="D1031" s="10"/>
    </row>
    <row r="1032" spans="3:4" x14ac:dyDescent="0.2">
      <c r="C1032" s="10"/>
      <c r="D1032" s="10"/>
    </row>
    <row r="1033" spans="3:4" x14ac:dyDescent="0.2">
      <c r="C1033" s="10"/>
      <c r="D1033" s="10"/>
    </row>
    <row r="1034" spans="3:4" x14ac:dyDescent="0.2">
      <c r="C1034" s="10"/>
      <c r="D1034" s="10"/>
    </row>
    <row r="1035" spans="3:4" x14ac:dyDescent="0.2">
      <c r="C1035" s="10"/>
      <c r="D1035" s="10"/>
    </row>
    <row r="1036" spans="3:4" x14ac:dyDescent="0.2">
      <c r="C1036" s="10"/>
      <c r="D1036" s="10"/>
    </row>
    <row r="1037" spans="3:4" x14ac:dyDescent="0.2">
      <c r="C1037" s="10"/>
      <c r="D1037" s="10"/>
    </row>
    <row r="1038" spans="3:4" x14ac:dyDescent="0.2">
      <c r="C1038" s="10"/>
      <c r="D1038" s="10"/>
    </row>
    <row r="1039" spans="3:4" x14ac:dyDescent="0.2">
      <c r="C1039" s="10"/>
      <c r="D1039" s="10"/>
    </row>
    <row r="1040" spans="3:4" x14ac:dyDescent="0.2">
      <c r="C1040" s="10"/>
      <c r="D1040" s="10"/>
    </row>
    <row r="1041" spans="3:4" x14ac:dyDescent="0.2">
      <c r="C1041" s="10"/>
      <c r="D1041" s="10"/>
    </row>
    <row r="1042" spans="3:4" x14ac:dyDescent="0.2">
      <c r="C1042" s="10"/>
      <c r="D1042" s="10"/>
    </row>
    <row r="1043" spans="3:4" x14ac:dyDescent="0.2">
      <c r="C1043" s="10"/>
      <c r="D1043" s="10"/>
    </row>
    <row r="1044" spans="3:4" x14ac:dyDescent="0.2">
      <c r="C1044" s="10"/>
      <c r="D1044" s="10"/>
    </row>
    <row r="1045" spans="3:4" x14ac:dyDescent="0.2">
      <c r="C1045" s="10"/>
      <c r="D1045" s="10"/>
    </row>
    <row r="1046" spans="3:4" x14ac:dyDescent="0.2">
      <c r="C1046" s="10"/>
      <c r="D1046" s="10"/>
    </row>
    <row r="1047" spans="3:4" x14ac:dyDescent="0.2">
      <c r="C1047" s="10"/>
      <c r="D1047" s="10"/>
    </row>
    <row r="1048" spans="3:4" x14ac:dyDescent="0.2">
      <c r="C1048" s="10"/>
      <c r="D1048" s="10"/>
    </row>
    <row r="1049" spans="3:4" x14ac:dyDescent="0.2">
      <c r="C1049" s="10"/>
      <c r="D1049" s="10"/>
    </row>
    <row r="1050" spans="3:4" x14ac:dyDescent="0.2">
      <c r="C1050" s="10"/>
      <c r="D1050" s="10"/>
    </row>
    <row r="1051" spans="3:4" x14ac:dyDescent="0.2">
      <c r="C1051" s="10"/>
      <c r="D1051" s="10"/>
    </row>
    <row r="1052" spans="3:4" x14ac:dyDescent="0.2">
      <c r="C1052" s="10"/>
      <c r="D1052" s="10"/>
    </row>
    <row r="1053" spans="3:4" x14ac:dyDescent="0.2">
      <c r="C1053" s="10"/>
      <c r="D1053" s="10"/>
    </row>
    <row r="1054" spans="3:4" x14ac:dyDescent="0.2">
      <c r="C1054" s="10"/>
      <c r="D1054" s="10"/>
    </row>
    <row r="1055" spans="3:4" x14ac:dyDescent="0.2">
      <c r="C1055" s="10"/>
      <c r="D1055" s="10"/>
    </row>
    <row r="1056" spans="3:4" x14ac:dyDescent="0.2">
      <c r="C1056" s="10"/>
      <c r="D1056" s="10"/>
    </row>
    <row r="1057" spans="3:4" x14ac:dyDescent="0.2">
      <c r="C1057" s="10"/>
      <c r="D1057" s="10"/>
    </row>
    <row r="1058" spans="3:4" x14ac:dyDescent="0.2">
      <c r="C1058" s="10"/>
      <c r="D1058" s="10"/>
    </row>
    <row r="1059" spans="3:4" x14ac:dyDescent="0.2">
      <c r="C1059" s="10"/>
      <c r="D1059" s="10"/>
    </row>
    <row r="1060" spans="3:4" x14ac:dyDescent="0.2">
      <c r="C1060" s="10"/>
      <c r="D1060" s="10"/>
    </row>
    <row r="1061" spans="3:4" x14ac:dyDescent="0.2">
      <c r="C1061" s="10"/>
      <c r="D1061" s="10"/>
    </row>
    <row r="1062" spans="3:4" x14ac:dyDescent="0.2">
      <c r="C1062" s="10"/>
      <c r="D1062" s="10"/>
    </row>
    <row r="1063" spans="3:4" x14ac:dyDescent="0.2">
      <c r="C1063" s="10"/>
      <c r="D1063" s="10"/>
    </row>
    <row r="1064" spans="3:4" x14ac:dyDescent="0.2">
      <c r="C1064" s="10"/>
      <c r="D1064" s="10"/>
    </row>
    <row r="1065" spans="3:4" x14ac:dyDescent="0.2">
      <c r="C1065" s="10"/>
      <c r="D1065" s="10"/>
    </row>
    <row r="1066" spans="3:4" x14ac:dyDescent="0.2">
      <c r="C1066" s="10"/>
      <c r="D1066" s="10"/>
    </row>
    <row r="1067" spans="3:4" x14ac:dyDescent="0.2">
      <c r="C1067" s="10"/>
      <c r="D1067" s="10"/>
    </row>
    <row r="1068" spans="3:4" x14ac:dyDescent="0.2">
      <c r="C1068" s="10"/>
      <c r="D1068" s="10"/>
    </row>
    <row r="1069" spans="3:4" x14ac:dyDescent="0.2">
      <c r="C1069" s="10"/>
      <c r="D1069" s="10"/>
    </row>
    <row r="1070" spans="3:4" x14ac:dyDescent="0.2">
      <c r="C1070" s="10"/>
      <c r="D1070" s="10"/>
    </row>
    <row r="1071" spans="3:4" x14ac:dyDescent="0.2">
      <c r="C1071" s="10"/>
      <c r="D1071" s="10"/>
    </row>
    <row r="1072" spans="3:4" x14ac:dyDescent="0.2">
      <c r="C1072" s="10"/>
      <c r="D1072" s="10"/>
    </row>
    <row r="1073" spans="3:4" x14ac:dyDescent="0.2">
      <c r="C1073" s="10"/>
      <c r="D1073" s="10"/>
    </row>
    <row r="1074" spans="3:4" x14ac:dyDescent="0.2">
      <c r="C1074" s="10"/>
      <c r="D1074" s="10"/>
    </row>
    <row r="1075" spans="3:4" x14ac:dyDescent="0.2">
      <c r="C1075" s="10"/>
      <c r="D1075" s="10"/>
    </row>
    <row r="1076" spans="3:4" x14ac:dyDescent="0.2">
      <c r="C1076" s="10"/>
      <c r="D1076" s="10"/>
    </row>
    <row r="1077" spans="3:4" x14ac:dyDescent="0.2">
      <c r="C1077" s="10"/>
      <c r="D1077" s="10"/>
    </row>
    <row r="1078" spans="3:4" x14ac:dyDescent="0.2">
      <c r="C1078" s="10"/>
      <c r="D1078" s="10"/>
    </row>
    <row r="1079" spans="3:4" x14ac:dyDescent="0.2">
      <c r="C1079" s="10"/>
      <c r="D1079" s="10"/>
    </row>
    <row r="1080" spans="3:4" x14ac:dyDescent="0.2">
      <c r="C1080" s="10"/>
      <c r="D1080" s="10"/>
    </row>
    <row r="1081" spans="3:4" x14ac:dyDescent="0.2">
      <c r="C1081" s="10"/>
      <c r="D1081" s="10"/>
    </row>
    <row r="1082" spans="3:4" x14ac:dyDescent="0.2">
      <c r="C1082" s="10"/>
      <c r="D1082" s="10"/>
    </row>
    <row r="1083" spans="3:4" x14ac:dyDescent="0.2">
      <c r="C1083" s="10"/>
      <c r="D1083" s="10"/>
    </row>
    <row r="1084" spans="3:4" x14ac:dyDescent="0.2">
      <c r="C1084" s="10"/>
      <c r="D1084" s="10"/>
    </row>
    <row r="1085" spans="3:4" x14ac:dyDescent="0.2">
      <c r="C1085" s="10"/>
      <c r="D1085" s="10"/>
    </row>
    <row r="1086" spans="3:4" x14ac:dyDescent="0.2">
      <c r="C1086" s="10"/>
      <c r="D1086" s="10"/>
    </row>
    <row r="1087" spans="3:4" x14ac:dyDescent="0.2">
      <c r="C1087" s="10"/>
      <c r="D1087" s="10"/>
    </row>
    <row r="1088" spans="3:4" x14ac:dyDescent="0.2">
      <c r="C1088" s="10"/>
      <c r="D1088" s="10"/>
    </row>
    <row r="1089" spans="3:4" x14ac:dyDescent="0.2">
      <c r="C1089" s="10"/>
      <c r="D1089" s="10"/>
    </row>
    <row r="1090" spans="3:4" x14ac:dyDescent="0.2">
      <c r="C1090" s="10"/>
      <c r="D1090" s="10"/>
    </row>
    <row r="1091" spans="3:4" x14ac:dyDescent="0.2">
      <c r="C1091" s="10"/>
      <c r="D1091" s="10"/>
    </row>
    <row r="1092" spans="3:4" x14ac:dyDescent="0.2">
      <c r="C1092" s="10"/>
      <c r="D1092" s="10"/>
    </row>
    <row r="1093" spans="3:4" x14ac:dyDescent="0.2">
      <c r="C1093" s="10"/>
      <c r="D1093" s="10"/>
    </row>
    <row r="1094" spans="3:4" x14ac:dyDescent="0.2">
      <c r="C1094" s="10"/>
      <c r="D1094" s="10"/>
    </row>
    <row r="1095" spans="3:4" x14ac:dyDescent="0.2">
      <c r="C1095" s="10"/>
      <c r="D1095" s="10"/>
    </row>
    <row r="1096" spans="3:4" x14ac:dyDescent="0.2">
      <c r="C1096" s="10"/>
      <c r="D1096" s="10"/>
    </row>
    <row r="1097" spans="3:4" x14ac:dyDescent="0.2">
      <c r="C1097" s="10"/>
      <c r="D1097" s="10"/>
    </row>
    <row r="1098" spans="3:4" x14ac:dyDescent="0.2">
      <c r="C1098" s="10"/>
      <c r="D1098" s="10"/>
    </row>
    <row r="1099" spans="3:4" x14ac:dyDescent="0.2">
      <c r="C1099" s="10"/>
      <c r="D1099" s="10"/>
    </row>
    <row r="1100" spans="3:4" x14ac:dyDescent="0.2">
      <c r="C1100" s="10"/>
      <c r="D1100" s="10"/>
    </row>
    <row r="1101" spans="3:4" x14ac:dyDescent="0.2">
      <c r="C1101" s="10"/>
      <c r="D1101" s="10"/>
    </row>
    <row r="1102" spans="3:4" x14ac:dyDescent="0.2">
      <c r="C1102" s="10"/>
      <c r="D1102" s="10"/>
    </row>
    <row r="1103" spans="3:4" x14ac:dyDescent="0.2">
      <c r="C1103" s="10"/>
      <c r="D1103" s="10"/>
    </row>
    <row r="1104" spans="3:4" x14ac:dyDescent="0.2">
      <c r="C1104" s="10"/>
      <c r="D1104" s="10"/>
    </row>
    <row r="1105" spans="3:4" x14ac:dyDescent="0.2">
      <c r="C1105" s="10"/>
      <c r="D1105" s="10"/>
    </row>
    <row r="1106" spans="3:4" x14ac:dyDescent="0.2">
      <c r="C1106" s="10"/>
      <c r="D1106" s="10"/>
    </row>
    <row r="1107" spans="3:4" x14ac:dyDescent="0.2">
      <c r="C1107" s="10"/>
      <c r="D1107" s="10"/>
    </row>
    <row r="1108" spans="3:4" x14ac:dyDescent="0.2">
      <c r="C1108" s="10"/>
      <c r="D1108" s="10"/>
    </row>
    <row r="1109" spans="3:4" x14ac:dyDescent="0.2">
      <c r="C1109" s="10"/>
      <c r="D1109" s="10"/>
    </row>
    <row r="1110" spans="3:4" x14ac:dyDescent="0.2">
      <c r="C1110" s="10"/>
      <c r="D1110" s="10"/>
    </row>
    <row r="1111" spans="3:4" x14ac:dyDescent="0.2">
      <c r="C1111" s="10"/>
      <c r="D1111" s="10"/>
    </row>
    <row r="1112" spans="3:4" x14ac:dyDescent="0.2">
      <c r="C1112" s="10"/>
      <c r="D1112" s="10"/>
    </row>
    <row r="1113" spans="3:4" x14ac:dyDescent="0.2">
      <c r="C1113" s="10"/>
      <c r="D1113" s="10"/>
    </row>
    <row r="1114" spans="3:4" x14ac:dyDescent="0.2">
      <c r="C1114" s="10"/>
      <c r="D1114" s="10"/>
    </row>
    <row r="1115" spans="3:4" x14ac:dyDescent="0.2">
      <c r="C1115" s="10"/>
      <c r="D1115" s="10"/>
    </row>
    <row r="1116" spans="3:4" x14ac:dyDescent="0.2">
      <c r="C1116" s="10"/>
      <c r="D1116" s="10"/>
    </row>
    <row r="1117" spans="3:4" x14ac:dyDescent="0.2">
      <c r="C1117" s="10"/>
      <c r="D1117" s="10"/>
    </row>
    <row r="1118" spans="3:4" x14ac:dyDescent="0.2">
      <c r="C1118" s="10"/>
      <c r="D1118" s="10"/>
    </row>
    <row r="1119" spans="3:4" x14ac:dyDescent="0.2">
      <c r="C1119" s="10"/>
      <c r="D1119" s="10"/>
    </row>
    <row r="1120" spans="3:4" x14ac:dyDescent="0.2">
      <c r="C1120" s="10"/>
      <c r="D1120" s="10"/>
    </row>
    <row r="1121" spans="3:4" x14ac:dyDescent="0.2">
      <c r="C1121" s="10"/>
      <c r="D1121" s="10"/>
    </row>
    <row r="1122" spans="3:4" x14ac:dyDescent="0.2">
      <c r="C1122" s="10"/>
      <c r="D1122" s="10"/>
    </row>
    <row r="1123" spans="3:4" x14ac:dyDescent="0.2">
      <c r="C1123" s="10"/>
      <c r="D1123" s="10"/>
    </row>
    <row r="1124" spans="3:4" x14ac:dyDescent="0.2">
      <c r="C1124" s="10"/>
      <c r="D1124" s="10"/>
    </row>
    <row r="1125" spans="3:4" x14ac:dyDescent="0.2">
      <c r="C1125" s="10"/>
      <c r="D1125" s="10"/>
    </row>
    <row r="1126" spans="3:4" x14ac:dyDescent="0.2">
      <c r="C1126" s="10"/>
      <c r="D1126" s="10"/>
    </row>
    <row r="1127" spans="3:4" x14ac:dyDescent="0.2">
      <c r="C1127" s="10"/>
      <c r="D1127" s="10"/>
    </row>
    <row r="1128" spans="3:4" x14ac:dyDescent="0.2">
      <c r="C1128" s="10"/>
      <c r="D1128" s="10"/>
    </row>
    <row r="1129" spans="3:4" x14ac:dyDescent="0.2">
      <c r="C1129" s="10"/>
      <c r="D1129" s="10"/>
    </row>
    <row r="1130" spans="3:4" x14ac:dyDescent="0.2">
      <c r="C1130" s="10"/>
      <c r="D1130" s="10"/>
    </row>
    <row r="1131" spans="3:4" x14ac:dyDescent="0.2">
      <c r="C1131" s="10"/>
      <c r="D1131" s="10"/>
    </row>
    <row r="1132" spans="3:4" x14ac:dyDescent="0.2">
      <c r="C1132" s="10"/>
      <c r="D1132" s="10"/>
    </row>
    <row r="1133" spans="3:4" x14ac:dyDescent="0.2">
      <c r="C1133" s="10"/>
      <c r="D1133" s="10"/>
    </row>
    <row r="1134" spans="3:4" x14ac:dyDescent="0.2">
      <c r="C1134" s="10"/>
      <c r="D1134" s="10"/>
    </row>
    <row r="1135" spans="3:4" x14ac:dyDescent="0.2">
      <c r="C1135" s="10"/>
      <c r="D1135" s="10"/>
    </row>
    <row r="1136" spans="3:4" x14ac:dyDescent="0.2">
      <c r="C1136" s="10"/>
      <c r="D1136" s="10"/>
    </row>
    <row r="1137" spans="3:4" x14ac:dyDescent="0.2">
      <c r="C1137" s="10"/>
      <c r="D1137" s="10"/>
    </row>
    <row r="1138" spans="3:4" x14ac:dyDescent="0.2">
      <c r="C1138" s="10"/>
      <c r="D1138" s="10"/>
    </row>
    <row r="1139" spans="3:4" x14ac:dyDescent="0.2">
      <c r="C1139" s="10"/>
      <c r="D1139" s="10"/>
    </row>
    <row r="1140" spans="3:4" x14ac:dyDescent="0.2">
      <c r="C1140" s="10"/>
      <c r="D1140" s="10"/>
    </row>
    <row r="1141" spans="3:4" x14ac:dyDescent="0.2">
      <c r="C1141" s="10"/>
      <c r="D1141" s="10"/>
    </row>
    <row r="1142" spans="3:4" x14ac:dyDescent="0.2">
      <c r="C1142" s="10"/>
      <c r="D1142" s="10"/>
    </row>
    <row r="1143" spans="3:4" x14ac:dyDescent="0.2">
      <c r="C1143" s="10"/>
      <c r="D1143" s="10"/>
    </row>
    <row r="1144" spans="3:4" x14ac:dyDescent="0.2">
      <c r="C1144" s="10"/>
      <c r="D1144" s="10"/>
    </row>
    <row r="1145" spans="3:4" x14ac:dyDescent="0.2">
      <c r="C1145" s="10"/>
      <c r="D1145" s="10"/>
    </row>
    <row r="1146" spans="3:4" x14ac:dyDescent="0.2">
      <c r="C1146" s="10"/>
      <c r="D1146" s="10"/>
    </row>
    <row r="1147" spans="3:4" x14ac:dyDescent="0.2">
      <c r="C1147" s="10"/>
      <c r="D1147" s="10"/>
    </row>
    <row r="1148" spans="3:4" x14ac:dyDescent="0.2">
      <c r="C1148" s="10"/>
      <c r="D1148" s="10"/>
    </row>
    <row r="1149" spans="3:4" x14ac:dyDescent="0.2">
      <c r="C1149" s="10"/>
      <c r="D1149" s="10"/>
    </row>
    <row r="1150" spans="3:4" x14ac:dyDescent="0.2">
      <c r="C1150" s="10"/>
      <c r="D1150" s="10"/>
    </row>
    <row r="1151" spans="3:4" x14ac:dyDescent="0.2">
      <c r="C1151" s="10"/>
      <c r="D1151" s="10"/>
    </row>
    <row r="1152" spans="3:4" x14ac:dyDescent="0.2">
      <c r="C1152" s="10"/>
      <c r="D1152" s="10"/>
    </row>
    <row r="1153" spans="3:4" x14ac:dyDescent="0.2">
      <c r="C1153" s="10"/>
      <c r="D1153" s="10"/>
    </row>
    <row r="1154" spans="3:4" x14ac:dyDescent="0.2">
      <c r="C1154" s="10"/>
      <c r="D1154" s="10"/>
    </row>
    <row r="1155" spans="3:4" x14ac:dyDescent="0.2">
      <c r="C1155" s="10"/>
      <c r="D1155" s="10"/>
    </row>
    <row r="1156" spans="3:4" x14ac:dyDescent="0.2">
      <c r="C1156" s="10"/>
      <c r="D1156" s="10"/>
    </row>
    <row r="1157" spans="3:4" x14ac:dyDescent="0.2">
      <c r="C1157" s="10"/>
      <c r="D1157" s="10"/>
    </row>
    <row r="1158" spans="3:4" x14ac:dyDescent="0.2">
      <c r="C1158" s="10"/>
      <c r="D1158" s="10"/>
    </row>
    <row r="1159" spans="3:4" x14ac:dyDescent="0.2">
      <c r="C1159" s="10"/>
      <c r="D1159" s="10"/>
    </row>
    <row r="1160" spans="3:4" x14ac:dyDescent="0.2">
      <c r="C1160" s="10"/>
      <c r="D1160" s="10"/>
    </row>
    <row r="1161" spans="3:4" x14ac:dyDescent="0.2">
      <c r="C1161" s="10"/>
      <c r="D1161" s="10"/>
    </row>
    <row r="1162" spans="3:4" x14ac:dyDescent="0.2">
      <c r="C1162" s="10"/>
      <c r="D1162" s="10"/>
    </row>
    <row r="1163" spans="3:4" x14ac:dyDescent="0.2">
      <c r="C1163" s="10"/>
      <c r="D1163" s="10"/>
    </row>
    <row r="1164" spans="3:4" x14ac:dyDescent="0.2">
      <c r="C1164" s="10"/>
      <c r="D1164" s="10"/>
    </row>
    <row r="1165" spans="3:4" x14ac:dyDescent="0.2">
      <c r="C1165" s="10"/>
      <c r="D1165" s="10"/>
    </row>
    <row r="1166" spans="3:4" x14ac:dyDescent="0.2">
      <c r="C1166" s="10"/>
      <c r="D1166" s="10"/>
    </row>
    <row r="1167" spans="3:4" x14ac:dyDescent="0.2">
      <c r="C1167" s="10"/>
      <c r="D1167" s="10"/>
    </row>
    <row r="1168" spans="3:4" x14ac:dyDescent="0.2">
      <c r="C1168" s="10"/>
      <c r="D1168" s="10"/>
    </row>
    <row r="1169" spans="3:4" x14ac:dyDescent="0.2">
      <c r="C1169" s="10"/>
      <c r="D1169" s="10"/>
    </row>
    <row r="1170" spans="3:4" x14ac:dyDescent="0.2">
      <c r="C1170" s="10"/>
      <c r="D1170" s="10"/>
    </row>
    <row r="1171" spans="3:4" x14ac:dyDescent="0.2">
      <c r="C1171" s="10"/>
      <c r="D1171" s="10"/>
    </row>
    <row r="1172" spans="3:4" x14ac:dyDescent="0.2">
      <c r="C1172" s="10"/>
      <c r="D1172" s="10"/>
    </row>
    <row r="1173" spans="3:4" x14ac:dyDescent="0.2">
      <c r="C1173" s="10"/>
      <c r="D1173" s="10"/>
    </row>
    <row r="1174" spans="3:4" x14ac:dyDescent="0.2">
      <c r="C1174" s="10"/>
      <c r="D1174" s="10"/>
    </row>
    <row r="1175" spans="3:4" x14ac:dyDescent="0.2">
      <c r="C1175" s="10"/>
      <c r="D1175" s="10"/>
    </row>
    <row r="1176" spans="3:4" x14ac:dyDescent="0.2">
      <c r="C1176" s="10"/>
      <c r="D1176" s="10"/>
    </row>
    <row r="1177" spans="3:4" x14ac:dyDescent="0.2">
      <c r="C1177" s="10"/>
      <c r="D1177" s="10"/>
    </row>
    <row r="1178" spans="3:4" x14ac:dyDescent="0.2">
      <c r="C1178" s="10"/>
      <c r="D1178" s="10"/>
    </row>
    <row r="1179" spans="3:4" x14ac:dyDescent="0.2">
      <c r="C1179" s="10"/>
      <c r="D1179" s="10"/>
    </row>
    <row r="1180" spans="3:4" x14ac:dyDescent="0.2">
      <c r="C1180" s="10"/>
      <c r="D1180" s="10"/>
    </row>
    <row r="1181" spans="3:4" x14ac:dyDescent="0.2">
      <c r="C1181" s="10"/>
      <c r="D1181" s="10"/>
    </row>
    <row r="1182" spans="3:4" x14ac:dyDescent="0.2">
      <c r="C1182" s="10"/>
      <c r="D1182" s="10"/>
    </row>
    <row r="1183" spans="3:4" x14ac:dyDescent="0.2">
      <c r="C1183" s="10"/>
      <c r="D1183" s="10"/>
    </row>
    <row r="1184" spans="3:4" x14ac:dyDescent="0.2">
      <c r="C1184" s="10"/>
      <c r="D1184" s="10"/>
    </row>
    <row r="1185" spans="3:4" x14ac:dyDescent="0.2">
      <c r="C1185" s="10"/>
      <c r="D1185" s="10"/>
    </row>
    <row r="1186" spans="3:4" x14ac:dyDescent="0.2">
      <c r="C1186" s="10"/>
      <c r="D1186" s="10"/>
    </row>
    <row r="1187" spans="3:4" x14ac:dyDescent="0.2">
      <c r="C1187" s="10"/>
      <c r="D1187" s="10"/>
    </row>
    <row r="1188" spans="3:4" x14ac:dyDescent="0.2">
      <c r="C1188" s="10"/>
      <c r="D1188" s="10"/>
    </row>
    <row r="1189" spans="3:4" x14ac:dyDescent="0.2">
      <c r="C1189" s="10"/>
      <c r="D1189" s="10"/>
    </row>
    <row r="1190" spans="3:4" x14ac:dyDescent="0.2">
      <c r="C1190" s="10"/>
      <c r="D1190" s="10"/>
    </row>
    <row r="1191" spans="3:4" x14ac:dyDescent="0.2">
      <c r="C1191" s="10"/>
      <c r="D1191" s="10"/>
    </row>
    <row r="1192" spans="3:4" x14ac:dyDescent="0.2">
      <c r="C1192" s="10"/>
      <c r="D1192" s="10"/>
    </row>
    <row r="1193" spans="3:4" x14ac:dyDescent="0.2">
      <c r="C1193" s="10"/>
      <c r="D1193" s="10"/>
    </row>
    <row r="1194" spans="3:4" x14ac:dyDescent="0.2">
      <c r="C1194" s="10"/>
      <c r="D1194" s="10"/>
    </row>
    <row r="1195" spans="3:4" x14ac:dyDescent="0.2">
      <c r="C1195" s="10"/>
      <c r="D1195" s="10"/>
    </row>
    <row r="1196" spans="3:4" x14ac:dyDescent="0.2">
      <c r="C1196" s="10"/>
      <c r="D1196" s="10"/>
    </row>
    <row r="1197" spans="3:4" x14ac:dyDescent="0.2">
      <c r="C1197" s="10"/>
      <c r="D1197" s="10"/>
    </row>
    <row r="1198" spans="3:4" x14ac:dyDescent="0.2">
      <c r="C1198" s="10"/>
      <c r="D1198" s="10"/>
    </row>
    <row r="1199" spans="3:4" x14ac:dyDescent="0.2">
      <c r="C1199" s="10"/>
      <c r="D1199" s="10"/>
    </row>
    <row r="1200" spans="3:4" x14ac:dyDescent="0.2">
      <c r="C1200" s="10"/>
      <c r="D1200" s="10"/>
    </row>
    <row r="1201" spans="3:4" x14ac:dyDescent="0.2">
      <c r="C1201" s="10"/>
      <c r="D1201" s="10"/>
    </row>
    <row r="1202" spans="3:4" x14ac:dyDescent="0.2">
      <c r="C1202" s="10"/>
      <c r="D1202" s="10"/>
    </row>
    <row r="1203" spans="3:4" x14ac:dyDescent="0.2">
      <c r="C1203" s="10"/>
      <c r="D1203" s="10"/>
    </row>
    <row r="1204" spans="3:4" x14ac:dyDescent="0.2">
      <c r="C1204" s="10"/>
      <c r="D1204" s="10"/>
    </row>
    <row r="1205" spans="3:4" x14ac:dyDescent="0.2">
      <c r="C1205" s="10"/>
      <c r="D1205" s="10"/>
    </row>
    <row r="1206" spans="3:4" x14ac:dyDescent="0.2">
      <c r="C1206" s="10"/>
      <c r="D1206" s="10"/>
    </row>
    <row r="1207" spans="3:4" x14ac:dyDescent="0.2">
      <c r="C1207" s="10"/>
      <c r="D1207" s="10"/>
    </row>
    <row r="1208" spans="3:4" x14ac:dyDescent="0.2">
      <c r="C1208" s="10"/>
      <c r="D1208" s="10"/>
    </row>
    <row r="1209" spans="3:4" x14ac:dyDescent="0.2">
      <c r="C1209" s="10"/>
      <c r="D1209" s="10"/>
    </row>
    <row r="1210" spans="3:4" x14ac:dyDescent="0.2">
      <c r="C1210" s="10"/>
      <c r="D1210" s="10"/>
    </row>
    <row r="1211" spans="3:4" x14ac:dyDescent="0.2">
      <c r="C1211" s="10"/>
      <c r="D1211" s="10"/>
    </row>
    <row r="1212" spans="3:4" x14ac:dyDescent="0.2">
      <c r="C1212" s="10"/>
      <c r="D1212" s="10"/>
    </row>
    <row r="1213" spans="3:4" x14ac:dyDescent="0.2">
      <c r="C1213" s="10"/>
      <c r="D1213" s="10"/>
    </row>
    <row r="1214" spans="3:4" x14ac:dyDescent="0.2">
      <c r="C1214" s="10"/>
      <c r="D1214" s="10"/>
    </row>
    <row r="1215" spans="3:4" x14ac:dyDescent="0.2">
      <c r="C1215" s="10"/>
      <c r="D1215" s="10"/>
    </row>
    <row r="1216" spans="3:4" x14ac:dyDescent="0.2">
      <c r="C1216" s="10"/>
      <c r="D1216" s="10"/>
    </row>
    <row r="1217" spans="3:4" x14ac:dyDescent="0.2">
      <c r="C1217" s="10"/>
      <c r="D1217" s="10"/>
    </row>
    <row r="1218" spans="3:4" x14ac:dyDescent="0.2">
      <c r="C1218" s="10"/>
      <c r="D1218" s="10"/>
    </row>
    <row r="1219" spans="3:4" x14ac:dyDescent="0.2">
      <c r="C1219" s="10"/>
      <c r="D1219" s="10"/>
    </row>
    <row r="1220" spans="3:4" x14ac:dyDescent="0.2">
      <c r="C1220" s="10"/>
      <c r="D1220" s="10"/>
    </row>
    <row r="1221" spans="3:4" x14ac:dyDescent="0.2">
      <c r="C1221" s="10"/>
      <c r="D1221" s="10"/>
    </row>
    <row r="1222" spans="3:4" x14ac:dyDescent="0.2">
      <c r="C1222" s="10"/>
      <c r="D1222" s="10"/>
    </row>
    <row r="1223" spans="3:4" x14ac:dyDescent="0.2">
      <c r="C1223" s="10"/>
      <c r="D1223" s="10"/>
    </row>
    <row r="1224" spans="3:4" x14ac:dyDescent="0.2">
      <c r="C1224" s="10"/>
      <c r="D1224" s="10"/>
    </row>
    <row r="1225" spans="3:4" x14ac:dyDescent="0.2">
      <c r="C1225" s="10"/>
      <c r="D1225" s="10"/>
    </row>
    <row r="1226" spans="3:4" x14ac:dyDescent="0.2">
      <c r="C1226" s="10"/>
      <c r="D1226" s="10"/>
    </row>
    <row r="1227" spans="3:4" x14ac:dyDescent="0.2">
      <c r="C1227" s="10"/>
      <c r="D1227" s="10"/>
    </row>
    <row r="1228" spans="3:4" x14ac:dyDescent="0.2">
      <c r="C1228" s="10"/>
      <c r="D1228" s="10"/>
    </row>
    <row r="1229" spans="3:4" x14ac:dyDescent="0.2">
      <c r="C1229" s="10"/>
      <c r="D1229" s="10"/>
    </row>
    <row r="1230" spans="3:4" x14ac:dyDescent="0.2">
      <c r="C1230" s="10"/>
      <c r="D1230" s="10"/>
    </row>
    <row r="1231" spans="3:4" x14ac:dyDescent="0.2">
      <c r="C1231" s="10"/>
      <c r="D1231" s="10"/>
    </row>
    <row r="1232" spans="3:4" x14ac:dyDescent="0.2">
      <c r="C1232" s="10"/>
      <c r="D1232" s="10"/>
    </row>
    <row r="1233" spans="3:4" x14ac:dyDescent="0.2">
      <c r="C1233" s="10"/>
      <c r="D1233" s="10"/>
    </row>
    <row r="1234" spans="3:4" x14ac:dyDescent="0.2">
      <c r="C1234" s="10"/>
      <c r="D1234" s="10"/>
    </row>
    <row r="1235" spans="3:4" x14ac:dyDescent="0.2">
      <c r="C1235" s="10"/>
      <c r="D1235" s="10"/>
    </row>
    <row r="1236" spans="3:4" x14ac:dyDescent="0.2">
      <c r="C1236" s="10"/>
      <c r="D1236" s="10"/>
    </row>
    <row r="1237" spans="3:4" x14ac:dyDescent="0.2">
      <c r="C1237" s="10"/>
      <c r="D1237" s="10"/>
    </row>
    <row r="1238" spans="3:4" x14ac:dyDescent="0.2">
      <c r="C1238" s="10"/>
      <c r="D1238" s="10"/>
    </row>
    <row r="1239" spans="3:4" x14ac:dyDescent="0.2">
      <c r="C1239" s="10"/>
      <c r="D1239" s="10"/>
    </row>
    <row r="1240" spans="3:4" x14ac:dyDescent="0.2">
      <c r="C1240" s="10"/>
      <c r="D1240" s="10"/>
    </row>
    <row r="1241" spans="3:4" x14ac:dyDescent="0.2">
      <c r="C1241" s="10"/>
      <c r="D1241" s="10"/>
    </row>
    <row r="1242" spans="3:4" x14ac:dyDescent="0.2">
      <c r="C1242" s="10"/>
      <c r="D1242" s="10"/>
    </row>
    <row r="1243" spans="3:4" x14ac:dyDescent="0.2">
      <c r="C1243" s="10"/>
      <c r="D1243" s="10"/>
    </row>
    <row r="1244" spans="3:4" x14ac:dyDescent="0.2">
      <c r="C1244" s="10"/>
      <c r="D1244" s="10"/>
    </row>
    <row r="1245" spans="3:4" x14ac:dyDescent="0.2">
      <c r="C1245" s="10"/>
      <c r="D1245" s="10"/>
    </row>
    <row r="1246" spans="3:4" x14ac:dyDescent="0.2">
      <c r="C1246" s="10"/>
      <c r="D1246" s="10"/>
    </row>
    <row r="1247" spans="3:4" x14ac:dyDescent="0.2">
      <c r="C1247" s="10"/>
      <c r="D1247" s="10"/>
    </row>
    <row r="1248" spans="3:4" x14ac:dyDescent="0.2">
      <c r="C1248" s="10"/>
      <c r="D1248" s="10"/>
    </row>
    <row r="1249" spans="3:4" x14ac:dyDescent="0.2">
      <c r="C1249" s="10"/>
      <c r="D1249" s="10"/>
    </row>
    <row r="1250" spans="3:4" x14ac:dyDescent="0.2">
      <c r="C1250" s="10"/>
      <c r="D1250" s="10"/>
    </row>
    <row r="1251" spans="3:4" x14ac:dyDescent="0.2">
      <c r="C1251" s="10"/>
      <c r="D1251" s="10"/>
    </row>
    <row r="1252" spans="3:4" x14ac:dyDescent="0.2">
      <c r="C1252" s="10"/>
      <c r="D1252" s="10"/>
    </row>
    <row r="1253" spans="3:4" x14ac:dyDescent="0.2">
      <c r="C1253" s="10"/>
      <c r="D1253" s="10"/>
    </row>
    <row r="1254" spans="3:4" x14ac:dyDescent="0.2">
      <c r="C1254" s="10"/>
      <c r="D1254" s="10"/>
    </row>
    <row r="1255" spans="3:4" x14ac:dyDescent="0.2">
      <c r="C1255" s="10"/>
      <c r="D1255" s="10"/>
    </row>
    <row r="1256" spans="3:4" x14ac:dyDescent="0.2">
      <c r="C1256" s="10"/>
      <c r="D1256" s="10"/>
    </row>
    <row r="1257" spans="3:4" x14ac:dyDescent="0.2">
      <c r="C1257" s="10"/>
      <c r="D1257" s="10"/>
    </row>
    <row r="1258" spans="3:4" x14ac:dyDescent="0.2">
      <c r="C1258" s="10"/>
      <c r="D1258" s="10"/>
    </row>
    <row r="1259" spans="3:4" x14ac:dyDescent="0.2">
      <c r="C1259" s="10"/>
      <c r="D1259" s="10"/>
    </row>
    <row r="1260" spans="3:4" x14ac:dyDescent="0.2">
      <c r="C1260" s="10"/>
      <c r="D1260" s="10"/>
    </row>
    <row r="1261" spans="3:4" x14ac:dyDescent="0.2">
      <c r="C1261" s="10"/>
      <c r="D1261" s="10"/>
    </row>
    <row r="1262" spans="3:4" x14ac:dyDescent="0.2">
      <c r="C1262" s="10"/>
      <c r="D1262" s="10"/>
    </row>
    <row r="1263" spans="3:4" x14ac:dyDescent="0.2">
      <c r="C1263" s="10"/>
      <c r="D1263" s="10"/>
    </row>
    <row r="1264" spans="3:4" x14ac:dyDescent="0.2">
      <c r="C1264" s="10"/>
      <c r="D1264" s="10"/>
    </row>
    <row r="1265" spans="3:4" x14ac:dyDescent="0.2">
      <c r="C1265" s="10"/>
      <c r="D1265" s="10"/>
    </row>
    <row r="1266" spans="3:4" x14ac:dyDescent="0.2">
      <c r="C1266" s="10"/>
      <c r="D1266" s="10"/>
    </row>
    <row r="1267" spans="3:4" x14ac:dyDescent="0.2">
      <c r="C1267" s="10"/>
      <c r="D1267" s="10"/>
    </row>
    <row r="1268" spans="3:4" x14ac:dyDescent="0.2">
      <c r="C1268" s="10"/>
      <c r="D1268" s="10"/>
    </row>
    <row r="1269" spans="3:4" x14ac:dyDescent="0.2">
      <c r="C1269" s="10"/>
      <c r="D1269" s="10"/>
    </row>
    <row r="1270" spans="3:4" x14ac:dyDescent="0.2">
      <c r="C1270" s="10"/>
      <c r="D1270" s="10"/>
    </row>
    <row r="1271" spans="3:4" x14ac:dyDescent="0.2">
      <c r="C1271" s="10"/>
      <c r="D1271" s="10"/>
    </row>
    <row r="1272" spans="3:4" x14ac:dyDescent="0.2">
      <c r="C1272" s="10"/>
      <c r="D1272" s="10"/>
    </row>
    <row r="1273" spans="3:4" x14ac:dyDescent="0.2">
      <c r="C1273" s="10"/>
      <c r="D1273" s="10"/>
    </row>
    <row r="1274" spans="3:4" x14ac:dyDescent="0.2">
      <c r="C1274" s="10"/>
      <c r="D1274" s="10"/>
    </row>
    <row r="1275" spans="3:4" x14ac:dyDescent="0.2">
      <c r="C1275" s="10"/>
      <c r="D1275" s="10"/>
    </row>
    <row r="1276" spans="3:4" x14ac:dyDescent="0.2">
      <c r="C1276" s="10"/>
      <c r="D1276" s="10"/>
    </row>
    <row r="1277" spans="3:4" x14ac:dyDescent="0.2">
      <c r="C1277" s="10"/>
      <c r="D1277" s="10"/>
    </row>
    <row r="1278" spans="3:4" x14ac:dyDescent="0.2">
      <c r="C1278" s="10"/>
      <c r="D1278" s="10"/>
    </row>
    <row r="1279" spans="3:4" x14ac:dyDescent="0.2">
      <c r="C1279" s="10"/>
      <c r="D1279" s="10"/>
    </row>
    <row r="1280" spans="3:4" x14ac:dyDescent="0.2">
      <c r="C1280" s="10"/>
      <c r="D1280" s="10"/>
    </row>
    <row r="1281" spans="3:4" x14ac:dyDescent="0.2">
      <c r="C1281" s="10"/>
      <c r="D1281" s="10"/>
    </row>
    <row r="1282" spans="3:4" x14ac:dyDescent="0.2">
      <c r="C1282" s="10"/>
      <c r="D1282" s="10"/>
    </row>
    <row r="1283" spans="3:4" x14ac:dyDescent="0.2">
      <c r="C1283" s="10"/>
      <c r="D1283" s="10"/>
    </row>
    <row r="1284" spans="3:4" x14ac:dyDescent="0.2">
      <c r="C1284" s="10"/>
      <c r="D1284" s="10"/>
    </row>
    <row r="1285" spans="3:4" x14ac:dyDescent="0.2">
      <c r="C1285" s="10"/>
      <c r="D1285" s="10"/>
    </row>
    <row r="1286" spans="3:4" x14ac:dyDescent="0.2">
      <c r="C1286" s="10"/>
      <c r="D1286" s="10"/>
    </row>
    <row r="1287" spans="3:4" x14ac:dyDescent="0.2">
      <c r="C1287" s="10"/>
      <c r="D1287" s="10"/>
    </row>
    <row r="1288" spans="3:4" x14ac:dyDescent="0.2">
      <c r="C1288" s="10"/>
      <c r="D1288" s="10"/>
    </row>
    <row r="1289" spans="3:4" x14ac:dyDescent="0.2">
      <c r="C1289" s="10"/>
      <c r="D1289" s="10"/>
    </row>
    <row r="1290" spans="3:4" x14ac:dyDescent="0.2">
      <c r="C1290" s="10"/>
      <c r="D1290" s="10"/>
    </row>
    <row r="1291" spans="3:4" x14ac:dyDescent="0.2">
      <c r="C1291" s="10"/>
      <c r="D1291" s="10"/>
    </row>
    <row r="1292" spans="3:4" x14ac:dyDescent="0.2">
      <c r="C1292" s="10"/>
      <c r="D1292" s="10"/>
    </row>
    <row r="1293" spans="3:4" x14ac:dyDescent="0.2">
      <c r="C1293" s="10"/>
      <c r="D1293" s="10"/>
    </row>
    <row r="1294" spans="3:4" x14ac:dyDescent="0.2">
      <c r="C1294" s="10"/>
      <c r="D1294" s="10"/>
    </row>
    <row r="1295" spans="3:4" x14ac:dyDescent="0.2">
      <c r="C1295" s="10"/>
      <c r="D1295" s="10"/>
    </row>
    <row r="1296" spans="3:4" x14ac:dyDescent="0.2">
      <c r="C1296" s="10"/>
      <c r="D1296" s="10"/>
    </row>
    <row r="1297" spans="3:4" x14ac:dyDescent="0.2">
      <c r="C1297" s="10"/>
      <c r="D1297" s="10"/>
    </row>
    <row r="1298" spans="3:4" x14ac:dyDescent="0.2">
      <c r="C1298" s="10"/>
      <c r="D1298" s="10"/>
    </row>
    <row r="1299" spans="3:4" x14ac:dyDescent="0.2">
      <c r="C1299" s="10"/>
      <c r="D1299" s="10"/>
    </row>
    <row r="1300" spans="3:4" x14ac:dyDescent="0.2">
      <c r="C1300" s="10"/>
      <c r="D1300" s="10"/>
    </row>
    <row r="1301" spans="3:4" x14ac:dyDescent="0.2">
      <c r="C1301" s="10"/>
      <c r="D1301" s="10"/>
    </row>
    <row r="1302" spans="3:4" x14ac:dyDescent="0.2">
      <c r="C1302" s="10"/>
      <c r="D1302" s="10"/>
    </row>
    <row r="1303" spans="3:4" x14ac:dyDescent="0.2">
      <c r="C1303" s="10"/>
      <c r="D1303" s="10"/>
    </row>
    <row r="1304" spans="3:4" x14ac:dyDescent="0.2">
      <c r="C1304" s="10"/>
      <c r="D1304" s="10"/>
    </row>
    <row r="1305" spans="3:4" x14ac:dyDescent="0.2">
      <c r="C1305" s="10"/>
      <c r="D1305" s="10"/>
    </row>
    <row r="1306" spans="3:4" x14ac:dyDescent="0.2">
      <c r="C1306" s="10"/>
      <c r="D1306" s="10"/>
    </row>
    <row r="1307" spans="3:4" x14ac:dyDescent="0.2">
      <c r="C1307" s="10"/>
      <c r="D1307" s="10"/>
    </row>
    <row r="1308" spans="3:4" x14ac:dyDescent="0.2">
      <c r="C1308" s="10"/>
      <c r="D1308" s="10"/>
    </row>
    <row r="1309" spans="3:4" x14ac:dyDescent="0.2">
      <c r="C1309" s="10"/>
      <c r="D1309" s="10"/>
    </row>
    <row r="1310" spans="3:4" x14ac:dyDescent="0.2">
      <c r="C1310" s="10"/>
      <c r="D1310" s="10"/>
    </row>
    <row r="1311" spans="3:4" x14ac:dyDescent="0.2">
      <c r="C1311" s="10"/>
      <c r="D1311" s="10"/>
    </row>
    <row r="1312" spans="3:4" x14ac:dyDescent="0.2">
      <c r="C1312" s="10"/>
      <c r="D1312" s="10"/>
    </row>
    <row r="1313" spans="3:4" x14ac:dyDescent="0.2">
      <c r="C1313" s="10"/>
      <c r="D1313" s="10"/>
    </row>
    <row r="1314" spans="3:4" x14ac:dyDescent="0.2">
      <c r="C1314" s="10"/>
      <c r="D1314" s="10"/>
    </row>
    <row r="1315" spans="3:4" x14ac:dyDescent="0.2">
      <c r="C1315" s="10"/>
      <c r="D1315" s="10"/>
    </row>
    <row r="1316" spans="3:4" x14ac:dyDescent="0.2">
      <c r="C1316" s="10"/>
      <c r="D1316" s="10"/>
    </row>
    <row r="1317" spans="3:4" x14ac:dyDescent="0.2">
      <c r="C1317" s="10"/>
      <c r="D1317" s="10"/>
    </row>
    <row r="1318" spans="3:4" x14ac:dyDescent="0.2">
      <c r="C1318" s="10"/>
      <c r="D1318" s="10"/>
    </row>
    <row r="1319" spans="3:4" x14ac:dyDescent="0.2">
      <c r="C1319" s="10"/>
      <c r="D1319" s="10"/>
    </row>
    <row r="1320" spans="3:4" x14ac:dyDescent="0.2">
      <c r="C1320" s="10"/>
      <c r="D1320" s="10"/>
    </row>
    <row r="1321" spans="3:4" x14ac:dyDescent="0.2">
      <c r="C1321" s="10"/>
      <c r="D1321" s="10"/>
    </row>
    <row r="1322" spans="3:4" x14ac:dyDescent="0.2">
      <c r="C1322" s="10"/>
      <c r="D1322" s="10"/>
    </row>
    <row r="1323" spans="3:4" x14ac:dyDescent="0.2">
      <c r="C1323" s="10"/>
      <c r="D1323" s="10"/>
    </row>
    <row r="1324" spans="3:4" x14ac:dyDescent="0.2">
      <c r="C1324" s="10"/>
      <c r="D1324" s="10"/>
    </row>
    <row r="1325" spans="3:4" x14ac:dyDescent="0.2">
      <c r="C1325" s="10"/>
      <c r="D1325" s="10"/>
    </row>
    <row r="1326" spans="3:4" x14ac:dyDescent="0.2">
      <c r="C1326" s="10"/>
      <c r="D1326" s="10"/>
    </row>
    <row r="1327" spans="3:4" x14ac:dyDescent="0.2">
      <c r="C1327" s="10"/>
      <c r="D1327" s="10"/>
    </row>
    <row r="1328" spans="3:4" x14ac:dyDescent="0.2">
      <c r="C1328" s="10"/>
      <c r="D1328" s="10"/>
    </row>
    <row r="1329" spans="3:4" x14ac:dyDescent="0.2">
      <c r="C1329" s="10"/>
      <c r="D1329" s="10"/>
    </row>
    <row r="1330" spans="3:4" x14ac:dyDescent="0.2">
      <c r="C1330" s="10"/>
      <c r="D1330" s="10"/>
    </row>
    <row r="1331" spans="3:4" x14ac:dyDescent="0.2">
      <c r="C1331" s="10"/>
      <c r="D1331" s="10"/>
    </row>
    <row r="1332" spans="3:4" x14ac:dyDescent="0.2">
      <c r="C1332" s="10"/>
      <c r="D1332" s="10"/>
    </row>
    <row r="1333" spans="3:4" x14ac:dyDescent="0.2">
      <c r="C1333" s="10"/>
      <c r="D1333" s="10"/>
    </row>
    <row r="1334" spans="3:4" x14ac:dyDescent="0.2">
      <c r="C1334" s="10"/>
      <c r="D1334" s="10"/>
    </row>
    <row r="1335" spans="3:4" x14ac:dyDescent="0.2">
      <c r="C1335" s="10"/>
      <c r="D1335" s="10"/>
    </row>
    <row r="1336" spans="3:4" x14ac:dyDescent="0.2">
      <c r="C1336" s="10"/>
      <c r="D1336" s="10"/>
    </row>
    <row r="1337" spans="3:4" x14ac:dyDescent="0.2">
      <c r="C1337" s="10"/>
      <c r="D1337" s="10"/>
    </row>
    <row r="1338" spans="3:4" x14ac:dyDescent="0.2">
      <c r="C1338" s="10"/>
      <c r="D1338" s="10"/>
    </row>
    <row r="1339" spans="3:4" x14ac:dyDescent="0.2">
      <c r="C1339" s="10"/>
      <c r="D1339" s="10"/>
    </row>
    <row r="1340" spans="3:4" x14ac:dyDescent="0.2">
      <c r="C1340" s="10"/>
      <c r="D1340" s="10"/>
    </row>
    <row r="1341" spans="3:4" x14ac:dyDescent="0.2">
      <c r="C1341" s="10"/>
      <c r="D1341" s="10"/>
    </row>
    <row r="1342" spans="3:4" x14ac:dyDescent="0.2">
      <c r="C1342" s="10"/>
      <c r="D1342" s="10"/>
    </row>
    <row r="1343" spans="3:4" x14ac:dyDescent="0.2">
      <c r="C1343" s="10"/>
      <c r="D1343" s="10"/>
    </row>
    <row r="1344" spans="3:4" x14ac:dyDescent="0.2">
      <c r="C1344" s="10"/>
      <c r="D1344" s="10"/>
    </row>
    <row r="1345" spans="3:4" x14ac:dyDescent="0.2">
      <c r="C1345" s="10"/>
      <c r="D1345" s="10"/>
    </row>
    <row r="1346" spans="3:4" x14ac:dyDescent="0.2">
      <c r="C1346" s="10"/>
      <c r="D1346" s="10"/>
    </row>
    <row r="1347" spans="3:4" x14ac:dyDescent="0.2">
      <c r="C1347" s="10"/>
      <c r="D1347" s="10"/>
    </row>
    <row r="1348" spans="3:4" x14ac:dyDescent="0.2">
      <c r="C1348" s="10"/>
      <c r="D1348" s="10"/>
    </row>
    <row r="1349" spans="3:4" x14ac:dyDescent="0.2">
      <c r="C1349" s="10"/>
      <c r="D1349" s="10"/>
    </row>
    <row r="1350" spans="3:4" x14ac:dyDescent="0.2">
      <c r="C1350" s="10"/>
      <c r="D1350" s="10"/>
    </row>
    <row r="1351" spans="3:4" x14ac:dyDescent="0.2">
      <c r="C1351" s="10"/>
      <c r="D1351" s="10"/>
    </row>
    <row r="1352" spans="3:4" x14ac:dyDescent="0.2">
      <c r="C1352" s="10"/>
      <c r="D1352" s="10"/>
    </row>
    <row r="1353" spans="3:4" x14ac:dyDescent="0.2">
      <c r="C1353" s="10"/>
      <c r="D1353" s="10"/>
    </row>
    <row r="1354" spans="3:4" x14ac:dyDescent="0.2">
      <c r="C1354" s="10"/>
      <c r="D1354" s="10"/>
    </row>
    <row r="1355" spans="3:4" x14ac:dyDescent="0.2">
      <c r="C1355" s="10"/>
      <c r="D1355" s="10"/>
    </row>
    <row r="1356" spans="3:4" x14ac:dyDescent="0.2">
      <c r="C1356" s="10"/>
      <c r="D1356" s="10"/>
    </row>
    <row r="1357" spans="3:4" x14ac:dyDescent="0.2">
      <c r="C1357" s="10"/>
      <c r="D1357" s="10"/>
    </row>
    <row r="1358" spans="3:4" x14ac:dyDescent="0.2">
      <c r="C1358" s="10"/>
      <c r="D1358" s="10"/>
    </row>
    <row r="1359" spans="3:4" x14ac:dyDescent="0.2">
      <c r="C1359" s="10"/>
      <c r="D1359" s="10"/>
    </row>
    <row r="1360" spans="3:4" x14ac:dyDescent="0.2">
      <c r="C1360" s="10"/>
      <c r="D1360" s="10"/>
    </row>
    <row r="1361" spans="3:4" x14ac:dyDescent="0.2">
      <c r="C1361" s="10"/>
      <c r="D1361" s="10"/>
    </row>
    <row r="1362" spans="3:4" x14ac:dyDescent="0.2">
      <c r="C1362" s="10"/>
      <c r="D1362" s="10"/>
    </row>
    <row r="1363" spans="3:4" x14ac:dyDescent="0.2">
      <c r="C1363" s="10"/>
      <c r="D1363" s="10"/>
    </row>
    <row r="1364" spans="3:4" x14ac:dyDescent="0.2">
      <c r="C1364" s="10"/>
      <c r="D1364" s="10"/>
    </row>
    <row r="1365" spans="3:4" x14ac:dyDescent="0.2">
      <c r="C1365" s="10"/>
      <c r="D1365" s="10"/>
    </row>
    <row r="1366" spans="3:4" x14ac:dyDescent="0.2">
      <c r="C1366" s="10"/>
      <c r="D1366" s="10"/>
    </row>
    <row r="1367" spans="3:4" x14ac:dyDescent="0.2">
      <c r="C1367" s="10"/>
      <c r="D1367" s="10"/>
    </row>
    <row r="1368" spans="3:4" x14ac:dyDescent="0.2">
      <c r="C1368" s="10"/>
      <c r="D1368" s="10"/>
    </row>
    <row r="1369" spans="3:4" x14ac:dyDescent="0.2">
      <c r="C1369" s="10"/>
      <c r="D1369" s="10"/>
    </row>
    <row r="1370" spans="3:4" x14ac:dyDescent="0.2">
      <c r="C1370" s="10"/>
      <c r="D1370" s="10"/>
    </row>
    <row r="1371" spans="3:4" x14ac:dyDescent="0.2">
      <c r="C1371" s="10"/>
      <c r="D1371" s="10"/>
    </row>
    <row r="1372" spans="3:4" x14ac:dyDescent="0.2">
      <c r="C1372" s="10"/>
      <c r="D1372" s="10"/>
    </row>
    <row r="1373" spans="3:4" x14ac:dyDescent="0.2">
      <c r="C1373" s="10"/>
      <c r="D1373" s="10"/>
    </row>
    <row r="1374" spans="3:4" x14ac:dyDescent="0.2">
      <c r="C1374" s="10"/>
      <c r="D1374" s="10"/>
    </row>
    <row r="1375" spans="3:4" x14ac:dyDescent="0.2">
      <c r="C1375" s="10"/>
      <c r="D1375" s="10"/>
    </row>
    <row r="1376" spans="3:4" x14ac:dyDescent="0.2">
      <c r="C1376" s="10"/>
      <c r="D1376" s="10"/>
    </row>
    <row r="1377" spans="3:4" x14ac:dyDescent="0.2">
      <c r="C1377" s="10"/>
      <c r="D1377" s="10"/>
    </row>
    <row r="1378" spans="3:4" x14ac:dyDescent="0.2">
      <c r="C1378" s="10"/>
      <c r="D1378" s="10"/>
    </row>
    <row r="1379" spans="3:4" x14ac:dyDescent="0.2">
      <c r="C1379" s="10"/>
      <c r="D1379" s="10"/>
    </row>
    <row r="1380" spans="3:4" x14ac:dyDescent="0.2">
      <c r="C1380" s="10"/>
      <c r="D1380" s="10"/>
    </row>
    <row r="1381" spans="3:4" x14ac:dyDescent="0.2">
      <c r="C1381" s="10"/>
      <c r="D1381" s="10"/>
    </row>
    <row r="1382" spans="3:4" x14ac:dyDescent="0.2">
      <c r="C1382" s="10"/>
      <c r="D1382" s="10"/>
    </row>
    <row r="1383" spans="3:4" x14ac:dyDescent="0.2">
      <c r="C1383" s="10"/>
      <c r="D1383" s="10"/>
    </row>
    <row r="1384" spans="3:4" x14ac:dyDescent="0.2">
      <c r="C1384" s="10"/>
      <c r="D1384" s="10"/>
    </row>
    <row r="1385" spans="3:4" x14ac:dyDescent="0.2">
      <c r="C1385" s="10"/>
      <c r="D1385" s="10"/>
    </row>
    <row r="1386" spans="3:4" x14ac:dyDescent="0.2">
      <c r="C1386" s="10"/>
      <c r="D1386" s="10"/>
    </row>
    <row r="1387" spans="3:4" x14ac:dyDescent="0.2">
      <c r="C1387" s="10"/>
      <c r="D1387" s="10"/>
    </row>
    <row r="1388" spans="3:4" x14ac:dyDescent="0.2">
      <c r="C1388" s="10"/>
      <c r="D1388" s="10"/>
    </row>
    <row r="1389" spans="3:4" x14ac:dyDescent="0.2">
      <c r="C1389" s="10"/>
      <c r="D1389" s="10"/>
    </row>
    <row r="1390" spans="3:4" x14ac:dyDescent="0.2">
      <c r="C1390" s="10"/>
      <c r="D1390" s="10"/>
    </row>
    <row r="1391" spans="3:4" x14ac:dyDescent="0.2">
      <c r="C1391" s="10"/>
      <c r="D1391" s="10"/>
    </row>
    <row r="1392" spans="3:4" x14ac:dyDescent="0.2">
      <c r="C1392" s="10"/>
      <c r="D1392" s="10"/>
    </row>
    <row r="1393" spans="3:4" x14ac:dyDescent="0.2">
      <c r="C1393" s="10"/>
      <c r="D1393" s="10"/>
    </row>
    <row r="1394" spans="3:4" x14ac:dyDescent="0.2">
      <c r="C1394" s="10"/>
      <c r="D1394" s="10"/>
    </row>
    <row r="1395" spans="3:4" x14ac:dyDescent="0.2">
      <c r="C1395" s="10"/>
      <c r="D1395" s="10"/>
    </row>
    <row r="1396" spans="3:4" x14ac:dyDescent="0.2">
      <c r="C1396" s="10"/>
      <c r="D1396" s="10"/>
    </row>
    <row r="1397" spans="3:4" x14ac:dyDescent="0.2">
      <c r="C1397" s="10"/>
      <c r="D1397" s="10"/>
    </row>
    <row r="1398" spans="3:4" x14ac:dyDescent="0.2">
      <c r="C1398" s="10"/>
      <c r="D1398" s="10"/>
    </row>
    <row r="1399" spans="3:4" x14ac:dyDescent="0.2">
      <c r="C1399" s="10"/>
      <c r="D1399" s="10"/>
    </row>
    <row r="1400" spans="3:4" x14ac:dyDescent="0.2">
      <c r="C1400" s="10"/>
      <c r="D1400" s="10"/>
    </row>
    <row r="1401" spans="3:4" x14ac:dyDescent="0.2">
      <c r="C1401" s="10"/>
      <c r="D1401" s="10"/>
    </row>
    <row r="1402" spans="3:4" x14ac:dyDescent="0.2">
      <c r="C1402" s="10"/>
      <c r="D1402" s="10"/>
    </row>
    <row r="1403" spans="3:4" x14ac:dyDescent="0.2">
      <c r="C1403" s="10"/>
      <c r="D1403" s="10"/>
    </row>
    <row r="1404" spans="3:4" x14ac:dyDescent="0.2">
      <c r="C1404" s="10"/>
      <c r="D1404" s="10"/>
    </row>
    <row r="1405" spans="3:4" x14ac:dyDescent="0.2">
      <c r="C1405" s="10"/>
      <c r="D1405" s="10"/>
    </row>
    <row r="1406" spans="3:4" x14ac:dyDescent="0.2">
      <c r="C1406" s="10"/>
      <c r="D1406" s="10"/>
    </row>
    <row r="1407" spans="3:4" x14ac:dyDescent="0.2">
      <c r="C1407" s="10"/>
      <c r="D1407" s="10"/>
    </row>
    <row r="1408" spans="3:4" x14ac:dyDescent="0.2">
      <c r="C1408" s="10"/>
      <c r="D1408" s="10"/>
    </row>
    <row r="1409" spans="3:4" x14ac:dyDescent="0.2">
      <c r="C1409" s="10"/>
      <c r="D1409" s="10"/>
    </row>
    <row r="1410" spans="3:4" x14ac:dyDescent="0.2">
      <c r="C1410" s="10"/>
      <c r="D1410" s="10"/>
    </row>
    <row r="1411" spans="3:4" x14ac:dyDescent="0.2">
      <c r="C1411" s="10"/>
      <c r="D1411" s="10"/>
    </row>
    <row r="1412" spans="3:4" x14ac:dyDescent="0.2">
      <c r="C1412" s="10"/>
      <c r="D1412" s="10"/>
    </row>
    <row r="1413" spans="3:4" x14ac:dyDescent="0.2">
      <c r="C1413" s="10"/>
      <c r="D1413" s="10"/>
    </row>
    <row r="1414" spans="3:4" x14ac:dyDescent="0.2">
      <c r="C1414" s="10"/>
      <c r="D1414" s="10"/>
    </row>
    <row r="1415" spans="3:4" x14ac:dyDescent="0.2">
      <c r="C1415" s="10"/>
      <c r="D1415" s="10"/>
    </row>
    <row r="1416" spans="3:4" x14ac:dyDescent="0.2">
      <c r="C1416" s="10"/>
      <c r="D1416" s="10"/>
    </row>
    <row r="1417" spans="3:4" x14ac:dyDescent="0.2">
      <c r="C1417" s="10"/>
      <c r="D1417" s="10"/>
    </row>
    <row r="1418" spans="3:4" x14ac:dyDescent="0.2">
      <c r="C1418" s="10"/>
      <c r="D1418" s="10"/>
    </row>
    <row r="1419" spans="3:4" x14ac:dyDescent="0.2">
      <c r="C1419" s="10"/>
      <c r="D1419" s="10"/>
    </row>
    <row r="1420" spans="3:4" x14ac:dyDescent="0.2">
      <c r="C1420" s="10"/>
      <c r="D1420" s="10"/>
    </row>
    <row r="1421" spans="3:4" x14ac:dyDescent="0.2">
      <c r="C1421" s="10"/>
      <c r="D1421" s="10"/>
    </row>
    <row r="1422" spans="3:4" x14ac:dyDescent="0.2">
      <c r="C1422" s="10"/>
      <c r="D1422" s="10"/>
    </row>
    <row r="1423" spans="3:4" x14ac:dyDescent="0.2">
      <c r="C1423" s="10"/>
      <c r="D1423" s="10"/>
    </row>
    <row r="1424" spans="3:4" x14ac:dyDescent="0.2">
      <c r="C1424" s="10"/>
      <c r="D1424" s="10"/>
    </row>
    <row r="1425" spans="3:4" x14ac:dyDescent="0.2">
      <c r="C1425" s="10"/>
      <c r="D1425" s="10"/>
    </row>
    <row r="1426" spans="3:4" x14ac:dyDescent="0.2">
      <c r="C1426" s="10"/>
      <c r="D1426" s="10"/>
    </row>
    <row r="1427" spans="3:4" x14ac:dyDescent="0.2">
      <c r="C1427" s="10"/>
      <c r="D1427" s="10"/>
    </row>
    <row r="1428" spans="3:4" x14ac:dyDescent="0.2">
      <c r="C1428" s="10"/>
      <c r="D1428" s="10"/>
    </row>
    <row r="1429" spans="3:4" x14ac:dyDescent="0.2">
      <c r="C1429" s="10"/>
      <c r="D1429" s="10"/>
    </row>
    <row r="1430" spans="3:4" x14ac:dyDescent="0.2">
      <c r="C1430" s="10"/>
      <c r="D1430" s="10"/>
    </row>
    <row r="1431" spans="3:4" x14ac:dyDescent="0.2">
      <c r="C1431" s="10"/>
      <c r="D1431" s="10"/>
    </row>
    <row r="1432" spans="3:4" x14ac:dyDescent="0.2">
      <c r="C1432" s="10"/>
      <c r="D1432" s="10"/>
    </row>
    <row r="1433" spans="3:4" x14ac:dyDescent="0.2">
      <c r="C1433" s="10"/>
      <c r="D1433" s="10"/>
    </row>
    <row r="1434" spans="3:4" x14ac:dyDescent="0.2">
      <c r="C1434" s="10"/>
      <c r="D1434" s="10"/>
    </row>
    <row r="1435" spans="3:4" x14ac:dyDescent="0.2">
      <c r="C1435" s="10"/>
      <c r="D1435" s="10"/>
    </row>
    <row r="1436" spans="3:4" x14ac:dyDescent="0.2">
      <c r="C1436" s="10"/>
      <c r="D1436" s="10"/>
    </row>
    <row r="1437" spans="3:4" x14ac:dyDescent="0.2">
      <c r="C1437" s="10"/>
      <c r="D1437" s="10"/>
    </row>
    <row r="1438" spans="3:4" x14ac:dyDescent="0.2">
      <c r="C1438" s="10"/>
      <c r="D1438" s="10"/>
    </row>
    <row r="1439" spans="3:4" x14ac:dyDescent="0.2">
      <c r="C1439" s="10"/>
      <c r="D1439" s="10"/>
    </row>
    <row r="1440" spans="3:4" x14ac:dyDescent="0.2">
      <c r="C1440" s="10"/>
      <c r="D1440" s="10"/>
    </row>
    <row r="1441" spans="3:4" x14ac:dyDescent="0.2">
      <c r="C1441" s="10"/>
      <c r="D1441" s="10"/>
    </row>
    <row r="1442" spans="3:4" x14ac:dyDescent="0.2">
      <c r="C1442" s="10"/>
      <c r="D1442" s="10"/>
    </row>
    <row r="1443" spans="3:4" x14ac:dyDescent="0.2">
      <c r="C1443" s="10"/>
      <c r="D1443" s="10"/>
    </row>
    <row r="1444" spans="3:4" x14ac:dyDescent="0.2">
      <c r="C1444" s="10"/>
      <c r="D1444" s="10"/>
    </row>
    <row r="1445" spans="3:4" x14ac:dyDescent="0.2">
      <c r="C1445" s="10"/>
      <c r="D1445" s="10"/>
    </row>
    <row r="1446" spans="3:4" x14ac:dyDescent="0.2">
      <c r="C1446" s="10"/>
      <c r="D1446" s="10"/>
    </row>
    <row r="1447" spans="3:4" x14ac:dyDescent="0.2">
      <c r="C1447" s="10"/>
      <c r="D1447" s="10"/>
    </row>
    <row r="1448" spans="3:4" x14ac:dyDescent="0.2">
      <c r="C1448" s="10"/>
      <c r="D1448" s="10"/>
    </row>
    <row r="1449" spans="3:4" x14ac:dyDescent="0.2">
      <c r="C1449" s="10"/>
      <c r="D1449" s="10"/>
    </row>
    <row r="1450" spans="3:4" x14ac:dyDescent="0.2">
      <c r="C1450" s="10"/>
      <c r="D1450" s="10"/>
    </row>
    <row r="1451" spans="3:4" x14ac:dyDescent="0.2">
      <c r="C1451" s="10"/>
      <c r="D1451" s="10"/>
    </row>
    <row r="1452" spans="3:4" x14ac:dyDescent="0.2">
      <c r="C1452" s="10"/>
      <c r="D1452" s="10"/>
    </row>
    <row r="1453" spans="3:4" x14ac:dyDescent="0.2">
      <c r="C1453" s="10"/>
      <c r="D1453" s="10"/>
    </row>
    <row r="1454" spans="3:4" x14ac:dyDescent="0.2">
      <c r="C1454" s="10"/>
      <c r="D1454" s="10"/>
    </row>
    <row r="1455" spans="3:4" x14ac:dyDescent="0.2">
      <c r="C1455" s="10"/>
      <c r="D1455" s="10"/>
    </row>
    <row r="1456" spans="3:4" x14ac:dyDescent="0.2">
      <c r="C1456" s="10"/>
      <c r="D1456" s="10"/>
    </row>
    <row r="1457" spans="3:4" x14ac:dyDescent="0.2">
      <c r="C1457" s="10"/>
      <c r="D1457" s="10"/>
    </row>
    <row r="1458" spans="3:4" x14ac:dyDescent="0.2">
      <c r="C1458" s="10"/>
      <c r="D1458" s="10"/>
    </row>
    <row r="1459" spans="3:4" x14ac:dyDescent="0.2">
      <c r="C1459" s="10"/>
      <c r="D1459" s="10"/>
    </row>
    <row r="1460" spans="3:4" x14ac:dyDescent="0.2">
      <c r="C1460" s="10"/>
      <c r="D1460" s="10"/>
    </row>
    <row r="1461" spans="3:4" x14ac:dyDescent="0.2">
      <c r="C1461" s="10"/>
      <c r="D1461" s="10"/>
    </row>
    <row r="1462" spans="3:4" x14ac:dyDescent="0.2">
      <c r="C1462" s="10"/>
      <c r="D1462" s="10"/>
    </row>
    <row r="1463" spans="3:4" x14ac:dyDescent="0.2">
      <c r="C1463" s="10"/>
      <c r="D1463" s="10"/>
    </row>
    <row r="1464" spans="3:4" x14ac:dyDescent="0.2">
      <c r="C1464" s="10"/>
      <c r="D1464" s="10"/>
    </row>
    <row r="1465" spans="3:4" x14ac:dyDescent="0.2">
      <c r="C1465" s="10"/>
      <c r="D1465" s="10"/>
    </row>
    <row r="1466" spans="3:4" x14ac:dyDescent="0.2">
      <c r="C1466" s="10"/>
      <c r="D1466" s="10"/>
    </row>
    <row r="1467" spans="3:4" x14ac:dyDescent="0.2">
      <c r="C1467" s="10"/>
      <c r="D1467" s="10"/>
    </row>
    <row r="1468" spans="3:4" x14ac:dyDescent="0.2">
      <c r="C1468" s="10"/>
      <c r="D1468" s="10"/>
    </row>
    <row r="1469" spans="3:4" x14ac:dyDescent="0.2">
      <c r="C1469" s="10"/>
      <c r="D1469" s="10"/>
    </row>
    <row r="1470" spans="3:4" x14ac:dyDescent="0.2">
      <c r="C1470" s="10"/>
      <c r="D1470" s="10"/>
    </row>
    <row r="1471" spans="3:4" x14ac:dyDescent="0.2">
      <c r="C1471" s="10"/>
      <c r="D1471" s="10"/>
    </row>
    <row r="1472" spans="3:4" x14ac:dyDescent="0.2">
      <c r="C1472" s="10"/>
      <c r="D1472" s="10"/>
    </row>
    <row r="1473" spans="3:4" x14ac:dyDescent="0.2">
      <c r="C1473" s="10"/>
      <c r="D1473" s="10"/>
    </row>
    <row r="1474" spans="3:4" x14ac:dyDescent="0.2">
      <c r="C1474" s="10"/>
      <c r="D1474" s="10"/>
    </row>
    <row r="1475" spans="3:4" x14ac:dyDescent="0.2">
      <c r="C1475" s="10"/>
      <c r="D1475" s="10"/>
    </row>
    <row r="1476" spans="3:4" x14ac:dyDescent="0.2">
      <c r="C1476" s="10"/>
      <c r="D1476" s="10"/>
    </row>
    <row r="1477" spans="3:4" x14ac:dyDescent="0.2">
      <c r="C1477" s="10"/>
      <c r="D1477" s="10"/>
    </row>
    <row r="1478" spans="3:4" x14ac:dyDescent="0.2">
      <c r="C1478" s="10"/>
      <c r="D1478" s="10"/>
    </row>
    <row r="1479" spans="3:4" x14ac:dyDescent="0.2">
      <c r="C1479" s="10"/>
      <c r="D1479" s="10"/>
    </row>
    <row r="1480" spans="3:4" x14ac:dyDescent="0.2">
      <c r="C1480" s="10"/>
      <c r="D1480" s="10"/>
    </row>
    <row r="1481" spans="3:4" x14ac:dyDescent="0.2">
      <c r="C1481" s="10"/>
      <c r="D1481" s="10"/>
    </row>
    <row r="1482" spans="3:4" x14ac:dyDescent="0.2">
      <c r="C1482" s="10"/>
      <c r="D1482" s="10"/>
    </row>
    <row r="1483" spans="3:4" x14ac:dyDescent="0.2">
      <c r="C1483" s="10"/>
      <c r="D1483" s="10"/>
    </row>
    <row r="1484" spans="3:4" x14ac:dyDescent="0.2">
      <c r="C1484" s="10"/>
      <c r="D1484" s="10"/>
    </row>
    <row r="1485" spans="3:4" x14ac:dyDescent="0.2">
      <c r="C1485" s="10"/>
      <c r="D1485" s="10"/>
    </row>
    <row r="1486" spans="3:4" x14ac:dyDescent="0.2">
      <c r="C1486" s="10"/>
      <c r="D1486" s="10"/>
    </row>
    <row r="1487" spans="3:4" x14ac:dyDescent="0.2">
      <c r="C1487" s="10"/>
      <c r="D1487" s="10"/>
    </row>
    <row r="1488" spans="3:4" x14ac:dyDescent="0.2">
      <c r="C1488" s="10"/>
      <c r="D1488" s="10"/>
    </row>
    <row r="1489" spans="3:4" x14ac:dyDescent="0.2">
      <c r="C1489" s="10"/>
      <c r="D1489" s="10"/>
    </row>
    <row r="1490" spans="3:4" x14ac:dyDescent="0.2">
      <c r="C1490" s="10"/>
      <c r="D1490" s="10"/>
    </row>
    <row r="1491" spans="3:4" x14ac:dyDescent="0.2">
      <c r="C1491" s="10"/>
      <c r="D1491" s="10"/>
    </row>
    <row r="1492" spans="3:4" x14ac:dyDescent="0.2">
      <c r="C1492" s="10"/>
      <c r="D1492" s="10"/>
    </row>
    <row r="1493" spans="3:4" x14ac:dyDescent="0.2">
      <c r="C1493" s="10"/>
      <c r="D1493" s="10"/>
    </row>
    <row r="1494" spans="3:4" x14ac:dyDescent="0.2">
      <c r="C1494" s="10"/>
      <c r="D1494" s="10"/>
    </row>
    <row r="1495" spans="3:4" x14ac:dyDescent="0.2">
      <c r="C1495" s="10"/>
      <c r="D1495" s="10"/>
    </row>
    <row r="1496" spans="3:4" x14ac:dyDescent="0.2">
      <c r="C1496" s="10"/>
      <c r="D1496" s="10"/>
    </row>
    <row r="1497" spans="3:4" x14ac:dyDescent="0.2">
      <c r="C1497" s="10"/>
      <c r="D1497" s="10"/>
    </row>
    <row r="1498" spans="3:4" x14ac:dyDescent="0.2">
      <c r="C1498" s="10"/>
      <c r="D1498" s="10"/>
    </row>
    <row r="1499" spans="3:4" x14ac:dyDescent="0.2">
      <c r="C1499" s="10"/>
      <c r="D1499" s="10"/>
    </row>
    <row r="1500" spans="3:4" x14ac:dyDescent="0.2">
      <c r="C1500" s="10"/>
      <c r="D1500" s="10"/>
    </row>
    <row r="1501" spans="3:4" x14ac:dyDescent="0.2">
      <c r="C1501" s="10"/>
      <c r="D1501" s="10"/>
    </row>
    <row r="1502" spans="3:4" x14ac:dyDescent="0.2">
      <c r="C1502" s="10"/>
      <c r="D1502" s="10"/>
    </row>
    <row r="1503" spans="3:4" x14ac:dyDescent="0.2">
      <c r="C1503" s="10"/>
      <c r="D1503" s="10"/>
    </row>
    <row r="1504" spans="3:4" x14ac:dyDescent="0.2">
      <c r="C1504" s="10"/>
      <c r="D1504" s="10"/>
    </row>
    <row r="1505" spans="3:4" x14ac:dyDescent="0.2">
      <c r="C1505" s="10"/>
      <c r="D1505" s="10"/>
    </row>
    <row r="1506" spans="3:4" x14ac:dyDescent="0.2">
      <c r="C1506" s="10"/>
      <c r="D1506" s="10"/>
    </row>
    <row r="1507" spans="3:4" x14ac:dyDescent="0.2">
      <c r="C1507" s="10"/>
      <c r="D1507" s="10"/>
    </row>
    <row r="1508" spans="3:4" x14ac:dyDescent="0.2">
      <c r="C1508" s="10"/>
      <c r="D1508" s="10"/>
    </row>
    <row r="1509" spans="3:4" x14ac:dyDescent="0.2">
      <c r="C1509" s="10"/>
      <c r="D1509" s="10"/>
    </row>
    <row r="1510" spans="3:4" x14ac:dyDescent="0.2">
      <c r="C1510" s="10"/>
      <c r="D1510" s="10"/>
    </row>
    <row r="1511" spans="3:4" x14ac:dyDescent="0.2">
      <c r="C1511" s="10"/>
      <c r="D1511" s="10"/>
    </row>
    <row r="1512" spans="3:4" x14ac:dyDescent="0.2">
      <c r="C1512" s="10"/>
      <c r="D1512" s="10"/>
    </row>
    <row r="1513" spans="3:4" x14ac:dyDescent="0.2">
      <c r="C1513" s="10"/>
      <c r="D1513" s="10"/>
    </row>
    <row r="1514" spans="3:4" x14ac:dyDescent="0.2">
      <c r="C1514" s="10"/>
      <c r="D1514" s="10"/>
    </row>
    <row r="1515" spans="3:4" x14ac:dyDescent="0.2">
      <c r="C1515" s="10"/>
      <c r="D1515" s="10"/>
    </row>
    <row r="1516" spans="3:4" x14ac:dyDescent="0.2">
      <c r="C1516" s="10"/>
      <c r="D1516" s="10"/>
    </row>
    <row r="1517" spans="3:4" x14ac:dyDescent="0.2">
      <c r="C1517" s="10"/>
      <c r="D1517" s="10"/>
    </row>
    <row r="1518" spans="3:4" x14ac:dyDescent="0.2">
      <c r="C1518" s="10"/>
      <c r="D1518" s="10"/>
    </row>
    <row r="1519" spans="3:4" x14ac:dyDescent="0.2">
      <c r="C1519" s="10"/>
      <c r="D1519" s="10"/>
    </row>
    <row r="1520" spans="3:4" x14ac:dyDescent="0.2">
      <c r="C1520" s="10"/>
      <c r="D1520" s="10"/>
    </row>
    <row r="1521" spans="3:4" x14ac:dyDescent="0.2">
      <c r="C1521" s="10"/>
      <c r="D1521" s="10"/>
    </row>
    <row r="1522" spans="3:4" x14ac:dyDescent="0.2">
      <c r="C1522" s="10"/>
      <c r="D1522" s="10"/>
    </row>
    <row r="1523" spans="3:4" x14ac:dyDescent="0.2">
      <c r="C1523" s="10"/>
      <c r="D1523" s="10"/>
    </row>
    <row r="1524" spans="3:4" x14ac:dyDescent="0.2">
      <c r="C1524" s="10"/>
      <c r="D1524" s="10"/>
    </row>
    <row r="1525" spans="3:4" x14ac:dyDescent="0.2">
      <c r="C1525" s="10"/>
      <c r="D1525" s="10"/>
    </row>
    <row r="1526" spans="3:4" x14ac:dyDescent="0.2">
      <c r="C1526" s="10"/>
      <c r="D1526" s="10"/>
    </row>
    <row r="1527" spans="3:4" x14ac:dyDescent="0.2">
      <c r="C1527" s="10"/>
      <c r="D1527" s="10"/>
    </row>
    <row r="1528" spans="3:4" x14ac:dyDescent="0.2">
      <c r="C1528" s="10"/>
      <c r="D1528" s="10"/>
    </row>
    <row r="1529" spans="3:4" x14ac:dyDescent="0.2">
      <c r="C1529" s="10"/>
      <c r="D1529" s="10"/>
    </row>
    <row r="1530" spans="3:4" x14ac:dyDescent="0.2">
      <c r="C1530" s="10"/>
      <c r="D1530" s="10"/>
    </row>
    <row r="1531" spans="3:4" x14ac:dyDescent="0.2">
      <c r="C1531" s="10"/>
      <c r="D1531" s="10"/>
    </row>
    <row r="1532" spans="3:4" x14ac:dyDescent="0.2">
      <c r="C1532" s="10"/>
      <c r="D1532" s="10"/>
    </row>
    <row r="1533" spans="3:4" x14ac:dyDescent="0.2">
      <c r="C1533" s="10"/>
      <c r="D1533" s="10"/>
    </row>
    <row r="1534" spans="3:4" x14ac:dyDescent="0.2">
      <c r="C1534" s="10"/>
      <c r="D1534" s="10"/>
    </row>
    <row r="1535" spans="3:4" x14ac:dyDescent="0.2">
      <c r="C1535" s="10"/>
      <c r="D1535" s="10"/>
    </row>
    <row r="1536" spans="3:4" x14ac:dyDescent="0.2">
      <c r="C1536" s="10"/>
      <c r="D1536" s="10"/>
    </row>
    <row r="1537" spans="3:4" x14ac:dyDescent="0.2">
      <c r="C1537" s="10"/>
      <c r="D1537" s="10"/>
    </row>
    <row r="1538" spans="3:4" x14ac:dyDescent="0.2">
      <c r="C1538" s="10"/>
      <c r="D1538" s="10"/>
    </row>
    <row r="1539" spans="3:4" x14ac:dyDescent="0.2">
      <c r="C1539" s="10"/>
      <c r="D1539" s="10"/>
    </row>
    <row r="1540" spans="3:4" x14ac:dyDescent="0.2">
      <c r="C1540" s="10"/>
      <c r="D1540" s="10"/>
    </row>
    <row r="1541" spans="3:4" x14ac:dyDescent="0.2">
      <c r="C1541" s="10"/>
      <c r="D1541" s="10"/>
    </row>
    <row r="1542" spans="3:4" x14ac:dyDescent="0.2">
      <c r="C1542" s="10"/>
      <c r="D1542" s="10"/>
    </row>
    <row r="1543" spans="3:4" x14ac:dyDescent="0.2">
      <c r="C1543" s="10"/>
      <c r="D1543" s="10"/>
    </row>
    <row r="1544" spans="3:4" x14ac:dyDescent="0.2">
      <c r="C1544" s="10"/>
      <c r="D1544" s="10"/>
    </row>
    <row r="1545" spans="3:4" x14ac:dyDescent="0.2">
      <c r="C1545" s="10"/>
      <c r="D1545" s="10"/>
    </row>
    <row r="1546" spans="3:4" x14ac:dyDescent="0.2">
      <c r="C1546" s="10"/>
      <c r="D1546" s="10"/>
    </row>
    <row r="1547" spans="3:4" x14ac:dyDescent="0.2">
      <c r="C1547" s="10"/>
      <c r="D1547" s="10"/>
    </row>
    <row r="1548" spans="3:4" x14ac:dyDescent="0.2">
      <c r="C1548" s="10"/>
      <c r="D1548" s="10"/>
    </row>
    <row r="1549" spans="3:4" x14ac:dyDescent="0.2">
      <c r="C1549" s="10"/>
      <c r="D1549" s="10"/>
    </row>
    <row r="1550" spans="3:4" x14ac:dyDescent="0.2">
      <c r="C1550" s="10"/>
      <c r="D1550" s="10"/>
    </row>
    <row r="1551" spans="3:4" x14ac:dyDescent="0.2">
      <c r="C1551" s="10"/>
      <c r="D1551" s="10"/>
    </row>
    <row r="1552" spans="3:4" x14ac:dyDescent="0.2">
      <c r="C1552" s="10"/>
      <c r="D1552" s="10"/>
    </row>
    <row r="1553" spans="3:4" x14ac:dyDescent="0.2">
      <c r="C1553" s="10"/>
      <c r="D1553" s="10"/>
    </row>
    <row r="1554" spans="3:4" x14ac:dyDescent="0.2">
      <c r="C1554" s="10"/>
      <c r="D1554" s="10"/>
    </row>
    <row r="1555" spans="3:4" x14ac:dyDescent="0.2">
      <c r="C1555" s="10"/>
      <c r="D1555" s="10"/>
    </row>
    <row r="1556" spans="3:4" x14ac:dyDescent="0.2">
      <c r="C1556" s="10"/>
      <c r="D1556" s="10"/>
    </row>
    <row r="1557" spans="3:4" x14ac:dyDescent="0.2">
      <c r="C1557" s="10"/>
      <c r="D1557" s="10"/>
    </row>
    <row r="1558" spans="3:4" x14ac:dyDescent="0.2">
      <c r="C1558" s="10"/>
      <c r="D1558" s="10"/>
    </row>
    <row r="1559" spans="3:4" x14ac:dyDescent="0.2">
      <c r="C1559" s="10"/>
      <c r="D1559" s="10"/>
    </row>
    <row r="1560" spans="3:4" x14ac:dyDescent="0.2">
      <c r="C1560" s="10"/>
      <c r="D1560" s="10"/>
    </row>
    <row r="1561" spans="3:4" x14ac:dyDescent="0.2">
      <c r="C1561" s="10"/>
      <c r="D1561" s="10"/>
    </row>
    <row r="1562" spans="3:4" x14ac:dyDescent="0.2">
      <c r="C1562" s="10"/>
      <c r="D1562" s="10"/>
    </row>
    <row r="1563" spans="3:4" x14ac:dyDescent="0.2">
      <c r="C1563" s="10"/>
      <c r="D1563" s="10"/>
    </row>
    <row r="1564" spans="3:4" x14ac:dyDescent="0.2">
      <c r="C1564" s="10"/>
      <c r="D1564" s="10"/>
    </row>
    <row r="1565" spans="3:4" x14ac:dyDescent="0.2">
      <c r="C1565" s="10"/>
      <c r="D1565" s="10"/>
    </row>
    <row r="1566" spans="3:4" x14ac:dyDescent="0.2">
      <c r="C1566" s="10"/>
      <c r="D1566" s="10"/>
    </row>
    <row r="1567" spans="3:4" x14ac:dyDescent="0.2">
      <c r="C1567" s="10"/>
      <c r="D1567" s="10"/>
    </row>
    <row r="1568" spans="3:4" x14ac:dyDescent="0.2">
      <c r="C1568" s="10"/>
      <c r="D1568" s="10"/>
    </row>
    <row r="1569" spans="3:4" x14ac:dyDescent="0.2">
      <c r="C1569" s="10"/>
      <c r="D1569" s="10"/>
    </row>
    <row r="1570" spans="3:4" x14ac:dyDescent="0.2">
      <c r="C1570" s="10"/>
      <c r="D1570" s="10"/>
    </row>
    <row r="1571" spans="3:4" x14ac:dyDescent="0.2">
      <c r="C1571" s="10"/>
      <c r="D1571" s="10"/>
    </row>
    <row r="1572" spans="3:4" x14ac:dyDescent="0.2">
      <c r="C1572" s="10"/>
      <c r="D1572" s="10"/>
    </row>
    <row r="1573" spans="3:4" x14ac:dyDescent="0.2">
      <c r="C1573" s="10"/>
      <c r="D1573" s="10"/>
    </row>
    <row r="1574" spans="3:4" x14ac:dyDescent="0.2">
      <c r="C1574" s="10"/>
      <c r="D1574" s="10"/>
    </row>
    <row r="1575" spans="3:4" x14ac:dyDescent="0.2">
      <c r="C1575" s="10"/>
      <c r="D1575" s="10"/>
    </row>
    <row r="1576" spans="3:4" x14ac:dyDescent="0.2">
      <c r="C1576" s="10"/>
      <c r="D1576" s="10"/>
    </row>
    <row r="1577" spans="3:4" x14ac:dyDescent="0.2">
      <c r="C1577" s="10"/>
      <c r="D1577" s="10"/>
    </row>
    <row r="1578" spans="3:4" x14ac:dyDescent="0.2">
      <c r="C1578" s="10"/>
      <c r="D1578" s="10"/>
    </row>
    <row r="1579" spans="3:4" x14ac:dyDescent="0.2">
      <c r="C1579" s="10"/>
      <c r="D1579" s="10"/>
    </row>
    <row r="1580" spans="3:4" x14ac:dyDescent="0.2">
      <c r="C1580" s="10"/>
      <c r="D1580" s="10"/>
    </row>
    <row r="1581" spans="3:4" x14ac:dyDescent="0.2">
      <c r="C1581" s="10"/>
      <c r="D1581" s="10"/>
    </row>
    <row r="1582" spans="3:4" x14ac:dyDescent="0.2">
      <c r="C1582" s="10"/>
      <c r="D1582" s="10"/>
    </row>
    <row r="1583" spans="3:4" x14ac:dyDescent="0.2">
      <c r="C1583" s="10"/>
      <c r="D1583" s="10"/>
    </row>
    <row r="1584" spans="3:4" x14ac:dyDescent="0.2">
      <c r="C1584" s="10"/>
      <c r="D1584" s="10"/>
    </row>
    <row r="1585" spans="3:4" x14ac:dyDescent="0.2">
      <c r="C1585" s="10"/>
      <c r="D1585" s="10"/>
    </row>
    <row r="1586" spans="3:4" x14ac:dyDescent="0.2">
      <c r="C1586" s="10"/>
      <c r="D1586" s="10"/>
    </row>
    <row r="1587" spans="3:4" x14ac:dyDescent="0.2">
      <c r="C1587" s="10"/>
      <c r="D1587" s="10"/>
    </row>
    <row r="1588" spans="3:4" x14ac:dyDescent="0.2">
      <c r="C1588" s="10"/>
      <c r="D1588" s="10"/>
    </row>
    <row r="1589" spans="3:4" x14ac:dyDescent="0.2">
      <c r="C1589" s="10"/>
      <c r="D1589" s="10"/>
    </row>
    <row r="1590" spans="3:4" x14ac:dyDescent="0.2">
      <c r="C1590" s="10"/>
      <c r="D1590" s="10"/>
    </row>
    <row r="1591" spans="3:4" x14ac:dyDescent="0.2">
      <c r="C1591" s="10"/>
      <c r="D1591" s="10"/>
    </row>
    <row r="1592" spans="3:4" x14ac:dyDescent="0.2">
      <c r="C1592" s="10"/>
      <c r="D1592" s="10"/>
    </row>
    <row r="1593" spans="3:4" x14ac:dyDescent="0.2">
      <c r="C1593" s="10"/>
      <c r="D1593" s="10"/>
    </row>
    <row r="1594" spans="3:4" x14ac:dyDescent="0.2">
      <c r="C1594" s="10"/>
      <c r="D1594" s="10"/>
    </row>
    <row r="1595" spans="3:4" x14ac:dyDescent="0.2">
      <c r="C1595" s="10"/>
      <c r="D1595" s="10"/>
    </row>
    <row r="1596" spans="3:4" x14ac:dyDescent="0.2">
      <c r="C1596" s="10"/>
      <c r="D1596" s="10"/>
    </row>
    <row r="1597" spans="3:4" x14ac:dyDescent="0.2">
      <c r="C1597" s="10"/>
      <c r="D1597" s="10"/>
    </row>
    <row r="1598" spans="3:4" x14ac:dyDescent="0.2">
      <c r="C1598" s="10"/>
      <c r="D1598" s="10"/>
    </row>
    <row r="1599" spans="3:4" x14ac:dyDescent="0.2">
      <c r="C1599" s="10"/>
      <c r="D1599" s="10"/>
    </row>
    <row r="1600" spans="3:4" x14ac:dyDescent="0.2">
      <c r="C1600" s="10"/>
      <c r="D1600" s="10"/>
    </row>
    <row r="1601" spans="3:4" x14ac:dyDescent="0.2">
      <c r="C1601" s="10"/>
      <c r="D1601" s="10"/>
    </row>
    <row r="1602" spans="3:4" x14ac:dyDescent="0.2">
      <c r="C1602" s="10"/>
      <c r="D1602" s="10"/>
    </row>
    <row r="1603" spans="3:4" x14ac:dyDescent="0.2">
      <c r="C1603" s="10"/>
      <c r="D1603" s="10"/>
    </row>
    <row r="1604" spans="3:4" x14ac:dyDescent="0.2">
      <c r="C1604" s="10"/>
      <c r="D1604" s="10"/>
    </row>
    <row r="1605" spans="3:4" x14ac:dyDescent="0.2">
      <c r="C1605" s="10"/>
      <c r="D1605" s="10"/>
    </row>
    <row r="1606" spans="3:4" x14ac:dyDescent="0.2">
      <c r="C1606" s="10"/>
      <c r="D1606" s="10"/>
    </row>
    <row r="1607" spans="3:4" x14ac:dyDescent="0.2">
      <c r="C1607" s="10"/>
      <c r="D1607" s="10"/>
    </row>
    <row r="1608" spans="3:4" x14ac:dyDescent="0.2">
      <c r="C1608" s="10"/>
      <c r="D1608" s="10"/>
    </row>
    <row r="1609" spans="3:4" x14ac:dyDescent="0.2">
      <c r="C1609" s="10"/>
      <c r="D1609" s="10"/>
    </row>
    <row r="1610" spans="3:4" x14ac:dyDescent="0.2">
      <c r="C1610" s="10"/>
      <c r="D1610" s="10"/>
    </row>
    <row r="1611" spans="3:4" x14ac:dyDescent="0.2">
      <c r="C1611" s="10"/>
      <c r="D1611" s="10"/>
    </row>
    <row r="1612" spans="3:4" x14ac:dyDescent="0.2">
      <c r="C1612" s="10"/>
      <c r="D1612" s="10"/>
    </row>
    <row r="1613" spans="3:4" x14ac:dyDescent="0.2">
      <c r="C1613" s="10"/>
      <c r="D1613" s="10"/>
    </row>
    <row r="1614" spans="3:4" x14ac:dyDescent="0.2">
      <c r="C1614" s="10"/>
      <c r="D1614" s="10"/>
    </row>
    <row r="1615" spans="3:4" x14ac:dyDescent="0.2">
      <c r="C1615" s="10"/>
      <c r="D1615" s="10"/>
    </row>
    <row r="1616" spans="3:4" x14ac:dyDescent="0.2">
      <c r="C1616" s="10"/>
      <c r="D1616" s="10"/>
    </row>
    <row r="1617" spans="3:4" x14ac:dyDescent="0.2">
      <c r="C1617" s="10"/>
      <c r="D1617" s="10"/>
    </row>
    <row r="1618" spans="3:4" x14ac:dyDescent="0.2">
      <c r="C1618" s="10"/>
      <c r="D1618" s="10"/>
    </row>
    <row r="1619" spans="3:4" x14ac:dyDescent="0.2">
      <c r="C1619" s="10"/>
      <c r="D1619" s="10"/>
    </row>
    <row r="1620" spans="3:4" x14ac:dyDescent="0.2">
      <c r="C1620" s="10"/>
      <c r="D1620" s="10"/>
    </row>
    <row r="1621" spans="3:4" x14ac:dyDescent="0.2">
      <c r="C1621" s="10"/>
      <c r="D1621" s="10"/>
    </row>
    <row r="1622" spans="3:4" x14ac:dyDescent="0.2">
      <c r="C1622" s="10"/>
      <c r="D1622" s="10"/>
    </row>
    <row r="1623" spans="3:4" x14ac:dyDescent="0.2">
      <c r="C1623" s="10"/>
      <c r="D1623" s="10"/>
    </row>
    <row r="1624" spans="3:4" x14ac:dyDescent="0.2">
      <c r="C1624" s="10"/>
      <c r="D1624" s="10"/>
    </row>
    <row r="1625" spans="3:4" x14ac:dyDescent="0.2">
      <c r="C1625" s="10"/>
      <c r="D1625" s="10"/>
    </row>
    <row r="1626" spans="3:4" x14ac:dyDescent="0.2">
      <c r="C1626" s="10"/>
      <c r="D1626" s="10"/>
    </row>
    <row r="1627" spans="3:4" x14ac:dyDescent="0.2">
      <c r="C1627" s="10"/>
      <c r="D1627" s="10"/>
    </row>
    <row r="1628" spans="3:4" x14ac:dyDescent="0.2">
      <c r="C1628" s="10"/>
      <c r="D1628" s="10"/>
    </row>
    <row r="1629" spans="3:4" x14ac:dyDescent="0.2">
      <c r="C1629" s="10"/>
      <c r="D1629" s="10"/>
    </row>
    <row r="1630" spans="3:4" x14ac:dyDescent="0.2">
      <c r="C1630" s="10"/>
      <c r="D1630" s="10"/>
    </row>
    <row r="1631" spans="3:4" x14ac:dyDescent="0.2">
      <c r="C1631" s="10"/>
      <c r="D1631" s="10"/>
    </row>
    <row r="1632" spans="3:4" x14ac:dyDescent="0.2">
      <c r="C1632" s="10"/>
      <c r="D1632" s="10"/>
    </row>
    <row r="1633" spans="3:4" x14ac:dyDescent="0.2">
      <c r="C1633" s="10"/>
      <c r="D1633" s="10"/>
    </row>
    <row r="1634" spans="3:4" x14ac:dyDescent="0.2">
      <c r="C1634" s="10"/>
      <c r="D1634" s="10"/>
    </row>
    <row r="1635" spans="3:4" x14ac:dyDescent="0.2">
      <c r="C1635" s="10"/>
      <c r="D1635" s="10"/>
    </row>
    <row r="1636" spans="3:4" x14ac:dyDescent="0.2">
      <c r="C1636" s="10"/>
      <c r="D1636" s="10"/>
    </row>
    <row r="1637" spans="3:4" x14ac:dyDescent="0.2">
      <c r="C1637" s="10"/>
      <c r="D1637" s="10"/>
    </row>
    <row r="1638" spans="3:4" x14ac:dyDescent="0.2">
      <c r="C1638" s="10"/>
      <c r="D1638" s="10"/>
    </row>
    <row r="1639" spans="3:4" x14ac:dyDescent="0.2">
      <c r="C1639" s="10"/>
      <c r="D1639" s="10"/>
    </row>
    <row r="1640" spans="3:4" x14ac:dyDescent="0.2">
      <c r="C1640" s="10"/>
      <c r="D1640" s="10"/>
    </row>
    <row r="1641" spans="3:4" x14ac:dyDescent="0.2">
      <c r="C1641" s="10"/>
      <c r="D1641" s="10"/>
    </row>
    <row r="1642" spans="3:4" x14ac:dyDescent="0.2">
      <c r="C1642" s="10"/>
      <c r="D1642" s="10"/>
    </row>
    <row r="1643" spans="3:4" x14ac:dyDescent="0.2">
      <c r="C1643" s="10"/>
      <c r="D1643" s="10"/>
    </row>
    <row r="1644" spans="3:4" x14ac:dyDescent="0.2">
      <c r="C1644" s="10"/>
      <c r="D1644" s="10"/>
    </row>
    <row r="1645" spans="3:4" x14ac:dyDescent="0.2">
      <c r="C1645" s="10"/>
      <c r="D1645" s="10"/>
    </row>
    <row r="1646" spans="3:4" x14ac:dyDescent="0.2">
      <c r="C1646" s="10"/>
      <c r="D1646" s="10"/>
    </row>
    <row r="1647" spans="3:4" x14ac:dyDescent="0.2">
      <c r="C1647" s="10"/>
      <c r="D1647" s="10"/>
    </row>
    <row r="1648" spans="3:4" x14ac:dyDescent="0.2">
      <c r="C1648" s="10"/>
      <c r="D1648" s="10"/>
    </row>
    <row r="1649" spans="3:4" x14ac:dyDescent="0.2">
      <c r="C1649" s="10"/>
      <c r="D1649" s="10"/>
    </row>
    <row r="1650" spans="3:4" x14ac:dyDescent="0.2">
      <c r="C1650" s="10"/>
      <c r="D1650" s="10"/>
    </row>
    <row r="1651" spans="3:4" x14ac:dyDescent="0.2">
      <c r="C1651" s="10"/>
      <c r="D1651" s="10"/>
    </row>
    <row r="1652" spans="3:4" x14ac:dyDescent="0.2">
      <c r="C1652" s="10"/>
      <c r="D1652" s="10"/>
    </row>
    <row r="1653" spans="3:4" x14ac:dyDescent="0.2">
      <c r="C1653" s="10"/>
      <c r="D1653" s="10"/>
    </row>
    <row r="1654" spans="3:4" x14ac:dyDescent="0.2">
      <c r="C1654" s="10"/>
      <c r="D1654" s="10"/>
    </row>
    <row r="1655" spans="3:4" x14ac:dyDescent="0.2">
      <c r="C1655" s="10"/>
      <c r="D1655" s="10"/>
    </row>
    <row r="1656" spans="3:4" x14ac:dyDescent="0.2">
      <c r="C1656" s="10"/>
      <c r="D1656" s="10"/>
    </row>
    <row r="1657" spans="3:4" x14ac:dyDescent="0.2">
      <c r="C1657" s="10"/>
      <c r="D1657" s="10"/>
    </row>
    <row r="1658" spans="3:4" x14ac:dyDescent="0.2">
      <c r="C1658" s="10"/>
      <c r="D1658" s="10"/>
    </row>
    <row r="1659" spans="3:4" x14ac:dyDescent="0.2">
      <c r="C1659" s="10"/>
      <c r="D1659" s="10"/>
    </row>
    <row r="1660" spans="3:4" x14ac:dyDescent="0.2">
      <c r="C1660" s="10"/>
      <c r="D1660" s="10"/>
    </row>
    <row r="1661" spans="3:4" x14ac:dyDescent="0.2">
      <c r="C1661" s="10"/>
      <c r="D1661" s="10"/>
    </row>
    <row r="1662" spans="3:4" x14ac:dyDescent="0.2">
      <c r="C1662" s="10"/>
      <c r="D1662" s="10"/>
    </row>
    <row r="1663" spans="3:4" x14ac:dyDescent="0.2">
      <c r="C1663" s="10"/>
      <c r="D1663" s="10"/>
    </row>
    <row r="1664" spans="3:4" x14ac:dyDescent="0.2">
      <c r="C1664" s="10"/>
      <c r="D1664" s="10"/>
    </row>
    <row r="1665" spans="3:4" x14ac:dyDescent="0.2">
      <c r="C1665" s="10"/>
      <c r="D1665" s="10"/>
    </row>
    <row r="1666" spans="3:4" x14ac:dyDescent="0.2">
      <c r="C1666" s="10"/>
      <c r="D1666" s="10"/>
    </row>
    <row r="1667" spans="3:4" x14ac:dyDescent="0.2">
      <c r="C1667" s="10"/>
      <c r="D1667" s="10"/>
    </row>
    <row r="1668" spans="3:4" x14ac:dyDescent="0.2">
      <c r="C1668" s="10"/>
      <c r="D1668" s="10"/>
    </row>
    <row r="1669" spans="3:4" x14ac:dyDescent="0.2">
      <c r="C1669" s="10"/>
      <c r="D1669" s="10"/>
    </row>
    <row r="1670" spans="3:4" x14ac:dyDescent="0.2">
      <c r="C1670" s="10"/>
      <c r="D1670" s="10"/>
    </row>
    <row r="1671" spans="3:4" x14ac:dyDescent="0.2">
      <c r="C1671" s="10"/>
      <c r="D1671" s="10"/>
    </row>
    <row r="1672" spans="3:4" x14ac:dyDescent="0.2">
      <c r="C1672" s="10"/>
      <c r="D1672" s="10"/>
    </row>
    <row r="1673" spans="3:4" x14ac:dyDescent="0.2">
      <c r="C1673" s="10"/>
      <c r="D1673" s="10"/>
    </row>
    <row r="1674" spans="3:4" x14ac:dyDescent="0.2">
      <c r="C1674" s="10"/>
      <c r="D1674" s="10"/>
    </row>
    <row r="1675" spans="3:4" x14ac:dyDescent="0.2">
      <c r="C1675" s="10"/>
      <c r="D1675" s="10"/>
    </row>
    <row r="1676" spans="3:4" x14ac:dyDescent="0.2">
      <c r="C1676" s="10"/>
      <c r="D1676" s="10"/>
    </row>
    <row r="1677" spans="3:4" x14ac:dyDescent="0.2">
      <c r="C1677" s="10"/>
      <c r="D1677" s="10"/>
    </row>
    <row r="1678" spans="3:4" x14ac:dyDescent="0.2">
      <c r="C1678" s="10"/>
      <c r="D1678" s="10"/>
    </row>
    <row r="1679" spans="3:4" x14ac:dyDescent="0.2">
      <c r="C1679" s="10"/>
      <c r="D1679" s="10"/>
    </row>
    <row r="1680" spans="3:4" x14ac:dyDescent="0.2">
      <c r="C1680" s="10"/>
      <c r="D1680" s="10"/>
    </row>
    <row r="1681" spans="3:4" x14ac:dyDescent="0.2">
      <c r="C1681" s="10"/>
      <c r="D1681" s="10"/>
    </row>
    <row r="1682" spans="3:4" x14ac:dyDescent="0.2">
      <c r="C1682" s="10"/>
      <c r="D1682" s="10"/>
    </row>
    <row r="1683" spans="3:4" x14ac:dyDescent="0.2">
      <c r="C1683" s="10"/>
      <c r="D1683" s="10"/>
    </row>
    <row r="1684" spans="3:4" x14ac:dyDescent="0.2">
      <c r="C1684" s="10"/>
      <c r="D1684" s="10"/>
    </row>
    <row r="1685" spans="3:4" x14ac:dyDescent="0.2">
      <c r="C1685" s="10"/>
      <c r="D1685" s="10"/>
    </row>
    <row r="1686" spans="3:4" x14ac:dyDescent="0.2">
      <c r="C1686" s="10"/>
      <c r="D1686" s="10"/>
    </row>
    <row r="1687" spans="3:4" x14ac:dyDescent="0.2">
      <c r="C1687" s="10"/>
      <c r="D1687" s="10"/>
    </row>
    <row r="1688" spans="3:4" x14ac:dyDescent="0.2">
      <c r="C1688" s="10"/>
      <c r="D1688" s="10"/>
    </row>
    <row r="1689" spans="3:4" x14ac:dyDescent="0.2">
      <c r="C1689" s="10"/>
      <c r="D1689" s="10"/>
    </row>
    <row r="1690" spans="3:4" x14ac:dyDescent="0.2">
      <c r="C1690" s="10"/>
      <c r="D1690" s="10"/>
    </row>
    <row r="1691" spans="3:4" x14ac:dyDescent="0.2">
      <c r="C1691" s="10"/>
      <c r="D1691" s="10"/>
    </row>
    <row r="1692" spans="3:4" x14ac:dyDescent="0.2">
      <c r="C1692" s="10"/>
      <c r="D1692" s="10"/>
    </row>
    <row r="1693" spans="3:4" x14ac:dyDescent="0.2">
      <c r="C1693" s="10"/>
      <c r="D1693" s="10"/>
    </row>
    <row r="1694" spans="3:4" x14ac:dyDescent="0.2">
      <c r="C1694" s="10"/>
      <c r="D1694" s="10"/>
    </row>
    <row r="1695" spans="3:4" x14ac:dyDescent="0.2">
      <c r="C1695" s="10"/>
      <c r="D1695" s="10"/>
    </row>
    <row r="1696" spans="3:4" x14ac:dyDescent="0.2">
      <c r="C1696" s="10"/>
      <c r="D1696" s="10"/>
    </row>
    <row r="1697" spans="3:4" x14ac:dyDescent="0.2">
      <c r="C1697" s="10"/>
      <c r="D1697" s="10"/>
    </row>
    <row r="1698" spans="3:4" x14ac:dyDescent="0.2">
      <c r="C1698" s="10"/>
      <c r="D1698" s="10"/>
    </row>
    <row r="1699" spans="3:4" x14ac:dyDescent="0.2">
      <c r="C1699" s="10"/>
      <c r="D1699" s="10"/>
    </row>
    <row r="1700" spans="3:4" x14ac:dyDescent="0.2">
      <c r="C1700" s="10"/>
      <c r="D1700" s="10"/>
    </row>
    <row r="1701" spans="3:4" x14ac:dyDescent="0.2">
      <c r="C1701" s="10"/>
      <c r="D1701" s="10"/>
    </row>
    <row r="1702" spans="3:4" x14ac:dyDescent="0.2">
      <c r="C1702" s="10"/>
      <c r="D1702" s="10"/>
    </row>
    <row r="1703" spans="3:4" x14ac:dyDescent="0.2">
      <c r="C1703" s="10"/>
      <c r="D1703" s="10"/>
    </row>
    <row r="1704" spans="3:4" x14ac:dyDescent="0.2">
      <c r="C1704" s="10"/>
      <c r="D1704" s="10"/>
    </row>
    <row r="1705" spans="3:4" x14ac:dyDescent="0.2">
      <c r="C1705" s="10"/>
      <c r="D1705" s="10"/>
    </row>
    <row r="1706" spans="3:4" x14ac:dyDescent="0.2">
      <c r="C1706" s="10"/>
      <c r="D1706" s="10"/>
    </row>
    <row r="1707" spans="3:4" x14ac:dyDescent="0.2">
      <c r="C1707" s="10"/>
      <c r="D1707" s="10"/>
    </row>
    <row r="1708" spans="3:4" x14ac:dyDescent="0.2">
      <c r="C1708" s="10"/>
      <c r="D1708" s="10"/>
    </row>
    <row r="1709" spans="3:4" x14ac:dyDescent="0.2">
      <c r="C1709" s="10"/>
      <c r="D1709" s="10"/>
    </row>
    <row r="1710" spans="3:4" x14ac:dyDescent="0.2">
      <c r="C1710" s="10"/>
      <c r="D1710" s="10"/>
    </row>
    <row r="1711" spans="3:4" x14ac:dyDescent="0.2">
      <c r="C1711" s="10"/>
      <c r="D1711" s="10"/>
    </row>
    <row r="1712" spans="3:4" x14ac:dyDescent="0.2">
      <c r="C1712" s="10"/>
      <c r="D1712" s="10"/>
    </row>
    <row r="1713" spans="3:4" x14ac:dyDescent="0.2">
      <c r="C1713" s="10"/>
      <c r="D1713" s="10"/>
    </row>
    <row r="1714" spans="3:4" x14ac:dyDescent="0.2">
      <c r="C1714" s="10"/>
      <c r="D1714" s="10"/>
    </row>
    <row r="1715" spans="3:4" x14ac:dyDescent="0.2">
      <c r="C1715" s="10"/>
      <c r="D1715" s="10"/>
    </row>
    <row r="1716" spans="3:4" x14ac:dyDescent="0.2">
      <c r="C1716" s="10"/>
      <c r="D1716" s="10"/>
    </row>
    <row r="1717" spans="3:4" x14ac:dyDescent="0.2">
      <c r="C1717" s="10"/>
      <c r="D1717" s="10"/>
    </row>
    <row r="1718" spans="3:4" x14ac:dyDescent="0.2">
      <c r="C1718" s="10"/>
      <c r="D1718" s="10"/>
    </row>
    <row r="1719" spans="3:4" x14ac:dyDescent="0.2">
      <c r="C1719" s="10"/>
      <c r="D1719" s="10"/>
    </row>
    <row r="1720" spans="3:4" x14ac:dyDescent="0.2">
      <c r="C1720" s="10"/>
      <c r="D1720" s="10"/>
    </row>
    <row r="1721" spans="3:4" x14ac:dyDescent="0.2">
      <c r="C1721" s="10"/>
      <c r="D1721" s="10"/>
    </row>
    <row r="1722" spans="3:4" x14ac:dyDescent="0.2">
      <c r="C1722" s="10"/>
      <c r="D1722" s="10"/>
    </row>
    <row r="1723" spans="3:4" x14ac:dyDescent="0.2">
      <c r="C1723" s="10"/>
      <c r="D1723" s="10"/>
    </row>
    <row r="1724" spans="3:4" x14ac:dyDescent="0.2">
      <c r="C1724" s="10"/>
      <c r="D1724" s="10"/>
    </row>
    <row r="1725" spans="3:4" x14ac:dyDescent="0.2">
      <c r="C1725" s="10"/>
      <c r="D1725" s="10"/>
    </row>
    <row r="1726" spans="3:4" x14ac:dyDescent="0.2">
      <c r="C1726" s="10"/>
      <c r="D1726" s="10"/>
    </row>
    <row r="1727" spans="3:4" x14ac:dyDescent="0.2">
      <c r="C1727" s="10"/>
      <c r="D1727" s="10"/>
    </row>
    <row r="1728" spans="3:4" x14ac:dyDescent="0.2">
      <c r="C1728" s="10"/>
      <c r="D1728" s="10"/>
    </row>
    <row r="1729" spans="3:4" x14ac:dyDescent="0.2">
      <c r="C1729" s="10"/>
      <c r="D1729" s="10"/>
    </row>
    <row r="1730" spans="3:4" x14ac:dyDescent="0.2">
      <c r="C1730" s="10"/>
      <c r="D1730" s="10"/>
    </row>
    <row r="1731" spans="3:4" x14ac:dyDescent="0.2">
      <c r="C1731" s="10"/>
      <c r="D1731" s="10"/>
    </row>
    <row r="1732" spans="3:4" x14ac:dyDescent="0.2">
      <c r="C1732" s="10"/>
      <c r="D1732" s="10"/>
    </row>
    <row r="1733" spans="3:4" x14ac:dyDescent="0.2">
      <c r="C1733" s="10"/>
      <c r="D1733" s="10"/>
    </row>
    <row r="1734" spans="3:4" x14ac:dyDescent="0.2">
      <c r="C1734" s="10"/>
      <c r="D1734" s="10"/>
    </row>
    <row r="1735" spans="3:4" x14ac:dyDescent="0.2">
      <c r="C1735" s="10"/>
      <c r="D1735" s="10"/>
    </row>
    <row r="1736" spans="3:4" x14ac:dyDescent="0.2">
      <c r="C1736" s="10"/>
      <c r="D1736" s="10"/>
    </row>
    <row r="1737" spans="3:4" x14ac:dyDescent="0.2">
      <c r="C1737" s="10"/>
      <c r="D1737" s="10"/>
    </row>
    <row r="1738" spans="3:4" x14ac:dyDescent="0.2">
      <c r="C1738" s="10"/>
      <c r="D1738" s="10"/>
    </row>
    <row r="1739" spans="3:4" x14ac:dyDescent="0.2">
      <c r="C1739" s="10"/>
      <c r="D1739" s="10"/>
    </row>
    <row r="1740" spans="3:4" x14ac:dyDescent="0.2">
      <c r="C1740" s="10"/>
      <c r="D1740" s="10"/>
    </row>
    <row r="1741" spans="3:4" x14ac:dyDescent="0.2">
      <c r="C1741" s="10"/>
      <c r="D1741" s="10"/>
    </row>
    <row r="1742" spans="3:4" x14ac:dyDescent="0.2">
      <c r="C1742" s="10"/>
      <c r="D1742" s="10"/>
    </row>
    <row r="1743" spans="3:4" x14ac:dyDescent="0.2">
      <c r="C1743" s="10"/>
      <c r="D1743" s="10"/>
    </row>
    <row r="1744" spans="3:4" x14ac:dyDescent="0.2">
      <c r="C1744" s="10"/>
      <c r="D1744" s="10"/>
    </row>
    <row r="1745" spans="3:4" x14ac:dyDescent="0.2">
      <c r="C1745" s="10"/>
      <c r="D1745" s="10"/>
    </row>
    <row r="1746" spans="3:4" x14ac:dyDescent="0.2">
      <c r="C1746" s="10"/>
      <c r="D1746" s="10"/>
    </row>
    <row r="1747" spans="3:4" x14ac:dyDescent="0.2">
      <c r="C1747" s="10"/>
      <c r="D1747" s="10"/>
    </row>
    <row r="1748" spans="3:4" x14ac:dyDescent="0.2">
      <c r="C1748" s="10"/>
      <c r="D1748" s="10"/>
    </row>
    <row r="1749" spans="3:4" x14ac:dyDescent="0.2">
      <c r="C1749" s="10"/>
      <c r="D1749" s="10"/>
    </row>
    <row r="1750" spans="3:4" x14ac:dyDescent="0.2">
      <c r="C1750" s="10"/>
      <c r="D1750" s="10"/>
    </row>
    <row r="1751" spans="3:4" x14ac:dyDescent="0.2">
      <c r="C1751" s="10"/>
      <c r="D1751" s="10"/>
    </row>
    <row r="1752" spans="3:4" x14ac:dyDescent="0.2">
      <c r="C1752" s="10"/>
      <c r="D1752" s="10"/>
    </row>
    <row r="1753" spans="3:4" x14ac:dyDescent="0.2">
      <c r="C1753" s="10"/>
      <c r="D1753" s="10"/>
    </row>
    <row r="1754" spans="3:4" x14ac:dyDescent="0.2">
      <c r="C1754" s="10"/>
      <c r="D1754" s="10"/>
    </row>
    <row r="1755" spans="3:4" x14ac:dyDescent="0.2">
      <c r="C1755" s="10"/>
      <c r="D1755" s="10"/>
    </row>
    <row r="1756" spans="3:4" x14ac:dyDescent="0.2">
      <c r="C1756" s="10"/>
      <c r="D1756" s="10"/>
    </row>
    <row r="1757" spans="3:4" x14ac:dyDescent="0.2">
      <c r="C1757" s="10"/>
      <c r="D1757" s="10"/>
    </row>
    <row r="1758" spans="3:4" x14ac:dyDescent="0.2">
      <c r="C1758" s="10"/>
      <c r="D1758" s="10"/>
    </row>
    <row r="1759" spans="3:4" x14ac:dyDescent="0.2">
      <c r="C1759" s="10"/>
      <c r="D1759" s="10"/>
    </row>
    <row r="1760" spans="3:4" x14ac:dyDescent="0.2">
      <c r="C1760" s="10"/>
      <c r="D1760" s="10"/>
    </row>
    <row r="1761" spans="3:4" x14ac:dyDescent="0.2">
      <c r="C1761" s="10"/>
      <c r="D1761" s="10"/>
    </row>
    <row r="1762" spans="3:4" x14ac:dyDescent="0.2">
      <c r="C1762" s="10"/>
      <c r="D1762" s="10"/>
    </row>
    <row r="1763" spans="3:4" x14ac:dyDescent="0.2">
      <c r="C1763" s="10"/>
      <c r="D1763" s="10"/>
    </row>
    <row r="1764" spans="3:4" x14ac:dyDescent="0.2">
      <c r="C1764" s="10"/>
      <c r="D1764" s="10"/>
    </row>
    <row r="1765" spans="3:4" x14ac:dyDescent="0.2">
      <c r="C1765" s="10"/>
      <c r="D1765" s="10"/>
    </row>
    <row r="1766" spans="3:4" x14ac:dyDescent="0.2">
      <c r="C1766" s="10"/>
      <c r="D1766" s="10"/>
    </row>
    <row r="1767" spans="3:4" x14ac:dyDescent="0.2">
      <c r="C1767" s="10"/>
      <c r="D1767" s="10"/>
    </row>
    <row r="1768" spans="3:4" x14ac:dyDescent="0.2">
      <c r="C1768" s="10"/>
      <c r="D1768" s="10"/>
    </row>
    <row r="1769" spans="3:4" x14ac:dyDescent="0.2">
      <c r="C1769" s="10"/>
      <c r="D1769" s="10"/>
    </row>
    <row r="1770" spans="3:4" x14ac:dyDescent="0.2">
      <c r="C1770" s="10"/>
      <c r="D1770" s="10"/>
    </row>
    <row r="1771" spans="3:4" x14ac:dyDescent="0.2">
      <c r="C1771" s="10"/>
      <c r="D1771" s="10"/>
    </row>
    <row r="1772" spans="3:4" x14ac:dyDescent="0.2">
      <c r="C1772" s="10"/>
      <c r="D1772" s="10"/>
    </row>
    <row r="1773" spans="3:4" x14ac:dyDescent="0.2">
      <c r="C1773" s="10"/>
      <c r="D1773" s="10"/>
    </row>
    <row r="1774" spans="3:4" x14ac:dyDescent="0.2">
      <c r="C1774" s="10"/>
      <c r="D1774" s="10"/>
    </row>
    <row r="1775" spans="3:4" x14ac:dyDescent="0.2">
      <c r="C1775" s="10"/>
      <c r="D1775" s="10"/>
    </row>
    <row r="1776" spans="3:4" x14ac:dyDescent="0.2">
      <c r="C1776" s="10"/>
      <c r="D1776" s="10"/>
    </row>
    <row r="1777" spans="3:4" x14ac:dyDescent="0.2">
      <c r="C1777" s="10"/>
      <c r="D1777" s="10"/>
    </row>
    <row r="1778" spans="3:4" x14ac:dyDescent="0.2">
      <c r="C1778" s="10"/>
      <c r="D1778" s="10"/>
    </row>
    <row r="1779" spans="3:4" x14ac:dyDescent="0.2">
      <c r="C1779" s="10"/>
      <c r="D1779" s="10"/>
    </row>
    <row r="1780" spans="3:4" x14ac:dyDescent="0.2">
      <c r="C1780" s="10"/>
      <c r="D1780" s="10"/>
    </row>
    <row r="1781" spans="3:4" x14ac:dyDescent="0.2">
      <c r="C1781" s="10"/>
      <c r="D1781" s="10"/>
    </row>
    <row r="1782" spans="3:4" x14ac:dyDescent="0.2">
      <c r="C1782" s="10"/>
      <c r="D1782" s="10"/>
    </row>
    <row r="1783" spans="3:4" x14ac:dyDescent="0.2">
      <c r="C1783" s="10"/>
      <c r="D1783" s="10"/>
    </row>
    <row r="1784" spans="3:4" x14ac:dyDescent="0.2">
      <c r="C1784" s="10"/>
      <c r="D1784" s="10"/>
    </row>
    <row r="1785" spans="3:4" x14ac:dyDescent="0.2">
      <c r="C1785" s="10"/>
      <c r="D1785" s="10"/>
    </row>
    <row r="1786" spans="3:4" x14ac:dyDescent="0.2">
      <c r="C1786" s="10"/>
      <c r="D1786" s="10"/>
    </row>
    <row r="1787" spans="3:4" x14ac:dyDescent="0.2">
      <c r="C1787" s="10"/>
      <c r="D1787" s="10"/>
    </row>
    <row r="1788" spans="3:4" x14ac:dyDescent="0.2">
      <c r="C1788" s="10"/>
      <c r="D1788" s="10"/>
    </row>
    <row r="1789" spans="3:4" x14ac:dyDescent="0.2">
      <c r="C1789" s="10"/>
      <c r="D1789" s="10"/>
    </row>
    <row r="1790" spans="3:4" x14ac:dyDescent="0.2">
      <c r="C1790" s="10"/>
      <c r="D1790" s="10"/>
    </row>
    <row r="1791" spans="3:4" x14ac:dyDescent="0.2">
      <c r="C1791" s="10"/>
      <c r="D1791" s="10"/>
    </row>
    <row r="1792" spans="3:4" x14ac:dyDescent="0.2">
      <c r="C1792" s="10"/>
      <c r="D1792" s="10"/>
    </row>
    <row r="1793" spans="3:4" x14ac:dyDescent="0.2">
      <c r="C1793" s="10"/>
      <c r="D1793" s="10"/>
    </row>
    <row r="1794" spans="3:4" x14ac:dyDescent="0.2">
      <c r="C1794" s="10"/>
      <c r="D1794" s="10"/>
    </row>
    <row r="1795" spans="3:4" x14ac:dyDescent="0.2">
      <c r="C1795" s="10"/>
      <c r="D1795" s="10"/>
    </row>
    <row r="1796" spans="3:4" x14ac:dyDescent="0.2">
      <c r="C1796" s="10"/>
      <c r="D1796" s="10"/>
    </row>
    <row r="1797" spans="3:4" x14ac:dyDescent="0.2">
      <c r="C1797" s="10"/>
      <c r="D1797" s="10"/>
    </row>
    <row r="1798" spans="3:4" x14ac:dyDescent="0.2">
      <c r="C1798" s="10"/>
      <c r="D1798" s="10"/>
    </row>
    <row r="1799" spans="3:4" x14ac:dyDescent="0.2">
      <c r="C1799" s="10"/>
      <c r="D1799" s="10"/>
    </row>
    <row r="1800" spans="3:4" x14ac:dyDescent="0.2">
      <c r="C1800" s="10"/>
      <c r="D1800" s="10"/>
    </row>
    <row r="1801" spans="3:4" x14ac:dyDescent="0.2">
      <c r="C1801" s="10"/>
      <c r="D1801" s="10"/>
    </row>
    <row r="1802" spans="3:4" x14ac:dyDescent="0.2">
      <c r="C1802" s="10"/>
      <c r="D1802" s="10"/>
    </row>
    <row r="1803" spans="3:4" x14ac:dyDescent="0.2">
      <c r="C1803" s="10"/>
      <c r="D1803" s="10"/>
    </row>
    <row r="1804" spans="3:4" x14ac:dyDescent="0.2">
      <c r="C1804" s="10"/>
      <c r="D1804" s="10"/>
    </row>
    <row r="1805" spans="3:4" x14ac:dyDescent="0.2">
      <c r="C1805" s="10"/>
      <c r="D1805" s="10"/>
    </row>
    <row r="1806" spans="3:4" x14ac:dyDescent="0.2">
      <c r="C1806" s="10"/>
      <c r="D1806" s="10"/>
    </row>
    <row r="1807" spans="3:4" x14ac:dyDescent="0.2">
      <c r="C1807" s="10"/>
      <c r="D1807" s="10"/>
    </row>
    <row r="1808" spans="3:4" x14ac:dyDescent="0.2">
      <c r="C1808" s="10"/>
      <c r="D1808" s="10"/>
    </row>
    <row r="1809" spans="3:4" x14ac:dyDescent="0.2">
      <c r="C1809" s="10"/>
      <c r="D1809" s="10"/>
    </row>
    <row r="1810" spans="3:4" x14ac:dyDescent="0.2">
      <c r="C1810" s="10"/>
      <c r="D1810" s="10"/>
    </row>
    <row r="1811" spans="3:4" x14ac:dyDescent="0.2">
      <c r="C1811" s="10"/>
      <c r="D1811" s="10"/>
    </row>
    <row r="1812" spans="3:4" x14ac:dyDescent="0.2">
      <c r="C1812" s="10"/>
      <c r="D1812" s="10"/>
    </row>
    <row r="1813" spans="3:4" x14ac:dyDescent="0.2">
      <c r="C1813" s="10"/>
      <c r="D1813" s="10"/>
    </row>
    <row r="1814" spans="3:4" x14ac:dyDescent="0.2">
      <c r="C1814" s="10"/>
      <c r="D1814" s="10"/>
    </row>
    <row r="1815" spans="3:4" x14ac:dyDescent="0.2">
      <c r="C1815" s="10"/>
      <c r="D1815" s="10"/>
    </row>
    <row r="1816" spans="3:4" x14ac:dyDescent="0.2">
      <c r="C1816" s="10"/>
      <c r="D1816" s="10"/>
    </row>
    <row r="1817" spans="3:4" x14ac:dyDescent="0.2">
      <c r="C1817" s="10"/>
      <c r="D1817" s="10"/>
    </row>
    <row r="1818" spans="3:4" x14ac:dyDescent="0.2">
      <c r="C1818" s="10"/>
      <c r="D1818" s="10"/>
    </row>
    <row r="1819" spans="3:4" x14ac:dyDescent="0.2">
      <c r="C1819" s="10"/>
      <c r="D1819" s="10"/>
    </row>
    <row r="1820" spans="3:4" x14ac:dyDescent="0.2">
      <c r="C1820" s="10"/>
      <c r="D1820" s="10"/>
    </row>
    <row r="1821" spans="3:4" x14ac:dyDescent="0.2">
      <c r="C1821" s="10"/>
      <c r="D1821" s="10"/>
    </row>
    <row r="1822" spans="3:4" x14ac:dyDescent="0.2">
      <c r="C1822" s="10"/>
      <c r="D1822" s="10"/>
    </row>
    <row r="1823" spans="3:4" x14ac:dyDescent="0.2">
      <c r="C1823" s="10"/>
      <c r="D1823" s="10"/>
    </row>
    <row r="1824" spans="3:4" x14ac:dyDescent="0.2">
      <c r="C1824" s="10"/>
      <c r="D1824" s="10"/>
    </row>
    <row r="1825" spans="3:4" x14ac:dyDescent="0.2">
      <c r="C1825" s="10"/>
      <c r="D1825" s="10"/>
    </row>
    <row r="1826" spans="3:4" x14ac:dyDescent="0.2">
      <c r="C1826" s="10"/>
      <c r="D1826" s="10"/>
    </row>
    <row r="1827" spans="3:4" x14ac:dyDescent="0.2">
      <c r="C1827" s="10"/>
      <c r="D1827" s="10"/>
    </row>
    <row r="1828" spans="3:4" x14ac:dyDescent="0.2">
      <c r="C1828" s="10"/>
      <c r="D1828" s="10"/>
    </row>
    <row r="1829" spans="3:4" x14ac:dyDescent="0.2">
      <c r="C1829" s="10"/>
      <c r="D1829" s="10"/>
    </row>
    <row r="1830" spans="3:4" x14ac:dyDescent="0.2">
      <c r="C1830" s="10"/>
      <c r="D1830" s="10"/>
    </row>
    <row r="1831" spans="3:4" x14ac:dyDescent="0.2">
      <c r="C1831" s="10"/>
      <c r="D1831" s="10"/>
    </row>
    <row r="1832" spans="3:4" x14ac:dyDescent="0.2">
      <c r="C1832" s="10"/>
      <c r="D1832" s="10"/>
    </row>
    <row r="1833" spans="3:4" x14ac:dyDescent="0.2">
      <c r="C1833" s="10"/>
      <c r="D1833" s="10"/>
    </row>
    <row r="1834" spans="3:4" x14ac:dyDescent="0.2">
      <c r="C1834" s="10"/>
      <c r="D1834" s="10"/>
    </row>
    <row r="1835" spans="3:4" x14ac:dyDescent="0.2">
      <c r="C1835" s="10"/>
      <c r="D1835" s="10"/>
    </row>
    <row r="1836" spans="3:4" x14ac:dyDescent="0.2">
      <c r="C1836" s="10"/>
      <c r="D1836" s="10"/>
    </row>
    <row r="1837" spans="3:4" x14ac:dyDescent="0.2">
      <c r="C1837" s="10"/>
      <c r="D1837" s="10"/>
    </row>
    <row r="1838" spans="3:4" x14ac:dyDescent="0.2">
      <c r="C1838" s="10"/>
      <c r="D1838" s="10"/>
    </row>
    <row r="1839" spans="3:4" x14ac:dyDescent="0.2">
      <c r="C1839" s="10"/>
      <c r="D1839" s="10"/>
    </row>
    <row r="1840" spans="3:4" x14ac:dyDescent="0.2">
      <c r="C1840" s="10"/>
      <c r="D1840" s="10"/>
    </row>
    <row r="1841" spans="3:4" x14ac:dyDescent="0.2">
      <c r="C1841" s="10"/>
      <c r="D1841" s="10"/>
    </row>
    <row r="1842" spans="3:4" x14ac:dyDescent="0.2">
      <c r="C1842" s="10"/>
      <c r="D1842" s="10"/>
    </row>
    <row r="1843" spans="3:4" x14ac:dyDescent="0.2">
      <c r="C1843" s="10"/>
      <c r="D1843" s="10"/>
    </row>
    <row r="1844" spans="3:4" x14ac:dyDescent="0.2">
      <c r="C1844" s="10"/>
      <c r="D1844" s="10"/>
    </row>
    <row r="1845" spans="3:4" x14ac:dyDescent="0.2">
      <c r="C1845" s="10"/>
      <c r="D1845" s="10"/>
    </row>
    <row r="1846" spans="3:4" x14ac:dyDescent="0.2">
      <c r="C1846" s="10"/>
      <c r="D1846" s="10"/>
    </row>
    <row r="1847" spans="3:4" x14ac:dyDescent="0.2">
      <c r="C1847" s="10"/>
      <c r="D1847" s="10"/>
    </row>
    <row r="1848" spans="3:4" x14ac:dyDescent="0.2">
      <c r="C1848" s="10"/>
      <c r="D1848" s="10"/>
    </row>
    <row r="1849" spans="3:4" x14ac:dyDescent="0.2">
      <c r="C1849" s="10"/>
      <c r="D1849" s="10"/>
    </row>
    <row r="1850" spans="3:4" x14ac:dyDescent="0.2">
      <c r="C1850" s="10"/>
      <c r="D1850" s="10"/>
    </row>
    <row r="1851" spans="3:4" x14ac:dyDescent="0.2">
      <c r="C1851" s="10"/>
      <c r="D1851" s="10"/>
    </row>
    <row r="1852" spans="3:4" x14ac:dyDescent="0.2">
      <c r="C1852" s="10"/>
      <c r="D1852" s="10"/>
    </row>
    <row r="1853" spans="3:4" x14ac:dyDescent="0.2">
      <c r="C1853" s="10"/>
      <c r="D1853" s="10"/>
    </row>
    <row r="1854" spans="3:4" x14ac:dyDescent="0.2">
      <c r="C1854" s="10"/>
      <c r="D1854" s="10"/>
    </row>
    <row r="1855" spans="3:4" x14ac:dyDescent="0.2">
      <c r="C1855" s="10"/>
      <c r="D1855" s="10"/>
    </row>
    <row r="1856" spans="3:4" x14ac:dyDescent="0.2">
      <c r="C1856" s="10"/>
      <c r="D1856" s="10"/>
    </row>
    <row r="1857" spans="3:4" x14ac:dyDescent="0.2">
      <c r="C1857" s="10"/>
      <c r="D1857" s="10"/>
    </row>
    <row r="1858" spans="3:4" x14ac:dyDescent="0.2">
      <c r="C1858" s="10"/>
      <c r="D1858" s="10"/>
    </row>
    <row r="1859" spans="3:4" x14ac:dyDescent="0.2">
      <c r="C1859" s="10"/>
      <c r="D1859" s="10"/>
    </row>
    <row r="1860" spans="3:4" x14ac:dyDescent="0.2">
      <c r="C1860" s="10"/>
      <c r="D1860" s="10"/>
    </row>
    <row r="1861" spans="3:4" x14ac:dyDescent="0.2">
      <c r="C1861" s="10"/>
      <c r="D1861" s="10"/>
    </row>
    <row r="1862" spans="3:4" x14ac:dyDescent="0.2">
      <c r="C1862" s="10"/>
      <c r="D1862" s="10"/>
    </row>
    <row r="1863" spans="3:4" x14ac:dyDescent="0.2">
      <c r="C1863" s="10"/>
      <c r="D1863" s="10"/>
    </row>
    <row r="1864" spans="3:4" x14ac:dyDescent="0.2">
      <c r="C1864" s="10"/>
      <c r="D1864" s="10"/>
    </row>
    <row r="1865" spans="3:4" x14ac:dyDescent="0.2">
      <c r="C1865" s="10"/>
      <c r="D1865" s="10"/>
    </row>
    <row r="1866" spans="3:4" x14ac:dyDescent="0.2">
      <c r="C1866" s="10"/>
      <c r="D1866" s="10"/>
    </row>
    <row r="1867" spans="3:4" x14ac:dyDescent="0.2">
      <c r="C1867" s="10"/>
      <c r="D1867" s="10"/>
    </row>
    <row r="1868" spans="3:4" x14ac:dyDescent="0.2">
      <c r="C1868" s="10"/>
      <c r="D1868" s="10"/>
    </row>
    <row r="1869" spans="3:4" x14ac:dyDescent="0.2">
      <c r="C1869" s="10"/>
      <c r="D1869" s="10"/>
    </row>
    <row r="1870" spans="3:4" x14ac:dyDescent="0.2">
      <c r="C1870" s="10"/>
      <c r="D1870" s="10"/>
    </row>
    <row r="1871" spans="3:4" x14ac:dyDescent="0.2">
      <c r="C1871" s="10"/>
      <c r="D1871" s="10"/>
    </row>
    <row r="1872" spans="3:4" x14ac:dyDescent="0.2">
      <c r="C1872" s="10"/>
      <c r="D1872" s="10"/>
    </row>
    <row r="1873" spans="3:4" x14ac:dyDescent="0.2">
      <c r="C1873" s="10"/>
      <c r="D1873" s="10"/>
    </row>
    <row r="1874" spans="3:4" x14ac:dyDescent="0.2">
      <c r="C1874" s="10"/>
      <c r="D1874" s="10"/>
    </row>
    <row r="1875" spans="3:4" x14ac:dyDescent="0.2">
      <c r="C1875" s="10"/>
      <c r="D1875" s="10"/>
    </row>
    <row r="1876" spans="3:4" x14ac:dyDescent="0.2">
      <c r="C1876" s="10"/>
      <c r="D1876" s="10"/>
    </row>
    <row r="1877" spans="3:4" x14ac:dyDescent="0.2">
      <c r="C1877" s="10"/>
      <c r="D1877" s="10"/>
    </row>
    <row r="1878" spans="3:4" x14ac:dyDescent="0.2">
      <c r="C1878" s="10"/>
      <c r="D1878" s="10"/>
    </row>
    <row r="1879" spans="3:4" x14ac:dyDescent="0.2">
      <c r="C1879" s="10"/>
      <c r="D1879" s="10"/>
    </row>
    <row r="1880" spans="3:4" x14ac:dyDescent="0.2">
      <c r="C1880" s="10"/>
      <c r="D1880" s="10"/>
    </row>
    <row r="1881" spans="3:4" x14ac:dyDescent="0.2">
      <c r="C1881" s="10"/>
      <c r="D1881" s="10"/>
    </row>
    <row r="1882" spans="3:4" x14ac:dyDescent="0.2">
      <c r="C1882" s="10"/>
      <c r="D1882" s="10"/>
    </row>
    <row r="1883" spans="3:4" x14ac:dyDescent="0.2">
      <c r="C1883" s="10"/>
      <c r="D1883" s="10"/>
    </row>
    <row r="1884" spans="3:4" x14ac:dyDescent="0.2">
      <c r="C1884" s="10"/>
      <c r="D1884" s="10"/>
    </row>
    <row r="1885" spans="3:4" x14ac:dyDescent="0.2">
      <c r="C1885" s="10"/>
      <c r="D1885" s="10"/>
    </row>
    <row r="1886" spans="3:4" x14ac:dyDescent="0.2">
      <c r="C1886" s="10"/>
      <c r="D1886" s="10"/>
    </row>
    <row r="1887" spans="3:4" x14ac:dyDescent="0.2">
      <c r="C1887" s="10"/>
      <c r="D1887" s="10"/>
    </row>
    <row r="1888" spans="3:4" x14ac:dyDescent="0.2">
      <c r="C1888" s="10"/>
      <c r="D1888" s="10"/>
    </row>
    <row r="1889" spans="3:4" x14ac:dyDescent="0.2">
      <c r="C1889" s="10"/>
      <c r="D1889" s="10"/>
    </row>
    <row r="1890" spans="3:4" x14ac:dyDescent="0.2">
      <c r="C1890" s="10"/>
      <c r="D1890" s="10"/>
    </row>
    <row r="1891" spans="3:4" x14ac:dyDescent="0.2">
      <c r="C1891" s="10"/>
      <c r="D1891" s="10"/>
    </row>
    <row r="1892" spans="3:4" x14ac:dyDescent="0.2">
      <c r="C1892" s="10"/>
      <c r="D1892" s="10"/>
    </row>
    <row r="1893" spans="3:4" x14ac:dyDescent="0.2">
      <c r="C1893" s="10"/>
      <c r="D1893" s="10"/>
    </row>
    <row r="1894" spans="3:4" x14ac:dyDescent="0.2">
      <c r="C1894" s="10"/>
      <c r="D1894" s="10"/>
    </row>
    <row r="1895" spans="3:4" x14ac:dyDescent="0.2">
      <c r="C1895" s="10"/>
      <c r="D1895" s="10"/>
    </row>
    <row r="1896" spans="3:4" x14ac:dyDescent="0.2">
      <c r="C1896" s="10"/>
      <c r="D1896" s="10"/>
    </row>
    <row r="1897" spans="3:4" x14ac:dyDescent="0.2">
      <c r="C1897" s="10"/>
      <c r="D1897" s="10"/>
    </row>
    <row r="1898" spans="3:4" x14ac:dyDescent="0.2">
      <c r="C1898" s="10"/>
      <c r="D1898" s="10"/>
    </row>
    <row r="1899" spans="3:4" x14ac:dyDescent="0.2">
      <c r="C1899" s="10"/>
      <c r="D1899" s="10"/>
    </row>
    <row r="1900" spans="3:4" x14ac:dyDescent="0.2">
      <c r="C1900" s="10"/>
      <c r="D1900" s="10"/>
    </row>
    <row r="1901" spans="3:4" x14ac:dyDescent="0.2">
      <c r="C1901" s="10"/>
      <c r="D1901" s="10"/>
    </row>
    <row r="1902" spans="3:4" x14ac:dyDescent="0.2">
      <c r="C1902" s="10"/>
      <c r="D1902" s="10"/>
    </row>
    <row r="1903" spans="3:4" x14ac:dyDescent="0.2">
      <c r="C1903" s="10"/>
      <c r="D1903" s="10"/>
    </row>
    <row r="1904" spans="3:4" x14ac:dyDescent="0.2">
      <c r="C1904" s="10"/>
      <c r="D1904" s="10"/>
    </row>
    <row r="1905" spans="3:4" x14ac:dyDescent="0.2">
      <c r="C1905" s="10"/>
      <c r="D1905" s="10"/>
    </row>
    <row r="1906" spans="3:4" x14ac:dyDescent="0.2">
      <c r="C1906" s="10"/>
      <c r="D1906" s="10"/>
    </row>
    <row r="1907" spans="3:4" x14ac:dyDescent="0.2">
      <c r="C1907" s="10"/>
      <c r="D1907" s="10"/>
    </row>
    <row r="1908" spans="3:4" x14ac:dyDescent="0.2">
      <c r="C1908" s="10"/>
      <c r="D1908" s="10"/>
    </row>
    <row r="1909" spans="3:4" x14ac:dyDescent="0.2">
      <c r="C1909" s="10"/>
      <c r="D1909" s="10"/>
    </row>
    <row r="1910" spans="3:4" x14ac:dyDescent="0.2">
      <c r="C1910" s="10"/>
      <c r="D1910" s="10"/>
    </row>
    <row r="1911" spans="3:4" x14ac:dyDescent="0.2">
      <c r="C1911" s="10"/>
      <c r="D1911" s="10"/>
    </row>
    <row r="1912" spans="3:4" x14ac:dyDescent="0.2">
      <c r="C1912" s="10"/>
      <c r="D1912" s="10"/>
    </row>
    <row r="1913" spans="3:4" x14ac:dyDescent="0.2">
      <c r="C1913" s="10"/>
      <c r="D1913" s="10"/>
    </row>
    <row r="1914" spans="3:4" x14ac:dyDescent="0.2">
      <c r="C1914" s="10"/>
      <c r="D1914" s="10"/>
    </row>
    <row r="1915" spans="3:4" x14ac:dyDescent="0.2">
      <c r="C1915" s="10"/>
      <c r="D1915" s="10"/>
    </row>
    <row r="1916" spans="3:4" x14ac:dyDescent="0.2">
      <c r="C1916" s="10"/>
      <c r="D1916" s="10"/>
    </row>
    <row r="1917" spans="3:4" x14ac:dyDescent="0.2">
      <c r="C1917" s="10"/>
      <c r="D1917" s="10"/>
    </row>
    <row r="1918" spans="3:4" x14ac:dyDescent="0.2">
      <c r="C1918" s="10"/>
      <c r="D1918" s="10"/>
    </row>
    <row r="1919" spans="3:4" x14ac:dyDescent="0.2">
      <c r="C1919" s="10"/>
      <c r="D1919" s="10"/>
    </row>
    <row r="1920" spans="3:4" x14ac:dyDescent="0.2">
      <c r="C1920" s="10"/>
      <c r="D1920" s="10"/>
    </row>
    <row r="1921" spans="3:4" x14ac:dyDescent="0.2">
      <c r="C1921" s="10"/>
      <c r="D1921" s="10"/>
    </row>
    <row r="1922" spans="3:4" x14ac:dyDescent="0.2">
      <c r="C1922" s="10"/>
      <c r="D1922" s="10"/>
    </row>
    <row r="1923" spans="3:4" x14ac:dyDescent="0.2">
      <c r="C1923" s="10"/>
      <c r="D1923" s="10"/>
    </row>
    <row r="1924" spans="3:4" x14ac:dyDescent="0.2">
      <c r="C1924" s="10"/>
      <c r="D1924" s="10"/>
    </row>
    <row r="1925" spans="3:4" x14ac:dyDescent="0.2">
      <c r="C1925" s="10"/>
      <c r="D1925" s="10"/>
    </row>
    <row r="1926" spans="3:4" x14ac:dyDescent="0.2">
      <c r="C1926" s="10"/>
      <c r="D1926" s="10"/>
    </row>
    <row r="1927" spans="3:4" x14ac:dyDescent="0.2">
      <c r="C1927" s="10"/>
      <c r="D1927" s="10"/>
    </row>
    <row r="1928" spans="3:4" x14ac:dyDescent="0.2">
      <c r="C1928" s="10"/>
      <c r="D1928" s="10"/>
    </row>
    <row r="1929" spans="3:4" x14ac:dyDescent="0.2">
      <c r="C1929" s="10"/>
      <c r="D1929" s="10"/>
    </row>
    <row r="1930" spans="3:4" x14ac:dyDescent="0.2">
      <c r="C1930" s="10"/>
      <c r="D1930" s="10"/>
    </row>
    <row r="1931" spans="3:4" x14ac:dyDescent="0.2">
      <c r="C1931" s="10"/>
      <c r="D1931" s="10"/>
    </row>
    <row r="1932" spans="3:4" x14ac:dyDescent="0.2">
      <c r="C1932" s="10"/>
      <c r="D1932" s="10"/>
    </row>
    <row r="1933" spans="3:4" x14ac:dyDescent="0.2">
      <c r="C1933" s="10"/>
      <c r="D1933" s="10"/>
    </row>
    <row r="1934" spans="3:4" x14ac:dyDescent="0.2">
      <c r="C1934" s="10"/>
      <c r="D1934" s="10"/>
    </row>
    <row r="1935" spans="3:4" x14ac:dyDescent="0.2">
      <c r="C1935" s="10"/>
      <c r="D1935" s="10"/>
    </row>
    <row r="1936" spans="3:4" x14ac:dyDescent="0.2">
      <c r="C1936" s="10"/>
      <c r="D1936" s="10"/>
    </row>
    <row r="1937" spans="3:4" x14ac:dyDescent="0.2">
      <c r="C1937" s="10"/>
      <c r="D1937" s="10"/>
    </row>
    <row r="1938" spans="3:4" x14ac:dyDescent="0.2">
      <c r="C1938" s="10"/>
      <c r="D1938" s="10"/>
    </row>
    <row r="1939" spans="3:4" x14ac:dyDescent="0.2">
      <c r="C1939" s="10"/>
      <c r="D1939" s="10"/>
    </row>
    <row r="1940" spans="3:4" x14ac:dyDescent="0.2">
      <c r="C1940" s="10"/>
      <c r="D1940" s="10"/>
    </row>
    <row r="1941" spans="3:4" x14ac:dyDescent="0.2">
      <c r="C1941" s="10"/>
      <c r="D1941" s="10"/>
    </row>
    <row r="1942" spans="3:4" x14ac:dyDescent="0.2">
      <c r="C1942" s="10"/>
      <c r="D1942" s="10"/>
    </row>
    <row r="1943" spans="3:4" x14ac:dyDescent="0.2">
      <c r="C1943" s="10"/>
      <c r="D1943" s="10"/>
    </row>
    <row r="1944" spans="3:4" x14ac:dyDescent="0.2">
      <c r="C1944" s="10"/>
      <c r="D1944" s="10"/>
    </row>
    <row r="1945" spans="3:4" x14ac:dyDescent="0.2">
      <c r="C1945" s="10"/>
      <c r="D1945" s="10"/>
    </row>
    <row r="1946" spans="3:4" x14ac:dyDescent="0.2">
      <c r="C1946" s="10"/>
      <c r="D1946" s="10"/>
    </row>
    <row r="1947" spans="3:4" x14ac:dyDescent="0.2">
      <c r="C1947" s="10"/>
      <c r="D1947" s="10"/>
    </row>
    <row r="1948" spans="3:4" x14ac:dyDescent="0.2">
      <c r="C1948" s="10"/>
      <c r="D1948" s="10"/>
    </row>
    <row r="1949" spans="3:4" x14ac:dyDescent="0.2">
      <c r="C1949" s="10"/>
      <c r="D1949" s="10"/>
    </row>
    <row r="1950" spans="3:4" x14ac:dyDescent="0.2">
      <c r="C1950" s="10"/>
      <c r="D1950" s="10"/>
    </row>
    <row r="1951" spans="3:4" x14ac:dyDescent="0.2">
      <c r="C1951" s="10"/>
      <c r="D1951" s="10"/>
    </row>
    <row r="1952" spans="3:4" x14ac:dyDescent="0.2">
      <c r="C1952" s="10"/>
      <c r="D1952" s="10"/>
    </row>
    <row r="1953" spans="3:4" x14ac:dyDescent="0.2">
      <c r="C1953" s="10"/>
      <c r="D1953" s="10"/>
    </row>
    <row r="1954" spans="3:4" x14ac:dyDescent="0.2">
      <c r="C1954" s="10"/>
      <c r="D1954" s="10"/>
    </row>
    <row r="1955" spans="3:4" x14ac:dyDescent="0.2">
      <c r="C1955" s="10"/>
      <c r="D1955" s="10"/>
    </row>
    <row r="1956" spans="3:4" x14ac:dyDescent="0.2">
      <c r="C1956" s="10"/>
      <c r="D1956" s="10"/>
    </row>
    <row r="1957" spans="3:4" x14ac:dyDescent="0.2">
      <c r="C1957" s="10"/>
      <c r="D1957" s="10"/>
    </row>
    <row r="1958" spans="3:4" x14ac:dyDescent="0.2">
      <c r="C1958" s="10"/>
      <c r="D1958" s="10"/>
    </row>
    <row r="1959" spans="3:4" x14ac:dyDescent="0.2">
      <c r="C1959" s="10"/>
      <c r="D1959" s="10"/>
    </row>
    <row r="1960" spans="3:4" x14ac:dyDescent="0.2">
      <c r="C1960" s="10"/>
      <c r="D1960" s="10"/>
    </row>
    <row r="1961" spans="3:4" x14ac:dyDescent="0.2">
      <c r="C1961" s="10"/>
      <c r="D1961" s="10"/>
    </row>
    <row r="1962" spans="3:4" x14ac:dyDescent="0.2">
      <c r="C1962" s="10"/>
      <c r="D1962" s="10"/>
    </row>
    <row r="1963" spans="3:4" x14ac:dyDescent="0.2">
      <c r="C1963" s="10"/>
      <c r="D1963" s="10"/>
    </row>
    <row r="1964" spans="3:4" x14ac:dyDescent="0.2">
      <c r="C1964" s="10"/>
      <c r="D1964" s="10"/>
    </row>
    <row r="1965" spans="3:4" x14ac:dyDescent="0.2">
      <c r="C1965" s="10"/>
      <c r="D1965" s="10"/>
    </row>
    <row r="1966" spans="3:4" x14ac:dyDescent="0.2">
      <c r="C1966" s="10"/>
      <c r="D1966" s="10"/>
    </row>
    <row r="1967" spans="3:4" x14ac:dyDescent="0.2">
      <c r="C1967" s="10"/>
      <c r="D1967" s="10"/>
    </row>
    <row r="1968" spans="3:4" x14ac:dyDescent="0.2">
      <c r="C1968" s="10"/>
      <c r="D1968" s="10"/>
    </row>
    <row r="1969" spans="3:4" x14ac:dyDescent="0.2">
      <c r="C1969" s="10"/>
      <c r="D1969" s="10"/>
    </row>
    <row r="1970" spans="3:4" x14ac:dyDescent="0.2">
      <c r="C1970" s="10"/>
      <c r="D1970" s="10"/>
    </row>
    <row r="1971" spans="3:4" x14ac:dyDescent="0.2">
      <c r="C1971" s="10"/>
      <c r="D1971" s="10"/>
    </row>
    <row r="1972" spans="3:4" x14ac:dyDescent="0.2">
      <c r="C1972" s="10"/>
      <c r="D1972" s="10"/>
    </row>
    <row r="1973" spans="3:4" x14ac:dyDescent="0.2">
      <c r="C1973" s="10"/>
      <c r="D1973" s="10"/>
    </row>
    <row r="1974" spans="3:4" x14ac:dyDescent="0.2">
      <c r="C1974" s="10"/>
      <c r="D1974" s="10"/>
    </row>
    <row r="1975" spans="3:4" x14ac:dyDescent="0.2">
      <c r="C1975" s="10"/>
      <c r="D1975" s="10"/>
    </row>
    <row r="1976" spans="3:4" x14ac:dyDescent="0.2">
      <c r="C1976" s="10"/>
      <c r="D1976" s="10"/>
    </row>
    <row r="1977" spans="3:4" x14ac:dyDescent="0.2">
      <c r="C1977" s="10"/>
      <c r="D1977" s="10"/>
    </row>
    <row r="1978" spans="3:4" x14ac:dyDescent="0.2">
      <c r="C1978" s="10"/>
      <c r="D1978" s="10"/>
    </row>
    <row r="1979" spans="3:4" x14ac:dyDescent="0.2">
      <c r="C1979" s="10"/>
      <c r="D1979" s="10"/>
    </row>
    <row r="1980" spans="3:4" x14ac:dyDescent="0.2">
      <c r="C1980" s="10"/>
      <c r="D1980" s="10"/>
    </row>
    <row r="1981" spans="3:4" x14ac:dyDescent="0.2">
      <c r="C1981" s="10"/>
      <c r="D1981" s="10"/>
    </row>
    <row r="1982" spans="3:4" x14ac:dyDescent="0.2">
      <c r="C1982" s="10"/>
      <c r="D1982" s="10"/>
    </row>
    <row r="1983" spans="3:4" x14ac:dyDescent="0.2">
      <c r="C1983" s="10"/>
      <c r="D1983" s="10"/>
    </row>
    <row r="1984" spans="3:4" x14ac:dyDescent="0.2">
      <c r="C1984" s="10"/>
      <c r="D1984" s="10"/>
    </row>
    <row r="1985" spans="3:4" x14ac:dyDescent="0.2">
      <c r="C1985" s="10"/>
      <c r="D1985" s="10"/>
    </row>
    <row r="1986" spans="3:4" x14ac:dyDescent="0.2">
      <c r="C1986" s="10"/>
      <c r="D1986" s="10"/>
    </row>
    <row r="1987" spans="3:4" x14ac:dyDescent="0.2">
      <c r="C1987" s="10"/>
      <c r="D1987" s="10"/>
    </row>
    <row r="1988" spans="3:4" x14ac:dyDescent="0.2">
      <c r="C1988" s="10"/>
      <c r="D1988" s="10"/>
    </row>
    <row r="1989" spans="3:4" x14ac:dyDescent="0.2">
      <c r="C1989" s="10"/>
      <c r="D1989" s="10"/>
    </row>
    <row r="1990" spans="3:4" x14ac:dyDescent="0.2">
      <c r="C1990" s="10"/>
      <c r="D1990" s="10"/>
    </row>
    <row r="1991" spans="3:4" x14ac:dyDescent="0.2">
      <c r="C1991" s="10"/>
      <c r="D1991" s="10"/>
    </row>
    <row r="1992" spans="3:4" x14ac:dyDescent="0.2">
      <c r="C1992" s="10"/>
      <c r="D1992" s="10"/>
    </row>
    <row r="1993" spans="3:4" x14ac:dyDescent="0.2">
      <c r="C1993" s="10"/>
      <c r="D1993" s="10"/>
    </row>
    <row r="1994" spans="3:4" x14ac:dyDescent="0.2">
      <c r="C1994" s="10"/>
      <c r="D1994" s="10"/>
    </row>
    <row r="1995" spans="3:4" x14ac:dyDescent="0.2">
      <c r="C1995" s="10"/>
      <c r="D1995" s="10"/>
    </row>
    <row r="1996" spans="3:4" x14ac:dyDescent="0.2">
      <c r="C1996" s="10"/>
      <c r="D1996" s="10"/>
    </row>
    <row r="1997" spans="3:4" x14ac:dyDescent="0.2">
      <c r="C1997" s="10"/>
      <c r="D1997" s="10"/>
    </row>
    <row r="1998" spans="3:4" x14ac:dyDescent="0.2">
      <c r="C1998" s="10"/>
      <c r="D1998" s="10"/>
    </row>
    <row r="1999" spans="3:4" x14ac:dyDescent="0.2">
      <c r="C1999" s="10"/>
      <c r="D1999" s="10"/>
    </row>
    <row r="2000" spans="3:4" x14ac:dyDescent="0.2">
      <c r="C2000" s="10"/>
      <c r="D2000" s="10"/>
    </row>
    <row r="2001" spans="3:4" x14ac:dyDescent="0.2">
      <c r="C2001" s="10"/>
      <c r="D2001" s="10"/>
    </row>
    <row r="2002" spans="3:4" x14ac:dyDescent="0.2">
      <c r="C2002" s="10"/>
      <c r="D2002" s="10"/>
    </row>
    <row r="2003" spans="3:4" x14ac:dyDescent="0.2">
      <c r="C2003" s="10"/>
      <c r="D2003" s="10"/>
    </row>
    <row r="2004" spans="3:4" x14ac:dyDescent="0.2">
      <c r="C2004" s="10"/>
      <c r="D2004" s="10"/>
    </row>
    <row r="2005" spans="3:4" x14ac:dyDescent="0.2">
      <c r="C2005" s="10"/>
      <c r="D2005" s="10"/>
    </row>
    <row r="2006" spans="3:4" x14ac:dyDescent="0.2">
      <c r="C2006" s="10"/>
      <c r="D2006" s="10"/>
    </row>
    <row r="2007" spans="3:4" x14ac:dyDescent="0.2">
      <c r="C2007" s="10"/>
      <c r="D2007" s="10"/>
    </row>
    <row r="2008" spans="3:4" x14ac:dyDescent="0.2">
      <c r="C2008" s="10"/>
      <c r="D2008" s="10"/>
    </row>
    <row r="2009" spans="3:4" x14ac:dyDescent="0.2">
      <c r="C2009" s="10"/>
      <c r="D2009" s="10"/>
    </row>
    <row r="2010" spans="3:4" x14ac:dyDescent="0.2">
      <c r="C2010" s="10"/>
      <c r="D2010" s="10"/>
    </row>
    <row r="2011" spans="3:4" x14ac:dyDescent="0.2">
      <c r="C2011" s="10"/>
      <c r="D2011" s="10"/>
    </row>
    <row r="2012" spans="3:4" x14ac:dyDescent="0.2">
      <c r="C2012" s="10"/>
      <c r="D2012" s="10"/>
    </row>
    <row r="2013" spans="3:4" x14ac:dyDescent="0.2">
      <c r="C2013" s="10"/>
      <c r="D2013" s="10"/>
    </row>
    <row r="2014" spans="3:4" x14ac:dyDescent="0.2">
      <c r="C2014" s="10"/>
      <c r="D2014" s="10"/>
    </row>
    <row r="2015" spans="3:4" x14ac:dyDescent="0.2">
      <c r="C2015" s="10"/>
      <c r="D2015" s="10"/>
    </row>
    <row r="2016" spans="3:4" x14ac:dyDescent="0.2">
      <c r="C2016" s="10"/>
      <c r="D2016" s="10"/>
    </row>
    <row r="2017" spans="3:4" x14ac:dyDescent="0.2">
      <c r="C2017" s="10"/>
      <c r="D2017" s="10"/>
    </row>
    <row r="2018" spans="3:4" x14ac:dyDescent="0.2">
      <c r="C2018" s="10"/>
      <c r="D2018" s="10"/>
    </row>
    <row r="2019" spans="3:4" x14ac:dyDescent="0.2">
      <c r="C2019" s="10"/>
      <c r="D2019" s="10"/>
    </row>
    <row r="2020" spans="3:4" x14ac:dyDescent="0.2">
      <c r="C2020" s="10"/>
      <c r="D2020" s="10"/>
    </row>
    <row r="2021" spans="3:4" x14ac:dyDescent="0.2">
      <c r="C2021" s="10"/>
      <c r="D2021" s="10"/>
    </row>
    <row r="2022" spans="3:4" x14ac:dyDescent="0.2">
      <c r="C2022" s="10"/>
      <c r="D2022" s="10"/>
    </row>
    <row r="2023" spans="3:4" x14ac:dyDescent="0.2">
      <c r="C2023" s="10"/>
      <c r="D2023" s="10"/>
    </row>
    <row r="2024" spans="3:4" x14ac:dyDescent="0.2">
      <c r="C2024" s="10"/>
      <c r="D2024" s="10"/>
    </row>
    <row r="2025" spans="3:4" x14ac:dyDescent="0.2">
      <c r="C2025" s="10"/>
      <c r="D2025" s="10"/>
    </row>
    <row r="2026" spans="3:4" x14ac:dyDescent="0.2">
      <c r="C2026" s="10"/>
      <c r="D2026" s="10"/>
    </row>
    <row r="2027" spans="3:4" x14ac:dyDescent="0.2">
      <c r="C2027" s="10"/>
      <c r="D2027" s="10"/>
    </row>
    <row r="2028" spans="3:4" x14ac:dyDescent="0.2">
      <c r="C2028" s="10"/>
      <c r="D2028" s="10"/>
    </row>
    <row r="2029" spans="3:4" x14ac:dyDescent="0.2">
      <c r="C2029" s="10"/>
      <c r="D2029" s="10"/>
    </row>
    <row r="2030" spans="3:4" x14ac:dyDescent="0.2">
      <c r="C2030" s="10"/>
      <c r="D2030" s="10"/>
    </row>
    <row r="2031" spans="3:4" x14ac:dyDescent="0.2">
      <c r="C2031" s="10"/>
      <c r="D2031" s="10"/>
    </row>
    <row r="2032" spans="3:4" x14ac:dyDescent="0.2">
      <c r="C2032" s="10"/>
      <c r="D2032" s="10"/>
    </row>
    <row r="2033" spans="3:4" x14ac:dyDescent="0.2">
      <c r="C2033" s="10"/>
      <c r="D2033" s="10"/>
    </row>
    <row r="2034" spans="3:4" x14ac:dyDescent="0.2">
      <c r="C2034" s="10"/>
      <c r="D2034" s="10"/>
    </row>
    <row r="2035" spans="3:4" x14ac:dyDescent="0.2">
      <c r="C2035" s="10"/>
      <c r="D2035" s="10"/>
    </row>
    <row r="2036" spans="3:4" x14ac:dyDescent="0.2">
      <c r="C2036" s="10"/>
      <c r="D2036" s="10"/>
    </row>
    <row r="2037" spans="3:4" x14ac:dyDescent="0.2">
      <c r="C2037" s="10"/>
      <c r="D2037" s="10"/>
    </row>
    <row r="2038" spans="3:4" x14ac:dyDescent="0.2">
      <c r="C2038" s="10"/>
      <c r="D2038" s="10"/>
    </row>
    <row r="2039" spans="3:4" x14ac:dyDescent="0.2">
      <c r="C2039" s="10"/>
      <c r="D2039" s="10"/>
    </row>
    <row r="2040" spans="3:4" x14ac:dyDescent="0.2">
      <c r="C2040" s="10"/>
      <c r="D2040" s="10"/>
    </row>
    <row r="2041" spans="3:4" x14ac:dyDescent="0.2">
      <c r="C2041" s="10"/>
      <c r="D2041" s="10"/>
    </row>
    <row r="2042" spans="3:4" x14ac:dyDescent="0.2">
      <c r="C2042" s="10"/>
      <c r="D2042" s="10"/>
    </row>
    <row r="2043" spans="3:4" x14ac:dyDescent="0.2">
      <c r="C2043" s="10"/>
      <c r="D2043" s="10"/>
    </row>
    <row r="2044" spans="3:4" x14ac:dyDescent="0.2">
      <c r="C2044" s="10"/>
      <c r="D2044" s="10"/>
    </row>
    <row r="2045" spans="3:4" x14ac:dyDescent="0.2">
      <c r="C2045" s="10"/>
      <c r="D2045" s="10"/>
    </row>
    <row r="2046" spans="3:4" x14ac:dyDescent="0.2">
      <c r="C2046" s="10"/>
      <c r="D2046" s="10"/>
    </row>
    <row r="2047" spans="3:4" x14ac:dyDescent="0.2">
      <c r="C2047" s="10"/>
      <c r="D2047" s="10"/>
    </row>
    <row r="2048" spans="3:4" x14ac:dyDescent="0.2">
      <c r="C2048" s="10"/>
      <c r="D2048" s="10"/>
    </row>
    <row r="2049" spans="3:4" x14ac:dyDescent="0.2">
      <c r="C2049" s="10"/>
      <c r="D2049" s="10"/>
    </row>
    <row r="2050" spans="3:4" x14ac:dyDescent="0.2">
      <c r="C2050" s="10"/>
      <c r="D2050" s="10"/>
    </row>
    <row r="2051" spans="3:4" x14ac:dyDescent="0.2">
      <c r="C2051" s="10"/>
      <c r="D2051" s="10"/>
    </row>
    <row r="2052" spans="3:4" x14ac:dyDescent="0.2">
      <c r="C2052" s="10"/>
      <c r="D2052" s="10"/>
    </row>
    <row r="2053" spans="3:4" x14ac:dyDescent="0.2">
      <c r="C2053" s="10"/>
      <c r="D2053" s="10"/>
    </row>
    <row r="2054" spans="3:4" x14ac:dyDescent="0.2">
      <c r="C2054" s="10"/>
      <c r="D2054" s="10"/>
    </row>
    <row r="2055" spans="3:4" x14ac:dyDescent="0.2">
      <c r="C2055" s="10"/>
      <c r="D2055" s="10"/>
    </row>
    <row r="2056" spans="3:4" x14ac:dyDescent="0.2">
      <c r="C2056" s="10"/>
      <c r="D2056" s="10"/>
    </row>
    <row r="2057" spans="3:4" x14ac:dyDescent="0.2">
      <c r="C2057" s="10"/>
      <c r="D2057" s="10"/>
    </row>
    <row r="2058" spans="3:4" x14ac:dyDescent="0.2">
      <c r="C2058" s="10"/>
      <c r="D2058" s="10"/>
    </row>
    <row r="2059" spans="3:4" x14ac:dyDescent="0.2">
      <c r="C2059" s="10"/>
      <c r="D2059" s="10"/>
    </row>
    <row r="2060" spans="3:4" x14ac:dyDescent="0.2">
      <c r="C2060" s="10"/>
      <c r="D2060" s="10"/>
    </row>
    <row r="2061" spans="3:4" x14ac:dyDescent="0.2">
      <c r="C2061" s="10"/>
      <c r="D2061" s="10"/>
    </row>
    <row r="2062" spans="3:4" x14ac:dyDescent="0.2">
      <c r="C2062" s="10"/>
      <c r="D2062" s="10"/>
    </row>
    <row r="2063" spans="3:4" x14ac:dyDescent="0.2">
      <c r="C2063" s="10"/>
      <c r="D2063" s="10"/>
    </row>
    <row r="2064" spans="3:4" x14ac:dyDescent="0.2">
      <c r="C2064" s="10"/>
      <c r="D2064" s="10"/>
    </row>
    <row r="2065" spans="3:4" x14ac:dyDescent="0.2">
      <c r="C2065" s="10"/>
      <c r="D2065" s="10"/>
    </row>
    <row r="2066" spans="3:4" x14ac:dyDescent="0.2">
      <c r="C2066" s="10"/>
      <c r="D2066" s="10"/>
    </row>
    <row r="2067" spans="3:4" x14ac:dyDescent="0.2">
      <c r="C2067" s="10"/>
      <c r="D2067" s="10"/>
    </row>
    <row r="2068" spans="3:4" x14ac:dyDescent="0.2">
      <c r="C2068" s="10"/>
      <c r="D2068" s="10"/>
    </row>
    <row r="2069" spans="3:4" x14ac:dyDescent="0.2">
      <c r="C2069" s="10"/>
      <c r="D2069" s="10"/>
    </row>
    <row r="2070" spans="3:4" x14ac:dyDescent="0.2">
      <c r="C2070" s="10"/>
      <c r="D2070" s="10"/>
    </row>
    <row r="2071" spans="3:4" x14ac:dyDescent="0.2">
      <c r="C2071" s="10"/>
      <c r="D2071" s="10"/>
    </row>
    <row r="2072" spans="3:4" x14ac:dyDescent="0.2">
      <c r="C2072" s="10"/>
      <c r="D2072" s="10"/>
    </row>
    <row r="2073" spans="3:4" x14ac:dyDescent="0.2">
      <c r="C2073" s="10"/>
      <c r="D2073" s="10"/>
    </row>
    <row r="2074" spans="3:4" x14ac:dyDescent="0.2">
      <c r="C2074" s="10"/>
      <c r="D2074" s="10"/>
    </row>
    <row r="2075" spans="3:4" x14ac:dyDescent="0.2">
      <c r="C2075" s="10"/>
      <c r="D2075" s="10"/>
    </row>
    <row r="2076" spans="3:4" x14ac:dyDescent="0.2">
      <c r="C2076" s="10"/>
      <c r="D2076" s="10"/>
    </row>
    <row r="2077" spans="3:4" x14ac:dyDescent="0.2">
      <c r="C2077" s="10"/>
      <c r="D2077" s="10"/>
    </row>
    <row r="2078" spans="3:4" x14ac:dyDescent="0.2">
      <c r="C2078" s="10"/>
      <c r="D2078" s="10"/>
    </row>
    <row r="2079" spans="3:4" x14ac:dyDescent="0.2">
      <c r="C2079" s="10"/>
      <c r="D2079" s="10"/>
    </row>
    <row r="2080" spans="3:4" x14ac:dyDescent="0.2">
      <c r="C2080" s="10"/>
      <c r="D2080" s="10"/>
    </row>
    <row r="2081" spans="3:4" x14ac:dyDescent="0.2">
      <c r="C2081" s="10"/>
      <c r="D2081" s="10"/>
    </row>
    <row r="2082" spans="3:4" x14ac:dyDescent="0.2">
      <c r="C2082" s="10"/>
      <c r="D2082" s="10"/>
    </row>
    <row r="2083" spans="3:4" x14ac:dyDescent="0.2">
      <c r="C2083" s="10"/>
      <c r="D2083" s="10"/>
    </row>
    <row r="2084" spans="3:4" x14ac:dyDescent="0.2">
      <c r="C2084" s="10"/>
      <c r="D2084" s="10"/>
    </row>
    <row r="2085" spans="3:4" x14ac:dyDescent="0.2">
      <c r="C2085" s="10"/>
      <c r="D2085" s="10"/>
    </row>
    <row r="2086" spans="3:4" x14ac:dyDescent="0.2">
      <c r="C2086" s="10"/>
      <c r="D2086" s="10"/>
    </row>
    <row r="2087" spans="3:4" x14ac:dyDescent="0.2">
      <c r="C2087" s="10"/>
      <c r="D2087" s="10"/>
    </row>
    <row r="2088" spans="3:4" x14ac:dyDescent="0.2">
      <c r="C2088" s="10"/>
      <c r="D2088" s="10"/>
    </row>
    <row r="2089" spans="3:4" x14ac:dyDescent="0.2">
      <c r="C2089" s="10"/>
      <c r="D2089" s="10"/>
    </row>
    <row r="2090" spans="3:4" x14ac:dyDescent="0.2">
      <c r="C2090" s="10"/>
      <c r="D2090" s="10"/>
    </row>
    <row r="2091" spans="3:4" x14ac:dyDescent="0.2">
      <c r="C2091" s="10"/>
      <c r="D2091" s="10"/>
    </row>
    <row r="2092" spans="3:4" x14ac:dyDescent="0.2">
      <c r="C2092" s="10"/>
      <c r="D2092" s="10"/>
    </row>
    <row r="2093" spans="3:4" x14ac:dyDescent="0.2">
      <c r="C2093" s="10"/>
      <c r="D2093" s="10"/>
    </row>
    <row r="2094" spans="3:4" x14ac:dyDescent="0.2">
      <c r="C2094" s="10"/>
      <c r="D2094" s="10"/>
    </row>
    <row r="2095" spans="3:4" x14ac:dyDescent="0.2">
      <c r="C2095" s="10"/>
      <c r="D2095" s="10"/>
    </row>
    <row r="2096" spans="3:4" x14ac:dyDescent="0.2">
      <c r="C2096" s="10"/>
      <c r="D2096" s="10"/>
    </row>
    <row r="2097" spans="3:4" x14ac:dyDescent="0.2">
      <c r="C2097" s="10"/>
      <c r="D2097" s="10"/>
    </row>
    <row r="2098" spans="3:4" x14ac:dyDescent="0.2">
      <c r="C2098" s="10"/>
      <c r="D2098" s="10"/>
    </row>
    <row r="2099" spans="3:4" x14ac:dyDescent="0.2">
      <c r="C2099" s="10"/>
      <c r="D2099" s="10"/>
    </row>
    <row r="2100" spans="3:4" x14ac:dyDescent="0.2">
      <c r="C2100" s="10"/>
      <c r="D2100" s="10"/>
    </row>
    <row r="2101" spans="3:4" x14ac:dyDescent="0.2">
      <c r="C2101" s="10"/>
      <c r="D2101" s="10"/>
    </row>
    <row r="2102" spans="3:4" x14ac:dyDescent="0.2">
      <c r="C2102" s="10"/>
      <c r="D2102" s="10"/>
    </row>
    <row r="2103" spans="3:4" x14ac:dyDescent="0.2">
      <c r="C2103" s="10"/>
      <c r="D2103" s="10"/>
    </row>
    <row r="2104" spans="3:4" x14ac:dyDescent="0.2">
      <c r="C2104" s="10"/>
      <c r="D2104" s="10"/>
    </row>
    <row r="2105" spans="3:4" x14ac:dyDescent="0.2">
      <c r="C2105" s="10"/>
      <c r="D2105" s="10"/>
    </row>
    <row r="2106" spans="3:4" x14ac:dyDescent="0.2">
      <c r="C2106" s="10"/>
      <c r="D2106" s="10"/>
    </row>
    <row r="2107" spans="3:4" x14ac:dyDescent="0.2">
      <c r="C2107" s="10"/>
      <c r="D2107" s="10"/>
    </row>
    <row r="2108" spans="3:4" x14ac:dyDescent="0.2">
      <c r="C2108" s="10"/>
      <c r="D2108" s="10"/>
    </row>
    <row r="2109" spans="3:4" x14ac:dyDescent="0.2">
      <c r="C2109" s="10"/>
      <c r="D2109" s="10"/>
    </row>
    <row r="2110" spans="3:4" x14ac:dyDescent="0.2">
      <c r="C2110" s="10"/>
      <c r="D2110" s="10"/>
    </row>
    <row r="2111" spans="3:4" x14ac:dyDescent="0.2">
      <c r="C2111" s="10"/>
      <c r="D2111" s="10"/>
    </row>
    <row r="2112" spans="3:4" x14ac:dyDescent="0.2">
      <c r="C2112" s="10"/>
      <c r="D2112" s="10"/>
    </row>
    <row r="2113" spans="3:4" x14ac:dyDescent="0.2">
      <c r="C2113" s="10"/>
      <c r="D2113" s="10"/>
    </row>
    <row r="2114" spans="3:4" x14ac:dyDescent="0.2">
      <c r="C2114" s="10"/>
      <c r="D2114" s="10"/>
    </row>
    <row r="2115" spans="3:4" x14ac:dyDescent="0.2">
      <c r="C2115" s="10"/>
      <c r="D2115" s="10"/>
    </row>
    <row r="2116" spans="3:4" x14ac:dyDescent="0.2">
      <c r="C2116" s="10"/>
      <c r="D2116" s="10"/>
    </row>
    <row r="2117" spans="3:4" x14ac:dyDescent="0.2">
      <c r="C2117" s="10"/>
      <c r="D2117" s="10"/>
    </row>
    <row r="2118" spans="3:4" x14ac:dyDescent="0.2">
      <c r="C2118" s="10"/>
      <c r="D2118" s="10"/>
    </row>
    <row r="2119" spans="3:4" x14ac:dyDescent="0.2">
      <c r="C2119" s="10"/>
      <c r="D2119" s="10"/>
    </row>
    <row r="2120" spans="3:4" x14ac:dyDescent="0.2">
      <c r="C2120" s="10"/>
      <c r="D2120" s="10"/>
    </row>
    <row r="2121" spans="3:4" x14ac:dyDescent="0.2">
      <c r="C2121" s="10"/>
      <c r="D2121" s="10"/>
    </row>
    <row r="2122" spans="3:4" x14ac:dyDescent="0.2">
      <c r="C2122" s="10"/>
      <c r="D2122" s="10"/>
    </row>
    <row r="2123" spans="3:4" x14ac:dyDescent="0.2">
      <c r="C2123" s="10"/>
      <c r="D2123" s="10"/>
    </row>
    <row r="2124" spans="3:4" x14ac:dyDescent="0.2">
      <c r="C2124" s="10"/>
      <c r="D2124" s="10"/>
    </row>
    <row r="2125" spans="3:4" x14ac:dyDescent="0.2">
      <c r="C2125" s="10"/>
      <c r="D2125" s="10"/>
    </row>
    <row r="2126" spans="3:4" x14ac:dyDescent="0.2">
      <c r="C2126" s="10"/>
      <c r="D2126" s="10"/>
    </row>
    <row r="2127" spans="3:4" x14ac:dyDescent="0.2">
      <c r="C2127" s="10"/>
      <c r="D2127" s="10"/>
    </row>
    <row r="2128" spans="3:4" x14ac:dyDescent="0.2">
      <c r="C2128" s="10"/>
      <c r="D2128" s="10"/>
    </row>
    <row r="2129" spans="3:4" x14ac:dyDescent="0.2">
      <c r="C2129" s="10"/>
      <c r="D2129" s="10"/>
    </row>
    <row r="2130" spans="3:4" x14ac:dyDescent="0.2">
      <c r="C2130" s="10"/>
      <c r="D2130" s="10"/>
    </row>
    <row r="2131" spans="3:4" x14ac:dyDescent="0.2">
      <c r="C2131" s="10"/>
      <c r="D2131" s="10"/>
    </row>
    <row r="2132" spans="3:4" x14ac:dyDescent="0.2">
      <c r="C2132" s="10"/>
      <c r="D2132" s="10"/>
    </row>
    <row r="2133" spans="3:4" x14ac:dyDescent="0.2">
      <c r="C2133" s="10"/>
      <c r="D2133" s="10"/>
    </row>
    <row r="2134" spans="3:4" x14ac:dyDescent="0.2">
      <c r="C2134" s="10"/>
      <c r="D2134" s="10"/>
    </row>
    <row r="2135" spans="3:4" x14ac:dyDescent="0.2">
      <c r="C2135" s="10"/>
      <c r="D2135" s="10"/>
    </row>
    <row r="2136" spans="3:4" x14ac:dyDescent="0.2">
      <c r="C2136" s="10"/>
      <c r="D2136" s="10"/>
    </row>
    <row r="2137" spans="3:4" x14ac:dyDescent="0.2">
      <c r="C2137" s="10"/>
      <c r="D2137" s="10"/>
    </row>
    <row r="2138" spans="3:4" x14ac:dyDescent="0.2">
      <c r="C2138" s="10"/>
      <c r="D2138" s="10"/>
    </row>
    <row r="2139" spans="3:4" x14ac:dyDescent="0.2">
      <c r="C2139" s="10"/>
      <c r="D2139" s="10"/>
    </row>
    <row r="2140" spans="3:4" x14ac:dyDescent="0.2">
      <c r="C2140" s="10"/>
      <c r="D2140" s="10"/>
    </row>
    <row r="2141" spans="3:4" x14ac:dyDescent="0.2">
      <c r="C2141" s="10"/>
      <c r="D2141" s="10"/>
    </row>
    <row r="2142" spans="3:4" x14ac:dyDescent="0.2">
      <c r="C2142" s="10"/>
      <c r="D2142" s="10"/>
    </row>
    <row r="2143" spans="3:4" x14ac:dyDescent="0.2">
      <c r="C2143" s="10"/>
      <c r="D2143" s="10"/>
    </row>
    <row r="2144" spans="3:4" x14ac:dyDescent="0.2">
      <c r="C2144" s="10"/>
      <c r="D2144" s="10"/>
    </row>
    <row r="2145" spans="3:4" x14ac:dyDescent="0.2">
      <c r="C2145" s="10"/>
      <c r="D2145" s="10"/>
    </row>
    <row r="2146" spans="3:4" x14ac:dyDescent="0.2">
      <c r="C2146" s="10"/>
      <c r="D2146" s="10"/>
    </row>
    <row r="2147" spans="3:4" x14ac:dyDescent="0.2">
      <c r="C2147" s="10"/>
      <c r="D2147" s="10"/>
    </row>
    <row r="2148" spans="3:4" x14ac:dyDescent="0.2">
      <c r="C2148" s="10"/>
      <c r="D2148" s="10"/>
    </row>
    <row r="2149" spans="3:4" x14ac:dyDescent="0.2">
      <c r="C2149" s="10"/>
      <c r="D2149" s="10"/>
    </row>
    <row r="2150" spans="3:4" x14ac:dyDescent="0.2">
      <c r="C2150" s="10"/>
      <c r="D2150" s="10"/>
    </row>
    <row r="2151" spans="3:4" x14ac:dyDescent="0.2">
      <c r="C2151" s="10"/>
      <c r="D2151" s="10"/>
    </row>
    <row r="2152" spans="3:4" x14ac:dyDescent="0.2">
      <c r="C2152" s="10"/>
      <c r="D2152" s="10"/>
    </row>
    <row r="2153" spans="3:4" x14ac:dyDescent="0.2">
      <c r="C2153" s="10"/>
      <c r="D2153" s="10"/>
    </row>
    <row r="2154" spans="3:4" x14ac:dyDescent="0.2">
      <c r="C2154" s="10"/>
      <c r="D2154" s="10"/>
    </row>
    <row r="2155" spans="3:4" x14ac:dyDescent="0.2">
      <c r="C2155" s="10"/>
      <c r="D2155" s="10"/>
    </row>
    <row r="2156" spans="3:4" x14ac:dyDescent="0.2">
      <c r="C2156" s="10"/>
      <c r="D2156" s="10"/>
    </row>
    <row r="2157" spans="3:4" x14ac:dyDescent="0.2">
      <c r="C2157" s="10"/>
      <c r="D2157" s="10"/>
    </row>
    <row r="2158" spans="3:4" x14ac:dyDescent="0.2">
      <c r="C2158" s="10"/>
      <c r="D2158" s="10"/>
    </row>
    <row r="2159" spans="3:4" x14ac:dyDescent="0.2">
      <c r="C2159" s="10"/>
      <c r="D2159" s="10"/>
    </row>
    <row r="2160" spans="3:4" x14ac:dyDescent="0.2">
      <c r="C2160" s="10"/>
      <c r="D2160" s="10"/>
    </row>
    <row r="2161" spans="3:4" x14ac:dyDescent="0.2">
      <c r="C2161" s="10"/>
      <c r="D2161" s="10"/>
    </row>
    <row r="2162" spans="3:4" x14ac:dyDescent="0.2">
      <c r="C2162" s="10"/>
      <c r="D2162" s="10"/>
    </row>
    <row r="2163" spans="3:4" x14ac:dyDescent="0.2">
      <c r="C2163" s="10"/>
      <c r="D2163" s="10"/>
    </row>
    <row r="2164" spans="3:4" x14ac:dyDescent="0.2">
      <c r="C2164" s="10"/>
      <c r="D2164" s="10"/>
    </row>
    <row r="2165" spans="3:4" x14ac:dyDescent="0.2">
      <c r="C2165" s="10"/>
      <c r="D2165" s="10"/>
    </row>
    <row r="2166" spans="3:4" x14ac:dyDescent="0.2">
      <c r="C2166" s="10"/>
      <c r="D2166" s="10"/>
    </row>
    <row r="2167" spans="3:4" x14ac:dyDescent="0.2">
      <c r="C2167" s="10"/>
      <c r="D2167" s="10"/>
    </row>
    <row r="2168" spans="3:4" x14ac:dyDescent="0.2">
      <c r="C2168" s="10"/>
      <c r="D2168" s="10"/>
    </row>
    <row r="2169" spans="3:4" x14ac:dyDescent="0.2">
      <c r="C2169" s="10"/>
      <c r="D2169" s="10"/>
    </row>
    <row r="2170" spans="3:4" x14ac:dyDescent="0.2">
      <c r="C2170" s="10"/>
      <c r="D2170" s="10"/>
    </row>
    <row r="2171" spans="3:4" x14ac:dyDescent="0.2">
      <c r="C2171" s="10"/>
      <c r="D2171" s="10"/>
    </row>
    <row r="2172" spans="3:4" x14ac:dyDescent="0.2">
      <c r="C2172" s="10"/>
      <c r="D2172" s="10"/>
    </row>
    <row r="2173" spans="3:4" x14ac:dyDescent="0.2">
      <c r="C2173" s="10"/>
      <c r="D2173" s="10"/>
    </row>
    <row r="2174" spans="3:4" x14ac:dyDescent="0.2">
      <c r="C2174" s="10"/>
      <c r="D2174" s="10"/>
    </row>
    <row r="2175" spans="3:4" x14ac:dyDescent="0.2">
      <c r="C2175" s="10"/>
      <c r="D2175" s="10"/>
    </row>
    <row r="2176" spans="3:4" x14ac:dyDescent="0.2">
      <c r="C2176" s="10"/>
      <c r="D2176" s="10"/>
    </row>
    <row r="2177" spans="3:4" x14ac:dyDescent="0.2">
      <c r="C2177" s="10"/>
      <c r="D2177" s="10"/>
    </row>
    <row r="2178" spans="3:4" x14ac:dyDescent="0.2">
      <c r="C2178" s="10"/>
      <c r="D2178" s="10"/>
    </row>
    <row r="2179" spans="3:4" x14ac:dyDescent="0.2">
      <c r="C2179" s="10"/>
      <c r="D2179" s="10"/>
    </row>
    <row r="2180" spans="3:4" x14ac:dyDescent="0.2">
      <c r="C2180" s="10"/>
      <c r="D2180" s="10"/>
    </row>
    <row r="2181" spans="3:4" x14ac:dyDescent="0.2">
      <c r="C2181" s="10"/>
      <c r="D2181" s="10"/>
    </row>
    <row r="2182" spans="3:4" x14ac:dyDescent="0.2">
      <c r="C2182" s="10"/>
      <c r="D2182" s="10"/>
    </row>
    <row r="2183" spans="3:4" x14ac:dyDescent="0.2">
      <c r="C2183" s="10"/>
      <c r="D2183" s="10"/>
    </row>
    <row r="2184" spans="3:4" x14ac:dyDescent="0.2">
      <c r="C2184" s="10"/>
      <c r="D2184" s="10"/>
    </row>
    <row r="2185" spans="3:4" x14ac:dyDescent="0.2">
      <c r="C2185" s="10"/>
      <c r="D2185" s="10"/>
    </row>
    <row r="2186" spans="3:4" x14ac:dyDescent="0.2">
      <c r="C2186" s="10"/>
      <c r="D2186" s="10"/>
    </row>
    <row r="2187" spans="3:4" x14ac:dyDescent="0.2">
      <c r="C2187" s="10"/>
      <c r="D2187" s="10"/>
    </row>
    <row r="2188" spans="3:4" x14ac:dyDescent="0.2">
      <c r="C2188" s="10"/>
      <c r="D2188" s="10"/>
    </row>
    <row r="2189" spans="3:4" x14ac:dyDescent="0.2">
      <c r="C2189" s="10"/>
      <c r="D2189" s="10"/>
    </row>
    <row r="2190" spans="3:4" x14ac:dyDescent="0.2">
      <c r="C2190" s="10"/>
      <c r="D2190" s="10"/>
    </row>
    <row r="2191" spans="3:4" x14ac:dyDescent="0.2">
      <c r="C2191" s="10"/>
      <c r="D2191" s="10"/>
    </row>
    <row r="2192" spans="3:4" x14ac:dyDescent="0.2">
      <c r="C2192" s="10"/>
      <c r="D2192" s="10"/>
    </row>
    <row r="2193" spans="3:4" x14ac:dyDescent="0.2">
      <c r="C2193" s="10"/>
      <c r="D2193" s="10"/>
    </row>
    <row r="2194" spans="3:4" x14ac:dyDescent="0.2">
      <c r="C2194" s="10"/>
      <c r="D2194" s="10"/>
    </row>
    <row r="2195" spans="3:4" x14ac:dyDescent="0.2">
      <c r="C2195" s="10"/>
      <c r="D2195" s="10"/>
    </row>
    <row r="2196" spans="3:4" x14ac:dyDescent="0.2">
      <c r="C2196" s="10"/>
      <c r="D2196" s="10"/>
    </row>
    <row r="2197" spans="3:4" x14ac:dyDescent="0.2">
      <c r="C2197" s="10"/>
      <c r="D2197" s="10"/>
    </row>
    <row r="2198" spans="3:4" x14ac:dyDescent="0.2">
      <c r="C2198" s="10"/>
      <c r="D2198" s="10"/>
    </row>
    <row r="2199" spans="3:4" x14ac:dyDescent="0.2">
      <c r="C2199" s="10"/>
      <c r="D2199" s="10"/>
    </row>
    <row r="2200" spans="3:4" x14ac:dyDescent="0.2">
      <c r="C2200" s="10"/>
      <c r="D2200" s="10"/>
    </row>
    <row r="2201" spans="3:4" x14ac:dyDescent="0.2">
      <c r="C2201" s="10"/>
      <c r="D2201" s="10"/>
    </row>
    <row r="2202" spans="3:4" x14ac:dyDescent="0.2">
      <c r="C2202" s="10"/>
      <c r="D2202" s="10"/>
    </row>
    <row r="2203" spans="3:4" x14ac:dyDescent="0.2">
      <c r="C2203" s="10"/>
      <c r="D2203" s="10"/>
    </row>
    <row r="2204" spans="3:4" x14ac:dyDescent="0.2">
      <c r="C2204" s="10"/>
      <c r="D2204" s="10"/>
    </row>
    <row r="2205" spans="3:4" x14ac:dyDescent="0.2">
      <c r="C2205" s="10"/>
      <c r="D2205" s="10"/>
    </row>
    <row r="2206" spans="3:4" x14ac:dyDescent="0.2">
      <c r="C2206" s="10"/>
      <c r="D2206" s="10"/>
    </row>
    <row r="2207" spans="3:4" x14ac:dyDescent="0.2">
      <c r="C2207" s="10"/>
      <c r="D2207" s="10"/>
    </row>
    <row r="2208" spans="3:4" x14ac:dyDescent="0.2">
      <c r="C2208" s="10"/>
      <c r="D2208" s="10"/>
    </row>
    <row r="2209" spans="3:4" x14ac:dyDescent="0.2">
      <c r="C2209" s="10"/>
      <c r="D2209" s="10"/>
    </row>
    <row r="2210" spans="3:4" x14ac:dyDescent="0.2">
      <c r="C2210" s="10"/>
      <c r="D2210" s="10"/>
    </row>
    <row r="2211" spans="3:4" x14ac:dyDescent="0.2">
      <c r="C2211" s="10"/>
      <c r="D2211" s="10"/>
    </row>
    <row r="2212" spans="3:4" x14ac:dyDescent="0.2">
      <c r="C2212" s="10"/>
      <c r="D2212" s="10"/>
    </row>
    <row r="2213" spans="3:4" x14ac:dyDescent="0.2">
      <c r="C2213" s="10"/>
      <c r="D2213" s="10"/>
    </row>
    <row r="2214" spans="3:4" x14ac:dyDescent="0.2">
      <c r="C2214" s="10"/>
      <c r="D2214" s="10"/>
    </row>
    <row r="2215" spans="3:4" x14ac:dyDescent="0.2">
      <c r="C2215" s="10"/>
      <c r="D2215" s="10"/>
    </row>
    <row r="2216" spans="3:4" x14ac:dyDescent="0.2">
      <c r="C2216" s="10"/>
      <c r="D2216" s="10"/>
    </row>
    <row r="2217" spans="3:4" x14ac:dyDescent="0.2">
      <c r="C2217" s="10"/>
      <c r="D2217" s="10"/>
    </row>
    <row r="2218" spans="3:4" x14ac:dyDescent="0.2">
      <c r="C2218" s="10"/>
      <c r="D2218" s="10"/>
    </row>
    <row r="2219" spans="3:4" x14ac:dyDescent="0.2">
      <c r="C2219" s="10"/>
      <c r="D2219" s="10"/>
    </row>
    <row r="2220" spans="3:4" x14ac:dyDescent="0.2">
      <c r="C2220" s="10"/>
      <c r="D2220" s="10"/>
    </row>
    <row r="2221" spans="3:4" x14ac:dyDescent="0.2">
      <c r="C2221" s="10"/>
      <c r="D2221" s="10"/>
    </row>
    <row r="2222" spans="3:4" x14ac:dyDescent="0.2">
      <c r="C2222" s="10"/>
      <c r="D2222" s="10"/>
    </row>
    <row r="2223" spans="3:4" x14ac:dyDescent="0.2">
      <c r="C2223" s="10"/>
      <c r="D2223" s="10"/>
    </row>
    <row r="2224" spans="3:4" x14ac:dyDescent="0.2">
      <c r="C2224" s="10"/>
      <c r="D2224" s="10"/>
    </row>
    <row r="2225" spans="3:4" x14ac:dyDescent="0.2">
      <c r="C2225" s="10"/>
      <c r="D2225" s="10"/>
    </row>
    <row r="2226" spans="3:4" x14ac:dyDescent="0.2">
      <c r="C2226" s="10"/>
      <c r="D2226" s="10"/>
    </row>
    <row r="2227" spans="3:4" x14ac:dyDescent="0.2">
      <c r="C2227" s="10"/>
      <c r="D2227" s="10"/>
    </row>
    <row r="2228" spans="3:4" x14ac:dyDescent="0.2">
      <c r="C2228" s="10"/>
      <c r="D2228" s="10"/>
    </row>
    <row r="2229" spans="3:4" x14ac:dyDescent="0.2">
      <c r="C2229" s="10"/>
      <c r="D2229" s="10"/>
    </row>
    <row r="2230" spans="3:4" x14ac:dyDescent="0.2">
      <c r="C2230" s="10"/>
      <c r="D2230" s="10"/>
    </row>
    <row r="2231" spans="3:4" x14ac:dyDescent="0.2">
      <c r="C2231" s="10"/>
      <c r="D2231" s="10"/>
    </row>
    <row r="2232" spans="3:4" x14ac:dyDescent="0.2">
      <c r="C2232" s="10"/>
      <c r="D2232" s="10"/>
    </row>
    <row r="2233" spans="3:4" x14ac:dyDescent="0.2">
      <c r="C2233" s="10"/>
      <c r="D2233" s="10"/>
    </row>
    <row r="2234" spans="3:4" x14ac:dyDescent="0.2">
      <c r="C2234" s="10"/>
      <c r="D2234" s="10"/>
    </row>
    <row r="2235" spans="3:4" x14ac:dyDescent="0.2">
      <c r="C2235" s="10"/>
      <c r="D2235" s="10"/>
    </row>
    <row r="2236" spans="3:4" x14ac:dyDescent="0.2">
      <c r="C2236" s="10"/>
      <c r="D2236" s="10"/>
    </row>
    <row r="2237" spans="3:4" x14ac:dyDescent="0.2">
      <c r="C2237" s="10"/>
      <c r="D2237" s="10"/>
    </row>
    <row r="2238" spans="3:4" x14ac:dyDescent="0.2">
      <c r="C2238" s="10"/>
      <c r="D2238" s="10"/>
    </row>
    <row r="2239" spans="3:4" x14ac:dyDescent="0.2">
      <c r="C2239" s="10"/>
      <c r="D2239" s="10"/>
    </row>
    <row r="2240" spans="3:4" x14ac:dyDescent="0.2">
      <c r="C2240" s="10"/>
      <c r="D2240" s="10"/>
    </row>
    <row r="2241" spans="3:4" x14ac:dyDescent="0.2">
      <c r="C2241" s="10"/>
      <c r="D2241" s="10"/>
    </row>
    <row r="2242" spans="3:4" x14ac:dyDescent="0.2">
      <c r="C2242" s="10"/>
      <c r="D2242" s="10"/>
    </row>
    <row r="2243" spans="3:4" x14ac:dyDescent="0.2">
      <c r="C2243" s="10"/>
      <c r="D2243" s="10"/>
    </row>
    <row r="2244" spans="3:4" x14ac:dyDescent="0.2">
      <c r="C2244" s="10"/>
      <c r="D2244" s="10"/>
    </row>
    <row r="2245" spans="3:4" x14ac:dyDescent="0.2">
      <c r="C2245" s="10"/>
      <c r="D2245" s="10"/>
    </row>
    <row r="2246" spans="3:4" x14ac:dyDescent="0.2">
      <c r="C2246" s="10"/>
      <c r="D2246" s="10"/>
    </row>
    <row r="2247" spans="3:4" x14ac:dyDescent="0.2">
      <c r="C2247" s="10"/>
      <c r="D2247" s="10"/>
    </row>
    <row r="2248" spans="3:4" x14ac:dyDescent="0.2">
      <c r="C2248" s="10"/>
      <c r="D2248" s="10"/>
    </row>
    <row r="2249" spans="3:4" x14ac:dyDescent="0.2">
      <c r="C2249" s="10"/>
      <c r="D2249" s="10"/>
    </row>
    <row r="2250" spans="3:4" x14ac:dyDescent="0.2">
      <c r="C2250" s="10"/>
      <c r="D2250" s="10"/>
    </row>
    <row r="2251" spans="3:4" x14ac:dyDescent="0.2">
      <c r="C2251" s="10"/>
      <c r="D2251" s="10"/>
    </row>
    <row r="2252" spans="3:4" x14ac:dyDescent="0.2">
      <c r="C2252" s="10"/>
      <c r="D2252" s="10"/>
    </row>
    <row r="2253" spans="3:4" x14ac:dyDescent="0.2">
      <c r="C2253" s="10"/>
      <c r="D2253" s="10"/>
    </row>
    <row r="2254" spans="3:4" x14ac:dyDescent="0.2">
      <c r="C2254" s="10"/>
      <c r="D2254" s="10"/>
    </row>
    <row r="2255" spans="3:4" x14ac:dyDescent="0.2">
      <c r="C2255" s="10"/>
      <c r="D2255" s="10"/>
    </row>
    <row r="2256" spans="3:4" x14ac:dyDescent="0.2">
      <c r="C2256" s="10"/>
      <c r="D2256" s="10"/>
    </row>
    <row r="2257" spans="3:4" x14ac:dyDescent="0.2">
      <c r="C2257" s="10"/>
      <c r="D2257" s="10"/>
    </row>
    <row r="2258" spans="3:4" x14ac:dyDescent="0.2">
      <c r="C2258" s="10"/>
      <c r="D2258" s="10"/>
    </row>
    <row r="2259" spans="3:4" x14ac:dyDescent="0.2">
      <c r="C2259" s="10"/>
      <c r="D2259" s="10"/>
    </row>
    <row r="2260" spans="3:4" x14ac:dyDescent="0.2">
      <c r="C2260" s="10"/>
      <c r="D2260" s="10"/>
    </row>
    <row r="2261" spans="3:4" x14ac:dyDescent="0.2">
      <c r="C2261" s="10"/>
      <c r="D2261" s="10"/>
    </row>
    <row r="2262" spans="3:4" x14ac:dyDescent="0.2">
      <c r="C2262" s="10"/>
      <c r="D2262" s="10"/>
    </row>
    <row r="2263" spans="3:4" x14ac:dyDescent="0.2">
      <c r="C2263" s="10"/>
      <c r="D2263" s="10"/>
    </row>
    <row r="2264" spans="3:4" x14ac:dyDescent="0.2">
      <c r="C2264" s="10"/>
      <c r="D2264" s="10"/>
    </row>
    <row r="2265" spans="3:4" x14ac:dyDescent="0.2">
      <c r="C2265" s="10"/>
      <c r="D2265" s="10"/>
    </row>
    <row r="2266" spans="3:4" x14ac:dyDescent="0.2">
      <c r="C2266" s="10"/>
      <c r="D2266" s="10"/>
    </row>
    <row r="2267" spans="3:4" x14ac:dyDescent="0.2">
      <c r="C2267" s="10"/>
      <c r="D2267" s="10"/>
    </row>
    <row r="2268" spans="3:4" x14ac:dyDescent="0.2">
      <c r="C2268" s="10"/>
      <c r="D2268" s="10"/>
    </row>
    <row r="2269" spans="3:4" x14ac:dyDescent="0.2">
      <c r="C2269" s="10"/>
      <c r="D2269" s="10"/>
    </row>
    <row r="2270" spans="3:4" x14ac:dyDescent="0.2">
      <c r="C2270" s="10"/>
      <c r="D2270" s="10"/>
    </row>
    <row r="2271" spans="3:4" x14ac:dyDescent="0.2">
      <c r="C2271" s="10"/>
      <c r="D2271" s="10"/>
    </row>
    <row r="2272" spans="3:4" x14ac:dyDescent="0.2">
      <c r="C2272" s="10"/>
      <c r="D2272" s="10"/>
    </row>
    <row r="2273" spans="3:4" x14ac:dyDescent="0.2">
      <c r="C2273" s="10"/>
      <c r="D2273" s="10"/>
    </row>
    <row r="2274" spans="3:4" x14ac:dyDescent="0.2">
      <c r="C2274" s="10"/>
      <c r="D2274" s="10"/>
    </row>
    <row r="2275" spans="3:4" x14ac:dyDescent="0.2">
      <c r="C2275" s="10"/>
      <c r="D2275" s="10"/>
    </row>
    <row r="2276" spans="3:4" x14ac:dyDescent="0.2">
      <c r="C2276" s="10"/>
      <c r="D2276" s="10"/>
    </row>
    <row r="2277" spans="3:4" x14ac:dyDescent="0.2">
      <c r="C2277" s="10"/>
      <c r="D2277" s="10"/>
    </row>
    <row r="2278" spans="3:4" x14ac:dyDescent="0.2">
      <c r="C2278" s="10"/>
      <c r="D2278" s="10"/>
    </row>
    <row r="2279" spans="3:4" x14ac:dyDescent="0.2">
      <c r="C2279" s="10"/>
      <c r="D2279" s="10"/>
    </row>
    <row r="2280" spans="3:4" x14ac:dyDescent="0.2">
      <c r="C2280" s="10"/>
      <c r="D2280" s="10"/>
    </row>
    <row r="2281" spans="3:4" x14ac:dyDescent="0.2">
      <c r="C2281" s="10"/>
      <c r="D2281" s="10"/>
    </row>
    <row r="2282" spans="3:4" x14ac:dyDescent="0.2">
      <c r="C2282" s="10"/>
      <c r="D2282" s="10"/>
    </row>
    <row r="2283" spans="3:4" x14ac:dyDescent="0.2">
      <c r="C2283" s="10"/>
      <c r="D2283" s="10"/>
    </row>
    <row r="2284" spans="3:4" x14ac:dyDescent="0.2">
      <c r="C2284" s="10"/>
      <c r="D2284" s="10"/>
    </row>
    <row r="2285" spans="3:4" x14ac:dyDescent="0.2">
      <c r="C2285" s="10"/>
      <c r="D2285" s="10"/>
    </row>
    <row r="2286" spans="3:4" x14ac:dyDescent="0.2">
      <c r="C2286" s="10"/>
      <c r="D2286" s="10"/>
    </row>
    <row r="2287" spans="3:4" x14ac:dyDescent="0.2">
      <c r="C2287" s="10"/>
      <c r="D2287" s="10"/>
    </row>
    <row r="2288" spans="3:4" x14ac:dyDescent="0.2">
      <c r="C2288" s="10"/>
      <c r="D2288" s="10"/>
    </row>
    <row r="2289" spans="3:4" x14ac:dyDescent="0.2">
      <c r="C2289" s="10"/>
      <c r="D2289" s="10"/>
    </row>
    <row r="2290" spans="3:4" x14ac:dyDescent="0.2">
      <c r="C2290" s="10"/>
      <c r="D2290" s="10"/>
    </row>
    <row r="2291" spans="3:4" x14ac:dyDescent="0.2">
      <c r="C2291" s="10"/>
      <c r="D2291" s="10"/>
    </row>
    <row r="2292" spans="3:4" x14ac:dyDescent="0.2">
      <c r="C2292" s="10"/>
      <c r="D2292" s="10"/>
    </row>
    <row r="2293" spans="3:4" x14ac:dyDescent="0.2">
      <c r="C2293" s="10"/>
      <c r="D2293" s="10"/>
    </row>
    <row r="2294" spans="3:4" x14ac:dyDescent="0.2">
      <c r="C2294" s="10"/>
      <c r="D2294" s="10"/>
    </row>
    <row r="2295" spans="3:4" x14ac:dyDescent="0.2">
      <c r="C2295" s="10"/>
      <c r="D2295" s="10"/>
    </row>
    <row r="2296" spans="3:4" x14ac:dyDescent="0.2">
      <c r="C2296" s="10"/>
      <c r="D2296" s="10"/>
    </row>
    <row r="2297" spans="3:4" x14ac:dyDescent="0.2">
      <c r="C2297" s="10"/>
      <c r="D2297" s="10"/>
    </row>
    <row r="2298" spans="3:4" x14ac:dyDescent="0.2">
      <c r="C2298" s="10"/>
      <c r="D2298" s="10"/>
    </row>
    <row r="2299" spans="3:4" x14ac:dyDescent="0.2">
      <c r="C2299" s="10"/>
      <c r="D2299" s="10"/>
    </row>
    <row r="2300" spans="3:4" x14ac:dyDescent="0.2">
      <c r="C2300" s="10"/>
      <c r="D2300" s="10"/>
    </row>
    <row r="2301" spans="3:4" x14ac:dyDescent="0.2">
      <c r="C2301" s="10"/>
      <c r="D2301" s="10"/>
    </row>
    <row r="2302" spans="3:4" x14ac:dyDescent="0.2">
      <c r="C2302" s="10"/>
      <c r="D2302" s="10"/>
    </row>
    <row r="2303" spans="3:4" x14ac:dyDescent="0.2">
      <c r="C2303" s="10"/>
      <c r="D2303" s="10"/>
    </row>
    <row r="2304" spans="3:4" x14ac:dyDescent="0.2">
      <c r="C2304" s="10"/>
      <c r="D2304" s="10"/>
    </row>
    <row r="2305" spans="3:4" x14ac:dyDescent="0.2">
      <c r="C2305" s="10"/>
      <c r="D2305" s="10"/>
    </row>
    <row r="2306" spans="3:4" x14ac:dyDescent="0.2">
      <c r="C2306" s="10"/>
      <c r="D2306" s="10"/>
    </row>
    <row r="2307" spans="3:4" x14ac:dyDescent="0.2">
      <c r="C2307" s="10"/>
      <c r="D2307" s="10"/>
    </row>
    <row r="2308" spans="3:4" x14ac:dyDescent="0.2">
      <c r="C2308" s="10"/>
      <c r="D2308" s="10"/>
    </row>
    <row r="2309" spans="3:4" x14ac:dyDescent="0.2">
      <c r="C2309" s="10"/>
      <c r="D2309" s="10"/>
    </row>
    <row r="2310" spans="3:4" x14ac:dyDescent="0.2">
      <c r="C2310" s="10"/>
      <c r="D2310" s="10"/>
    </row>
    <row r="2311" spans="3:4" x14ac:dyDescent="0.2">
      <c r="C2311" s="10"/>
      <c r="D2311" s="10"/>
    </row>
    <row r="2312" spans="3:4" x14ac:dyDescent="0.2">
      <c r="C2312" s="10"/>
      <c r="D2312" s="10"/>
    </row>
    <row r="2313" spans="3:4" x14ac:dyDescent="0.2">
      <c r="C2313" s="10"/>
      <c r="D2313" s="10"/>
    </row>
    <row r="2314" spans="3:4" x14ac:dyDescent="0.2">
      <c r="C2314" s="10"/>
      <c r="D2314" s="10"/>
    </row>
    <row r="2315" spans="3:4" x14ac:dyDescent="0.2">
      <c r="C2315" s="10"/>
      <c r="D2315" s="10"/>
    </row>
    <row r="2316" spans="3:4" x14ac:dyDescent="0.2">
      <c r="C2316" s="10"/>
      <c r="D2316" s="10"/>
    </row>
    <row r="2317" spans="3:4" x14ac:dyDescent="0.2">
      <c r="C2317" s="10"/>
      <c r="D2317" s="10"/>
    </row>
    <row r="2318" spans="3:4" x14ac:dyDescent="0.2">
      <c r="C2318" s="10"/>
      <c r="D2318" s="10"/>
    </row>
    <row r="2319" spans="3:4" x14ac:dyDescent="0.2">
      <c r="C2319" s="10"/>
      <c r="D2319" s="10"/>
    </row>
    <row r="2320" spans="3:4" x14ac:dyDescent="0.2">
      <c r="C2320" s="10"/>
      <c r="D2320" s="10"/>
    </row>
    <row r="2321" spans="3:4" x14ac:dyDescent="0.2">
      <c r="C2321" s="10"/>
      <c r="D2321" s="10"/>
    </row>
    <row r="2322" spans="3:4" x14ac:dyDescent="0.2">
      <c r="C2322" s="10"/>
      <c r="D2322" s="10"/>
    </row>
    <row r="2323" spans="3:4" x14ac:dyDescent="0.2">
      <c r="C2323" s="10"/>
      <c r="D2323" s="10"/>
    </row>
    <row r="2324" spans="3:4" x14ac:dyDescent="0.2">
      <c r="C2324" s="10"/>
      <c r="D2324" s="10"/>
    </row>
    <row r="2325" spans="3:4" x14ac:dyDescent="0.2">
      <c r="C2325" s="10"/>
      <c r="D2325" s="10"/>
    </row>
    <row r="2326" spans="3:4" x14ac:dyDescent="0.2">
      <c r="C2326" s="10"/>
      <c r="D2326" s="10"/>
    </row>
    <row r="2327" spans="3:4" x14ac:dyDescent="0.2">
      <c r="C2327" s="10"/>
      <c r="D2327" s="10"/>
    </row>
    <row r="2328" spans="3:4" x14ac:dyDescent="0.2">
      <c r="C2328" s="10"/>
      <c r="D2328" s="10"/>
    </row>
    <row r="2329" spans="3:4" x14ac:dyDescent="0.2">
      <c r="C2329" s="10"/>
      <c r="D2329" s="10"/>
    </row>
    <row r="2330" spans="3:4" x14ac:dyDescent="0.2">
      <c r="C2330" s="10"/>
      <c r="D2330" s="10"/>
    </row>
    <row r="2331" spans="3:4" x14ac:dyDescent="0.2">
      <c r="C2331" s="10"/>
      <c r="D2331" s="10"/>
    </row>
    <row r="2332" spans="3:4" x14ac:dyDescent="0.2">
      <c r="C2332" s="10"/>
      <c r="D2332" s="10"/>
    </row>
    <row r="2333" spans="3:4" x14ac:dyDescent="0.2">
      <c r="C2333" s="10"/>
      <c r="D2333" s="10"/>
    </row>
    <row r="2334" spans="3:4" x14ac:dyDescent="0.2">
      <c r="C2334" s="10"/>
      <c r="D2334" s="10"/>
    </row>
    <row r="2335" spans="3:4" x14ac:dyDescent="0.2">
      <c r="C2335" s="10"/>
      <c r="D2335" s="10"/>
    </row>
    <row r="2336" spans="3:4" x14ac:dyDescent="0.2">
      <c r="C2336" s="10"/>
      <c r="D2336" s="10"/>
    </row>
    <row r="2337" spans="3:4" x14ac:dyDescent="0.2">
      <c r="C2337" s="10"/>
      <c r="D2337" s="10"/>
    </row>
    <row r="2338" spans="3:4" x14ac:dyDescent="0.2">
      <c r="C2338" s="10"/>
      <c r="D2338" s="10"/>
    </row>
    <row r="2339" spans="3:4" x14ac:dyDescent="0.2">
      <c r="C2339" s="10"/>
      <c r="D2339" s="10"/>
    </row>
    <row r="2340" spans="3:4" x14ac:dyDescent="0.2">
      <c r="C2340" s="10"/>
      <c r="D2340" s="10"/>
    </row>
    <row r="2341" spans="3:4" x14ac:dyDescent="0.2">
      <c r="C2341" s="10"/>
      <c r="D2341" s="10"/>
    </row>
    <row r="2342" spans="3:4" x14ac:dyDescent="0.2">
      <c r="C2342" s="10"/>
      <c r="D2342" s="10"/>
    </row>
    <row r="2343" spans="3:4" x14ac:dyDescent="0.2">
      <c r="C2343" s="10"/>
      <c r="D2343" s="10"/>
    </row>
    <row r="2344" spans="3:4" x14ac:dyDescent="0.2">
      <c r="C2344" s="10"/>
      <c r="D2344" s="10"/>
    </row>
    <row r="2345" spans="3:4" x14ac:dyDescent="0.2">
      <c r="C2345" s="10"/>
      <c r="D2345" s="10"/>
    </row>
    <row r="2346" spans="3:4" x14ac:dyDescent="0.2">
      <c r="C2346" s="10"/>
      <c r="D2346" s="10"/>
    </row>
    <row r="2347" spans="3:4" x14ac:dyDescent="0.2">
      <c r="C2347" s="10"/>
      <c r="D2347" s="10"/>
    </row>
    <row r="2348" spans="3:4" x14ac:dyDescent="0.2">
      <c r="C2348" s="10"/>
      <c r="D2348" s="10"/>
    </row>
    <row r="2349" spans="3:4" x14ac:dyDescent="0.2">
      <c r="C2349" s="10"/>
      <c r="D2349" s="10"/>
    </row>
    <row r="2350" spans="3:4" x14ac:dyDescent="0.2">
      <c r="C2350" s="10"/>
      <c r="D2350" s="10"/>
    </row>
    <row r="2351" spans="3:4" x14ac:dyDescent="0.2">
      <c r="C2351" s="10"/>
      <c r="D2351" s="10"/>
    </row>
    <row r="2352" spans="3:4" x14ac:dyDescent="0.2">
      <c r="C2352" s="10"/>
      <c r="D2352" s="10"/>
    </row>
    <row r="2353" spans="3:4" x14ac:dyDescent="0.2">
      <c r="C2353" s="10"/>
      <c r="D2353" s="10"/>
    </row>
    <row r="2354" spans="3:4" x14ac:dyDescent="0.2">
      <c r="C2354" s="10"/>
      <c r="D2354" s="10"/>
    </row>
    <row r="2355" spans="3:4" x14ac:dyDescent="0.2">
      <c r="C2355" s="10"/>
      <c r="D2355" s="10"/>
    </row>
    <row r="2356" spans="3:4" x14ac:dyDescent="0.2">
      <c r="C2356" s="10"/>
      <c r="D2356" s="10"/>
    </row>
    <row r="2357" spans="3:4" x14ac:dyDescent="0.2">
      <c r="C2357" s="10"/>
      <c r="D2357" s="10"/>
    </row>
    <row r="2358" spans="3:4" x14ac:dyDescent="0.2">
      <c r="C2358" s="10"/>
      <c r="D2358" s="10"/>
    </row>
    <row r="2359" spans="3:4" x14ac:dyDescent="0.2">
      <c r="C2359" s="10"/>
      <c r="D2359" s="10"/>
    </row>
    <row r="2360" spans="3:4" x14ac:dyDescent="0.2">
      <c r="C2360" s="10"/>
      <c r="D2360" s="10"/>
    </row>
    <row r="2361" spans="3:4" x14ac:dyDescent="0.2">
      <c r="C2361" s="10"/>
      <c r="D2361" s="10"/>
    </row>
    <row r="2362" spans="3:4" x14ac:dyDescent="0.2">
      <c r="C2362" s="10"/>
      <c r="D2362" s="10"/>
    </row>
    <row r="2363" spans="3:4" x14ac:dyDescent="0.2">
      <c r="C2363" s="10"/>
      <c r="D2363" s="10"/>
    </row>
    <row r="2364" spans="3:4" x14ac:dyDescent="0.2">
      <c r="C2364" s="10"/>
      <c r="D2364" s="10"/>
    </row>
    <row r="2365" spans="3:4" x14ac:dyDescent="0.2">
      <c r="C2365" s="10"/>
      <c r="D2365" s="10"/>
    </row>
    <row r="2366" spans="3:4" x14ac:dyDescent="0.2">
      <c r="C2366" s="10"/>
      <c r="D2366" s="10"/>
    </row>
    <row r="2367" spans="3:4" x14ac:dyDescent="0.2">
      <c r="C2367" s="10"/>
      <c r="D2367" s="10"/>
    </row>
    <row r="2368" spans="3:4" x14ac:dyDescent="0.2">
      <c r="C2368" s="10"/>
      <c r="D2368" s="10"/>
    </row>
    <row r="2369" spans="3:4" x14ac:dyDescent="0.2">
      <c r="C2369" s="10"/>
      <c r="D2369" s="10"/>
    </row>
    <row r="2370" spans="3:4" x14ac:dyDescent="0.2">
      <c r="C2370" s="10"/>
      <c r="D2370" s="10"/>
    </row>
    <row r="2371" spans="3:4" x14ac:dyDescent="0.2">
      <c r="C2371" s="10"/>
      <c r="D2371" s="10"/>
    </row>
    <row r="2372" spans="3:4" x14ac:dyDescent="0.2">
      <c r="C2372" s="10"/>
      <c r="D2372" s="10"/>
    </row>
    <row r="2373" spans="3:4" x14ac:dyDescent="0.2">
      <c r="C2373" s="10"/>
      <c r="D2373" s="10"/>
    </row>
    <row r="2374" spans="3:4" x14ac:dyDescent="0.2">
      <c r="C2374" s="10"/>
      <c r="D2374" s="10"/>
    </row>
    <row r="2375" spans="3:4" x14ac:dyDescent="0.2">
      <c r="C2375" s="10"/>
      <c r="D2375" s="10"/>
    </row>
    <row r="2376" spans="3:4" x14ac:dyDescent="0.2">
      <c r="C2376" s="10"/>
      <c r="D2376" s="10"/>
    </row>
    <row r="2377" spans="3:4" x14ac:dyDescent="0.2">
      <c r="C2377" s="10"/>
      <c r="D2377" s="10"/>
    </row>
    <row r="2378" spans="3:4" x14ac:dyDescent="0.2">
      <c r="C2378" s="10"/>
      <c r="D2378" s="10"/>
    </row>
    <row r="2379" spans="3:4" x14ac:dyDescent="0.2">
      <c r="C2379" s="10"/>
      <c r="D2379" s="10"/>
    </row>
    <row r="2380" spans="3:4" x14ac:dyDescent="0.2">
      <c r="C2380" s="10"/>
      <c r="D2380" s="10"/>
    </row>
    <row r="2381" spans="3:4" x14ac:dyDescent="0.2">
      <c r="C2381" s="10"/>
      <c r="D2381" s="10"/>
    </row>
    <row r="2382" spans="3:4" x14ac:dyDescent="0.2">
      <c r="C2382" s="10"/>
      <c r="D2382" s="10"/>
    </row>
    <row r="2383" spans="3:4" x14ac:dyDescent="0.2">
      <c r="C2383" s="10"/>
      <c r="D2383" s="10"/>
    </row>
    <row r="2384" spans="3:4" x14ac:dyDescent="0.2">
      <c r="C2384" s="10"/>
      <c r="D2384" s="10"/>
    </row>
    <row r="2385" spans="3:4" x14ac:dyDescent="0.2">
      <c r="C2385" s="10"/>
      <c r="D2385" s="10"/>
    </row>
    <row r="2386" spans="3:4" x14ac:dyDescent="0.2">
      <c r="C2386" s="10"/>
      <c r="D2386" s="10"/>
    </row>
    <row r="2387" spans="3:4" x14ac:dyDescent="0.2">
      <c r="C2387" s="10"/>
      <c r="D2387" s="10"/>
    </row>
    <row r="2388" spans="3:4" x14ac:dyDescent="0.2">
      <c r="C2388" s="10"/>
      <c r="D2388" s="10"/>
    </row>
    <row r="2389" spans="3:4" x14ac:dyDescent="0.2">
      <c r="C2389" s="10"/>
      <c r="D2389" s="10"/>
    </row>
    <row r="2390" spans="3:4" x14ac:dyDescent="0.2">
      <c r="C2390" s="10"/>
      <c r="D2390" s="10"/>
    </row>
    <row r="2391" spans="3:4" x14ac:dyDescent="0.2">
      <c r="C2391" s="10"/>
      <c r="D2391" s="10"/>
    </row>
    <row r="2392" spans="3:4" x14ac:dyDescent="0.2">
      <c r="C2392" s="10"/>
      <c r="D2392" s="10"/>
    </row>
    <row r="2393" spans="3:4" x14ac:dyDescent="0.2">
      <c r="C2393" s="10"/>
      <c r="D2393" s="10"/>
    </row>
    <row r="2394" spans="3:4" x14ac:dyDescent="0.2">
      <c r="C2394" s="10"/>
      <c r="D2394" s="10"/>
    </row>
    <row r="2395" spans="3:4" x14ac:dyDescent="0.2">
      <c r="C2395" s="10"/>
      <c r="D2395" s="10"/>
    </row>
    <row r="2396" spans="3:4" x14ac:dyDescent="0.2">
      <c r="C2396" s="10"/>
      <c r="D2396" s="10"/>
    </row>
    <row r="2397" spans="3:4" x14ac:dyDescent="0.2">
      <c r="C2397" s="10"/>
      <c r="D2397" s="10"/>
    </row>
    <row r="2398" spans="3:4" x14ac:dyDescent="0.2">
      <c r="C2398" s="10"/>
      <c r="D2398" s="10"/>
    </row>
    <row r="2399" spans="3:4" x14ac:dyDescent="0.2">
      <c r="C2399" s="10"/>
      <c r="D2399" s="10"/>
    </row>
    <row r="2400" spans="3:4" x14ac:dyDescent="0.2">
      <c r="C2400" s="10"/>
      <c r="D2400" s="10"/>
    </row>
    <row r="2401" spans="3:4" x14ac:dyDescent="0.2">
      <c r="C2401" s="10"/>
      <c r="D2401" s="10"/>
    </row>
    <row r="2402" spans="3:4" x14ac:dyDescent="0.2">
      <c r="C2402" s="10"/>
      <c r="D2402" s="10"/>
    </row>
    <row r="2403" spans="3:4" x14ac:dyDescent="0.2">
      <c r="C2403" s="10"/>
      <c r="D2403" s="10"/>
    </row>
    <row r="2404" spans="3:4" x14ac:dyDescent="0.2">
      <c r="C2404" s="10"/>
      <c r="D2404" s="10"/>
    </row>
    <row r="2405" spans="3:4" x14ac:dyDescent="0.2">
      <c r="C2405" s="10"/>
      <c r="D2405" s="10"/>
    </row>
    <row r="2406" spans="3:4" x14ac:dyDescent="0.2">
      <c r="C2406" s="10"/>
      <c r="D2406" s="10"/>
    </row>
    <row r="2407" spans="3:4" x14ac:dyDescent="0.2">
      <c r="C2407" s="10"/>
      <c r="D2407" s="10"/>
    </row>
    <row r="2408" spans="3:4" x14ac:dyDescent="0.2">
      <c r="C2408" s="10"/>
      <c r="D2408" s="10"/>
    </row>
    <row r="2409" spans="3:4" x14ac:dyDescent="0.2">
      <c r="C2409" s="10"/>
      <c r="D2409" s="10"/>
    </row>
    <row r="2410" spans="3:4" x14ac:dyDescent="0.2">
      <c r="C2410" s="10"/>
      <c r="D2410" s="10"/>
    </row>
    <row r="2411" spans="3:4" x14ac:dyDescent="0.2">
      <c r="C2411" s="10"/>
      <c r="D2411" s="10"/>
    </row>
    <row r="2412" spans="3:4" x14ac:dyDescent="0.2">
      <c r="C2412" s="10"/>
      <c r="D2412" s="10"/>
    </row>
    <row r="2413" spans="3:4" x14ac:dyDescent="0.2">
      <c r="C2413" s="10"/>
      <c r="D2413" s="10"/>
    </row>
    <row r="2414" spans="3:4" x14ac:dyDescent="0.2">
      <c r="C2414" s="10"/>
      <c r="D2414" s="10"/>
    </row>
    <row r="2415" spans="3:4" x14ac:dyDescent="0.2">
      <c r="C2415" s="10"/>
      <c r="D2415" s="10"/>
    </row>
    <row r="2416" spans="3:4" x14ac:dyDescent="0.2">
      <c r="C2416" s="10"/>
      <c r="D2416" s="10"/>
    </row>
    <row r="2417" spans="3:4" x14ac:dyDescent="0.2">
      <c r="C2417" s="10"/>
      <c r="D2417" s="10"/>
    </row>
    <row r="2418" spans="3:4" x14ac:dyDescent="0.2">
      <c r="C2418" s="10"/>
      <c r="D2418" s="10"/>
    </row>
    <row r="2419" spans="3:4" x14ac:dyDescent="0.2">
      <c r="C2419" s="10"/>
      <c r="D2419" s="10"/>
    </row>
    <row r="2420" spans="3:4" x14ac:dyDescent="0.2">
      <c r="C2420" s="10"/>
      <c r="D2420" s="10"/>
    </row>
    <row r="2421" spans="3:4" x14ac:dyDescent="0.2">
      <c r="C2421" s="10"/>
      <c r="D2421" s="10"/>
    </row>
    <row r="2422" spans="3:4" x14ac:dyDescent="0.2">
      <c r="C2422" s="10"/>
      <c r="D2422" s="10"/>
    </row>
    <row r="2423" spans="3:4" x14ac:dyDescent="0.2">
      <c r="C2423" s="10"/>
      <c r="D2423" s="10"/>
    </row>
    <row r="2424" spans="3:4" x14ac:dyDescent="0.2">
      <c r="C2424" s="10"/>
      <c r="D2424" s="10"/>
    </row>
    <row r="2425" spans="3:4" x14ac:dyDescent="0.2">
      <c r="C2425" s="10"/>
      <c r="D2425" s="10"/>
    </row>
    <row r="2426" spans="3:4" x14ac:dyDescent="0.2">
      <c r="C2426" s="10"/>
      <c r="D2426" s="10"/>
    </row>
    <row r="2427" spans="3:4" x14ac:dyDescent="0.2">
      <c r="C2427" s="10"/>
      <c r="D2427" s="10"/>
    </row>
    <row r="2428" spans="3:4" x14ac:dyDescent="0.2">
      <c r="C2428" s="10"/>
      <c r="D2428" s="10"/>
    </row>
    <row r="2429" spans="3:4" x14ac:dyDescent="0.2">
      <c r="C2429" s="10"/>
      <c r="D2429" s="10"/>
    </row>
    <row r="2430" spans="3:4" x14ac:dyDescent="0.2">
      <c r="C2430" s="10"/>
      <c r="D2430" s="10"/>
    </row>
    <row r="2431" spans="3:4" x14ac:dyDescent="0.2">
      <c r="C2431" s="10"/>
      <c r="D2431" s="10"/>
    </row>
    <row r="2432" spans="3:4" x14ac:dyDescent="0.2">
      <c r="C2432" s="10"/>
      <c r="D2432" s="10"/>
    </row>
    <row r="2433" spans="3:4" x14ac:dyDescent="0.2">
      <c r="C2433" s="10"/>
      <c r="D2433" s="10"/>
    </row>
    <row r="2434" spans="3:4" x14ac:dyDescent="0.2">
      <c r="C2434" s="10"/>
      <c r="D2434" s="10"/>
    </row>
    <row r="2435" spans="3:4" x14ac:dyDescent="0.2">
      <c r="C2435" s="10"/>
      <c r="D2435" s="10"/>
    </row>
    <row r="2436" spans="3:4" x14ac:dyDescent="0.2">
      <c r="C2436" s="10"/>
      <c r="D2436" s="10"/>
    </row>
    <row r="2437" spans="3:4" x14ac:dyDescent="0.2">
      <c r="C2437" s="10"/>
      <c r="D2437" s="10"/>
    </row>
    <row r="2438" spans="3:4" x14ac:dyDescent="0.2">
      <c r="C2438" s="10"/>
      <c r="D2438" s="10"/>
    </row>
    <row r="2439" spans="3:4" x14ac:dyDescent="0.2">
      <c r="C2439" s="10"/>
      <c r="D2439" s="10"/>
    </row>
    <row r="2440" spans="3:4" x14ac:dyDescent="0.2">
      <c r="C2440" s="10"/>
      <c r="D2440" s="10"/>
    </row>
    <row r="2441" spans="3:4" x14ac:dyDescent="0.2">
      <c r="C2441" s="10"/>
      <c r="D2441" s="10"/>
    </row>
    <row r="2442" spans="3:4" x14ac:dyDescent="0.2">
      <c r="C2442" s="10"/>
      <c r="D2442" s="10"/>
    </row>
    <row r="2443" spans="3:4" x14ac:dyDescent="0.2">
      <c r="C2443" s="10"/>
      <c r="D2443" s="10"/>
    </row>
    <row r="2444" spans="3:4" x14ac:dyDescent="0.2">
      <c r="C2444" s="10"/>
      <c r="D2444" s="10"/>
    </row>
    <row r="2445" spans="3:4" x14ac:dyDescent="0.2">
      <c r="C2445" s="10"/>
      <c r="D2445" s="10"/>
    </row>
    <row r="2446" spans="3:4" x14ac:dyDescent="0.2">
      <c r="C2446" s="10"/>
      <c r="D2446" s="10"/>
    </row>
    <row r="2447" spans="3:4" x14ac:dyDescent="0.2">
      <c r="C2447" s="10"/>
      <c r="D2447" s="10"/>
    </row>
    <row r="2448" spans="3:4" x14ac:dyDescent="0.2">
      <c r="C2448" s="10"/>
      <c r="D2448" s="10"/>
    </row>
    <row r="2449" spans="3:4" x14ac:dyDescent="0.2">
      <c r="C2449" s="10"/>
      <c r="D2449" s="10"/>
    </row>
    <row r="2450" spans="3:4" x14ac:dyDescent="0.2">
      <c r="C2450" s="10"/>
      <c r="D2450" s="10"/>
    </row>
    <row r="2451" spans="3:4" x14ac:dyDescent="0.2">
      <c r="C2451" s="10"/>
      <c r="D2451" s="10"/>
    </row>
    <row r="2452" spans="3:4" x14ac:dyDescent="0.2">
      <c r="C2452" s="10"/>
      <c r="D2452" s="10"/>
    </row>
    <row r="2453" spans="3:4" x14ac:dyDescent="0.2">
      <c r="C2453" s="10"/>
      <c r="D2453" s="10"/>
    </row>
    <row r="2454" spans="3:4" x14ac:dyDescent="0.2">
      <c r="C2454" s="10"/>
      <c r="D2454" s="10"/>
    </row>
    <row r="2455" spans="3:4" x14ac:dyDescent="0.2">
      <c r="C2455" s="10"/>
      <c r="D2455" s="10"/>
    </row>
    <row r="2456" spans="3:4" x14ac:dyDescent="0.2">
      <c r="C2456" s="10"/>
      <c r="D2456" s="10"/>
    </row>
    <row r="2457" spans="3:4" x14ac:dyDescent="0.2">
      <c r="C2457" s="10"/>
      <c r="D2457" s="10"/>
    </row>
    <row r="2458" spans="3:4" x14ac:dyDescent="0.2">
      <c r="C2458" s="10"/>
      <c r="D2458" s="10"/>
    </row>
    <row r="2459" spans="3:4" x14ac:dyDescent="0.2">
      <c r="C2459" s="10"/>
      <c r="D2459" s="10"/>
    </row>
    <row r="2460" spans="3:4" x14ac:dyDescent="0.2">
      <c r="C2460" s="10"/>
      <c r="D2460" s="10"/>
    </row>
    <row r="2461" spans="3:4" x14ac:dyDescent="0.2">
      <c r="C2461" s="10"/>
      <c r="D2461" s="10"/>
    </row>
    <row r="2462" spans="3:4" x14ac:dyDescent="0.2">
      <c r="C2462" s="10"/>
      <c r="D2462" s="10"/>
    </row>
    <row r="2463" spans="3:4" x14ac:dyDescent="0.2">
      <c r="C2463" s="10"/>
      <c r="D2463" s="10"/>
    </row>
    <row r="2464" spans="3:4" x14ac:dyDescent="0.2">
      <c r="C2464" s="10"/>
      <c r="D2464" s="10"/>
    </row>
    <row r="2465" spans="3:4" x14ac:dyDescent="0.2">
      <c r="C2465" s="10"/>
      <c r="D2465" s="10"/>
    </row>
    <row r="2466" spans="3:4" x14ac:dyDescent="0.2">
      <c r="C2466" s="10"/>
      <c r="D2466" s="10"/>
    </row>
    <row r="2467" spans="3:4" x14ac:dyDescent="0.2">
      <c r="C2467" s="10"/>
      <c r="D2467" s="10"/>
    </row>
    <row r="2468" spans="3:4" x14ac:dyDescent="0.2">
      <c r="C2468" s="10"/>
      <c r="D2468" s="10"/>
    </row>
    <row r="2469" spans="3:4" x14ac:dyDescent="0.2">
      <c r="C2469" s="10"/>
      <c r="D2469" s="10"/>
    </row>
    <row r="2470" spans="3:4" x14ac:dyDescent="0.2">
      <c r="C2470" s="10"/>
      <c r="D2470" s="10"/>
    </row>
    <row r="2471" spans="3:4" x14ac:dyDescent="0.2">
      <c r="C2471" s="10"/>
      <c r="D2471" s="10"/>
    </row>
    <row r="2472" spans="3:4" x14ac:dyDescent="0.2">
      <c r="C2472" s="10"/>
      <c r="D2472" s="10"/>
    </row>
    <row r="2473" spans="3:4" x14ac:dyDescent="0.2">
      <c r="C2473" s="10"/>
      <c r="D2473" s="10"/>
    </row>
    <row r="2474" spans="3:4" x14ac:dyDescent="0.2">
      <c r="C2474" s="10"/>
      <c r="D2474" s="10"/>
    </row>
    <row r="2475" spans="3:4" x14ac:dyDescent="0.2">
      <c r="C2475" s="10"/>
      <c r="D2475" s="10"/>
    </row>
    <row r="2476" spans="3:4" x14ac:dyDescent="0.2">
      <c r="C2476" s="10"/>
      <c r="D2476" s="10"/>
    </row>
    <row r="2477" spans="3:4" x14ac:dyDescent="0.2">
      <c r="C2477" s="10"/>
      <c r="D2477" s="10"/>
    </row>
    <row r="2478" spans="3:4" x14ac:dyDescent="0.2">
      <c r="C2478" s="10"/>
      <c r="D2478" s="10"/>
    </row>
    <row r="2479" spans="3:4" x14ac:dyDescent="0.2">
      <c r="C2479" s="10"/>
      <c r="D2479" s="10"/>
    </row>
    <row r="2480" spans="3:4" x14ac:dyDescent="0.2">
      <c r="C2480" s="10"/>
      <c r="D2480" s="10"/>
    </row>
    <row r="2481" spans="3:4" x14ac:dyDescent="0.2">
      <c r="C2481" s="10"/>
      <c r="D2481" s="10"/>
    </row>
    <row r="2482" spans="3:4" x14ac:dyDescent="0.2">
      <c r="C2482" s="10"/>
      <c r="D2482" s="10"/>
    </row>
    <row r="2483" spans="3:4" x14ac:dyDescent="0.2">
      <c r="C2483" s="10"/>
      <c r="D2483" s="10"/>
    </row>
    <row r="2484" spans="3:4" x14ac:dyDescent="0.2">
      <c r="C2484" s="10"/>
      <c r="D2484" s="10"/>
    </row>
    <row r="2485" spans="3:4" x14ac:dyDescent="0.2">
      <c r="C2485" s="10"/>
      <c r="D2485" s="10"/>
    </row>
    <row r="2486" spans="3:4" x14ac:dyDescent="0.2">
      <c r="C2486" s="10"/>
      <c r="D2486" s="10"/>
    </row>
    <row r="2487" spans="3:4" x14ac:dyDescent="0.2">
      <c r="C2487" s="10"/>
      <c r="D2487" s="10"/>
    </row>
    <row r="2488" spans="3:4" x14ac:dyDescent="0.2">
      <c r="C2488" s="10"/>
      <c r="D2488" s="10"/>
    </row>
    <row r="2489" spans="3:4" x14ac:dyDescent="0.2">
      <c r="C2489" s="10"/>
      <c r="D2489" s="10"/>
    </row>
    <row r="2490" spans="3:4" x14ac:dyDescent="0.2">
      <c r="C2490" s="10"/>
      <c r="D2490" s="10"/>
    </row>
    <row r="2491" spans="3:4" x14ac:dyDescent="0.2">
      <c r="C2491" s="10"/>
      <c r="D2491" s="10"/>
    </row>
    <row r="2492" spans="3:4" x14ac:dyDescent="0.2">
      <c r="C2492" s="10"/>
      <c r="D2492" s="10"/>
    </row>
    <row r="2493" spans="3:4" x14ac:dyDescent="0.2">
      <c r="C2493" s="10"/>
      <c r="D2493" s="10"/>
    </row>
    <row r="2494" spans="3:4" x14ac:dyDescent="0.2">
      <c r="C2494" s="10"/>
      <c r="D2494" s="10"/>
    </row>
    <row r="2495" spans="3:4" x14ac:dyDescent="0.2">
      <c r="C2495" s="10"/>
      <c r="D2495" s="10"/>
    </row>
    <row r="2496" spans="3:4" x14ac:dyDescent="0.2">
      <c r="C2496" s="10"/>
      <c r="D2496" s="10"/>
    </row>
    <row r="2497" spans="3:4" x14ac:dyDescent="0.2">
      <c r="C2497" s="10"/>
      <c r="D2497" s="10"/>
    </row>
    <row r="2498" spans="3:4" x14ac:dyDescent="0.2">
      <c r="C2498" s="10"/>
      <c r="D2498" s="10"/>
    </row>
    <row r="2499" spans="3:4" x14ac:dyDescent="0.2">
      <c r="C2499" s="10"/>
      <c r="D2499" s="10"/>
    </row>
    <row r="2500" spans="3:4" x14ac:dyDescent="0.2">
      <c r="C2500" s="10"/>
      <c r="D2500" s="10"/>
    </row>
    <row r="2501" spans="3:4" x14ac:dyDescent="0.2">
      <c r="C2501" s="10"/>
      <c r="D2501" s="10"/>
    </row>
    <row r="2502" spans="3:4" x14ac:dyDescent="0.2">
      <c r="C2502" s="10"/>
      <c r="D2502" s="10"/>
    </row>
    <row r="2503" spans="3:4" x14ac:dyDescent="0.2">
      <c r="C2503" s="10"/>
      <c r="D2503" s="10"/>
    </row>
    <row r="2504" spans="3:4" x14ac:dyDescent="0.2">
      <c r="C2504" s="10"/>
      <c r="D2504" s="10"/>
    </row>
    <row r="2505" spans="3:4" x14ac:dyDescent="0.2">
      <c r="C2505" s="10"/>
      <c r="D2505" s="10"/>
    </row>
    <row r="2506" spans="3:4" x14ac:dyDescent="0.2">
      <c r="C2506" s="10"/>
      <c r="D2506" s="10"/>
    </row>
    <row r="2507" spans="3:4" x14ac:dyDescent="0.2">
      <c r="C2507" s="10"/>
      <c r="D2507" s="10"/>
    </row>
    <row r="2508" spans="3:4" x14ac:dyDescent="0.2">
      <c r="C2508" s="10"/>
      <c r="D2508" s="10"/>
    </row>
    <row r="2509" spans="3:4" x14ac:dyDescent="0.2">
      <c r="C2509" s="10"/>
      <c r="D2509" s="10"/>
    </row>
    <row r="2510" spans="3:4" x14ac:dyDescent="0.2">
      <c r="C2510" s="10"/>
      <c r="D2510" s="10"/>
    </row>
    <row r="2511" spans="3:4" x14ac:dyDescent="0.2">
      <c r="C2511" s="10"/>
      <c r="D2511" s="10"/>
    </row>
    <row r="2512" spans="3:4" x14ac:dyDescent="0.2">
      <c r="C2512" s="10"/>
      <c r="D2512" s="10"/>
    </row>
    <row r="2513" spans="3:4" x14ac:dyDescent="0.2">
      <c r="C2513" s="10"/>
      <c r="D2513" s="10"/>
    </row>
    <row r="2514" spans="3:4" x14ac:dyDescent="0.2">
      <c r="C2514" s="10"/>
      <c r="D2514" s="10"/>
    </row>
    <row r="2515" spans="3:4" x14ac:dyDescent="0.2">
      <c r="C2515" s="10"/>
      <c r="D2515" s="10"/>
    </row>
    <row r="2516" spans="3:4" x14ac:dyDescent="0.2">
      <c r="C2516" s="10"/>
      <c r="D2516" s="10"/>
    </row>
    <row r="2517" spans="3:4" x14ac:dyDescent="0.2">
      <c r="C2517" s="10"/>
      <c r="D2517" s="10"/>
    </row>
    <row r="2518" spans="3:4" x14ac:dyDescent="0.2">
      <c r="C2518" s="10"/>
      <c r="D2518" s="10"/>
    </row>
    <row r="2519" spans="3:4" x14ac:dyDescent="0.2">
      <c r="C2519" s="10"/>
      <c r="D2519" s="10"/>
    </row>
    <row r="2520" spans="3:4" x14ac:dyDescent="0.2">
      <c r="C2520" s="10"/>
      <c r="D2520" s="10"/>
    </row>
    <row r="2521" spans="3:4" x14ac:dyDescent="0.2">
      <c r="C2521" s="10"/>
      <c r="D2521" s="10"/>
    </row>
    <row r="2522" spans="3:4" x14ac:dyDescent="0.2">
      <c r="C2522" s="10"/>
      <c r="D2522" s="10"/>
    </row>
    <row r="2523" spans="3:4" x14ac:dyDescent="0.2">
      <c r="C2523" s="10"/>
      <c r="D2523" s="10"/>
    </row>
    <row r="2524" spans="3:4" x14ac:dyDescent="0.2">
      <c r="C2524" s="10"/>
      <c r="D2524" s="10"/>
    </row>
    <row r="2525" spans="3:4" x14ac:dyDescent="0.2">
      <c r="C2525" s="10"/>
      <c r="D2525" s="10"/>
    </row>
    <row r="2526" spans="3:4" x14ac:dyDescent="0.2">
      <c r="C2526" s="10"/>
      <c r="D2526" s="10"/>
    </row>
    <row r="2527" spans="3:4" x14ac:dyDescent="0.2">
      <c r="C2527" s="10"/>
      <c r="D2527" s="10"/>
    </row>
    <row r="2528" spans="3:4" x14ac:dyDescent="0.2">
      <c r="C2528" s="10"/>
      <c r="D2528" s="10"/>
    </row>
    <row r="2529" spans="3:4" x14ac:dyDescent="0.2">
      <c r="C2529" s="10"/>
      <c r="D2529" s="10"/>
    </row>
    <row r="2530" spans="3:4" x14ac:dyDescent="0.2">
      <c r="C2530" s="10"/>
      <c r="D2530" s="10"/>
    </row>
    <row r="2531" spans="3:4" x14ac:dyDescent="0.2">
      <c r="C2531" s="10"/>
      <c r="D2531" s="10"/>
    </row>
    <row r="2532" spans="3:4" x14ac:dyDescent="0.2">
      <c r="C2532" s="10"/>
      <c r="D2532" s="10"/>
    </row>
    <row r="2533" spans="3:4" x14ac:dyDescent="0.2">
      <c r="C2533" s="10"/>
      <c r="D2533" s="10"/>
    </row>
    <row r="2534" spans="3:4" x14ac:dyDescent="0.2">
      <c r="C2534" s="10"/>
      <c r="D2534" s="10"/>
    </row>
    <row r="2535" spans="3:4" x14ac:dyDescent="0.2">
      <c r="C2535" s="10"/>
      <c r="D2535" s="10"/>
    </row>
    <row r="2536" spans="3:4" x14ac:dyDescent="0.2">
      <c r="C2536" s="10"/>
      <c r="D2536" s="10"/>
    </row>
    <row r="2537" spans="3:4" x14ac:dyDescent="0.2">
      <c r="C2537" s="10"/>
      <c r="D2537" s="10"/>
    </row>
    <row r="2538" spans="3:4" x14ac:dyDescent="0.2">
      <c r="C2538" s="10"/>
      <c r="D2538" s="10"/>
    </row>
    <row r="2539" spans="3:4" x14ac:dyDescent="0.2">
      <c r="C2539" s="10"/>
      <c r="D2539" s="10"/>
    </row>
    <row r="2540" spans="3:4" x14ac:dyDescent="0.2">
      <c r="C2540" s="10"/>
      <c r="D2540" s="10"/>
    </row>
    <row r="2541" spans="3:4" x14ac:dyDescent="0.2">
      <c r="C2541" s="10"/>
      <c r="D2541" s="10"/>
    </row>
    <row r="2542" spans="3:4" x14ac:dyDescent="0.2">
      <c r="C2542" s="10"/>
      <c r="D2542" s="10"/>
    </row>
    <row r="2543" spans="3:4" x14ac:dyDescent="0.2">
      <c r="C2543" s="10"/>
      <c r="D2543" s="10"/>
    </row>
    <row r="2544" spans="3:4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  <row r="6913" spans="3:4" x14ac:dyDescent="0.2">
      <c r="C6913" s="10"/>
      <c r="D6913" s="10"/>
    </row>
    <row r="6914" spans="3:4" x14ac:dyDescent="0.2">
      <c r="C6914" s="10"/>
      <c r="D6914" s="10"/>
    </row>
    <row r="6915" spans="3:4" x14ac:dyDescent="0.2">
      <c r="C6915" s="10"/>
      <c r="D6915" s="10"/>
    </row>
    <row r="6916" spans="3:4" x14ac:dyDescent="0.2">
      <c r="C6916" s="10"/>
      <c r="D6916" s="10"/>
    </row>
    <row r="6917" spans="3:4" x14ac:dyDescent="0.2">
      <c r="C6917" s="10"/>
      <c r="D6917" s="10"/>
    </row>
    <row r="6918" spans="3:4" x14ac:dyDescent="0.2">
      <c r="C6918" s="10"/>
      <c r="D6918" s="10"/>
    </row>
    <row r="6919" spans="3:4" x14ac:dyDescent="0.2">
      <c r="C6919" s="10"/>
      <c r="D6919" s="10"/>
    </row>
    <row r="6920" spans="3:4" x14ac:dyDescent="0.2">
      <c r="C6920" s="10"/>
      <c r="D6920" s="10"/>
    </row>
    <row r="6921" spans="3:4" x14ac:dyDescent="0.2">
      <c r="C6921" s="10"/>
      <c r="D6921" s="10"/>
    </row>
    <row r="6922" spans="3:4" x14ac:dyDescent="0.2">
      <c r="C6922" s="10"/>
      <c r="D6922" s="10"/>
    </row>
    <row r="6923" spans="3:4" x14ac:dyDescent="0.2">
      <c r="C6923" s="10"/>
      <c r="D6923" s="10"/>
    </row>
    <row r="6924" spans="3:4" x14ac:dyDescent="0.2">
      <c r="C6924" s="10"/>
      <c r="D6924" s="10"/>
    </row>
    <row r="6925" spans="3:4" x14ac:dyDescent="0.2">
      <c r="C6925" s="10"/>
      <c r="D6925" s="10"/>
    </row>
    <row r="6926" spans="3:4" x14ac:dyDescent="0.2">
      <c r="C6926" s="10"/>
      <c r="D6926" s="10"/>
    </row>
    <row r="6927" spans="3:4" x14ac:dyDescent="0.2">
      <c r="C6927" s="10"/>
      <c r="D6927" s="10"/>
    </row>
    <row r="6928" spans="3:4" x14ac:dyDescent="0.2">
      <c r="C6928" s="10"/>
      <c r="D6928" s="10"/>
    </row>
    <row r="6929" spans="3:4" x14ac:dyDescent="0.2">
      <c r="C6929" s="10"/>
      <c r="D6929" s="10"/>
    </row>
    <row r="6930" spans="3:4" x14ac:dyDescent="0.2">
      <c r="C6930" s="10"/>
      <c r="D6930" s="10"/>
    </row>
    <row r="6931" spans="3:4" x14ac:dyDescent="0.2">
      <c r="C6931" s="10"/>
      <c r="D6931" s="10"/>
    </row>
    <row r="6932" spans="3:4" x14ac:dyDescent="0.2">
      <c r="C6932" s="10"/>
      <c r="D6932" s="10"/>
    </row>
    <row r="6933" spans="3:4" x14ac:dyDescent="0.2">
      <c r="C6933" s="10"/>
      <c r="D6933" s="10"/>
    </row>
    <row r="6934" spans="3:4" x14ac:dyDescent="0.2">
      <c r="C6934" s="10"/>
      <c r="D6934" s="10"/>
    </row>
    <row r="6935" spans="3:4" x14ac:dyDescent="0.2">
      <c r="C6935" s="10"/>
      <c r="D6935" s="10"/>
    </row>
  </sheetData>
  <phoneticPr fontId="8" type="noConversion"/>
  <hyperlinks>
    <hyperlink ref="H63607" r:id="rId1" display="http://vsolj.cetus-net.org/bulletin.html" xr:uid="{00000000-0004-0000-0300-000000000000}"/>
    <hyperlink ref="H63600" r:id="rId2" display="https://www.aavso.org/ejaavso" xr:uid="{00000000-0004-0000-0300-000001000000}"/>
    <hyperlink ref="AP466" r:id="rId3" display="http://cdsbib.u-strasbg.fr/cgi-bin/cdsbib?1990RMxAA..21..381G" xr:uid="{00000000-0004-0000-0300-000002000000}"/>
    <hyperlink ref="AP463" r:id="rId4" display="http://cdsbib.u-strasbg.fr/cgi-bin/cdsbib?1990RMxAA..21..381G" xr:uid="{00000000-0004-0000-0300-000003000000}"/>
    <hyperlink ref="AP465" r:id="rId5" display="http://cdsbib.u-strasbg.fr/cgi-bin/cdsbib?1990RMxAA..21..381G" xr:uid="{00000000-0004-0000-0300-000004000000}"/>
    <hyperlink ref="AP441" r:id="rId6" display="http://cdsbib.u-strasbg.fr/cgi-bin/cdsbib?1990RMxAA..21..381G" xr:uid="{00000000-0004-0000-0300-000005000000}"/>
    <hyperlink ref="I63607" r:id="rId7" display="http://vsolj.cetus-net.org/bulletin.html" xr:uid="{00000000-0004-0000-0300-000006000000}"/>
    <hyperlink ref="AQ602" r:id="rId8" display="http://cdsbib.u-strasbg.fr/cgi-bin/cdsbib?1990RMxAA..21..381G" xr:uid="{00000000-0004-0000-0300-000007000000}"/>
    <hyperlink ref="AQ2246" r:id="rId9" display="http://cdsbib.u-strasbg.fr/cgi-bin/cdsbib?1990RMxAA..21..381G" xr:uid="{00000000-0004-0000-0300-000008000000}"/>
    <hyperlink ref="AQ603" r:id="rId10" display="http://cdsbib.u-strasbg.fr/cgi-bin/cdsbib?1990RMxAA..21..381G" xr:uid="{00000000-0004-0000-0300-000009000000}"/>
    <hyperlink ref="H63604" r:id="rId11" display="https://www.aavso.org/ejaavso" xr:uid="{00000000-0004-0000-0300-00000A000000}"/>
    <hyperlink ref="H1453" r:id="rId12" display="http://vsolj.cetus-net.org/bulletin.html" xr:uid="{00000000-0004-0000-0300-00000B000000}"/>
    <hyperlink ref="AP4691" r:id="rId13" display="http://cdsbib.u-strasbg.fr/cgi-bin/cdsbib?1990RMxAA..21..381G" xr:uid="{00000000-0004-0000-0300-00000C000000}"/>
    <hyperlink ref="AP4694" r:id="rId14" display="http://cdsbib.u-strasbg.fr/cgi-bin/cdsbib?1990RMxAA..21..381G" xr:uid="{00000000-0004-0000-0300-00000D000000}"/>
    <hyperlink ref="AP4692" r:id="rId15" display="http://cdsbib.u-strasbg.fr/cgi-bin/cdsbib?1990RMxAA..21..381G" xr:uid="{00000000-0004-0000-0300-00000E000000}"/>
    <hyperlink ref="AP4670" r:id="rId16" display="http://cdsbib.u-strasbg.fr/cgi-bin/cdsbib?1990RMxAA..21..381G" xr:uid="{00000000-0004-0000-0300-00000F000000}"/>
    <hyperlink ref="I1453" r:id="rId17" display="http://vsolj.cetus-net.org/bulletin.html" xr:uid="{00000000-0004-0000-0300-000010000000}"/>
    <hyperlink ref="AQ4804" r:id="rId18" display="http://cdsbib.u-strasbg.fr/cgi-bin/cdsbib?1990RMxAA..21..381G" xr:uid="{00000000-0004-0000-0300-000011000000}"/>
    <hyperlink ref="AQ64884" r:id="rId19" display="http://cdsbib.u-strasbg.fr/cgi-bin/cdsbib?1990RMxAA..21..381G" xr:uid="{00000000-0004-0000-0300-000012000000}"/>
    <hyperlink ref="AQ4805" r:id="rId20" display="http://cdsbib.u-strasbg.fr/cgi-bin/cdsbib?1990RMxAA..21..381G" xr:uid="{00000000-0004-0000-0300-000013000000}"/>
  </hyperlinks>
  <pageMargins left="0.75" right="0.75" top="1" bottom="1" header="0.5" footer="0.5"/>
  <pageSetup orientation="portrait" verticalDpi="0" r:id="rId21"/>
  <headerFooter alignWithMargins="0"/>
  <drawing r:id="rId2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205"/>
  <sheetViews>
    <sheetView workbookViewId="0">
      <selection activeCell="F10" sqref="F10"/>
    </sheetView>
  </sheetViews>
  <sheetFormatPr defaultRowHeight="12.75" x14ac:dyDescent="0.2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 x14ac:dyDescent="0.25">
      <c r="A1" s="43" t="s">
        <v>3</v>
      </c>
      <c r="B1" s="12"/>
      <c r="C1" s="12"/>
      <c r="D1" s="18" t="s">
        <v>78</v>
      </c>
      <c r="E1" s="12"/>
      <c r="F1" s="12"/>
      <c r="G1" s="12"/>
      <c r="H1" s="12"/>
      <c r="I1" s="12"/>
      <c r="J1" s="12"/>
      <c r="K1" s="12"/>
      <c r="L1" s="12"/>
      <c r="M1" s="44" t="s">
        <v>4</v>
      </c>
      <c r="N1" s="12" t="s">
        <v>5</v>
      </c>
      <c r="O1" s="12">
        <f ca="1">H18*J18-I18*I18</f>
        <v>15959.651738920948</v>
      </c>
      <c r="P1" s="12" t="s">
        <v>72</v>
      </c>
      <c r="Q1" s="12"/>
      <c r="R1" s="12"/>
      <c r="S1" s="12"/>
      <c r="T1" s="12"/>
      <c r="U1" s="6" t="s">
        <v>55</v>
      </c>
      <c r="V1" s="45" t="s">
        <v>57</v>
      </c>
      <c r="W1" s="12"/>
      <c r="X1" s="12"/>
      <c r="Y1" s="12"/>
      <c r="Z1" s="12"/>
      <c r="AA1" s="12">
        <v>1</v>
      </c>
      <c r="AB1" s="12" t="s">
        <v>141</v>
      </c>
      <c r="AC1" s="12"/>
      <c r="AD1" s="12"/>
      <c r="AE1" s="12"/>
      <c r="AF1" s="12"/>
      <c r="AG1" s="12"/>
      <c r="AH1" s="12"/>
      <c r="AI1" s="12"/>
    </row>
    <row r="2" spans="1:35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44" t="s">
        <v>6</v>
      </c>
      <c r="N2" s="12" t="s">
        <v>7</v>
      </c>
      <c r="O2" s="12">
        <f ca="1">+F18*J18-H18*I18</f>
        <v>9670.7459735378507</v>
      </c>
      <c r="P2" s="12" t="s">
        <v>73</v>
      </c>
      <c r="Q2" s="12"/>
      <c r="R2" s="12"/>
      <c r="S2" s="12"/>
      <c r="T2" s="12"/>
      <c r="U2" s="12">
        <v>-1</v>
      </c>
      <c r="V2" s="12">
        <f t="shared" ref="V2:V38" ca="1" si="0">+E$4+E$5*U2+E$6*U2^2</f>
        <v>0.39464506731216153</v>
      </c>
      <c r="W2" s="12"/>
      <c r="X2" s="12"/>
      <c r="Y2" s="12"/>
      <c r="Z2" s="12"/>
      <c r="AA2" s="12">
        <v>2</v>
      </c>
      <c r="AB2" s="12" t="s">
        <v>126</v>
      </c>
      <c r="AC2" s="12"/>
      <c r="AD2" s="12"/>
      <c r="AE2" s="12"/>
      <c r="AF2" s="12"/>
      <c r="AG2" s="12"/>
      <c r="AH2" s="12"/>
      <c r="AI2" s="12"/>
    </row>
    <row r="3" spans="1:35" ht="13.5" thickBot="1" x14ac:dyDescent="0.25">
      <c r="A3" s="12" t="s">
        <v>8</v>
      </c>
      <c r="B3" s="12" t="s">
        <v>9</v>
      </c>
      <c r="C3" s="12"/>
      <c r="D3" s="12"/>
      <c r="E3" s="40" t="s">
        <v>10</v>
      </c>
      <c r="F3" s="40" t="s">
        <v>11</v>
      </c>
      <c r="G3" s="40" t="s">
        <v>12</v>
      </c>
      <c r="H3" s="40" t="s">
        <v>13</v>
      </c>
      <c r="I3" s="12"/>
      <c r="J3" s="12"/>
      <c r="K3" s="12"/>
      <c r="L3" s="12"/>
      <c r="M3" s="44" t="s">
        <v>14</v>
      </c>
      <c r="N3" s="12" t="s">
        <v>15</v>
      </c>
      <c r="O3" s="12">
        <f ca="1">+F18*I18-H18*H18</f>
        <v>1373.1536024495654</v>
      </c>
      <c r="P3" s="12" t="s">
        <v>74</v>
      </c>
      <c r="Q3" s="12"/>
      <c r="R3" s="12"/>
      <c r="S3" s="12"/>
      <c r="T3" s="12"/>
      <c r="U3" s="12">
        <v>-0.8</v>
      </c>
      <c r="V3" s="12">
        <f t="shared" ca="1" si="0"/>
        <v>0.30846496580070693</v>
      </c>
      <c r="W3" s="12"/>
      <c r="X3" s="12"/>
      <c r="Y3" s="12"/>
      <c r="Z3" s="12"/>
      <c r="AA3" s="12">
        <v>3</v>
      </c>
      <c r="AB3" s="12" t="s">
        <v>16</v>
      </c>
      <c r="AC3" s="12"/>
      <c r="AD3" s="12"/>
      <c r="AE3" s="12"/>
      <c r="AF3" s="12"/>
      <c r="AG3" s="12"/>
      <c r="AH3" s="12"/>
      <c r="AI3" s="12"/>
    </row>
    <row r="4" spans="1:35" x14ac:dyDescent="0.2">
      <c r="A4" s="12" t="s">
        <v>17</v>
      </c>
      <c r="B4" s="12" t="s">
        <v>18</v>
      </c>
      <c r="C4" s="12"/>
      <c r="D4" s="46" t="s">
        <v>19</v>
      </c>
      <c r="E4" s="47">
        <f ca="1">(G18*O1-K18*O2+L18*O3)/O7</f>
        <v>4.3078473198935327E-3</v>
      </c>
      <c r="F4" s="48">
        <f ca="1">+E7/O7*O18</f>
        <v>4.5892823155066409E-3</v>
      </c>
      <c r="G4" s="49">
        <f>+B18</f>
        <v>1</v>
      </c>
      <c r="H4" s="50">
        <f ca="1">ABS(F4/E4)</f>
        <v>1.0653307730553607</v>
      </c>
      <c r="I4" s="12"/>
      <c r="J4" s="12"/>
      <c r="K4" s="12"/>
      <c r="L4" s="12"/>
      <c r="M4" s="44" t="s">
        <v>20</v>
      </c>
      <c r="N4" s="12" t="s">
        <v>21</v>
      </c>
      <c r="O4" s="12">
        <f ca="1">+C18*J18-H18*H18</f>
        <v>9471.7179787936475</v>
      </c>
      <c r="P4" s="12" t="s">
        <v>75</v>
      </c>
      <c r="Q4" s="12"/>
      <c r="R4" s="12"/>
      <c r="S4" s="12"/>
      <c r="T4" s="12"/>
      <c r="U4" s="12">
        <v>-0.6</v>
      </c>
      <c r="V4" s="12">
        <f t="shared" ca="1" si="0"/>
        <v>0.22634119304575276</v>
      </c>
      <c r="W4" s="12"/>
      <c r="X4" s="12"/>
      <c r="Y4" s="12"/>
      <c r="Z4" s="12"/>
      <c r="AA4" s="12">
        <v>4</v>
      </c>
      <c r="AB4" s="12" t="s">
        <v>22</v>
      </c>
      <c r="AC4" s="12"/>
      <c r="AD4" s="12"/>
      <c r="AE4" s="12"/>
      <c r="AF4" s="12"/>
      <c r="AG4" s="12"/>
      <c r="AH4" s="12"/>
      <c r="AI4" s="12"/>
    </row>
    <row r="5" spans="1:35" x14ac:dyDescent="0.2">
      <c r="A5" s="12" t="s">
        <v>23</v>
      </c>
      <c r="B5" s="51">
        <v>40323</v>
      </c>
      <c r="C5" s="12"/>
      <c r="D5" s="52" t="s">
        <v>24</v>
      </c>
      <c r="E5" s="53">
        <f ca="1">+(-G18*O2+K18*O4-L18*O5)/O7</f>
        <v>-0.33963311053601147</v>
      </c>
      <c r="F5" s="54">
        <f ca="1">P18*E7/O7</f>
        <v>7.3050526369355098E-3</v>
      </c>
      <c r="G5" s="55">
        <f>+B18/A18</f>
        <v>1E-4</v>
      </c>
      <c r="H5" s="50">
        <f ca="1">ABS(F5/E5)</f>
        <v>2.15086586387488E-2</v>
      </c>
      <c r="I5" s="12"/>
      <c r="J5" s="12"/>
      <c r="K5" s="12"/>
      <c r="L5" s="12"/>
      <c r="M5" s="44" t="s">
        <v>25</v>
      </c>
      <c r="N5" s="12" t="s">
        <v>26</v>
      </c>
      <c r="O5" s="12">
        <f ca="1">+C18*I18-F18*H18</f>
        <v>2039.3732818212575</v>
      </c>
      <c r="P5" s="12" t="s">
        <v>76</v>
      </c>
      <c r="Q5" s="12"/>
      <c r="R5" s="12"/>
      <c r="S5" s="12"/>
      <c r="T5" s="12"/>
      <c r="U5" s="12">
        <v>-0.4</v>
      </c>
      <c r="V5" s="12">
        <f t="shared" ca="1" si="0"/>
        <v>0.14827374904729917</v>
      </c>
      <c r="W5" s="12"/>
      <c r="X5" s="12"/>
      <c r="Y5" s="12"/>
      <c r="Z5" s="12"/>
      <c r="AA5" s="12">
        <v>5</v>
      </c>
      <c r="AB5" s="12" t="s">
        <v>27</v>
      </c>
      <c r="AC5" s="12"/>
      <c r="AD5" s="12"/>
      <c r="AE5" s="12"/>
      <c r="AF5" s="12"/>
      <c r="AG5" s="12"/>
      <c r="AH5" s="12"/>
      <c r="AI5" s="12"/>
    </row>
    <row r="6" spans="1:35" ht="13.5" thickBot="1" x14ac:dyDescent="0.25">
      <c r="A6" s="12"/>
      <c r="B6" s="12"/>
      <c r="C6" s="12"/>
      <c r="D6" s="56" t="s">
        <v>28</v>
      </c>
      <c r="E6" s="57">
        <f ca="1">+(G18*O3-K18*O5+L18*O6)/O7</f>
        <v>5.0704109456256544E-2</v>
      </c>
      <c r="F6" s="58">
        <f ca="1">Q18*E7/O7</f>
        <v>2.3279383262008787E-3</v>
      </c>
      <c r="G6" s="59">
        <f>+B18/A18^2</f>
        <v>1E-8</v>
      </c>
      <c r="H6" s="50">
        <f ca="1">ABS(F6/E6)</f>
        <v>4.5912221931621498E-2</v>
      </c>
      <c r="I6" s="12"/>
      <c r="J6" s="12"/>
      <c r="K6" s="12"/>
      <c r="L6" s="12"/>
      <c r="M6" s="60" t="s">
        <v>29</v>
      </c>
      <c r="N6" s="61" t="s">
        <v>30</v>
      </c>
      <c r="O6" s="61">
        <f ca="1">+C18*H18-F18*F18</f>
        <v>538.96464950359677</v>
      </c>
      <c r="P6" s="12" t="s">
        <v>77</v>
      </c>
      <c r="Q6" s="12"/>
      <c r="R6" s="12"/>
      <c r="S6" s="12"/>
      <c r="T6" s="12"/>
      <c r="U6" s="12">
        <v>-0.2</v>
      </c>
      <c r="V6" s="12">
        <f t="shared" ca="1" si="0"/>
        <v>7.426263380534609E-2</v>
      </c>
      <c r="W6" s="12"/>
      <c r="X6" s="12"/>
      <c r="Y6" s="12"/>
      <c r="Z6" s="12"/>
      <c r="AA6" s="12">
        <v>6</v>
      </c>
      <c r="AB6" s="12" t="s">
        <v>31</v>
      </c>
      <c r="AC6" s="12"/>
      <c r="AD6" s="12"/>
      <c r="AE6" s="12"/>
      <c r="AF6" s="12"/>
      <c r="AG6" s="12"/>
      <c r="AH6" s="12"/>
      <c r="AI6" s="12"/>
    </row>
    <row r="7" spans="1:35" x14ac:dyDescent="0.2">
      <c r="A7" s="12"/>
      <c r="B7" s="12"/>
      <c r="C7" s="12"/>
      <c r="D7" s="18" t="s">
        <v>32</v>
      </c>
      <c r="E7" s="62">
        <f ca="1">SQRT(N18/(B15-3))</f>
        <v>1.9789791992827859E-2</v>
      </c>
      <c r="F7" s="12"/>
      <c r="G7" s="63">
        <f>+B22</f>
        <v>1.5449999998963904E-2</v>
      </c>
      <c r="H7" s="12"/>
      <c r="I7" s="12"/>
      <c r="J7" s="12"/>
      <c r="K7" s="12"/>
      <c r="L7" s="12"/>
      <c r="M7" s="44" t="s">
        <v>33</v>
      </c>
      <c r="N7" s="12" t="s">
        <v>34</v>
      </c>
      <c r="O7" s="12">
        <f ca="1">+C18*O1-F18*O2+H18*O3</f>
        <v>31529.259267700836</v>
      </c>
      <c r="P7" s="12"/>
      <c r="Q7" s="12"/>
      <c r="R7" s="12"/>
      <c r="S7" s="12"/>
      <c r="T7" s="12"/>
      <c r="U7" s="12">
        <v>0</v>
      </c>
      <c r="V7" s="12">
        <f t="shared" ca="1" si="0"/>
        <v>4.3078473198935327E-3</v>
      </c>
      <c r="W7" s="12"/>
      <c r="X7" s="12"/>
      <c r="Y7" s="12"/>
      <c r="Z7" s="12"/>
      <c r="AA7" s="12">
        <v>7</v>
      </c>
      <c r="AB7" s="12" t="s">
        <v>144</v>
      </c>
      <c r="AC7" s="12"/>
      <c r="AD7" s="12"/>
      <c r="AE7" s="12"/>
      <c r="AF7" s="12"/>
      <c r="AG7" s="12"/>
      <c r="AH7" s="12"/>
      <c r="AI7" s="12"/>
    </row>
    <row r="8" spans="1:35" x14ac:dyDescent="0.2">
      <c r="A8" s="24">
        <v>21</v>
      </c>
      <c r="B8" s="12" t="s">
        <v>37</v>
      </c>
      <c r="C8" s="64">
        <v>21</v>
      </c>
      <c r="D8" s="18" t="s">
        <v>65</v>
      </c>
      <c r="E8" s="12"/>
      <c r="F8" s="65">
        <f ca="1">CORREL(INDIRECT(E12):INDIRECT(E13),INDIRECT(M12):INDIRECT(M13))</f>
        <v>0.99663088208043615</v>
      </c>
      <c r="G8" s="62"/>
      <c r="H8" s="12"/>
      <c r="I8" s="12"/>
      <c r="J8" s="12"/>
      <c r="K8" s="63"/>
      <c r="L8" s="12"/>
      <c r="M8" s="12"/>
      <c r="N8" s="12"/>
      <c r="O8" s="12"/>
      <c r="P8" s="12"/>
      <c r="Q8" s="12"/>
      <c r="R8" s="12"/>
      <c r="S8" s="12"/>
      <c r="T8" s="12"/>
      <c r="U8" s="12">
        <v>0.2</v>
      </c>
      <c r="V8" s="12">
        <f t="shared" ca="1" si="0"/>
        <v>-6.1590610409058499E-2</v>
      </c>
      <c r="W8" s="12"/>
      <c r="X8" s="12"/>
      <c r="Y8" s="12"/>
      <c r="Z8" s="12"/>
      <c r="AA8" s="12">
        <v>8</v>
      </c>
      <c r="AB8" s="12" t="s">
        <v>35</v>
      </c>
      <c r="AC8" s="12"/>
      <c r="AD8" s="12"/>
      <c r="AE8" s="12"/>
      <c r="AF8" s="12"/>
      <c r="AG8" s="12"/>
      <c r="AH8" s="12"/>
      <c r="AI8" s="12"/>
    </row>
    <row r="9" spans="1:35" x14ac:dyDescent="0.2">
      <c r="A9" s="24">
        <f>20+COUNT(A21:A1441)</f>
        <v>68</v>
      </c>
      <c r="B9" s="12" t="s">
        <v>39</v>
      </c>
      <c r="C9" s="64">
        <f>A9</f>
        <v>68</v>
      </c>
      <c r="D9" s="12"/>
      <c r="E9" s="66">
        <f ca="1">E6*G6</f>
        <v>5.0704109456256544E-10</v>
      </c>
      <c r="F9" s="67">
        <f ca="1">H6</f>
        <v>4.5912221931621498E-2</v>
      </c>
      <c r="G9" s="68">
        <f ca="1">F8</f>
        <v>0.99663088208043615</v>
      </c>
      <c r="H9" s="12"/>
      <c r="I9" s="12"/>
      <c r="J9" s="12"/>
      <c r="K9" s="63"/>
      <c r="L9" s="12"/>
      <c r="M9" s="12"/>
      <c r="N9" s="12"/>
      <c r="O9" s="12"/>
      <c r="P9" s="12"/>
      <c r="Q9" s="12"/>
      <c r="R9" s="12"/>
      <c r="S9" s="12"/>
      <c r="T9" s="12"/>
      <c r="U9" s="12">
        <v>0.4</v>
      </c>
      <c r="V9" s="12">
        <f t="shared" ca="1" si="0"/>
        <v>-0.12343273938151</v>
      </c>
      <c r="W9" s="12"/>
      <c r="X9" s="12"/>
      <c r="Y9" s="12"/>
      <c r="Z9" s="12"/>
      <c r="AA9" s="12">
        <v>9</v>
      </c>
      <c r="AB9" s="12" t="s">
        <v>123</v>
      </c>
      <c r="AC9" s="12"/>
      <c r="AD9" s="12"/>
      <c r="AE9" s="12"/>
      <c r="AF9" s="12"/>
      <c r="AG9" s="12"/>
      <c r="AH9" s="12"/>
      <c r="AI9" s="12"/>
    </row>
    <row r="10" spans="1:35" x14ac:dyDescent="0.2">
      <c r="A10" s="69" t="s">
        <v>90</v>
      </c>
      <c r="B10" s="70">
        <v>0.33189215</v>
      </c>
      <c r="C10" s="12"/>
      <c r="D10" s="12" t="s">
        <v>66</v>
      </c>
      <c r="E10" s="12">
        <f ca="1">2*E9*365.2422/B10</f>
        <v>1.1159818324623793E-6</v>
      </c>
      <c r="F10">
        <f ca="1">+F9*E10</f>
        <v>5.1237205563670403E-8</v>
      </c>
      <c r="G10" s="12" t="s">
        <v>67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>
        <v>0.6</v>
      </c>
      <c r="V10" s="12">
        <f t="shared" ca="1" si="0"/>
        <v>-0.18121853959746101</v>
      </c>
      <c r="W10" s="12"/>
      <c r="X10" s="12"/>
      <c r="Y10" s="12"/>
      <c r="Z10" s="12"/>
      <c r="AA10" s="12">
        <v>10</v>
      </c>
      <c r="AB10" s="12" t="s">
        <v>36</v>
      </c>
      <c r="AC10" s="12"/>
      <c r="AD10" s="12"/>
      <c r="AE10" s="12"/>
      <c r="AF10" s="12"/>
      <c r="AG10" s="12"/>
      <c r="AH10" s="12"/>
      <c r="AI10" s="12"/>
    </row>
    <row r="11" spans="1:35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>
        <v>0.8</v>
      </c>
      <c r="V11" s="12">
        <f t="shared" ca="1" si="0"/>
        <v>-0.23494801105691146</v>
      </c>
      <c r="W11" s="12"/>
      <c r="X11" s="12"/>
      <c r="Y11" s="12"/>
      <c r="Z11" s="12"/>
      <c r="AA11" s="12">
        <v>11</v>
      </c>
      <c r="AB11" s="12" t="s">
        <v>1</v>
      </c>
      <c r="AC11" s="12"/>
      <c r="AD11" s="12"/>
      <c r="AE11" s="12"/>
      <c r="AF11" s="12"/>
      <c r="AG11" s="12"/>
      <c r="AH11" s="12"/>
      <c r="AI11" s="12"/>
    </row>
    <row r="12" spans="1:35" x14ac:dyDescent="0.2">
      <c r="A12" s="12"/>
      <c r="B12" s="12"/>
      <c r="C12" s="3" t="str">
        <f t="shared" ref="C12:Q13" si="1">C$15&amp;$C8</f>
        <v>C21</v>
      </c>
      <c r="D12" s="3" t="str">
        <f t="shared" si="1"/>
        <v>D21</v>
      </c>
      <c r="E12" s="3" t="str">
        <f t="shared" si="1"/>
        <v>E21</v>
      </c>
      <c r="F12" s="3" t="str">
        <f t="shared" si="1"/>
        <v>F21</v>
      </c>
      <c r="G12" s="3" t="str">
        <f t="shared" ref="G12:Q12" si="2">G15&amp;$C8</f>
        <v>G21</v>
      </c>
      <c r="H12" s="3" t="str">
        <f t="shared" si="2"/>
        <v>H21</v>
      </c>
      <c r="I12" s="3" t="str">
        <f t="shared" si="2"/>
        <v>I21</v>
      </c>
      <c r="J12" s="3" t="str">
        <f t="shared" si="2"/>
        <v>J21</v>
      </c>
      <c r="K12" s="3" t="str">
        <f t="shared" si="2"/>
        <v>K21</v>
      </c>
      <c r="L12" s="3" t="str">
        <f t="shared" si="2"/>
        <v>L21</v>
      </c>
      <c r="M12" s="3" t="str">
        <f t="shared" si="2"/>
        <v>M21</v>
      </c>
      <c r="N12" s="3" t="str">
        <f t="shared" si="2"/>
        <v>N21</v>
      </c>
      <c r="O12" s="3" t="str">
        <f t="shared" si="2"/>
        <v>O21</v>
      </c>
      <c r="P12" s="3" t="str">
        <f t="shared" si="2"/>
        <v>P21</v>
      </c>
      <c r="Q12" s="3" t="str">
        <f t="shared" si="2"/>
        <v>Q21</v>
      </c>
      <c r="R12" s="12"/>
      <c r="S12" s="12"/>
      <c r="T12" s="12"/>
      <c r="U12" s="12">
        <v>1</v>
      </c>
      <c r="V12" s="12">
        <f t="shared" ca="1" si="0"/>
        <v>-0.28462115375986141</v>
      </c>
      <c r="W12" s="12"/>
      <c r="X12" s="12"/>
      <c r="Y12" s="12"/>
      <c r="Z12" s="12"/>
      <c r="AA12" s="12">
        <v>12</v>
      </c>
      <c r="AB12" s="12" t="s">
        <v>38</v>
      </c>
      <c r="AC12" s="12"/>
      <c r="AD12" s="12"/>
      <c r="AE12" s="12"/>
      <c r="AF12" s="12"/>
      <c r="AG12" s="12"/>
      <c r="AH12" s="12"/>
      <c r="AI12" s="12"/>
    </row>
    <row r="13" spans="1:35" x14ac:dyDescent="0.2">
      <c r="A13" s="12"/>
      <c r="B13" s="12"/>
      <c r="C13" s="3" t="str">
        <f t="shared" si="1"/>
        <v>C68</v>
      </c>
      <c r="D13" s="3" t="str">
        <f t="shared" si="1"/>
        <v>D68</v>
      </c>
      <c r="E13" s="3" t="str">
        <f t="shared" si="1"/>
        <v>E68</v>
      </c>
      <c r="F13" s="3" t="str">
        <f t="shared" si="1"/>
        <v>F68</v>
      </c>
      <c r="G13" s="3" t="str">
        <f t="shared" si="1"/>
        <v>G68</v>
      </c>
      <c r="H13" s="3" t="str">
        <f t="shared" si="1"/>
        <v>H68</v>
      </c>
      <c r="I13" s="3" t="str">
        <f t="shared" si="1"/>
        <v>I68</v>
      </c>
      <c r="J13" s="3" t="str">
        <f t="shared" si="1"/>
        <v>J68</v>
      </c>
      <c r="K13" s="3" t="str">
        <f t="shared" si="1"/>
        <v>K68</v>
      </c>
      <c r="L13" s="3" t="str">
        <f t="shared" si="1"/>
        <v>L68</v>
      </c>
      <c r="M13" s="3" t="str">
        <f t="shared" si="1"/>
        <v>M68</v>
      </c>
      <c r="N13" s="3" t="str">
        <f t="shared" si="1"/>
        <v>N68</v>
      </c>
      <c r="O13" s="3" t="str">
        <f t="shared" si="1"/>
        <v>O68</v>
      </c>
      <c r="P13" s="3" t="str">
        <f t="shared" si="1"/>
        <v>P68</v>
      </c>
      <c r="Q13" s="3" t="str">
        <f t="shared" si="1"/>
        <v>Q68</v>
      </c>
      <c r="R13" s="12"/>
      <c r="S13" s="12"/>
      <c r="T13" s="12"/>
      <c r="U13" s="12">
        <v>1.2</v>
      </c>
      <c r="V13" s="12">
        <f t="shared" ca="1" si="0"/>
        <v>-0.33023796770631081</v>
      </c>
      <c r="W13" s="12"/>
      <c r="X13" s="12"/>
      <c r="Y13" s="12"/>
      <c r="Z13" s="12"/>
      <c r="AA13" s="12">
        <v>13</v>
      </c>
      <c r="AB13" s="12" t="s">
        <v>140</v>
      </c>
      <c r="AC13" s="12"/>
      <c r="AD13" s="12"/>
      <c r="AE13" s="12"/>
      <c r="AF13" s="12"/>
      <c r="AG13" s="12"/>
      <c r="AH13" s="12"/>
      <c r="AI13" s="12"/>
    </row>
    <row r="14" spans="1:3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>
        <v>1.4</v>
      </c>
      <c r="V14" s="12">
        <f t="shared" ca="1" si="0"/>
        <v>-0.37179845289625968</v>
      </c>
      <c r="W14" s="12"/>
      <c r="X14" s="12"/>
      <c r="Y14" s="12"/>
      <c r="Z14" s="12"/>
      <c r="AA14" s="12">
        <v>14</v>
      </c>
      <c r="AB14" s="12" t="s">
        <v>40</v>
      </c>
      <c r="AC14" s="12"/>
      <c r="AD14" s="12"/>
      <c r="AE14" s="12"/>
      <c r="AF14" s="12"/>
      <c r="AG14" s="12"/>
      <c r="AH14" s="12"/>
      <c r="AI14" s="12"/>
    </row>
    <row r="15" spans="1:35" x14ac:dyDescent="0.2">
      <c r="A15" s="18" t="s">
        <v>44</v>
      </c>
      <c r="B15" s="18">
        <f>C9-C8+1</f>
        <v>48</v>
      </c>
      <c r="C15" s="3" t="str">
        <f t="shared" ref="C15:Q15" si="3">VLOOKUP(C16,$AA1:$AB25,2,FALSE)</f>
        <v>C</v>
      </c>
      <c r="D15" s="3" t="str">
        <f t="shared" si="3"/>
        <v>D</v>
      </c>
      <c r="E15" s="3" t="str">
        <f t="shared" si="3"/>
        <v>E</v>
      </c>
      <c r="F15" s="3" t="str">
        <f t="shared" si="3"/>
        <v>F</v>
      </c>
      <c r="G15" s="3" t="str">
        <f t="shared" si="3"/>
        <v>G</v>
      </c>
      <c r="H15" s="3" t="str">
        <f t="shared" si="3"/>
        <v>H</v>
      </c>
      <c r="I15" s="3" t="str">
        <f t="shared" si="3"/>
        <v>I</v>
      </c>
      <c r="J15" s="3" t="str">
        <f t="shared" si="3"/>
        <v>J</v>
      </c>
      <c r="K15" s="3" t="str">
        <f t="shared" si="3"/>
        <v>K</v>
      </c>
      <c r="L15" s="3" t="str">
        <f t="shared" si="3"/>
        <v>L</v>
      </c>
      <c r="M15" s="3" t="str">
        <f t="shared" si="3"/>
        <v>M</v>
      </c>
      <c r="N15" s="3" t="str">
        <f t="shared" si="3"/>
        <v>N</v>
      </c>
      <c r="O15" s="3" t="str">
        <f t="shared" si="3"/>
        <v>O</v>
      </c>
      <c r="P15" s="3" t="str">
        <f t="shared" si="3"/>
        <v>P</v>
      </c>
      <c r="Q15" s="3" t="str">
        <f t="shared" si="3"/>
        <v>Q</v>
      </c>
      <c r="R15" s="12"/>
      <c r="S15" s="12"/>
      <c r="T15" s="12"/>
      <c r="U15" s="12">
        <v>1.6</v>
      </c>
      <c r="V15" s="12">
        <f t="shared" ca="1" si="0"/>
        <v>-0.40930260932970808</v>
      </c>
      <c r="W15" s="12"/>
      <c r="X15" s="12"/>
      <c r="Y15" s="12"/>
      <c r="Z15" s="12"/>
      <c r="AA15" s="12">
        <v>15</v>
      </c>
      <c r="AB15" s="12" t="s">
        <v>41</v>
      </c>
      <c r="AC15" s="12"/>
      <c r="AD15" s="12"/>
      <c r="AE15" s="12"/>
      <c r="AF15" s="12"/>
      <c r="AG15" s="12"/>
      <c r="AH15" s="12"/>
      <c r="AI15" s="12"/>
    </row>
    <row r="16" spans="1:35" x14ac:dyDescent="0.2">
      <c r="A16" s="3"/>
      <c r="B16" s="12"/>
      <c r="C16" s="3">
        <f>COLUMN()</f>
        <v>3</v>
      </c>
      <c r="D16" s="3">
        <f>COLUMN()</f>
        <v>4</v>
      </c>
      <c r="E16" s="3">
        <f>COLUMN()</f>
        <v>5</v>
      </c>
      <c r="F16" s="3">
        <f>COLUMN()</f>
        <v>6</v>
      </c>
      <c r="G16" s="3">
        <f>COLUMN()</f>
        <v>7</v>
      </c>
      <c r="H16" s="3">
        <f>COLUMN()</f>
        <v>8</v>
      </c>
      <c r="I16" s="3">
        <f>COLUMN()</f>
        <v>9</v>
      </c>
      <c r="J16" s="3">
        <f>COLUMN()</f>
        <v>10</v>
      </c>
      <c r="K16" s="3">
        <f>COLUMN()</f>
        <v>11</v>
      </c>
      <c r="L16" s="3">
        <f>COLUMN()</f>
        <v>12</v>
      </c>
      <c r="M16" s="3">
        <f>COLUMN()</f>
        <v>13</v>
      </c>
      <c r="N16" s="3">
        <f>COLUMN()</f>
        <v>14</v>
      </c>
      <c r="O16" s="3">
        <f>COLUMN()</f>
        <v>15</v>
      </c>
      <c r="P16" s="3">
        <f>COLUMN()</f>
        <v>16</v>
      </c>
      <c r="Q16" s="3">
        <f>COLUMN()</f>
        <v>17</v>
      </c>
      <c r="R16" s="12"/>
      <c r="S16" s="12"/>
      <c r="T16" s="12"/>
      <c r="U16" s="12">
        <v>1.8</v>
      </c>
      <c r="V16" s="12">
        <f t="shared" ca="1" si="0"/>
        <v>-0.44275043700665595</v>
      </c>
      <c r="W16" s="12"/>
      <c r="X16" s="12"/>
      <c r="Y16" s="12"/>
      <c r="Z16" s="12"/>
      <c r="AA16" s="12">
        <v>16</v>
      </c>
      <c r="AB16" s="12" t="s">
        <v>42</v>
      </c>
      <c r="AC16" s="12"/>
      <c r="AD16" s="12"/>
      <c r="AE16" s="12"/>
      <c r="AF16" s="12"/>
      <c r="AG16" s="12"/>
      <c r="AH16" s="12"/>
      <c r="AI16" s="12"/>
    </row>
    <row r="17" spans="1:35" x14ac:dyDescent="0.2">
      <c r="A17" s="18" t="s">
        <v>43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>
        <v>2</v>
      </c>
      <c r="V17" s="12">
        <f t="shared" ca="1" si="0"/>
        <v>-0.47214193592710324</v>
      </c>
      <c r="W17" s="12"/>
      <c r="X17" s="12"/>
      <c r="Y17" s="12"/>
      <c r="Z17" s="12"/>
      <c r="AA17" s="12">
        <v>17</v>
      </c>
      <c r="AB17" s="12" t="s">
        <v>45</v>
      </c>
      <c r="AC17" s="12"/>
      <c r="AD17" s="12"/>
      <c r="AE17" s="12"/>
      <c r="AF17" s="12"/>
      <c r="AG17" s="12"/>
      <c r="AH17" s="12"/>
      <c r="AI17" s="12"/>
    </row>
    <row r="18" spans="1:35" x14ac:dyDescent="0.2">
      <c r="A18" s="71">
        <v>10000</v>
      </c>
      <c r="B18" s="71">
        <v>1</v>
      </c>
      <c r="C18" s="12">
        <f ca="1">SUM(INDIRECT(C12):INDIRECT(C13))</f>
        <v>30</v>
      </c>
      <c r="D18" s="72">
        <f ca="1">SUM(INDIRECT(D12):INDIRECT(D13))</f>
        <v>76.780600000000021</v>
      </c>
      <c r="E18" s="72">
        <f ca="1">SUM(INDIRECT(E12):INDIRECT(E13))</f>
        <v>-15.145000000105938</v>
      </c>
      <c r="F18" s="18">
        <f ca="1">SUM(INDIRECT(F12):INDIRECT(F13))</f>
        <v>76.494580000000013</v>
      </c>
      <c r="G18" s="18">
        <f ca="1">SUM(INDIRECT(G12):INDIRECT(G13))</f>
        <v>-15.050230000064039</v>
      </c>
      <c r="H18" s="18">
        <f ca="1">SUM(INDIRECT(H12):INDIRECT(H13))</f>
        <v>213.01284729599996</v>
      </c>
      <c r="I18" s="18">
        <f ca="1">SUM(INDIRECT(I12):INDIRECT(I13))</f>
        <v>611.12338567776374</v>
      </c>
      <c r="J18" s="18">
        <f ca="1">SUM(INDIRECT(J12):INDIRECT(J13))</f>
        <v>1828.2063697314215</v>
      </c>
      <c r="K18" s="18">
        <f ca="1">SUM(INDIRECT(K12):INDIRECT(K13))</f>
        <v>-41.030221901150924</v>
      </c>
      <c r="L18" s="18">
        <f ca="1">SUM(INDIRECT(L12):INDIRECT(L13))</f>
        <v>-113.9425336962255</v>
      </c>
      <c r="M18" s="12"/>
      <c r="N18" s="12">
        <f ca="1">SUM(INDIRECT(N12):INDIRECT(N13))</f>
        <v>1.7623614020372717E-2</v>
      </c>
      <c r="O18" s="12">
        <f ca="1">SQRT(SUM(INDIRECT(O12):INDIRECT(O13)))</f>
        <v>7311.6823072583948</v>
      </c>
      <c r="P18" s="12">
        <f ca="1">SQRT(SUM(INDIRECT(P12):INDIRECT(P13)))</f>
        <v>11638.469905980523</v>
      </c>
      <c r="Q18" s="12">
        <f ca="1">SQRT(SUM(INDIRECT(Q12):INDIRECT(Q13)))</f>
        <v>3708.8904760901842</v>
      </c>
      <c r="R18" s="12"/>
      <c r="S18" s="12"/>
      <c r="T18" s="12"/>
      <c r="U18" s="12">
        <v>2.2000000000000002</v>
      </c>
      <c r="V18" s="12">
        <f t="shared" ca="1" si="0"/>
        <v>-0.49747710609105006</v>
      </c>
      <c r="W18" s="12"/>
      <c r="X18" s="12"/>
      <c r="Y18" s="12"/>
      <c r="Z18" s="12"/>
      <c r="AA18" s="12">
        <v>18</v>
      </c>
      <c r="AB18" s="12" t="s">
        <v>46</v>
      </c>
      <c r="AC18" s="12"/>
      <c r="AD18" s="12"/>
      <c r="AE18" s="12"/>
      <c r="AF18" s="12"/>
      <c r="AG18" s="12"/>
      <c r="AH18" s="12"/>
      <c r="AI18" s="12"/>
    </row>
    <row r="19" spans="1:35" x14ac:dyDescent="0.2">
      <c r="A19" s="73" t="s">
        <v>47</v>
      </c>
      <c r="B19" s="12"/>
      <c r="C19" s="12"/>
      <c r="D19" s="12"/>
      <c r="E19" s="12"/>
      <c r="F19" s="74" t="s">
        <v>48</v>
      </c>
      <c r="G19" s="74" t="s">
        <v>49</v>
      </c>
      <c r="H19" s="74" t="s">
        <v>50</v>
      </c>
      <c r="I19" s="74" t="s">
        <v>51</v>
      </c>
      <c r="J19" s="74" t="s">
        <v>52</v>
      </c>
      <c r="K19" s="74" t="s">
        <v>53</v>
      </c>
      <c r="L19" s="74" t="s">
        <v>54</v>
      </c>
      <c r="M19" s="75"/>
      <c r="N19" s="75"/>
      <c r="O19" s="75"/>
      <c r="P19" s="75"/>
      <c r="Q19" s="75"/>
      <c r="R19" s="12"/>
      <c r="S19" s="12"/>
      <c r="T19" s="12"/>
      <c r="U19" s="12">
        <v>2.4</v>
      </c>
      <c r="V19" s="12">
        <f t="shared" ca="1" si="0"/>
        <v>-0.51875594749849641</v>
      </c>
      <c r="W19" s="12"/>
      <c r="X19" s="12"/>
      <c r="Y19" s="12"/>
      <c r="Z19" s="12"/>
      <c r="AA19" s="12">
        <v>19</v>
      </c>
      <c r="AB19" s="12" t="s">
        <v>2</v>
      </c>
      <c r="AC19" s="12"/>
      <c r="AD19" s="12"/>
      <c r="AE19" s="12"/>
      <c r="AF19" s="12"/>
      <c r="AG19" s="12"/>
      <c r="AH19" s="12"/>
      <c r="AI19" s="12"/>
    </row>
    <row r="20" spans="1:35" ht="15" thickBot="1" x14ac:dyDescent="0.25">
      <c r="A20" s="6" t="s">
        <v>55</v>
      </c>
      <c r="B20" s="6" t="s">
        <v>56</v>
      </c>
      <c r="C20" s="6" t="s">
        <v>68</v>
      </c>
      <c r="D20" s="6" t="s">
        <v>55</v>
      </c>
      <c r="E20" s="6" t="s">
        <v>56</v>
      </c>
      <c r="F20" s="6" t="s">
        <v>69</v>
      </c>
      <c r="G20" s="6" t="s">
        <v>70</v>
      </c>
      <c r="H20" s="6" t="s">
        <v>79</v>
      </c>
      <c r="I20" s="6" t="s">
        <v>80</v>
      </c>
      <c r="J20" s="6" t="s">
        <v>81</v>
      </c>
      <c r="K20" s="6" t="s">
        <v>71</v>
      </c>
      <c r="L20" s="6" t="s">
        <v>82</v>
      </c>
      <c r="M20" s="45" t="s">
        <v>57</v>
      </c>
      <c r="N20" s="6" t="s">
        <v>83</v>
      </c>
      <c r="O20" s="6" t="s">
        <v>58</v>
      </c>
      <c r="P20" s="6" t="s">
        <v>59</v>
      </c>
      <c r="Q20" s="6" t="s">
        <v>60</v>
      </c>
      <c r="R20" s="40" t="s">
        <v>61</v>
      </c>
      <c r="S20" s="12"/>
      <c r="T20" s="12"/>
      <c r="U20" s="12">
        <v>2.6</v>
      </c>
      <c r="V20" s="12">
        <f t="shared" ca="1" si="0"/>
        <v>-0.53597846014944206</v>
      </c>
      <c r="W20" s="12"/>
      <c r="X20" s="12"/>
      <c r="Y20" s="12"/>
      <c r="Z20" s="12"/>
      <c r="AA20" s="12">
        <v>20</v>
      </c>
      <c r="AB20" s="12" t="s">
        <v>62</v>
      </c>
      <c r="AC20" s="12"/>
      <c r="AD20" s="12"/>
      <c r="AE20" s="12"/>
      <c r="AF20" s="12"/>
      <c r="AG20" s="12"/>
      <c r="AH20" s="12"/>
      <c r="AI20" s="12"/>
    </row>
    <row r="21" spans="1:35" x14ac:dyDescent="0.2">
      <c r="A21" s="76">
        <v>0</v>
      </c>
      <c r="B21" s="76">
        <v>0</v>
      </c>
      <c r="C21" s="77">
        <v>0.1</v>
      </c>
      <c r="D21" s="78">
        <f>A21/A$18</f>
        <v>0</v>
      </c>
      <c r="E21" s="78">
        <f>B21/B$18</f>
        <v>0</v>
      </c>
      <c r="F21" s="24">
        <f>$C21*D21</f>
        <v>0</v>
      </c>
      <c r="G21" s="24">
        <f>$C21*E21</f>
        <v>0</v>
      </c>
      <c r="H21" s="24">
        <f>C21*D21*D21</f>
        <v>0</v>
      </c>
      <c r="I21" s="24">
        <f>C21*D21*D21*D21</f>
        <v>0</v>
      </c>
      <c r="J21" s="24">
        <f>C21*D21*D21*D21*D21</f>
        <v>0</v>
      </c>
      <c r="K21" s="24">
        <f>C21*E21*D21</f>
        <v>0</v>
      </c>
      <c r="L21" s="24">
        <f>C21*E21*D21*D21</f>
        <v>0</v>
      </c>
      <c r="M21" s="24">
        <f t="shared" ref="M21:M84" ca="1" si="4">+E$4+E$5*D21+E$6*D21^2</f>
        <v>4.3078473198935327E-3</v>
      </c>
      <c r="N21" s="24">
        <f ca="1">C21*(M21-E21)^2</f>
        <v>1.8557548531513895E-6</v>
      </c>
      <c r="O21" s="79">
        <f ca="1">(C21*O$1-O$2*F21+O$3*H21)^2</f>
        <v>2547104.8362764241</v>
      </c>
      <c r="P21" s="24">
        <f ca="1">(-C21*O$2+O$4*F21-O$5*H21)^2</f>
        <v>935233.27684698557</v>
      </c>
      <c r="Q21" s="24">
        <f ca="1">+(C21*O$3-F21*O$5+H21*O$6)^2</f>
        <v>18855.508159202189</v>
      </c>
      <c r="R21" s="12">
        <f t="shared" ref="R21:R84" ca="1" si="5">+E21-M21</f>
        <v>-4.3078473198935327E-3</v>
      </c>
      <c r="S21" s="12"/>
      <c r="T21" s="12"/>
      <c r="U21" s="12">
        <v>2.8</v>
      </c>
      <c r="V21" s="12">
        <f t="shared" ca="1" si="0"/>
        <v>-0.54914464404388719</v>
      </c>
      <c r="W21" s="12"/>
      <c r="X21" s="12"/>
      <c r="Y21" s="12"/>
      <c r="Z21" s="12"/>
      <c r="AA21" s="12">
        <v>21</v>
      </c>
      <c r="AB21" s="12" t="s">
        <v>125</v>
      </c>
      <c r="AC21" s="12"/>
      <c r="AD21" s="12"/>
      <c r="AE21" s="12"/>
      <c r="AF21" s="12"/>
      <c r="AG21" s="12"/>
      <c r="AH21" s="12"/>
      <c r="AI21" s="12"/>
    </row>
    <row r="22" spans="1:35" x14ac:dyDescent="0.2">
      <c r="A22" s="76">
        <v>3</v>
      </c>
      <c r="B22" s="76">
        <v>1.5449999998963904E-2</v>
      </c>
      <c r="C22" s="76">
        <v>0.1</v>
      </c>
      <c r="D22" s="78">
        <f t="shared" ref="D22:E84" si="6">A22/A$18</f>
        <v>2.9999999999999997E-4</v>
      </c>
      <c r="E22" s="78">
        <f t="shared" si="6"/>
        <v>1.5449999998963904E-2</v>
      </c>
      <c r="F22" s="24">
        <f t="shared" ref="F22:G84" si="7">$C22*D22</f>
        <v>2.9999999999999997E-5</v>
      </c>
      <c r="G22" s="24">
        <f t="shared" si="7"/>
        <v>1.5449999998963905E-3</v>
      </c>
      <c r="H22" s="24">
        <f t="shared" ref="H22:H85" si="8">C22*D22*D22</f>
        <v>8.9999999999999979E-9</v>
      </c>
      <c r="I22" s="24">
        <f t="shared" ref="I22:I85" si="9">C22*D22*D22*D22</f>
        <v>2.699999999999999E-12</v>
      </c>
      <c r="J22" s="24">
        <f t="shared" ref="J22:J85" si="10">C22*D22*D22*D22*D22</f>
        <v>8.0999999999999965E-16</v>
      </c>
      <c r="K22" s="24">
        <f t="shared" ref="K22:K85" si="11">C22*E22*D22</f>
        <v>4.6349999996891711E-7</v>
      </c>
      <c r="L22" s="24">
        <f t="shared" ref="L22:L85" si="12">C22*E22*D22*D22</f>
        <v>1.3904999999067512E-10</v>
      </c>
      <c r="M22" s="24">
        <f t="shared" ca="1" si="4"/>
        <v>4.2059619501025802E-3</v>
      </c>
      <c r="N22" s="24">
        <f t="shared" ref="N22:N85" ca="1" si="13">C22*(M22-E22)^2</f>
        <v>1.2642839164424115E-5</v>
      </c>
      <c r="O22" s="79">
        <f t="shared" ref="O22:O85" ca="1" si="14">(C22*O$1-O$2*F22+O$3*H22)^2</f>
        <v>2546178.9094605851</v>
      </c>
      <c r="P22" s="24">
        <f t="shared" ref="P22:P85" ca="1" si="15">(-C22*O$2+O$4*F22-O$5*H22)^2</f>
        <v>934683.80160768656</v>
      </c>
      <c r="Q22" s="24">
        <f t="shared" ref="Q22:Q85" ca="1" si="16">+(C22*O$3-F22*O$5+H22*O$6)^2</f>
        <v>18838.710997281931</v>
      </c>
      <c r="R22" s="12">
        <f t="shared" ca="1" si="5"/>
        <v>1.1244038048861323E-2</v>
      </c>
      <c r="S22" s="12"/>
      <c r="T22" s="12"/>
      <c r="U22" s="12">
        <v>3</v>
      </c>
      <c r="V22" s="12">
        <f t="shared" ca="1" si="0"/>
        <v>-0.5582544991818319</v>
      </c>
      <c r="W22" s="12"/>
      <c r="X22" s="12"/>
      <c r="Y22" s="12"/>
      <c r="Z22" s="12"/>
      <c r="AA22" s="12">
        <v>22</v>
      </c>
      <c r="AB22" s="12" t="s">
        <v>127</v>
      </c>
      <c r="AC22" s="12"/>
      <c r="AD22" s="12"/>
      <c r="AE22" s="12"/>
      <c r="AF22" s="12"/>
      <c r="AG22" s="12"/>
      <c r="AH22" s="12"/>
      <c r="AI22" s="12"/>
    </row>
    <row r="23" spans="1:35" x14ac:dyDescent="0.2">
      <c r="A23" s="76">
        <v>18.5</v>
      </c>
      <c r="B23" s="76">
        <v>-1.7250000018975697E-3</v>
      </c>
      <c r="C23" s="76">
        <v>0.1</v>
      </c>
      <c r="D23" s="78">
        <f t="shared" si="6"/>
        <v>1.8500000000000001E-3</v>
      </c>
      <c r="E23" s="78">
        <f t="shared" si="6"/>
        <v>-1.7250000018975697E-3</v>
      </c>
      <c r="F23" s="24">
        <f t="shared" si="7"/>
        <v>1.8500000000000002E-4</v>
      </c>
      <c r="G23" s="24">
        <f t="shared" si="7"/>
        <v>-1.7250000018975697E-4</v>
      </c>
      <c r="H23" s="24">
        <f t="shared" si="8"/>
        <v>3.4225000000000004E-7</v>
      </c>
      <c r="I23" s="24">
        <f t="shared" si="9"/>
        <v>6.3316250000000009E-10</v>
      </c>
      <c r="J23" s="24">
        <f t="shared" si="10"/>
        <v>1.1713506250000002E-12</v>
      </c>
      <c r="K23" s="24">
        <f t="shared" si="11"/>
        <v>-3.1912500035105042E-7</v>
      </c>
      <c r="L23" s="24">
        <f t="shared" si="12"/>
        <v>-5.9038125064944325E-10</v>
      </c>
      <c r="M23" s="24">
        <f t="shared" ca="1" si="4"/>
        <v>3.6796996002165256E-3</v>
      </c>
      <c r="N23" s="24">
        <f t="shared" ca="1" si="13"/>
        <v>2.9210777789092263E-6</v>
      </c>
      <c r="O23" s="79">
        <f t="shared" ca="1" si="14"/>
        <v>2541398.8912179763</v>
      </c>
      <c r="P23" s="24">
        <f t="shared" ca="1" si="15"/>
        <v>931848.54742797068</v>
      </c>
      <c r="Q23" s="24">
        <f t="shared" ca="1" si="16"/>
        <v>18752.087229428555</v>
      </c>
      <c r="R23" s="12">
        <f t="shared" ca="1" si="5"/>
        <v>-5.4046996021140953E-3</v>
      </c>
      <c r="S23" s="12"/>
      <c r="T23" s="12"/>
      <c r="U23" s="12">
        <v>3.2</v>
      </c>
      <c r="V23" s="12">
        <f t="shared" ca="1" si="0"/>
        <v>-0.56330802556327597</v>
      </c>
      <c r="W23" s="12"/>
      <c r="X23" s="12"/>
      <c r="Y23" s="12"/>
      <c r="Z23" s="12"/>
      <c r="AA23" s="12">
        <v>23</v>
      </c>
      <c r="AB23" s="12" t="s">
        <v>63</v>
      </c>
      <c r="AC23" s="12"/>
      <c r="AD23" s="12"/>
      <c r="AE23" s="12"/>
      <c r="AF23" s="12"/>
      <c r="AG23" s="12"/>
      <c r="AH23" s="12"/>
      <c r="AI23" s="12"/>
    </row>
    <row r="24" spans="1:35" x14ac:dyDescent="0.2">
      <c r="A24" s="76">
        <v>54.5</v>
      </c>
      <c r="B24" s="76">
        <v>2.6749999960884452E-3</v>
      </c>
      <c r="C24" s="76">
        <v>0.1</v>
      </c>
      <c r="D24" s="78">
        <f t="shared" si="6"/>
        <v>5.45E-3</v>
      </c>
      <c r="E24" s="78">
        <f t="shared" si="6"/>
        <v>2.6749999960884452E-3</v>
      </c>
      <c r="F24" s="24">
        <f t="shared" si="7"/>
        <v>5.4500000000000002E-4</v>
      </c>
      <c r="G24" s="24">
        <f t="shared" si="7"/>
        <v>2.6749999960884452E-4</v>
      </c>
      <c r="H24" s="24">
        <f t="shared" si="8"/>
        <v>2.9702500000000001E-6</v>
      </c>
      <c r="I24" s="24">
        <f t="shared" si="9"/>
        <v>1.61878625E-8</v>
      </c>
      <c r="J24" s="24">
        <f t="shared" si="10"/>
        <v>8.8223850624999996E-11</v>
      </c>
      <c r="K24" s="24">
        <f t="shared" si="11"/>
        <v>1.4578749978682027E-6</v>
      </c>
      <c r="L24" s="24">
        <f t="shared" si="12"/>
        <v>7.9454187383817053E-9</v>
      </c>
      <c r="M24" s="24">
        <f t="shared" ca="1" si="4"/>
        <v>2.4583529062833947E-3</v>
      </c>
      <c r="N24" s="24">
        <f t="shared" ca="1" si="13"/>
        <v>4.6935961520997608E-9</v>
      </c>
      <c r="O24" s="79">
        <f t="shared" ca="1" si="14"/>
        <v>2530322.3412843179</v>
      </c>
      <c r="P24" s="24">
        <f t="shared" ca="1" si="15"/>
        <v>925287.33243246295</v>
      </c>
      <c r="Q24" s="24">
        <f t="shared" ca="1" si="16"/>
        <v>18551.938956528826</v>
      </c>
      <c r="R24" s="12">
        <f t="shared" ca="1" si="5"/>
        <v>2.1664708980505048E-4</v>
      </c>
      <c r="S24" s="12"/>
      <c r="T24" s="12"/>
      <c r="U24" s="12">
        <v>3.4</v>
      </c>
      <c r="V24" s="12">
        <f t="shared" ca="1" si="0"/>
        <v>-0.56430522318821985</v>
      </c>
      <c r="W24" s="12"/>
      <c r="X24" s="12"/>
      <c r="Y24" s="12"/>
      <c r="Z24" s="12"/>
      <c r="AA24" s="12">
        <v>24</v>
      </c>
      <c r="AB24" s="12" t="s">
        <v>55</v>
      </c>
      <c r="AC24" s="12"/>
      <c r="AD24" s="12"/>
      <c r="AE24" s="12"/>
      <c r="AF24" s="12"/>
      <c r="AG24" s="12"/>
      <c r="AH24" s="12"/>
      <c r="AI24" s="12"/>
    </row>
    <row r="25" spans="1:35" x14ac:dyDescent="0.2">
      <c r="A25" s="76">
        <v>88</v>
      </c>
      <c r="B25" s="76">
        <v>-1.8800000005285256E-2</v>
      </c>
      <c r="C25" s="76">
        <v>0.1</v>
      </c>
      <c r="D25" s="78">
        <f t="shared" si="6"/>
        <v>8.8000000000000005E-3</v>
      </c>
      <c r="E25" s="78">
        <f t="shared" si="6"/>
        <v>-1.8800000005285256E-2</v>
      </c>
      <c r="F25" s="24">
        <f t="shared" si="7"/>
        <v>8.8000000000000014E-4</v>
      </c>
      <c r="G25" s="24">
        <f t="shared" si="7"/>
        <v>-1.8800000005285257E-3</v>
      </c>
      <c r="H25" s="24">
        <f t="shared" si="8"/>
        <v>7.7440000000000024E-6</v>
      </c>
      <c r="I25" s="24">
        <f t="shared" si="9"/>
        <v>6.8147200000000032E-8</v>
      </c>
      <c r="J25" s="24">
        <f t="shared" si="10"/>
        <v>5.9969536000000033E-10</v>
      </c>
      <c r="K25" s="24">
        <f t="shared" si="11"/>
        <v>-1.6544000004651027E-5</v>
      </c>
      <c r="L25" s="24">
        <f t="shared" si="12"/>
        <v>-1.4558720004092906E-7</v>
      </c>
      <c r="M25" s="24">
        <f t="shared" ca="1" si="4"/>
        <v>1.3230024734129241E-3</v>
      </c>
      <c r="N25" s="24">
        <f t="shared" ca="1" si="13"/>
        <v>4.0493522875769307E-5</v>
      </c>
      <c r="O25" s="79">
        <f t="shared" ca="1" si="14"/>
        <v>2520046.8760463148</v>
      </c>
      <c r="P25" s="24">
        <f t="shared" ca="1" si="15"/>
        <v>919211.683934915</v>
      </c>
      <c r="Q25" s="24">
        <f t="shared" ca="1" si="16"/>
        <v>18366.994589571161</v>
      </c>
      <c r="R25" s="12">
        <f t="shared" ca="1" si="5"/>
        <v>-2.0123002478698179E-2</v>
      </c>
      <c r="S25" s="12"/>
      <c r="T25" s="12"/>
      <c r="U25" s="12">
        <v>3.6</v>
      </c>
      <c r="V25" s="12">
        <f t="shared" ca="1" si="0"/>
        <v>-0.56124609205666287</v>
      </c>
      <c r="W25" s="12"/>
      <c r="X25" s="12"/>
      <c r="Y25" s="12"/>
      <c r="Z25" s="12"/>
      <c r="AA25" s="12">
        <v>26</v>
      </c>
      <c r="AB25" s="12" t="s">
        <v>64</v>
      </c>
      <c r="AC25" s="12"/>
      <c r="AD25" s="12"/>
      <c r="AE25" s="12"/>
      <c r="AF25" s="12"/>
      <c r="AG25" s="12"/>
      <c r="AH25" s="12"/>
      <c r="AI25" s="12"/>
    </row>
    <row r="26" spans="1:35" x14ac:dyDescent="0.2">
      <c r="A26" s="76">
        <v>103.5</v>
      </c>
      <c r="B26" s="76">
        <v>-1.9749999992200173E-3</v>
      </c>
      <c r="C26" s="76">
        <v>0.1</v>
      </c>
      <c r="D26" s="78">
        <f t="shared" si="6"/>
        <v>1.035E-2</v>
      </c>
      <c r="E26" s="78">
        <f t="shared" si="6"/>
        <v>-1.9749999992200173E-3</v>
      </c>
      <c r="F26" s="24">
        <f t="shared" si="7"/>
        <v>1.0350000000000001E-3</v>
      </c>
      <c r="G26" s="24">
        <f t="shared" si="7"/>
        <v>-1.9749999992200174E-4</v>
      </c>
      <c r="H26" s="24">
        <f t="shared" si="8"/>
        <v>1.0712250000000001E-5</v>
      </c>
      <c r="I26" s="24">
        <f t="shared" si="9"/>
        <v>1.108717875E-7</v>
      </c>
      <c r="J26" s="24">
        <f t="shared" si="10"/>
        <v>1.147523000625E-9</v>
      </c>
      <c r="K26" s="24">
        <f t="shared" si="11"/>
        <v>-2.044124999192718E-6</v>
      </c>
      <c r="L26" s="24">
        <f t="shared" si="12"/>
        <v>-2.1156693741644632E-8</v>
      </c>
      <c r="M26" s="24">
        <f t="shared" ca="1" si="4"/>
        <v>7.9807617681104171E-4</v>
      </c>
      <c r="N26" s="24">
        <f t="shared" ca="1" si="13"/>
        <v>7.6899514780710407E-7</v>
      </c>
      <c r="O26" s="79">
        <f t="shared" ca="1" si="14"/>
        <v>2515302.9387395936</v>
      </c>
      <c r="P26" s="24">
        <f t="shared" ca="1" si="15"/>
        <v>916410.30048477941</v>
      </c>
      <c r="Q26" s="24">
        <f t="shared" ca="1" si="16"/>
        <v>18281.847514794943</v>
      </c>
      <c r="R26" s="12">
        <f t="shared" ca="1" si="5"/>
        <v>-2.7730761760310588E-3</v>
      </c>
      <c r="S26" s="12"/>
      <c r="T26" s="12"/>
      <c r="U26" s="12">
        <v>3.8</v>
      </c>
      <c r="V26" s="12">
        <f t="shared" ca="1" si="0"/>
        <v>-0.55413063216860547</v>
      </c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x14ac:dyDescent="0.2">
      <c r="A27" s="76">
        <v>145.5</v>
      </c>
      <c r="B27" s="76">
        <v>-2.2675000000162981E-2</v>
      </c>
      <c r="C27" s="76">
        <v>0.1</v>
      </c>
      <c r="D27" s="78">
        <f t="shared" si="6"/>
        <v>1.455E-2</v>
      </c>
      <c r="E27" s="78">
        <f t="shared" si="6"/>
        <v>-2.2675000000162981E-2</v>
      </c>
      <c r="F27" s="24">
        <f t="shared" si="7"/>
        <v>1.4550000000000001E-3</v>
      </c>
      <c r="G27" s="24">
        <f t="shared" si="7"/>
        <v>-2.2675000000162981E-3</v>
      </c>
      <c r="H27" s="24">
        <f t="shared" si="8"/>
        <v>2.1170250000000003E-5</v>
      </c>
      <c r="I27" s="24">
        <f t="shared" si="9"/>
        <v>3.0802713750000003E-7</v>
      </c>
      <c r="J27" s="24">
        <f t="shared" si="10"/>
        <v>4.4817948506250003E-9</v>
      </c>
      <c r="K27" s="24">
        <f t="shared" si="11"/>
        <v>-3.2992125000237136E-5</v>
      </c>
      <c r="L27" s="24">
        <f t="shared" si="12"/>
        <v>-4.8003541875345032E-7</v>
      </c>
      <c r="M27" s="24">
        <f t="shared" ca="1" si="4"/>
        <v>-6.2308025167327112E-4</v>
      </c>
      <c r="N27" s="24">
        <f t="shared" ca="1" si="13"/>
        <v>4.8628716459383055E-5</v>
      </c>
      <c r="O27" s="79">
        <f t="shared" ca="1" si="14"/>
        <v>2502481.3539934601</v>
      </c>
      <c r="P27" s="24">
        <f t="shared" ca="1" si="15"/>
        <v>908850.33301003964</v>
      </c>
      <c r="Q27" s="24">
        <f t="shared" ca="1" si="16"/>
        <v>18052.470439928744</v>
      </c>
      <c r="R27" s="12">
        <f t="shared" ca="1" si="5"/>
        <v>-2.2051919748489711E-2</v>
      </c>
      <c r="S27" s="12"/>
      <c r="T27" s="12"/>
      <c r="U27" s="12">
        <v>4</v>
      </c>
      <c r="V27" s="12">
        <f t="shared" ca="1" si="0"/>
        <v>-0.54295884352404755</v>
      </c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x14ac:dyDescent="0.2">
      <c r="A28" s="76">
        <v>154.5</v>
      </c>
      <c r="B28" s="76">
        <v>-2.0325000004959293E-2</v>
      </c>
      <c r="C28" s="76">
        <v>0.1</v>
      </c>
      <c r="D28" s="78">
        <f t="shared" si="6"/>
        <v>1.545E-2</v>
      </c>
      <c r="E28" s="78">
        <f t="shared" si="6"/>
        <v>-2.0325000004959293E-2</v>
      </c>
      <c r="F28" s="24">
        <f t="shared" si="7"/>
        <v>1.5450000000000001E-3</v>
      </c>
      <c r="G28" s="24">
        <f t="shared" si="7"/>
        <v>-2.0325000004959293E-3</v>
      </c>
      <c r="H28" s="24">
        <f t="shared" si="8"/>
        <v>2.3870250000000004E-5</v>
      </c>
      <c r="I28" s="24">
        <f t="shared" si="9"/>
        <v>3.6879536250000009E-7</v>
      </c>
      <c r="J28" s="24">
        <f t="shared" si="10"/>
        <v>5.6978883506250011E-9</v>
      </c>
      <c r="K28" s="24">
        <f t="shared" si="11"/>
        <v>-3.1402125007662108E-5</v>
      </c>
      <c r="L28" s="24">
        <f t="shared" si="12"/>
        <v>-4.8516283136837959E-7</v>
      </c>
      <c r="M28" s="24">
        <f t="shared" ca="1" si="4"/>
        <v>-9.273810402003627E-4</v>
      </c>
      <c r="N28" s="24">
        <f t="shared" ca="1" si="13"/>
        <v>3.7626762150197535E-5</v>
      </c>
      <c r="O28" s="79">
        <f t="shared" ca="1" si="14"/>
        <v>2499740.1269763755</v>
      </c>
      <c r="P28" s="24">
        <f t="shared" ca="1" si="15"/>
        <v>907236.19698853756</v>
      </c>
      <c r="Q28" s="24">
        <f t="shared" ca="1" si="16"/>
        <v>18003.57299232623</v>
      </c>
      <c r="R28" s="12">
        <f t="shared" ca="1" si="5"/>
        <v>-1.9397618964758931E-2</v>
      </c>
      <c r="S28" s="12"/>
      <c r="T28" s="12"/>
      <c r="U28" s="12">
        <v>4.2</v>
      </c>
      <c r="V28" s="12">
        <f t="shared" ca="1" si="0"/>
        <v>-0.5277307261229891</v>
      </c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x14ac:dyDescent="0.2">
      <c r="A29" s="76">
        <v>157.5</v>
      </c>
      <c r="B29" s="76">
        <v>-2.9875000007450581E-2</v>
      </c>
      <c r="C29" s="76">
        <v>0.1</v>
      </c>
      <c r="D29" s="78">
        <f t="shared" si="6"/>
        <v>1.575E-2</v>
      </c>
      <c r="E29" s="78">
        <f t="shared" si="6"/>
        <v>-2.9875000007450581E-2</v>
      </c>
      <c r="F29" s="24">
        <f t="shared" si="7"/>
        <v>1.575E-3</v>
      </c>
      <c r="G29" s="24">
        <f t="shared" si="7"/>
        <v>-2.9875000007450582E-3</v>
      </c>
      <c r="H29" s="24">
        <f t="shared" si="8"/>
        <v>2.480625E-5</v>
      </c>
      <c r="I29" s="24">
        <f t="shared" si="9"/>
        <v>3.9069843750000002E-7</v>
      </c>
      <c r="J29" s="24">
        <f t="shared" si="10"/>
        <v>6.1535003906250001E-9</v>
      </c>
      <c r="K29" s="24">
        <f t="shared" si="11"/>
        <v>-4.7053125011734666E-5</v>
      </c>
      <c r="L29" s="24">
        <f t="shared" si="12"/>
        <v>-7.4108671893482101E-7</v>
      </c>
      <c r="M29" s="24">
        <f t="shared" ca="1" si="4"/>
        <v>-1.0287963828966551E-3</v>
      </c>
      <c r="N29" s="24">
        <f t="shared" ca="1" si="13"/>
        <v>8.3210346354922822E-5</v>
      </c>
      <c r="O29" s="79">
        <f t="shared" ca="1" si="14"/>
        <v>2498826.8747449438</v>
      </c>
      <c r="P29" s="24">
        <f t="shared" ca="1" si="15"/>
        <v>906698.61027479148</v>
      </c>
      <c r="Q29" s="24">
        <f t="shared" ca="1" si="16"/>
        <v>17987.293783666119</v>
      </c>
      <c r="R29" s="12">
        <f t="shared" ca="1" si="5"/>
        <v>-2.8846203624553927E-2</v>
      </c>
      <c r="S29" s="12"/>
      <c r="T29" s="12"/>
      <c r="U29" s="12">
        <v>4.4000000000000004</v>
      </c>
      <c r="V29" s="12">
        <f t="shared" ca="1" si="0"/>
        <v>-0.50844627996543013</v>
      </c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x14ac:dyDescent="0.2">
      <c r="A30" s="76">
        <v>158</v>
      </c>
      <c r="B30" s="76">
        <v>4.6999999976833351E-3</v>
      </c>
      <c r="C30" s="76">
        <v>0.1</v>
      </c>
      <c r="D30" s="78">
        <f t="shared" si="6"/>
        <v>1.5800000000000002E-2</v>
      </c>
      <c r="E30" s="78">
        <f t="shared" si="6"/>
        <v>4.6999999976833351E-3</v>
      </c>
      <c r="F30" s="24">
        <f t="shared" si="7"/>
        <v>1.5800000000000002E-3</v>
      </c>
      <c r="G30" s="24">
        <f t="shared" si="7"/>
        <v>4.6999999976833352E-4</v>
      </c>
      <c r="H30" s="24">
        <f t="shared" si="8"/>
        <v>2.4964000000000007E-5</v>
      </c>
      <c r="I30" s="24">
        <f t="shared" si="9"/>
        <v>3.9443120000000014E-7</v>
      </c>
      <c r="J30" s="24">
        <f t="shared" si="10"/>
        <v>6.2320129600000031E-9</v>
      </c>
      <c r="K30" s="24">
        <f t="shared" si="11"/>
        <v>7.4259999963396705E-6</v>
      </c>
      <c r="L30" s="24">
        <f t="shared" si="12"/>
        <v>1.1733079994216681E-7</v>
      </c>
      <c r="M30" s="24">
        <f t="shared" ca="1" si="4"/>
        <v>-1.0456980526907893E-3</v>
      </c>
      <c r="N30" s="24">
        <f t="shared" ca="1" si="13"/>
        <v>3.3013046086073021E-6</v>
      </c>
      <c r="O30" s="79">
        <f t="shared" ca="1" si="14"/>
        <v>2498674.6898585963</v>
      </c>
      <c r="P30" s="24">
        <f t="shared" ca="1" si="15"/>
        <v>906609.03477512812</v>
      </c>
      <c r="Q30" s="24">
        <f t="shared" ca="1" si="16"/>
        <v>17984.581551077648</v>
      </c>
      <c r="R30" s="12">
        <f t="shared" ca="1" si="5"/>
        <v>5.7456980503741246E-3</v>
      </c>
      <c r="S30" s="12"/>
      <c r="T30" s="12"/>
      <c r="U30" s="12">
        <v>4.5999999999999996</v>
      </c>
      <c r="V30" s="12">
        <f t="shared" ca="1" si="0"/>
        <v>-0.48510550505137084</v>
      </c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x14ac:dyDescent="0.2">
      <c r="A31" s="76">
        <v>161</v>
      </c>
      <c r="B31" s="76">
        <v>-1.8500000005587935E-3</v>
      </c>
      <c r="C31" s="76">
        <v>0.1</v>
      </c>
      <c r="D31" s="78">
        <f t="shared" si="6"/>
        <v>1.61E-2</v>
      </c>
      <c r="E31" s="78">
        <f t="shared" si="6"/>
        <v>-1.8500000005587935E-3</v>
      </c>
      <c r="F31" s="24">
        <f t="shared" si="7"/>
        <v>1.6100000000000001E-3</v>
      </c>
      <c r="G31" s="24">
        <f t="shared" si="7"/>
        <v>-1.8500000005587937E-4</v>
      </c>
      <c r="H31" s="24">
        <f t="shared" si="8"/>
        <v>2.5921000000000001E-5</v>
      </c>
      <c r="I31" s="24">
        <f t="shared" si="9"/>
        <v>4.1732810000000004E-7</v>
      </c>
      <c r="J31" s="24">
        <f t="shared" si="10"/>
        <v>6.7189824100000005E-9</v>
      </c>
      <c r="K31" s="24">
        <f t="shared" si="11"/>
        <v>-2.9785000008996578E-6</v>
      </c>
      <c r="L31" s="24">
        <f t="shared" si="12"/>
        <v>-4.7953850014484487E-8</v>
      </c>
      <c r="M31" s="24">
        <f t="shared" ca="1" si="4"/>
        <v>-1.1471027475240959E-3</v>
      </c>
      <c r="N31" s="24">
        <f t="shared" ca="1" si="13"/>
        <v>4.9406454832372387E-8</v>
      </c>
      <c r="O31" s="79">
        <f t="shared" ca="1" si="14"/>
        <v>2497761.7234358056</v>
      </c>
      <c r="P31" s="24">
        <f t="shared" ca="1" si="15"/>
        <v>906071.71546672867</v>
      </c>
      <c r="Q31" s="24">
        <f t="shared" ca="1" si="16"/>
        <v>17968.313967188198</v>
      </c>
      <c r="R31" s="12">
        <f t="shared" ca="1" si="5"/>
        <v>-7.0289725303469765E-4</v>
      </c>
      <c r="S31" s="12"/>
      <c r="T31" s="12"/>
      <c r="U31" s="12">
        <v>4.8</v>
      </c>
      <c r="V31" s="12">
        <f t="shared" ca="1" si="0"/>
        <v>-0.45770840138081081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x14ac:dyDescent="0.2">
      <c r="A32" s="76">
        <v>163.5</v>
      </c>
      <c r="B32" s="76">
        <v>-4.9750000034691766E-3</v>
      </c>
      <c r="C32" s="76">
        <v>0.1</v>
      </c>
      <c r="D32" s="78">
        <f t="shared" si="6"/>
        <v>1.635E-2</v>
      </c>
      <c r="E32" s="78">
        <f t="shared" si="6"/>
        <v>-4.9750000034691766E-3</v>
      </c>
      <c r="F32" s="24">
        <f t="shared" si="7"/>
        <v>1.6350000000000002E-3</v>
      </c>
      <c r="G32" s="24">
        <f t="shared" si="7"/>
        <v>-4.975000003469177E-4</v>
      </c>
      <c r="H32" s="24">
        <f t="shared" si="8"/>
        <v>2.6732250000000001E-5</v>
      </c>
      <c r="I32" s="24">
        <f t="shared" si="9"/>
        <v>4.3707228750000002E-7</v>
      </c>
      <c r="J32" s="24">
        <f t="shared" si="10"/>
        <v>7.1461319006250001E-9</v>
      </c>
      <c r="K32" s="24">
        <f t="shared" si="11"/>
        <v>-8.1341250056721043E-6</v>
      </c>
      <c r="L32" s="24">
        <f t="shared" si="12"/>
        <v>-1.329929438427389E-7</v>
      </c>
      <c r="M32" s="24">
        <f t="shared" ca="1" si="4"/>
        <v>-1.2315996880701344E-3</v>
      </c>
      <c r="N32" s="24">
        <f t="shared" ca="1" si="13"/>
        <v>1.4013045921329649E-6</v>
      </c>
      <c r="O32" s="79">
        <f t="shared" ca="1" si="14"/>
        <v>2497001.1051864633</v>
      </c>
      <c r="P32" s="24">
        <f t="shared" ca="1" si="15"/>
        <v>905624.12441443093</v>
      </c>
      <c r="Q32" s="24">
        <f t="shared" ca="1" si="16"/>
        <v>17954.765255964889</v>
      </c>
      <c r="R32" s="12">
        <f t="shared" ca="1" si="5"/>
        <v>-3.743400315399042E-3</v>
      </c>
      <c r="S32" s="12"/>
      <c r="T32" s="12"/>
      <c r="U32" s="12">
        <v>5</v>
      </c>
      <c r="V32" s="12">
        <f t="shared" ca="1" si="0"/>
        <v>-0.42625496895375026</v>
      </c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x14ac:dyDescent="0.2">
      <c r="A33" s="76">
        <v>164</v>
      </c>
      <c r="B33" s="76">
        <v>1.0599999994155951E-2</v>
      </c>
      <c r="C33" s="76">
        <v>0.1</v>
      </c>
      <c r="D33" s="78">
        <f t="shared" si="6"/>
        <v>1.6400000000000001E-2</v>
      </c>
      <c r="E33" s="78">
        <f t="shared" si="6"/>
        <v>1.0599999994155951E-2</v>
      </c>
      <c r="F33" s="24">
        <f t="shared" si="7"/>
        <v>1.6400000000000002E-3</v>
      </c>
      <c r="G33" s="24">
        <f t="shared" si="7"/>
        <v>1.059999999415595E-3</v>
      </c>
      <c r="H33" s="24">
        <f t="shared" si="8"/>
        <v>2.6896000000000005E-5</v>
      </c>
      <c r="I33" s="24">
        <f t="shared" si="9"/>
        <v>4.4109440000000012E-7</v>
      </c>
      <c r="J33" s="24">
        <f t="shared" si="10"/>
        <v>7.2339481600000028E-9</v>
      </c>
      <c r="K33" s="24">
        <f t="shared" si="11"/>
        <v>1.7383999990415759E-5</v>
      </c>
      <c r="L33" s="24">
        <f t="shared" si="12"/>
        <v>2.8509759984281849E-7</v>
      </c>
      <c r="M33" s="24">
        <f t="shared" ca="1" si="4"/>
        <v>-1.248498315617701E-3</v>
      </c>
      <c r="N33" s="24">
        <f t="shared" ca="1" si="13"/>
        <v>1.4038691219670909E-5</v>
      </c>
      <c r="O33" s="79">
        <f t="shared" ca="1" si="14"/>
        <v>2496849.0019454495</v>
      </c>
      <c r="P33" s="24">
        <f t="shared" ca="1" si="15"/>
        <v>905534.62529557687</v>
      </c>
      <c r="Q33" s="24">
        <f t="shared" ca="1" si="16"/>
        <v>17952.056343562381</v>
      </c>
      <c r="R33" s="12">
        <f t="shared" ca="1" si="5"/>
        <v>1.1848498309773652E-2</v>
      </c>
      <c r="S33" s="12"/>
      <c r="T33" s="12"/>
      <c r="U33" s="12">
        <v>5.2</v>
      </c>
      <c r="V33" s="12">
        <f t="shared" ca="1" si="0"/>
        <v>-0.39074520777018895</v>
      </c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x14ac:dyDescent="0.2">
      <c r="A34" s="76">
        <v>167</v>
      </c>
      <c r="B34" s="76">
        <v>1.404999999795109E-2</v>
      </c>
      <c r="C34" s="76">
        <v>0.1</v>
      </c>
      <c r="D34" s="78">
        <f t="shared" si="6"/>
        <v>1.67E-2</v>
      </c>
      <c r="E34" s="78">
        <f t="shared" si="6"/>
        <v>1.404999999795109E-2</v>
      </c>
      <c r="F34" s="24">
        <f t="shared" si="7"/>
        <v>1.67E-3</v>
      </c>
      <c r="G34" s="24">
        <f t="shared" si="7"/>
        <v>1.4049999997951092E-3</v>
      </c>
      <c r="H34" s="24">
        <f t="shared" si="8"/>
        <v>2.7889E-5</v>
      </c>
      <c r="I34" s="24">
        <f t="shared" si="9"/>
        <v>4.6574629999999997E-7</v>
      </c>
      <c r="J34" s="24">
        <f t="shared" si="10"/>
        <v>7.7779632099999999E-9</v>
      </c>
      <c r="K34" s="24">
        <f t="shared" si="11"/>
        <v>2.3463499996578322E-5</v>
      </c>
      <c r="L34" s="24">
        <f t="shared" si="12"/>
        <v>3.9184044994285798E-7</v>
      </c>
      <c r="M34" s="24">
        <f t="shared" ca="1" si="4"/>
        <v>-1.3498847569716034E-3</v>
      </c>
      <c r="N34" s="24">
        <f t="shared" ca="1" si="13"/>
        <v>2.3715645046490037E-5</v>
      </c>
      <c r="O34" s="79">
        <f t="shared" ca="1" si="14"/>
        <v>2495936.5253447024</v>
      </c>
      <c r="P34" s="24">
        <f t="shared" ca="1" si="15"/>
        <v>904997.76419952582</v>
      </c>
      <c r="Q34" s="24">
        <f t="shared" ca="1" si="16"/>
        <v>17935.808676669509</v>
      </c>
      <c r="R34" s="12">
        <f t="shared" ca="1" si="5"/>
        <v>1.5399884754922693E-2</v>
      </c>
      <c r="S34" s="12"/>
      <c r="T34" s="12"/>
      <c r="U34" s="12">
        <v>5.4</v>
      </c>
      <c r="V34" s="12">
        <f t="shared" ca="1" si="0"/>
        <v>-0.35117911783012756</v>
      </c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x14ac:dyDescent="0.2">
      <c r="A35" s="76">
        <v>173</v>
      </c>
      <c r="B35" s="76">
        <v>-4.0500000031897798E-3</v>
      </c>
      <c r="C35" s="76">
        <v>0.1</v>
      </c>
      <c r="D35" s="78">
        <f t="shared" si="6"/>
        <v>1.7299999999999999E-2</v>
      </c>
      <c r="E35" s="78">
        <f t="shared" si="6"/>
        <v>-4.0500000031897798E-3</v>
      </c>
      <c r="F35" s="24">
        <f t="shared" si="7"/>
        <v>1.73E-3</v>
      </c>
      <c r="G35" s="24">
        <f t="shared" si="7"/>
        <v>-4.05000000318978E-4</v>
      </c>
      <c r="H35" s="24">
        <f t="shared" si="8"/>
        <v>2.9928999999999998E-5</v>
      </c>
      <c r="I35" s="24">
        <f t="shared" si="9"/>
        <v>5.1777169999999998E-7</v>
      </c>
      <c r="J35" s="24">
        <f t="shared" si="10"/>
        <v>8.9574504099999999E-9</v>
      </c>
      <c r="K35" s="24">
        <f t="shared" si="11"/>
        <v>-7.0065000055183194E-6</v>
      </c>
      <c r="L35" s="24">
        <f t="shared" si="12"/>
        <v>-1.2121245009546692E-7</v>
      </c>
      <c r="M35" s="24">
        <f t="shared" ca="1" si="4"/>
        <v>-1.5526302594603026E-3</v>
      </c>
      <c r="N35" s="24">
        <f t="shared" ca="1" si="13"/>
        <v>6.2368556368954358E-7</v>
      </c>
      <c r="O35" s="79">
        <f t="shared" ca="1" si="14"/>
        <v>2494112.3066407433</v>
      </c>
      <c r="P35" s="24">
        <f t="shared" ca="1" si="15"/>
        <v>903924.72898417711</v>
      </c>
      <c r="Q35" s="24">
        <f t="shared" ca="1" si="16"/>
        <v>17903.343198962815</v>
      </c>
      <c r="R35" s="12">
        <f t="shared" ca="1" si="5"/>
        <v>-2.4973697437294775E-3</v>
      </c>
      <c r="S35" s="12"/>
      <c r="T35" s="12"/>
      <c r="U35" s="12">
        <v>5.6</v>
      </c>
      <c r="V35" s="12">
        <f t="shared" ca="1" si="0"/>
        <v>-0.30755669913356543</v>
      </c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x14ac:dyDescent="0.2">
      <c r="A36" s="76">
        <v>224.5</v>
      </c>
      <c r="B36" s="76">
        <v>-4.1825000000244472E-2</v>
      </c>
      <c r="C36" s="76">
        <v>0.1</v>
      </c>
      <c r="D36" s="78">
        <f t="shared" si="6"/>
        <v>2.2450000000000001E-2</v>
      </c>
      <c r="E36" s="78">
        <f t="shared" si="6"/>
        <v>-4.1825000000244472E-2</v>
      </c>
      <c r="F36" s="24">
        <f t="shared" si="7"/>
        <v>2.245E-3</v>
      </c>
      <c r="G36" s="24">
        <f t="shared" si="7"/>
        <v>-4.182500000024447E-3</v>
      </c>
      <c r="H36" s="24">
        <f t="shared" si="8"/>
        <v>5.0400250000000003E-5</v>
      </c>
      <c r="I36" s="24">
        <f t="shared" si="9"/>
        <v>1.1314856125000002E-6</v>
      </c>
      <c r="J36" s="24">
        <f t="shared" si="10"/>
        <v>2.5401852000625005E-8</v>
      </c>
      <c r="K36" s="24">
        <f t="shared" si="11"/>
        <v>-9.3897125000548838E-5</v>
      </c>
      <c r="L36" s="24">
        <f t="shared" si="12"/>
        <v>-2.1079904562623215E-6</v>
      </c>
      <c r="M36" s="24">
        <f t="shared" ca="1" si="4"/>
        <v>-3.2913610137136986E-3</v>
      </c>
      <c r="N36" s="24">
        <f t="shared" ca="1" si="13"/>
        <v>1.4848413335442846E-4</v>
      </c>
      <c r="O36" s="79">
        <f t="shared" ca="1" si="14"/>
        <v>2478494.6604448697</v>
      </c>
      <c r="P36" s="24">
        <f t="shared" ca="1" si="15"/>
        <v>894752.11378831847</v>
      </c>
      <c r="Q36" s="24">
        <f t="shared" ca="1" si="16"/>
        <v>17626.314528071583</v>
      </c>
      <c r="R36" s="12">
        <f t="shared" ca="1" si="5"/>
        <v>-3.8533638986530776E-2</v>
      </c>
      <c r="S36" s="12"/>
      <c r="T36" s="12"/>
      <c r="U36" s="12">
        <v>5.8</v>
      </c>
      <c r="V36" s="12">
        <f t="shared" ca="1" si="0"/>
        <v>-0.25987795168050254</v>
      </c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x14ac:dyDescent="0.2">
      <c r="A37" s="76">
        <v>255</v>
      </c>
      <c r="B37" s="76">
        <v>-8.7500000008731149E-3</v>
      </c>
      <c r="C37" s="76">
        <v>0.1</v>
      </c>
      <c r="D37" s="78">
        <f t="shared" si="6"/>
        <v>2.5499999999999998E-2</v>
      </c>
      <c r="E37" s="78">
        <f t="shared" si="6"/>
        <v>-8.7500000008731149E-3</v>
      </c>
      <c r="F37" s="24">
        <f t="shared" si="7"/>
        <v>2.5500000000000002E-3</v>
      </c>
      <c r="G37" s="24">
        <f t="shared" si="7"/>
        <v>-8.7500000008731158E-4</v>
      </c>
      <c r="H37" s="24">
        <f t="shared" si="8"/>
        <v>6.5024999999999995E-5</v>
      </c>
      <c r="I37" s="24">
        <f t="shared" si="9"/>
        <v>1.6581374999999997E-6</v>
      </c>
      <c r="J37" s="24">
        <f t="shared" si="10"/>
        <v>4.2282506249999991E-8</v>
      </c>
      <c r="K37" s="24">
        <f t="shared" si="11"/>
        <v>-2.2312500002226443E-5</v>
      </c>
      <c r="L37" s="24">
        <f t="shared" si="12"/>
        <v>-5.689687500567743E-7</v>
      </c>
      <c r="M37" s="24">
        <f t="shared" ca="1" si="4"/>
        <v>-4.3198266516008286E-3</v>
      </c>
      <c r="N37" s="24">
        <f t="shared" ca="1" si="13"/>
        <v>1.962643590460243E-6</v>
      </c>
      <c r="O37" s="79">
        <f t="shared" ca="1" si="14"/>
        <v>2469279.2948598722</v>
      </c>
      <c r="P37" s="24">
        <f t="shared" ca="1" si="15"/>
        <v>889351.46321229124</v>
      </c>
      <c r="Q37" s="24">
        <f t="shared" ca="1" si="16"/>
        <v>17463.623703264435</v>
      </c>
      <c r="R37" s="12">
        <f t="shared" ca="1" si="5"/>
        <v>-4.4301733492722864E-3</v>
      </c>
      <c r="S37" s="12"/>
      <c r="T37" s="12"/>
      <c r="U37" s="12">
        <v>6</v>
      </c>
      <c r="V37" s="12">
        <f t="shared" ca="1" si="0"/>
        <v>-0.20814287547093957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x14ac:dyDescent="0.2">
      <c r="A38" s="76">
        <v>325</v>
      </c>
      <c r="B38" s="76">
        <v>-5.2500000019790605E-3</v>
      </c>
      <c r="C38" s="76">
        <v>0.1</v>
      </c>
      <c r="D38" s="78">
        <f t="shared" si="6"/>
        <v>3.2500000000000001E-2</v>
      </c>
      <c r="E38" s="78">
        <f t="shared" si="6"/>
        <v>-5.2500000019790605E-3</v>
      </c>
      <c r="F38" s="24">
        <f t="shared" si="7"/>
        <v>3.2500000000000003E-3</v>
      </c>
      <c r="G38" s="24">
        <f t="shared" si="7"/>
        <v>-5.2500000019790611E-4</v>
      </c>
      <c r="H38" s="24">
        <f t="shared" si="8"/>
        <v>1.0562500000000002E-4</v>
      </c>
      <c r="I38" s="24">
        <f t="shared" si="9"/>
        <v>3.4328125000000009E-6</v>
      </c>
      <c r="J38" s="24">
        <f t="shared" si="10"/>
        <v>1.1156640625000003E-7</v>
      </c>
      <c r="K38" s="24">
        <f t="shared" si="11"/>
        <v>-1.7062500006431949E-5</v>
      </c>
      <c r="L38" s="24">
        <f t="shared" si="12"/>
        <v>-5.5453125020903843E-7</v>
      </c>
      <c r="M38" s="24">
        <f t="shared" ca="1" si="4"/>
        <v>-6.6766725569136686E-3</v>
      </c>
      <c r="N38" s="24">
        <f t="shared" ca="1" si="13"/>
        <v>2.0353945790036428E-7</v>
      </c>
      <c r="O38" s="79">
        <f t="shared" ca="1" si="14"/>
        <v>2448224.4062448568</v>
      </c>
      <c r="P38" s="24">
        <f t="shared" ca="1" si="15"/>
        <v>877045.21631296934</v>
      </c>
      <c r="Q38" s="24">
        <f t="shared" ca="1" si="16"/>
        <v>17094.078577270066</v>
      </c>
      <c r="R38" s="12">
        <f t="shared" ca="1" si="5"/>
        <v>1.4266725549346082E-3</v>
      </c>
      <c r="S38" s="12"/>
      <c r="T38" s="12"/>
      <c r="U38" s="12">
        <v>6.2</v>
      </c>
      <c r="V38" s="12">
        <f t="shared" ca="1" si="0"/>
        <v>-0.15235147050487585</v>
      </c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x14ac:dyDescent="0.2">
      <c r="A39" s="76">
        <v>328</v>
      </c>
      <c r="B39" s="76">
        <v>2.9199999997217674E-2</v>
      </c>
      <c r="C39" s="76">
        <v>0.1</v>
      </c>
      <c r="D39" s="78">
        <f t="shared" si="6"/>
        <v>3.2800000000000003E-2</v>
      </c>
      <c r="E39" s="78">
        <f t="shared" si="6"/>
        <v>2.9199999997217674E-2</v>
      </c>
      <c r="F39" s="24">
        <f t="shared" si="7"/>
        <v>3.2800000000000004E-3</v>
      </c>
      <c r="G39" s="24">
        <f t="shared" si="7"/>
        <v>2.9199999997217676E-3</v>
      </c>
      <c r="H39" s="24">
        <f t="shared" si="8"/>
        <v>1.0758400000000002E-4</v>
      </c>
      <c r="I39" s="24">
        <f t="shared" si="9"/>
        <v>3.528755200000001E-6</v>
      </c>
      <c r="J39" s="24">
        <f t="shared" si="10"/>
        <v>1.1574317056000004E-7</v>
      </c>
      <c r="K39" s="24">
        <f t="shared" si="11"/>
        <v>9.5775999990873985E-5</v>
      </c>
      <c r="L39" s="24">
        <f t="shared" si="12"/>
        <v>3.1414527997006668E-6</v>
      </c>
      <c r="M39" s="24">
        <f t="shared" ca="1" si="4"/>
        <v>-6.7775691965702252E-3</v>
      </c>
      <c r="N39" s="24">
        <f t="shared" ca="1" si="13"/>
        <v>1.2943854850937958E-4</v>
      </c>
      <c r="O39" s="79">
        <f t="shared" ca="1" si="14"/>
        <v>2447325.0093307397</v>
      </c>
      <c r="P39" s="24">
        <f t="shared" ca="1" si="15"/>
        <v>876520.55797118274</v>
      </c>
      <c r="Q39" s="24">
        <f t="shared" ca="1" si="16"/>
        <v>17078.360091332539</v>
      </c>
      <c r="R39" s="12">
        <f t="shared" ca="1" si="5"/>
        <v>3.5977569193787896E-2</v>
      </c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x14ac:dyDescent="0.2">
      <c r="A40" s="76">
        <v>334</v>
      </c>
      <c r="B40" s="76">
        <v>-1.9899999999324791E-2</v>
      </c>
      <c r="C40" s="76">
        <v>0.1</v>
      </c>
      <c r="D40" s="78">
        <f t="shared" si="6"/>
        <v>3.3399999999999999E-2</v>
      </c>
      <c r="E40" s="78">
        <f t="shared" si="6"/>
        <v>-1.9899999999324791E-2</v>
      </c>
      <c r="F40" s="24">
        <f t="shared" si="7"/>
        <v>3.3400000000000001E-3</v>
      </c>
      <c r="G40" s="24">
        <f t="shared" si="7"/>
        <v>-1.9899999999324794E-3</v>
      </c>
      <c r="H40" s="24">
        <f t="shared" si="8"/>
        <v>1.11556E-4</v>
      </c>
      <c r="I40" s="24">
        <f t="shared" si="9"/>
        <v>3.7259703999999998E-6</v>
      </c>
      <c r="J40" s="24">
        <f t="shared" si="10"/>
        <v>1.2444741136E-7</v>
      </c>
      <c r="K40" s="24">
        <f t="shared" si="11"/>
        <v>-6.6465999997744816E-5</v>
      </c>
      <c r="L40" s="24">
        <f t="shared" si="12"/>
        <v>-2.2199643999246767E-6</v>
      </c>
      <c r="M40" s="24">
        <f t="shared" ca="1" si="4"/>
        <v>-6.9793350956642288E-3</v>
      </c>
      <c r="N40" s="24">
        <f t="shared" ca="1" si="13"/>
        <v>1.6694358155268579E-5</v>
      </c>
      <c r="O40" s="79">
        <f t="shared" ca="1" si="14"/>
        <v>2445526.94312185</v>
      </c>
      <c r="P40" s="24">
        <f t="shared" ca="1" si="15"/>
        <v>875471.91829599836</v>
      </c>
      <c r="Q40" s="24">
        <f t="shared" ca="1" si="16"/>
        <v>17046.952409706799</v>
      </c>
      <c r="R40" s="12">
        <f t="shared" ca="1" si="5"/>
        <v>-1.2920664903660561E-2</v>
      </c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x14ac:dyDescent="0.2">
      <c r="A41" s="76">
        <v>24666.5</v>
      </c>
      <c r="B41" s="76">
        <v>-0.49862500000017462</v>
      </c>
      <c r="C41" s="76">
        <v>1</v>
      </c>
      <c r="D41" s="78">
        <f t="shared" si="6"/>
        <v>2.46665</v>
      </c>
      <c r="E41" s="78">
        <f t="shared" si="6"/>
        <v>-0.49862500000017462</v>
      </c>
      <c r="F41" s="24">
        <f t="shared" si="7"/>
        <v>2.46665</v>
      </c>
      <c r="G41" s="24">
        <f t="shared" si="7"/>
        <v>-0.49862500000017462</v>
      </c>
      <c r="H41" s="24">
        <f t="shared" si="8"/>
        <v>6.0843622225000003</v>
      </c>
      <c r="I41" s="24">
        <f t="shared" si="9"/>
        <v>15.007992076129625</v>
      </c>
      <c r="J41" s="24">
        <f t="shared" si="10"/>
        <v>37.019463654585138</v>
      </c>
      <c r="K41" s="24">
        <f t="shared" si="11"/>
        <v>-1.2299333562504307</v>
      </c>
      <c r="L41" s="24">
        <f t="shared" si="12"/>
        <v>-3.033815113195125</v>
      </c>
      <c r="M41" s="24">
        <f t="shared" ca="1" si="4"/>
        <v>-0.52494599668260689</v>
      </c>
      <c r="N41" s="24">
        <f t="shared" ca="1" si="13"/>
        <v>6.927948663566102E-4</v>
      </c>
      <c r="O41" s="79">
        <f t="shared" ca="1" si="14"/>
        <v>211664.48562179823</v>
      </c>
      <c r="P41" s="24">
        <f t="shared" ca="1" si="15"/>
        <v>1649635.645821068</v>
      </c>
      <c r="Q41" s="24">
        <f t="shared" ca="1" si="16"/>
        <v>142891.82504899634</v>
      </c>
      <c r="R41" s="12">
        <f t="shared" ca="1" si="5"/>
        <v>2.6320996682432263E-2</v>
      </c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x14ac:dyDescent="0.2">
      <c r="A42" s="76">
        <v>24666.5</v>
      </c>
      <c r="B42" s="76">
        <v>-0.49862500000017462</v>
      </c>
      <c r="C42" s="76">
        <v>1</v>
      </c>
      <c r="D42" s="78">
        <f t="shared" si="6"/>
        <v>2.46665</v>
      </c>
      <c r="E42" s="78">
        <f t="shared" si="6"/>
        <v>-0.49862500000017462</v>
      </c>
      <c r="F42" s="24">
        <f t="shared" si="7"/>
        <v>2.46665</v>
      </c>
      <c r="G42" s="24">
        <f t="shared" si="7"/>
        <v>-0.49862500000017462</v>
      </c>
      <c r="H42" s="24">
        <f t="shared" si="8"/>
        <v>6.0843622225000003</v>
      </c>
      <c r="I42" s="24">
        <f t="shared" si="9"/>
        <v>15.007992076129625</v>
      </c>
      <c r="J42" s="24">
        <f t="shared" si="10"/>
        <v>37.019463654585138</v>
      </c>
      <c r="K42" s="24">
        <f t="shared" si="11"/>
        <v>-1.2299333562504307</v>
      </c>
      <c r="L42" s="24">
        <f t="shared" si="12"/>
        <v>-3.033815113195125</v>
      </c>
      <c r="M42" s="24">
        <f t="shared" ca="1" si="4"/>
        <v>-0.52494599668260689</v>
      </c>
      <c r="N42" s="24">
        <f t="shared" ca="1" si="13"/>
        <v>6.927948663566102E-4</v>
      </c>
      <c r="O42" s="79">
        <f t="shared" ca="1" si="14"/>
        <v>211664.48562179823</v>
      </c>
      <c r="P42" s="24">
        <f t="shared" ca="1" si="15"/>
        <v>1649635.645821068</v>
      </c>
      <c r="Q42" s="24">
        <f t="shared" ca="1" si="16"/>
        <v>142891.82504899634</v>
      </c>
      <c r="R42" s="12">
        <f t="shared" ca="1" si="5"/>
        <v>2.6320996682432263E-2</v>
      </c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x14ac:dyDescent="0.2">
      <c r="A43" s="76">
        <v>24666.5</v>
      </c>
      <c r="B43" s="76">
        <v>-0.4983250000004773</v>
      </c>
      <c r="C43" s="76">
        <v>1</v>
      </c>
      <c r="D43" s="78">
        <f t="shared" si="6"/>
        <v>2.46665</v>
      </c>
      <c r="E43" s="78">
        <f t="shared" si="6"/>
        <v>-0.4983250000004773</v>
      </c>
      <c r="F43" s="24">
        <f t="shared" si="7"/>
        <v>2.46665</v>
      </c>
      <c r="G43" s="24">
        <f t="shared" si="7"/>
        <v>-0.4983250000004773</v>
      </c>
      <c r="H43" s="24">
        <f t="shared" si="8"/>
        <v>6.0843622225000003</v>
      </c>
      <c r="I43" s="24">
        <f t="shared" si="9"/>
        <v>15.007992076129625</v>
      </c>
      <c r="J43" s="24">
        <f t="shared" si="10"/>
        <v>37.019463654585138</v>
      </c>
      <c r="K43" s="24">
        <f t="shared" si="11"/>
        <v>-1.2291933612511774</v>
      </c>
      <c r="L43" s="24">
        <f t="shared" si="12"/>
        <v>-3.0319898045302169</v>
      </c>
      <c r="M43" s="24">
        <f t="shared" ca="1" si="4"/>
        <v>-0.52494599668260689</v>
      </c>
      <c r="N43" s="24">
        <f t="shared" ca="1" si="13"/>
        <v>7.0867746434995422E-4</v>
      </c>
      <c r="O43" s="79">
        <f t="shared" ca="1" si="14"/>
        <v>211664.48562179823</v>
      </c>
      <c r="P43" s="24">
        <f t="shared" ca="1" si="15"/>
        <v>1649635.645821068</v>
      </c>
      <c r="Q43" s="24">
        <f t="shared" ca="1" si="16"/>
        <v>142891.82504899634</v>
      </c>
      <c r="R43" s="12">
        <f t="shared" ca="1" si="5"/>
        <v>2.6620996682129583E-2</v>
      </c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x14ac:dyDescent="0.2">
      <c r="A44" s="76">
        <v>24673</v>
      </c>
      <c r="B44" s="76">
        <v>-0.47125000000232831</v>
      </c>
      <c r="C44" s="76">
        <v>1</v>
      </c>
      <c r="D44" s="78">
        <f t="shared" si="6"/>
        <v>2.4672999999999998</v>
      </c>
      <c r="E44" s="78">
        <f t="shared" si="6"/>
        <v>-0.47125000000232831</v>
      </c>
      <c r="F44" s="24">
        <f t="shared" si="7"/>
        <v>2.4672999999999998</v>
      </c>
      <c r="G44" s="24">
        <f t="shared" si="7"/>
        <v>-0.47125000000232831</v>
      </c>
      <c r="H44" s="24">
        <f t="shared" si="8"/>
        <v>6.0875692899999994</v>
      </c>
      <c r="I44" s="24">
        <f t="shared" si="9"/>
        <v>15.019859709216997</v>
      </c>
      <c r="J44" s="24">
        <f t="shared" si="10"/>
        <v>37.058499860551095</v>
      </c>
      <c r="K44" s="24">
        <f t="shared" si="11"/>
        <v>-1.1627151250057446</v>
      </c>
      <c r="L44" s="24">
        <f t="shared" si="12"/>
        <v>-2.8687670279266735</v>
      </c>
      <c r="M44" s="24">
        <f t="shared" ca="1" si="4"/>
        <v>-0.52500414670290163</v>
      </c>
      <c r="N44" s="24">
        <f t="shared" ca="1" si="13"/>
        <v>2.8895082875067578E-3</v>
      </c>
      <c r="O44" s="79">
        <f t="shared" ca="1" si="14"/>
        <v>209936.15091452541</v>
      </c>
      <c r="P44" s="24">
        <f t="shared" ca="1" si="15"/>
        <v>1648649.9248317881</v>
      </c>
      <c r="Q44" s="24">
        <f t="shared" ca="1" si="16"/>
        <v>142587.38408598033</v>
      </c>
      <c r="R44" s="12">
        <f t="shared" ca="1" si="5"/>
        <v>5.3754146700573324E-2</v>
      </c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</row>
    <row r="45" spans="1:35" x14ac:dyDescent="0.2">
      <c r="A45" s="76">
        <v>24673</v>
      </c>
      <c r="B45" s="76">
        <v>-0.47075000000768341</v>
      </c>
      <c r="C45" s="76">
        <v>1</v>
      </c>
      <c r="D45" s="78">
        <f t="shared" si="6"/>
        <v>2.4672999999999998</v>
      </c>
      <c r="E45" s="78">
        <f t="shared" si="6"/>
        <v>-0.47075000000768341</v>
      </c>
      <c r="F45" s="24">
        <f t="shared" si="7"/>
        <v>2.4672999999999998</v>
      </c>
      <c r="G45" s="24">
        <f t="shared" si="7"/>
        <v>-0.47075000000768341</v>
      </c>
      <c r="H45" s="24">
        <f t="shared" si="8"/>
        <v>6.0875692899999994</v>
      </c>
      <c r="I45" s="24">
        <f t="shared" si="9"/>
        <v>15.019859709216997</v>
      </c>
      <c r="J45" s="24">
        <f t="shared" si="10"/>
        <v>37.058499860551095</v>
      </c>
      <c r="K45" s="24">
        <f t="shared" si="11"/>
        <v>-1.1614814750189573</v>
      </c>
      <c r="L45" s="24">
        <f t="shared" si="12"/>
        <v>-2.8657232433142732</v>
      </c>
      <c r="M45" s="24">
        <f t="shared" ca="1" si="4"/>
        <v>-0.52500414670290163</v>
      </c>
      <c r="N45" s="24">
        <f t="shared" ca="1" si="13"/>
        <v>2.9435124336262579E-3</v>
      </c>
      <c r="O45" s="79">
        <f t="shared" ca="1" si="14"/>
        <v>209936.15091452541</v>
      </c>
      <c r="P45" s="24">
        <f t="shared" ca="1" si="15"/>
        <v>1648649.9248317881</v>
      </c>
      <c r="Q45" s="24">
        <f t="shared" ca="1" si="16"/>
        <v>142587.38408598033</v>
      </c>
      <c r="R45" s="12">
        <f t="shared" ca="1" si="5"/>
        <v>5.4254146695218219E-2</v>
      </c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</row>
    <row r="46" spans="1:35" x14ac:dyDescent="0.2">
      <c r="A46" s="76">
        <v>24673</v>
      </c>
      <c r="B46" s="76">
        <v>-0.4708500000051572</v>
      </c>
      <c r="C46" s="76">
        <v>1</v>
      </c>
      <c r="D46" s="78">
        <f t="shared" si="6"/>
        <v>2.4672999999999998</v>
      </c>
      <c r="E46" s="78">
        <f t="shared" si="6"/>
        <v>-0.4708500000051572</v>
      </c>
      <c r="F46" s="24">
        <f t="shared" si="7"/>
        <v>2.4672999999999998</v>
      </c>
      <c r="G46" s="24">
        <f t="shared" si="7"/>
        <v>-0.4708500000051572</v>
      </c>
      <c r="H46" s="24">
        <f t="shared" si="8"/>
        <v>6.0875692899999994</v>
      </c>
      <c r="I46" s="24">
        <f t="shared" si="9"/>
        <v>15.019859709216997</v>
      </c>
      <c r="J46" s="24">
        <f t="shared" si="10"/>
        <v>37.058499860551095</v>
      </c>
      <c r="K46" s="24">
        <f t="shared" si="11"/>
        <v>-1.1617282050127242</v>
      </c>
      <c r="L46" s="24">
        <f t="shared" si="12"/>
        <v>-2.8663320002278945</v>
      </c>
      <c r="M46" s="24">
        <f t="shared" ca="1" si="4"/>
        <v>-0.52500414670290163</v>
      </c>
      <c r="N46" s="24">
        <f t="shared" ca="1" si="13"/>
        <v>2.9326716045608241E-3</v>
      </c>
      <c r="O46" s="79">
        <f t="shared" ca="1" si="14"/>
        <v>209936.15091452541</v>
      </c>
      <c r="P46" s="24">
        <f t="shared" ca="1" si="15"/>
        <v>1648649.9248317881</v>
      </c>
      <c r="Q46" s="24">
        <f t="shared" ca="1" si="16"/>
        <v>142587.38408598033</v>
      </c>
      <c r="R46" s="12">
        <f t="shared" ca="1" si="5"/>
        <v>5.4154146697744432E-2</v>
      </c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</row>
    <row r="47" spans="1:35" x14ac:dyDescent="0.2">
      <c r="A47" s="76">
        <v>25835</v>
      </c>
      <c r="B47" s="76">
        <v>-0.53704999999899883</v>
      </c>
      <c r="C47" s="76">
        <v>1</v>
      </c>
      <c r="D47" s="78">
        <f t="shared" si="6"/>
        <v>2.5834999999999999</v>
      </c>
      <c r="E47" s="78">
        <f t="shared" si="6"/>
        <v>-0.53704999999899883</v>
      </c>
      <c r="F47" s="24">
        <f t="shared" si="7"/>
        <v>2.5834999999999999</v>
      </c>
      <c r="G47" s="24">
        <f t="shared" si="7"/>
        <v>-0.53704999999899883</v>
      </c>
      <c r="H47" s="24">
        <f t="shared" si="8"/>
        <v>6.6744722499999991</v>
      </c>
      <c r="I47" s="24">
        <f t="shared" si="9"/>
        <v>17.243499057874995</v>
      </c>
      <c r="J47" s="24">
        <f t="shared" si="10"/>
        <v>44.548579816020052</v>
      </c>
      <c r="K47" s="24">
        <f t="shared" si="11"/>
        <v>-1.3874686749974134</v>
      </c>
      <c r="L47" s="24">
        <f t="shared" si="12"/>
        <v>-3.5845253218558173</v>
      </c>
      <c r="M47" s="24">
        <f t="shared" ca="1" si="4"/>
        <v>-0.53471112222314521</v>
      </c>
      <c r="N47" s="24">
        <f t="shared" ca="1" si="13"/>
        <v>5.4703492503819785E-6</v>
      </c>
      <c r="O47" s="79">
        <f t="shared" ca="1" si="14"/>
        <v>19699.562748359785</v>
      </c>
      <c r="P47" s="24">
        <f t="shared" ca="1" si="15"/>
        <v>1410624.2772771225</v>
      </c>
      <c r="Q47" s="24">
        <f t="shared" ca="1" si="16"/>
        <v>88960.622876364825</v>
      </c>
      <c r="R47" s="12">
        <f t="shared" ca="1" si="5"/>
        <v>-2.3388777758536206E-3</v>
      </c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</row>
    <row r="48" spans="1:35" x14ac:dyDescent="0.2">
      <c r="A48" s="76">
        <v>25835</v>
      </c>
      <c r="B48" s="76">
        <v>-0.53755000000091968</v>
      </c>
      <c r="C48" s="76">
        <v>1</v>
      </c>
      <c r="D48" s="78">
        <f t="shared" si="6"/>
        <v>2.5834999999999999</v>
      </c>
      <c r="E48" s="78">
        <f t="shared" si="6"/>
        <v>-0.53755000000091968</v>
      </c>
      <c r="F48" s="24">
        <f t="shared" si="7"/>
        <v>2.5834999999999999</v>
      </c>
      <c r="G48" s="24">
        <f t="shared" si="7"/>
        <v>-0.53755000000091968</v>
      </c>
      <c r="H48" s="24">
        <f t="shared" si="8"/>
        <v>6.6744722499999991</v>
      </c>
      <c r="I48" s="24">
        <f t="shared" si="9"/>
        <v>17.243499057874995</v>
      </c>
      <c r="J48" s="24">
        <f t="shared" si="10"/>
        <v>44.548579816020052</v>
      </c>
      <c r="K48" s="24">
        <f t="shared" si="11"/>
        <v>-1.388760425002376</v>
      </c>
      <c r="L48" s="24">
        <f t="shared" si="12"/>
        <v>-3.5878625579936383</v>
      </c>
      <c r="M48" s="24">
        <f t="shared" ca="1" si="4"/>
        <v>-0.53471112222314521</v>
      </c>
      <c r="N48" s="24">
        <f t="shared" ca="1" si="13"/>
        <v>8.0592270371417319E-6</v>
      </c>
      <c r="O48" s="79">
        <f t="shared" ca="1" si="14"/>
        <v>19699.562748359785</v>
      </c>
      <c r="P48" s="24">
        <f t="shared" ca="1" si="15"/>
        <v>1410624.2772771225</v>
      </c>
      <c r="Q48" s="24">
        <f t="shared" ca="1" si="16"/>
        <v>88960.622876364825</v>
      </c>
      <c r="R48" s="12">
        <f t="shared" ca="1" si="5"/>
        <v>-2.8388777777744734E-3</v>
      </c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</row>
    <row r="49" spans="1:35" x14ac:dyDescent="0.2">
      <c r="A49" s="76">
        <v>25835</v>
      </c>
      <c r="B49" s="76">
        <v>-0.53734999999869615</v>
      </c>
      <c r="C49" s="76">
        <v>1</v>
      </c>
      <c r="D49" s="78">
        <f t="shared" si="6"/>
        <v>2.5834999999999999</v>
      </c>
      <c r="E49" s="78">
        <f t="shared" si="6"/>
        <v>-0.53734999999869615</v>
      </c>
      <c r="F49" s="24">
        <f t="shared" si="7"/>
        <v>2.5834999999999999</v>
      </c>
      <c r="G49" s="24">
        <f t="shared" si="7"/>
        <v>-0.53734999999869615</v>
      </c>
      <c r="H49" s="24">
        <f t="shared" si="8"/>
        <v>6.6744722499999991</v>
      </c>
      <c r="I49" s="24">
        <f t="shared" si="9"/>
        <v>17.243499057874995</v>
      </c>
      <c r="J49" s="24">
        <f t="shared" si="10"/>
        <v>44.548579816020052</v>
      </c>
      <c r="K49" s="24">
        <f t="shared" si="11"/>
        <v>-1.3882437249966315</v>
      </c>
      <c r="L49" s="24">
        <f t="shared" si="12"/>
        <v>-3.5865276635287975</v>
      </c>
      <c r="M49" s="24">
        <f t="shared" ca="1" si="4"/>
        <v>-0.53471112222314521</v>
      </c>
      <c r="N49" s="24">
        <f t="shared" ca="1" si="13"/>
        <v>6.9636759142966813E-6</v>
      </c>
      <c r="O49" s="79">
        <f t="shared" ca="1" si="14"/>
        <v>19699.562748359785</v>
      </c>
      <c r="P49" s="24">
        <f t="shared" ca="1" si="15"/>
        <v>1410624.2772771225</v>
      </c>
      <c r="Q49" s="24">
        <f t="shared" ca="1" si="16"/>
        <v>88960.622876364825</v>
      </c>
      <c r="R49" s="12">
        <f t="shared" ca="1" si="5"/>
        <v>-2.6388777755509407E-3</v>
      </c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</row>
    <row r="50" spans="1:35" x14ac:dyDescent="0.2">
      <c r="A50" s="76">
        <v>25859</v>
      </c>
      <c r="B50" s="76">
        <v>-0.55384999999660067</v>
      </c>
      <c r="C50" s="76">
        <v>1</v>
      </c>
      <c r="D50" s="78">
        <f t="shared" si="6"/>
        <v>2.5859000000000001</v>
      </c>
      <c r="E50" s="78">
        <f t="shared" si="6"/>
        <v>-0.55384999999660067</v>
      </c>
      <c r="F50" s="24">
        <f t="shared" si="7"/>
        <v>2.5859000000000001</v>
      </c>
      <c r="G50" s="24">
        <f t="shared" si="7"/>
        <v>-0.55384999999660067</v>
      </c>
      <c r="H50" s="24">
        <f t="shared" si="8"/>
        <v>6.6868788100000005</v>
      </c>
      <c r="I50" s="24">
        <f t="shared" si="9"/>
        <v>17.291599914779002</v>
      </c>
      <c r="J50" s="24">
        <f t="shared" si="10"/>
        <v>44.714348219627027</v>
      </c>
      <c r="K50" s="24">
        <f t="shared" si="11"/>
        <v>-1.4322007149912097</v>
      </c>
      <c r="L50" s="24">
        <f t="shared" si="12"/>
        <v>-3.7035278288957691</v>
      </c>
      <c r="M50" s="24">
        <f t="shared" ca="1" si="4"/>
        <v>-0.53489717811221604</v>
      </c>
      <c r="N50" s="24">
        <f t="shared" ca="1" si="13"/>
        <v>3.5920945738120895E-4</v>
      </c>
      <c r="O50" s="79">
        <f t="shared" ca="1" si="14"/>
        <v>18004.662341155545</v>
      </c>
      <c r="P50" s="24">
        <f t="shared" ca="1" si="15"/>
        <v>1404527.3427959436</v>
      </c>
      <c r="Q50" s="24">
        <f t="shared" ca="1" si="16"/>
        <v>87894.741305905103</v>
      </c>
      <c r="R50" s="12">
        <f t="shared" ca="1" si="5"/>
        <v>-1.895282188438463E-2</v>
      </c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</row>
    <row r="51" spans="1:35" x14ac:dyDescent="0.2">
      <c r="A51" s="76">
        <v>25859</v>
      </c>
      <c r="B51" s="76">
        <v>-0.5536500000016531</v>
      </c>
      <c r="C51" s="76">
        <v>1</v>
      </c>
      <c r="D51" s="78">
        <f t="shared" si="6"/>
        <v>2.5859000000000001</v>
      </c>
      <c r="E51" s="78">
        <f t="shared" si="6"/>
        <v>-0.5536500000016531</v>
      </c>
      <c r="F51" s="24">
        <f t="shared" si="7"/>
        <v>2.5859000000000001</v>
      </c>
      <c r="G51" s="24">
        <f t="shared" si="7"/>
        <v>-0.5536500000016531</v>
      </c>
      <c r="H51" s="24">
        <f t="shared" si="8"/>
        <v>6.6868788100000005</v>
      </c>
      <c r="I51" s="24">
        <f t="shared" si="9"/>
        <v>17.291599914779002</v>
      </c>
      <c r="J51" s="24">
        <f t="shared" si="10"/>
        <v>44.714348219627027</v>
      </c>
      <c r="K51" s="24">
        <f t="shared" si="11"/>
        <v>-1.4316835350042747</v>
      </c>
      <c r="L51" s="24">
        <f t="shared" si="12"/>
        <v>-3.702190453167554</v>
      </c>
      <c r="M51" s="24">
        <f t="shared" ca="1" si="4"/>
        <v>-0.53489717811221604</v>
      </c>
      <c r="N51" s="24">
        <f t="shared" ca="1" si="13"/>
        <v>3.5166832881694955E-4</v>
      </c>
      <c r="O51" s="79">
        <f t="shared" ca="1" si="14"/>
        <v>18004.662341155545</v>
      </c>
      <c r="P51" s="24">
        <f t="shared" ca="1" si="15"/>
        <v>1404527.3427959436</v>
      </c>
      <c r="Q51" s="24">
        <f t="shared" ca="1" si="16"/>
        <v>87894.741305905103</v>
      </c>
      <c r="R51" s="12">
        <f t="shared" ca="1" si="5"/>
        <v>-1.8752821889437055E-2</v>
      </c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</row>
    <row r="52" spans="1:35" x14ac:dyDescent="0.2">
      <c r="A52" s="76">
        <v>25859</v>
      </c>
      <c r="B52" s="76">
        <v>-0.55335000000195578</v>
      </c>
      <c r="C52" s="76">
        <v>1</v>
      </c>
      <c r="D52" s="78">
        <f t="shared" si="6"/>
        <v>2.5859000000000001</v>
      </c>
      <c r="E52" s="78">
        <f t="shared" si="6"/>
        <v>-0.55335000000195578</v>
      </c>
      <c r="F52" s="24">
        <f t="shared" si="7"/>
        <v>2.5859000000000001</v>
      </c>
      <c r="G52" s="24">
        <f t="shared" si="7"/>
        <v>-0.55335000000195578</v>
      </c>
      <c r="H52" s="24">
        <f t="shared" si="8"/>
        <v>6.6868788100000005</v>
      </c>
      <c r="I52" s="24">
        <f t="shared" si="9"/>
        <v>17.291599914779002</v>
      </c>
      <c r="J52" s="24">
        <f t="shared" si="10"/>
        <v>44.714348219627027</v>
      </c>
      <c r="K52" s="24">
        <f t="shared" si="11"/>
        <v>-1.4309077650050575</v>
      </c>
      <c r="L52" s="24">
        <f t="shared" si="12"/>
        <v>-3.7001843895265782</v>
      </c>
      <c r="M52" s="24">
        <f t="shared" ca="1" si="4"/>
        <v>-0.53489717811221604</v>
      </c>
      <c r="N52" s="24">
        <f t="shared" ca="1" si="13"/>
        <v>3.4050663569445792E-4</v>
      </c>
      <c r="O52" s="79">
        <f t="shared" ca="1" si="14"/>
        <v>18004.662341155545</v>
      </c>
      <c r="P52" s="24">
        <f t="shared" ca="1" si="15"/>
        <v>1404527.3427959436</v>
      </c>
      <c r="Q52" s="24">
        <f t="shared" ca="1" si="16"/>
        <v>87894.741305905103</v>
      </c>
      <c r="R52" s="12">
        <f t="shared" ca="1" si="5"/>
        <v>-1.8452821889739734E-2</v>
      </c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</row>
    <row r="53" spans="1:35" x14ac:dyDescent="0.2">
      <c r="A53" s="76">
        <v>25871</v>
      </c>
      <c r="B53" s="76">
        <v>-0.56545000000187429</v>
      </c>
      <c r="C53" s="76">
        <v>1</v>
      </c>
      <c r="D53" s="78">
        <f t="shared" si="6"/>
        <v>2.5871</v>
      </c>
      <c r="E53" s="78">
        <f t="shared" si="6"/>
        <v>-0.56545000000187429</v>
      </c>
      <c r="F53" s="24">
        <f t="shared" si="7"/>
        <v>2.5871</v>
      </c>
      <c r="G53" s="24">
        <f t="shared" si="7"/>
        <v>-0.56545000000187429</v>
      </c>
      <c r="H53" s="24">
        <f t="shared" si="8"/>
        <v>6.6930864099999994</v>
      </c>
      <c r="I53" s="24">
        <f t="shared" si="9"/>
        <v>17.315683851310997</v>
      </c>
      <c r="J53" s="24">
        <f t="shared" si="10"/>
        <v>44.797405691726681</v>
      </c>
      <c r="K53" s="24">
        <f t="shared" si="11"/>
        <v>-1.4628756950048489</v>
      </c>
      <c r="L53" s="24">
        <f t="shared" si="12"/>
        <v>-3.7846057105470448</v>
      </c>
      <c r="M53" s="24">
        <f t="shared" ca="1" si="4"/>
        <v>-0.53498998701499867</v>
      </c>
      <c r="N53" s="24">
        <f t="shared" ca="1" si="13"/>
        <v>9.2781239116063131E-4</v>
      </c>
      <c r="O53" s="79">
        <f t="shared" ca="1" si="14"/>
        <v>17187.35320840613</v>
      </c>
      <c r="P53" s="24">
        <f t="shared" ca="1" si="15"/>
        <v>1401462.9677886337</v>
      </c>
      <c r="Q53" s="24">
        <f t="shared" ca="1" si="16"/>
        <v>87362.833127700389</v>
      </c>
      <c r="R53" s="12">
        <f t="shared" ca="1" si="5"/>
        <v>-3.0460012986875618E-2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76">
        <v>25871</v>
      </c>
      <c r="B54" s="76">
        <v>-0.56555000000662403</v>
      </c>
      <c r="C54" s="76">
        <v>1</v>
      </c>
      <c r="D54" s="78">
        <f t="shared" si="6"/>
        <v>2.5871</v>
      </c>
      <c r="E54" s="78">
        <f t="shared" si="6"/>
        <v>-0.56555000000662403</v>
      </c>
      <c r="F54" s="24">
        <f t="shared" si="7"/>
        <v>2.5871</v>
      </c>
      <c r="G54" s="24">
        <f t="shared" si="7"/>
        <v>-0.56555000000662403</v>
      </c>
      <c r="H54" s="24">
        <f t="shared" si="8"/>
        <v>6.6930864099999994</v>
      </c>
      <c r="I54" s="24">
        <f t="shared" si="9"/>
        <v>17.315683851310997</v>
      </c>
      <c r="J54" s="24">
        <f t="shared" si="10"/>
        <v>44.797405691726681</v>
      </c>
      <c r="K54" s="24">
        <f t="shared" si="11"/>
        <v>-1.4631344050171371</v>
      </c>
      <c r="L54" s="24">
        <f t="shared" si="12"/>
        <v>-3.7852750192198354</v>
      </c>
      <c r="M54" s="24">
        <f t="shared" ca="1" si="4"/>
        <v>-0.53498998701499867</v>
      </c>
      <c r="N54" s="24">
        <f t="shared" ca="1" si="13"/>
        <v>9.339143940483109E-4</v>
      </c>
      <c r="O54" s="79">
        <f t="shared" ca="1" si="14"/>
        <v>17187.35320840613</v>
      </c>
      <c r="P54" s="24">
        <f t="shared" ca="1" si="15"/>
        <v>1401462.9677886337</v>
      </c>
      <c r="Q54" s="24">
        <f t="shared" ca="1" si="16"/>
        <v>87362.833127700389</v>
      </c>
      <c r="R54" s="12">
        <f t="shared" ca="1" si="5"/>
        <v>-3.0560012991625363E-2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76">
        <v>25871</v>
      </c>
      <c r="B55" s="76">
        <v>-0.56525000000692671</v>
      </c>
      <c r="C55" s="76">
        <v>1</v>
      </c>
      <c r="D55" s="78">
        <f t="shared" si="6"/>
        <v>2.5871</v>
      </c>
      <c r="E55" s="78">
        <f t="shared" si="6"/>
        <v>-0.56525000000692671</v>
      </c>
      <c r="F55" s="24">
        <f t="shared" si="7"/>
        <v>2.5871</v>
      </c>
      <c r="G55" s="24">
        <f t="shared" si="7"/>
        <v>-0.56525000000692671</v>
      </c>
      <c r="H55" s="24">
        <f t="shared" si="8"/>
        <v>6.6930864099999994</v>
      </c>
      <c r="I55" s="24">
        <f t="shared" si="9"/>
        <v>17.315683851310997</v>
      </c>
      <c r="J55" s="24">
        <f t="shared" si="10"/>
        <v>44.797405691726681</v>
      </c>
      <c r="K55" s="24">
        <f t="shared" si="11"/>
        <v>-1.46235827501792</v>
      </c>
      <c r="L55" s="24">
        <f t="shared" si="12"/>
        <v>-3.783267093298861</v>
      </c>
      <c r="M55" s="24">
        <f t="shared" ca="1" si="4"/>
        <v>-0.53498998701499867</v>
      </c>
      <c r="N55" s="24">
        <f t="shared" ca="1" si="13"/>
        <v>9.1566838627165389E-4</v>
      </c>
      <c r="O55" s="79">
        <f t="shared" ca="1" si="14"/>
        <v>17187.35320840613</v>
      </c>
      <c r="P55" s="24">
        <f t="shared" ca="1" si="15"/>
        <v>1401462.9677886337</v>
      </c>
      <c r="Q55" s="24">
        <f t="shared" ca="1" si="16"/>
        <v>87362.833127700389</v>
      </c>
      <c r="R55" s="12">
        <f t="shared" ca="1" si="5"/>
        <v>-3.0260012991928043E-2</v>
      </c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76">
        <v>28148.5</v>
      </c>
      <c r="B56" s="76">
        <v>-0.56152500000462169</v>
      </c>
      <c r="C56" s="76">
        <v>1</v>
      </c>
      <c r="D56" s="78">
        <f t="shared" si="6"/>
        <v>2.8148499999999999</v>
      </c>
      <c r="E56" s="78">
        <f t="shared" si="6"/>
        <v>-0.56152500000462169</v>
      </c>
      <c r="F56" s="24">
        <f t="shared" si="7"/>
        <v>2.8148499999999999</v>
      </c>
      <c r="G56" s="24">
        <f t="shared" si="7"/>
        <v>-0.56152500000462169</v>
      </c>
      <c r="H56" s="24">
        <f t="shared" si="8"/>
        <v>7.9233805224999996</v>
      </c>
      <c r="I56" s="24">
        <f t="shared" si="9"/>
        <v>22.303127663759124</v>
      </c>
      <c r="J56" s="24">
        <f t="shared" si="10"/>
        <v>62.779958904332368</v>
      </c>
      <c r="K56" s="24">
        <f t="shared" si="11"/>
        <v>-1.5806086462630093</v>
      </c>
      <c r="L56" s="24">
        <f t="shared" si="12"/>
        <v>-4.4491762479334316</v>
      </c>
      <c r="M56" s="24">
        <f t="shared" ca="1" si="4"/>
        <v>-0.54996046059598713</v>
      </c>
      <c r="N56" s="24">
        <f t="shared" ca="1" si="13"/>
        <v>1.3373857173386167E-4</v>
      </c>
      <c r="O56" s="79">
        <f t="shared" ca="1" si="14"/>
        <v>145946.2001191412</v>
      </c>
      <c r="P56" s="24">
        <f t="shared" ca="1" si="15"/>
        <v>692205.42951845925</v>
      </c>
      <c r="Q56" s="24">
        <f t="shared" ca="1" si="16"/>
        <v>9400.1311871748585</v>
      </c>
      <c r="R56" s="12">
        <f t="shared" ca="1" si="5"/>
        <v>-1.1564539408634555E-2</v>
      </c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76">
        <v>28148.5</v>
      </c>
      <c r="B57" s="76">
        <v>-0.56102500000270084</v>
      </c>
      <c r="C57" s="76">
        <v>1</v>
      </c>
      <c r="D57" s="78">
        <f t="shared" si="6"/>
        <v>2.8148499999999999</v>
      </c>
      <c r="E57" s="78">
        <f t="shared" si="6"/>
        <v>-0.56102500000270084</v>
      </c>
      <c r="F57" s="24">
        <f t="shared" si="7"/>
        <v>2.8148499999999999</v>
      </c>
      <c r="G57" s="24">
        <f t="shared" si="7"/>
        <v>-0.56102500000270084</v>
      </c>
      <c r="H57" s="24">
        <f t="shared" si="8"/>
        <v>7.9233805224999996</v>
      </c>
      <c r="I57" s="24">
        <f t="shared" si="9"/>
        <v>22.303127663759124</v>
      </c>
      <c r="J57" s="24">
        <f t="shared" si="10"/>
        <v>62.779958904332368</v>
      </c>
      <c r="K57" s="24">
        <f t="shared" si="11"/>
        <v>-1.5792012212576023</v>
      </c>
      <c r="L57" s="24">
        <f t="shared" si="12"/>
        <v>-4.4452145576569615</v>
      </c>
      <c r="M57" s="24">
        <f t="shared" ca="1" si="4"/>
        <v>-0.54996046059598713</v>
      </c>
      <c r="N57" s="24">
        <f t="shared" ca="1" si="13"/>
        <v>1.2242403228272041E-4</v>
      </c>
      <c r="O57" s="79">
        <f t="shared" ca="1" si="14"/>
        <v>145946.2001191412</v>
      </c>
      <c r="P57" s="24">
        <f t="shared" ca="1" si="15"/>
        <v>692205.42951845925</v>
      </c>
      <c r="Q57" s="24">
        <f t="shared" ca="1" si="16"/>
        <v>9400.1311871748585</v>
      </c>
      <c r="R57" s="12">
        <f t="shared" ca="1" si="5"/>
        <v>-1.1064539406713703E-2</v>
      </c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</row>
    <row r="58" spans="1:35" x14ac:dyDescent="0.2">
      <c r="A58" s="76">
        <v>28148.5</v>
      </c>
      <c r="B58" s="76">
        <v>-0.56072500000300352</v>
      </c>
      <c r="C58" s="76">
        <v>1</v>
      </c>
      <c r="D58" s="78">
        <f t="shared" si="6"/>
        <v>2.8148499999999999</v>
      </c>
      <c r="E58" s="78">
        <f t="shared" si="6"/>
        <v>-0.56072500000300352</v>
      </c>
      <c r="F58" s="24">
        <f t="shared" si="7"/>
        <v>2.8148499999999999</v>
      </c>
      <c r="G58" s="24">
        <f t="shared" si="7"/>
        <v>-0.56072500000300352</v>
      </c>
      <c r="H58" s="24">
        <f t="shared" si="8"/>
        <v>7.9233805224999996</v>
      </c>
      <c r="I58" s="24">
        <f t="shared" si="9"/>
        <v>22.303127663759124</v>
      </c>
      <c r="J58" s="24">
        <f t="shared" si="10"/>
        <v>62.779958904332368</v>
      </c>
      <c r="K58" s="24">
        <f t="shared" si="11"/>
        <v>-1.5783567662584543</v>
      </c>
      <c r="L58" s="24">
        <f t="shared" si="12"/>
        <v>-4.44283754350261</v>
      </c>
      <c r="M58" s="24">
        <f t="shared" ca="1" si="4"/>
        <v>-0.54996046059598713</v>
      </c>
      <c r="N58" s="24">
        <f t="shared" ca="1" si="13"/>
        <v>1.158753086452086E-4</v>
      </c>
      <c r="O58" s="79">
        <f t="shared" ca="1" si="14"/>
        <v>145946.2001191412</v>
      </c>
      <c r="P58" s="24">
        <f t="shared" ca="1" si="15"/>
        <v>692205.42951845925</v>
      </c>
      <c r="Q58" s="24">
        <f t="shared" ca="1" si="16"/>
        <v>9400.1311871748585</v>
      </c>
      <c r="R58" s="12">
        <f t="shared" ca="1" si="5"/>
        <v>-1.0764539407016382E-2</v>
      </c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</row>
    <row r="59" spans="1:35" x14ac:dyDescent="0.2">
      <c r="A59" s="76">
        <v>28151.5</v>
      </c>
      <c r="B59" s="76">
        <v>-0.56177500000922009</v>
      </c>
      <c r="C59" s="76">
        <v>1</v>
      </c>
      <c r="D59" s="78">
        <f t="shared" si="6"/>
        <v>2.81515</v>
      </c>
      <c r="E59" s="78">
        <f t="shared" si="6"/>
        <v>-0.56177500000922009</v>
      </c>
      <c r="F59" s="24">
        <f t="shared" si="7"/>
        <v>2.81515</v>
      </c>
      <c r="G59" s="24">
        <f t="shared" si="7"/>
        <v>-0.56177500000922009</v>
      </c>
      <c r="H59" s="24">
        <f t="shared" si="8"/>
        <v>7.9250695225000003</v>
      </c>
      <c r="I59" s="24">
        <f t="shared" si="9"/>
        <v>22.310259466265876</v>
      </c>
      <c r="J59" s="24">
        <f t="shared" si="10"/>
        <v>62.806726936458382</v>
      </c>
      <c r="K59" s="24">
        <f t="shared" si="11"/>
        <v>-1.5814808912759559</v>
      </c>
      <c r="L59" s="24">
        <f t="shared" si="12"/>
        <v>-4.4521059310755078</v>
      </c>
      <c r="M59" s="24">
        <f t="shared" ca="1" si="4"/>
        <v>-0.54997671128827641</v>
      </c>
      <c r="N59" s="24">
        <f t="shared" ca="1" si="13"/>
        <v>1.3919961674274694E-4</v>
      </c>
      <c r="O59" s="79">
        <f t="shared" ca="1" si="14"/>
        <v>146391.19568632843</v>
      </c>
      <c r="P59" s="24">
        <f t="shared" ca="1" si="15"/>
        <v>691202.43773353577</v>
      </c>
      <c r="Q59" s="24">
        <f t="shared" ca="1" si="16"/>
        <v>9342.3387217124018</v>
      </c>
      <c r="R59" s="12">
        <f t="shared" ca="1" si="5"/>
        <v>-1.1798288720943684E-2</v>
      </c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</row>
    <row r="60" spans="1:35" x14ac:dyDescent="0.2">
      <c r="A60" s="76">
        <v>28151.5</v>
      </c>
      <c r="B60" s="76">
        <v>-0.56257500000356231</v>
      </c>
      <c r="C60" s="76">
        <v>1</v>
      </c>
      <c r="D60" s="78">
        <f t="shared" si="6"/>
        <v>2.81515</v>
      </c>
      <c r="E60" s="78">
        <f t="shared" si="6"/>
        <v>-0.56257500000356231</v>
      </c>
      <c r="F60" s="24">
        <f t="shared" si="7"/>
        <v>2.81515</v>
      </c>
      <c r="G60" s="24">
        <f t="shared" si="7"/>
        <v>-0.56257500000356231</v>
      </c>
      <c r="H60" s="24">
        <f t="shared" si="8"/>
        <v>7.9250695225000003</v>
      </c>
      <c r="I60" s="24">
        <f t="shared" si="9"/>
        <v>22.310259466265876</v>
      </c>
      <c r="J60" s="24">
        <f t="shared" si="10"/>
        <v>62.806726936458382</v>
      </c>
      <c r="K60" s="24">
        <f t="shared" si="11"/>
        <v>-1.5837330112600285</v>
      </c>
      <c r="L60" s="24">
        <f t="shared" si="12"/>
        <v>-4.4584459866486696</v>
      </c>
      <c r="M60" s="24">
        <f t="shared" ca="1" si="4"/>
        <v>-0.54997671128827641</v>
      </c>
      <c r="N60" s="24">
        <f t="shared" ca="1" si="13"/>
        <v>1.5871687855370002E-4</v>
      </c>
      <c r="O60" s="79">
        <f t="shared" ca="1" si="14"/>
        <v>146391.19568632843</v>
      </c>
      <c r="P60" s="24">
        <f t="shared" ca="1" si="15"/>
        <v>691202.43773353577</v>
      </c>
      <c r="Q60" s="24">
        <f t="shared" ca="1" si="16"/>
        <v>9342.3387217124018</v>
      </c>
      <c r="R60" s="12">
        <f t="shared" ca="1" si="5"/>
        <v>-1.2598288715285899E-2</v>
      </c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</row>
    <row r="61" spans="1:35" x14ac:dyDescent="0.2">
      <c r="A61" s="76">
        <v>28151.5</v>
      </c>
      <c r="B61" s="76">
        <v>-0.56247500000608852</v>
      </c>
      <c r="C61" s="76">
        <v>1</v>
      </c>
      <c r="D61" s="78">
        <f t="shared" si="6"/>
        <v>2.81515</v>
      </c>
      <c r="E61" s="78">
        <f t="shared" si="6"/>
        <v>-0.56247500000608852</v>
      </c>
      <c r="F61" s="24">
        <f t="shared" si="7"/>
        <v>2.81515</v>
      </c>
      <c r="G61" s="24">
        <f t="shared" si="7"/>
        <v>-0.56247500000608852</v>
      </c>
      <c r="H61" s="24">
        <f t="shared" si="8"/>
        <v>7.9250695225000003</v>
      </c>
      <c r="I61" s="24">
        <f t="shared" si="9"/>
        <v>22.310259466265876</v>
      </c>
      <c r="J61" s="24">
        <f t="shared" si="10"/>
        <v>62.806726936458382</v>
      </c>
      <c r="K61" s="24">
        <f t="shared" si="11"/>
        <v>-1.5834514962671402</v>
      </c>
      <c r="L61" s="24">
        <f t="shared" si="12"/>
        <v>-4.4576534797164395</v>
      </c>
      <c r="M61" s="24">
        <f t="shared" ca="1" si="4"/>
        <v>-0.54997671128827641</v>
      </c>
      <c r="N61" s="24">
        <f t="shared" ca="1" si="13"/>
        <v>1.562072208737895E-4</v>
      </c>
      <c r="O61" s="79">
        <f t="shared" ca="1" si="14"/>
        <v>146391.19568632843</v>
      </c>
      <c r="P61" s="24">
        <f t="shared" ca="1" si="15"/>
        <v>691202.43773353577</v>
      </c>
      <c r="Q61" s="24">
        <f t="shared" ca="1" si="16"/>
        <v>9342.3387217124018</v>
      </c>
      <c r="R61" s="12">
        <f t="shared" ca="1" si="5"/>
        <v>-1.2498288717812112E-2</v>
      </c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</row>
    <row r="62" spans="1:35" x14ac:dyDescent="0.2">
      <c r="A62" s="76">
        <v>28157.5</v>
      </c>
      <c r="B62" s="76">
        <v>-0.5677750000031665</v>
      </c>
      <c r="C62" s="76">
        <v>1</v>
      </c>
      <c r="D62" s="78">
        <f t="shared" si="6"/>
        <v>2.81575</v>
      </c>
      <c r="E62" s="78">
        <f t="shared" si="6"/>
        <v>-0.5677750000031665</v>
      </c>
      <c r="F62" s="24">
        <f t="shared" si="7"/>
        <v>2.81575</v>
      </c>
      <c r="G62" s="24">
        <f t="shared" si="7"/>
        <v>-0.5677750000031665</v>
      </c>
      <c r="H62" s="24">
        <f t="shared" si="8"/>
        <v>7.9284480625000002</v>
      </c>
      <c r="I62" s="24">
        <f t="shared" si="9"/>
        <v>22.324527631984374</v>
      </c>
      <c r="J62" s="24">
        <f t="shared" si="10"/>
        <v>62.860288679760004</v>
      </c>
      <c r="K62" s="24">
        <f t="shared" si="11"/>
        <v>-1.5987124562589161</v>
      </c>
      <c r="L62" s="24">
        <f t="shared" si="12"/>
        <v>-4.5015745987110432</v>
      </c>
      <c r="M62" s="24">
        <f t="shared" ca="1" si="4"/>
        <v>-0.55000918529263565</v>
      </c>
      <c r="N62" s="24">
        <f t="shared" ca="1" si="13"/>
        <v>3.1562417232891424E-4</v>
      </c>
      <c r="O62" s="79">
        <f t="shared" ca="1" si="14"/>
        <v>147282.64979676271</v>
      </c>
      <c r="P62" s="24">
        <f t="shared" ca="1" si="15"/>
        <v>689196.80722776079</v>
      </c>
      <c r="Q62" s="24">
        <f t="shared" ca="1" si="16"/>
        <v>9227.2324878275176</v>
      </c>
      <c r="R62" s="12">
        <f t="shared" ca="1" si="5"/>
        <v>-1.7765814710530847E-2</v>
      </c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</row>
    <row r="63" spans="1:35" x14ac:dyDescent="0.2">
      <c r="A63" s="76">
        <v>28157.5</v>
      </c>
      <c r="B63" s="76">
        <v>-0.56787500000064028</v>
      </c>
      <c r="C63" s="76">
        <v>1</v>
      </c>
      <c r="D63" s="78">
        <f t="shared" si="6"/>
        <v>2.81575</v>
      </c>
      <c r="E63" s="78">
        <f t="shared" si="6"/>
        <v>-0.56787500000064028</v>
      </c>
      <c r="F63" s="24">
        <f t="shared" si="7"/>
        <v>2.81575</v>
      </c>
      <c r="G63" s="24">
        <f t="shared" si="7"/>
        <v>-0.56787500000064028</v>
      </c>
      <c r="H63" s="24">
        <f t="shared" si="8"/>
        <v>7.9284480625000002</v>
      </c>
      <c r="I63" s="24">
        <f t="shared" si="9"/>
        <v>22.324527631984374</v>
      </c>
      <c r="J63" s="24">
        <f t="shared" si="10"/>
        <v>62.860288679760004</v>
      </c>
      <c r="K63" s="24">
        <f t="shared" si="11"/>
        <v>-1.5989940312518029</v>
      </c>
      <c r="L63" s="24">
        <f t="shared" si="12"/>
        <v>-4.5023674434972643</v>
      </c>
      <c r="M63" s="24">
        <f t="shared" ca="1" si="4"/>
        <v>-0.55000918529263565</v>
      </c>
      <c r="N63" s="24">
        <f t="shared" ca="1" si="13"/>
        <v>3.1918733518075475E-4</v>
      </c>
      <c r="O63" s="79">
        <f t="shared" ca="1" si="14"/>
        <v>147282.64979676271</v>
      </c>
      <c r="P63" s="24">
        <f t="shared" ca="1" si="15"/>
        <v>689196.80722776079</v>
      </c>
      <c r="Q63" s="24">
        <f t="shared" ca="1" si="16"/>
        <v>9227.2324878275176</v>
      </c>
      <c r="R63" s="12">
        <f t="shared" ca="1" si="5"/>
        <v>-1.7865814708004635E-2</v>
      </c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</row>
    <row r="64" spans="1:35" x14ac:dyDescent="0.2">
      <c r="A64" s="76">
        <v>28157.5</v>
      </c>
      <c r="B64" s="76">
        <v>-0.56837500000256114</v>
      </c>
      <c r="C64" s="76">
        <v>1</v>
      </c>
      <c r="D64" s="78">
        <f t="shared" si="6"/>
        <v>2.81575</v>
      </c>
      <c r="E64" s="78">
        <f t="shared" si="6"/>
        <v>-0.56837500000256114</v>
      </c>
      <c r="F64" s="24">
        <f t="shared" si="7"/>
        <v>2.81575</v>
      </c>
      <c r="G64" s="24">
        <f t="shared" si="7"/>
        <v>-0.56837500000256114</v>
      </c>
      <c r="H64" s="24">
        <f t="shared" si="8"/>
        <v>7.9284480625000002</v>
      </c>
      <c r="I64" s="24">
        <f t="shared" si="9"/>
        <v>22.324527631984374</v>
      </c>
      <c r="J64" s="24">
        <f t="shared" si="10"/>
        <v>62.860288679760004</v>
      </c>
      <c r="K64" s="24">
        <f t="shared" si="11"/>
        <v>-1.6004019062572115</v>
      </c>
      <c r="L64" s="24">
        <f t="shared" si="12"/>
        <v>-4.5063316675437433</v>
      </c>
      <c r="M64" s="24">
        <f t="shared" ca="1" si="4"/>
        <v>-0.55000918529263565</v>
      </c>
      <c r="N64" s="24">
        <f t="shared" ca="1" si="13"/>
        <v>3.3730314995931542E-4</v>
      </c>
      <c r="O64" s="79">
        <f t="shared" ca="1" si="14"/>
        <v>147282.64979676271</v>
      </c>
      <c r="P64" s="24">
        <f t="shared" ca="1" si="15"/>
        <v>689196.80722776079</v>
      </c>
      <c r="Q64" s="24">
        <f t="shared" ca="1" si="16"/>
        <v>9227.2324878275176</v>
      </c>
      <c r="R64" s="12">
        <f t="shared" ca="1" si="5"/>
        <v>-1.8365814709925488E-2</v>
      </c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</row>
    <row r="65" spans="1:35" x14ac:dyDescent="0.2">
      <c r="A65" s="76">
        <v>28164</v>
      </c>
      <c r="B65" s="76">
        <v>-0.53940000000147847</v>
      </c>
      <c r="C65" s="76">
        <v>1</v>
      </c>
      <c r="D65" s="78">
        <f t="shared" si="6"/>
        <v>2.8163999999999998</v>
      </c>
      <c r="E65" s="78">
        <f t="shared" si="6"/>
        <v>-0.53940000000147847</v>
      </c>
      <c r="F65" s="24">
        <f t="shared" si="7"/>
        <v>2.8163999999999998</v>
      </c>
      <c r="G65" s="24">
        <f t="shared" si="7"/>
        <v>-0.53940000000147847</v>
      </c>
      <c r="H65" s="24">
        <f t="shared" si="8"/>
        <v>7.932108959999999</v>
      </c>
      <c r="I65" s="24">
        <f t="shared" si="9"/>
        <v>22.339991674943995</v>
      </c>
      <c r="J65" s="24">
        <f t="shared" si="10"/>
        <v>62.918352553312261</v>
      </c>
      <c r="K65" s="24">
        <f t="shared" si="11"/>
        <v>-1.5191661600041639</v>
      </c>
      <c r="L65" s="24">
        <f t="shared" si="12"/>
        <v>-4.278579573035727</v>
      </c>
      <c r="M65" s="24">
        <f t="shared" ca="1" si="4"/>
        <v>-0.55004432426693595</v>
      </c>
      <c r="N65" s="24">
        <f t="shared" ca="1" si="13"/>
        <v>1.1330163906820675E-4</v>
      </c>
      <c r="O65" s="79">
        <f t="shared" ca="1" si="14"/>
        <v>148250.58628259247</v>
      </c>
      <c r="P65" s="24">
        <f t="shared" ca="1" si="15"/>
        <v>687024.58241292392</v>
      </c>
      <c r="Q65" s="24">
        <f t="shared" ca="1" si="16"/>
        <v>9103.2556810496899</v>
      </c>
      <c r="R65" s="12">
        <f t="shared" ca="1" si="5"/>
        <v>1.0644324265457472E-2</v>
      </c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</row>
    <row r="66" spans="1:35" x14ac:dyDescent="0.2">
      <c r="A66" s="76">
        <v>28164</v>
      </c>
      <c r="B66" s="76">
        <v>-0.53899999999703141</v>
      </c>
      <c r="C66" s="76">
        <v>1</v>
      </c>
      <c r="D66" s="78">
        <f t="shared" si="6"/>
        <v>2.8163999999999998</v>
      </c>
      <c r="E66" s="78">
        <f t="shared" si="6"/>
        <v>-0.53899999999703141</v>
      </c>
      <c r="F66" s="24">
        <f t="shared" si="7"/>
        <v>2.8163999999999998</v>
      </c>
      <c r="G66" s="24">
        <f t="shared" si="7"/>
        <v>-0.53899999999703141</v>
      </c>
      <c r="H66" s="24">
        <f t="shared" si="8"/>
        <v>7.932108959999999</v>
      </c>
      <c r="I66" s="24">
        <f t="shared" si="9"/>
        <v>22.339991674943995</v>
      </c>
      <c r="J66" s="24">
        <f t="shared" si="10"/>
        <v>62.918352553312261</v>
      </c>
      <c r="K66" s="24">
        <f t="shared" si="11"/>
        <v>-1.5180395999916392</v>
      </c>
      <c r="L66" s="24">
        <f t="shared" si="12"/>
        <v>-4.2754067294164519</v>
      </c>
      <c r="M66" s="24">
        <f t="shared" ca="1" si="4"/>
        <v>-0.55004432426693595</v>
      </c>
      <c r="N66" s="24">
        <f t="shared" ca="1" si="13"/>
        <v>1.2197709857880239E-4</v>
      </c>
      <c r="O66" s="79">
        <f t="shared" ca="1" si="14"/>
        <v>148250.58628259247</v>
      </c>
      <c r="P66" s="24">
        <f t="shared" ca="1" si="15"/>
        <v>687024.58241292392</v>
      </c>
      <c r="Q66" s="24">
        <f t="shared" ca="1" si="16"/>
        <v>9103.2556810496899</v>
      </c>
      <c r="R66" s="12">
        <f t="shared" ca="1" si="5"/>
        <v>1.1044324269904537E-2</v>
      </c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</row>
    <row r="67" spans="1:35" x14ac:dyDescent="0.2">
      <c r="A67" s="76">
        <v>28164</v>
      </c>
      <c r="B67" s="76">
        <v>-0.53919999999925494</v>
      </c>
      <c r="C67" s="76">
        <v>1</v>
      </c>
      <c r="D67" s="78">
        <f t="shared" si="6"/>
        <v>2.8163999999999998</v>
      </c>
      <c r="E67" s="78">
        <f t="shared" si="6"/>
        <v>-0.53919999999925494</v>
      </c>
      <c r="F67" s="24">
        <f t="shared" si="7"/>
        <v>2.8163999999999998</v>
      </c>
      <c r="G67" s="24">
        <f t="shared" si="7"/>
        <v>-0.53919999999925494</v>
      </c>
      <c r="H67" s="24">
        <f t="shared" si="8"/>
        <v>7.932108959999999</v>
      </c>
      <c r="I67" s="24">
        <f t="shared" si="9"/>
        <v>22.339991674943995</v>
      </c>
      <c r="J67" s="24">
        <f t="shared" si="10"/>
        <v>62.918352553312261</v>
      </c>
      <c r="K67" s="24">
        <f t="shared" si="11"/>
        <v>-1.5186028799979014</v>
      </c>
      <c r="L67" s="24">
        <f t="shared" si="12"/>
        <v>-4.2769931512260895</v>
      </c>
      <c r="M67" s="24">
        <f t="shared" ca="1" si="4"/>
        <v>-0.55004432426693595</v>
      </c>
      <c r="N67" s="24">
        <f t="shared" ca="1" si="13"/>
        <v>1.1759936882261516E-4</v>
      </c>
      <c r="O67" s="79">
        <f t="shared" ca="1" si="14"/>
        <v>148250.58628259247</v>
      </c>
      <c r="P67" s="24">
        <f t="shared" ca="1" si="15"/>
        <v>687024.58241292392</v>
      </c>
      <c r="Q67" s="24">
        <f t="shared" ca="1" si="16"/>
        <v>9103.2556810496899</v>
      </c>
      <c r="R67" s="12">
        <f t="shared" ca="1" si="5"/>
        <v>1.0844324267681005E-2</v>
      </c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</row>
    <row r="68" spans="1:35" x14ac:dyDescent="0.2">
      <c r="A68" s="76">
        <v>46050</v>
      </c>
      <c r="B68" s="76">
        <v>-0.47049999999580905</v>
      </c>
      <c r="C68" s="76">
        <v>1</v>
      </c>
      <c r="D68" s="78">
        <f t="shared" si="6"/>
        <v>4.6050000000000004</v>
      </c>
      <c r="E68" s="78">
        <f t="shared" si="6"/>
        <v>-0.47049999999580905</v>
      </c>
      <c r="F68" s="24">
        <f t="shared" si="7"/>
        <v>4.6050000000000004</v>
      </c>
      <c r="G68" s="24">
        <f t="shared" si="7"/>
        <v>-0.47049999999580905</v>
      </c>
      <c r="H68" s="24">
        <f t="shared" si="8"/>
        <v>21.206025000000004</v>
      </c>
      <c r="I68" s="24">
        <f t="shared" si="9"/>
        <v>97.653745125000029</v>
      </c>
      <c r="J68" s="24">
        <f t="shared" si="10"/>
        <v>449.69549630062517</v>
      </c>
      <c r="K68" s="24">
        <f t="shared" si="11"/>
        <v>-2.1666524999807009</v>
      </c>
      <c r="L68" s="24">
        <f t="shared" si="12"/>
        <v>-9.9774347624111286</v>
      </c>
      <c r="M68" s="24">
        <f t="shared" ca="1" si="4"/>
        <v>-0.4844700139663265</v>
      </c>
      <c r="N68" s="24">
        <f t="shared" ca="1" si="13"/>
        <v>1.9516129033645267E-4</v>
      </c>
      <c r="O68" s="79">
        <f t="shared" ca="1" si="14"/>
        <v>297020.80696430773</v>
      </c>
      <c r="P68" s="24">
        <f t="shared" ca="1" si="15"/>
        <v>86499030.160468042</v>
      </c>
      <c r="Q68" s="24">
        <f t="shared" ca="1" si="16"/>
        <v>11635858.847098541</v>
      </c>
      <c r="R68" s="12">
        <f t="shared" ca="1" si="5"/>
        <v>1.3970013970517448E-2</v>
      </c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</row>
    <row r="69" spans="1:35" x14ac:dyDescent="0.2">
      <c r="A69" s="76"/>
      <c r="B69" s="76"/>
      <c r="C69" s="76"/>
      <c r="D69" s="78">
        <f t="shared" si="6"/>
        <v>0</v>
      </c>
      <c r="E69" s="78">
        <f t="shared" si="6"/>
        <v>0</v>
      </c>
      <c r="F69" s="24">
        <f t="shared" si="7"/>
        <v>0</v>
      </c>
      <c r="G69" s="24">
        <f t="shared" si="7"/>
        <v>0</v>
      </c>
      <c r="H69" s="24">
        <f t="shared" si="8"/>
        <v>0</v>
      </c>
      <c r="I69" s="24">
        <f t="shared" si="9"/>
        <v>0</v>
      </c>
      <c r="J69" s="24">
        <f t="shared" si="10"/>
        <v>0</v>
      </c>
      <c r="K69" s="24">
        <f t="shared" si="11"/>
        <v>0</v>
      </c>
      <c r="L69" s="24">
        <f t="shared" si="12"/>
        <v>0</v>
      </c>
      <c r="M69" s="24">
        <f t="shared" ca="1" si="4"/>
        <v>4.3078473198935327E-3</v>
      </c>
      <c r="N69" s="24">
        <f t="shared" ca="1" si="13"/>
        <v>0</v>
      </c>
      <c r="O69" s="79">
        <f t="shared" ca="1" si="14"/>
        <v>0</v>
      </c>
      <c r="P69" s="24">
        <f t="shared" ca="1" si="15"/>
        <v>0</v>
      </c>
      <c r="Q69" s="24">
        <f t="shared" ca="1" si="16"/>
        <v>0</v>
      </c>
      <c r="R69" s="12">
        <f t="shared" ca="1" si="5"/>
        <v>-4.3078473198935327E-3</v>
      </c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</row>
    <row r="70" spans="1:35" x14ac:dyDescent="0.2">
      <c r="A70" s="76"/>
      <c r="B70" s="76"/>
      <c r="C70" s="76"/>
      <c r="D70" s="78">
        <f t="shared" si="6"/>
        <v>0</v>
      </c>
      <c r="E70" s="78">
        <f t="shared" si="6"/>
        <v>0</v>
      </c>
      <c r="F70" s="24">
        <f t="shared" si="7"/>
        <v>0</v>
      </c>
      <c r="G70" s="24">
        <f t="shared" si="7"/>
        <v>0</v>
      </c>
      <c r="H70" s="24">
        <f t="shared" si="8"/>
        <v>0</v>
      </c>
      <c r="I70" s="24">
        <f t="shared" si="9"/>
        <v>0</v>
      </c>
      <c r="J70" s="24">
        <f t="shared" si="10"/>
        <v>0</v>
      </c>
      <c r="K70" s="24">
        <f t="shared" si="11"/>
        <v>0</v>
      </c>
      <c r="L70" s="24">
        <f t="shared" si="12"/>
        <v>0</v>
      </c>
      <c r="M70" s="24">
        <f t="shared" ca="1" si="4"/>
        <v>4.3078473198935327E-3</v>
      </c>
      <c r="N70" s="24">
        <f t="shared" ca="1" si="13"/>
        <v>0</v>
      </c>
      <c r="O70" s="79">
        <f t="shared" ca="1" si="14"/>
        <v>0</v>
      </c>
      <c r="P70" s="24">
        <f t="shared" ca="1" si="15"/>
        <v>0</v>
      </c>
      <c r="Q70" s="24">
        <f t="shared" ca="1" si="16"/>
        <v>0</v>
      </c>
      <c r="R70" s="12">
        <f t="shared" ca="1" si="5"/>
        <v>-4.3078473198935327E-3</v>
      </c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</row>
    <row r="71" spans="1:35" x14ac:dyDescent="0.2">
      <c r="A71" s="76"/>
      <c r="B71" s="76"/>
      <c r="C71" s="76"/>
      <c r="D71" s="78">
        <f t="shared" si="6"/>
        <v>0</v>
      </c>
      <c r="E71" s="78">
        <f t="shared" si="6"/>
        <v>0</v>
      </c>
      <c r="F71" s="24">
        <f t="shared" si="7"/>
        <v>0</v>
      </c>
      <c r="G71" s="24">
        <f t="shared" si="7"/>
        <v>0</v>
      </c>
      <c r="H71" s="24">
        <f t="shared" si="8"/>
        <v>0</v>
      </c>
      <c r="I71" s="24">
        <f t="shared" si="9"/>
        <v>0</v>
      </c>
      <c r="J71" s="24">
        <f t="shared" si="10"/>
        <v>0</v>
      </c>
      <c r="K71" s="24">
        <f t="shared" si="11"/>
        <v>0</v>
      </c>
      <c r="L71" s="24">
        <f t="shared" si="12"/>
        <v>0</v>
      </c>
      <c r="M71" s="24">
        <f t="shared" ca="1" si="4"/>
        <v>4.3078473198935327E-3</v>
      </c>
      <c r="N71" s="24">
        <f t="shared" ca="1" si="13"/>
        <v>0</v>
      </c>
      <c r="O71" s="79">
        <f t="shared" ca="1" si="14"/>
        <v>0</v>
      </c>
      <c r="P71" s="24">
        <f t="shared" ca="1" si="15"/>
        <v>0</v>
      </c>
      <c r="Q71" s="24">
        <f t="shared" ca="1" si="16"/>
        <v>0</v>
      </c>
      <c r="R71" s="12">
        <f t="shared" ca="1" si="5"/>
        <v>-4.3078473198935327E-3</v>
      </c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</row>
    <row r="72" spans="1:35" x14ac:dyDescent="0.2">
      <c r="A72" s="76"/>
      <c r="B72" s="76"/>
      <c r="C72" s="76"/>
      <c r="D72" s="78">
        <f t="shared" si="6"/>
        <v>0</v>
      </c>
      <c r="E72" s="78">
        <f t="shared" si="6"/>
        <v>0</v>
      </c>
      <c r="F72" s="24">
        <f t="shared" si="7"/>
        <v>0</v>
      </c>
      <c r="G72" s="24">
        <f t="shared" si="7"/>
        <v>0</v>
      </c>
      <c r="H72" s="24">
        <f t="shared" si="8"/>
        <v>0</v>
      </c>
      <c r="I72" s="24">
        <f t="shared" si="9"/>
        <v>0</v>
      </c>
      <c r="J72" s="24">
        <f t="shared" si="10"/>
        <v>0</v>
      </c>
      <c r="K72" s="24">
        <f t="shared" si="11"/>
        <v>0</v>
      </c>
      <c r="L72" s="24">
        <f t="shared" si="12"/>
        <v>0</v>
      </c>
      <c r="M72" s="24">
        <f t="shared" ca="1" si="4"/>
        <v>4.3078473198935327E-3</v>
      </c>
      <c r="N72" s="24">
        <f t="shared" ca="1" si="13"/>
        <v>0</v>
      </c>
      <c r="O72" s="79">
        <f t="shared" ca="1" si="14"/>
        <v>0</v>
      </c>
      <c r="P72" s="24">
        <f t="shared" ca="1" si="15"/>
        <v>0</v>
      </c>
      <c r="Q72" s="24">
        <f t="shared" ca="1" si="16"/>
        <v>0</v>
      </c>
      <c r="R72" s="12">
        <f t="shared" ca="1" si="5"/>
        <v>-4.3078473198935327E-3</v>
      </c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</row>
    <row r="73" spans="1:35" x14ac:dyDescent="0.2">
      <c r="A73" s="76"/>
      <c r="B73" s="76"/>
      <c r="C73" s="76"/>
      <c r="D73" s="78">
        <f t="shared" si="6"/>
        <v>0</v>
      </c>
      <c r="E73" s="78">
        <f t="shared" si="6"/>
        <v>0</v>
      </c>
      <c r="F73" s="24">
        <f t="shared" si="7"/>
        <v>0</v>
      </c>
      <c r="G73" s="24">
        <f t="shared" si="7"/>
        <v>0</v>
      </c>
      <c r="H73" s="24">
        <f t="shared" si="8"/>
        <v>0</v>
      </c>
      <c r="I73" s="24">
        <f t="shared" si="9"/>
        <v>0</v>
      </c>
      <c r="J73" s="24">
        <f t="shared" si="10"/>
        <v>0</v>
      </c>
      <c r="K73" s="24">
        <f t="shared" si="11"/>
        <v>0</v>
      </c>
      <c r="L73" s="24">
        <f t="shared" si="12"/>
        <v>0</v>
      </c>
      <c r="M73" s="24">
        <f t="shared" ca="1" si="4"/>
        <v>4.3078473198935327E-3</v>
      </c>
      <c r="N73" s="24">
        <f t="shared" ca="1" si="13"/>
        <v>0</v>
      </c>
      <c r="O73" s="79">
        <f t="shared" ca="1" si="14"/>
        <v>0</v>
      </c>
      <c r="P73" s="24">
        <f t="shared" ca="1" si="15"/>
        <v>0</v>
      </c>
      <c r="Q73" s="24">
        <f t="shared" ca="1" si="16"/>
        <v>0</v>
      </c>
      <c r="R73" s="12">
        <f t="shared" ca="1" si="5"/>
        <v>-4.3078473198935327E-3</v>
      </c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</row>
    <row r="74" spans="1:35" x14ac:dyDescent="0.2">
      <c r="A74" s="76"/>
      <c r="B74" s="76"/>
      <c r="C74" s="76"/>
      <c r="D74" s="78">
        <f t="shared" si="6"/>
        <v>0</v>
      </c>
      <c r="E74" s="78">
        <f t="shared" si="6"/>
        <v>0</v>
      </c>
      <c r="F74" s="24">
        <f t="shared" si="7"/>
        <v>0</v>
      </c>
      <c r="G74" s="24">
        <f t="shared" si="7"/>
        <v>0</v>
      </c>
      <c r="H74" s="24">
        <f t="shared" si="8"/>
        <v>0</v>
      </c>
      <c r="I74" s="24">
        <f t="shared" si="9"/>
        <v>0</v>
      </c>
      <c r="J74" s="24">
        <f t="shared" si="10"/>
        <v>0</v>
      </c>
      <c r="K74" s="24">
        <f t="shared" si="11"/>
        <v>0</v>
      </c>
      <c r="L74" s="24">
        <f t="shared" si="12"/>
        <v>0</v>
      </c>
      <c r="M74" s="24">
        <f t="shared" ca="1" si="4"/>
        <v>4.3078473198935327E-3</v>
      </c>
      <c r="N74" s="24">
        <f t="shared" ca="1" si="13"/>
        <v>0</v>
      </c>
      <c r="O74" s="79">
        <f t="shared" ca="1" si="14"/>
        <v>0</v>
      </c>
      <c r="P74" s="24">
        <f t="shared" ca="1" si="15"/>
        <v>0</v>
      </c>
      <c r="Q74" s="24">
        <f t="shared" ca="1" si="16"/>
        <v>0</v>
      </c>
      <c r="R74" s="12">
        <f t="shared" ca="1" si="5"/>
        <v>-4.3078473198935327E-3</v>
      </c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</row>
    <row r="75" spans="1:35" x14ac:dyDescent="0.2">
      <c r="A75" s="76"/>
      <c r="B75" s="76"/>
      <c r="C75" s="76"/>
      <c r="D75" s="78">
        <f t="shared" si="6"/>
        <v>0</v>
      </c>
      <c r="E75" s="78">
        <f t="shared" si="6"/>
        <v>0</v>
      </c>
      <c r="F75" s="24">
        <f t="shared" si="7"/>
        <v>0</v>
      </c>
      <c r="G75" s="24">
        <f t="shared" si="7"/>
        <v>0</v>
      </c>
      <c r="H75" s="24">
        <f t="shared" si="8"/>
        <v>0</v>
      </c>
      <c r="I75" s="24">
        <f t="shared" si="9"/>
        <v>0</v>
      </c>
      <c r="J75" s="24">
        <f t="shared" si="10"/>
        <v>0</v>
      </c>
      <c r="K75" s="24">
        <f t="shared" si="11"/>
        <v>0</v>
      </c>
      <c r="L75" s="24">
        <f t="shared" si="12"/>
        <v>0</v>
      </c>
      <c r="M75" s="24">
        <f t="shared" ca="1" si="4"/>
        <v>4.3078473198935327E-3</v>
      </c>
      <c r="N75" s="24">
        <f t="shared" ca="1" si="13"/>
        <v>0</v>
      </c>
      <c r="O75" s="79">
        <f t="shared" ca="1" si="14"/>
        <v>0</v>
      </c>
      <c r="P75" s="24">
        <f t="shared" ca="1" si="15"/>
        <v>0</v>
      </c>
      <c r="Q75" s="24">
        <f t="shared" ca="1" si="16"/>
        <v>0</v>
      </c>
      <c r="R75" s="12">
        <f t="shared" ca="1" si="5"/>
        <v>-4.3078473198935327E-3</v>
      </c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</row>
    <row r="76" spans="1:35" x14ac:dyDescent="0.2">
      <c r="A76" s="76"/>
      <c r="B76" s="76"/>
      <c r="C76" s="76"/>
      <c r="D76" s="78">
        <f t="shared" si="6"/>
        <v>0</v>
      </c>
      <c r="E76" s="78">
        <f t="shared" si="6"/>
        <v>0</v>
      </c>
      <c r="F76" s="24">
        <f t="shared" si="7"/>
        <v>0</v>
      </c>
      <c r="G76" s="24">
        <f t="shared" si="7"/>
        <v>0</v>
      </c>
      <c r="H76" s="24">
        <f t="shared" si="8"/>
        <v>0</v>
      </c>
      <c r="I76" s="24">
        <f t="shared" si="9"/>
        <v>0</v>
      </c>
      <c r="J76" s="24">
        <f t="shared" si="10"/>
        <v>0</v>
      </c>
      <c r="K76" s="24">
        <f t="shared" si="11"/>
        <v>0</v>
      </c>
      <c r="L76" s="24">
        <f t="shared" si="12"/>
        <v>0</v>
      </c>
      <c r="M76" s="24">
        <f t="shared" ca="1" si="4"/>
        <v>4.3078473198935327E-3</v>
      </c>
      <c r="N76" s="24">
        <f t="shared" ca="1" si="13"/>
        <v>0</v>
      </c>
      <c r="O76" s="79">
        <f t="shared" ca="1" si="14"/>
        <v>0</v>
      </c>
      <c r="P76" s="24">
        <f t="shared" ca="1" si="15"/>
        <v>0</v>
      </c>
      <c r="Q76" s="24">
        <f t="shared" ca="1" si="16"/>
        <v>0</v>
      </c>
      <c r="R76" s="12">
        <f t="shared" ca="1" si="5"/>
        <v>-4.3078473198935327E-3</v>
      </c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</row>
    <row r="77" spans="1:35" x14ac:dyDescent="0.2">
      <c r="A77" s="76"/>
      <c r="B77" s="76"/>
      <c r="C77" s="76"/>
      <c r="D77" s="78">
        <f t="shared" si="6"/>
        <v>0</v>
      </c>
      <c r="E77" s="78">
        <f t="shared" si="6"/>
        <v>0</v>
      </c>
      <c r="F77" s="24">
        <f t="shared" si="7"/>
        <v>0</v>
      </c>
      <c r="G77" s="24">
        <f t="shared" si="7"/>
        <v>0</v>
      </c>
      <c r="H77" s="24">
        <f t="shared" si="8"/>
        <v>0</v>
      </c>
      <c r="I77" s="24">
        <f t="shared" si="9"/>
        <v>0</v>
      </c>
      <c r="J77" s="24">
        <f t="shared" si="10"/>
        <v>0</v>
      </c>
      <c r="K77" s="24">
        <f t="shared" si="11"/>
        <v>0</v>
      </c>
      <c r="L77" s="24">
        <f t="shared" si="12"/>
        <v>0</v>
      </c>
      <c r="M77" s="24">
        <f t="shared" ca="1" si="4"/>
        <v>4.3078473198935327E-3</v>
      </c>
      <c r="N77" s="24">
        <f t="shared" ca="1" si="13"/>
        <v>0</v>
      </c>
      <c r="O77" s="79">
        <f t="shared" ca="1" si="14"/>
        <v>0</v>
      </c>
      <c r="P77" s="24">
        <f t="shared" ca="1" si="15"/>
        <v>0</v>
      </c>
      <c r="Q77" s="24">
        <f t="shared" ca="1" si="16"/>
        <v>0</v>
      </c>
      <c r="R77" s="12">
        <f t="shared" ca="1" si="5"/>
        <v>-4.3078473198935327E-3</v>
      </c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</row>
    <row r="78" spans="1:35" x14ac:dyDescent="0.2">
      <c r="A78" s="76"/>
      <c r="B78" s="76"/>
      <c r="C78" s="76"/>
      <c r="D78" s="78">
        <f t="shared" si="6"/>
        <v>0</v>
      </c>
      <c r="E78" s="78">
        <f t="shared" si="6"/>
        <v>0</v>
      </c>
      <c r="F78" s="24">
        <f t="shared" si="7"/>
        <v>0</v>
      </c>
      <c r="G78" s="24">
        <f t="shared" si="7"/>
        <v>0</v>
      </c>
      <c r="H78" s="24">
        <f t="shared" si="8"/>
        <v>0</v>
      </c>
      <c r="I78" s="24">
        <f t="shared" si="9"/>
        <v>0</v>
      </c>
      <c r="J78" s="24">
        <f t="shared" si="10"/>
        <v>0</v>
      </c>
      <c r="K78" s="24">
        <f t="shared" si="11"/>
        <v>0</v>
      </c>
      <c r="L78" s="24">
        <f t="shared" si="12"/>
        <v>0</v>
      </c>
      <c r="M78" s="24">
        <f t="shared" ca="1" si="4"/>
        <v>4.3078473198935327E-3</v>
      </c>
      <c r="N78" s="24">
        <f t="shared" ca="1" si="13"/>
        <v>0</v>
      </c>
      <c r="O78" s="79">
        <f t="shared" ca="1" si="14"/>
        <v>0</v>
      </c>
      <c r="P78" s="24">
        <f t="shared" ca="1" si="15"/>
        <v>0</v>
      </c>
      <c r="Q78" s="24">
        <f t="shared" ca="1" si="16"/>
        <v>0</v>
      </c>
      <c r="R78" s="12">
        <f t="shared" ca="1" si="5"/>
        <v>-4.3078473198935327E-3</v>
      </c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</row>
    <row r="79" spans="1:35" x14ac:dyDescent="0.2">
      <c r="A79" s="76"/>
      <c r="B79" s="76"/>
      <c r="C79" s="76"/>
      <c r="D79" s="78">
        <f t="shared" si="6"/>
        <v>0</v>
      </c>
      <c r="E79" s="78">
        <f t="shared" si="6"/>
        <v>0</v>
      </c>
      <c r="F79" s="24">
        <f t="shared" si="7"/>
        <v>0</v>
      </c>
      <c r="G79" s="24">
        <f t="shared" si="7"/>
        <v>0</v>
      </c>
      <c r="H79" s="24">
        <f t="shared" si="8"/>
        <v>0</v>
      </c>
      <c r="I79" s="24">
        <f t="shared" si="9"/>
        <v>0</v>
      </c>
      <c r="J79" s="24">
        <f t="shared" si="10"/>
        <v>0</v>
      </c>
      <c r="K79" s="24">
        <f t="shared" si="11"/>
        <v>0</v>
      </c>
      <c r="L79" s="24">
        <f t="shared" si="12"/>
        <v>0</v>
      </c>
      <c r="M79" s="24">
        <f t="shared" ca="1" si="4"/>
        <v>4.3078473198935327E-3</v>
      </c>
      <c r="N79" s="24">
        <f t="shared" ca="1" si="13"/>
        <v>0</v>
      </c>
      <c r="O79" s="79">
        <f t="shared" ca="1" si="14"/>
        <v>0</v>
      </c>
      <c r="P79" s="24">
        <f t="shared" ca="1" si="15"/>
        <v>0</v>
      </c>
      <c r="Q79" s="24">
        <f t="shared" ca="1" si="16"/>
        <v>0</v>
      </c>
      <c r="R79" s="12">
        <f t="shared" ca="1" si="5"/>
        <v>-4.3078473198935327E-3</v>
      </c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</row>
    <row r="80" spans="1:35" x14ac:dyDescent="0.2">
      <c r="A80" s="76"/>
      <c r="B80" s="76"/>
      <c r="C80" s="76"/>
      <c r="D80" s="78">
        <f t="shared" si="6"/>
        <v>0</v>
      </c>
      <c r="E80" s="78">
        <f t="shared" si="6"/>
        <v>0</v>
      </c>
      <c r="F80" s="24">
        <f t="shared" si="7"/>
        <v>0</v>
      </c>
      <c r="G80" s="24">
        <f t="shared" si="7"/>
        <v>0</v>
      </c>
      <c r="H80" s="24">
        <f t="shared" si="8"/>
        <v>0</v>
      </c>
      <c r="I80" s="24">
        <f t="shared" si="9"/>
        <v>0</v>
      </c>
      <c r="J80" s="24">
        <f t="shared" si="10"/>
        <v>0</v>
      </c>
      <c r="K80" s="24">
        <f t="shared" si="11"/>
        <v>0</v>
      </c>
      <c r="L80" s="24">
        <f t="shared" si="12"/>
        <v>0</v>
      </c>
      <c r="M80" s="24">
        <f t="shared" ca="1" si="4"/>
        <v>4.3078473198935327E-3</v>
      </c>
      <c r="N80" s="24">
        <f t="shared" ca="1" si="13"/>
        <v>0</v>
      </c>
      <c r="O80" s="79">
        <f t="shared" ca="1" si="14"/>
        <v>0</v>
      </c>
      <c r="P80" s="24">
        <f t="shared" ca="1" si="15"/>
        <v>0</v>
      </c>
      <c r="Q80" s="24">
        <f t="shared" ca="1" si="16"/>
        <v>0</v>
      </c>
      <c r="R80" s="12">
        <f t="shared" ca="1" si="5"/>
        <v>-4.3078473198935327E-3</v>
      </c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</row>
    <row r="81" spans="1:35" x14ac:dyDescent="0.2">
      <c r="A81" s="76"/>
      <c r="B81" s="76"/>
      <c r="C81" s="76"/>
      <c r="D81" s="78">
        <f t="shared" si="6"/>
        <v>0</v>
      </c>
      <c r="E81" s="78">
        <f t="shared" si="6"/>
        <v>0</v>
      </c>
      <c r="F81" s="24">
        <f t="shared" si="7"/>
        <v>0</v>
      </c>
      <c r="G81" s="24">
        <f t="shared" si="7"/>
        <v>0</v>
      </c>
      <c r="H81" s="24">
        <f t="shared" si="8"/>
        <v>0</v>
      </c>
      <c r="I81" s="24">
        <f t="shared" si="9"/>
        <v>0</v>
      </c>
      <c r="J81" s="24">
        <f t="shared" si="10"/>
        <v>0</v>
      </c>
      <c r="K81" s="24">
        <f t="shared" si="11"/>
        <v>0</v>
      </c>
      <c r="L81" s="24">
        <f t="shared" si="12"/>
        <v>0</v>
      </c>
      <c r="M81" s="24">
        <f t="shared" ca="1" si="4"/>
        <v>4.3078473198935327E-3</v>
      </c>
      <c r="N81" s="24">
        <f t="shared" ca="1" si="13"/>
        <v>0</v>
      </c>
      <c r="O81" s="79">
        <f t="shared" ca="1" si="14"/>
        <v>0</v>
      </c>
      <c r="P81" s="24">
        <f t="shared" ca="1" si="15"/>
        <v>0</v>
      </c>
      <c r="Q81" s="24">
        <f t="shared" ca="1" si="16"/>
        <v>0</v>
      </c>
      <c r="R81" s="12">
        <f t="shared" ca="1" si="5"/>
        <v>-4.3078473198935327E-3</v>
      </c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</row>
    <row r="82" spans="1:35" x14ac:dyDescent="0.2">
      <c r="A82" s="76"/>
      <c r="B82" s="76"/>
      <c r="C82" s="76"/>
      <c r="D82" s="78">
        <f t="shared" si="6"/>
        <v>0</v>
      </c>
      <c r="E82" s="78">
        <f t="shared" si="6"/>
        <v>0</v>
      </c>
      <c r="F82" s="24">
        <f t="shared" si="7"/>
        <v>0</v>
      </c>
      <c r="G82" s="24">
        <f t="shared" si="7"/>
        <v>0</v>
      </c>
      <c r="H82" s="24">
        <f t="shared" si="8"/>
        <v>0</v>
      </c>
      <c r="I82" s="24">
        <f t="shared" si="9"/>
        <v>0</v>
      </c>
      <c r="J82" s="24">
        <f t="shared" si="10"/>
        <v>0</v>
      </c>
      <c r="K82" s="24">
        <f t="shared" si="11"/>
        <v>0</v>
      </c>
      <c r="L82" s="24">
        <f t="shared" si="12"/>
        <v>0</v>
      </c>
      <c r="M82" s="24">
        <f t="shared" ca="1" si="4"/>
        <v>4.3078473198935327E-3</v>
      </c>
      <c r="N82" s="24">
        <f t="shared" ca="1" si="13"/>
        <v>0</v>
      </c>
      <c r="O82" s="79">
        <f t="shared" ca="1" si="14"/>
        <v>0</v>
      </c>
      <c r="P82" s="24">
        <f t="shared" ca="1" si="15"/>
        <v>0</v>
      </c>
      <c r="Q82" s="24">
        <f t="shared" ca="1" si="16"/>
        <v>0</v>
      </c>
      <c r="R82" s="12">
        <f t="shared" ca="1" si="5"/>
        <v>-4.3078473198935327E-3</v>
      </c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</row>
    <row r="83" spans="1:35" x14ac:dyDescent="0.2">
      <c r="A83" s="76"/>
      <c r="B83" s="76"/>
      <c r="C83" s="76"/>
      <c r="D83" s="78">
        <f t="shared" si="6"/>
        <v>0</v>
      </c>
      <c r="E83" s="78">
        <f t="shared" si="6"/>
        <v>0</v>
      </c>
      <c r="F83" s="24">
        <f t="shared" si="7"/>
        <v>0</v>
      </c>
      <c r="G83" s="24">
        <f t="shared" si="7"/>
        <v>0</v>
      </c>
      <c r="H83" s="24">
        <f t="shared" si="8"/>
        <v>0</v>
      </c>
      <c r="I83" s="24">
        <f t="shared" si="9"/>
        <v>0</v>
      </c>
      <c r="J83" s="24">
        <f t="shared" si="10"/>
        <v>0</v>
      </c>
      <c r="K83" s="24">
        <f t="shared" si="11"/>
        <v>0</v>
      </c>
      <c r="L83" s="24">
        <f t="shared" si="12"/>
        <v>0</v>
      </c>
      <c r="M83" s="24">
        <f t="shared" ca="1" si="4"/>
        <v>4.3078473198935327E-3</v>
      </c>
      <c r="N83" s="24">
        <f t="shared" ca="1" si="13"/>
        <v>0</v>
      </c>
      <c r="O83" s="79">
        <f t="shared" ca="1" si="14"/>
        <v>0</v>
      </c>
      <c r="P83" s="24">
        <f t="shared" ca="1" si="15"/>
        <v>0</v>
      </c>
      <c r="Q83" s="24">
        <f t="shared" ca="1" si="16"/>
        <v>0</v>
      </c>
      <c r="R83" s="12">
        <f t="shared" ca="1" si="5"/>
        <v>-4.3078473198935327E-3</v>
      </c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</row>
    <row r="84" spans="1:35" x14ac:dyDescent="0.2">
      <c r="A84" s="76"/>
      <c r="B84" s="76"/>
      <c r="C84" s="76"/>
      <c r="D84" s="78">
        <f t="shared" si="6"/>
        <v>0</v>
      </c>
      <c r="E84" s="78">
        <f t="shared" si="6"/>
        <v>0</v>
      </c>
      <c r="F84" s="24">
        <f t="shared" si="7"/>
        <v>0</v>
      </c>
      <c r="G84" s="24">
        <f t="shared" si="7"/>
        <v>0</v>
      </c>
      <c r="H84" s="24">
        <f t="shared" si="8"/>
        <v>0</v>
      </c>
      <c r="I84" s="24">
        <f t="shared" si="9"/>
        <v>0</v>
      </c>
      <c r="J84" s="24">
        <f t="shared" si="10"/>
        <v>0</v>
      </c>
      <c r="K84" s="24">
        <f t="shared" si="11"/>
        <v>0</v>
      </c>
      <c r="L84" s="24">
        <f t="shared" si="12"/>
        <v>0</v>
      </c>
      <c r="M84" s="24">
        <f t="shared" ca="1" si="4"/>
        <v>4.3078473198935327E-3</v>
      </c>
      <c r="N84" s="24">
        <f t="shared" ca="1" si="13"/>
        <v>0</v>
      </c>
      <c r="O84" s="79">
        <f t="shared" ca="1" si="14"/>
        <v>0</v>
      </c>
      <c r="P84" s="24">
        <f t="shared" ca="1" si="15"/>
        <v>0</v>
      </c>
      <c r="Q84" s="24">
        <f t="shared" ca="1" si="16"/>
        <v>0</v>
      </c>
      <c r="R84" s="12">
        <f t="shared" ca="1" si="5"/>
        <v>-4.3078473198935327E-3</v>
      </c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</row>
    <row r="85" spans="1:35" x14ac:dyDescent="0.2">
      <c r="A85" s="76"/>
      <c r="B85" s="76"/>
      <c r="C85" s="76"/>
      <c r="D85" s="78">
        <f t="shared" ref="D85:E143" si="17">A85/A$18</f>
        <v>0</v>
      </c>
      <c r="E85" s="78">
        <f t="shared" si="17"/>
        <v>0</v>
      </c>
      <c r="F85" s="24">
        <f t="shared" ref="F85:G143" si="18">$C85*D85</f>
        <v>0</v>
      </c>
      <c r="G85" s="24">
        <f t="shared" si="18"/>
        <v>0</v>
      </c>
      <c r="H85" s="24">
        <f t="shared" si="8"/>
        <v>0</v>
      </c>
      <c r="I85" s="24">
        <f t="shared" si="9"/>
        <v>0</v>
      </c>
      <c r="J85" s="24">
        <f t="shared" si="10"/>
        <v>0</v>
      </c>
      <c r="K85" s="24">
        <f t="shared" si="11"/>
        <v>0</v>
      </c>
      <c r="L85" s="24">
        <f t="shared" si="12"/>
        <v>0</v>
      </c>
      <c r="M85" s="24">
        <f t="shared" ref="M85:M148" ca="1" si="19">+E$4+E$5*D85+E$6*D85^2</f>
        <v>4.3078473198935327E-3</v>
      </c>
      <c r="N85" s="24">
        <f t="shared" ca="1" si="13"/>
        <v>0</v>
      </c>
      <c r="O85" s="79">
        <f t="shared" ca="1" si="14"/>
        <v>0</v>
      </c>
      <c r="P85" s="24">
        <f t="shared" ca="1" si="15"/>
        <v>0</v>
      </c>
      <c r="Q85" s="24">
        <f t="shared" ca="1" si="16"/>
        <v>0</v>
      </c>
      <c r="R85" s="12">
        <f t="shared" ref="R85:R148" ca="1" si="20">+E85-M85</f>
        <v>-4.3078473198935327E-3</v>
      </c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</row>
    <row r="86" spans="1:35" x14ac:dyDescent="0.2">
      <c r="A86" s="76"/>
      <c r="B86" s="76"/>
      <c r="C86" s="76"/>
      <c r="D86" s="78">
        <f t="shared" si="17"/>
        <v>0</v>
      </c>
      <c r="E86" s="78">
        <f t="shared" si="17"/>
        <v>0</v>
      </c>
      <c r="F86" s="24">
        <f t="shared" si="18"/>
        <v>0</v>
      </c>
      <c r="G86" s="24">
        <f t="shared" si="18"/>
        <v>0</v>
      </c>
      <c r="H86" s="24">
        <f t="shared" ref="H86:H149" si="21">C86*D86*D86</f>
        <v>0</v>
      </c>
      <c r="I86" s="24">
        <f t="shared" ref="I86:I149" si="22">C86*D86*D86*D86</f>
        <v>0</v>
      </c>
      <c r="J86" s="24">
        <f t="shared" ref="J86:J149" si="23">C86*D86*D86*D86*D86</f>
        <v>0</v>
      </c>
      <c r="K86" s="24">
        <f t="shared" ref="K86:K149" si="24">C86*E86*D86</f>
        <v>0</v>
      </c>
      <c r="L86" s="24">
        <f t="shared" ref="L86:L149" si="25">C86*E86*D86*D86</f>
        <v>0</v>
      </c>
      <c r="M86" s="24">
        <f t="shared" ca="1" si="19"/>
        <v>4.3078473198935327E-3</v>
      </c>
      <c r="N86" s="24">
        <f t="shared" ref="N86:N149" ca="1" si="26">C86*(M86-E86)^2</f>
        <v>0</v>
      </c>
      <c r="O86" s="79">
        <f t="shared" ref="O86:O149" ca="1" si="27">(C86*O$1-O$2*F86+O$3*H86)^2</f>
        <v>0</v>
      </c>
      <c r="P86" s="24">
        <f t="shared" ref="P86:P149" ca="1" si="28">(-C86*O$2+O$4*F86-O$5*H86)^2</f>
        <v>0</v>
      </c>
      <c r="Q86" s="24">
        <f t="shared" ref="Q86:Q149" ca="1" si="29">+(C86*O$3-F86*O$5+H86*O$6)^2</f>
        <v>0</v>
      </c>
      <c r="R86" s="12">
        <f t="shared" ca="1" si="20"/>
        <v>-4.3078473198935327E-3</v>
      </c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</row>
    <row r="87" spans="1:35" x14ac:dyDescent="0.2">
      <c r="A87" s="76"/>
      <c r="B87" s="76"/>
      <c r="C87" s="76"/>
      <c r="D87" s="78">
        <f t="shared" si="17"/>
        <v>0</v>
      </c>
      <c r="E87" s="78">
        <f t="shared" si="17"/>
        <v>0</v>
      </c>
      <c r="F87" s="24">
        <f t="shared" si="18"/>
        <v>0</v>
      </c>
      <c r="G87" s="24">
        <f t="shared" si="18"/>
        <v>0</v>
      </c>
      <c r="H87" s="24">
        <f t="shared" si="21"/>
        <v>0</v>
      </c>
      <c r="I87" s="24">
        <f t="shared" si="22"/>
        <v>0</v>
      </c>
      <c r="J87" s="24">
        <f t="shared" si="23"/>
        <v>0</v>
      </c>
      <c r="K87" s="24">
        <f t="shared" si="24"/>
        <v>0</v>
      </c>
      <c r="L87" s="24">
        <f t="shared" si="25"/>
        <v>0</v>
      </c>
      <c r="M87" s="24">
        <f t="shared" ca="1" si="19"/>
        <v>4.3078473198935327E-3</v>
      </c>
      <c r="N87" s="24">
        <f t="shared" ca="1" si="26"/>
        <v>0</v>
      </c>
      <c r="O87" s="79">
        <f t="shared" ca="1" si="27"/>
        <v>0</v>
      </c>
      <c r="P87" s="24">
        <f t="shared" ca="1" si="28"/>
        <v>0</v>
      </c>
      <c r="Q87" s="24">
        <f t="shared" ca="1" si="29"/>
        <v>0</v>
      </c>
      <c r="R87" s="12">
        <f t="shared" ca="1" si="20"/>
        <v>-4.3078473198935327E-3</v>
      </c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</row>
    <row r="88" spans="1:35" x14ac:dyDescent="0.2">
      <c r="A88" s="76"/>
      <c r="B88" s="76"/>
      <c r="C88" s="76"/>
      <c r="D88" s="78">
        <f t="shared" si="17"/>
        <v>0</v>
      </c>
      <c r="E88" s="78">
        <f t="shared" si="17"/>
        <v>0</v>
      </c>
      <c r="F88" s="24">
        <f t="shared" si="18"/>
        <v>0</v>
      </c>
      <c r="G88" s="24">
        <f t="shared" si="18"/>
        <v>0</v>
      </c>
      <c r="H88" s="24">
        <f t="shared" si="21"/>
        <v>0</v>
      </c>
      <c r="I88" s="24">
        <f t="shared" si="22"/>
        <v>0</v>
      </c>
      <c r="J88" s="24">
        <f t="shared" si="23"/>
        <v>0</v>
      </c>
      <c r="K88" s="24">
        <f t="shared" si="24"/>
        <v>0</v>
      </c>
      <c r="L88" s="24">
        <f t="shared" si="25"/>
        <v>0</v>
      </c>
      <c r="M88" s="24">
        <f t="shared" ca="1" si="19"/>
        <v>4.3078473198935327E-3</v>
      </c>
      <c r="N88" s="24">
        <f t="shared" ca="1" si="26"/>
        <v>0</v>
      </c>
      <c r="O88" s="79">
        <f t="shared" ca="1" si="27"/>
        <v>0</v>
      </c>
      <c r="P88" s="24">
        <f t="shared" ca="1" si="28"/>
        <v>0</v>
      </c>
      <c r="Q88" s="24">
        <f t="shared" ca="1" si="29"/>
        <v>0</v>
      </c>
      <c r="R88" s="12">
        <f t="shared" ca="1" si="20"/>
        <v>-4.3078473198935327E-3</v>
      </c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</row>
    <row r="89" spans="1:35" x14ac:dyDescent="0.2">
      <c r="A89" s="76"/>
      <c r="B89" s="76"/>
      <c r="C89" s="76"/>
      <c r="D89" s="78">
        <f t="shared" si="17"/>
        <v>0</v>
      </c>
      <c r="E89" s="78">
        <f t="shared" si="17"/>
        <v>0</v>
      </c>
      <c r="F89" s="24">
        <f t="shared" si="18"/>
        <v>0</v>
      </c>
      <c r="G89" s="24">
        <f t="shared" si="18"/>
        <v>0</v>
      </c>
      <c r="H89" s="24">
        <f t="shared" si="21"/>
        <v>0</v>
      </c>
      <c r="I89" s="24">
        <f t="shared" si="22"/>
        <v>0</v>
      </c>
      <c r="J89" s="24">
        <f t="shared" si="23"/>
        <v>0</v>
      </c>
      <c r="K89" s="24">
        <f t="shared" si="24"/>
        <v>0</v>
      </c>
      <c r="L89" s="24">
        <f t="shared" si="25"/>
        <v>0</v>
      </c>
      <c r="M89" s="24">
        <f t="shared" ca="1" si="19"/>
        <v>4.3078473198935327E-3</v>
      </c>
      <c r="N89" s="24">
        <f t="shared" ca="1" si="26"/>
        <v>0</v>
      </c>
      <c r="O89" s="79">
        <f t="shared" ca="1" si="27"/>
        <v>0</v>
      </c>
      <c r="P89" s="24">
        <f t="shared" ca="1" si="28"/>
        <v>0</v>
      </c>
      <c r="Q89" s="24">
        <f t="shared" ca="1" si="29"/>
        <v>0</v>
      </c>
      <c r="R89" s="12">
        <f t="shared" ca="1" si="20"/>
        <v>-4.3078473198935327E-3</v>
      </c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</row>
    <row r="90" spans="1:35" x14ac:dyDescent="0.2">
      <c r="A90" s="76"/>
      <c r="B90" s="76"/>
      <c r="C90" s="76"/>
      <c r="D90" s="78">
        <f t="shared" si="17"/>
        <v>0</v>
      </c>
      <c r="E90" s="78">
        <f t="shared" si="17"/>
        <v>0</v>
      </c>
      <c r="F90" s="24">
        <f t="shared" si="18"/>
        <v>0</v>
      </c>
      <c r="G90" s="24">
        <f t="shared" si="18"/>
        <v>0</v>
      </c>
      <c r="H90" s="24">
        <f t="shared" si="21"/>
        <v>0</v>
      </c>
      <c r="I90" s="24">
        <f t="shared" si="22"/>
        <v>0</v>
      </c>
      <c r="J90" s="24">
        <f t="shared" si="23"/>
        <v>0</v>
      </c>
      <c r="K90" s="24">
        <f t="shared" si="24"/>
        <v>0</v>
      </c>
      <c r="L90" s="24">
        <f t="shared" si="25"/>
        <v>0</v>
      </c>
      <c r="M90" s="24">
        <f t="shared" ca="1" si="19"/>
        <v>4.3078473198935327E-3</v>
      </c>
      <c r="N90" s="24">
        <f t="shared" ca="1" si="26"/>
        <v>0</v>
      </c>
      <c r="O90" s="79">
        <f t="shared" ca="1" si="27"/>
        <v>0</v>
      </c>
      <c r="P90" s="24">
        <f t="shared" ca="1" si="28"/>
        <v>0</v>
      </c>
      <c r="Q90" s="24">
        <f t="shared" ca="1" si="29"/>
        <v>0</v>
      </c>
      <c r="R90" s="12">
        <f t="shared" ca="1" si="20"/>
        <v>-4.3078473198935327E-3</v>
      </c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</row>
    <row r="91" spans="1:35" x14ac:dyDescent="0.2">
      <c r="A91" s="76"/>
      <c r="B91" s="76"/>
      <c r="C91" s="76"/>
      <c r="D91" s="78">
        <f t="shared" si="17"/>
        <v>0</v>
      </c>
      <c r="E91" s="78">
        <f t="shared" si="17"/>
        <v>0</v>
      </c>
      <c r="F91" s="24">
        <f t="shared" si="18"/>
        <v>0</v>
      </c>
      <c r="G91" s="24">
        <f t="shared" si="18"/>
        <v>0</v>
      </c>
      <c r="H91" s="24">
        <f t="shared" si="21"/>
        <v>0</v>
      </c>
      <c r="I91" s="24">
        <f t="shared" si="22"/>
        <v>0</v>
      </c>
      <c r="J91" s="24">
        <f t="shared" si="23"/>
        <v>0</v>
      </c>
      <c r="K91" s="24">
        <f t="shared" si="24"/>
        <v>0</v>
      </c>
      <c r="L91" s="24">
        <f t="shared" si="25"/>
        <v>0</v>
      </c>
      <c r="M91" s="24">
        <f t="shared" ca="1" si="19"/>
        <v>4.3078473198935327E-3</v>
      </c>
      <c r="N91" s="24">
        <f t="shared" ca="1" si="26"/>
        <v>0</v>
      </c>
      <c r="O91" s="79">
        <f t="shared" ca="1" si="27"/>
        <v>0</v>
      </c>
      <c r="P91" s="24">
        <f t="shared" ca="1" si="28"/>
        <v>0</v>
      </c>
      <c r="Q91" s="24">
        <f t="shared" ca="1" si="29"/>
        <v>0</v>
      </c>
      <c r="R91" s="12">
        <f t="shared" ca="1" si="20"/>
        <v>-4.3078473198935327E-3</v>
      </c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</row>
    <row r="92" spans="1:35" x14ac:dyDescent="0.2">
      <c r="A92" s="76"/>
      <c r="B92" s="76"/>
      <c r="C92" s="76"/>
      <c r="D92" s="78">
        <f t="shared" si="17"/>
        <v>0</v>
      </c>
      <c r="E92" s="78">
        <f t="shared" si="17"/>
        <v>0</v>
      </c>
      <c r="F92" s="24">
        <f t="shared" si="18"/>
        <v>0</v>
      </c>
      <c r="G92" s="24">
        <f t="shared" si="18"/>
        <v>0</v>
      </c>
      <c r="H92" s="24">
        <f t="shared" si="21"/>
        <v>0</v>
      </c>
      <c r="I92" s="24">
        <f t="shared" si="22"/>
        <v>0</v>
      </c>
      <c r="J92" s="24">
        <f t="shared" si="23"/>
        <v>0</v>
      </c>
      <c r="K92" s="24">
        <f t="shared" si="24"/>
        <v>0</v>
      </c>
      <c r="L92" s="24">
        <f t="shared" si="25"/>
        <v>0</v>
      </c>
      <c r="M92" s="24">
        <f t="shared" ca="1" si="19"/>
        <v>4.3078473198935327E-3</v>
      </c>
      <c r="N92" s="24">
        <f t="shared" ca="1" si="26"/>
        <v>0</v>
      </c>
      <c r="O92" s="79">
        <f t="shared" ca="1" si="27"/>
        <v>0</v>
      </c>
      <c r="P92" s="24">
        <f t="shared" ca="1" si="28"/>
        <v>0</v>
      </c>
      <c r="Q92" s="24">
        <f t="shared" ca="1" si="29"/>
        <v>0</v>
      </c>
      <c r="R92" s="12">
        <f t="shared" ca="1" si="20"/>
        <v>-4.3078473198935327E-3</v>
      </c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</row>
    <row r="93" spans="1:35" x14ac:dyDescent="0.2">
      <c r="A93" s="76"/>
      <c r="B93" s="76"/>
      <c r="C93" s="76"/>
      <c r="D93" s="78">
        <f t="shared" si="17"/>
        <v>0</v>
      </c>
      <c r="E93" s="78">
        <f t="shared" si="17"/>
        <v>0</v>
      </c>
      <c r="F93" s="24">
        <f t="shared" si="18"/>
        <v>0</v>
      </c>
      <c r="G93" s="24">
        <f t="shared" si="18"/>
        <v>0</v>
      </c>
      <c r="H93" s="24">
        <f t="shared" si="21"/>
        <v>0</v>
      </c>
      <c r="I93" s="24">
        <f t="shared" si="22"/>
        <v>0</v>
      </c>
      <c r="J93" s="24">
        <f t="shared" si="23"/>
        <v>0</v>
      </c>
      <c r="K93" s="24">
        <f t="shared" si="24"/>
        <v>0</v>
      </c>
      <c r="L93" s="24">
        <f t="shared" si="25"/>
        <v>0</v>
      </c>
      <c r="M93" s="24">
        <f t="shared" ca="1" si="19"/>
        <v>4.3078473198935327E-3</v>
      </c>
      <c r="N93" s="24">
        <f t="shared" ca="1" si="26"/>
        <v>0</v>
      </c>
      <c r="O93" s="79">
        <f t="shared" ca="1" si="27"/>
        <v>0</v>
      </c>
      <c r="P93" s="24">
        <f t="shared" ca="1" si="28"/>
        <v>0</v>
      </c>
      <c r="Q93" s="24">
        <f t="shared" ca="1" si="29"/>
        <v>0</v>
      </c>
      <c r="R93" s="12">
        <f t="shared" ca="1" si="20"/>
        <v>-4.3078473198935327E-3</v>
      </c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</row>
    <row r="94" spans="1:35" x14ac:dyDescent="0.2">
      <c r="A94" s="76"/>
      <c r="B94" s="76"/>
      <c r="C94" s="76"/>
      <c r="D94" s="78">
        <f t="shared" si="17"/>
        <v>0</v>
      </c>
      <c r="E94" s="78">
        <f t="shared" si="17"/>
        <v>0</v>
      </c>
      <c r="F94" s="24">
        <f t="shared" si="18"/>
        <v>0</v>
      </c>
      <c r="G94" s="24">
        <f t="shared" si="18"/>
        <v>0</v>
      </c>
      <c r="H94" s="24">
        <f t="shared" si="21"/>
        <v>0</v>
      </c>
      <c r="I94" s="24">
        <f t="shared" si="22"/>
        <v>0</v>
      </c>
      <c r="J94" s="24">
        <f t="shared" si="23"/>
        <v>0</v>
      </c>
      <c r="K94" s="24">
        <f t="shared" si="24"/>
        <v>0</v>
      </c>
      <c r="L94" s="24">
        <f t="shared" si="25"/>
        <v>0</v>
      </c>
      <c r="M94" s="24">
        <f t="shared" ca="1" si="19"/>
        <v>4.3078473198935327E-3</v>
      </c>
      <c r="N94" s="24">
        <f t="shared" ca="1" si="26"/>
        <v>0</v>
      </c>
      <c r="O94" s="79">
        <f t="shared" ca="1" si="27"/>
        <v>0</v>
      </c>
      <c r="P94" s="24">
        <f t="shared" ca="1" si="28"/>
        <v>0</v>
      </c>
      <c r="Q94" s="24">
        <f t="shared" ca="1" si="29"/>
        <v>0</v>
      </c>
      <c r="R94" s="12">
        <f t="shared" ca="1" si="20"/>
        <v>-4.3078473198935327E-3</v>
      </c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</row>
    <row r="95" spans="1:35" x14ac:dyDescent="0.2">
      <c r="A95" s="76"/>
      <c r="B95" s="76"/>
      <c r="C95" s="76"/>
      <c r="D95" s="78">
        <f t="shared" si="17"/>
        <v>0</v>
      </c>
      <c r="E95" s="78">
        <f t="shared" si="17"/>
        <v>0</v>
      </c>
      <c r="F95" s="24">
        <f t="shared" si="18"/>
        <v>0</v>
      </c>
      <c r="G95" s="24">
        <f t="shared" si="18"/>
        <v>0</v>
      </c>
      <c r="H95" s="24">
        <f t="shared" si="21"/>
        <v>0</v>
      </c>
      <c r="I95" s="24">
        <f t="shared" si="22"/>
        <v>0</v>
      </c>
      <c r="J95" s="24">
        <f t="shared" si="23"/>
        <v>0</v>
      </c>
      <c r="K95" s="24">
        <f t="shared" si="24"/>
        <v>0</v>
      </c>
      <c r="L95" s="24">
        <f t="shared" si="25"/>
        <v>0</v>
      </c>
      <c r="M95" s="24">
        <f t="shared" ca="1" si="19"/>
        <v>4.3078473198935327E-3</v>
      </c>
      <c r="N95" s="24">
        <f t="shared" ca="1" si="26"/>
        <v>0</v>
      </c>
      <c r="O95" s="79">
        <f t="shared" ca="1" si="27"/>
        <v>0</v>
      </c>
      <c r="P95" s="24">
        <f t="shared" ca="1" si="28"/>
        <v>0</v>
      </c>
      <c r="Q95" s="24">
        <f t="shared" ca="1" si="29"/>
        <v>0</v>
      </c>
      <c r="R95" s="12">
        <f t="shared" ca="1" si="20"/>
        <v>-4.3078473198935327E-3</v>
      </c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</row>
    <row r="96" spans="1:35" x14ac:dyDescent="0.2">
      <c r="A96" s="76"/>
      <c r="B96" s="76"/>
      <c r="C96" s="76"/>
      <c r="D96" s="78">
        <f t="shared" si="17"/>
        <v>0</v>
      </c>
      <c r="E96" s="78">
        <f t="shared" si="17"/>
        <v>0</v>
      </c>
      <c r="F96" s="24">
        <f t="shared" si="18"/>
        <v>0</v>
      </c>
      <c r="G96" s="24">
        <f t="shared" si="18"/>
        <v>0</v>
      </c>
      <c r="H96" s="24">
        <f t="shared" si="21"/>
        <v>0</v>
      </c>
      <c r="I96" s="24">
        <f t="shared" si="22"/>
        <v>0</v>
      </c>
      <c r="J96" s="24">
        <f t="shared" si="23"/>
        <v>0</v>
      </c>
      <c r="K96" s="24">
        <f t="shared" si="24"/>
        <v>0</v>
      </c>
      <c r="L96" s="24">
        <f t="shared" si="25"/>
        <v>0</v>
      </c>
      <c r="M96" s="24">
        <f t="shared" ca="1" si="19"/>
        <v>4.3078473198935327E-3</v>
      </c>
      <c r="N96" s="24">
        <f t="shared" ca="1" si="26"/>
        <v>0</v>
      </c>
      <c r="O96" s="79">
        <f t="shared" ca="1" si="27"/>
        <v>0</v>
      </c>
      <c r="P96" s="24">
        <f t="shared" ca="1" si="28"/>
        <v>0</v>
      </c>
      <c r="Q96" s="24">
        <f t="shared" ca="1" si="29"/>
        <v>0</v>
      </c>
      <c r="R96" s="12">
        <f t="shared" ca="1" si="20"/>
        <v>-4.3078473198935327E-3</v>
      </c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</row>
    <row r="97" spans="1:35" x14ac:dyDescent="0.2">
      <c r="A97" s="76"/>
      <c r="B97" s="76"/>
      <c r="C97" s="76"/>
      <c r="D97" s="78">
        <f t="shared" si="17"/>
        <v>0</v>
      </c>
      <c r="E97" s="78">
        <f t="shared" si="17"/>
        <v>0</v>
      </c>
      <c r="F97" s="24">
        <f t="shared" si="18"/>
        <v>0</v>
      </c>
      <c r="G97" s="24">
        <f t="shared" si="18"/>
        <v>0</v>
      </c>
      <c r="H97" s="24">
        <f t="shared" si="21"/>
        <v>0</v>
      </c>
      <c r="I97" s="24">
        <f t="shared" si="22"/>
        <v>0</v>
      </c>
      <c r="J97" s="24">
        <f t="shared" si="23"/>
        <v>0</v>
      </c>
      <c r="K97" s="24">
        <f t="shared" si="24"/>
        <v>0</v>
      </c>
      <c r="L97" s="24">
        <f t="shared" si="25"/>
        <v>0</v>
      </c>
      <c r="M97" s="24">
        <f t="shared" ca="1" si="19"/>
        <v>4.3078473198935327E-3</v>
      </c>
      <c r="N97" s="24">
        <f t="shared" ca="1" si="26"/>
        <v>0</v>
      </c>
      <c r="O97" s="79">
        <f t="shared" ca="1" si="27"/>
        <v>0</v>
      </c>
      <c r="P97" s="24">
        <f t="shared" ca="1" si="28"/>
        <v>0</v>
      </c>
      <c r="Q97" s="24">
        <f t="shared" ca="1" si="29"/>
        <v>0</v>
      </c>
      <c r="R97" s="12">
        <f t="shared" ca="1" si="20"/>
        <v>-4.3078473198935327E-3</v>
      </c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</row>
    <row r="98" spans="1:35" x14ac:dyDescent="0.2">
      <c r="A98" s="76"/>
      <c r="B98" s="76"/>
      <c r="C98" s="76"/>
      <c r="D98" s="78">
        <f t="shared" si="17"/>
        <v>0</v>
      </c>
      <c r="E98" s="78">
        <f t="shared" si="17"/>
        <v>0</v>
      </c>
      <c r="F98" s="24">
        <f t="shared" si="18"/>
        <v>0</v>
      </c>
      <c r="G98" s="24">
        <f t="shared" si="18"/>
        <v>0</v>
      </c>
      <c r="H98" s="24">
        <f t="shared" si="21"/>
        <v>0</v>
      </c>
      <c r="I98" s="24">
        <f t="shared" si="22"/>
        <v>0</v>
      </c>
      <c r="J98" s="24">
        <f t="shared" si="23"/>
        <v>0</v>
      </c>
      <c r="K98" s="24">
        <f t="shared" si="24"/>
        <v>0</v>
      </c>
      <c r="L98" s="24">
        <f t="shared" si="25"/>
        <v>0</v>
      </c>
      <c r="M98" s="24">
        <f t="shared" ca="1" si="19"/>
        <v>4.3078473198935327E-3</v>
      </c>
      <c r="N98" s="24">
        <f t="shared" ca="1" si="26"/>
        <v>0</v>
      </c>
      <c r="O98" s="79">
        <f t="shared" ca="1" si="27"/>
        <v>0</v>
      </c>
      <c r="P98" s="24">
        <f t="shared" ca="1" si="28"/>
        <v>0</v>
      </c>
      <c r="Q98" s="24">
        <f t="shared" ca="1" si="29"/>
        <v>0</v>
      </c>
      <c r="R98" s="12">
        <f t="shared" ca="1" si="20"/>
        <v>-4.3078473198935327E-3</v>
      </c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</row>
    <row r="99" spans="1:35" x14ac:dyDescent="0.2">
      <c r="A99" s="76"/>
      <c r="B99" s="76"/>
      <c r="C99" s="76"/>
      <c r="D99" s="78">
        <f t="shared" si="17"/>
        <v>0</v>
      </c>
      <c r="E99" s="78">
        <f t="shared" si="17"/>
        <v>0</v>
      </c>
      <c r="F99" s="24">
        <f t="shared" si="18"/>
        <v>0</v>
      </c>
      <c r="G99" s="24">
        <f t="shared" si="18"/>
        <v>0</v>
      </c>
      <c r="H99" s="24">
        <f t="shared" si="21"/>
        <v>0</v>
      </c>
      <c r="I99" s="24">
        <f t="shared" si="22"/>
        <v>0</v>
      </c>
      <c r="J99" s="24">
        <f t="shared" si="23"/>
        <v>0</v>
      </c>
      <c r="K99" s="24">
        <f t="shared" si="24"/>
        <v>0</v>
      </c>
      <c r="L99" s="24">
        <f t="shared" si="25"/>
        <v>0</v>
      </c>
      <c r="M99" s="24">
        <f t="shared" ca="1" si="19"/>
        <v>4.3078473198935327E-3</v>
      </c>
      <c r="N99" s="24">
        <f t="shared" ca="1" si="26"/>
        <v>0</v>
      </c>
      <c r="O99" s="79">
        <f t="shared" ca="1" si="27"/>
        <v>0</v>
      </c>
      <c r="P99" s="24">
        <f t="shared" ca="1" si="28"/>
        <v>0</v>
      </c>
      <c r="Q99" s="24">
        <f t="shared" ca="1" si="29"/>
        <v>0</v>
      </c>
      <c r="R99" s="12">
        <f t="shared" ca="1" si="20"/>
        <v>-4.3078473198935327E-3</v>
      </c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</row>
    <row r="100" spans="1:35" x14ac:dyDescent="0.2">
      <c r="A100" s="76"/>
      <c r="B100" s="76"/>
      <c r="C100" s="76"/>
      <c r="D100" s="78">
        <f t="shared" si="17"/>
        <v>0</v>
      </c>
      <c r="E100" s="78">
        <f t="shared" si="17"/>
        <v>0</v>
      </c>
      <c r="F100" s="24">
        <f t="shared" si="18"/>
        <v>0</v>
      </c>
      <c r="G100" s="24">
        <f t="shared" si="18"/>
        <v>0</v>
      </c>
      <c r="H100" s="24">
        <f t="shared" si="21"/>
        <v>0</v>
      </c>
      <c r="I100" s="24">
        <f t="shared" si="22"/>
        <v>0</v>
      </c>
      <c r="J100" s="24">
        <f t="shared" si="23"/>
        <v>0</v>
      </c>
      <c r="K100" s="24">
        <f t="shared" si="24"/>
        <v>0</v>
      </c>
      <c r="L100" s="24">
        <f t="shared" si="25"/>
        <v>0</v>
      </c>
      <c r="M100" s="24">
        <f t="shared" ca="1" si="19"/>
        <v>4.3078473198935327E-3</v>
      </c>
      <c r="N100" s="24">
        <f t="shared" ca="1" si="26"/>
        <v>0</v>
      </c>
      <c r="O100" s="79">
        <f t="shared" ca="1" si="27"/>
        <v>0</v>
      </c>
      <c r="P100" s="24">
        <f t="shared" ca="1" si="28"/>
        <v>0</v>
      </c>
      <c r="Q100" s="24">
        <f t="shared" ca="1" si="29"/>
        <v>0</v>
      </c>
      <c r="R100" s="12">
        <f t="shared" ca="1" si="20"/>
        <v>-4.3078473198935327E-3</v>
      </c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</row>
    <row r="101" spans="1:35" x14ac:dyDescent="0.2">
      <c r="A101" s="76"/>
      <c r="B101" s="76"/>
      <c r="C101" s="76"/>
      <c r="D101" s="78">
        <f t="shared" si="17"/>
        <v>0</v>
      </c>
      <c r="E101" s="78">
        <f t="shared" si="17"/>
        <v>0</v>
      </c>
      <c r="F101" s="24">
        <f t="shared" si="18"/>
        <v>0</v>
      </c>
      <c r="G101" s="24">
        <f t="shared" si="18"/>
        <v>0</v>
      </c>
      <c r="H101" s="24">
        <f t="shared" si="21"/>
        <v>0</v>
      </c>
      <c r="I101" s="24">
        <f t="shared" si="22"/>
        <v>0</v>
      </c>
      <c r="J101" s="24">
        <f t="shared" si="23"/>
        <v>0</v>
      </c>
      <c r="K101" s="24">
        <f t="shared" si="24"/>
        <v>0</v>
      </c>
      <c r="L101" s="24">
        <f t="shared" si="25"/>
        <v>0</v>
      </c>
      <c r="M101" s="24">
        <f t="shared" ca="1" si="19"/>
        <v>4.3078473198935327E-3</v>
      </c>
      <c r="N101" s="24">
        <f t="shared" ca="1" si="26"/>
        <v>0</v>
      </c>
      <c r="O101" s="79">
        <f t="shared" ca="1" si="27"/>
        <v>0</v>
      </c>
      <c r="P101" s="24">
        <f t="shared" ca="1" si="28"/>
        <v>0</v>
      </c>
      <c r="Q101" s="24">
        <f t="shared" ca="1" si="29"/>
        <v>0</v>
      </c>
      <c r="R101" s="12">
        <f t="shared" ca="1" si="20"/>
        <v>-4.3078473198935327E-3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</row>
    <row r="102" spans="1:35" x14ac:dyDescent="0.2">
      <c r="A102" s="76"/>
      <c r="B102" s="76"/>
      <c r="C102" s="76"/>
      <c r="D102" s="78">
        <f t="shared" si="17"/>
        <v>0</v>
      </c>
      <c r="E102" s="78">
        <f t="shared" si="17"/>
        <v>0</v>
      </c>
      <c r="F102" s="24">
        <f t="shared" si="18"/>
        <v>0</v>
      </c>
      <c r="G102" s="24">
        <f t="shared" si="18"/>
        <v>0</v>
      </c>
      <c r="H102" s="24">
        <f t="shared" si="21"/>
        <v>0</v>
      </c>
      <c r="I102" s="24">
        <f t="shared" si="22"/>
        <v>0</v>
      </c>
      <c r="J102" s="24">
        <f t="shared" si="23"/>
        <v>0</v>
      </c>
      <c r="K102" s="24">
        <f t="shared" si="24"/>
        <v>0</v>
      </c>
      <c r="L102" s="24">
        <f t="shared" si="25"/>
        <v>0</v>
      </c>
      <c r="M102" s="24">
        <f t="shared" ca="1" si="19"/>
        <v>4.3078473198935327E-3</v>
      </c>
      <c r="N102" s="24">
        <f t="shared" ca="1" si="26"/>
        <v>0</v>
      </c>
      <c r="O102" s="79">
        <f t="shared" ca="1" si="27"/>
        <v>0</v>
      </c>
      <c r="P102" s="24">
        <f t="shared" ca="1" si="28"/>
        <v>0</v>
      </c>
      <c r="Q102" s="24">
        <f t="shared" ca="1" si="29"/>
        <v>0</v>
      </c>
      <c r="R102" s="12">
        <f t="shared" ca="1" si="20"/>
        <v>-4.3078473198935327E-3</v>
      </c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</row>
    <row r="103" spans="1:35" x14ac:dyDescent="0.2">
      <c r="A103" s="76"/>
      <c r="B103" s="76"/>
      <c r="C103" s="76"/>
      <c r="D103" s="78">
        <f t="shared" si="17"/>
        <v>0</v>
      </c>
      <c r="E103" s="78">
        <f t="shared" si="17"/>
        <v>0</v>
      </c>
      <c r="F103" s="24">
        <f t="shared" si="18"/>
        <v>0</v>
      </c>
      <c r="G103" s="24">
        <f t="shared" si="18"/>
        <v>0</v>
      </c>
      <c r="H103" s="24">
        <f t="shared" si="21"/>
        <v>0</v>
      </c>
      <c r="I103" s="24">
        <f t="shared" si="22"/>
        <v>0</v>
      </c>
      <c r="J103" s="24">
        <f t="shared" si="23"/>
        <v>0</v>
      </c>
      <c r="K103" s="24">
        <f t="shared" si="24"/>
        <v>0</v>
      </c>
      <c r="L103" s="24">
        <f t="shared" si="25"/>
        <v>0</v>
      </c>
      <c r="M103" s="24">
        <f t="shared" ca="1" si="19"/>
        <v>4.3078473198935327E-3</v>
      </c>
      <c r="N103" s="24">
        <f t="shared" ca="1" si="26"/>
        <v>0</v>
      </c>
      <c r="O103" s="79">
        <f t="shared" ca="1" si="27"/>
        <v>0</v>
      </c>
      <c r="P103" s="24">
        <f t="shared" ca="1" si="28"/>
        <v>0</v>
      </c>
      <c r="Q103" s="24">
        <f t="shared" ca="1" si="29"/>
        <v>0</v>
      </c>
      <c r="R103" s="12">
        <f t="shared" ca="1" si="20"/>
        <v>-4.3078473198935327E-3</v>
      </c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</row>
    <row r="104" spans="1:35" x14ac:dyDescent="0.2">
      <c r="A104" s="76"/>
      <c r="B104" s="76"/>
      <c r="C104" s="76"/>
      <c r="D104" s="78">
        <f t="shared" si="17"/>
        <v>0</v>
      </c>
      <c r="E104" s="78">
        <f t="shared" si="17"/>
        <v>0</v>
      </c>
      <c r="F104" s="24">
        <f t="shared" si="18"/>
        <v>0</v>
      </c>
      <c r="G104" s="24">
        <f t="shared" si="18"/>
        <v>0</v>
      </c>
      <c r="H104" s="24">
        <f t="shared" si="21"/>
        <v>0</v>
      </c>
      <c r="I104" s="24">
        <f t="shared" si="22"/>
        <v>0</v>
      </c>
      <c r="J104" s="24">
        <f t="shared" si="23"/>
        <v>0</v>
      </c>
      <c r="K104" s="24">
        <f t="shared" si="24"/>
        <v>0</v>
      </c>
      <c r="L104" s="24">
        <f t="shared" si="25"/>
        <v>0</v>
      </c>
      <c r="M104" s="24">
        <f t="shared" ca="1" si="19"/>
        <v>4.3078473198935327E-3</v>
      </c>
      <c r="N104" s="24">
        <f t="shared" ca="1" si="26"/>
        <v>0</v>
      </c>
      <c r="O104" s="79">
        <f t="shared" ca="1" si="27"/>
        <v>0</v>
      </c>
      <c r="P104" s="24">
        <f t="shared" ca="1" si="28"/>
        <v>0</v>
      </c>
      <c r="Q104" s="24">
        <f t="shared" ca="1" si="29"/>
        <v>0</v>
      </c>
      <c r="R104" s="12">
        <f t="shared" ca="1" si="20"/>
        <v>-4.3078473198935327E-3</v>
      </c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</row>
    <row r="105" spans="1:35" x14ac:dyDescent="0.2">
      <c r="A105" s="76"/>
      <c r="B105" s="76"/>
      <c r="C105" s="76"/>
      <c r="D105" s="78">
        <f t="shared" si="17"/>
        <v>0</v>
      </c>
      <c r="E105" s="78">
        <f t="shared" si="17"/>
        <v>0</v>
      </c>
      <c r="F105" s="24">
        <f t="shared" si="18"/>
        <v>0</v>
      </c>
      <c r="G105" s="24">
        <f t="shared" si="18"/>
        <v>0</v>
      </c>
      <c r="H105" s="24">
        <f t="shared" si="21"/>
        <v>0</v>
      </c>
      <c r="I105" s="24">
        <f t="shared" si="22"/>
        <v>0</v>
      </c>
      <c r="J105" s="24">
        <f t="shared" si="23"/>
        <v>0</v>
      </c>
      <c r="K105" s="24">
        <f t="shared" si="24"/>
        <v>0</v>
      </c>
      <c r="L105" s="24">
        <f t="shared" si="25"/>
        <v>0</v>
      </c>
      <c r="M105" s="24">
        <f t="shared" ca="1" si="19"/>
        <v>4.3078473198935327E-3</v>
      </c>
      <c r="N105" s="24">
        <f t="shared" ca="1" si="26"/>
        <v>0</v>
      </c>
      <c r="O105" s="79">
        <f t="shared" ca="1" si="27"/>
        <v>0</v>
      </c>
      <c r="P105" s="24">
        <f t="shared" ca="1" si="28"/>
        <v>0</v>
      </c>
      <c r="Q105" s="24">
        <f t="shared" ca="1" si="29"/>
        <v>0</v>
      </c>
      <c r="R105" s="12">
        <f t="shared" ca="1" si="20"/>
        <v>-4.3078473198935327E-3</v>
      </c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</row>
    <row r="106" spans="1:35" x14ac:dyDescent="0.2">
      <c r="A106" s="76"/>
      <c r="B106" s="76"/>
      <c r="C106" s="76"/>
      <c r="D106" s="78">
        <f t="shared" si="17"/>
        <v>0</v>
      </c>
      <c r="E106" s="78">
        <f t="shared" si="17"/>
        <v>0</v>
      </c>
      <c r="F106" s="24">
        <f t="shared" si="18"/>
        <v>0</v>
      </c>
      <c r="G106" s="24">
        <f t="shared" si="18"/>
        <v>0</v>
      </c>
      <c r="H106" s="24">
        <f t="shared" si="21"/>
        <v>0</v>
      </c>
      <c r="I106" s="24">
        <f t="shared" si="22"/>
        <v>0</v>
      </c>
      <c r="J106" s="24">
        <f t="shared" si="23"/>
        <v>0</v>
      </c>
      <c r="K106" s="24">
        <f t="shared" si="24"/>
        <v>0</v>
      </c>
      <c r="L106" s="24">
        <f t="shared" si="25"/>
        <v>0</v>
      </c>
      <c r="M106" s="24">
        <f t="shared" ca="1" si="19"/>
        <v>4.3078473198935327E-3</v>
      </c>
      <c r="N106" s="24">
        <f t="shared" ca="1" si="26"/>
        <v>0</v>
      </c>
      <c r="O106" s="79">
        <f t="shared" ca="1" si="27"/>
        <v>0</v>
      </c>
      <c r="P106" s="24">
        <f t="shared" ca="1" si="28"/>
        <v>0</v>
      </c>
      <c r="Q106" s="24">
        <f t="shared" ca="1" si="29"/>
        <v>0</v>
      </c>
      <c r="R106" s="12">
        <f t="shared" ca="1" si="20"/>
        <v>-4.3078473198935327E-3</v>
      </c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</row>
    <row r="107" spans="1:35" x14ac:dyDescent="0.2">
      <c r="A107" s="76"/>
      <c r="B107" s="76"/>
      <c r="C107" s="76"/>
      <c r="D107" s="78">
        <f t="shared" si="17"/>
        <v>0</v>
      </c>
      <c r="E107" s="78">
        <f t="shared" si="17"/>
        <v>0</v>
      </c>
      <c r="F107" s="24">
        <f t="shared" si="18"/>
        <v>0</v>
      </c>
      <c r="G107" s="24">
        <f t="shared" si="18"/>
        <v>0</v>
      </c>
      <c r="H107" s="24">
        <f t="shared" si="21"/>
        <v>0</v>
      </c>
      <c r="I107" s="24">
        <f t="shared" si="22"/>
        <v>0</v>
      </c>
      <c r="J107" s="24">
        <f t="shared" si="23"/>
        <v>0</v>
      </c>
      <c r="K107" s="24">
        <f t="shared" si="24"/>
        <v>0</v>
      </c>
      <c r="L107" s="24">
        <f t="shared" si="25"/>
        <v>0</v>
      </c>
      <c r="M107" s="24">
        <f t="shared" ca="1" si="19"/>
        <v>4.3078473198935327E-3</v>
      </c>
      <c r="N107" s="24">
        <f t="shared" ca="1" si="26"/>
        <v>0</v>
      </c>
      <c r="O107" s="79">
        <f t="shared" ca="1" si="27"/>
        <v>0</v>
      </c>
      <c r="P107" s="24">
        <f t="shared" ca="1" si="28"/>
        <v>0</v>
      </c>
      <c r="Q107" s="24">
        <f t="shared" ca="1" si="29"/>
        <v>0</v>
      </c>
      <c r="R107" s="12">
        <f t="shared" ca="1" si="20"/>
        <v>-4.3078473198935327E-3</v>
      </c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</row>
    <row r="108" spans="1:35" x14ac:dyDescent="0.2">
      <c r="A108" s="76"/>
      <c r="B108" s="76"/>
      <c r="C108" s="76"/>
      <c r="D108" s="78">
        <f t="shared" si="17"/>
        <v>0</v>
      </c>
      <c r="E108" s="78">
        <f t="shared" si="17"/>
        <v>0</v>
      </c>
      <c r="F108" s="24">
        <f t="shared" si="18"/>
        <v>0</v>
      </c>
      <c r="G108" s="24">
        <f t="shared" si="18"/>
        <v>0</v>
      </c>
      <c r="H108" s="24">
        <f t="shared" si="21"/>
        <v>0</v>
      </c>
      <c r="I108" s="24">
        <f t="shared" si="22"/>
        <v>0</v>
      </c>
      <c r="J108" s="24">
        <f t="shared" si="23"/>
        <v>0</v>
      </c>
      <c r="K108" s="24">
        <f t="shared" si="24"/>
        <v>0</v>
      </c>
      <c r="L108" s="24">
        <f t="shared" si="25"/>
        <v>0</v>
      </c>
      <c r="M108" s="24">
        <f t="shared" ca="1" si="19"/>
        <v>4.3078473198935327E-3</v>
      </c>
      <c r="N108" s="24">
        <f t="shared" ca="1" si="26"/>
        <v>0</v>
      </c>
      <c r="O108" s="79">
        <f t="shared" ca="1" si="27"/>
        <v>0</v>
      </c>
      <c r="P108" s="24">
        <f t="shared" ca="1" si="28"/>
        <v>0</v>
      </c>
      <c r="Q108" s="24">
        <f t="shared" ca="1" si="29"/>
        <v>0</v>
      </c>
      <c r="R108" s="12">
        <f t="shared" ca="1" si="20"/>
        <v>-4.3078473198935327E-3</v>
      </c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</row>
    <row r="109" spans="1:35" x14ac:dyDescent="0.2">
      <c r="A109" s="76"/>
      <c r="B109" s="76"/>
      <c r="C109" s="76"/>
      <c r="D109" s="78">
        <f t="shared" si="17"/>
        <v>0</v>
      </c>
      <c r="E109" s="78">
        <f t="shared" si="17"/>
        <v>0</v>
      </c>
      <c r="F109" s="24">
        <f t="shared" si="18"/>
        <v>0</v>
      </c>
      <c r="G109" s="24">
        <f t="shared" si="18"/>
        <v>0</v>
      </c>
      <c r="H109" s="24">
        <f t="shared" si="21"/>
        <v>0</v>
      </c>
      <c r="I109" s="24">
        <f t="shared" si="22"/>
        <v>0</v>
      </c>
      <c r="J109" s="24">
        <f t="shared" si="23"/>
        <v>0</v>
      </c>
      <c r="K109" s="24">
        <f t="shared" si="24"/>
        <v>0</v>
      </c>
      <c r="L109" s="24">
        <f t="shared" si="25"/>
        <v>0</v>
      </c>
      <c r="M109" s="24">
        <f t="shared" ca="1" si="19"/>
        <v>4.3078473198935327E-3</v>
      </c>
      <c r="N109" s="24">
        <f t="shared" ca="1" si="26"/>
        <v>0</v>
      </c>
      <c r="O109" s="79">
        <f t="shared" ca="1" si="27"/>
        <v>0</v>
      </c>
      <c r="P109" s="24">
        <f t="shared" ca="1" si="28"/>
        <v>0</v>
      </c>
      <c r="Q109" s="24">
        <f t="shared" ca="1" si="29"/>
        <v>0</v>
      </c>
      <c r="R109" s="12">
        <f t="shared" ca="1" si="20"/>
        <v>-4.3078473198935327E-3</v>
      </c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</row>
    <row r="110" spans="1:35" x14ac:dyDescent="0.2">
      <c r="A110" s="76"/>
      <c r="B110" s="76"/>
      <c r="C110" s="76"/>
      <c r="D110" s="78">
        <f t="shared" si="17"/>
        <v>0</v>
      </c>
      <c r="E110" s="78">
        <f t="shared" si="17"/>
        <v>0</v>
      </c>
      <c r="F110" s="24">
        <f t="shared" si="18"/>
        <v>0</v>
      </c>
      <c r="G110" s="24">
        <f t="shared" si="18"/>
        <v>0</v>
      </c>
      <c r="H110" s="24">
        <f t="shared" si="21"/>
        <v>0</v>
      </c>
      <c r="I110" s="24">
        <f t="shared" si="22"/>
        <v>0</v>
      </c>
      <c r="J110" s="24">
        <f t="shared" si="23"/>
        <v>0</v>
      </c>
      <c r="K110" s="24">
        <f t="shared" si="24"/>
        <v>0</v>
      </c>
      <c r="L110" s="24">
        <f t="shared" si="25"/>
        <v>0</v>
      </c>
      <c r="M110" s="24">
        <f t="shared" ca="1" si="19"/>
        <v>4.3078473198935327E-3</v>
      </c>
      <c r="N110" s="24">
        <f t="shared" ca="1" si="26"/>
        <v>0</v>
      </c>
      <c r="O110" s="79">
        <f t="shared" ca="1" si="27"/>
        <v>0</v>
      </c>
      <c r="P110" s="24">
        <f t="shared" ca="1" si="28"/>
        <v>0</v>
      </c>
      <c r="Q110" s="24">
        <f t="shared" ca="1" si="29"/>
        <v>0</v>
      </c>
      <c r="R110" s="12">
        <f t="shared" ca="1" si="20"/>
        <v>-4.3078473198935327E-3</v>
      </c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</row>
    <row r="111" spans="1:35" x14ac:dyDescent="0.2">
      <c r="A111" s="76"/>
      <c r="B111" s="76"/>
      <c r="C111" s="76"/>
      <c r="D111" s="78">
        <f t="shared" si="17"/>
        <v>0</v>
      </c>
      <c r="E111" s="78">
        <f t="shared" si="17"/>
        <v>0</v>
      </c>
      <c r="F111" s="24">
        <f t="shared" si="18"/>
        <v>0</v>
      </c>
      <c r="G111" s="24">
        <f t="shared" si="18"/>
        <v>0</v>
      </c>
      <c r="H111" s="24">
        <f t="shared" si="21"/>
        <v>0</v>
      </c>
      <c r="I111" s="24">
        <f t="shared" si="22"/>
        <v>0</v>
      </c>
      <c r="J111" s="24">
        <f t="shared" si="23"/>
        <v>0</v>
      </c>
      <c r="K111" s="24">
        <f t="shared" si="24"/>
        <v>0</v>
      </c>
      <c r="L111" s="24">
        <f t="shared" si="25"/>
        <v>0</v>
      </c>
      <c r="M111" s="24">
        <f t="shared" ca="1" si="19"/>
        <v>4.3078473198935327E-3</v>
      </c>
      <c r="N111" s="24">
        <f t="shared" ca="1" si="26"/>
        <v>0</v>
      </c>
      <c r="O111" s="79">
        <f t="shared" ca="1" si="27"/>
        <v>0</v>
      </c>
      <c r="P111" s="24">
        <f t="shared" ca="1" si="28"/>
        <v>0</v>
      </c>
      <c r="Q111" s="24">
        <f t="shared" ca="1" si="29"/>
        <v>0</v>
      </c>
      <c r="R111" s="12">
        <f t="shared" ca="1" si="20"/>
        <v>-4.3078473198935327E-3</v>
      </c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</row>
    <row r="112" spans="1:35" x14ac:dyDescent="0.2">
      <c r="A112" s="76"/>
      <c r="B112" s="76"/>
      <c r="C112" s="76"/>
      <c r="D112" s="78">
        <f t="shared" si="17"/>
        <v>0</v>
      </c>
      <c r="E112" s="78">
        <f t="shared" si="17"/>
        <v>0</v>
      </c>
      <c r="F112" s="24">
        <f t="shared" si="18"/>
        <v>0</v>
      </c>
      <c r="G112" s="24">
        <f t="shared" si="18"/>
        <v>0</v>
      </c>
      <c r="H112" s="24">
        <f t="shared" si="21"/>
        <v>0</v>
      </c>
      <c r="I112" s="24">
        <f t="shared" si="22"/>
        <v>0</v>
      </c>
      <c r="J112" s="24">
        <f t="shared" si="23"/>
        <v>0</v>
      </c>
      <c r="K112" s="24">
        <f t="shared" si="24"/>
        <v>0</v>
      </c>
      <c r="L112" s="24">
        <f t="shared" si="25"/>
        <v>0</v>
      </c>
      <c r="M112" s="24">
        <f t="shared" ca="1" si="19"/>
        <v>4.3078473198935327E-3</v>
      </c>
      <c r="N112" s="24">
        <f t="shared" ca="1" si="26"/>
        <v>0</v>
      </c>
      <c r="O112" s="79">
        <f t="shared" ca="1" si="27"/>
        <v>0</v>
      </c>
      <c r="P112" s="24">
        <f t="shared" ca="1" si="28"/>
        <v>0</v>
      </c>
      <c r="Q112" s="24">
        <f t="shared" ca="1" si="29"/>
        <v>0</v>
      </c>
      <c r="R112" s="12">
        <f t="shared" ca="1" si="20"/>
        <v>-4.3078473198935327E-3</v>
      </c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</row>
    <row r="113" spans="1:35" x14ac:dyDescent="0.2">
      <c r="A113" s="76"/>
      <c r="B113" s="76"/>
      <c r="C113" s="76"/>
      <c r="D113" s="78">
        <f t="shared" si="17"/>
        <v>0</v>
      </c>
      <c r="E113" s="78">
        <f t="shared" si="17"/>
        <v>0</v>
      </c>
      <c r="F113" s="24">
        <f t="shared" si="18"/>
        <v>0</v>
      </c>
      <c r="G113" s="24">
        <f t="shared" si="18"/>
        <v>0</v>
      </c>
      <c r="H113" s="24">
        <f t="shared" si="21"/>
        <v>0</v>
      </c>
      <c r="I113" s="24">
        <f t="shared" si="22"/>
        <v>0</v>
      </c>
      <c r="J113" s="24">
        <f t="shared" si="23"/>
        <v>0</v>
      </c>
      <c r="K113" s="24">
        <f t="shared" si="24"/>
        <v>0</v>
      </c>
      <c r="L113" s="24">
        <f t="shared" si="25"/>
        <v>0</v>
      </c>
      <c r="M113" s="24">
        <f t="shared" ca="1" si="19"/>
        <v>4.3078473198935327E-3</v>
      </c>
      <c r="N113" s="24">
        <f t="shared" ca="1" si="26"/>
        <v>0</v>
      </c>
      <c r="O113" s="79">
        <f t="shared" ca="1" si="27"/>
        <v>0</v>
      </c>
      <c r="P113" s="24">
        <f t="shared" ca="1" si="28"/>
        <v>0</v>
      </c>
      <c r="Q113" s="24">
        <f t="shared" ca="1" si="29"/>
        <v>0</v>
      </c>
      <c r="R113" s="12">
        <f t="shared" ca="1" si="20"/>
        <v>-4.3078473198935327E-3</v>
      </c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</row>
    <row r="114" spans="1:35" x14ac:dyDescent="0.2">
      <c r="A114" s="76"/>
      <c r="B114" s="76"/>
      <c r="C114" s="76"/>
      <c r="D114" s="78">
        <f t="shared" si="17"/>
        <v>0</v>
      </c>
      <c r="E114" s="78">
        <f t="shared" si="17"/>
        <v>0</v>
      </c>
      <c r="F114" s="24">
        <f t="shared" si="18"/>
        <v>0</v>
      </c>
      <c r="G114" s="24">
        <f t="shared" si="18"/>
        <v>0</v>
      </c>
      <c r="H114" s="24">
        <f t="shared" si="21"/>
        <v>0</v>
      </c>
      <c r="I114" s="24">
        <f t="shared" si="22"/>
        <v>0</v>
      </c>
      <c r="J114" s="24">
        <f t="shared" si="23"/>
        <v>0</v>
      </c>
      <c r="K114" s="24">
        <f t="shared" si="24"/>
        <v>0</v>
      </c>
      <c r="L114" s="24">
        <f t="shared" si="25"/>
        <v>0</v>
      </c>
      <c r="M114" s="24">
        <f t="shared" ca="1" si="19"/>
        <v>4.3078473198935327E-3</v>
      </c>
      <c r="N114" s="24">
        <f t="shared" ca="1" si="26"/>
        <v>0</v>
      </c>
      <c r="O114" s="79">
        <f t="shared" ca="1" si="27"/>
        <v>0</v>
      </c>
      <c r="P114" s="24">
        <f t="shared" ca="1" si="28"/>
        <v>0</v>
      </c>
      <c r="Q114" s="24">
        <f t="shared" ca="1" si="29"/>
        <v>0</v>
      </c>
      <c r="R114" s="12">
        <f t="shared" ca="1" si="20"/>
        <v>-4.3078473198935327E-3</v>
      </c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</row>
    <row r="115" spans="1:35" x14ac:dyDescent="0.2">
      <c r="A115" s="76"/>
      <c r="B115" s="76"/>
      <c r="C115" s="76"/>
      <c r="D115" s="78">
        <f t="shared" si="17"/>
        <v>0</v>
      </c>
      <c r="E115" s="78">
        <f t="shared" si="17"/>
        <v>0</v>
      </c>
      <c r="F115" s="24">
        <f t="shared" si="18"/>
        <v>0</v>
      </c>
      <c r="G115" s="24">
        <f t="shared" si="18"/>
        <v>0</v>
      </c>
      <c r="H115" s="24">
        <f t="shared" si="21"/>
        <v>0</v>
      </c>
      <c r="I115" s="24">
        <f t="shared" si="22"/>
        <v>0</v>
      </c>
      <c r="J115" s="24">
        <f t="shared" si="23"/>
        <v>0</v>
      </c>
      <c r="K115" s="24">
        <f t="shared" si="24"/>
        <v>0</v>
      </c>
      <c r="L115" s="24">
        <f t="shared" si="25"/>
        <v>0</v>
      </c>
      <c r="M115" s="24">
        <f t="shared" ca="1" si="19"/>
        <v>4.3078473198935327E-3</v>
      </c>
      <c r="N115" s="24">
        <f t="shared" ca="1" si="26"/>
        <v>0</v>
      </c>
      <c r="O115" s="79">
        <f t="shared" ca="1" si="27"/>
        <v>0</v>
      </c>
      <c r="P115" s="24">
        <f t="shared" ca="1" si="28"/>
        <v>0</v>
      </c>
      <c r="Q115" s="24">
        <f t="shared" ca="1" si="29"/>
        <v>0</v>
      </c>
      <c r="R115" s="12">
        <f t="shared" ca="1" si="20"/>
        <v>-4.3078473198935327E-3</v>
      </c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</row>
    <row r="116" spans="1:35" x14ac:dyDescent="0.2">
      <c r="A116" s="76"/>
      <c r="B116" s="76"/>
      <c r="C116" s="76"/>
      <c r="D116" s="78">
        <f t="shared" si="17"/>
        <v>0</v>
      </c>
      <c r="E116" s="78">
        <f t="shared" si="17"/>
        <v>0</v>
      </c>
      <c r="F116" s="24">
        <f t="shared" si="18"/>
        <v>0</v>
      </c>
      <c r="G116" s="24">
        <f t="shared" si="18"/>
        <v>0</v>
      </c>
      <c r="H116" s="24">
        <f t="shared" si="21"/>
        <v>0</v>
      </c>
      <c r="I116" s="24">
        <f t="shared" si="22"/>
        <v>0</v>
      </c>
      <c r="J116" s="24">
        <f t="shared" si="23"/>
        <v>0</v>
      </c>
      <c r="K116" s="24">
        <f t="shared" si="24"/>
        <v>0</v>
      </c>
      <c r="L116" s="24">
        <f t="shared" si="25"/>
        <v>0</v>
      </c>
      <c r="M116" s="24">
        <f t="shared" ca="1" si="19"/>
        <v>4.3078473198935327E-3</v>
      </c>
      <c r="N116" s="24">
        <f t="shared" ca="1" si="26"/>
        <v>0</v>
      </c>
      <c r="O116" s="79">
        <f t="shared" ca="1" si="27"/>
        <v>0</v>
      </c>
      <c r="P116" s="24">
        <f t="shared" ca="1" si="28"/>
        <v>0</v>
      </c>
      <c r="Q116" s="24">
        <f t="shared" ca="1" si="29"/>
        <v>0</v>
      </c>
      <c r="R116" s="12">
        <f t="shared" ca="1" si="20"/>
        <v>-4.3078473198935327E-3</v>
      </c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</row>
    <row r="117" spans="1:35" x14ac:dyDescent="0.2">
      <c r="A117" s="76"/>
      <c r="B117" s="76"/>
      <c r="C117" s="76"/>
      <c r="D117" s="78">
        <f t="shared" si="17"/>
        <v>0</v>
      </c>
      <c r="E117" s="78">
        <f t="shared" si="17"/>
        <v>0</v>
      </c>
      <c r="F117" s="24">
        <f t="shared" si="18"/>
        <v>0</v>
      </c>
      <c r="G117" s="24">
        <f t="shared" si="18"/>
        <v>0</v>
      </c>
      <c r="H117" s="24">
        <f t="shared" si="21"/>
        <v>0</v>
      </c>
      <c r="I117" s="24">
        <f t="shared" si="22"/>
        <v>0</v>
      </c>
      <c r="J117" s="24">
        <f t="shared" si="23"/>
        <v>0</v>
      </c>
      <c r="K117" s="24">
        <f t="shared" si="24"/>
        <v>0</v>
      </c>
      <c r="L117" s="24">
        <f t="shared" si="25"/>
        <v>0</v>
      </c>
      <c r="M117" s="24">
        <f t="shared" ca="1" si="19"/>
        <v>4.3078473198935327E-3</v>
      </c>
      <c r="N117" s="24">
        <f t="shared" ca="1" si="26"/>
        <v>0</v>
      </c>
      <c r="O117" s="79">
        <f t="shared" ca="1" si="27"/>
        <v>0</v>
      </c>
      <c r="P117" s="24">
        <f t="shared" ca="1" si="28"/>
        <v>0</v>
      </c>
      <c r="Q117" s="24">
        <f t="shared" ca="1" si="29"/>
        <v>0</v>
      </c>
      <c r="R117" s="12">
        <f t="shared" ca="1" si="20"/>
        <v>-4.3078473198935327E-3</v>
      </c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</row>
    <row r="118" spans="1:35" x14ac:dyDescent="0.2">
      <c r="A118" s="76"/>
      <c r="B118" s="76"/>
      <c r="C118" s="76"/>
      <c r="D118" s="78">
        <f t="shared" si="17"/>
        <v>0</v>
      </c>
      <c r="E118" s="78">
        <f t="shared" si="17"/>
        <v>0</v>
      </c>
      <c r="F118" s="24">
        <f t="shared" si="18"/>
        <v>0</v>
      </c>
      <c r="G118" s="24">
        <f t="shared" si="18"/>
        <v>0</v>
      </c>
      <c r="H118" s="24">
        <f t="shared" si="21"/>
        <v>0</v>
      </c>
      <c r="I118" s="24">
        <f t="shared" si="22"/>
        <v>0</v>
      </c>
      <c r="J118" s="24">
        <f t="shared" si="23"/>
        <v>0</v>
      </c>
      <c r="K118" s="24">
        <f t="shared" si="24"/>
        <v>0</v>
      </c>
      <c r="L118" s="24">
        <f t="shared" si="25"/>
        <v>0</v>
      </c>
      <c r="M118" s="24">
        <f t="shared" ca="1" si="19"/>
        <v>4.3078473198935327E-3</v>
      </c>
      <c r="N118" s="24">
        <f t="shared" ca="1" si="26"/>
        <v>0</v>
      </c>
      <c r="O118" s="79">
        <f t="shared" ca="1" si="27"/>
        <v>0</v>
      </c>
      <c r="P118" s="24">
        <f t="shared" ca="1" si="28"/>
        <v>0</v>
      </c>
      <c r="Q118" s="24">
        <f t="shared" ca="1" si="29"/>
        <v>0</v>
      </c>
      <c r="R118" s="12">
        <f t="shared" ca="1" si="20"/>
        <v>-4.3078473198935327E-3</v>
      </c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</row>
    <row r="119" spans="1:35" x14ac:dyDescent="0.2">
      <c r="A119" s="76"/>
      <c r="B119" s="76"/>
      <c r="C119" s="76"/>
      <c r="D119" s="78">
        <f t="shared" si="17"/>
        <v>0</v>
      </c>
      <c r="E119" s="78">
        <f t="shared" si="17"/>
        <v>0</v>
      </c>
      <c r="F119" s="24">
        <f t="shared" si="18"/>
        <v>0</v>
      </c>
      <c r="G119" s="24">
        <f t="shared" si="18"/>
        <v>0</v>
      </c>
      <c r="H119" s="24">
        <f t="shared" si="21"/>
        <v>0</v>
      </c>
      <c r="I119" s="24">
        <f t="shared" si="22"/>
        <v>0</v>
      </c>
      <c r="J119" s="24">
        <f t="shared" si="23"/>
        <v>0</v>
      </c>
      <c r="K119" s="24">
        <f t="shared" si="24"/>
        <v>0</v>
      </c>
      <c r="L119" s="24">
        <f t="shared" si="25"/>
        <v>0</v>
      </c>
      <c r="M119" s="24">
        <f t="shared" ca="1" si="19"/>
        <v>4.3078473198935327E-3</v>
      </c>
      <c r="N119" s="24">
        <f t="shared" ca="1" si="26"/>
        <v>0</v>
      </c>
      <c r="O119" s="79">
        <f t="shared" ca="1" si="27"/>
        <v>0</v>
      </c>
      <c r="P119" s="24">
        <f t="shared" ca="1" si="28"/>
        <v>0</v>
      </c>
      <c r="Q119" s="24">
        <f t="shared" ca="1" si="29"/>
        <v>0</v>
      </c>
      <c r="R119" s="12">
        <f t="shared" ca="1" si="20"/>
        <v>-4.3078473198935327E-3</v>
      </c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</row>
    <row r="120" spans="1:35" x14ac:dyDescent="0.2">
      <c r="A120" s="76"/>
      <c r="B120" s="76"/>
      <c r="C120" s="76"/>
      <c r="D120" s="78">
        <f t="shared" si="17"/>
        <v>0</v>
      </c>
      <c r="E120" s="78">
        <f t="shared" si="17"/>
        <v>0</v>
      </c>
      <c r="F120" s="24">
        <f t="shared" si="18"/>
        <v>0</v>
      </c>
      <c r="G120" s="24">
        <f t="shared" si="18"/>
        <v>0</v>
      </c>
      <c r="H120" s="24">
        <f t="shared" si="21"/>
        <v>0</v>
      </c>
      <c r="I120" s="24">
        <f t="shared" si="22"/>
        <v>0</v>
      </c>
      <c r="J120" s="24">
        <f t="shared" si="23"/>
        <v>0</v>
      </c>
      <c r="K120" s="24">
        <f t="shared" si="24"/>
        <v>0</v>
      </c>
      <c r="L120" s="24">
        <f t="shared" si="25"/>
        <v>0</v>
      </c>
      <c r="M120" s="24">
        <f t="shared" ca="1" si="19"/>
        <v>4.3078473198935327E-3</v>
      </c>
      <c r="N120" s="24">
        <f t="shared" ca="1" si="26"/>
        <v>0</v>
      </c>
      <c r="O120" s="79">
        <f t="shared" ca="1" si="27"/>
        <v>0</v>
      </c>
      <c r="P120" s="24">
        <f t="shared" ca="1" si="28"/>
        <v>0</v>
      </c>
      <c r="Q120" s="24">
        <f t="shared" ca="1" si="29"/>
        <v>0</v>
      </c>
      <c r="R120" s="12">
        <f t="shared" ca="1" si="20"/>
        <v>-4.3078473198935327E-3</v>
      </c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</row>
    <row r="121" spans="1:35" x14ac:dyDescent="0.2">
      <c r="A121" s="76"/>
      <c r="B121" s="76"/>
      <c r="C121" s="76"/>
      <c r="D121" s="78">
        <f t="shared" si="17"/>
        <v>0</v>
      </c>
      <c r="E121" s="78">
        <f t="shared" si="17"/>
        <v>0</v>
      </c>
      <c r="F121" s="24">
        <f t="shared" si="18"/>
        <v>0</v>
      </c>
      <c r="G121" s="24">
        <f t="shared" si="18"/>
        <v>0</v>
      </c>
      <c r="H121" s="24">
        <f t="shared" si="21"/>
        <v>0</v>
      </c>
      <c r="I121" s="24">
        <f t="shared" si="22"/>
        <v>0</v>
      </c>
      <c r="J121" s="24">
        <f t="shared" si="23"/>
        <v>0</v>
      </c>
      <c r="K121" s="24">
        <f t="shared" si="24"/>
        <v>0</v>
      </c>
      <c r="L121" s="24">
        <f t="shared" si="25"/>
        <v>0</v>
      </c>
      <c r="M121" s="24">
        <f t="shared" ca="1" si="19"/>
        <v>4.3078473198935327E-3</v>
      </c>
      <c r="N121" s="24">
        <f t="shared" ca="1" si="26"/>
        <v>0</v>
      </c>
      <c r="O121" s="79">
        <f t="shared" ca="1" si="27"/>
        <v>0</v>
      </c>
      <c r="P121" s="24">
        <f t="shared" ca="1" si="28"/>
        <v>0</v>
      </c>
      <c r="Q121" s="24">
        <f t="shared" ca="1" si="29"/>
        <v>0</v>
      </c>
      <c r="R121" s="12">
        <f t="shared" ca="1" si="20"/>
        <v>-4.3078473198935327E-3</v>
      </c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</row>
    <row r="122" spans="1:35" x14ac:dyDescent="0.2">
      <c r="A122" s="76"/>
      <c r="B122" s="76"/>
      <c r="C122" s="76"/>
      <c r="D122" s="78">
        <f t="shared" si="17"/>
        <v>0</v>
      </c>
      <c r="E122" s="78">
        <f t="shared" si="17"/>
        <v>0</v>
      </c>
      <c r="F122" s="24">
        <f t="shared" si="18"/>
        <v>0</v>
      </c>
      <c r="G122" s="24">
        <f t="shared" si="18"/>
        <v>0</v>
      </c>
      <c r="H122" s="24">
        <f t="shared" si="21"/>
        <v>0</v>
      </c>
      <c r="I122" s="24">
        <f t="shared" si="22"/>
        <v>0</v>
      </c>
      <c r="J122" s="24">
        <f t="shared" si="23"/>
        <v>0</v>
      </c>
      <c r="K122" s="24">
        <f t="shared" si="24"/>
        <v>0</v>
      </c>
      <c r="L122" s="24">
        <f t="shared" si="25"/>
        <v>0</v>
      </c>
      <c r="M122" s="24">
        <f t="shared" ca="1" si="19"/>
        <v>4.3078473198935327E-3</v>
      </c>
      <c r="N122" s="24">
        <f t="shared" ca="1" si="26"/>
        <v>0</v>
      </c>
      <c r="O122" s="79">
        <f t="shared" ca="1" si="27"/>
        <v>0</v>
      </c>
      <c r="P122" s="24">
        <f t="shared" ca="1" si="28"/>
        <v>0</v>
      </c>
      <c r="Q122" s="24">
        <f t="shared" ca="1" si="29"/>
        <v>0</v>
      </c>
      <c r="R122" s="12">
        <f t="shared" ca="1" si="20"/>
        <v>-4.3078473198935327E-3</v>
      </c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</row>
    <row r="123" spans="1:35" x14ac:dyDescent="0.2">
      <c r="A123" s="76"/>
      <c r="B123" s="76"/>
      <c r="C123" s="76"/>
      <c r="D123" s="78">
        <f t="shared" si="17"/>
        <v>0</v>
      </c>
      <c r="E123" s="78">
        <f t="shared" si="17"/>
        <v>0</v>
      </c>
      <c r="F123" s="24">
        <f t="shared" si="18"/>
        <v>0</v>
      </c>
      <c r="G123" s="24">
        <f t="shared" si="18"/>
        <v>0</v>
      </c>
      <c r="H123" s="24">
        <f t="shared" si="21"/>
        <v>0</v>
      </c>
      <c r="I123" s="24">
        <f t="shared" si="22"/>
        <v>0</v>
      </c>
      <c r="J123" s="24">
        <f t="shared" si="23"/>
        <v>0</v>
      </c>
      <c r="K123" s="24">
        <f t="shared" si="24"/>
        <v>0</v>
      </c>
      <c r="L123" s="24">
        <f t="shared" si="25"/>
        <v>0</v>
      </c>
      <c r="M123" s="24">
        <f t="shared" ca="1" si="19"/>
        <v>4.3078473198935327E-3</v>
      </c>
      <c r="N123" s="24">
        <f t="shared" ca="1" si="26"/>
        <v>0</v>
      </c>
      <c r="O123" s="79">
        <f t="shared" ca="1" si="27"/>
        <v>0</v>
      </c>
      <c r="P123" s="24">
        <f t="shared" ca="1" si="28"/>
        <v>0</v>
      </c>
      <c r="Q123" s="24">
        <f t="shared" ca="1" si="29"/>
        <v>0</v>
      </c>
      <c r="R123" s="12">
        <f t="shared" ca="1" si="20"/>
        <v>-4.3078473198935327E-3</v>
      </c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</row>
    <row r="124" spans="1:35" x14ac:dyDescent="0.2">
      <c r="A124" s="76"/>
      <c r="B124" s="76"/>
      <c r="C124" s="76"/>
      <c r="D124" s="78">
        <f t="shared" si="17"/>
        <v>0</v>
      </c>
      <c r="E124" s="78">
        <f t="shared" si="17"/>
        <v>0</v>
      </c>
      <c r="F124" s="24">
        <f t="shared" si="18"/>
        <v>0</v>
      </c>
      <c r="G124" s="24">
        <f t="shared" si="18"/>
        <v>0</v>
      </c>
      <c r="H124" s="24">
        <f t="shared" si="21"/>
        <v>0</v>
      </c>
      <c r="I124" s="24">
        <f t="shared" si="22"/>
        <v>0</v>
      </c>
      <c r="J124" s="24">
        <f t="shared" si="23"/>
        <v>0</v>
      </c>
      <c r="K124" s="24">
        <f t="shared" si="24"/>
        <v>0</v>
      </c>
      <c r="L124" s="24">
        <f t="shared" si="25"/>
        <v>0</v>
      </c>
      <c r="M124" s="24">
        <f t="shared" ca="1" si="19"/>
        <v>4.3078473198935327E-3</v>
      </c>
      <c r="N124" s="24">
        <f t="shared" ca="1" si="26"/>
        <v>0</v>
      </c>
      <c r="O124" s="79">
        <f t="shared" ca="1" si="27"/>
        <v>0</v>
      </c>
      <c r="P124" s="24">
        <f t="shared" ca="1" si="28"/>
        <v>0</v>
      </c>
      <c r="Q124" s="24">
        <f t="shared" ca="1" si="29"/>
        <v>0</v>
      </c>
      <c r="R124" s="12">
        <f t="shared" ca="1" si="20"/>
        <v>-4.3078473198935327E-3</v>
      </c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</row>
    <row r="125" spans="1:35" x14ac:dyDescent="0.2">
      <c r="A125" s="76"/>
      <c r="B125" s="76"/>
      <c r="C125" s="76"/>
      <c r="D125" s="78">
        <f t="shared" si="17"/>
        <v>0</v>
      </c>
      <c r="E125" s="78">
        <f t="shared" si="17"/>
        <v>0</v>
      </c>
      <c r="F125" s="24">
        <f t="shared" si="18"/>
        <v>0</v>
      </c>
      <c r="G125" s="24">
        <f t="shared" si="18"/>
        <v>0</v>
      </c>
      <c r="H125" s="24">
        <f t="shared" si="21"/>
        <v>0</v>
      </c>
      <c r="I125" s="24">
        <f t="shared" si="22"/>
        <v>0</v>
      </c>
      <c r="J125" s="24">
        <f t="shared" si="23"/>
        <v>0</v>
      </c>
      <c r="K125" s="24">
        <f t="shared" si="24"/>
        <v>0</v>
      </c>
      <c r="L125" s="24">
        <f t="shared" si="25"/>
        <v>0</v>
      </c>
      <c r="M125" s="24">
        <f t="shared" ca="1" si="19"/>
        <v>4.3078473198935327E-3</v>
      </c>
      <c r="N125" s="24">
        <f t="shared" ca="1" si="26"/>
        <v>0</v>
      </c>
      <c r="O125" s="79">
        <f t="shared" ca="1" si="27"/>
        <v>0</v>
      </c>
      <c r="P125" s="24">
        <f t="shared" ca="1" si="28"/>
        <v>0</v>
      </c>
      <c r="Q125" s="24">
        <f t="shared" ca="1" si="29"/>
        <v>0</v>
      </c>
      <c r="R125" s="12">
        <f t="shared" ca="1" si="20"/>
        <v>-4.3078473198935327E-3</v>
      </c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</row>
    <row r="126" spans="1:35" x14ac:dyDescent="0.2">
      <c r="A126" s="76"/>
      <c r="B126" s="76"/>
      <c r="C126" s="76"/>
      <c r="D126" s="78">
        <f t="shared" si="17"/>
        <v>0</v>
      </c>
      <c r="E126" s="78">
        <f t="shared" si="17"/>
        <v>0</v>
      </c>
      <c r="F126" s="24">
        <f t="shared" si="18"/>
        <v>0</v>
      </c>
      <c r="G126" s="24">
        <f t="shared" si="18"/>
        <v>0</v>
      </c>
      <c r="H126" s="24">
        <f t="shared" si="21"/>
        <v>0</v>
      </c>
      <c r="I126" s="24">
        <f t="shared" si="22"/>
        <v>0</v>
      </c>
      <c r="J126" s="24">
        <f t="shared" si="23"/>
        <v>0</v>
      </c>
      <c r="K126" s="24">
        <f t="shared" si="24"/>
        <v>0</v>
      </c>
      <c r="L126" s="24">
        <f t="shared" si="25"/>
        <v>0</v>
      </c>
      <c r="M126" s="24">
        <f t="shared" ca="1" si="19"/>
        <v>4.3078473198935327E-3</v>
      </c>
      <c r="N126" s="24">
        <f t="shared" ca="1" si="26"/>
        <v>0</v>
      </c>
      <c r="O126" s="79">
        <f t="shared" ca="1" si="27"/>
        <v>0</v>
      </c>
      <c r="P126" s="24">
        <f t="shared" ca="1" si="28"/>
        <v>0</v>
      </c>
      <c r="Q126" s="24">
        <f t="shared" ca="1" si="29"/>
        <v>0</v>
      </c>
      <c r="R126" s="12">
        <f t="shared" ca="1" si="20"/>
        <v>-4.3078473198935327E-3</v>
      </c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</row>
    <row r="127" spans="1:35" x14ac:dyDescent="0.2">
      <c r="A127" s="76"/>
      <c r="B127" s="76"/>
      <c r="C127" s="76"/>
      <c r="D127" s="78">
        <f t="shared" si="17"/>
        <v>0</v>
      </c>
      <c r="E127" s="78">
        <f t="shared" si="17"/>
        <v>0</v>
      </c>
      <c r="F127" s="24">
        <f t="shared" si="18"/>
        <v>0</v>
      </c>
      <c r="G127" s="24">
        <f t="shared" si="18"/>
        <v>0</v>
      </c>
      <c r="H127" s="24">
        <f t="shared" si="21"/>
        <v>0</v>
      </c>
      <c r="I127" s="24">
        <f t="shared" si="22"/>
        <v>0</v>
      </c>
      <c r="J127" s="24">
        <f t="shared" si="23"/>
        <v>0</v>
      </c>
      <c r="K127" s="24">
        <f t="shared" si="24"/>
        <v>0</v>
      </c>
      <c r="L127" s="24">
        <f t="shared" si="25"/>
        <v>0</v>
      </c>
      <c r="M127" s="24">
        <f t="shared" ca="1" si="19"/>
        <v>4.3078473198935327E-3</v>
      </c>
      <c r="N127" s="24">
        <f t="shared" ca="1" si="26"/>
        <v>0</v>
      </c>
      <c r="O127" s="79">
        <f t="shared" ca="1" si="27"/>
        <v>0</v>
      </c>
      <c r="P127" s="24">
        <f t="shared" ca="1" si="28"/>
        <v>0</v>
      </c>
      <c r="Q127" s="24">
        <f t="shared" ca="1" si="29"/>
        <v>0</v>
      </c>
      <c r="R127" s="12">
        <f t="shared" ca="1" si="20"/>
        <v>-4.3078473198935327E-3</v>
      </c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</row>
    <row r="128" spans="1:35" x14ac:dyDescent="0.2">
      <c r="A128" s="76"/>
      <c r="B128" s="76"/>
      <c r="C128" s="76"/>
      <c r="D128" s="78">
        <f t="shared" si="17"/>
        <v>0</v>
      </c>
      <c r="E128" s="78">
        <f t="shared" si="17"/>
        <v>0</v>
      </c>
      <c r="F128" s="24">
        <f t="shared" si="18"/>
        <v>0</v>
      </c>
      <c r="G128" s="24">
        <f t="shared" si="18"/>
        <v>0</v>
      </c>
      <c r="H128" s="24">
        <f t="shared" si="21"/>
        <v>0</v>
      </c>
      <c r="I128" s="24">
        <f t="shared" si="22"/>
        <v>0</v>
      </c>
      <c r="J128" s="24">
        <f t="shared" si="23"/>
        <v>0</v>
      </c>
      <c r="K128" s="24">
        <f t="shared" si="24"/>
        <v>0</v>
      </c>
      <c r="L128" s="24">
        <f t="shared" si="25"/>
        <v>0</v>
      </c>
      <c r="M128" s="24">
        <f t="shared" ca="1" si="19"/>
        <v>4.3078473198935327E-3</v>
      </c>
      <c r="N128" s="24">
        <f t="shared" ca="1" si="26"/>
        <v>0</v>
      </c>
      <c r="O128" s="79">
        <f t="shared" ca="1" si="27"/>
        <v>0</v>
      </c>
      <c r="P128" s="24">
        <f t="shared" ca="1" si="28"/>
        <v>0</v>
      </c>
      <c r="Q128" s="24">
        <f t="shared" ca="1" si="29"/>
        <v>0</v>
      </c>
      <c r="R128" s="12">
        <f t="shared" ca="1" si="20"/>
        <v>-4.3078473198935327E-3</v>
      </c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</row>
    <row r="129" spans="1:35" x14ac:dyDescent="0.2">
      <c r="A129" s="76"/>
      <c r="B129" s="76"/>
      <c r="C129" s="76"/>
      <c r="D129" s="78">
        <f t="shared" si="17"/>
        <v>0</v>
      </c>
      <c r="E129" s="78">
        <f t="shared" si="17"/>
        <v>0</v>
      </c>
      <c r="F129" s="24">
        <f t="shared" si="18"/>
        <v>0</v>
      </c>
      <c r="G129" s="24">
        <f t="shared" si="18"/>
        <v>0</v>
      </c>
      <c r="H129" s="24">
        <f t="shared" si="21"/>
        <v>0</v>
      </c>
      <c r="I129" s="24">
        <f t="shared" si="22"/>
        <v>0</v>
      </c>
      <c r="J129" s="24">
        <f t="shared" si="23"/>
        <v>0</v>
      </c>
      <c r="K129" s="24">
        <f t="shared" si="24"/>
        <v>0</v>
      </c>
      <c r="L129" s="24">
        <f t="shared" si="25"/>
        <v>0</v>
      </c>
      <c r="M129" s="24">
        <f t="shared" ca="1" si="19"/>
        <v>4.3078473198935327E-3</v>
      </c>
      <c r="N129" s="24">
        <f t="shared" ca="1" si="26"/>
        <v>0</v>
      </c>
      <c r="O129" s="79">
        <f t="shared" ca="1" si="27"/>
        <v>0</v>
      </c>
      <c r="P129" s="24">
        <f t="shared" ca="1" si="28"/>
        <v>0</v>
      </c>
      <c r="Q129" s="24">
        <f t="shared" ca="1" si="29"/>
        <v>0</v>
      </c>
      <c r="R129" s="12">
        <f t="shared" ca="1" si="20"/>
        <v>-4.3078473198935327E-3</v>
      </c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</row>
    <row r="130" spans="1:35" x14ac:dyDescent="0.2">
      <c r="A130" s="76"/>
      <c r="B130" s="76"/>
      <c r="C130" s="76"/>
      <c r="D130" s="78">
        <f t="shared" si="17"/>
        <v>0</v>
      </c>
      <c r="E130" s="78">
        <f t="shared" si="17"/>
        <v>0</v>
      </c>
      <c r="F130" s="24">
        <f t="shared" si="18"/>
        <v>0</v>
      </c>
      <c r="G130" s="24">
        <f t="shared" si="18"/>
        <v>0</v>
      </c>
      <c r="H130" s="24">
        <f t="shared" si="21"/>
        <v>0</v>
      </c>
      <c r="I130" s="24">
        <f t="shared" si="22"/>
        <v>0</v>
      </c>
      <c r="J130" s="24">
        <f t="shared" si="23"/>
        <v>0</v>
      </c>
      <c r="K130" s="24">
        <f t="shared" si="24"/>
        <v>0</v>
      </c>
      <c r="L130" s="24">
        <f t="shared" si="25"/>
        <v>0</v>
      </c>
      <c r="M130" s="24">
        <f t="shared" ca="1" si="19"/>
        <v>4.3078473198935327E-3</v>
      </c>
      <c r="N130" s="24">
        <f t="shared" ca="1" si="26"/>
        <v>0</v>
      </c>
      <c r="O130" s="79">
        <f t="shared" ca="1" si="27"/>
        <v>0</v>
      </c>
      <c r="P130" s="24">
        <f t="shared" ca="1" si="28"/>
        <v>0</v>
      </c>
      <c r="Q130" s="24">
        <f t="shared" ca="1" si="29"/>
        <v>0</v>
      </c>
      <c r="R130" s="12">
        <f t="shared" ca="1" si="20"/>
        <v>-4.3078473198935327E-3</v>
      </c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</row>
    <row r="131" spans="1:35" x14ac:dyDescent="0.2">
      <c r="A131" s="76"/>
      <c r="B131" s="76"/>
      <c r="C131" s="76"/>
      <c r="D131" s="78">
        <f t="shared" si="17"/>
        <v>0</v>
      </c>
      <c r="E131" s="78">
        <f t="shared" si="17"/>
        <v>0</v>
      </c>
      <c r="F131" s="24">
        <f t="shared" si="18"/>
        <v>0</v>
      </c>
      <c r="G131" s="24">
        <f t="shared" si="18"/>
        <v>0</v>
      </c>
      <c r="H131" s="24">
        <f t="shared" si="21"/>
        <v>0</v>
      </c>
      <c r="I131" s="24">
        <f t="shared" si="22"/>
        <v>0</v>
      </c>
      <c r="J131" s="24">
        <f t="shared" si="23"/>
        <v>0</v>
      </c>
      <c r="K131" s="24">
        <f t="shared" si="24"/>
        <v>0</v>
      </c>
      <c r="L131" s="24">
        <f t="shared" si="25"/>
        <v>0</v>
      </c>
      <c r="M131" s="24">
        <f t="shared" ca="1" si="19"/>
        <v>4.3078473198935327E-3</v>
      </c>
      <c r="N131" s="24">
        <f t="shared" ca="1" si="26"/>
        <v>0</v>
      </c>
      <c r="O131" s="79">
        <f t="shared" ca="1" si="27"/>
        <v>0</v>
      </c>
      <c r="P131" s="24">
        <f t="shared" ca="1" si="28"/>
        <v>0</v>
      </c>
      <c r="Q131" s="24">
        <f t="shared" ca="1" si="29"/>
        <v>0</v>
      </c>
      <c r="R131" s="12">
        <f t="shared" ca="1" si="20"/>
        <v>-4.3078473198935327E-3</v>
      </c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</row>
    <row r="132" spans="1:35" x14ac:dyDescent="0.2">
      <c r="A132" s="76"/>
      <c r="B132" s="76"/>
      <c r="C132" s="76"/>
      <c r="D132" s="78">
        <f t="shared" si="17"/>
        <v>0</v>
      </c>
      <c r="E132" s="78">
        <f t="shared" si="17"/>
        <v>0</v>
      </c>
      <c r="F132" s="24">
        <f t="shared" si="18"/>
        <v>0</v>
      </c>
      <c r="G132" s="24">
        <f t="shared" si="18"/>
        <v>0</v>
      </c>
      <c r="H132" s="24">
        <f t="shared" si="21"/>
        <v>0</v>
      </c>
      <c r="I132" s="24">
        <f t="shared" si="22"/>
        <v>0</v>
      </c>
      <c r="J132" s="24">
        <f t="shared" si="23"/>
        <v>0</v>
      </c>
      <c r="K132" s="24">
        <f t="shared" si="24"/>
        <v>0</v>
      </c>
      <c r="L132" s="24">
        <f t="shared" si="25"/>
        <v>0</v>
      </c>
      <c r="M132" s="24">
        <f t="shared" ca="1" si="19"/>
        <v>4.3078473198935327E-3</v>
      </c>
      <c r="N132" s="24">
        <f t="shared" ca="1" si="26"/>
        <v>0</v>
      </c>
      <c r="O132" s="79">
        <f t="shared" ca="1" si="27"/>
        <v>0</v>
      </c>
      <c r="P132" s="24">
        <f t="shared" ca="1" si="28"/>
        <v>0</v>
      </c>
      <c r="Q132" s="24">
        <f t="shared" ca="1" si="29"/>
        <v>0</v>
      </c>
      <c r="R132" s="12">
        <f t="shared" ca="1" si="20"/>
        <v>-4.3078473198935327E-3</v>
      </c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</row>
    <row r="133" spans="1:35" x14ac:dyDescent="0.2">
      <c r="A133" s="76"/>
      <c r="B133" s="76"/>
      <c r="C133" s="76"/>
      <c r="D133" s="78">
        <f t="shared" si="17"/>
        <v>0</v>
      </c>
      <c r="E133" s="78">
        <f t="shared" si="17"/>
        <v>0</v>
      </c>
      <c r="F133" s="24">
        <f t="shared" si="18"/>
        <v>0</v>
      </c>
      <c r="G133" s="24">
        <f t="shared" si="18"/>
        <v>0</v>
      </c>
      <c r="H133" s="24">
        <f t="shared" si="21"/>
        <v>0</v>
      </c>
      <c r="I133" s="24">
        <f t="shared" si="22"/>
        <v>0</v>
      </c>
      <c r="J133" s="24">
        <f t="shared" si="23"/>
        <v>0</v>
      </c>
      <c r="K133" s="24">
        <f t="shared" si="24"/>
        <v>0</v>
      </c>
      <c r="L133" s="24">
        <f t="shared" si="25"/>
        <v>0</v>
      </c>
      <c r="M133" s="24">
        <f t="shared" ca="1" si="19"/>
        <v>4.3078473198935327E-3</v>
      </c>
      <c r="N133" s="24">
        <f t="shared" ca="1" si="26"/>
        <v>0</v>
      </c>
      <c r="O133" s="79">
        <f t="shared" ca="1" si="27"/>
        <v>0</v>
      </c>
      <c r="P133" s="24">
        <f t="shared" ca="1" si="28"/>
        <v>0</v>
      </c>
      <c r="Q133" s="24">
        <f t="shared" ca="1" si="29"/>
        <v>0</v>
      </c>
      <c r="R133" s="12">
        <f t="shared" ca="1" si="20"/>
        <v>-4.3078473198935327E-3</v>
      </c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</row>
    <row r="134" spans="1:35" x14ac:dyDescent="0.2">
      <c r="A134" s="76"/>
      <c r="B134" s="76"/>
      <c r="C134" s="76"/>
      <c r="D134" s="78">
        <f t="shared" si="17"/>
        <v>0</v>
      </c>
      <c r="E134" s="78">
        <f t="shared" si="17"/>
        <v>0</v>
      </c>
      <c r="F134" s="24">
        <f t="shared" si="18"/>
        <v>0</v>
      </c>
      <c r="G134" s="24">
        <f t="shared" si="18"/>
        <v>0</v>
      </c>
      <c r="H134" s="24">
        <f t="shared" si="21"/>
        <v>0</v>
      </c>
      <c r="I134" s="24">
        <f t="shared" si="22"/>
        <v>0</v>
      </c>
      <c r="J134" s="24">
        <f t="shared" si="23"/>
        <v>0</v>
      </c>
      <c r="K134" s="24">
        <f t="shared" si="24"/>
        <v>0</v>
      </c>
      <c r="L134" s="24">
        <f t="shared" si="25"/>
        <v>0</v>
      </c>
      <c r="M134" s="24">
        <f t="shared" ca="1" si="19"/>
        <v>4.3078473198935327E-3</v>
      </c>
      <c r="N134" s="24">
        <f t="shared" ca="1" si="26"/>
        <v>0</v>
      </c>
      <c r="O134" s="79">
        <f t="shared" ca="1" si="27"/>
        <v>0</v>
      </c>
      <c r="P134" s="24">
        <f t="shared" ca="1" si="28"/>
        <v>0</v>
      </c>
      <c r="Q134" s="24">
        <f t="shared" ca="1" si="29"/>
        <v>0</v>
      </c>
      <c r="R134" s="12">
        <f t="shared" ca="1" si="20"/>
        <v>-4.3078473198935327E-3</v>
      </c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</row>
    <row r="135" spans="1:35" x14ac:dyDescent="0.2">
      <c r="A135" s="76"/>
      <c r="B135" s="76"/>
      <c r="C135" s="76"/>
      <c r="D135" s="78">
        <f t="shared" si="17"/>
        <v>0</v>
      </c>
      <c r="E135" s="78">
        <f t="shared" si="17"/>
        <v>0</v>
      </c>
      <c r="F135" s="24">
        <f t="shared" si="18"/>
        <v>0</v>
      </c>
      <c r="G135" s="24">
        <f t="shared" si="18"/>
        <v>0</v>
      </c>
      <c r="H135" s="24">
        <f t="shared" si="21"/>
        <v>0</v>
      </c>
      <c r="I135" s="24">
        <f t="shared" si="22"/>
        <v>0</v>
      </c>
      <c r="J135" s="24">
        <f t="shared" si="23"/>
        <v>0</v>
      </c>
      <c r="K135" s="24">
        <f t="shared" si="24"/>
        <v>0</v>
      </c>
      <c r="L135" s="24">
        <f t="shared" si="25"/>
        <v>0</v>
      </c>
      <c r="M135" s="24">
        <f t="shared" ca="1" si="19"/>
        <v>4.3078473198935327E-3</v>
      </c>
      <c r="N135" s="24">
        <f t="shared" ca="1" si="26"/>
        <v>0</v>
      </c>
      <c r="O135" s="79">
        <f t="shared" ca="1" si="27"/>
        <v>0</v>
      </c>
      <c r="P135" s="24">
        <f t="shared" ca="1" si="28"/>
        <v>0</v>
      </c>
      <c r="Q135" s="24">
        <f t="shared" ca="1" si="29"/>
        <v>0</v>
      </c>
      <c r="R135" s="12">
        <f t="shared" ca="1" si="20"/>
        <v>-4.3078473198935327E-3</v>
      </c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</row>
    <row r="136" spans="1:35" x14ac:dyDescent="0.2">
      <c r="A136" s="76"/>
      <c r="B136" s="76"/>
      <c r="C136" s="76"/>
      <c r="D136" s="78">
        <f t="shared" si="17"/>
        <v>0</v>
      </c>
      <c r="E136" s="78">
        <f t="shared" si="17"/>
        <v>0</v>
      </c>
      <c r="F136" s="24">
        <f t="shared" si="18"/>
        <v>0</v>
      </c>
      <c r="G136" s="24">
        <f t="shared" si="18"/>
        <v>0</v>
      </c>
      <c r="H136" s="24">
        <f t="shared" si="21"/>
        <v>0</v>
      </c>
      <c r="I136" s="24">
        <f t="shared" si="22"/>
        <v>0</v>
      </c>
      <c r="J136" s="24">
        <f t="shared" si="23"/>
        <v>0</v>
      </c>
      <c r="K136" s="24">
        <f t="shared" si="24"/>
        <v>0</v>
      </c>
      <c r="L136" s="24">
        <f t="shared" si="25"/>
        <v>0</v>
      </c>
      <c r="M136" s="24">
        <f t="shared" ca="1" si="19"/>
        <v>4.3078473198935327E-3</v>
      </c>
      <c r="N136" s="24">
        <f t="shared" ca="1" si="26"/>
        <v>0</v>
      </c>
      <c r="O136" s="79">
        <f t="shared" ca="1" si="27"/>
        <v>0</v>
      </c>
      <c r="P136" s="24">
        <f t="shared" ca="1" si="28"/>
        <v>0</v>
      </c>
      <c r="Q136" s="24">
        <f t="shared" ca="1" si="29"/>
        <v>0</v>
      </c>
      <c r="R136" s="12">
        <f t="shared" ca="1" si="20"/>
        <v>-4.3078473198935327E-3</v>
      </c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</row>
    <row r="137" spans="1:35" x14ac:dyDescent="0.2">
      <c r="A137" s="76"/>
      <c r="B137" s="76"/>
      <c r="C137" s="76"/>
      <c r="D137" s="78">
        <f t="shared" si="17"/>
        <v>0</v>
      </c>
      <c r="E137" s="78">
        <f t="shared" si="17"/>
        <v>0</v>
      </c>
      <c r="F137" s="24">
        <f t="shared" si="18"/>
        <v>0</v>
      </c>
      <c r="G137" s="24">
        <f t="shared" si="18"/>
        <v>0</v>
      </c>
      <c r="H137" s="24">
        <f t="shared" si="21"/>
        <v>0</v>
      </c>
      <c r="I137" s="24">
        <f t="shared" si="22"/>
        <v>0</v>
      </c>
      <c r="J137" s="24">
        <f t="shared" si="23"/>
        <v>0</v>
      </c>
      <c r="K137" s="24">
        <f t="shared" si="24"/>
        <v>0</v>
      </c>
      <c r="L137" s="24">
        <f t="shared" si="25"/>
        <v>0</v>
      </c>
      <c r="M137" s="24">
        <f t="shared" ca="1" si="19"/>
        <v>4.3078473198935327E-3</v>
      </c>
      <c r="N137" s="24">
        <f t="shared" ca="1" si="26"/>
        <v>0</v>
      </c>
      <c r="O137" s="79">
        <f t="shared" ca="1" si="27"/>
        <v>0</v>
      </c>
      <c r="P137" s="24">
        <f t="shared" ca="1" si="28"/>
        <v>0</v>
      </c>
      <c r="Q137" s="24">
        <f t="shared" ca="1" si="29"/>
        <v>0</v>
      </c>
      <c r="R137" s="12">
        <f t="shared" ca="1" si="20"/>
        <v>-4.3078473198935327E-3</v>
      </c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</row>
    <row r="138" spans="1:35" x14ac:dyDescent="0.2">
      <c r="A138" s="76"/>
      <c r="B138" s="76"/>
      <c r="C138" s="76"/>
      <c r="D138" s="78">
        <f t="shared" si="17"/>
        <v>0</v>
      </c>
      <c r="E138" s="78">
        <f t="shared" si="17"/>
        <v>0</v>
      </c>
      <c r="F138" s="24">
        <f t="shared" si="18"/>
        <v>0</v>
      </c>
      <c r="G138" s="24">
        <f t="shared" si="18"/>
        <v>0</v>
      </c>
      <c r="H138" s="24">
        <f t="shared" si="21"/>
        <v>0</v>
      </c>
      <c r="I138" s="24">
        <f t="shared" si="22"/>
        <v>0</v>
      </c>
      <c r="J138" s="24">
        <f t="shared" si="23"/>
        <v>0</v>
      </c>
      <c r="K138" s="24">
        <f t="shared" si="24"/>
        <v>0</v>
      </c>
      <c r="L138" s="24">
        <f t="shared" si="25"/>
        <v>0</v>
      </c>
      <c r="M138" s="24">
        <f t="shared" ca="1" si="19"/>
        <v>4.3078473198935327E-3</v>
      </c>
      <c r="N138" s="24">
        <f t="shared" ca="1" si="26"/>
        <v>0</v>
      </c>
      <c r="O138" s="79">
        <f t="shared" ca="1" si="27"/>
        <v>0</v>
      </c>
      <c r="P138" s="24">
        <f t="shared" ca="1" si="28"/>
        <v>0</v>
      </c>
      <c r="Q138" s="24">
        <f t="shared" ca="1" si="29"/>
        <v>0</v>
      </c>
      <c r="R138" s="12">
        <f t="shared" ca="1" si="20"/>
        <v>-4.3078473198935327E-3</v>
      </c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</row>
    <row r="139" spans="1:35" x14ac:dyDescent="0.2">
      <c r="A139" s="76"/>
      <c r="B139" s="76"/>
      <c r="C139" s="76"/>
      <c r="D139" s="78">
        <f t="shared" si="17"/>
        <v>0</v>
      </c>
      <c r="E139" s="78">
        <f t="shared" si="17"/>
        <v>0</v>
      </c>
      <c r="F139" s="24">
        <f t="shared" si="18"/>
        <v>0</v>
      </c>
      <c r="G139" s="24">
        <f t="shared" si="18"/>
        <v>0</v>
      </c>
      <c r="H139" s="24">
        <f t="shared" si="21"/>
        <v>0</v>
      </c>
      <c r="I139" s="24">
        <f t="shared" si="22"/>
        <v>0</v>
      </c>
      <c r="J139" s="24">
        <f t="shared" si="23"/>
        <v>0</v>
      </c>
      <c r="K139" s="24">
        <f t="shared" si="24"/>
        <v>0</v>
      </c>
      <c r="L139" s="24">
        <f t="shared" si="25"/>
        <v>0</v>
      </c>
      <c r="M139" s="24">
        <f t="shared" ca="1" si="19"/>
        <v>4.3078473198935327E-3</v>
      </c>
      <c r="N139" s="24">
        <f t="shared" ca="1" si="26"/>
        <v>0</v>
      </c>
      <c r="O139" s="79">
        <f t="shared" ca="1" si="27"/>
        <v>0</v>
      </c>
      <c r="P139" s="24">
        <f t="shared" ca="1" si="28"/>
        <v>0</v>
      </c>
      <c r="Q139" s="24">
        <f t="shared" ca="1" si="29"/>
        <v>0</v>
      </c>
      <c r="R139" s="12">
        <f t="shared" ca="1" si="20"/>
        <v>-4.3078473198935327E-3</v>
      </c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</row>
    <row r="140" spans="1:35" x14ac:dyDescent="0.2">
      <c r="A140" s="76"/>
      <c r="B140" s="76"/>
      <c r="C140" s="76"/>
      <c r="D140" s="78">
        <f t="shared" si="17"/>
        <v>0</v>
      </c>
      <c r="E140" s="78">
        <f t="shared" si="17"/>
        <v>0</v>
      </c>
      <c r="F140" s="24">
        <f t="shared" si="18"/>
        <v>0</v>
      </c>
      <c r="G140" s="24">
        <f t="shared" si="18"/>
        <v>0</v>
      </c>
      <c r="H140" s="24">
        <f t="shared" si="21"/>
        <v>0</v>
      </c>
      <c r="I140" s="24">
        <f t="shared" si="22"/>
        <v>0</v>
      </c>
      <c r="J140" s="24">
        <f t="shared" si="23"/>
        <v>0</v>
      </c>
      <c r="K140" s="24">
        <f t="shared" si="24"/>
        <v>0</v>
      </c>
      <c r="L140" s="24">
        <f t="shared" si="25"/>
        <v>0</v>
      </c>
      <c r="M140" s="24">
        <f t="shared" ca="1" si="19"/>
        <v>4.3078473198935327E-3</v>
      </c>
      <c r="N140" s="24">
        <f t="shared" ca="1" si="26"/>
        <v>0</v>
      </c>
      <c r="O140" s="79">
        <f t="shared" ca="1" si="27"/>
        <v>0</v>
      </c>
      <c r="P140" s="24">
        <f t="shared" ca="1" si="28"/>
        <v>0</v>
      </c>
      <c r="Q140" s="24">
        <f t="shared" ca="1" si="29"/>
        <v>0</v>
      </c>
      <c r="R140" s="12">
        <f t="shared" ca="1" si="20"/>
        <v>-4.3078473198935327E-3</v>
      </c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</row>
    <row r="141" spans="1:35" x14ac:dyDescent="0.2">
      <c r="A141" s="76"/>
      <c r="B141" s="76"/>
      <c r="C141" s="76"/>
      <c r="D141" s="78">
        <f t="shared" si="17"/>
        <v>0</v>
      </c>
      <c r="E141" s="78">
        <f t="shared" si="17"/>
        <v>0</v>
      </c>
      <c r="F141" s="24">
        <f t="shared" si="18"/>
        <v>0</v>
      </c>
      <c r="G141" s="24">
        <f t="shared" si="18"/>
        <v>0</v>
      </c>
      <c r="H141" s="24">
        <f t="shared" si="21"/>
        <v>0</v>
      </c>
      <c r="I141" s="24">
        <f t="shared" si="22"/>
        <v>0</v>
      </c>
      <c r="J141" s="24">
        <f t="shared" si="23"/>
        <v>0</v>
      </c>
      <c r="K141" s="24">
        <f t="shared" si="24"/>
        <v>0</v>
      </c>
      <c r="L141" s="24">
        <f t="shared" si="25"/>
        <v>0</v>
      </c>
      <c r="M141" s="24">
        <f t="shared" ca="1" si="19"/>
        <v>4.3078473198935327E-3</v>
      </c>
      <c r="N141" s="24">
        <f t="shared" ca="1" si="26"/>
        <v>0</v>
      </c>
      <c r="O141" s="79">
        <f t="shared" ca="1" si="27"/>
        <v>0</v>
      </c>
      <c r="P141" s="24">
        <f t="shared" ca="1" si="28"/>
        <v>0</v>
      </c>
      <c r="Q141" s="24">
        <f t="shared" ca="1" si="29"/>
        <v>0</v>
      </c>
      <c r="R141" s="12">
        <f t="shared" ca="1" si="20"/>
        <v>-4.3078473198935327E-3</v>
      </c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</row>
    <row r="142" spans="1:35" x14ac:dyDescent="0.2">
      <c r="A142" s="76"/>
      <c r="B142" s="76"/>
      <c r="C142" s="76"/>
      <c r="D142" s="78">
        <f t="shared" si="17"/>
        <v>0</v>
      </c>
      <c r="E142" s="78">
        <f t="shared" si="17"/>
        <v>0</v>
      </c>
      <c r="F142" s="24">
        <f t="shared" si="18"/>
        <v>0</v>
      </c>
      <c r="G142" s="24">
        <f t="shared" si="18"/>
        <v>0</v>
      </c>
      <c r="H142" s="24">
        <f t="shared" si="21"/>
        <v>0</v>
      </c>
      <c r="I142" s="24">
        <f t="shared" si="22"/>
        <v>0</v>
      </c>
      <c r="J142" s="24">
        <f t="shared" si="23"/>
        <v>0</v>
      </c>
      <c r="K142" s="24">
        <f t="shared" si="24"/>
        <v>0</v>
      </c>
      <c r="L142" s="24">
        <f t="shared" si="25"/>
        <v>0</v>
      </c>
      <c r="M142" s="24">
        <f t="shared" ca="1" si="19"/>
        <v>4.3078473198935327E-3</v>
      </c>
      <c r="N142" s="24">
        <f t="shared" ca="1" si="26"/>
        <v>0</v>
      </c>
      <c r="O142" s="79">
        <f t="shared" ca="1" si="27"/>
        <v>0</v>
      </c>
      <c r="P142" s="24">
        <f t="shared" ca="1" si="28"/>
        <v>0</v>
      </c>
      <c r="Q142" s="24">
        <f t="shared" ca="1" si="29"/>
        <v>0</v>
      </c>
      <c r="R142" s="12">
        <f t="shared" ca="1" si="20"/>
        <v>-4.3078473198935327E-3</v>
      </c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</row>
    <row r="143" spans="1:35" x14ac:dyDescent="0.2">
      <c r="A143" s="76"/>
      <c r="B143" s="76"/>
      <c r="C143" s="76"/>
      <c r="D143" s="78">
        <f t="shared" si="17"/>
        <v>0</v>
      </c>
      <c r="E143" s="78">
        <f t="shared" si="17"/>
        <v>0</v>
      </c>
      <c r="F143" s="24">
        <f t="shared" si="18"/>
        <v>0</v>
      </c>
      <c r="G143" s="24">
        <f t="shared" si="18"/>
        <v>0</v>
      </c>
      <c r="H143" s="24">
        <f t="shared" si="21"/>
        <v>0</v>
      </c>
      <c r="I143" s="24">
        <f t="shared" si="22"/>
        <v>0</v>
      </c>
      <c r="J143" s="24">
        <f t="shared" si="23"/>
        <v>0</v>
      </c>
      <c r="K143" s="24">
        <f t="shared" si="24"/>
        <v>0</v>
      </c>
      <c r="L143" s="24">
        <f t="shared" si="25"/>
        <v>0</v>
      </c>
      <c r="M143" s="24">
        <f t="shared" ca="1" si="19"/>
        <v>4.3078473198935327E-3</v>
      </c>
      <c r="N143" s="24">
        <f t="shared" ca="1" si="26"/>
        <v>0</v>
      </c>
      <c r="O143" s="79">
        <f t="shared" ca="1" si="27"/>
        <v>0</v>
      </c>
      <c r="P143" s="24">
        <f t="shared" ca="1" si="28"/>
        <v>0</v>
      </c>
      <c r="Q143" s="24">
        <f t="shared" ca="1" si="29"/>
        <v>0</v>
      </c>
      <c r="R143" s="12">
        <f t="shared" ca="1" si="20"/>
        <v>-4.3078473198935327E-3</v>
      </c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</row>
    <row r="144" spans="1:35" x14ac:dyDescent="0.2">
      <c r="A144" s="76"/>
      <c r="B144" s="76"/>
      <c r="C144" s="76"/>
      <c r="D144" s="78">
        <f t="shared" ref="D144:E207" si="30">A144/A$18</f>
        <v>0</v>
      </c>
      <c r="E144" s="78">
        <f t="shared" si="30"/>
        <v>0</v>
      </c>
      <c r="F144" s="24">
        <f t="shared" ref="F144:G207" si="31">$C144*D144</f>
        <v>0</v>
      </c>
      <c r="G144" s="24">
        <f t="shared" si="31"/>
        <v>0</v>
      </c>
      <c r="H144" s="24">
        <f t="shared" si="21"/>
        <v>0</v>
      </c>
      <c r="I144" s="24">
        <f t="shared" si="22"/>
        <v>0</v>
      </c>
      <c r="J144" s="24">
        <f t="shared" si="23"/>
        <v>0</v>
      </c>
      <c r="K144" s="24">
        <f t="shared" si="24"/>
        <v>0</v>
      </c>
      <c r="L144" s="24">
        <f t="shared" si="25"/>
        <v>0</v>
      </c>
      <c r="M144" s="24">
        <f t="shared" ca="1" si="19"/>
        <v>4.3078473198935327E-3</v>
      </c>
      <c r="N144" s="24">
        <f t="shared" ca="1" si="26"/>
        <v>0</v>
      </c>
      <c r="O144" s="79">
        <f t="shared" ca="1" si="27"/>
        <v>0</v>
      </c>
      <c r="P144" s="24">
        <f t="shared" ca="1" si="28"/>
        <v>0</v>
      </c>
      <c r="Q144" s="24">
        <f t="shared" ca="1" si="29"/>
        <v>0</v>
      </c>
      <c r="R144" s="12">
        <f t="shared" ca="1" si="20"/>
        <v>-4.3078473198935327E-3</v>
      </c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</row>
    <row r="145" spans="1:35" x14ac:dyDescent="0.2">
      <c r="A145" s="76"/>
      <c r="B145" s="76"/>
      <c r="C145" s="76"/>
      <c r="D145" s="78">
        <f t="shared" si="30"/>
        <v>0</v>
      </c>
      <c r="E145" s="78">
        <f t="shared" si="30"/>
        <v>0</v>
      </c>
      <c r="F145" s="24">
        <f t="shared" si="31"/>
        <v>0</v>
      </c>
      <c r="G145" s="24">
        <f t="shared" si="31"/>
        <v>0</v>
      </c>
      <c r="H145" s="24">
        <f t="shared" si="21"/>
        <v>0</v>
      </c>
      <c r="I145" s="24">
        <f t="shared" si="22"/>
        <v>0</v>
      </c>
      <c r="J145" s="24">
        <f t="shared" si="23"/>
        <v>0</v>
      </c>
      <c r="K145" s="24">
        <f t="shared" si="24"/>
        <v>0</v>
      </c>
      <c r="L145" s="24">
        <f t="shared" si="25"/>
        <v>0</v>
      </c>
      <c r="M145" s="24">
        <f t="shared" ca="1" si="19"/>
        <v>4.3078473198935327E-3</v>
      </c>
      <c r="N145" s="24">
        <f t="shared" ca="1" si="26"/>
        <v>0</v>
      </c>
      <c r="O145" s="79">
        <f t="shared" ca="1" si="27"/>
        <v>0</v>
      </c>
      <c r="P145" s="24">
        <f t="shared" ca="1" si="28"/>
        <v>0</v>
      </c>
      <c r="Q145" s="24">
        <f t="shared" ca="1" si="29"/>
        <v>0</v>
      </c>
      <c r="R145" s="12">
        <f t="shared" ca="1" si="20"/>
        <v>-4.3078473198935327E-3</v>
      </c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</row>
    <row r="146" spans="1:35" x14ac:dyDescent="0.2">
      <c r="A146" s="76"/>
      <c r="B146" s="76"/>
      <c r="C146" s="76"/>
      <c r="D146" s="78">
        <f t="shared" si="30"/>
        <v>0</v>
      </c>
      <c r="E146" s="78">
        <f t="shared" si="30"/>
        <v>0</v>
      </c>
      <c r="F146" s="24">
        <f t="shared" si="31"/>
        <v>0</v>
      </c>
      <c r="G146" s="24">
        <f t="shared" si="31"/>
        <v>0</v>
      </c>
      <c r="H146" s="24">
        <f t="shared" si="21"/>
        <v>0</v>
      </c>
      <c r="I146" s="24">
        <f t="shared" si="22"/>
        <v>0</v>
      </c>
      <c r="J146" s="24">
        <f t="shared" si="23"/>
        <v>0</v>
      </c>
      <c r="K146" s="24">
        <f t="shared" si="24"/>
        <v>0</v>
      </c>
      <c r="L146" s="24">
        <f t="shared" si="25"/>
        <v>0</v>
      </c>
      <c r="M146" s="24">
        <f t="shared" ca="1" si="19"/>
        <v>4.3078473198935327E-3</v>
      </c>
      <c r="N146" s="24">
        <f t="shared" ca="1" si="26"/>
        <v>0</v>
      </c>
      <c r="O146" s="79">
        <f t="shared" ca="1" si="27"/>
        <v>0</v>
      </c>
      <c r="P146" s="24">
        <f t="shared" ca="1" si="28"/>
        <v>0</v>
      </c>
      <c r="Q146" s="24">
        <f t="shared" ca="1" si="29"/>
        <v>0</v>
      </c>
      <c r="R146" s="12">
        <f t="shared" ca="1" si="20"/>
        <v>-4.3078473198935327E-3</v>
      </c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</row>
    <row r="147" spans="1:35" x14ac:dyDescent="0.2">
      <c r="A147" s="76"/>
      <c r="B147" s="76"/>
      <c r="C147" s="76"/>
      <c r="D147" s="78">
        <f t="shared" si="30"/>
        <v>0</v>
      </c>
      <c r="E147" s="78">
        <f t="shared" si="30"/>
        <v>0</v>
      </c>
      <c r="F147" s="24">
        <f t="shared" si="31"/>
        <v>0</v>
      </c>
      <c r="G147" s="24">
        <f t="shared" si="31"/>
        <v>0</v>
      </c>
      <c r="H147" s="24">
        <f t="shared" si="21"/>
        <v>0</v>
      </c>
      <c r="I147" s="24">
        <f t="shared" si="22"/>
        <v>0</v>
      </c>
      <c r="J147" s="24">
        <f t="shared" si="23"/>
        <v>0</v>
      </c>
      <c r="K147" s="24">
        <f t="shared" si="24"/>
        <v>0</v>
      </c>
      <c r="L147" s="24">
        <f t="shared" si="25"/>
        <v>0</v>
      </c>
      <c r="M147" s="24">
        <f t="shared" ca="1" si="19"/>
        <v>4.3078473198935327E-3</v>
      </c>
      <c r="N147" s="24">
        <f t="shared" ca="1" si="26"/>
        <v>0</v>
      </c>
      <c r="O147" s="79">
        <f t="shared" ca="1" si="27"/>
        <v>0</v>
      </c>
      <c r="P147" s="24">
        <f t="shared" ca="1" si="28"/>
        <v>0</v>
      </c>
      <c r="Q147" s="24">
        <f t="shared" ca="1" si="29"/>
        <v>0</v>
      </c>
      <c r="R147" s="12">
        <f t="shared" ca="1" si="20"/>
        <v>-4.3078473198935327E-3</v>
      </c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</row>
    <row r="148" spans="1:35" x14ac:dyDescent="0.2">
      <c r="A148" s="76"/>
      <c r="B148" s="76"/>
      <c r="C148" s="76"/>
      <c r="D148" s="78">
        <f t="shared" si="30"/>
        <v>0</v>
      </c>
      <c r="E148" s="78">
        <f t="shared" si="30"/>
        <v>0</v>
      </c>
      <c r="F148" s="24">
        <f t="shared" si="31"/>
        <v>0</v>
      </c>
      <c r="G148" s="24">
        <f t="shared" si="31"/>
        <v>0</v>
      </c>
      <c r="H148" s="24">
        <f t="shared" si="21"/>
        <v>0</v>
      </c>
      <c r="I148" s="24">
        <f t="shared" si="22"/>
        <v>0</v>
      </c>
      <c r="J148" s="24">
        <f t="shared" si="23"/>
        <v>0</v>
      </c>
      <c r="K148" s="24">
        <f t="shared" si="24"/>
        <v>0</v>
      </c>
      <c r="L148" s="24">
        <f t="shared" si="25"/>
        <v>0</v>
      </c>
      <c r="M148" s="24">
        <f t="shared" ca="1" si="19"/>
        <v>4.3078473198935327E-3</v>
      </c>
      <c r="N148" s="24">
        <f t="shared" ca="1" si="26"/>
        <v>0</v>
      </c>
      <c r="O148" s="79">
        <f t="shared" ca="1" si="27"/>
        <v>0</v>
      </c>
      <c r="P148" s="24">
        <f t="shared" ca="1" si="28"/>
        <v>0</v>
      </c>
      <c r="Q148" s="24">
        <f t="shared" ca="1" si="29"/>
        <v>0</v>
      </c>
      <c r="R148" s="12">
        <f t="shared" ca="1" si="20"/>
        <v>-4.3078473198935327E-3</v>
      </c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</row>
    <row r="149" spans="1:35" x14ac:dyDescent="0.2">
      <c r="A149" s="76"/>
      <c r="B149" s="76"/>
      <c r="C149" s="76"/>
      <c r="D149" s="78">
        <f t="shared" si="30"/>
        <v>0</v>
      </c>
      <c r="E149" s="78">
        <f t="shared" si="30"/>
        <v>0</v>
      </c>
      <c r="F149" s="24">
        <f t="shared" si="31"/>
        <v>0</v>
      </c>
      <c r="G149" s="24">
        <f t="shared" si="31"/>
        <v>0</v>
      </c>
      <c r="H149" s="24">
        <f t="shared" si="21"/>
        <v>0</v>
      </c>
      <c r="I149" s="24">
        <f t="shared" si="22"/>
        <v>0</v>
      </c>
      <c r="J149" s="24">
        <f t="shared" si="23"/>
        <v>0</v>
      </c>
      <c r="K149" s="24">
        <f t="shared" si="24"/>
        <v>0</v>
      </c>
      <c r="L149" s="24">
        <f t="shared" si="25"/>
        <v>0</v>
      </c>
      <c r="M149" s="24">
        <f t="shared" ref="M149:M212" ca="1" si="32">+E$4+E$5*D149+E$6*D149^2</f>
        <v>4.3078473198935327E-3</v>
      </c>
      <c r="N149" s="24">
        <f t="shared" ca="1" si="26"/>
        <v>0</v>
      </c>
      <c r="O149" s="79">
        <f t="shared" ca="1" si="27"/>
        <v>0</v>
      </c>
      <c r="P149" s="24">
        <f t="shared" ca="1" si="28"/>
        <v>0</v>
      </c>
      <c r="Q149" s="24">
        <f t="shared" ca="1" si="29"/>
        <v>0</v>
      </c>
      <c r="R149" s="12">
        <f t="shared" ref="R149:R212" ca="1" si="33">+E149-M149</f>
        <v>-4.3078473198935327E-3</v>
      </c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</row>
    <row r="150" spans="1:35" x14ac:dyDescent="0.2">
      <c r="A150" s="76"/>
      <c r="B150" s="76"/>
      <c r="C150" s="76"/>
      <c r="D150" s="78">
        <f t="shared" si="30"/>
        <v>0</v>
      </c>
      <c r="E150" s="78">
        <f t="shared" si="30"/>
        <v>0</v>
      </c>
      <c r="F150" s="24">
        <f t="shared" si="31"/>
        <v>0</v>
      </c>
      <c r="G150" s="24">
        <f t="shared" si="31"/>
        <v>0</v>
      </c>
      <c r="H150" s="24">
        <f t="shared" ref="H150:H213" si="34">C150*D150*D150</f>
        <v>0</v>
      </c>
      <c r="I150" s="24">
        <f t="shared" ref="I150:I213" si="35">C150*D150*D150*D150</f>
        <v>0</v>
      </c>
      <c r="J150" s="24">
        <f t="shared" ref="J150:J213" si="36">C150*D150*D150*D150*D150</f>
        <v>0</v>
      </c>
      <c r="K150" s="24">
        <f t="shared" ref="K150:K213" si="37">C150*E150*D150</f>
        <v>0</v>
      </c>
      <c r="L150" s="24">
        <f t="shared" ref="L150:L213" si="38">C150*E150*D150*D150</f>
        <v>0</v>
      </c>
      <c r="M150" s="24">
        <f t="shared" ca="1" si="32"/>
        <v>4.3078473198935327E-3</v>
      </c>
      <c r="N150" s="24">
        <f t="shared" ref="N150:N213" ca="1" si="39">C150*(M150-E150)^2</f>
        <v>0</v>
      </c>
      <c r="O150" s="79">
        <f t="shared" ref="O150:O213" ca="1" si="40">(C150*O$1-O$2*F150+O$3*H150)^2</f>
        <v>0</v>
      </c>
      <c r="P150" s="24">
        <f t="shared" ref="P150:P213" ca="1" si="41">(-C150*O$2+O$4*F150-O$5*H150)^2</f>
        <v>0</v>
      </c>
      <c r="Q150" s="24">
        <f t="shared" ref="Q150:Q213" ca="1" si="42">+(C150*O$3-F150*O$5+H150*O$6)^2</f>
        <v>0</v>
      </c>
      <c r="R150" s="12">
        <f t="shared" ca="1" si="33"/>
        <v>-4.3078473198935327E-3</v>
      </c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</row>
    <row r="151" spans="1:35" x14ac:dyDescent="0.2">
      <c r="A151" s="76"/>
      <c r="B151" s="76"/>
      <c r="C151" s="76"/>
      <c r="D151" s="78">
        <f t="shared" si="30"/>
        <v>0</v>
      </c>
      <c r="E151" s="78">
        <f t="shared" si="30"/>
        <v>0</v>
      </c>
      <c r="F151" s="24">
        <f t="shared" si="31"/>
        <v>0</v>
      </c>
      <c r="G151" s="24">
        <f t="shared" si="31"/>
        <v>0</v>
      </c>
      <c r="H151" s="24">
        <f t="shared" si="34"/>
        <v>0</v>
      </c>
      <c r="I151" s="24">
        <f t="shared" si="35"/>
        <v>0</v>
      </c>
      <c r="J151" s="24">
        <f t="shared" si="36"/>
        <v>0</v>
      </c>
      <c r="K151" s="24">
        <f t="shared" si="37"/>
        <v>0</v>
      </c>
      <c r="L151" s="24">
        <f t="shared" si="38"/>
        <v>0</v>
      </c>
      <c r="M151" s="24">
        <f t="shared" ca="1" si="32"/>
        <v>4.3078473198935327E-3</v>
      </c>
      <c r="N151" s="24">
        <f t="shared" ca="1" si="39"/>
        <v>0</v>
      </c>
      <c r="O151" s="79">
        <f t="shared" ca="1" si="40"/>
        <v>0</v>
      </c>
      <c r="P151" s="24">
        <f t="shared" ca="1" si="41"/>
        <v>0</v>
      </c>
      <c r="Q151" s="24">
        <f t="shared" ca="1" si="42"/>
        <v>0</v>
      </c>
      <c r="R151" s="12">
        <f t="shared" ca="1" si="33"/>
        <v>-4.3078473198935327E-3</v>
      </c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</row>
    <row r="152" spans="1:35" x14ac:dyDescent="0.2">
      <c r="A152" s="76"/>
      <c r="B152" s="76"/>
      <c r="C152" s="76"/>
      <c r="D152" s="78">
        <f t="shared" si="30"/>
        <v>0</v>
      </c>
      <c r="E152" s="78">
        <f t="shared" si="30"/>
        <v>0</v>
      </c>
      <c r="F152" s="24">
        <f t="shared" si="31"/>
        <v>0</v>
      </c>
      <c r="G152" s="24">
        <f t="shared" si="31"/>
        <v>0</v>
      </c>
      <c r="H152" s="24">
        <f t="shared" si="34"/>
        <v>0</v>
      </c>
      <c r="I152" s="24">
        <f t="shared" si="35"/>
        <v>0</v>
      </c>
      <c r="J152" s="24">
        <f t="shared" si="36"/>
        <v>0</v>
      </c>
      <c r="K152" s="24">
        <f t="shared" si="37"/>
        <v>0</v>
      </c>
      <c r="L152" s="24">
        <f t="shared" si="38"/>
        <v>0</v>
      </c>
      <c r="M152" s="24">
        <f t="shared" ca="1" si="32"/>
        <v>4.3078473198935327E-3</v>
      </c>
      <c r="N152" s="24">
        <f t="shared" ca="1" si="39"/>
        <v>0</v>
      </c>
      <c r="O152" s="79">
        <f t="shared" ca="1" si="40"/>
        <v>0</v>
      </c>
      <c r="P152" s="24">
        <f t="shared" ca="1" si="41"/>
        <v>0</v>
      </c>
      <c r="Q152" s="24">
        <f t="shared" ca="1" si="42"/>
        <v>0</v>
      </c>
      <c r="R152" s="12">
        <f t="shared" ca="1" si="33"/>
        <v>-4.3078473198935327E-3</v>
      </c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</row>
    <row r="153" spans="1:35" x14ac:dyDescent="0.2">
      <c r="A153" s="76"/>
      <c r="B153" s="76"/>
      <c r="C153" s="76"/>
      <c r="D153" s="78">
        <f t="shared" si="30"/>
        <v>0</v>
      </c>
      <c r="E153" s="78">
        <f t="shared" si="30"/>
        <v>0</v>
      </c>
      <c r="F153" s="24">
        <f t="shared" si="31"/>
        <v>0</v>
      </c>
      <c r="G153" s="24">
        <f t="shared" si="31"/>
        <v>0</v>
      </c>
      <c r="H153" s="24">
        <f t="shared" si="34"/>
        <v>0</v>
      </c>
      <c r="I153" s="24">
        <f t="shared" si="35"/>
        <v>0</v>
      </c>
      <c r="J153" s="24">
        <f t="shared" si="36"/>
        <v>0</v>
      </c>
      <c r="K153" s="24">
        <f t="shared" si="37"/>
        <v>0</v>
      </c>
      <c r="L153" s="24">
        <f t="shared" si="38"/>
        <v>0</v>
      </c>
      <c r="M153" s="24">
        <f t="shared" ca="1" si="32"/>
        <v>4.3078473198935327E-3</v>
      </c>
      <c r="N153" s="24">
        <f t="shared" ca="1" si="39"/>
        <v>0</v>
      </c>
      <c r="O153" s="79">
        <f t="shared" ca="1" si="40"/>
        <v>0</v>
      </c>
      <c r="P153" s="24">
        <f t="shared" ca="1" si="41"/>
        <v>0</v>
      </c>
      <c r="Q153" s="24">
        <f t="shared" ca="1" si="42"/>
        <v>0</v>
      </c>
      <c r="R153" s="12">
        <f t="shared" ca="1" si="33"/>
        <v>-4.3078473198935327E-3</v>
      </c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</row>
    <row r="154" spans="1:35" x14ac:dyDescent="0.2">
      <c r="A154" s="76"/>
      <c r="B154" s="76"/>
      <c r="C154" s="76"/>
      <c r="D154" s="78">
        <f t="shared" si="30"/>
        <v>0</v>
      </c>
      <c r="E154" s="78">
        <f t="shared" si="30"/>
        <v>0</v>
      </c>
      <c r="F154" s="24">
        <f t="shared" si="31"/>
        <v>0</v>
      </c>
      <c r="G154" s="24">
        <f t="shared" si="31"/>
        <v>0</v>
      </c>
      <c r="H154" s="24">
        <f t="shared" si="34"/>
        <v>0</v>
      </c>
      <c r="I154" s="24">
        <f t="shared" si="35"/>
        <v>0</v>
      </c>
      <c r="J154" s="24">
        <f t="shared" si="36"/>
        <v>0</v>
      </c>
      <c r="K154" s="24">
        <f t="shared" si="37"/>
        <v>0</v>
      </c>
      <c r="L154" s="24">
        <f t="shared" si="38"/>
        <v>0</v>
      </c>
      <c r="M154" s="24">
        <f t="shared" ca="1" si="32"/>
        <v>4.3078473198935327E-3</v>
      </c>
      <c r="N154" s="24">
        <f t="shared" ca="1" si="39"/>
        <v>0</v>
      </c>
      <c r="O154" s="79">
        <f t="shared" ca="1" si="40"/>
        <v>0</v>
      </c>
      <c r="P154" s="24">
        <f t="shared" ca="1" si="41"/>
        <v>0</v>
      </c>
      <c r="Q154" s="24">
        <f t="shared" ca="1" si="42"/>
        <v>0</v>
      </c>
      <c r="R154" s="12">
        <f t="shared" ca="1" si="33"/>
        <v>-4.3078473198935327E-3</v>
      </c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</row>
    <row r="155" spans="1:35" x14ac:dyDescent="0.2">
      <c r="A155" s="76"/>
      <c r="B155" s="76"/>
      <c r="C155" s="76"/>
      <c r="D155" s="78">
        <f t="shared" si="30"/>
        <v>0</v>
      </c>
      <c r="E155" s="78">
        <f t="shared" si="30"/>
        <v>0</v>
      </c>
      <c r="F155" s="24">
        <f t="shared" si="31"/>
        <v>0</v>
      </c>
      <c r="G155" s="24">
        <f t="shared" si="31"/>
        <v>0</v>
      </c>
      <c r="H155" s="24">
        <f t="shared" si="34"/>
        <v>0</v>
      </c>
      <c r="I155" s="24">
        <f t="shared" si="35"/>
        <v>0</v>
      </c>
      <c r="J155" s="24">
        <f t="shared" si="36"/>
        <v>0</v>
      </c>
      <c r="K155" s="24">
        <f t="shared" si="37"/>
        <v>0</v>
      </c>
      <c r="L155" s="24">
        <f t="shared" si="38"/>
        <v>0</v>
      </c>
      <c r="M155" s="24">
        <f t="shared" ca="1" si="32"/>
        <v>4.3078473198935327E-3</v>
      </c>
      <c r="N155" s="24">
        <f t="shared" ca="1" si="39"/>
        <v>0</v>
      </c>
      <c r="O155" s="79">
        <f t="shared" ca="1" si="40"/>
        <v>0</v>
      </c>
      <c r="P155" s="24">
        <f t="shared" ca="1" si="41"/>
        <v>0</v>
      </c>
      <c r="Q155" s="24">
        <f t="shared" ca="1" si="42"/>
        <v>0</v>
      </c>
      <c r="R155" s="12">
        <f t="shared" ca="1" si="33"/>
        <v>-4.3078473198935327E-3</v>
      </c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</row>
    <row r="156" spans="1:35" x14ac:dyDescent="0.2">
      <c r="A156" s="76"/>
      <c r="B156" s="76"/>
      <c r="C156" s="76"/>
      <c r="D156" s="78">
        <f t="shared" si="30"/>
        <v>0</v>
      </c>
      <c r="E156" s="78">
        <f t="shared" si="30"/>
        <v>0</v>
      </c>
      <c r="F156" s="24">
        <f t="shared" si="31"/>
        <v>0</v>
      </c>
      <c r="G156" s="24">
        <f t="shared" si="31"/>
        <v>0</v>
      </c>
      <c r="H156" s="24">
        <f t="shared" si="34"/>
        <v>0</v>
      </c>
      <c r="I156" s="24">
        <f t="shared" si="35"/>
        <v>0</v>
      </c>
      <c r="J156" s="24">
        <f t="shared" si="36"/>
        <v>0</v>
      </c>
      <c r="K156" s="24">
        <f t="shared" si="37"/>
        <v>0</v>
      </c>
      <c r="L156" s="24">
        <f t="shared" si="38"/>
        <v>0</v>
      </c>
      <c r="M156" s="24">
        <f t="shared" ca="1" si="32"/>
        <v>4.3078473198935327E-3</v>
      </c>
      <c r="N156" s="24">
        <f t="shared" ca="1" si="39"/>
        <v>0</v>
      </c>
      <c r="O156" s="79">
        <f t="shared" ca="1" si="40"/>
        <v>0</v>
      </c>
      <c r="P156" s="24">
        <f t="shared" ca="1" si="41"/>
        <v>0</v>
      </c>
      <c r="Q156" s="24">
        <f t="shared" ca="1" si="42"/>
        <v>0</v>
      </c>
      <c r="R156" s="12">
        <f t="shared" ca="1" si="33"/>
        <v>-4.3078473198935327E-3</v>
      </c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</row>
    <row r="157" spans="1:35" x14ac:dyDescent="0.2">
      <c r="A157" s="76"/>
      <c r="B157" s="76"/>
      <c r="C157" s="76"/>
      <c r="D157" s="78">
        <f t="shared" si="30"/>
        <v>0</v>
      </c>
      <c r="E157" s="78">
        <f t="shared" si="30"/>
        <v>0</v>
      </c>
      <c r="F157" s="24">
        <f t="shared" si="31"/>
        <v>0</v>
      </c>
      <c r="G157" s="24">
        <f t="shared" si="31"/>
        <v>0</v>
      </c>
      <c r="H157" s="24">
        <f t="shared" si="34"/>
        <v>0</v>
      </c>
      <c r="I157" s="24">
        <f t="shared" si="35"/>
        <v>0</v>
      </c>
      <c r="J157" s="24">
        <f t="shared" si="36"/>
        <v>0</v>
      </c>
      <c r="K157" s="24">
        <f t="shared" si="37"/>
        <v>0</v>
      </c>
      <c r="L157" s="24">
        <f t="shared" si="38"/>
        <v>0</v>
      </c>
      <c r="M157" s="24">
        <f t="shared" ca="1" si="32"/>
        <v>4.3078473198935327E-3</v>
      </c>
      <c r="N157" s="24">
        <f t="shared" ca="1" si="39"/>
        <v>0</v>
      </c>
      <c r="O157" s="79">
        <f t="shared" ca="1" si="40"/>
        <v>0</v>
      </c>
      <c r="P157" s="24">
        <f t="shared" ca="1" si="41"/>
        <v>0</v>
      </c>
      <c r="Q157" s="24">
        <f t="shared" ca="1" si="42"/>
        <v>0</v>
      </c>
      <c r="R157" s="12">
        <f t="shared" ca="1" si="33"/>
        <v>-4.3078473198935327E-3</v>
      </c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</row>
    <row r="158" spans="1:35" x14ac:dyDescent="0.2">
      <c r="A158" s="76"/>
      <c r="B158" s="76"/>
      <c r="C158" s="76"/>
      <c r="D158" s="78">
        <f t="shared" si="30"/>
        <v>0</v>
      </c>
      <c r="E158" s="78">
        <f t="shared" si="30"/>
        <v>0</v>
      </c>
      <c r="F158" s="24">
        <f t="shared" si="31"/>
        <v>0</v>
      </c>
      <c r="G158" s="24">
        <f t="shared" si="31"/>
        <v>0</v>
      </c>
      <c r="H158" s="24">
        <f t="shared" si="34"/>
        <v>0</v>
      </c>
      <c r="I158" s="24">
        <f t="shared" si="35"/>
        <v>0</v>
      </c>
      <c r="J158" s="24">
        <f t="shared" si="36"/>
        <v>0</v>
      </c>
      <c r="K158" s="24">
        <f t="shared" si="37"/>
        <v>0</v>
      </c>
      <c r="L158" s="24">
        <f t="shared" si="38"/>
        <v>0</v>
      </c>
      <c r="M158" s="24">
        <f t="shared" ca="1" si="32"/>
        <v>4.3078473198935327E-3</v>
      </c>
      <c r="N158" s="24">
        <f t="shared" ca="1" si="39"/>
        <v>0</v>
      </c>
      <c r="O158" s="79">
        <f t="shared" ca="1" si="40"/>
        <v>0</v>
      </c>
      <c r="P158" s="24">
        <f t="shared" ca="1" si="41"/>
        <v>0</v>
      </c>
      <c r="Q158" s="24">
        <f t="shared" ca="1" si="42"/>
        <v>0</v>
      </c>
      <c r="R158" s="12">
        <f t="shared" ca="1" si="33"/>
        <v>-4.3078473198935327E-3</v>
      </c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</row>
    <row r="159" spans="1:35" x14ac:dyDescent="0.2">
      <c r="A159" s="76"/>
      <c r="B159" s="76"/>
      <c r="C159" s="76"/>
      <c r="D159" s="78">
        <f t="shared" si="30"/>
        <v>0</v>
      </c>
      <c r="E159" s="78">
        <f t="shared" si="30"/>
        <v>0</v>
      </c>
      <c r="F159" s="24">
        <f t="shared" si="31"/>
        <v>0</v>
      </c>
      <c r="G159" s="24">
        <f t="shared" si="31"/>
        <v>0</v>
      </c>
      <c r="H159" s="24">
        <f t="shared" si="34"/>
        <v>0</v>
      </c>
      <c r="I159" s="24">
        <f t="shared" si="35"/>
        <v>0</v>
      </c>
      <c r="J159" s="24">
        <f t="shared" si="36"/>
        <v>0</v>
      </c>
      <c r="K159" s="24">
        <f t="shared" si="37"/>
        <v>0</v>
      </c>
      <c r="L159" s="24">
        <f t="shared" si="38"/>
        <v>0</v>
      </c>
      <c r="M159" s="24">
        <f t="shared" ca="1" si="32"/>
        <v>4.3078473198935327E-3</v>
      </c>
      <c r="N159" s="24">
        <f t="shared" ca="1" si="39"/>
        <v>0</v>
      </c>
      <c r="O159" s="79">
        <f t="shared" ca="1" si="40"/>
        <v>0</v>
      </c>
      <c r="P159" s="24">
        <f t="shared" ca="1" si="41"/>
        <v>0</v>
      </c>
      <c r="Q159" s="24">
        <f t="shared" ca="1" si="42"/>
        <v>0</v>
      </c>
      <c r="R159" s="12">
        <f t="shared" ca="1" si="33"/>
        <v>-4.3078473198935327E-3</v>
      </c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</row>
    <row r="160" spans="1:35" x14ac:dyDescent="0.2">
      <c r="A160" s="76"/>
      <c r="B160" s="76"/>
      <c r="C160" s="76"/>
      <c r="D160" s="78">
        <f t="shared" si="30"/>
        <v>0</v>
      </c>
      <c r="E160" s="78">
        <f t="shared" si="30"/>
        <v>0</v>
      </c>
      <c r="F160" s="24">
        <f t="shared" si="31"/>
        <v>0</v>
      </c>
      <c r="G160" s="24">
        <f t="shared" si="31"/>
        <v>0</v>
      </c>
      <c r="H160" s="24">
        <f t="shared" si="34"/>
        <v>0</v>
      </c>
      <c r="I160" s="24">
        <f t="shared" si="35"/>
        <v>0</v>
      </c>
      <c r="J160" s="24">
        <f t="shared" si="36"/>
        <v>0</v>
      </c>
      <c r="K160" s="24">
        <f t="shared" si="37"/>
        <v>0</v>
      </c>
      <c r="L160" s="24">
        <f t="shared" si="38"/>
        <v>0</v>
      </c>
      <c r="M160" s="24">
        <f t="shared" ca="1" si="32"/>
        <v>4.3078473198935327E-3</v>
      </c>
      <c r="N160" s="24">
        <f t="shared" ca="1" si="39"/>
        <v>0</v>
      </c>
      <c r="O160" s="79">
        <f t="shared" ca="1" si="40"/>
        <v>0</v>
      </c>
      <c r="P160" s="24">
        <f t="shared" ca="1" si="41"/>
        <v>0</v>
      </c>
      <c r="Q160" s="24">
        <f t="shared" ca="1" si="42"/>
        <v>0</v>
      </c>
      <c r="R160" s="12">
        <f t="shared" ca="1" si="33"/>
        <v>-4.3078473198935327E-3</v>
      </c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</row>
    <row r="161" spans="1:35" x14ac:dyDescent="0.2">
      <c r="A161" s="76"/>
      <c r="B161" s="76"/>
      <c r="C161" s="76"/>
      <c r="D161" s="78">
        <f t="shared" si="30"/>
        <v>0</v>
      </c>
      <c r="E161" s="78">
        <f t="shared" si="30"/>
        <v>0</v>
      </c>
      <c r="F161" s="24">
        <f t="shared" si="31"/>
        <v>0</v>
      </c>
      <c r="G161" s="24">
        <f t="shared" si="31"/>
        <v>0</v>
      </c>
      <c r="H161" s="24">
        <f t="shared" si="34"/>
        <v>0</v>
      </c>
      <c r="I161" s="24">
        <f t="shared" si="35"/>
        <v>0</v>
      </c>
      <c r="J161" s="24">
        <f t="shared" si="36"/>
        <v>0</v>
      </c>
      <c r="K161" s="24">
        <f t="shared" si="37"/>
        <v>0</v>
      </c>
      <c r="L161" s="24">
        <f t="shared" si="38"/>
        <v>0</v>
      </c>
      <c r="M161" s="24">
        <f t="shared" ca="1" si="32"/>
        <v>4.3078473198935327E-3</v>
      </c>
      <c r="N161" s="24">
        <f t="shared" ca="1" si="39"/>
        <v>0</v>
      </c>
      <c r="O161" s="79">
        <f t="shared" ca="1" si="40"/>
        <v>0</v>
      </c>
      <c r="P161" s="24">
        <f t="shared" ca="1" si="41"/>
        <v>0</v>
      </c>
      <c r="Q161" s="24">
        <f t="shared" ca="1" si="42"/>
        <v>0</v>
      </c>
      <c r="R161" s="12">
        <f t="shared" ca="1" si="33"/>
        <v>-4.3078473198935327E-3</v>
      </c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</row>
    <row r="162" spans="1:35" x14ac:dyDescent="0.2">
      <c r="A162" s="76"/>
      <c r="B162" s="76"/>
      <c r="C162" s="76"/>
      <c r="D162" s="78">
        <f t="shared" si="30"/>
        <v>0</v>
      </c>
      <c r="E162" s="78">
        <f t="shared" si="30"/>
        <v>0</v>
      </c>
      <c r="F162" s="24">
        <f t="shared" si="31"/>
        <v>0</v>
      </c>
      <c r="G162" s="24">
        <f t="shared" si="31"/>
        <v>0</v>
      </c>
      <c r="H162" s="24">
        <f t="shared" si="34"/>
        <v>0</v>
      </c>
      <c r="I162" s="24">
        <f t="shared" si="35"/>
        <v>0</v>
      </c>
      <c r="J162" s="24">
        <f t="shared" si="36"/>
        <v>0</v>
      </c>
      <c r="K162" s="24">
        <f t="shared" si="37"/>
        <v>0</v>
      </c>
      <c r="L162" s="24">
        <f t="shared" si="38"/>
        <v>0</v>
      </c>
      <c r="M162" s="24">
        <f t="shared" ca="1" si="32"/>
        <v>4.3078473198935327E-3</v>
      </c>
      <c r="N162" s="24">
        <f t="shared" ca="1" si="39"/>
        <v>0</v>
      </c>
      <c r="O162" s="79">
        <f t="shared" ca="1" si="40"/>
        <v>0</v>
      </c>
      <c r="P162" s="24">
        <f t="shared" ca="1" si="41"/>
        <v>0</v>
      </c>
      <c r="Q162" s="24">
        <f t="shared" ca="1" si="42"/>
        <v>0</v>
      </c>
      <c r="R162" s="12">
        <f t="shared" ca="1" si="33"/>
        <v>-4.3078473198935327E-3</v>
      </c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</row>
    <row r="163" spans="1:35" x14ac:dyDescent="0.2">
      <c r="A163" s="76"/>
      <c r="B163" s="76"/>
      <c r="C163" s="76"/>
      <c r="D163" s="78">
        <f t="shared" si="30"/>
        <v>0</v>
      </c>
      <c r="E163" s="78">
        <f t="shared" si="30"/>
        <v>0</v>
      </c>
      <c r="F163" s="24">
        <f t="shared" si="31"/>
        <v>0</v>
      </c>
      <c r="G163" s="24">
        <f t="shared" si="31"/>
        <v>0</v>
      </c>
      <c r="H163" s="24">
        <f t="shared" si="34"/>
        <v>0</v>
      </c>
      <c r="I163" s="24">
        <f t="shared" si="35"/>
        <v>0</v>
      </c>
      <c r="J163" s="24">
        <f t="shared" si="36"/>
        <v>0</v>
      </c>
      <c r="K163" s="24">
        <f t="shared" si="37"/>
        <v>0</v>
      </c>
      <c r="L163" s="24">
        <f t="shared" si="38"/>
        <v>0</v>
      </c>
      <c r="M163" s="24">
        <f t="shared" ca="1" si="32"/>
        <v>4.3078473198935327E-3</v>
      </c>
      <c r="N163" s="24">
        <f t="shared" ca="1" si="39"/>
        <v>0</v>
      </c>
      <c r="O163" s="79">
        <f t="shared" ca="1" si="40"/>
        <v>0</v>
      </c>
      <c r="P163" s="24">
        <f t="shared" ca="1" si="41"/>
        <v>0</v>
      </c>
      <c r="Q163" s="24">
        <f t="shared" ca="1" si="42"/>
        <v>0</v>
      </c>
      <c r="R163" s="12">
        <f t="shared" ca="1" si="33"/>
        <v>-4.3078473198935327E-3</v>
      </c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</row>
    <row r="164" spans="1:35" x14ac:dyDescent="0.2">
      <c r="A164" s="76"/>
      <c r="B164" s="76"/>
      <c r="C164" s="76"/>
      <c r="D164" s="78">
        <f t="shared" si="30"/>
        <v>0</v>
      </c>
      <c r="E164" s="78">
        <f t="shared" si="30"/>
        <v>0</v>
      </c>
      <c r="F164" s="24">
        <f t="shared" si="31"/>
        <v>0</v>
      </c>
      <c r="G164" s="24">
        <f t="shared" si="31"/>
        <v>0</v>
      </c>
      <c r="H164" s="24">
        <f t="shared" si="34"/>
        <v>0</v>
      </c>
      <c r="I164" s="24">
        <f t="shared" si="35"/>
        <v>0</v>
      </c>
      <c r="J164" s="24">
        <f t="shared" si="36"/>
        <v>0</v>
      </c>
      <c r="K164" s="24">
        <f t="shared" si="37"/>
        <v>0</v>
      </c>
      <c r="L164" s="24">
        <f t="shared" si="38"/>
        <v>0</v>
      </c>
      <c r="M164" s="24">
        <f t="shared" ca="1" si="32"/>
        <v>4.3078473198935327E-3</v>
      </c>
      <c r="N164" s="24">
        <f t="shared" ca="1" si="39"/>
        <v>0</v>
      </c>
      <c r="O164" s="79">
        <f t="shared" ca="1" si="40"/>
        <v>0</v>
      </c>
      <c r="P164" s="24">
        <f t="shared" ca="1" si="41"/>
        <v>0</v>
      </c>
      <c r="Q164" s="24">
        <f t="shared" ca="1" si="42"/>
        <v>0</v>
      </c>
      <c r="R164" s="12">
        <f t="shared" ca="1" si="33"/>
        <v>-4.3078473198935327E-3</v>
      </c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</row>
    <row r="165" spans="1:35" x14ac:dyDescent="0.2">
      <c r="A165" s="76"/>
      <c r="B165" s="76"/>
      <c r="C165" s="76"/>
      <c r="D165" s="78">
        <f t="shared" si="30"/>
        <v>0</v>
      </c>
      <c r="E165" s="78">
        <f t="shared" si="30"/>
        <v>0</v>
      </c>
      <c r="F165" s="24">
        <f t="shared" si="31"/>
        <v>0</v>
      </c>
      <c r="G165" s="24">
        <f t="shared" si="31"/>
        <v>0</v>
      </c>
      <c r="H165" s="24">
        <f t="shared" si="34"/>
        <v>0</v>
      </c>
      <c r="I165" s="24">
        <f t="shared" si="35"/>
        <v>0</v>
      </c>
      <c r="J165" s="24">
        <f t="shared" si="36"/>
        <v>0</v>
      </c>
      <c r="K165" s="24">
        <f t="shared" si="37"/>
        <v>0</v>
      </c>
      <c r="L165" s="24">
        <f t="shared" si="38"/>
        <v>0</v>
      </c>
      <c r="M165" s="24">
        <f t="shared" ca="1" si="32"/>
        <v>4.3078473198935327E-3</v>
      </c>
      <c r="N165" s="24">
        <f t="shared" ca="1" si="39"/>
        <v>0</v>
      </c>
      <c r="O165" s="79">
        <f t="shared" ca="1" si="40"/>
        <v>0</v>
      </c>
      <c r="P165" s="24">
        <f t="shared" ca="1" si="41"/>
        <v>0</v>
      </c>
      <c r="Q165" s="24">
        <f t="shared" ca="1" si="42"/>
        <v>0</v>
      </c>
      <c r="R165" s="12">
        <f t="shared" ca="1" si="33"/>
        <v>-4.3078473198935327E-3</v>
      </c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</row>
    <row r="166" spans="1:35" x14ac:dyDescent="0.2">
      <c r="A166" s="76"/>
      <c r="B166" s="76"/>
      <c r="C166" s="76"/>
      <c r="D166" s="78">
        <f t="shared" si="30"/>
        <v>0</v>
      </c>
      <c r="E166" s="78">
        <f t="shared" si="30"/>
        <v>0</v>
      </c>
      <c r="F166" s="24">
        <f t="shared" si="31"/>
        <v>0</v>
      </c>
      <c r="G166" s="24">
        <f t="shared" si="31"/>
        <v>0</v>
      </c>
      <c r="H166" s="24">
        <f t="shared" si="34"/>
        <v>0</v>
      </c>
      <c r="I166" s="24">
        <f t="shared" si="35"/>
        <v>0</v>
      </c>
      <c r="J166" s="24">
        <f t="shared" si="36"/>
        <v>0</v>
      </c>
      <c r="K166" s="24">
        <f t="shared" si="37"/>
        <v>0</v>
      </c>
      <c r="L166" s="24">
        <f t="shared" si="38"/>
        <v>0</v>
      </c>
      <c r="M166" s="24">
        <f t="shared" ca="1" si="32"/>
        <v>4.3078473198935327E-3</v>
      </c>
      <c r="N166" s="24">
        <f t="shared" ca="1" si="39"/>
        <v>0</v>
      </c>
      <c r="O166" s="79">
        <f t="shared" ca="1" si="40"/>
        <v>0</v>
      </c>
      <c r="P166" s="24">
        <f t="shared" ca="1" si="41"/>
        <v>0</v>
      </c>
      <c r="Q166" s="24">
        <f t="shared" ca="1" si="42"/>
        <v>0</v>
      </c>
      <c r="R166" s="12">
        <f t="shared" ca="1" si="33"/>
        <v>-4.3078473198935327E-3</v>
      </c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</row>
    <row r="167" spans="1:35" x14ac:dyDescent="0.2">
      <c r="A167" s="76"/>
      <c r="B167" s="76"/>
      <c r="C167" s="76"/>
      <c r="D167" s="78">
        <f t="shared" si="30"/>
        <v>0</v>
      </c>
      <c r="E167" s="78">
        <f t="shared" si="30"/>
        <v>0</v>
      </c>
      <c r="F167" s="24">
        <f t="shared" si="31"/>
        <v>0</v>
      </c>
      <c r="G167" s="24">
        <f t="shared" si="31"/>
        <v>0</v>
      </c>
      <c r="H167" s="24">
        <f t="shared" si="34"/>
        <v>0</v>
      </c>
      <c r="I167" s="24">
        <f t="shared" si="35"/>
        <v>0</v>
      </c>
      <c r="J167" s="24">
        <f t="shared" si="36"/>
        <v>0</v>
      </c>
      <c r="K167" s="24">
        <f t="shared" si="37"/>
        <v>0</v>
      </c>
      <c r="L167" s="24">
        <f t="shared" si="38"/>
        <v>0</v>
      </c>
      <c r="M167" s="24">
        <f t="shared" ca="1" si="32"/>
        <v>4.3078473198935327E-3</v>
      </c>
      <c r="N167" s="24">
        <f t="shared" ca="1" si="39"/>
        <v>0</v>
      </c>
      <c r="O167" s="79">
        <f t="shared" ca="1" si="40"/>
        <v>0</v>
      </c>
      <c r="P167" s="24">
        <f t="shared" ca="1" si="41"/>
        <v>0</v>
      </c>
      <c r="Q167" s="24">
        <f t="shared" ca="1" si="42"/>
        <v>0</v>
      </c>
      <c r="R167" s="12">
        <f t="shared" ca="1" si="33"/>
        <v>-4.3078473198935327E-3</v>
      </c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</row>
    <row r="168" spans="1:35" x14ac:dyDescent="0.2">
      <c r="A168" s="76"/>
      <c r="B168" s="76"/>
      <c r="C168" s="76"/>
      <c r="D168" s="78">
        <f t="shared" si="30"/>
        <v>0</v>
      </c>
      <c r="E168" s="78">
        <f t="shared" si="30"/>
        <v>0</v>
      </c>
      <c r="F168" s="24">
        <f t="shared" si="31"/>
        <v>0</v>
      </c>
      <c r="G168" s="24">
        <f t="shared" si="31"/>
        <v>0</v>
      </c>
      <c r="H168" s="24">
        <f t="shared" si="34"/>
        <v>0</v>
      </c>
      <c r="I168" s="24">
        <f t="shared" si="35"/>
        <v>0</v>
      </c>
      <c r="J168" s="24">
        <f t="shared" si="36"/>
        <v>0</v>
      </c>
      <c r="K168" s="24">
        <f t="shared" si="37"/>
        <v>0</v>
      </c>
      <c r="L168" s="24">
        <f t="shared" si="38"/>
        <v>0</v>
      </c>
      <c r="M168" s="24">
        <f t="shared" ca="1" si="32"/>
        <v>4.3078473198935327E-3</v>
      </c>
      <c r="N168" s="24">
        <f t="shared" ca="1" si="39"/>
        <v>0</v>
      </c>
      <c r="O168" s="79">
        <f t="shared" ca="1" si="40"/>
        <v>0</v>
      </c>
      <c r="P168" s="24">
        <f t="shared" ca="1" si="41"/>
        <v>0</v>
      </c>
      <c r="Q168" s="24">
        <f t="shared" ca="1" si="42"/>
        <v>0</v>
      </c>
      <c r="R168" s="12">
        <f t="shared" ca="1" si="33"/>
        <v>-4.3078473198935327E-3</v>
      </c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</row>
    <row r="169" spans="1:35" x14ac:dyDescent="0.2">
      <c r="A169" s="76"/>
      <c r="B169" s="76"/>
      <c r="C169" s="76"/>
      <c r="D169" s="78">
        <f t="shared" si="30"/>
        <v>0</v>
      </c>
      <c r="E169" s="78">
        <f t="shared" si="30"/>
        <v>0</v>
      </c>
      <c r="F169" s="24">
        <f t="shared" si="31"/>
        <v>0</v>
      </c>
      <c r="G169" s="24">
        <f t="shared" si="31"/>
        <v>0</v>
      </c>
      <c r="H169" s="24">
        <f t="shared" si="34"/>
        <v>0</v>
      </c>
      <c r="I169" s="24">
        <f t="shared" si="35"/>
        <v>0</v>
      </c>
      <c r="J169" s="24">
        <f t="shared" si="36"/>
        <v>0</v>
      </c>
      <c r="K169" s="24">
        <f t="shared" si="37"/>
        <v>0</v>
      </c>
      <c r="L169" s="24">
        <f t="shared" si="38"/>
        <v>0</v>
      </c>
      <c r="M169" s="24">
        <f t="shared" ca="1" si="32"/>
        <v>4.3078473198935327E-3</v>
      </c>
      <c r="N169" s="24">
        <f t="shared" ca="1" si="39"/>
        <v>0</v>
      </c>
      <c r="O169" s="79">
        <f t="shared" ca="1" si="40"/>
        <v>0</v>
      </c>
      <c r="P169" s="24">
        <f t="shared" ca="1" si="41"/>
        <v>0</v>
      </c>
      <c r="Q169" s="24">
        <f t="shared" ca="1" si="42"/>
        <v>0</v>
      </c>
      <c r="R169" s="12">
        <f t="shared" ca="1" si="33"/>
        <v>-4.3078473198935327E-3</v>
      </c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</row>
    <row r="170" spans="1:35" x14ac:dyDescent="0.2">
      <c r="A170" s="76"/>
      <c r="B170" s="76"/>
      <c r="C170" s="76"/>
      <c r="D170" s="78">
        <f t="shared" si="30"/>
        <v>0</v>
      </c>
      <c r="E170" s="78">
        <f t="shared" si="30"/>
        <v>0</v>
      </c>
      <c r="F170" s="24">
        <f t="shared" si="31"/>
        <v>0</v>
      </c>
      <c r="G170" s="24">
        <f t="shared" si="31"/>
        <v>0</v>
      </c>
      <c r="H170" s="24">
        <f t="shared" si="34"/>
        <v>0</v>
      </c>
      <c r="I170" s="24">
        <f t="shared" si="35"/>
        <v>0</v>
      </c>
      <c r="J170" s="24">
        <f t="shared" si="36"/>
        <v>0</v>
      </c>
      <c r="K170" s="24">
        <f t="shared" si="37"/>
        <v>0</v>
      </c>
      <c r="L170" s="24">
        <f t="shared" si="38"/>
        <v>0</v>
      </c>
      <c r="M170" s="24">
        <f t="shared" ca="1" si="32"/>
        <v>4.3078473198935327E-3</v>
      </c>
      <c r="N170" s="24">
        <f t="shared" ca="1" si="39"/>
        <v>0</v>
      </c>
      <c r="O170" s="79">
        <f t="shared" ca="1" si="40"/>
        <v>0</v>
      </c>
      <c r="P170" s="24">
        <f t="shared" ca="1" si="41"/>
        <v>0</v>
      </c>
      <c r="Q170" s="24">
        <f t="shared" ca="1" si="42"/>
        <v>0</v>
      </c>
      <c r="R170" s="12">
        <f t="shared" ca="1" si="33"/>
        <v>-4.3078473198935327E-3</v>
      </c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</row>
    <row r="171" spans="1:35" x14ac:dyDescent="0.2">
      <c r="A171" s="76"/>
      <c r="B171" s="76"/>
      <c r="C171" s="76"/>
      <c r="D171" s="78">
        <f t="shared" si="30"/>
        <v>0</v>
      </c>
      <c r="E171" s="78">
        <f t="shared" si="30"/>
        <v>0</v>
      </c>
      <c r="F171" s="24">
        <f t="shared" si="31"/>
        <v>0</v>
      </c>
      <c r="G171" s="24">
        <f t="shared" si="31"/>
        <v>0</v>
      </c>
      <c r="H171" s="24">
        <f t="shared" si="34"/>
        <v>0</v>
      </c>
      <c r="I171" s="24">
        <f t="shared" si="35"/>
        <v>0</v>
      </c>
      <c r="J171" s="24">
        <f t="shared" si="36"/>
        <v>0</v>
      </c>
      <c r="K171" s="24">
        <f t="shared" si="37"/>
        <v>0</v>
      </c>
      <c r="L171" s="24">
        <f t="shared" si="38"/>
        <v>0</v>
      </c>
      <c r="M171" s="24">
        <f t="shared" ca="1" si="32"/>
        <v>4.3078473198935327E-3</v>
      </c>
      <c r="N171" s="24">
        <f t="shared" ca="1" si="39"/>
        <v>0</v>
      </c>
      <c r="O171" s="79">
        <f t="shared" ca="1" si="40"/>
        <v>0</v>
      </c>
      <c r="P171" s="24">
        <f t="shared" ca="1" si="41"/>
        <v>0</v>
      </c>
      <c r="Q171" s="24">
        <f t="shared" ca="1" si="42"/>
        <v>0</v>
      </c>
      <c r="R171" s="12">
        <f t="shared" ca="1" si="33"/>
        <v>-4.3078473198935327E-3</v>
      </c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</row>
    <row r="172" spans="1:35" x14ac:dyDescent="0.2">
      <c r="A172" s="76"/>
      <c r="B172" s="76"/>
      <c r="C172" s="76"/>
      <c r="D172" s="78">
        <f t="shared" si="30"/>
        <v>0</v>
      </c>
      <c r="E172" s="78">
        <f t="shared" si="30"/>
        <v>0</v>
      </c>
      <c r="F172" s="24">
        <f t="shared" si="31"/>
        <v>0</v>
      </c>
      <c r="G172" s="24">
        <f t="shared" si="31"/>
        <v>0</v>
      </c>
      <c r="H172" s="24">
        <f t="shared" si="34"/>
        <v>0</v>
      </c>
      <c r="I172" s="24">
        <f t="shared" si="35"/>
        <v>0</v>
      </c>
      <c r="J172" s="24">
        <f t="shared" si="36"/>
        <v>0</v>
      </c>
      <c r="K172" s="24">
        <f t="shared" si="37"/>
        <v>0</v>
      </c>
      <c r="L172" s="24">
        <f t="shared" si="38"/>
        <v>0</v>
      </c>
      <c r="M172" s="24">
        <f t="shared" ca="1" si="32"/>
        <v>4.3078473198935327E-3</v>
      </c>
      <c r="N172" s="24">
        <f t="shared" ca="1" si="39"/>
        <v>0</v>
      </c>
      <c r="O172" s="79">
        <f t="shared" ca="1" si="40"/>
        <v>0</v>
      </c>
      <c r="P172" s="24">
        <f t="shared" ca="1" si="41"/>
        <v>0</v>
      </c>
      <c r="Q172" s="24">
        <f t="shared" ca="1" si="42"/>
        <v>0</v>
      </c>
      <c r="R172" s="12">
        <f t="shared" ca="1" si="33"/>
        <v>-4.3078473198935327E-3</v>
      </c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</row>
    <row r="173" spans="1:35" x14ac:dyDescent="0.2">
      <c r="A173" s="76"/>
      <c r="B173" s="76"/>
      <c r="C173" s="76"/>
      <c r="D173" s="78">
        <f t="shared" si="30"/>
        <v>0</v>
      </c>
      <c r="E173" s="78">
        <f t="shared" si="30"/>
        <v>0</v>
      </c>
      <c r="F173" s="24">
        <f t="shared" si="31"/>
        <v>0</v>
      </c>
      <c r="G173" s="24">
        <f t="shared" si="31"/>
        <v>0</v>
      </c>
      <c r="H173" s="24">
        <f t="shared" si="34"/>
        <v>0</v>
      </c>
      <c r="I173" s="24">
        <f t="shared" si="35"/>
        <v>0</v>
      </c>
      <c r="J173" s="24">
        <f t="shared" si="36"/>
        <v>0</v>
      </c>
      <c r="K173" s="24">
        <f t="shared" si="37"/>
        <v>0</v>
      </c>
      <c r="L173" s="24">
        <f t="shared" si="38"/>
        <v>0</v>
      </c>
      <c r="M173" s="24">
        <f t="shared" ca="1" si="32"/>
        <v>4.3078473198935327E-3</v>
      </c>
      <c r="N173" s="24">
        <f t="shared" ca="1" si="39"/>
        <v>0</v>
      </c>
      <c r="O173" s="79">
        <f t="shared" ca="1" si="40"/>
        <v>0</v>
      </c>
      <c r="P173" s="24">
        <f t="shared" ca="1" si="41"/>
        <v>0</v>
      </c>
      <c r="Q173" s="24">
        <f t="shared" ca="1" si="42"/>
        <v>0</v>
      </c>
      <c r="R173" s="12">
        <f t="shared" ca="1" si="33"/>
        <v>-4.3078473198935327E-3</v>
      </c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</row>
    <row r="174" spans="1:35" x14ac:dyDescent="0.2">
      <c r="A174" s="76"/>
      <c r="B174" s="76"/>
      <c r="C174" s="76"/>
      <c r="D174" s="78">
        <f t="shared" si="30"/>
        <v>0</v>
      </c>
      <c r="E174" s="78">
        <f t="shared" si="30"/>
        <v>0</v>
      </c>
      <c r="F174" s="24">
        <f t="shared" si="31"/>
        <v>0</v>
      </c>
      <c r="G174" s="24">
        <f t="shared" si="31"/>
        <v>0</v>
      </c>
      <c r="H174" s="24">
        <f t="shared" si="34"/>
        <v>0</v>
      </c>
      <c r="I174" s="24">
        <f t="shared" si="35"/>
        <v>0</v>
      </c>
      <c r="J174" s="24">
        <f t="shared" si="36"/>
        <v>0</v>
      </c>
      <c r="K174" s="24">
        <f t="shared" si="37"/>
        <v>0</v>
      </c>
      <c r="L174" s="24">
        <f t="shared" si="38"/>
        <v>0</v>
      </c>
      <c r="M174" s="24">
        <f t="shared" ca="1" si="32"/>
        <v>4.3078473198935327E-3</v>
      </c>
      <c r="N174" s="24">
        <f t="shared" ca="1" si="39"/>
        <v>0</v>
      </c>
      <c r="O174" s="79">
        <f t="shared" ca="1" si="40"/>
        <v>0</v>
      </c>
      <c r="P174" s="24">
        <f t="shared" ca="1" si="41"/>
        <v>0</v>
      </c>
      <c r="Q174" s="24">
        <f t="shared" ca="1" si="42"/>
        <v>0</v>
      </c>
      <c r="R174" s="12">
        <f t="shared" ca="1" si="33"/>
        <v>-4.3078473198935327E-3</v>
      </c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</row>
    <row r="175" spans="1:35" x14ac:dyDescent="0.2">
      <c r="A175" s="76"/>
      <c r="B175" s="76"/>
      <c r="C175" s="76"/>
      <c r="D175" s="78">
        <f t="shared" si="30"/>
        <v>0</v>
      </c>
      <c r="E175" s="78">
        <f t="shared" si="30"/>
        <v>0</v>
      </c>
      <c r="F175" s="24">
        <f t="shared" si="31"/>
        <v>0</v>
      </c>
      <c r="G175" s="24">
        <f t="shared" si="31"/>
        <v>0</v>
      </c>
      <c r="H175" s="24">
        <f t="shared" si="34"/>
        <v>0</v>
      </c>
      <c r="I175" s="24">
        <f t="shared" si="35"/>
        <v>0</v>
      </c>
      <c r="J175" s="24">
        <f t="shared" si="36"/>
        <v>0</v>
      </c>
      <c r="K175" s="24">
        <f t="shared" si="37"/>
        <v>0</v>
      </c>
      <c r="L175" s="24">
        <f t="shared" si="38"/>
        <v>0</v>
      </c>
      <c r="M175" s="24">
        <f t="shared" ca="1" si="32"/>
        <v>4.3078473198935327E-3</v>
      </c>
      <c r="N175" s="24">
        <f t="shared" ca="1" si="39"/>
        <v>0</v>
      </c>
      <c r="O175" s="79">
        <f t="shared" ca="1" si="40"/>
        <v>0</v>
      </c>
      <c r="P175" s="24">
        <f t="shared" ca="1" si="41"/>
        <v>0</v>
      </c>
      <c r="Q175" s="24">
        <f t="shared" ca="1" si="42"/>
        <v>0</v>
      </c>
      <c r="R175" s="12">
        <f t="shared" ca="1" si="33"/>
        <v>-4.3078473198935327E-3</v>
      </c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</row>
    <row r="176" spans="1:35" x14ac:dyDescent="0.2">
      <c r="A176" s="76"/>
      <c r="B176" s="76"/>
      <c r="C176" s="76"/>
      <c r="D176" s="78">
        <f t="shared" si="30"/>
        <v>0</v>
      </c>
      <c r="E176" s="78">
        <f t="shared" si="30"/>
        <v>0</v>
      </c>
      <c r="F176" s="24">
        <f t="shared" si="31"/>
        <v>0</v>
      </c>
      <c r="G176" s="24">
        <f t="shared" si="31"/>
        <v>0</v>
      </c>
      <c r="H176" s="24">
        <f t="shared" si="34"/>
        <v>0</v>
      </c>
      <c r="I176" s="24">
        <f t="shared" si="35"/>
        <v>0</v>
      </c>
      <c r="J176" s="24">
        <f t="shared" si="36"/>
        <v>0</v>
      </c>
      <c r="K176" s="24">
        <f t="shared" si="37"/>
        <v>0</v>
      </c>
      <c r="L176" s="24">
        <f t="shared" si="38"/>
        <v>0</v>
      </c>
      <c r="M176" s="24">
        <f t="shared" ca="1" si="32"/>
        <v>4.3078473198935327E-3</v>
      </c>
      <c r="N176" s="24">
        <f t="shared" ca="1" si="39"/>
        <v>0</v>
      </c>
      <c r="O176" s="79">
        <f t="shared" ca="1" si="40"/>
        <v>0</v>
      </c>
      <c r="P176" s="24">
        <f t="shared" ca="1" si="41"/>
        <v>0</v>
      </c>
      <c r="Q176" s="24">
        <f t="shared" ca="1" si="42"/>
        <v>0</v>
      </c>
      <c r="R176" s="12">
        <f t="shared" ca="1" si="33"/>
        <v>-4.3078473198935327E-3</v>
      </c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</row>
    <row r="177" spans="1:35" x14ac:dyDescent="0.2">
      <c r="A177" s="76"/>
      <c r="B177" s="76"/>
      <c r="C177" s="76"/>
      <c r="D177" s="78">
        <f t="shared" si="30"/>
        <v>0</v>
      </c>
      <c r="E177" s="78">
        <f t="shared" si="30"/>
        <v>0</v>
      </c>
      <c r="F177" s="24">
        <f t="shared" si="31"/>
        <v>0</v>
      </c>
      <c r="G177" s="24">
        <f t="shared" si="31"/>
        <v>0</v>
      </c>
      <c r="H177" s="24">
        <f t="shared" si="34"/>
        <v>0</v>
      </c>
      <c r="I177" s="24">
        <f t="shared" si="35"/>
        <v>0</v>
      </c>
      <c r="J177" s="24">
        <f t="shared" si="36"/>
        <v>0</v>
      </c>
      <c r="K177" s="24">
        <f t="shared" si="37"/>
        <v>0</v>
      </c>
      <c r="L177" s="24">
        <f t="shared" si="38"/>
        <v>0</v>
      </c>
      <c r="M177" s="24">
        <f t="shared" ca="1" si="32"/>
        <v>4.3078473198935327E-3</v>
      </c>
      <c r="N177" s="24">
        <f t="shared" ca="1" si="39"/>
        <v>0</v>
      </c>
      <c r="O177" s="79">
        <f t="shared" ca="1" si="40"/>
        <v>0</v>
      </c>
      <c r="P177" s="24">
        <f t="shared" ca="1" si="41"/>
        <v>0</v>
      </c>
      <c r="Q177" s="24">
        <f t="shared" ca="1" si="42"/>
        <v>0</v>
      </c>
      <c r="R177" s="12">
        <f t="shared" ca="1" si="33"/>
        <v>-4.3078473198935327E-3</v>
      </c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</row>
    <row r="178" spans="1:35" x14ac:dyDescent="0.2">
      <c r="A178" s="76"/>
      <c r="B178" s="76"/>
      <c r="C178" s="76"/>
      <c r="D178" s="78">
        <f t="shared" si="30"/>
        <v>0</v>
      </c>
      <c r="E178" s="78">
        <f t="shared" si="30"/>
        <v>0</v>
      </c>
      <c r="F178" s="24">
        <f t="shared" si="31"/>
        <v>0</v>
      </c>
      <c r="G178" s="24">
        <f t="shared" si="31"/>
        <v>0</v>
      </c>
      <c r="H178" s="24">
        <f t="shared" si="34"/>
        <v>0</v>
      </c>
      <c r="I178" s="24">
        <f t="shared" si="35"/>
        <v>0</v>
      </c>
      <c r="J178" s="24">
        <f t="shared" si="36"/>
        <v>0</v>
      </c>
      <c r="K178" s="24">
        <f t="shared" si="37"/>
        <v>0</v>
      </c>
      <c r="L178" s="24">
        <f t="shared" si="38"/>
        <v>0</v>
      </c>
      <c r="M178" s="24">
        <f t="shared" ca="1" si="32"/>
        <v>4.3078473198935327E-3</v>
      </c>
      <c r="N178" s="24">
        <f t="shared" ca="1" si="39"/>
        <v>0</v>
      </c>
      <c r="O178" s="79">
        <f t="shared" ca="1" si="40"/>
        <v>0</v>
      </c>
      <c r="P178" s="24">
        <f t="shared" ca="1" si="41"/>
        <v>0</v>
      </c>
      <c r="Q178" s="24">
        <f t="shared" ca="1" si="42"/>
        <v>0</v>
      </c>
      <c r="R178" s="12">
        <f t="shared" ca="1" si="33"/>
        <v>-4.3078473198935327E-3</v>
      </c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</row>
    <row r="179" spans="1:35" x14ac:dyDescent="0.2">
      <c r="A179" s="76"/>
      <c r="B179" s="76"/>
      <c r="C179" s="76"/>
      <c r="D179" s="78">
        <f t="shared" si="30"/>
        <v>0</v>
      </c>
      <c r="E179" s="78">
        <f t="shared" si="30"/>
        <v>0</v>
      </c>
      <c r="F179" s="24">
        <f t="shared" si="31"/>
        <v>0</v>
      </c>
      <c r="G179" s="24">
        <f t="shared" si="31"/>
        <v>0</v>
      </c>
      <c r="H179" s="24">
        <f t="shared" si="34"/>
        <v>0</v>
      </c>
      <c r="I179" s="24">
        <f t="shared" si="35"/>
        <v>0</v>
      </c>
      <c r="J179" s="24">
        <f t="shared" si="36"/>
        <v>0</v>
      </c>
      <c r="K179" s="24">
        <f t="shared" si="37"/>
        <v>0</v>
      </c>
      <c r="L179" s="24">
        <f t="shared" si="38"/>
        <v>0</v>
      </c>
      <c r="M179" s="24">
        <f t="shared" ca="1" si="32"/>
        <v>4.3078473198935327E-3</v>
      </c>
      <c r="N179" s="24">
        <f t="shared" ca="1" si="39"/>
        <v>0</v>
      </c>
      <c r="O179" s="79">
        <f t="shared" ca="1" si="40"/>
        <v>0</v>
      </c>
      <c r="P179" s="24">
        <f t="shared" ca="1" si="41"/>
        <v>0</v>
      </c>
      <c r="Q179" s="24">
        <f t="shared" ca="1" si="42"/>
        <v>0</v>
      </c>
      <c r="R179" s="12">
        <f t="shared" ca="1" si="33"/>
        <v>-4.3078473198935327E-3</v>
      </c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</row>
    <row r="180" spans="1:35" x14ac:dyDescent="0.2">
      <c r="A180" s="76"/>
      <c r="B180" s="76"/>
      <c r="C180" s="76"/>
      <c r="D180" s="78">
        <f t="shared" si="30"/>
        <v>0</v>
      </c>
      <c r="E180" s="78">
        <f t="shared" si="30"/>
        <v>0</v>
      </c>
      <c r="F180" s="24">
        <f t="shared" si="31"/>
        <v>0</v>
      </c>
      <c r="G180" s="24">
        <f t="shared" si="31"/>
        <v>0</v>
      </c>
      <c r="H180" s="24">
        <f t="shared" si="34"/>
        <v>0</v>
      </c>
      <c r="I180" s="24">
        <f t="shared" si="35"/>
        <v>0</v>
      </c>
      <c r="J180" s="24">
        <f t="shared" si="36"/>
        <v>0</v>
      </c>
      <c r="K180" s="24">
        <f t="shared" si="37"/>
        <v>0</v>
      </c>
      <c r="L180" s="24">
        <f t="shared" si="38"/>
        <v>0</v>
      </c>
      <c r="M180" s="24">
        <f t="shared" ca="1" si="32"/>
        <v>4.3078473198935327E-3</v>
      </c>
      <c r="N180" s="24">
        <f t="shared" ca="1" si="39"/>
        <v>0</v>
      </c>
      <c r="O180" s="79">
        <f t="shared" ca="1" si="40"/>
        <v>0</v>
      </c>
      <c r="P180" s="24">
        <f t="shared" ca="1" si="41"/>
        <v>0</v>
      </c>
      <c r="Q180" s="24">
        <f t="shared" ca="1" si="42"/>
        <v>0</v>
      </c>
      <c r="R180" s="12">
        <f t="shared" ca="1" si="33"/>
        <v>-4.3078473198935327E-3</v>
      </c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</row>
    <row r="181" spans="1:35" x14ac:dyDescent="0.2">
      <c r="A181" s="76"/>
      <c r="B181" s="76"/>
      <c r="C181" s="76"/>
      <c r="D181" s="78">
        <f t="shared" si="30"/>
        <v>0</v>
      </c>
      <c r="E181" s="78">
        <f t="shared" si="30"/>
        <v>0</v>
      </c>
      <c r="F181" s="24">
        <f t="shared" si="31"/>
        <v>0</v>
      </c>
      <c r="G181" s="24">
        <f t="shared" si="31"/>
        <v>0</v>
      </c>
      <c r="H181" s="24">
        <f t="shared" si="34"/>
        <v>0</v>
      </c>
      <c r="I181" s="24">
        <f t="shared" si="35"/>
        <v>0</v>
      </c>
      <c r="J181" s="24">
        <f t="shared" si="36"/>
        <v>0</v>
      </c>
      <c r="K181" s="24">
        <f t="shared" si="37"/>
        <v>0</v>
      </c>
      <c r="L181" s="24">
        <f t="shared" si="38"/>
        <v>0</v>
      </c>
      <c r="M181" s="24">
        <f t="shared" ca="1" si="32"/>
        <v>4.3078473198935327E-3</v>
      </c>
      <c r="N181" s="24">
        <f t="shared" ca="1" si="39"/>
        <v>0</v>
      </c>
      <c r="O181" s="79">
        <f t="shared" ca="1" si="40"/>
        <v>0</v>
      </c>
      <c r="P181" s="24">
        <f t="shared" ca="1" si="41"/>
        <v>0</v>
      </c>
      <c r="Q181" s="24">
        <f t="shared" ca="1" si="42"/>
        <v>0</v>
      </c>
      <c r="R181" s="12">
        <f t="shared" ca="1" si="33"/>
        <v>-4.3078473198935327E-3</v>
      </c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</row>
    <row r="182" spans="1:35" x14ac:dyDescent="0.2">
      <c r="A182" s="76"/>
      <c r="B182" s="76"/>
      <c r="C182" s="76"/>
      <c r="D182" s="78">
        <f t="shared" si="30"/>
        <v>0</v>
      </c>
      <c r="E182" s="78">
        <f t="shared" si="30"/>
        <v>0</v>
      </c>
      <c r="F182" s="24">
        <f t="shared" si="31"/>
        <v>0</v>
      </c>
      <c r="G182" s="24">
        <f t="shared" si="31"/>
        <v>0</v>
      </c>
      <c r="H182" s="24">
        <f t="shared" si="34"/>
        <v>0</v>
      </c>
      <c r="I182" s="24">
        <f t="shared" si="35"/>
        <v>0</v>
      </c>
      <c r="J182" s="24">
        <f t="shared" si="36"/>
        <v>0</v>
      </c>
      <c r="K182" s="24">
        <f t="shared" si="37"/>
        <v>0</v>
      </c>
      <c r="L182" s="24">
        <f t="shared" si="38"/>
        <v>0</v>
      </c>
      <c r="M182" s="24">
        <f t="shared" ca="1" si="32"/>
        <v>4.3078473198935327E-3</v>
      </c>
      <c r="N182" s="24">
        <f t="shared" ca="1" si="39"/>
        <v>0</v>
      </c>
      <c r="O182" s="79">
        <f t="shared" ca="1" si="40"/>
        <v>0</v>
      </c>
      <c r="P182" s="24">
        <f t="shared" ca="1" si="41"/>
        <v>0</v>
      </c>
      <c r="Q182" s="24">
        <f t="shared" ca="1" si="42"/>
        <v>0</v>
      </c>
      <c r="R182" s="12">
        <f t="shared" ca="1" si="33"/>
        <v>-4.3078473198935327E-3</v>
      </c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</row>
    <row r="183" spans="1:35" x14ac:dyDescent="0.2">
      <c r="A183" s="76"/>
      <c r="B183" s="76"/>
      <c r="C183" s="76"/>
      <c r="D183" s="78">
        <f t="shared" si="30"/>
        <v>0</v>
      </c>
      <c r="E183" s="78">
        <f t="shared" si="30"/>
        <v>0</v>
      </c>
      <c r="F183" s="24">
        <f t="shared" si="31"/>
        <v>0</v>
      </c>
      <c r="G183" s="24">
        <f t="shared" si="31"/>
        <v>0</v>
      </c>
      <c r="H183" s="24">
        <f t="shared" si="34"/>
        <v>0</v>
      </c>
      <c r="I183" s="24">
        <f t="shared" si="35"/>
        <v>0</v>
      </c>
      <c r="J183" s="24">
        <f t="shared" si="36"/>
        <v>0</v>
      </c>
      <c r="K183" s="24">
        <f t="shared" si="37"/>
        <v>0</v>
      </c>
      <c r="L183" s="24">
        <f t="shared" si="38"/>
        <v>0</v>
      </c>
      <c r="M183" s="24">
        <f t="shared" ca="1" si="32"/>
        <v>4.3078473198935327E-3</v>
      </c>
      <c r="N183" s="24">
        <f t="shared" ca="1" si="39"/>
        <v>0</v>
      </c>
      <c r="O183" s="79">
        <f t="shared" ca="1" si="40"/>
        <v>0</v>
      </c>
      <c r="P183" s="24">
        <f t="shared" ca="1" si="41"/>
        <v>0</v>
      </c>
      <c r="Q183" s="24">
        <f t="shared" ca="1" si="42"/>
        <v>0</v>
      </c>
      <c r="R183" s="12">
        <f t="shared" ca="1" si="33"/>
        <v>-4.3078473198935327E-3</v>
      </c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</row>
    <row r="184" spans="1:35" x14ac:dyDescent="0.2">
      <c r="A184" s="76"/>
      <c r="B184" s="76"/>
      <c r="C184" s="76"/>
      <c r="D184" s="78">
        <f t="shared" si="30"/>
        <v>0</v>
      </c>
      <c r="E184" s="78">
        <f t="shared" si="30"/>
        <v>0</v>
      </c>
      <c r="F184" s="24">
        <f t="shared" si="31"/>
        <v>0</v>
      </c>
      <c r="G184" s="24">
        <f t="shared" si="31"/>
        <v>0</v>
      </c>
      <c r="H184" s="24">
        <f t="shared" si="34"/>
        <v>0</v>
      </c>
      <c r="I184" s="24">
        <f t="shared" si="35"/>
        <v>0</v>
      </c>
      <c r="J184" s="24">
        <f t="shared" si="36"/>
        <v>0</v>
      </c>
      <c r="K184" s="24">
        <f t="shared" si="37"/>
        <v>0</v>
      </c>
      <c r="L184" s="24">
        <f t="shared" si="38"/>
        <v>0</v>
      </c>
      <c r="M184" s="24">
        <f t="shared" ca="1" si="32"/>
        <v>4.3078473198935327E-3</v>
      </c>
      <c r="N184" s="24">
        <f t="shared" ca="1" si="39"/>
        <v>0</v>
      </c>
      <c r="O184" s="79">
        <f t="shared" ca="1" si="40"/>
        <v>0</v>
      </c>
      <c r="P184" s="24">
        <f t="shared" ca="1" si="41"/>
        <v>0</v>
      </c>
      <c r="Q184" s="24">
        <f t="shared" ca="1" si="42"/>
        <v>0</v>
      </c>
      <c r="R184" s="12">
        <f t="shared" ca="1" si="33"/>
        <v>-4.3078473198935327E-3</v>
      </c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</row>
    <row r="185" spans="1:35" x14ac:dyDescent="0.2">
      <c r="A185" s="76"/>
      <c r="B185" s="76"/>
      <c r="C185" s="76"/>
      <c r="D185" s="78">
        <f t="shared" si="30"/>
        <v>0</v>
      </c>
      <c r="E185" s="78">
        <f t="shared" si="30"/>
        <v>0</v>
      </c>
      <c r="F185" s="24">
        <f t="shared" si="31"/>
        <v>0</v>
      </c>
      <c r="G185" s="24">
        <f t="shared" si="31"/>
        <v>0</v>
      </c>
      <c r="H185" s="24">
        <f t="shared" si="34"/>
        <v>0</v>
      </c>
      <c r="I185" s="24">
        <f t="shared" si="35"/>
        <v>0</v>
      </c>
      <c r="J185" s="24">
        <f t="shared" si="36"/>
        <v>0</v>
      </c>
      <c r="K185" s="24">
        <f t="shared" si="37"/>
        <v>0</v>
      </c>
      <c r="L185" s="24">
        <f t="shared" si="38"/>
        <v>0</v>
      </c>
      <c r="M185" s="24">
        <f t="shared" ca="1" si="32"/>
        <v>4.3078473198935327E-3</v>
      </c>
      <c r="N185" s="24">
        <f t="shared" ca="1" si="39"/>
        <v>0</v>
      </c>
      <c r="O185" s="79">
        <f t="shared" ca="1" si="40"/>
        <v>0</v>
      </c>
      <c r="P185" s="24">
        <f t="shared" ca="1" si="41"/>
        <v>0</v>
      </c>
      <c r="Q185" s="24">
        <f t="shared" ca="1" si="42"/>
        <v>0</v>
      </c>
      <c r="R185" s="12">
        <f t="shared" ca="1" si="33"/>
        <v>-4.3078473198935327E-3</v>
      </c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</row>
    <row r="186" spans="1:35" x14ac:dyDescent="0.2">
      <c r="A186" s="76"/>
      <c r="B186" s="76"/>
      <c r="C186" s="76"/>
      <c r="D186" s="78">
        <f t="shared" si="30"/>
        <v>0</v>
      </c>
      <c r="E186" s="78">
        <f t="shared" si="30"/>
        <v>0</v>
      </c>
      <c r="F186" s="24">
        <f t="shared" si="31"/>
        <v>0</v>
      </c>
      <c r="G186" s="24">
        <f t="shared" si="31"/>
        <v>0</v>
      </c>
      <c r="H186" s="24">
        <f t="shared" si="34"/>
        <v>0</v>
      </c>
      <c r="I186" s="24">
        <f t="shared" si="35"/>
        <v>0</v>
      </c>
      <c r="J186" s="24">
        <f t="shared" si="36"/>
        <v>0</v>
      </c>
      <c r="K186" s="24">
        <f t="shared" si="37"/>
        <v>0</v>
      </c>
      <c r="L186" s="24">
        <f t="shared" si="38"/>
        <v>0</v>
      </c>
      <c r="M186" s="24">
        <f t="shared" ca="1" si="32"/>
        <v>4.3078473198935327E-3</v>
      </c>
      <c r="N186" s="24">
        <f t="shared" ca="1" si="39"/>
        <v>0</v>
      </c>
      <c r="O186" s="79">
        <f t="shared" ca="1" si="40"/>
        <v>0</v>
      </c>
      <c r="P186" s="24">
        <f t="shared" ca="1" si="41"/>
        <v>0</v>
      </c>
      <c r="Q186" s="24">
        <f t="shared" ca="1" si="42"/>
        <v>0</v>
      </c>
      <c r="R186" s="12">
        <f t="shared" ca="1" si="33"/>
        <v>-4.3078473198935327E-3</v>
      </c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</row>
    <row r="187" spans="1:35" x14ac:dyDescent="0.2">
      <c r="A187" s="76"/>
      <c r="B187" s="76"/>
      <c r="C187" s="76"/>
      <c r="D187" s="78">
        <f t="shared" si="30"/>
        <v>0</v>
      </c>
      <c r="E187" s="78">
        <f t="shared" si="30"/>
        <v>0</v>
      </c>
      <c r="F187" s="24">
        <f t="shared" si="31"/>
        <v>0</v>
      </c>
      <c r="G187" s="24">
        <f t="shared" si="31"/>
        <v>0</v>
      </c>
      <c r="H187" s="24">
        <f t="shared" si="34"/>
        <v>0</v>
      </c>
      <c r="I187" s="24">
        <f t="shared" si="35"/>
        <v>0</v>
      </c>
      <c r="J187" s="24">
        <f t="shared" si="36"/>
        <v>0</v>
      </c>
      <c r="K187" s="24">
        <f t="shared" si="37"/>
        <v>0</v>
      </c>
      <c r="L187" s="24">
        <f t="shared" si="38"/>
        <v>0</v>
      </c>
      <c r="M187" s="24">
        <f t="shared" ca="1" si="32"/>
        <v>4.3078473198935327E-3</v>
      </c>
      <c r="N187" s="24">
        <f t="shared" ca="1" si="39"/>
        <v>0</v>
      </c>
      <c r="O187" s="79">
        <f t="shared" ca="1" si="40"/>
        <v>0</v>
      </c>
      <c r="P187" s="24">
        <f t="shared" ca="1" si="41"/>
        <v>0</v>
      </c>
      <c r="Q187" s="24">
        <f t="shared" ca="1" si="42"/>
        <v>0</v>
      </c>
      <c r="R187" s="12">
        <f t="shared" ca="1" si="33"/>
        <v>-4.3078473198935327E-3</v>
      </c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</row>
    <row r="188" spans="1:35" x14ac:dyDescent="0.2">
      <c r="A188" s="76"/>
      <c r="B188" s="76"/>
      <c r="C188" s="76"/>
      <c r="D188" s="78">
        <f t="shared" si="30"/>
        <v>0</v>
      </c>
      <c r="E188" s="78">
        <f t="shared" si="30"/>
        <v>0</v>
      </c>
      <c r="F188" s="24">
        <f t="shared" si="31"/>
        <v>0</v>
      </c>
      <c r="G188" s="24">
        <f t="shared" si="31"/>
        <v>0</v>
      </c>
      <c r="H188" s="24">
        <f t="shared" si="34"/>
        <v>0</v>
      </c>
      <c r="I188" s="24">
        <f t="shared" si="35"/>
        <v>0</v>
      </c>
      <c r="J188" s="24">
        <f t="shared" si="36"/>
        <v>0</v>
      </c>
      <c r="K188" s="24">
        <f t="shared" si="37"/>
        <v>0</v>
      </c>
      <c r="L188" s="24">
        <f t="shared" si="38"/>
        <v>0</v>
      </c>
      <c r="M188" s="24">
        <f t="shared" ca="1" si="32"/>
        <v>4.3078473198935327E-3</v>
      </c>
      <c r="N188" s="24">
        <f t="shared" ca="1" si="39"/>
        <v>0</v>
      </c>
      <c r="O188" s="79">
        <f t="shared" ca="1" si="40"/>
        <v>0</v>
      </c>
      <c r="P188" s="24">
        <f t="shared" ca="1" si="41"/>
        <v>0</v>
      </c>
      <c r="Q188" s="24">
        <f t="shared" ca="1" si="42"/>
        <v>0</v>
      </c>
      <c r="R188" s="12">
        <f t="shared" ca="1" si="33"/>
        <v>-4.3078473198935327E-3</v>
      </c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</row>
    <row r="189" spans="1:35" x14ac:dyDescent="0.2">
      <c r="A189" s="76"/>
      <c r="B189" s="76"/>
      <c r="C189" s="76"/>
      <c r="D189" s="78">
        <f t="shared" si="30"/>
        <v>0</v>
      </c>
      <c r="E189" s="78">
        <f t="shared" si="30"/>
        <v>0</v>
      </c>
      <c r="F189" s="24">
        <f t="shared" si="31"/>
        <v>0</v>
      </c>
      <c r="G189" s="24">
        <f t="shared" si="31"/>
        <v>0</v>
      </c>
      <c r="H189" s="24">
        <f t="shared" si="34"/>
        <v>0</v>
      </c>
      <c r="I189" s="24">
        <f t="shared" si="35"/>
        <v>0</v>
      </c>
      <c r="J189" s="24">
        <f t="shared" si="36"/>
        <v>0</v>
      </c>
      <c r="K189" s="24">
        <f t="shared" si="37"/>
        <v>0</v>
      </c>
      <c r="L189" s="24">
        <f t="shared" si="38"/>
        <v>0</v>
      </c>
      <c r="M189" s="24">
        <f t="shared" ca="1" si="32"/>
        <v>4.3078473198935327E-3</v>
      </c>
      <c r="N189" s="24">
        <f t="shared" ca="1" si="39"/>
        <v>0</v>
      </c>
      <c r="O189" s="79">
        <f t="shared" ca="1" si="40"/>
        <v>0</v>
      </c>
      <c r="P189" s="24">
        <f t="shared" ca="1" si="41"/>
        <v>0</v>
      </c>
      <c r="Q189" s="24">
        <f t="shared" ca="1" si="42"/>
        <v>0</v>
      </c>
      <c r="R189" s="12">
        <f t="shared" ca="1" si="33"/>
        <v>-4.3078473198935327E-3</v>
      </c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</row>
    <row r="190" spans="1:35" x14ac:dyDescent="0.2">
      <c r="A190" s="76"/>
      <c r="B190" s="76"/>
      <c r="C190" s="76"/>
      <c r="D190" s="78">
        <f t="shared" si="30"/>
        <v>0</v>
      </c>
      <c r="E190" s="78">
        <f t="shared" si="30"/>
        <v>0</v>
      </c>
      <c r="F190" s="24">
        <f t="shared" si="31"/>
        <v>0</v>
      </c>
      <c r="G190" s="24">
        <f t="shared" si="31"/>
        <v>0</v>
      </c>
      <c r="H190" s="24">
        <f t="shared" si="34"/>
        <v>0</v>
      </c>
      <c r="I190" s="24">
        <f t="shared" si="35"/>
        <v>0</v>
      </c>
      <c r="J190" s="24">
        <f t="shared" si="36"/>
        <v>0</v>
      </c>
      <c r="K190" s="24">
        <f t="shared" si="37"/>
        <v>0</v>
      </c>
      <c r="L190" s="24">
        <f t="shared" si="38"/>
        <v>0</v>
      </c>
      <c r="M190" s="24">
        <f t="shared" ca="1" si="32"/>
        <v>4.3078473198935327E-3</v>
      </c>
      <c r="N190" s="24">
        <f t="shared" ca="1" si="39"/>
        <v>0</v>
      </c>
      <c r="O190" s="79">
        <f t="shared" ca="1" si="40"/>
        <v>0</v>
      </c>
      <c r="P190" s="24">
        <f t="shared" ca="1" si="41"/>
        <v>0</v>
      </c>
      <c r="Q190" s="24">
        <f t="shared" ca="1" si="42"/>
        <v>0</v>
      </c>
      <c r="R190" s="12">
        <f t="shared" ca="1" si="33"/>
        <v>-4.3078473198935327E-3</v>
      </c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</row>
    <row r="191" spans="1:35" x14ac:dyDescent="0.2">
      <c r="A191" s="76"/>
      <c r="B191" s="76"/>
      <c r="C191" s="76"/>
      <c r="D191" s="78">
        <f t="shared" si="30"/>
        <v>0</v>
      </c>
      <c r="E191" s="78">
        <f t="shared" si="30"/>
        <v>0</v>
      </c>
      <c r="F191" s="24">
        <f t="shared" si="31"/>
        <v>0</v>
      </c>
      <c r="G191" s="24">
        <f t="shared" si="31"/>
        <v>0</v>
      </c>
      <c r="H191" s="24">
        <f t="shared" si="34"/>
        <v>0</v>
      </c>
      <c r="I191" s="24">
        <f t="shared" si="35"/>
        <v>0</v>
      </c>
      <c r="J191" s="24">
        <f t="shared" si="36"/>
        <v>0</v>
      </c>
      <c r="K191" s="24">
        <f t="shared" si="37"/>
        <v>0</v>
      </c>
      <c r="L191" s="24">
        <f t="shared" si="38"/>
        <v>0</v>
      </c>
      <c r="M191" s="24">
        <f t="shared" ca="1" si="32"/>
        <v>4.3078473198935327E-3</v>
      </c>
      <c r="N191" s="24">
        <f t="shared" ca="1" si="39"/>
        <v>0</v>
      </c>
      <c r="O191" s="79">
        <f t="shared" ca="1" si="40"/>
        <v>0</v>
      </c>
      <c r="P191" s="24">
        <f t="shared" ca="1" si="41"/>
        <v>0</v>
      </c>
      <c r="Q191" s="24">
        <f t="shared" ca="1" si="42"/>
        <v>0</v>
      </c>
      <c r="R191" s="12">
        <f t="shared" ca="1" si="33"/>
        <v>-4.3078473198935327E-3</v>
      </c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</row>
    <row r="192" spans="1:35" x14ac:dyDescent="0.2">
      <c r="A192" s="76"/>
      <c r="B192" s="76"/>
      <c r="C192" s="76"/>
      <c r="D192" s="78">
        <f t="shared" si="30"/>
        <v>0</v>
      </c>
      <c r="E192" s="78">
        <f t="shared" si="30"/>
        <v>0</v>
      </c>
      <c r="F192" s="24">
        <f t="shared" si="31"/>
        <v>0</v>
      </c>
      <c r="G192" s="24">
        <f t="shared" si="31"/>
        <v>0</v>
      </c>
      <c r="H192" s="24">
        <f t="shared" si="34"/>
        <v>0</v>
      </c>
      <c r="I192" s="24">
        <f t="shared" si="35"/>
        <v>0</v>
      </c>
      <c r="J192" s="24">
        <f t="shared" si="36"/>
        <v>0</v>
      </c>
      <c r="K192" s="24">
        <f t="shared" si="37"/>
        <v>0</v>
      </c>
      <c r="L192" s="24">
        <f t="shared" si="38"/>
        <v>0</v>
      </c>
      <c r="M192" s="24">
        <f t="shared" ca="1" si="32"/>
        <v>4.3078473198935327E-3</v>
      </c>
      <c r="N192" s="24">
        <f t="shared" ca="1" si="39"/>
        <v>0</v>
      </c>
      <c r="O192" s="79">
        <f t="shared" ca="1" si="40"/>
        <v>0</v>
      </c>
      <c r="P192" s="24">
        <f t="shared" ca="1" si="41"/>
        <v>0</v>
      </c>
      <c r="Q192" s="24">
        <f t="shared" ca="1" si="42"/>
        <v>0</v>
      </c>
      <c r="R192" s="12">
        <f t="shared" ca="1" si="33"/>
        <v>-4.3078473198935327E-3</v>
      </c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</row>
    <row r="193" spans="1:35" x14ac:dyDescent="0.2">
      <c r="A193" s="76"/>
      <c r="B193" s="76"/>
      <c r="C193" s="76"/>
      <c r="D193" s="78">
        <f t="shared" si="30"/>
        <v>0</v>
      </c>
      <c r="E193" s="78">
        <f t="shared" si="30"/>
        <v>0</v>
      </c>
      <c r="F193" s="24">
        <f t="shared" si="31"/>
        <v>0</v>
      </c>
      <c r="G193" s="24">
        <f t="shared" si="31"/>
        <v>0</v>
      </c>
      <c r="H193" s="24">
        <f t="shared" si="34"/>
        <v>0</v>
      </c>
      <c r="I193" s="24">
        <f t="shared" si="35"/>
        <v>0</v>
      </c>
      <c r="J193" s="24">
        <f t="shared" si="36"/>
        <v>0</v>
      </c>
      <c r="K193" s="24">
        <f t="shared" si="37"/>
        <v>0</v>
      </c>
      <c r="L193" s="24">
        <f t="shared" si="38"/>
        <v>0</v>
      </c>
      <c r="M193" s="24">
        <f t="shared" ca="1" si="32"/>
        <v>4.3078473198935327E-3</v>
      </c>
      <c r="N193" s="24">
        <f t="shared" ca="1" si="39"/>
        <v>0</v>
      </c>
      <c r="O193" s="79">
        <f t="shared" ca="1" si="40"/>
        <v>0</v>
      </c>
      <c r="P193" s="24">
        <f t="shared" ca="1" si="41"/>
        <v>0</v>
      </c>
      <c r="Q193" s="24">
        <f t="shared" ca="1" si="42"/>
        <v>0</v>
      </c>
      <c r="R193" s="12">
        <f t="shared" ca="1" si="33"/>
        <v>-4.3078473198935327E-3</v>
      </c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</row>
    <row r="194" spans="1:35" x14ac:dyDescent="0.2">
      <c r="A194" s="76"/>
      <c r="B194" s="76"/>
      <c r="C194" s="76"/>
      <c r="D194" s="78">
        <f t="shared" si="30"/>
        <v>0</v>
      </c>
      <c r="E194" s="78">
        <f t="shared" si="30"/>
        <v>0</v>
      </c>
      <c r="F194" s="24">
        <f t="shared" si="31"/>
        <v>0</v>
      </c>
      <c r="G194" s="24">
        <f t="shared" si="31"/>
        <v>0</v>
      </c>
      <c r="H194" s="24">
        <f t="shared" si="34"/>
        <v>0</v>
      </c>
      <c r="I194" s="24">
        <f t="shared" si="35"/>
        <v>0</v>
      </c>
      <c r="J194" s="24">
        <f t="shared" si="36"/>
        <v>0</v>
      </c>
      <c r="K194" s="24">
        <f t="shared" si="37"/>
        <v>0</v>
      </c>
      <c r="L194" s="24">
        <f t="shared" si="38"/>
        <v>0</v>
      </c>
      <c r="M194" s="24">
        <f t="shared" ca="1" si="32"/>
        <v>4.3078473198935327E-3</v>
      </c>
      <c r="N194" s="24">
        <f t="shared" ca="1" si="39"/>
        <v>0</v>
      </c>
      <c r="O194" s="79">
        <f t="shared" ca="1" si="40"/>
        <v>0</v>
      </c>
      <c r="P194" s="24">
        <f t="shared" ca="1" si="41"/>
        <v>0</v>
      </c>
      <c r="Q194" s="24">
        <f t="shared" ca="1" si="42"/>
        <v>0</v>
      </c>
      <c r="R194" s="12">
        <f t="shared" ca="1" si="33"/>
        <v>-4.3078473198935327E-3</v>
      </c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</row>
    <row r="195" spans="1:35" x14ac:dyDescent="0.2">
      <c r="A195" s="76"/>
      <c r="B195" s="76"/>
      <c r="C195" s="76"/>
      <c r="D195" s="78">
        <f t="shared" si="30"/>
        <v>0</v>
      </c>
      <c r="E195" s="78">
        <f t="shared" si="30"/>
        <v>0</v>
      </c>
      <c r="F195" s="24">
        <f t="shared" si="31"/>
        <v>0</v>
      </c>
      <c r="G195" s="24">
        <f t="shared" si="31"/>
        <v>0</v>
      </c>
      <c r="H195" s="24">
        <f t="shared" si="34"/>
        <v>0</v>
      </c>
      <c r="I195" s="24">
        <f t="shared" si="35"/>
        <v>0</v>
      </c>
      <c r="J195" s="24">
        <f t="shared" si="36"/>
        <v>0</v>
      </c>
      <c r="K195" s="24">
        <f t="shared" si="37"/>
        <v>0</v>
      </c>
      <c r="L195" s="24">
        <f t="shared" si="38"/>
        <v>0</v>
      </c>
      <c r="M195" s="24">
        <f t="shared" ca="1" si="32"/>
        <v>4.3078473198935327E-3</v>
      </c>
      <c r="N195" s="24">
        <f t="shared" ca="1" si="39"/>
        <v>0</v>
      </c>
      <c r="O195" s="79">
        <f t="shared" ca="1" si="40"/>
        <v>0</v>
      </c>
      <c r="P195" s="24">
        <f t="shared" ca="1" si="41"/>
        <v>0</v>
      </c>
      <c r="Q195" s="24">
        <f t="shared" ca="1" si="42"/>
        <v>0</v>
      </c>
      <c r="R195" s="12">
        <f t="shared" ca="1" si="33"/>
        <v>-4.3078473198935327E-3</v>
      </c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</row>
    <row r="196" spans="1:35" x14ac:dyDescent="0.2">
      <c r="A196" s="76"/>
      <c r="B196" s="76"/>
      <c r="C196" s="76"/>
      <c r="D196" s="78">
        <f t="shared" si="30"/>
        <v>0</v>
      </c>
      <c r="E196" s="78">
        <f t="shared" si="30"/>
        <v>0</v>
      </c>
      <c r="F196" s="24">
        <f t="shared" si="31"/>
        <v>0</v>
      </c>
      <c r="G196" s="24">
        <f t="shared" si="31"/>
        <v>0</v>
      </c>
      <c r="H196" s="24">
        <f t="shared" si="34"/>
        <v>0</v>
      </c>
      <c r="I196" s="24">
        <f t="shared" si="35"/>
        <v>0</v>
      </c>
      <c r="J196" s="24">
        <f t="shared" si="36"/>
        <v>0</v>
      </c>
      <c r="K196" s="24">
        <f t="shared" si="37"/>
        <v>0</v>
      </c>
      <c r="L196" s="24">
        <f t="shared" si="38"/>
        <v>0</v>
      </c>
      <c r="M196" s="24">
        <f t="shared" ca="1" si="32"/>
        <v>4.3078473198935327E-3</v>
      </c>
      <c r="N196" s="24">
        <f t="shared" ca="1" si="39"/>
        <v>0</v>
      </c>
      <c r="O196" s="79">
        <f t="shared" ca="1" si="40"/>
        <v>0</v>
      </c>
      <c r="P196" s="24">
        <f t="shared" ca="1" si="41"/>
        <v>0</v>
      </c>
      <c r="Q196" s="24">
        <f t="shared" ca="1" si="42"/>
        <v>0</v>
      </c>
      <c r="R196" s="12">
        <f t="shared" ca="1" si="33"/>
        <v>-4.3078473198935327E-3</v>
      </c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</row>
    <row r="197" spans="1:35" x14ac:dyDescent="0.2">
      <c r="A197" s="76"/>
      <c r="B197" s="76"/>
      <c r="C197" s="76"/>
      <c r="D197" s="78">
        <f t="shared" si="30"/>
        <v>0</v>
      </c>
      <c r="E197" s="78">
        <f t="shared" si="30"/>
        <v>0</v>
      </c>
      <c r="F197" s="24">
        <f t="shared" si="31"/>
        <v>0</v>
      </c>
      <c r="G197" s="24">
        <f t="shared" si="31"/>
        <v>0</v>
      </c>
      <c r="H197" s="24">
        <f t="shared" si="34"/>
        <v>0</v>
      </c>
      <c r="I197" s="24">
        <f t="shared" si="35"/>
        <v>0</v>
      </c>
      <c r="J197" s="24">
        <f t="shared" si="36"/>
        <v>0</v>
      </c>
      <c r="K197" s="24">
        <f t="shared" si="37"/>
        <v>0</v>
      </c>
      <c r="L197" s="24">
        <f t="shared" si="38"/>
        <v>0</v>
      </c>
      <c r="M197" s="24">
        <f t="shared" ca="1" si="32"/>
        <v>4.3078473198935327E-3</v>
      </c>
      <c r="N197" s="24">
        <f t="shared" ca="1" si="39"/>
        <v>0</v>
      </c>
      <c r="O197" s="79">
        <f t="shared" ca="1" si="40"/>
        <v>0</v>
      </c>
      <c r="P197" s="24">
        <f t="shared" ca="1" si="41"/>
        <v>0</v>
      </c>
      <c r="Q197" s="24">
        <f t="shared" ca="1" si="42"/>
        <v>0</v>
      </c>
      <c r="R197" s="12">
        <f t="shared" ca="1" si="33"/>
        <v>-4.3078473198935327E-3</v>
      </c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</row>
    <row r="198" spans="1:35" x14ac:dyDescent="0.2">
      <c r="A198" s="76"/>
      <c r="B198" s="76"/>
      <c r="C198" s="76"/>
      <c r="D198" s="78">
        <f t="shared" si="30"/>
        <v>0</v>
      </c>
      <c r="E198" s="78">
        <f t="shared" si="30"/>
        <v>0</v>
      </c>
      <c r="F198" s="24">
        <f t="shared" si="31"/>
        <v>0</v>
      </c>
      <c r="G198" s="24">
        <f t="shared" si="31"/>
        <v>0</v>
      </c>
      <c r="H198" s="24">
        <f t="shared" si="34"/>
        <v>0</v>
      </c>
      <c r="I198" s="24">
        <f t="shared" si="35"/>
        <v>0</v>
      </c>
      <c r="J198" s="24">
        <f t="shared" si="36"/>
        <v>0</v>
      </c>
      <c r="K198" s="24">
        <f t="shared" si="37"/>
        <v>0</v>
      </c>
      <c r="L198" s="24">
        <f t="shared" si="38"/>
        <v>0</v>
      </c>
      <c r="M198" s="24">
        <f t="shared" ca="1" si="32"/>
        <v>4.3078473198935327E-3</v>
      </c>
      <c r="N198" s="24">
        <f t="shared" ca="1" si="39"/>
        <v>0</v>
      </c>
      <c r="O198" s="79">
        <f t="shared" ca="1" si="40"/>
        <v>0</v>
      </c>
      <c r="P198" s="24">
        <f t="shared" ca="1" si="41"/>
        <v>0</v>
      </c>
      <c r="Q198" s="24">
        <f t="shared" ca="1" si="42"/>
        <v>0</v>
      </c>
      <c r="R198" s="12">
        <f t="shared" ca="1" si="33"/>
        <v>-4.3078473198935327E-3</v>
      </c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</row>
    <row r="199" spans="1:35" x14ac:dyDescent="0.2">
      <c r="A199" s="76"/>
      <c r="B199" s="76"/>
      <c r="C199" s="76"/>
      <c r="D199" s="78">
        <f t="shared" si="30"/>
        <v>0</v>
      </c>
      <c r="E199" s="78">
        <f t="shared" si="30"/>
        <v>0</v>
      </c>
      <c r="F199" s="24">
        <f t="shared" si="31"/>
        <v>0</v>
      </c>
      <c r="G199" s="24">
        <f t="shared" si="31"/>
        <v>0</v>
      </c>
      <c r="H199" s="24">
        <f t="shared" si="34"/>
        <v>0</v>
      </c>
      <c r="I199" s="24">
        <f t="shared" si="35"/>
        <v>0</v>
      </c>
      <c r="J199" s="24">
        <f t="shared" si="36"/>
        <v>0</v>
      </c>
      <c r="K199" s="24">
        <f t="shared" si="37"/>
        <v>0</v>
      </c>
      <c r="L199" s="24">
        <f t="shared" si="38"/>
        <v>0</v>
      </c>
      <c r="M199" s="24">
        <f t="shared" ca="1" si="32"/>
        <v>4.3078473198935327E-3</v>
      </c>
      <c r="N199" s="24">
        <f t="shared" ca="1" si="39"/>
        <v>0</v>
      </c>
      <c r="O199" s="79">
        <f t="shared" ca="1" si="40"/>
        <v>0</v>
      </c>
      <c r="P199" s="24">
        <f t="shared" ca="1" si="41"/>
        <v>0</v>
      </c>
      <c r="Q199" s="24">
        <f t="shared" ca="1" si="42"/>
        <v>0</v>
      </c>
      <c r="R199" s="12">
        <f t="shared" ca="1" si="33"/>
        <v>-4.3078473198935327E-3</v>
      </c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</row>
    <row r="200" spans="1:35" x14ac:dyDescent="0.2">
      <c r="A200" s="76"/>
      <c r="B200" s="76"/>
      <c r="C200" s="76"/>
      <c r="D200" s="78">
        <f t="shared" si="30"/>
        <v>0</v>
      </c>
      <c r="E200" s="78">
        <f t="shared" si="30"/>
        <v>0</v>
      </c>
      <c r="F200" s="24">
        <f t="shared" si="31"/>
        <v>0</v>
      </c>
      <c r="G200" s="24">
        <f t="shared" si="31"/>
        <v>0</v>
      </c>
      <c r="H200" s="24">
        <f t="shared" si="34"/>
        <v>0</v>
      </c>
      <c r="I200" s="24">
        <f t="shared" si="35"/>
        <v>0</v>
      </c>
      <c r="J200" s="24">
        <f t="shared" si="36"/>
        <v>0</v>
      </c>
      <c r="K200" s="24">
        <f t="shared" si="37"/>
        <v>0</v>
      </c>
      <c r="L200" s="24">
        <f t="shared" si="38"/>
        <v>0</v>
      </c>
      <c r="M200" s="24">
        <f t="shared" ca="1" si="32"/>
        <v>4.3078473198935327E-3</v>
      </c>
      <c r="N200" s="24">
        <f t="shared" ca="1" si="39"/>
        <v>0</v>
      </c>
      <c r="O200" s="79">
        <f t="shared" ca="1" si="40"/>
        <v>0</v>
      </c>
      <c r="P200" s="24">
        <f t="shared" ca="1" si="41"/>
        <v>0</v>
      </c>
      <c r="Q200" s="24">
        <f t="shared" ca="1" si="42"/>
        <v>0</v>
      </c>
      <c r="R200" s="12">
        <f t="shared" ca="1" si="33"/>
        <v>-4.3078473198935327E-3</v>
      </c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</row>
    <row r="201" spans="1:35" x14ac:dyDescent="0.2">
      <c r="A201" s="76"/>
      <c r="B201" s="76"/>
      <c r="C201" s="76"/>
      <c r="D201" s="78">
        <f t="shared" si="30"/>
        <v>0</v>
      </c>
      <c r="E201" s="78">
        <f t="shared" si="30"/>
        <v>0</v>
      </c>
      <c r="F201" s="24">
        <f t="shared" si="31"/>
        <v>0</v>
      </c>
      <c r="G201" s="24">
        <f t="shared" si="31"/>
        <v>0</v>
      </c>
      <c r="H201" s="24">
        <f t="shared" si="34"/>
        <v>0</v>
      </c>
      <c r="I201" s="24">
        <f t="shared" si="35"/>
        <v>0</v>
      </c>
      <c r="J201" s="24">
        <f t="shared" si="36"/>
        <v>0</v>
      </c>
      <c r="K201" s="24">
        <f t="shared" si="37"/>
        <v>0</v>
      </c>
      <c r="L201" s="24">
        <f t="shared" si="38"/>
        <v>0</v>
      </c>
      <c r="M201" s="24">
        <f t="shared" ca="1" si="32"/>
        <v>4.3078473198935327E-3</v>
      </c>
      <c r="N201" s="24">
        <f t="shared" ca="1" si="39"/>
        <v>0</v>
      </c>
      <c r="O201" s="79">
        <f t="shared" ca="1" si="40"/>
        <v>0</v>
      </c>
      <c r="P201" s="24">
        <f t="shared" ca="1" si="41"/>
        <v>0</v>
      </c>
      <c r="Q201" s="24">
        <f t="shared" ca="1" si="42"/>
        <v>0</v>
      </c>
      <c r="R201" s="12">
        <f t="shared" ca="1" si="33"/>
        <v>-4.3078473198935327E-3</v>
      </c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</row>
    <row r="202" spans="1:35" x14ac:dyDescent="0.2">
      <c r="A202" s="76"/>
      <c r="B202" s="76"/>
      <c r="C202" s="76"/>
      <c r="D202" s="78">
        <f t="shared" si="30"/>
        <v>0</v>
      </c>
      <c r="E202" s="78">
        <f t="shared" si="30"/>
        <v>0</v>
      </c>
      <c r="F202" s="24">
        <f t="shared" si="31"/>
        <v>0</v>
      </c>
      <c r="G202" s="24">
        <f t="shared" si="31"/>
        <v>0</v>
      </c>
      <c r="H202" s="24">
        <f t="shared" si="34"/>
        <v>0</v>
      </c>
      <c r="I202" s="24">
        <f t="shared" si="35"/>
        <v>0</v>
      </c>
      <c r="J202" s="24">
        <f t="shared" si="36"/>
        <v>0</v>
      </c>
      <c r="K202" s="24">
        <f t="shared" si="37"/>
        <v>0</v>
      </c>
      <c r="L202" s="24">
        <f t="shared" si="38"/>
        <v>0</v>
      </c>
      <c r="M202" s="24">
        <f t="shared" ca="1" si="32"/>
        <v>4.3078473198935327E-3</v>
      </c>
      <c r="N202" s="24">
        <f t="shared" ca="1" si="39"/>
        <v>0</v>
      </c>
      <c r="O202" s="79">
        <f t="shared" ca="1" si="40"/>
        <v>0</v>
      </c>
      <c r="P202" s="24">
        <f t="shared" ca="1" si="41"/>
        <v>0</v>
      </c>
      <c r="Q202" s="24">
        <f t="shared" ca="1" si="42"/>
        <v>0</v>
      </c>
      <c r="R202" s="12">
        <f t="shared" ca="1" si="33"/>
        <v>-4.3078473198935327E-3</v>
      </c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</row>
    <row r="203" spans="1:35" x14ac:dyDescent="0.2">
      <c r="A203" s="76"/>
      <c r="B203" s="76"/>
      <c r="C203" s="76"/>
      <c r="D203" s="78">
        <f t="shared" si="30"/>
        <v>0</v>
      </c>
      <c r="E203" s="78">
        <f t="shared" si="30"/>
        <v>0</v>
      </c>
      <c r="F203" s="24">
        <f t="shared" si="31"/>
        <v>0</v>
      </c>
      <c r="G203" s="24">
        <f t="shared" si="31"/>
        <v>0</v>
      </c>
      <c r="H203" s="24">
        <f t="shared" si="34"/>
        <v>0</v>
      </c>
      <c r="I203" s="24">
        <f t="shared" si="35"/>
        <v>0</v>
      </c>
      <c r="J203" s="24">
        <f t="shared" si="36"/>
        <v>0</v>
      </c>
      <c r="K203" s="24">
        <f t="shared" si="37"/>
        <v>0</v>
      </c>
      <c r="L203" s="24">
        <f t="shared" si="38"/>
        <v>0</v>
      </c>
      <c r="M203" s="24">
        <f t="shared" ca="1" si="32"/>
        <v>4.3078473198935327E-3</v>
      </c>
      <c r="N203" s="24">
        <f t="shared" ca="1" si="39"/>
        <v>0</v>
      </c>
      <c r="O203" s="79">
        <f t="shared" ca="1" si="40"/>
        <v>0</v>
      </c>
      <c r="P203" s="24">
        <f t="shared" ca="1" si="41"/>
        <v>0</v>
      </c>
      <c r="Q203" s="24">
        <f t="shared" ca="1" si="42"/>
        <v>0</v>
      </c>
      <c r="R203" s="12">
        <f t="shared" ca="1" si="33"/>
        <v>-4.3078473198935327E-3</v>
      </c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</row>
    <row r="204" spans="1:35" x14ac:dyDescent="0.2">
      <c r="A204" s="76"/>
      <c r="B204" s="76"/>
      <c r="C204" s="76"/>
      <c r="D204" s="78">
        <f t="shared" si="30"/>
        <v>0</v>
      </c>
      <c r="E204" s="78">
        <f t="shared" si="30"/>
        <v>0</v>
      </c>
      <c r="F204" s="24">
        <f t="shared" si="31"/>
        <v>0</v>
      </c>
      <c r="G204" s="24">
        <f t="shared" si="31"/>
        <v>0</v>
      </c>
      <c r="H204" s="24">
        <f t="shared" si="34"/>
        <v>0</v>
      </c>
      <c r="I204" s="24">
        <f t="shared" si="35"/>
        <v>0</v>
      </c>
      <c r="J204" s="24">
        <f t="shared" si="36"/>
        <v>0</v>
      </c>
      <c r="K204" s="24">
        <f t="shared" si="37"/>
        <v>0</v>
      </c>
      <c r="L204" s="24">
        <f t="shared" si="38"/>
        <v>0</v>
      </c>
      <c r="M204" s="24">
        <f t="shared" ca="1" si="32"/>
        <v>4.3078473198935327E-3</v>
      </c>
      <c r="N204" s="24">
        <f t="shared" ca="1" si="39"/>
        <v>0</v>
      </c>
      <c r="O204" s="79">
        <f t="shared" ca="1" si="40"/>
        <v>0</v>
      </c>
      <c r="P204" s="24">
        <f t="shared" ca="1" si="41"/>
        <v>0</v>
      </c>
      <c r="Q204" s="24">
        <f t="shared" ca="1" si="42"/>
        <v>0</v>
      </c>
      <c r="R204" s="12">
        <f t="shared" ca="1" si="33"/>
        <v>-4.3078473198935327E-3</v>
      </c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</row>
    <row r="205" spans="1:35" x14ac:dyDescent="0.2">
      <c r="A205" s="76"/>
      <c r="B205" s="76"/>
      <c r="C205" s="76"/>
      <c r="D205" s="78">
        <f t="shared" si="30"/>
        <v>0</v>
      </c>
      <c r="E205" s="78">
        <f t="shared" si="30"/>
        <v>0</v>
      </c>
      <c r="F205" s="24">
        <f t="shared" si="31"/>
        <v>0</v>
      </c>
      <c r="G205" s="24">
        <f t="shared" si="31"/>
        <v>0</v>
      </c>
      <c r="H205" s="24">
        <f t="shared" si="34"/>
        <v>0</v>
      </c>
      <c r="I205" s="24">
        <f t="shared" si="35"/>
        <v>0</v>
      </c>
      <c r="J205" s="24">
        <f t="shared" si="36"/>
        <v>0</v>
      </c>
      <c r="K205" s="24">
        <f t="shared" si="37"/>
        <v>0</v>
      </c>
      <c r="L205" s="24">
        <f t="shared" si="38"/>
        <v>0</v>
      </c>
      <c r="M205" s="24">
        <f t="shared" ca="1" si="32"/>
        <v>4.3078473198935327E-3</v>
      </c>
      <c r="N205" s="24">
        <f t="shared" ca="1" si="39"/>
        <v>0</v>
      </c>
      <c r="O205" s="79">
        <f t="shared" ca="1" si="40"/>
        <v>0</v>
      </c>
      <c r="P205" s="24">
        <f t="shared" ca="1" si="41"/>
        <v>0</v>
      </c>
      <c r="Q205" s="24">
        <f t="shared" ca="1" si="42"/>
        <v>0</v>
      </c>
      <c r="R205" s="12">
        <f t="shared" ca="1" si="33"/>
        <v>-4.3078473198935327E-3</v>
      </c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</row>
    <row r="206" spans="1:35" x14ac:dyDescent="0.2">
      <c r="A206" s="76"/>
      <c r="B206" s="76"/>
      <c r="C206" s="76"/>
      <c r="D206" s="78">
        <f t="shared" si="30"/>
        <v>0</v>
      </c>
      <c r="E206" s="78">
        <f t="shared" si="30"/>
        <v>0</v>
      </c>
      <c r="F206" s="24">
        <f t="shared" si="31"/>
        <v>0</v>
      </c>
      <c r="G206" s="24">
        <f t="shared" si="31"/>
        <v>0</v>
      </c>
      <c r="H206" s="24">
        <f t="shared" si="34"/>
        <v>0</v>
      </c>
      <c r="I206" s="24">
        <f t="shared" si="35"/>
        <v>0</v>
      </c>
      <c r="J206" s="24">
        <f t="shared" si="36"/>
        <v>0</v>
      </c>
      <c r="K206" s="24">
        <f t="shared" si="37"/>
        <v>0</v>
      </c>
      <c r="L206" s="24">
        <f t="shared" si="38"/>
        <v>0</v>
      </c>
      <c r="M206" s="24">
        <f t="shared" ca="1" si="32"/>
        <v>4.3078473198935327E-3</v>
      </c>
      <c r="N206" s="24">
        <f t="shared" ca="1" si="39"/>
        <v>0</v>
      </c>
      <c r="O206" s="79">
        <f t="shared" ca="1" si="40"/>
        <v>0</v>
      </c>
      <c r="P206" s="24">
        <f t="shared" ca="1" si="41"/>
        <v>0</v>
      </c>
      <c r="Q206" s="24">
        <f t="shared" ca="1" si="42"/>
        <v>0</v>
      </c>
      <c r="R206" s="12">
        <f t="shared" ca="1" si="33"/>
        <v>-4.3078473198935327E-3</v>
      </c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</row>
    <row r="207" spans="1:35" x14ac:dyDescent="0.2">
      <c r="A207" s="76"/>
      <c r="B207" s="76"/>
      <c r="C207" s="76"/>
      <c r="D207" s="78">
        <f t="shared" si="30"/>
        <v>0</v>
      </c>
      <c r="E207" s="78">
        <f t="shared" si="30"/>
        <v>0</v>
      </c>
      <c r="F207" s="24">
        <f t="shared" si="31"/>
        <v>0</v>
      </c>
      <c r="G207" s="24">
        <f t="shared" si="31"/>
        <v>0</v>
      </c>
      <c r="H207" s="24">
        <f t="shared" si="34"/>
        <v>0</v>
      </c>
      <c r="I207" s="24">
        <f t="shared" si="35"/>
        <v>0</v>
      </c>
      <c r="J207" s="24">
        <f t="shared" si="36"/>
        <v>0</v>
      </c>
      <c r="K207" s="24">
        <f t="shared" si="37"/>
        <v>0</v>
      </c>
      <c r="L207" s="24">
        <f t="shared" si="38"/>
        <v>0</v>
      </c>
      <c r="M207" s="24">
        <f t="shared" ca="1" si="32"/>
        <v>4.3078473198935327E-3</v>
      </c>
      <c r="N207" s="24">
        <f t="shared" ca="1" si="39"/>
        <v>0</v>
      </c>
      <c r="O207" s="79">
        <f t="shared" ca="1" si="40"/>
        <v>0</v>
      </c>
      <c r="P207" s="24">
        <f t="shared" ca="1" si="41"/>
        <v>0</v>
      </c>
      <c r="Q207" s="24">
        <f t="shared" ca="1" si="42"/>
        <v>0</v>
      </c>
      <c r="R207" s="12">
        <f t="shared" ca="1" si="33"/>
        <v>-4.3078473198935327E-3</v>
      </c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</row>
    <row r="208" spans="1:35" x14ac:dyDescent="0.2">
      <c r="A208" s="76"/>
      <c r="B208" s="76"/>
      <c r="C208" s="76"/>
      <c r="D208" s="78">
        <f t="shared" ref="D208:E270" si="43">A208/A$18</f>
        <v>0</v>
      </c>
      <c r="E208" s="78">
        <f t="shared" si="43"/>
        <v>0</v>
      </c>
      <c r="F208" s="24">
        <f t="shared" ref="F208:G270" si="44">$C208*D208</f>
        <v>0</v>
      </c>
      <c r="G208" s="24">
        <f t="shared" si="44"/>
        <v>0</v>
      </c>
      <c r="H208" s="24">
        <f t="shared" si="34"/>
        <v>0</v>
      </c>
      <c r="I208" s="24">
        <f t="shared" si="35"/>
        <v>0</v>
      </c>
      <c r="J208" s="24">
        <f t="shared" si="36"/>
        <v>0</v>
      </c>
      <c r="K208" s="24">
        <f t="shared" si="37"/>
        <v>0</v>
      </c>
      <c r="L208" s="24">
        <f t="shared" si="38"/>
        <v>0</v>
      </c>
      <c r="M208" s="24">
        <f t="shared" ca="1" si="32"/>
        <v>4.3078473198935327E-3</v>
      </c>
      <c r="N208" s="24">
        <f t="shared" ca="1" si="39"/>
        <v>0</v>
      </c>
      <c r="O208" s="79">
        <f t="shared" ca="1" si="40"/>
        <v>0</v>
      </c>
      <c r="P208" s="24">
        <f t="shared" ca="1" si="41"/>
        <v>0</v>
      </c>
      <c r="Q208" s="24">
        <f t="shared" ca="1" si="42"/>
        <v>0</v>
      </c>
      <c r="R208" s="12">
        <f t="shared" ca="1" si="33"/>
        <v>-4.3078473198935327E-3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</row>
    <row r="209" spans="1:35" x14ac:dyDescent="0.2">
      <c r="A209" s="76"/>
      <c r="B209" s="76"/>
      <c r="C209" s="76"/>
      <c r="D209" s="78">
        <f t="shared" si="43"/>
        <v>0</v>
      </c>
      <c r="E209" s="78">
        <f t="shared" si="43"/>
        <v>0</v>
      </c>
      <c r="F209" s="24">
        <f t="shared" si="44"/>
        <v>0</v>
      </c>
      <c r="G209" s="24">
        <f t="shared" si="44"/>
        <v>0</v>
      </c>
      <c r="H209" s="24">
        <f t="shared" si="34"/>
        <v>0</v>
      </c>
      <c r="I209" s="24">
        <f t="shared" si="35"/>
        <v>0</v>
      </c>
      <c r="J209" s="24">
        <f t="shared" si="36"/>
        <v>0</v>
      </c>
      <c r="K209" s="24">
        <f t="shared" si="37"/>
        <v>0</v>
      </c>
      <c r="L209" s="24">
        <f t="shared" si="38"/>
        <v>0</v>
      </c>
      <c r="M209" s="24">
        <f t="shared" ca="1" si="32"/>
        <v>4.3078473198935327E-3</v>
      </c>
      <c r="N209" s="24">
        <f t="shared" ca="1" si="39"/>
        <v>0</v>
      </c>
      <c r="O209" s="79">
        <f t="shared" ca="1" si="40"/>
        <v>0</v>
      </c>
      <c r="P209" s="24">
        <f t="shared" ca="1" si="41"/>
        <v>0</v>
      </c>
      <c r="Q209" s="24">
        <f t="shared" ca="1" si="42"/>
        <v>0</v>
      </c>
      <c r="R209" s="12">
        <f t="shared" ca="1" si="33"/>
        <v>-4.3078473198935327E-3</v>
      </c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</row>
    <row r="210" spans="1:35" x14ac:dyDescent="0.2">
      <c r="A210" s="76"/>
      <c r="B210" s="76"/>
      <c r="C210" s="76"/>
      <c r="D210" s="78">
        <f t="shared" si="43"/>
        <v>0</v>
      </c>
      <c r="E210" s="78">
        <f t="shared" si="43"/>
        <v>0</v>
      </c>
      <c r="F210" s="24">
        <f t="shared" si="44"/>
        <v>0</v>
      </c>
      <c r="G210" s="24">
        <f t="shared" si="44"/>
        <v>0</v>
      </c>
      <c r="H210" s="24">
        <f t="shared" si="34"/>
        <v>0</v>
      </c>
      <c r="I210" s="24">
        <f t="shared" si="35"/>
        <v>0</v>
      </c>
      <c r="J210" s="24">
        <f t="shared" si="36"/>
        <v>0</v>
      </c>
      <c r="K210" s="24">
        <f t="shared" si="37"/>
        <v>0</v>
      </c>
      <c r="L210" s="24">
        <f t="shared" si="38"/>
        <v>0</v>
      </c>
      <c r="M210" s="24">
        <f t="shared" ca="1" si="32"/>
        <v>4.3078473198935327E-3</v>
      </c>
      <c r="N210" s="24">
        <f t="shared" ca="1" si="39"/>
        <v>0</v>
      </c>
      <c r="O210" s="79">
        <f t="shared" ca="1" si="40"/>
        <v>0</v>
      </c>
      <c r="P210" s="24">
        <f t="shared" ca="1" si="41"/>
        <v>0</v>
      </c>
      <c r="Q210" s="24">
        <f t="shared" ca="1" si="42"/>
        <v>0</v>
      </c>
      <c r="R210" s="12">
        <f t="shared" ca="1" si="33"/>
        <v>-4.3078473198935327E-3</v>
      </c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</row>
    <row r="211" spans="1:35" x14ac:dyDescent="0.2">
      <c r="A211" s="76"/>
      <c r="B211" s="76"/>
      <c r="C211" s="76"/>
      <c r="D211" s="78">
        <f t="shared" si="43"/>
        <v>0</v>
      </c>
      <c r="E211" s="78">
        <f t="shared" si="43"/>
        <v>0</v>
      </c>
      <c r="F211" s="24">
        <f t="shared" si="44"/>
        <v>0</v>
      </c>
      <c r="G211" s="24">
        <f t="shared" si="44"/>
        <v>0</v>
      </c>
      <c r="H211" s="24">
        <f t="shared" si="34"/>
        <v>0</v>
      </c>
      <c r="I211" s="24">
        <f t="shared" si="35"/>
        <v>0</v>
      </c>
      <c r="J211" s="24">
        <f t="shared" si="36"/>
        <v>0</v>
      </c>
      <c r="K211" s="24">
        <f t="shared" si="37"/>
        <v>0</v>
      </c>
      <c r="L211" s="24">
        <f t="shared" si="38"/>
        <v>0</v>
      </c>
      <c r="M211" s="24">
        <f t="shared" ca="1" si="32"/>
        <v>4.3078473198935327E-3</v>
      </c>
      <c r="N211" s="24">
        <f t="shared" ca="1" si="39"/>
        <v>0</v>
      </c>
      <c r="O211" s="79">
        <f t="shared" ca="1" si="40"/>
        <v>0</v>
      </c>
      <c r="P211" s="24">
        <f t="shared" ca="1" si="41"/>
        <v>0</v>
      </c>
      <c r="Q211" s="24">
        <f t="shared" ca="1" si="42"/>
        <v>0</v>
      </c>
      <c r="R211" s="12">
        <f t="shared" ca="1" si="33"/>
        <v>-4.3078473198935327E-3</v>
      </c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</row>
    <row r="212" spans="1:35" x14ac:dyDescent="0.2">
      <c r="A212" s="76"/>
      <c r="B212" s="76"/>
      <c r="C212" s="76"/>
      <c r="D212" s="78">
        <f t="shared" si="43"/>
        <v>0</v>
      </c>
      <c r="E212" s="78">
        <f t="shared" si="43"/>
        <v>0</v>
      </c>
      <c r="F212" s="24">
        <f t="shared" si="44"/>
        <v>0</v>
      </c>
      <c r="G212" s="24">
        <f t="shared" si="44"/>
        <v>0</v>
      </c>
      <c r="H212" s="24">
        <f t="shared" si="34"/>
        <v>0</v>
      </c>
      <c r="I212" s="24">
        <f t="shared" si="35"/>
        <v>0</v>
      </c>
      <c r="J212" s="24">
        <f t="shared" si="36"/>
        <v>0</v>
      </c>
      <c r="K212" s="24">
        <f t="shared" si="37"/>
        <v>0</v>
      </c>
      <c r="L212" s="24">
        <f t="shared" si="38"/>
        <v>0</v>
      </c>
      <c r="M212" s="24">
        <f t="shared" ca="1" si="32"/>
        <v>4.3078473198935327E-3</v>
      </c>
      <c r="N212" s="24">
        <f t="shared" ca="1" si="39"/>
        <v>0</v>
      </c>
      <c r="O212" s="79">
        <f t="shared" ca="1" si="40"/>
        <v>0</v>
      </c>
      <c r="P212" s="24">
        <f t="shared" ca="1" si="41"/>
        <v>0</v>
      </c>
      <c r="Q212" s="24">
        <f t="shared" ca="1" si="42"/>
        <v>0</v>
      </c>
      <c r="R212" s="12">
        <f t="shared" ca="1" si="33"/>
        <v>-4.3078473198935327E-3</v>
      </c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</row>
    <row r="213" spans="1:35" x14ac:dyDescent="0.2">
      <c r="A213" s="76"/>
      <c r="B213" s="76"/>
      <c r="C213" s="76"/>
      <c r="D213" s="78">
        <f t="shared" si="43"/>
        <v>0</v>
      </c>
      <c r="E213" s="78">
        <f t="shared" si="43"/>
        <v>0</v>
      </c>
      <c r="F213" s="24">
        <f t="shared" si="44"/>
        <v>0</v>
      </c>
      <c r="G213" s="24">
        <f t="shared" si="44"/>
        <v>0</v>
      </c>
      <c r="H213" s="24">
        <f t="shared" si="34"/>
        <v>0</v>
      </c>
      <c r="I213" s="24">
        <f t="shared" si="35"/>
        <v>0</v>
      </c>
      <c r="J213" s="24">
        <f t="shared" si="36"/>
        <v>0</v>
      </c>
      <c r="K213" s="24">
        <f t="shared" si="37"/>
        <v>0</v>
      </c>
      <c r="L213" s="24">
        <f t="shared" si="38"/>
        <v>0</v>
      </c>
      <c r="M213" s="24">
        <f t="shared" ref="M213:M276" ca="1" si="45">+E$4+E$5*D213+E$6*D213^2</f>
        <v>4.3078473198935327E-3</v>
      </c>
      <c r="N213" s="24">
        <f t="shared" ca="1" si="39"/>
        <v>0</v>
      </c>
      <c r="O213" s="79">
        <f t="shared" ca="1" si="40"/>
        <v>0</v>
      </c>
      <c r="P213" s="24">
        <f t="shared" ca="1" si="41"/>
        <v>0</v>
      </c>
      <c r="Q213" s="24">
        <f t="shared" ca="1" si="42"/>
        <v>0</v>
      </c>
      <c r="R213" s="12">
        <f t="shared" ref="R213:R276" ca="1" si="46">+E213-M213</f>
        <v>-4.3078473198935327E-3</v>
      </c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</row>
    <row r="214" spans="1:35" x14ac:dyDescent="0.2">
      <c r="A214" s="76"/>
      <c r="B214" s="76"/>
      <c r="C214" s="76"/>
      <c r="D214" s="78">
        <f t="shared" si="43"/>
        <v>0</v>
      </c>
      <c r="E214" s="78">
        <f t="shared" si="43"/>
        <v>0</v>
      </c>
      <c r="F214" s="24">
        <f t="shared" si="44"/>
        <v>0</v>
      </c>
      <c r="G214" s="24">
        <f t="shared" si="44"/>
        <v>0</v>
      </c>
      <c r="H214" s="24">
        <f t="shared" ref="H214:H277" si="47">C214*D214*D214</f>
        <v>0</v>
      </c>
      <c r="I214" s="24">
        <f t="shared" ref="I214:I277" si="48">C214*D214*D214*D214</f>
        <v>0</v>
      </c>
      <c r="J214" s="24">
        <f t="shared" ref="J214:J277" si="49">C214*D214*D214*D214*D214</f>
        <v>0</v>
      </c>
      <c r="K214" s="24">
        <f t="shared" ref="K214:K277" si="50">C214*E214*D214</f>
        <v>0</v>
      </c>
      <c r="L214" s="24">
        <f t="shared" ref="L214:L277" si="51">C214*E214*D214*D214</f>
        <v>0</v>
      </c>
      <c r="M214" s="24">
        <f t="shared" ca="1" si="45"/>
        <v>4.3078473198935327E-3</v>
      </c>
      <c r="N214" s="24">
        <f t="shared" ref="N214:N277" ca="1" si="52">C214*(M214-E214)^2</f>
        <v>0</v>
      </c>
      <c r="O214" s="79">
        <f t="shared" ref="O214:O277" ca="1" si="53">(C214*O$1-O$2*F214+O$3*H214)^2</f>
        <v>0</v>
      </c>
      <c r="P214" s="24">
        <f t="shared" ref="P214:P277" ca="1" si="54">(-C214*O$2+O$4*F214-O$5*H214)^2</f>
        <v>0</v>
      </c>
      <c r="Q214" s="24">
        <f t="shared" ref="Q214:Q277" ca="1" si="55">+(C214*O$3-F214*O$5+H214*O$6)^2</f>
        <v>0</v>
      </c>
      <c r="R214" s="12">
        <f t="shared" ca="1" si="46"/>
        <v>-4.3078473198935327E-3</v>
      </c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</row>
    <row r="215" spans="1:35" x14ac:dyDescent="0.2">
      <c r="A215" s="76"/>
      <c r="B215" s="76"/>
      <c r="C215" s="76"/>
      <c r="D215" s="78">
        <f t="shared" si="43"/>
        <v>0</v>
      </c>
      <c r="E215" s="78">
        <f t="shared" si="43"/>
        <v>0</v>
      </c>
      <c r="F215" s="24">
        <f t="shared" si="44"/>
        <v>0</v>
      </c>
      <c r="G215" s="24">
        <f t="shared" si="44"/>
        <v>0</v>
      </c>
      <c r="H215" s="24">
        <f t="shared" si="47"/>
        <v>0</v>
      </c>
      <c r="I215" s="24">
        <f t="shared" si="48"/>
        <v>0</v>
      </c>
      <c r="J215" s="24">
        <f t="shared" si="49"/>
        <v>0</v>
      </c>
      <c r="K215" s="24">
        <f t="shared" si="50"/>
        <v>0</v>
      </c>
      <c r="L215" s="24">
        <f t="shared" si="51"/>
        <v>0</v>
      </c>
      <c r="M215" s="24">
        <f t="shared" ca="1" si="45"/>
        <v>4.3078473198935327E-3</v>
      </c>
      <c r="N215" s="24">
        <f t="shared" ca="1" si="52"/>
        <v>0</v>
      </c>
      <c r="O215" s="79">
        <f t="shared" ca="1" si="53"/>
        <v>0</v>
      </c>
      <c r="P215" s="24">
        <f t="shared" ca="1" si="54"/>
        <v>0</v>
      </c>
      <c r="Q215" s="24">
        <f t="shared" ca="1" si="55"/>
        <v>0</v>
      </c>
      <c r="R215" s="12">
        <f t="shared" ca="1" si="46"/>
        <v>-4.3078473198935327E-3</v>
      </c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</row>
    <row r="216" spans="1:35" x14ac:dyDescent="0.2">
      <c r="A216" s="76"/>
      <c r="B216" s="76"/>
      <c r="C216" s="76"/>
      <c r="D216" s="78">
        <f t="shared" si="43"/>
        <v>0</v>
      </c>
      <c r="E216" s="78">
        <f t="shared" si="43"/>
        <v>0</v>
      </c>
      <c r="F216" s="24">
        <f t="shared" si="44"/>
        <v>0</v>
      </c>
      <c r="G216" s="24">
        <f t="shared" si="44"/>
        <v>0</v>
      </c>
      <c r="H216" s="24">
        <f t="shared" si="47"/>
        <v>0</v>
      </c>
      <c r="I216" s="24">
        <f t="shared" si="48"/>
        <v>0</v>
      </c>
      <c r="J216" s="24">
        <f t="shared" si="49"/>
        <v>0</v>
      </c>
      <c r="K216" s="24">
        <f t="shared" si="50"/>
        <v>0</v>
      </c>
      <c r="L216" s="24">
        <f t="shared" si="51"/>
        <v>0</v>
      </c>
      <c r="M216" s="24">
        <f t="shared" ca="1" si="45"/>
        <v>4.3078473198935327E-3</v>
      </c>
      <c r="N216" s="24">
        <f t="shared" ca="1" si="52"/>
        <v>0</v>
      </c>
      <c r="O216" s="79">
        <f t="shared" ca="1" si="53"/>
        <v>0</v>
      </c>
      <c r="P216" s="24">
        <f t="shared" ca="1" si="54"/>
        <v>0</v>
      </c>
      <c r="Q216" s="24">
        <f t="shared" ca="1" si="55"/>
        <v>0</v>
      </c>
      <c r="R216" s="12">
        <f t="shared" ca="1" si="46"/>
        <v>-4.3078473198935327E-3</v>
      </c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</row>
    <row r="217" spans="1:35" x14ac:dyDescent="0.2">
      <c r="A217" s="76"/>
      <c r="B217" s="76"/>
      <c r="C217" s="76"/>
      <c r="D217" s="78">
        <f t="shared" si="43"/>
        <v>0</v>
      </c>
      <c r="E217" s="78">
        <f t="shared" si="43"/>
        <v>0</v>
      </c>
      <c r="F217" s="24">
        <f t="shared" si="44"/>
        <v>0</v>
      </c>
      <c r="G217" s="24">
        <f t="shared" si="44"/>
        <v>0</v>
      </c>
      <c r="H217" s="24">
        <f t="shared" si="47"/>
        <v>0</v>
      </c>
      <c r="I217" s="24">
        <f t="shared" si="48"/>
        <v>0</v>
      </c>
      <c r="J217" s="24">
        <f t="shared" si="49"/>
        <v>0</v>
      </c>
      <c r="K217" s="24">
        <f t="shared" si="50"/>
        <v>0</v>
      </c>
      <c r="L217" s="24">
        <f t="shared" si="51"/>
        <v>0</v>
      </c>
      <c r="M217" s="24">
        <f t="shared" ca="1" si="45"/>
        <v>4.3078473198935327E-3</v>
      </c>
      <c r="N217" s="24">
        <f t="shared" ca="1" si="52"/>
        <v>0</v>
      </c>
      <c r="O217" s="79">
        <f t="shared" ca="1" si="53"/>
        <v>0</v>
      </c>
      <c r="P217" s="24">
        <f t="shared" ca="1" si="54"/>
        <v>0</v>
      </c>
      <c r="Q217" s="24">
        <f t="shared" ca="1" si="55"/>
        <v>0</v>
      </c>
      <c r="R217" s="12">
        <f t="shared" ca="1" si="46"/>
        <v>-4.3078473198935327E-3</v>
      </c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</row>
    <row r="218" spans="1:35" x14ac:dyDescent="0.2">
      <c r="A218" s="76"/>
      <c r="B218" s="76"/>
      <c r="C218" s="76"/>
      <c r="D218" s="78">
        <f t="shared" si="43"/>
        <v>0</v>
      </c>
      <c r="E218" s="78">
        <f t="shared" si="43"/>
        <v>0</v>
      </c>
      <c r="F218" s="24">
        <f t="shared" si="44"/>
        <v>0</v>
      </c>
      <c r="G218" s="24">
        <f t="shared" si="44"/>
        <v>0</v>
      </c>
      <c r="H218" s="24">
        <f t="shared" si="47"/>
        <v>0</v>
      </c>
      <c r="I218" s="24">
        <f t="shared" si="48"/>
        <v>0</v>
      </c>
      <c r="J218" s="24">
        <f t="shared" si="49"/>
        <v>0</v>
      </c>
      <c r="K218" s="24">
        <f t="shared" si="50"/>
        <v>0</v>
      </c>
      <c r="L218" s="24">
        <f t="shared" si="51"/>
        <v>0</v>
      </c>
      <c r="M218" s="24">
        <f t="shared" ca="1" si="45"/>
        <v>4.3078473198935327E-3</v>
      </c>
      <c r="N218" s="24">
        <f t="shared" ca="1" si="52"/>
        <v>0</v>
      </c>
      <c r="O218" s="79">
        <f t="shared" ca="1" si="53"/>
        <v>0</v>
      </c>
      <c r="P218" s="24">
        <f t="shared" ca="1" si="54"/>
        <v>0</v>
      </c>
      <c r="Q218" s="24">
        <f t="shared" ca="1" si="55"/>
        <v>0</v>
      </c>
      <c r="R218" s="12">
        <f t="shared" ca="1" si="46"/>
        <v>-4.3078473198935327E-3</v>
      </c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</row>
    <row r="219" spans="1:35" x14ac:dyDescent="0.2">
      <c r="A219" s="76"/>
      <c r="B219" s="76"/>
      <c r="C219" s="76"/>
      <c r="D219" s="78">
        <f t="shared" si="43"/>
        <v>0</v>
      </c>
      <c r="E219" s="78">
        <f t="shared" si="43"/>
        <v>0</v>
      </c>
      <c r="F219" s="24">
        <f t="shared" si="44"/>
        <v>0</v>
      </c>
      <c r="G219" s="24">
        <f t="shared" si="44"/>
        <v>0</v>
      </c>
      <c r="H219" s="24">
        <f t="shared" si="47"/>
        <v>0</v>
      </c>
      <c r="I219" s="24">
        <f t="shared" si="48"/>
        <v>0</v>
      </c>
      <c r="J219" s="24">
        <f t="shared" si="49"/>
        <v>0</v>
      </c>
      <c r="K219" s="24">
        <f t="shared" si="50"/>
        <v>0</v>
      </c>
      <c r="L219" s="24">
        <f t="shared" si="51"/>
        <v>0</v>
      </c>
      <c r="M219" s="24">
        <f t="shared" ca="1" si="45"/>
        <v>4.3078473198935327E-3</v>
      </c>
      <c r="N219" s="24">
        <f t="shared" ca="1" si="52"/>
        <v>0</v>
      </c>
      <c r="O219" s="79">
        <f t="shared" ca="1" si="53"/>
        <v>0</v>
      </c>
      <c r="P219" s="24">
        <f t="shared" ca="1" si="54"/>
        <v>0</v>
      </c>
      <c r="Q219" s="24">
        <f t="shared" ca="1" si="55"/>
        <v>0</v>
      </c>
      <c r="R219" s="12">
        <f t="shared" ca="1" si="46"/>
        <v>-4.3078473198935327E-3</v>
      </c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</row>
    <row r="220" spans="1:35" x14ac:dyDescent="0.2">
      <c r="A220" s="76"/>
      <c r="B220" s="76"/>
      <c r="C220" s="76"/>
      <c r="D220" s="78">
        <f t="shared" si="43"/>
        <v>0</v>
      </c>
      <c r="E220" s="78">
        <f t="shared" si="43"/>
        <v>0</v>
      </c>
      <c r="F220" s="24">
        <f t="shared" si="44"/>
        <v>0</v>
      </c>
      <c r="G220" s="24">
        <f t="shared" si="44"/>
        <v>0</v>
      </c>
      <c r="H220" s="24">
        <f t="shared" si="47"/>
        <v>0</v>
      </c>
      <c r="I220" s="24">
        <f t="shared" si="48"/>
        <v>0</v>
      </c>
      <c r="J220" s="24">
        <f t="shared" si="49"/>
        <v>0</v>
      </c>
      <c r="K220" s="24">
        <f t="shared" si="50"/>
        <v>0</v>
      </c>
      <c r="L220" s="24">
        <f t="shared" si="51"/>
        <v>0</v>
      </c>
      <c r="M220" s="24">
        <f t="shared" ca="1" si="45"/>
        <v>4.3078473198935327E-3</v>
      </c>
      <c r="N220" s="24">
        <f t="shared" ca="1" si="52"/>
        <v>0</v>
      </c>
      <c r="O220" s="79">
        <f t="shared" ca="1" si="53"/>
        <v>0</v>
      </c>
      <c r="P220" s="24">
        <f t="shared" ca="1" si="54"/>
        <v>0</v>
      </c>
      <c r="Q220" s="24">
        <f t="shared" ca="1" si="55"/>
        <v>0</v>
      </c>
      <c r="R220" s="12">
        <f t="shared" ca="1" si="46"/>
        <v>-4.3078473198935327E-3</v>
      </c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</row>
    <row r="221" spans="1:35" x14ac:dyDescent="0.2">
      <c r="A221" s="76"/>
      <c r="B221" s="76"/>
      <c r="C221" s="76"/>
      <c r="D221" s="78">
        <f t="shared" si="43"/>
        <v>0</v>
      </c>
      <c r="E221" s="78">
        <f t="shared" si="43"/>
        <v>0</v>
      </c>
      <c r="F221" s="24">
        <f t="shared" si="44"/>
        <v>0</v>
      </c>
      <c r="G221" s="24">
        <f t="shared" si="44"/>
        <v>0</v>
      </c>
      <c r="H221" s="24">
        <f t="shared" si="47"/>
        <v>0</v>
      </c>
      <c r="I221" s="24">
        <f t="shared" si="48"/>
        <v>0</v>
      </c>
      <c r="J221" s="24">
        <f t="shared" si="49"/>
        <v>0</v>
      </c>
      <c r="K221" s="24">
        <f t="shared" si="50"/>
        <v>0</v>
      </c>
      <c r="L221" s="24">
        <f t="shared" si="51"/>
        <v>0</v>
      </c>
      <c r="M221" s="24">
        <f t="shared" ca="1" si="45"/>
        <v>4.3078473198935327E-3</v>
      </c>
      <c r="N221" s="24">
        <f t="shared" ca="1" si="52"/>
        <v>0</v>
      </c>
      <c r="O221" s="79">
        <f t="shared" ca="1" si="53"/>
        <v>0</v>
      </c>
      <c r="P221" s="24">
        <f t="shared" ca="1" si="54"/>
        <v>0</v>
      </c>
      <c r="Q221" s="24">
        <f t="shared" ca="1" si="55"/>
        <v>0</v>
      </c>
      <c r="R221" s="12">
        <f t="shared" ca="1" si="46"/>
        <v>-4.3078473198935327E-3</v>
      </c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</row>
    <row r="222" spans="1:35" x14ac:dyDescent="0.2">
      <c r="A222" s="76"/>
      <c r="B222" s="76"/>
      <c r="C222" s="76"/>
      <c r="D222" s="78">
        <f t="shared" si="43"/>
        <v>0</v>
      </c>
      <c r="E222" s="78">
        <f t="shared" si="43"/>
        <v>0</v>
      </c>
      <c r="F222" s="24">
        <f t="shared" si="44"/>
        <v>0</v>
      </c>
      <c r="G222" s="24">
        <f t="shared" si="44"/>
        <v>0</v>
      </c>
      <c r="H222" s="24">
        <f t="shared" si="47"/>
        <v>0</v>
      </c>
      <c r="I222" s="24">
        <f t="shared" si="48"/>
        <v>0</v>
      </c>
      <c r="J222" s="24">
        <f t="shared" si="49"/>
        <v>0</v>
      </c>
      <c r="K222" s="24">
        <f t="shared" si="50"/>
        <v>0</v>
      </c>
      <c r="L222" s="24">
        <f t="shared" si="51"/>
        <v>0</v>
      </c>
      <c r="M222" s="24">
        <f t="shared" ca="1" si="45"/>
        <v>4.3078473198935327E-3</v>
      </c>
      <c r="N222" s="24">
        <f t="shared" ca="1" si="52"/>
        <v>0</v>
      </c>
      <c r="O222" s="79">
        <f t="shared" ca="1" si="53"/>
        <v>0</v>
      </c>
      <c r="P222" s="24">
        <f t="shared" ca="1" si="54"/>
        <v>0</v>
      </c>
      <c r="Q222" s="24">
        <f t="shared" ca="1" si="55"/>
        <v>0</v>
      </c>
      <c r="R222" s="12">
        <f t="shared" ca="1" si="46"/>
        <v>-4.3078473198935327E-3</v>
      </c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</row>
    <row r="223" spans="1:35" x14ac:dyDescent="0.2">
      <c r="A223" s="76"/>
      <c r="B223" s="76"/>
      <c r="C223" s="76"/>
      <c r="D223" s="78">
        <f t="shared" si="43"/>
        <v>0</v>
      </c>
      <c r="E223" s="78">
        <f t="shared" si="43"/>
        <v>0</v>
      </c>
      <c r="F223" s="24">
        <f t="shared" si="44"/>
        <v>0</v>
      </c>
      <c r="G223" s="24">
        <f t="shared" si="44"/>
        <v>0</v>
      </c>
      <c r="H223" s="24">
        <f t="shared" si="47"/>
        <v>0</v>
      </c>
      <c r="I223" s="24">
        <f t="shared" si="48"/>
        <v>0</v>
      </c>
      <c r="J223" s="24">
        <f t="shared" si="49"/>
        <v>0</v>
      </c>
      <c r="K223" s="24">
        <f t="shared" si="50"/>
        <v>0</v>
      </c>
      <c r="L223" s="24">
        <f t="shared" si="51"/>
        <v>0</v>
      </c>
      <c r="M223" s="24">
        <f t="shared" ca="1" si="45"/>
        <v>4.3078473198935327E-3</v>
      </c>
      <c r="N223" s="24">
        <f t="shared" ca="1" si="52"/>
        <v>0</v>
      </c>
      <c r="O223" s="79">
        <f t="shared" ca="1" si="53"/>
        <v>0</v>
      </c>
      <c r="P223" s="24">
        <f t="shared" ca="1" si="54"/>
        <v>0</v>
      </c>
      <c r="Q223" s="24">
        <f t="shared" ca="1" si="55"/>
        <v>0</v>
      </c>
      <c r="R223" s="12">
        <f t="shared" ca="1" si="46"/>
        <v>-4.3078473198935327E-3</v>
      </c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</row>
    <row r="224" spans="1:35" x14ac:dyDescent="0.2">
      <c r="A224" s="76"/>
      <c r="B224" s="76"/>
      <c r="C224" s="76"/>
      <c r="D224" s="78">
        <f t="shared" si="43"/>
        <v>0</v>
      </c>
      <c r="E224" s="78">
        <f t="shared" si="43"/>
        <v>0</v>
      </c>
      <c r="F224" s="24">
        <f t="shared" si="44"/>
        <v>0</v>
      </c>
      <c r="G224" s="24">
        <f t="shared" si="44"/>
        <v>0</v>
      </c>
      <c r="H224" s="24">
        <f t="shared" si="47"/>
        <v>0</v>
      </c>
      <c r="I224" s="24">
        <f t="shared" si="48"/>
        <v>0</v>
      </c>
      <c r="J224" s="24">
        <f t="shared" si="49"/>
        <v>0</v>
      </c>
      <c r="K224" s="24">
        <f t="shared" si="50"/>
        <v>0</v>
      </c>
      <c r="L224" s="24">
        <f t="shared" si="51"/>
        <v>0</v>
      </c>
      <c r="M224" s="24">
        <f t="shared" ca="1" si="45"/>
        <v>4.3078473198935327E-3</v>
      </c>
      <c r="N224" s="24">
        <f t="shared" ca="1" si="52"/>
        <v>0</v>
      </c>
      <c r="O224" s="79">
        <f t="shared" ca="1" si="53"/>
        <v>0</v>
      </c>
      <c r="P224" s="24">
        <f t="shared" ca="1" si="54"/>
        <v>0</v>
      </c>
      <c r="Q224" s="24">
        <f t="shared" ca="1" si="55"/>
        <v>0</v>
      </c>
      <c r="R224" s="12">
        <f t="shared" ca="1" si="46"/>
        <v>-4.3078473198935327E-3</v>
      </c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</row>
    <row r="225" spans="1:35" x14ac:dyDescent="0.2">
      <c r="A225" s="76"/>
      <c r="B225" s="76"/>
      <c r="C225" s="76"/>
      <c r="D225" s="78">
        <f t="shared" si="43"/>
        <v>0</v>
      </c>
      <c r="E225" s="78">
        <f t="shared" si="43"/>
        <v>0</v>
      </c>
      <c r="F225" s="24">
        <f t="shared" si="44"/>
        <v>0</v>
      </c>
      <c r="G225" s="24">
        <f t="shared" si="44"/>
        <v>0</v>
      </c>
      <c r="H225" s="24">
        <f t="shared" si="47"/>
        <v>0</v>
      </c>
      <c r="I225" s="24">
        <f t="shared" si="48"/>
        <v>0</v>
      </c>
      <c r="J225" s="24">
        <f t="shared" si="49"/>
        <v>0</v>
      </c>
      <c r="K225" s="24">
        <f t="shared" si="50"/>
        <v>0</v>
      </c>
      <c r="L225" s="24">
        <f t="shared" si="51"/>
        <v>0</v>
      </c>
      <c r="M225" s="24">
        <f t="shared" ca="1" si="45"/>
        <v>4.3078473198935327E-3</v>
      </c>
      <c r="N225" s="24">
        <f t="shared" ca="1" si="52"/>
        <v>0</v>
      </c>
      <c r="O225" s="79">
        <f t="shared" ca="1" si="53"/>
        <v>0</v>
      </c>
      <c r="P225" s="24">
        <f t="shared" ca="1" si="54"/>
        <v>0</v>
      </c>
      <c r="Q225" s="24">
        <f t="shared" ca="1" si="55"/>
        <v>0</v>
      </c>
      <c r="R225" s="12">
        <f t="shared" ca="1" si="46"/>
        <v>-4.3078473198935327E-3</v>
      </c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</row>
    <row r="226" spans="1:35" x14ac:dyDescent="0.2">
      <c r="A226" s="76"/>
      <c r="B226" s="76"/>
      <c r="C226" s="76"/>
      <c r="D226" s="78">
        <f t="shared" si="43"/>
        <v>0</v>
      </c>
      <c r="E226" s="78">
        <f t="shared" si="43"/>
        <v>0</v>
      </c>
      <c r="F226" s="24">
        <f t="shared" si="44"/>
        <v>0</v>
      </c>
      <c r="G226" s="24">
        <f t="shared" si="44"/>
        <v>0</v>
      </c>
      <c r="H226" s="24">
        <f t="shared" si="47"/>
        <v>0</v>
      </c>
      <c r="I226" s="24">
        <f t="shared" si="48"/>
        <v>0</v>
      </c>
      <c r="J226" s="24">
        <f t="shared" si="49"/>
        <v>0</v>
      </c>
      <c r="K226" s="24">
        <f t="shared" si="50"/>
        <v>0</v>
      </c>
      <c r="L226" s="24">
        <f t="shared" si="51"/>
        <v>0</v>
      </c>
      <c r="M226" s="24">
        <f t="shared" ca="1" si="45"/>
        <v>4.3078473198935327E-3</v>
      </c>
      <c r="N226" s="24">
        <f t="shared" ca="1" si="52"/>
        <v>0</v>
      </c>
      <c r="O226" s="79">
        <f t="shared" ca="1" si="53"/>
        <v>0</v>
      </c>
      <c r="P226" s="24">
        <f t="shared" ca="1" si="54"/>
        <v>0</v>
      </c>
      <c r="Q226" s="24">
        <f t="shared" ca="1" si="55"/>
        <v>0</v>
      </c>
      <c r="R226" s="12">
        <f t="shared" ca="1" si="46"/>
        <v>-4.3078473198935327E-3</v>
      </c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</row>
    <row r="227" spans="1:35" x14ac:dyDescent="0.2">
      <c r="A227" s="76"/>
      <c r="B227" s="76"/>
      <c r="C227" s="76"/>
      <c r="D227" s="78">
        <f t="shared" si="43"/>
        <v>0</v>
      </c>
      <c r="E227" s="78">
        <f t="shared" si="43"/>
        <v>0</v>
      </c>
      <c r="F227" s="24">
        <f t="shared" si="44"/>
        <v>0</v>
      </c>
      <c r="G227" s="24">
        <f t="shared" si="44"/>
        <v>0</v>
      </c>
      <c r="H227" s="24">
        <f t="shared" si="47"/>
        <v>0</v>
      </c>
      <c r="I227" s="24">
        <f t="shared" si="48"/>
        <v>0</v>
      </c>
      <c r="J227" s="24">
        <f t="shared" si="49"/>
        <v>0</v>
      </c>
      <c r="K227" s="24">
        <f t="shared" si="50"/>
        <v>0</v>
      </c>
      <c r="L227" s="24">
        <f t="shared" si="51"/>
        <v>0</v>
      </c>
      <c r="M227" s="24">
        <f t="shared" ca="1" si="45"/>
        <v>4.3078473198935327E-3</v>
      </c>
      <c r="N227" s="24">
        <f t="shared" ca="1" si="52"/>
        <v>0</v>
      </c>
      <c r="O227" s="79">
        <f t="shared" ca="1" si="53"/>
        <v>0</v>
      </c>
      <c r="P227" s="24">
        <f t="shared" ca="1" si="54"/>
        <v>0</v>
      </c>
      <c r="Q227" s="24">
        <f t="shared" ca="1" si="55"/>
        <v>0</v>
      </c>
      <c r="R227" s="12">
        <f t="shared" ca="1" si="46"/>
        <v>-4.3078473198935327E-3</v>
      </c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</row>
    <row r="228" spans="1:35" x14ac:dyDescent="0.2">
      <c r="A228" s="76"/>
      <c r="B228" s="76"/>
      <c r="C228" s="76"/>
      <c r="D228" s="78">
        <f t="shared" si="43"/>
        <v>0</v>
      </c>
      <c r="E228" s="78">
        <f t="shared" si="43"/>
        <v>0</v>
      </c>
      <c r="F228" s="24">
        <f t="shared" si="44"/>
        <v>0</v>
      </c>
      <c r="G228" s="24">
        <f t="shared" si="44"/>
        <v>0</v>
      </c>
      <c r="H228" s="24">
        <f t="shared" si="47"/>
        <v>0</v>
      </c>
      <c r="I228" s="24">
        <f t="shared" si="48"/>
        <v>0</v>
      </c>
      <c r="J228" s="24">
        <f t="shared" si="49"/>
        <v>0</v>
      </c>
      <c r="K228" s="24">
        <f t="shared" si="50"/>
        <v>0</v>
      </c>
      <c r="L228" s="24">
        <f t="shared" si="51"/>
        <v>0</v>
      </c>
      <c r="M228" s="24">
        <f t="shared" ca="1" si="45"/>
        <v>4.3078473198935327E-3</v>
      </c>
      <c r="N228" s="24">
        <f t="shared" ca="1" si="52"/>
        <v>0</v>
      </c>
      <c r="O228" s="79">
        <f t="shared" ca="1" si="53"/>
        <v>0</v>
      </c>
      <c r="P228" s="24">
        <f t="shared" ca="1" si="54"/>
        <v>0</v>
      </c>
      <c r="Q228" s="24">
        <f t="shared" ca="1" si="55"/>
        <v>0</v>
      </c>
      <c r="R228" s="12">
        <f t="shared" ca="1" si="46"/>
        <v>-4.3078473198935327E-3</v>
      </c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</row>
    <row r="229" spans="1:35" x14ac:dyDescent="0.2">
      <c r="A229" s="76"/>
      <c r="B229" s="76"/>
      <c r="C229" s="76"/>
      <c r="D229" s="78">
        <f t="shared" si="43"/>
        <v>0</v>
      </c>
      <c r="E229" s="78">
        <f t="shared" si="43"/>
        <v>0</v>
      </c>
      <c r="F229" s="24">
        <f t="shared" si="44"/>
        <v>0</v>
      </c>
      <c r="G229" s="24">
        <f t="shared" si="44"/>
        <v>0</v>
      </c>
      <c r="H229" s="24">
        <f t="shared" si="47"/>
        <v>0</v>
      </c>
      <c r="I229" s="24">
        <f t="shared" si="48"/>
        <v>0</v>
      </c>
      <c r="J229" s="24">
        <f t="shared" si="49"/>
        <v>0</v>
      </c>
      <c r="K229" s="24">
        <f t="shared" si="50"/>
        <v>0</v>
      </c>
      <c r="L229" s="24">
        <f t="shared" si="51"/>
        <v>0</v>
      </c>
      <c r="M229" s="24">
        <f t="shared" ca="1" si="45"/>
        <v>4.3078473198935327E-3</v>
      </c>
      <c r="N229" s="24">
        <f t="shared" ca="1" si="52"/>
        <v>0</v>
      </c>
      <c r="O229" s="79">
        <f t="shared" ca="1" si="53"/>
        <v>0</v>
      </c>
      <c r="P229" s="24">
        <f t="shared" ca="1" si="54"/>
        <v>0</v>
      </c>
      <c r="Q229" s="24">
        <f t="shared" ca="1" si="55"/>
        <v>0</v>
      </c>
      <c r="R229" s="12">
        <f t="shared" ca="1" si="46"/>
        <v>-4.3078473198935327E-3</v>
      </c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</row>
    <row r="230" spans="1:35" x14ac:dyDescent="0.2">
      <c r="A230" s="76"/>
      <c r="B230" s="76"/>
      <c r="C230" s="76"/>
      <c r="D230" s="78">
        <f t="shared" si="43"/>
        <v>0</v>
      </c>
      <c r="E230" s="78">
        <f t="shared" si="43"/>
        <v>0</v>
      </c>
      <c r="F230" s="24">
        <f t="shared" si="44"/>
        <v>0</v>
      </c>
      <c r="G230" s="24">
        <f t="shared" si="44"/>
        <v>0</v>
      </c>
      <c r="H230" s="24">
        <f t="shared" si="47"/>
        <v>0</v>
      </c>
      <c r="I230" s="24">
        <f t="shared" si="48"/>
        <v>0</v>
      </c>
      <c r="J230" s="24">
        <f t="shared" si="49"/>
        <v>0</v>
      </c>
      <c r="K230" s="24">
        <f t="shared" si="50"/>
        <v>0</v>
      </c>
      <c r="L230" s="24">
        <f t="shared" si="51"/>
        <v>0</v>
      </c>
      <c r="M230" s="24">
        <f t="shared" ca="1" si="45"/>
        <v>4.3078473198935327E-3</v>
      </c>
      <c r="N230" s="24">
        <f t="shared" ca="1" si="52"/>
        <v>0</v>
      </c>
      <c r="O230" s="79">
        <f t="shared" ca="1" si="53"/>
        <v>0</v>
      </c>
      <c r="P230" s="24">
        <f t="shared" ca="1" si="54"/>
        <v>0</v>
      </c>
      <c r="Q230" s="24">
        <f t="shared" ca="1" si="55"/>
        <v>0</v>
      </c>
      <c r="R230" s="12">
        <f t="shared" ca="1" si="46"/>
        <v>-4.3078473198935327E-3</v>
      </c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</row>
    <row r="231" spans="1:35" x14ac:dyDescent="0.2">
      <c r="A231" s="76"/>
      <c r="B231" s="76"/>
      <c r="C231" s="76"/>
      <c r="D231" s="78">
        <f t="shared" si="43"/>
        <v>0</v>
      </c>
      <c r="E231" s="78">
        <f t="shared" si="43"/>
        <v>0</v>
      </c>
      <c r="F231" s="24">
        <f t="shared" si="44"/>
        <v>0</v>
      </c>
      <c r="G231" s="24">
        <f t="shared" si="44"/>
        <v>0</v>
      </c>
      <c r="H231" s="24">
        <f t="shared" si="47"/>
        <v>0</v>
      </c>
      <c r="I231" s="24">
        <f t="shared" si="48"/>
        <v>0</v>
      </c>
      <c r="J231" s="24">
        <f t="shared" si="49"/>
        <v>0</v>
      </c>
      <c r="K231" s="24">
        <f t="shared" si="50"/>
        <v>0</v>
      </c>
      <c r="L231" s="24">
        <f t="shared" si="51"/>
        <v>0</v>
      </c>
      <c r="M231" s="24">
        <f t="shared" ca="1" si="45"/>
        <v>4.3078473198935327E-3</v>
      </c>
      <c r="N231" s="24">
        <f t="shared" ca="1" si="52"/>
        <v>0</v>
      </c>
      <c r="O231" s="79">
        <f t="shared" ca="1" si="53"/>
        <v>0</v>
      </c>
      <c r="P231" s="24">
        <f t="shared" ca="1" si="54"/>
        <v>0</v>
      </c>
      <c r="Q231" s="24">
        <f t="shared" ca="1" si="55"/>
        <v>0</v>
      </c>
      <c r="R231" s="12">
        <f t="shared" ca="1" si="46"/>
        <v>-4.3078473198935327E-3</v>
      </c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</row>
    <row r="232" spans="1:35" x14ac:dyDescent="0.2">
      <c r="A232" s="76"/>
      <c r="B232" s="76"/>
      <c r="C232" s="76"/>
      <c r="D232" s="78">
        <f t="shared" si="43"/>
        <v>0</v>
      </c>
      <c r="E232" s="78">
        <f t="shared" si="43"/>
        <v>0</v>
      </c>
      <c r="F232" s="24">
        <f t="shared" si="44"/>
        <v>0</v>
      </c>
      <c r="G232" s="24">
        <f t="shared" si="44"/>
        <v>0</v>
      </c>
      <c r="H232" s="24">
        <f t="shared" si="47"/>
        <v>0</v>
      </c>
      <c r="I232" s="24">
        <f t="shared" si="48"/>
        <v>0</v>
      </c>
      <c r="J232" s="24">
        <f t="shared" si="49"/>
        <v>0</v>
      </c>
      <c r="K232" s="24">
        <f t="shared" si="50"/>
        <v>0</v>
      </c>
      <c r="L232" s="24">
        <f t="shared" si="51"/>
        <v>0</v>
      </c>
      <c r="M232" s="24">
        <f t="shared" ca="1" si="45"/>
        <v>4.3078473198935327E-3</v>
      </c>
      <c r="N232" s="24">
        <f t="shared" ca="1" si="52"/>
        <v>0</v>
      </c>
      <c r="O232" s="79">
        <f t="shared" ca="1" si="53"/>
        <v>0</v>
      </c>
      <c r="P232" s="24">
        <f t="shared" ca="1" si="54"/>
        <v>0</v>
      </c>
      <c r="Q232" s="24">
        <f t="shared" ca="1" si="55"/>
        <v>0</v>
      </c>
      <c r="R232" s="12">
        <f t="shared" ca="1" si="46"/>
        <v>-4.3078473198935327E-3</v>
      </c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</row>
    <row r="233" spans="1:35" x14ac:dyDescent="0.2">
      <c r="A233" s="76"/>
      <c r="B233" s="76"/>
      <c r="C233" s="76"/>
      <c r="D233" s="78">
        <f t="shared" si="43"/>
        <v>0</v>
      </c>
      <c r="E233" s="78">
        <f t="shared" si="43"/>
        <v>0</v>
      </c>
      <c r="F233" s="24">
        <f t="shared" si="44"/>
        <v>0</v>
      </c>
      <c r="G233" s="24">
        <f t="shared" si="44"/>
        <v>0</v>
      </c>
      <c r="H233" s="24">
        <f t="shared" si="47"/>
        <v>0</v>
      </c>
      <c r="I233" s="24">
        <f t="shared" si="48"/>
        <v>0</v>
      </c>
      <c r="J233" s="24">
        <f t="shared" si="49"/>
        <v>0</v>
      </c>
      <c r="K233" s="24">
        <f t="shared" si="50"/>
        <v>0</v>
      </c>
      <c r="L233" s="24">
        <f t="shared" si="51"/>
        <v>0</v>
      </c>
      <c r="M233" s="24">
        <f t="shared" ca="1" si="45"/>
        <v>4.3078473198935327E-3</v>
      </c>
      <c r="N233" s="24">
        <f t="shared" ca="1" si="52"/>
        <v>0</v>
      </c>
      <c r="O233" s="79">
        <f t="shared" ca="1" si="53"/>
        <v>0</v>
      </c>
      <c r="P233" s="24">
        <f t="shared" ca="1" si="54"/>
        <v>0</v>
      </c>
      <c r="Q233" s="24">
        <f t="shared" ca="1" si="55"/>
        <v>0</v>
      </c>
      <c r="R233" s="12">
        <f t="shared" ca="1" si="46"/>
        <v>-4.3078473198935327E-3</v>
      </c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</row>
    <row r="234" spans="1:35" x14ac:dyDescent="0.2">
      <c r="A234" s="76"/>
      <c r="B234" s="76"/>
      <c r="C234" s="76"/>
      <c r="D234" s="78">
        <f t="shared" si="43"/>
        <v>0</v>
      </c>
      <c r="E234" s="78">
        <f t="shared" si="43"/>
        <v>0</v>
      </c>
      <c r="F234" s="24">
        <f t="shared" si="44"/>
        <v>0</v>
      </c>
      <c r="G234" s="24">
        <f t="shared" si="44"/>
        <v>0</v>
      </c>
      <c r="H234" s="24">
        <f t="shared" si="47"/>
        <v>0</v>
      </c>
      <c r="I234" s="24">
        <f t="shared" si="48"/>
        <v>0</v>
      </c>
      <c r="J234" s="24">
        <f t="shared" si="49"/>
        <v>0</v>
      </c>
      <c r="K234" s="24">
        <f t="shared" si="50"/>
        <v>0</v>
      </c>
      <c r="L234" s="24">
        <f t="shared" si="51"/>
        <v>0</v>
      </c>
      <c r="M234" s="24">
        <f t="shared" ca="1" si="45"/>
        <v>4.3078473198935327E-3</v>
      </c>
      <c r="N234" s="24">
        <f t="shared" ca="1" si="52"/>
        <v>0</v>
      </c>
      <c r="O234" s="79">
        <f t="shared" ca="1" si="53"/>
        <v>0</v>
      </c>
      <c r="P234" s="24">
        <f t="shared" ca="1" si="54"/>
        <v>0</v>
      </c>
      <c r="Q234" s="24">
        <f t="shared" ca="1" si="55"/>
        <v>0</v>
      </c>
      <c r="R234" s="12">
        <f t="shared" ca="1" si="46"/>
        <v>-4.3078473198935327E-3</v>
      </c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</row>
    <row r="235" spans="1:35" x14ac:dyDescent="0.2">
      <c r="A235" s="76"/>
      <c r="B235" s="76"/>
      <c r="C235" s="76"/>
      <c r="D235" s="78">
        <f t="shared" si="43"/>
        <v>0</v>
      </c>
      <c r="E235" s="78">
        <f t="shared" si="43"/>
        <v>0</v>
      </c>
      <c r="F235" s="24">
        <f t="shared" si="44"/>
        <v>0</v>
      </c>
      <c r="G235" s="24">
        <f t="shared" si="44"/>
        <v>0</v>
      </c>
      <c r="H235" s="24">
        <f t="shared" si="47"/>
        <v>0</v>
      </c>
      <c r="I235" s="24">
        <f t="shared" si="48"/>
        <v>0</v>
      </c>
      <c r="J235" s="24">
        <f t="shared" si="49"/>
        <v>0</v>
      </c>
      <c r="K235" s="24">
        <f t="shared" si="50"/>
        <v>0</v>
      </c>
      <c r="L235" s="24">
        <f t="shared" si="51"/>
        <v>0</v>
      </c>
      <c r="M235" s="24">
        <f t="shared" ca="1" si="45"/>
        <v>4.3078473198935327E-3</v>
      </c>
      <c r="N235" s="24">
        <f t="shared" ca="1" si="52"/>
        <v>0</v>
      </c>
      <c r="O235" s="79">
        <f t="shared" ca="1" si="53"/>
        <v>0</v>
      </c>
      <c r="P235" s="24">
        <f t="shared" ca="1" si="54"/>
        <v>0</v>
      </c>
      <c r="Q235" s="24">
        <f t="shared" ca="1" si="55"/>
        <v>0</v>
      </c>
      <c r="R235" s="12">
        <f t="shared" ca="1" si="46"/>
        <v>-4.3078473198935327E-3</v>
      </c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</row>
    <row r="236" spans="1:35" x14ac:dyDescent="0.2">
      <c r="A236" s="76"/>
      <c r="B236" s="76"/>
      <c r="C236" s="76"/>
      <c r="D236" s="78">
        <f t="shared" si="43"/>
        <v>0</v>
      </c>
      <c r="E236" s="78">
        <f t="shared" si="43"/>
        <v>0</v>
      </c>
      <c r="F236" s="24">
        <f t="shared" si="44"/>
        <v>0</v>
      </c>
      <c r="G236" s="24">
        <f t="shared" si="44"/>
        <v>0</v>
      </c>
      <c r="H236" s="24">
        <f t="shared" si="47"/>
        <v>0</v>
      </c>
      <c r="I236" s="24">
        <f t="shared" si="48"/>
        <v>0</v>
      </c>
      <c r="J236" s="24">
        <f t="shared" si="49"/>
        <v>0</v>
      </c>
      <c r="K236" s="24">
        <f t="shared" si="50"/>
        <v>0</v>
      </c>
      <c r="L236" s="24">
        <f t="shared" si="51"/>
        <v>0</v>
      </c>
      <c r="M236" s="24">
        <f t="shared" ca="1" si="45"/>
        <v>4.3078473198935327E-3</v>
      </c>
      <c r="N236" s="24">
        <f t="shared" ca="1" si="52"/>
        <v>0</v>
      </c>
      <c r="O236" s="79">
        <f t="shared" ca="1" si="53"/>
        <v>0</v>
      </c>
      <c r="P236" s="24">
        <f t="shared" ca="1" si="54"/>
        <v>0</v>
      </c>
      <c r="Q236" s="24">
        <f t="shared" ca="1" si="55"/>
        <v>0</v>
      </c>
      <c r="R236" s="12">
        <f t="shared" ca="1" si="46"/>
        <v>-4.3078473198935327E-3</v>
      </c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</row>
    <row r="237" spans="1:35" x14ac:dyDescent="0.2">
      <c r="A237" s="76"/>
      <c r="B237" s="76"/>
      <c r="C237" s="76"/>
      <c r="D237" s="78">
        <f t="shared" si="43"/>
        <v>0</v>
      </c>
      <c r="E237" s="78">
        <f t="shared" si="43"/>
        <v>0</v>
      </c>
      <c r="F237" s="24">
        <f t="shared" si="44"/>
        <v>0</v>
      </c>
      <c r="G237" s="24">
        <f t="shared" si="44"/>
        <v>0</v>
      </c>
      <c r="H237" s="24">
        <f t="shared" si="47"/>
        <v>0</v>
      </c>
      <c r="I237" s="24">
        <f t="shared" si="48"/>
        <v>0</v>
      </c>
      <c r="J237" s="24">
        <f t="shared" si="49"/>
        <v>0</v>
      </c>
      <c r="K237" s="24">
        <f t="shared" si="50"/>
        <v>0</v>
      </c>
      <c r="L237" s="24">
        <f t="shared" si="51"/>
        <v>0</v>
      </c>
      <c r="M237" s="24">
        <f t="shared" ca="1" si="45"/>
        <v>4.3078473198935327E-3</v>
      </c>
      <c r="N237" s="24">
        <f t="shared" ca="1" si="52"/>
        <v>0</v>
      </c>
      <c r="O237" s="79">
        <f t="shared" ca="1" si="53"/>
        <v>0</v>
      </c>
      <c r="P237" s="24">
        <f t="shared" ca="1" si="54"/>
        <v>0</v>
      </c>
      <c r="Q237" s="24">
        <f t="shared" ca="1" si="55"/>
        <v>0</v>
      </c>
      <c r="R237" s="12">
        <f t="shared" ca="1" si="46"/>
        <v>-4.3078473198935327E-3</v>
      </c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</row>
    <row r="238" spans="1:35" x14ac:dyDescent="0.2">
      <c r="A238" s="76"/>
      <c r="B238" s="76"/>
      <c r="C238" s="76"/>
      <c r="D238" s="78">
        <f t="shared" si="43"/>
        <v>0</v>
      </c>
      <c r="E238" s="78">
        <f t="shared" si="43"/>
        <v>0</v>
      </c>
      <c r="F238" s="24">
        <f t="shared" si="44"/>
        <v>0</v>
      </c>
      <c r="G238" s="24">
        <f t="shared" si="44"/>
        <v>0</v>
      </c>
      <c r="H238" s="24">
        <f t="shared" si="47"/>
        <v>0</v>
      </c>
      <c r="I238" s="24">
        <f t="shared" si="48"/>
        <v>0</v>
      </c>
      <c r="J238" s="24">
        <f t="shared" si="49"/>
        <v>0</v>
      </c>
      <c r="K238" s="24">
        <f t="shared" si="50"/>
        <v>0</v>
      </c>
      <c r="L238" s="24">
        <f t="shared" si="51"/>
        <v>0</v>
      </c>
      <c r="M238" s="24">
        <f t="shared" ca="1" si="45"/>
        <v>4.3078473198935327E-3</v>
      </c>
      <c r="N238" s="24">
        <f t="shared" ca="1" si="52"/>
        <v>0</v>
      </c>
      <c r="O238" s="79">
        <f t="shared" ca="1" si="53"/>
        <v>0</v>
      </c>
      <c r="P238" s="24">
        <f t="shared" ca="1" si="54"/>
        <v>0</v>
      </c>
      <c r="Q238" s="24">
        <f t="shared" ca="1" si="55"/>
        <v>0</v>
      </c>
      <c r="R238" s="12">
        <f t="shared" ca="1" si="46"/>
        <v>-4.3078473198935327E-3</v>
      </c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</row>
    <row r="239" spans="1:35" x14ac:dyDescent="0.2">
      <c r="A239" s="76"/>
      <c r="B239" s="76"/>
      <c r="C239" s="76"/>
      <c r="D239" s="78">
        <f t="shared" si="43"/>
        <v>0</v>
      </c>
      <c r="E239" s="78">
        <f t="shared" si="43"/>
        <v>0</v>
      </c>
      <c r="F239" s="24">
        <f t="shared" si="44"/>
        <v>0</v>
      </c>
      <c r="G239" s="24">
        <f t="shared" si="44"/>
        <v>0</v>
      </c>
      <c r="H239" s="24">
        <f t="shared" si="47"/>
        <v>0</v>
      </c>
      <c r="I239" s="24">
        <f t="shared" si="48"/>
        <v>0</v>
      </c>
      <c r="J239" s="24">
        <f t="shared" si="49"/>
        <v>0</v>
      </c>
      <c r="K239" s="24">
        <f t="shared" si="50"/>
        <v>0</v>
      </c>
      <c r="L239" s="24">
        <f t="shared" si="51"/>
        <v>0</v>
      </c>
      <c r="M239" s="24">
        <f t="shared" ca="1" si="45"/>
        <v>4.3078473198935327E-3</v>
      </c>
      <c r="N239" s="24">
        <f t="shared" ca="1" si="52"/>
        <v>0</v>
      </c>
      <c r="O239" s="79">
        <f t="shared" ca="1" si="53"/>
        <v>0</v>
      </c>
      <c r="P239" s="24">
        <f t="shared" ca="1" si="54"/>
        <v>0</v>
      </c>
      <c r="Q239" s="24">
        <f t="shared" ca="1" si="55"/>
        <v>0</v>
      </c>
      <c r="R239" s="12">
        <f t="shared" ca="1" si="46"/>
        <v>-4.3078473198935327E-3</v>
      </c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</row>
    <row r="240" spans="1:35" x14ac:dyDescent="0.2">
      <c r="A240" s="76"/>
      <c r="B240" s="76"/>
      <c r="C240" s="76"/>
      <c r="D240" s="78">
        <f t="shared" si="43"/>
        <v>0</v>
      </c>
      <c r="E240" s="78">
        <f t="shared" si="43"/>
        <v>0</v>
      </c>
      <c r="F240" s="24">
        <f t="shared" si="44"/>
        <v>0</v>
      </c>
      <c r="G240" s="24">
        <f t="shared" si="44"/>
        <v>0</v>
      </c>
      <c r="H240" s="24">
        <f t="shared" si="47"/>
        <v>0</v>
      </c>
      <c r="I240" s="24">
        <f t="shared" si="48"/>
        <v>0</v>
      </c>
      <c r="J240" s="24">
        <f t="shared" si="49"/>
        <v>0</v>
      </c>
      <c r="K240" s="24">
        <f t="shared" si="50"/>
        <v>0</v>
      </c>
      <c r="L240" s="24">
        <f t="shared" si="51"/>
        <v>0</v>
      </c>
      <c r="M240" s="24">
        <f t="shared" ca="1" si="45"/>
        <v>4.3078473198935327E-3</v>
      </c>
      <c r="N240" s="24">
        <f t="shared" ca="1" si="52"/>
        <v>0</v>
      </c>
      <c r="O240" s="79">
        <f t="shared" ca="1" si="53"/>
        <v>0</v>
      </c>
      <c r="P240" s="24">
        <f t="shared" ca="1" si="54"/>
        <v>0</v>
      </c>
      <c r="Q240" s="24">
        <f t="shared" ca="1" si="55"/>
        <v>0</v>
      </c>
      <c r="R240" s="12">
        <f t="shared" ca="1" si="46"/>
        <v>-4.3078473198935327E-3</v>
      </c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</row>
    <row r="241" spans="1:35" x14ac:dyDescent="0.2">
      <c r="A241" s="76"/>
      <c r="B241" s="76"/>
      <c r="C241" s="76"/>
      <c r="D241" s="78">
        <f t="shared" si="43"/>
        <v>0</v>
      </c>
      <c r="E241" s="78">
        <f t="shared" si="43"/>
        <v>0</v>
      </c>
      <c r="F241" s="24">
        <f t="shared" si="44"/>
        <v>0</v>
      </c>
      <c r="G241" s="24">
        <f t="shared" si="44"/>
        <v>0</v>
      </c>
      <c r="H241" s="24">
        <f t="shared" si="47"/>
        <v>0</v>
      </c>
      <c r="I241" s="24">
        <f t="shared" si="48"/>
        <v>0</v>
      </c>
      <c r="J241" s="24">
        <f t="shared" si="49"/>
        <v>0</v>
      </c>
      <c r="K241" s="24">
        <f t="shared" si="50"/>
        <v>0</v>
      </c>
      <c r="L241" s="24">
        <f t="shared" si="51"/>
        <v>0</v>
      </c>
      <c r="M241" s="24">
        <f t="shared" ca="1" si="45"/>
        <v>4.3078473198935327E-3</v>
      </c>
      <c r="N241" s="24">
        <f t="shared" ca="1" si="52"/>
        <v>0</v>
      </c>
      <c r="O241" s="79">
        <f t="shared" ca="1" si="53"/>
        <v>0</v>
      </c>
      <c r="P241" s="24">
        <f t="shared" ca="1" si="54"/>
        <v>0</v>
      </c>
      <c r="Q241" s="24">
        <f t="shared" ca="1" si="55"/>
        <v>0</v>
      </c>
      <c r="R241" s="12">
        <f t="shared" ca="1" si="46"/>
        <v>-4.3078473198935327E-3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</row>
    <row r="242" spans="1:35" x14ac:dyDescent="0.2">
      <c r="A242" s="76"/>
      <c r="B242" s="76"/>
      <c r="C242" s="76"/>
      <c r="D242" s="78">
        <f t="shared" si="43"/>
        <v>0</v>
      </c>
      <c r="E242" s="78">
        <f t="shared" si="43"/>
        <v>0</v>
      </c>
      <c r="F242" s="24">
        <f t="shared" si="44"/>
        <v>0</v>
      </c>
      <c r="G242" s="24">
        <f t="shared" si="44"/>
        <v>0</v>
      </c>
      <c r="H242" s="24">
        <f t="shared" si="47"/>
        <v>0</v>
      </c>
      <c r="I242" s="24">
        <f t="shared" si="48"/>
        <v>0</v>
      </c>
      <c r="J242" s="24">
        <f t="shared" si="49"/>
        <v>0</v>
      </c>
      <c r="K242" s="24">
        <f t="shared" si="50"/>
        <v>0</v>
      </c>
      <c r="L242" s="24">
        <f t="shared" si="51"/>
        <v>0</v>
      </c>
      <c r="M242" s="24">
        <f t="shared" ca="1" si="45"/>
        <v>4.3078473198935327E-3</v>
      </c>
      <c r="N242" s="24">
        <f t="shared" ca="1" si="52"/>
        <v>0</v>
      </c>
      <c r="O242" s="79">
        <f t="shared" ca="1" si="53"/>
        <v>0</v>
      </c>
      <c r="P242" s="24">
        <f t="shared" ca="1" si="54"/>
        <v>0</v>
      </c>
      <c r="Q242" s="24">
        <f t="shared" ca="1" si="55"/>
        <v>0</v>
      </c>
      <c r="R242" s="12">
        <f t="shared" ca="1" si="46"/>
        <v>-4.3078473198935327E-3</v>
      </c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</row>
    <row r="243" spans="1:35" x14ac:dyDescent="0.2">
      <c r="A243" s="76"/>
      <c r="B243" s="76"/>
      <c r="C243" s="76"/>
      <c r="D243" s="78">
        <f t="shared" si="43"/>
        <v>0</v>
      </c>
      <c r="E243" s="78">
        <f t="shared" si="43"/>
        <v>0</v>
      </c>
      <c r="F243" s="24">
        <f t="shared" si="44"/>
        <v>0</v>
      </c>
      <c r="G243" s="24">
        <f t="shared" si="44"/>
        <v>0</v>
      </c>
      <c r="H243" s="24">
        <f t="shared" si="47"/>
        <v>0</v>
      </c>
      <c r="I243" s="24">
        <f t="shared" si="48"/>
        <v>0</v>
      </c>
      <c r="J243" s="24">
        <f t="shared" si="49"/>
        <v>0</v>
      </c>
      <c r="K243" s="24">
        <f t="shared" si="50"/>
        <v>0</v>
      </c>
      <c r="L243" s="24">
        <f t="shared" si="51"/>
        <v>0</v>
      </c>
      <c r="M243" s="24">
        <f t="shared" ca="1" si="45"/>
        <v>4.3078473198935327E-3</v>
      </c>
      <c r="N243" s="24">
        <f t="shared" ca="1" si="52"/>
        <v>0</v>
      </c>
      <c r="O243" s="79">
        <f t="shared" ca="1" si="53"/>
        <v>0</v>
      </c>
      <c r="P243" s="24">
        <f t="shared" ca="1" si="54"/>
        <v>0</v>
      </c>
      <c r="Q243" s="24">
        <f t="shared" ca="1" si="55"/>
        <v>0</v>
      </c>
      <c r="R243" s="12">
        <f t="shared" ca="1" si="46"/>
        <v>-4.3078473198935327E-3</v>
      </c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</row>
    <row r="244" spans="1:35" x14ac:dyDescent="0.2">
      <c r="A244" s="76"/>
      <c r="B244" s="76"/>
      <c r="C244" s="76"/>
      <c r="D244" s="78">
        <f t="shared" si="43"/>
        <v>0</v>
      </c>
      <c r="E244" s="78">
        <f t="shared" si="43"/>
        <v>0</v>
      </c>
      <c r="F244" s="24">
        <f t="shared" si="44"/>
        <v>0</v>
      </c>
      <c r="G244" s="24">
        <f t="shared" si="44"/>
        <v>0</v>
      </c>
      <c r="H244" s="24">
        <f t="shared" si="47"/>
        <v>0</v>
      </c>
      <c r="I244" s="24">
        <f t="shared" si="48"/>
        <v>0</v>
      </c>
      <c r="J244" s="24">
        <f t="shared" si="49"/>
        <v>0</v>
      </c>
      <c r="K244" s="24">
        <f t="shared" si="50"/>
        <v>0</v>
      </c>
      <c r="L244" s="24">
        <f t="shared" si="51"/>
        <v>0</v>
      </c>
      <c r="M244" s="24">
        <f t="shared" ca="1" si="45"/>
        <v>4.3078473198935327E-3</v>
      </c>
      <c r="N244" s="24">
        <f t="shared" ca="1" si="52"/>
        <v>0</v>
      </c>
      <c r="O244" s="79">
        <f t="shared" ca="1" si="53"/>
        <v>0</v>
      </c>
      <c r="P244" s="24">
        <f t="shared" ca="1" si="54"/>
        <v>0</v>
      </c>
      <c r="Q244" s="24">
        <f t="shared" ca="1" si="55"/>
        <v>0</v>
      </c>
      <c r="R244" s="12">
        <f t="shared" ca="1" si="46"/>
        <v>-4.3078473198935327E-3</v>
      </c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</row>
    <row r="245" spans="1:35" x14ac:dyDescent="0.2">
      <c r="A245" s="76"/>
      <c r="B245" s="76"/>
      <c r="C245" s="76"/>
      <c r="D245" s="78">
        <f t="shared" si="43"/>
        <v>0</v>
      </c>
      <c r="E245" s="78">
        <f t="shared" si="43"/>
        <v>0</v>
      </c>
      <c r="F245" s="24">
        <f t="shared" si="44"/>
        <v>0</v>
      </c>
      <c r="G245" s="24">
        <f t="shared" si="44"/>
        <v>0</v>
      </c>
      <c r="H245" s="24">
        <f t="shared" si="47"/>
        <v>0</v>
      </c>
      <c r="I245" s="24">
        <f t="shared" si="48"/>
        <v>0</v>
      </c>
      <c r="J245" s="24">
        <f t="shared" si="49"/>
        <v>0</v>
      </c>
      <c r="K245" s="24">
        <f t="shared" si="50"/>
        <v>0</v>
      </c>
      <c r="L245" s="24">
        <f t="shared" si="51"/>
        <v>0</v>
      </c>
      <c r="M245" s="24">
        <f t="shared" ca="1" si="45"/>
        <v>4.3078473198935327E-3</v>
      </c>
      <c r="N245" s="24">
        <f t="shared" ca="1" si="52"/>
        <v>0</v>
      </c>
      <c r="O245" s="79">
        <f t="shared" ca="1" si="53"/>
        <v>0</v>
      </c>
      <c r="P245" s="24">
        <f t="shared" ca="1" si="54"/>
        <v>0</v>
      </c>
      <c r="Q245" s="24">
        <f t="shared" ca="1" si="55"/>
        <v>0</v>
      </c>
      <c r="R245" s="12">
        <f t="shared" ca="1" si="46"/>
        <v>-4.3078473198935327E-3</v>
      </c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</row>
    <row r="246" spans="1:35" x14ac:dyDescent="0.2">
      <c r="A246" s="76"/>
      <c r="B246" s="76"/>
      <c r="C246" s="76"/>
      <c r="D246" s="78">
        <f t="shared" si="43"/>
        <v>0</v>
      </c>
      <c r="E246" s="78">
        <f t="shared" si="43"/>
        <v>0</v>
      </c>
      <c r="F246" s="24">
        <f t="shared" si="44"/>
        <v>0</v>
      </c>
      <c r="G246" s="24">
        <f t="shared" si="44"/>
        <v>0</v>
      </c>
      <c r="H246" s="24">
        <f t="shared" si="47"/>
        <v>0</v>
      </c>
      <c r="I246" s="24">
        <f t="shared" si="48"/>
        <v>0</v>
      </c>
      <c r="J246" s="24">
        <f t="shared" si="49"/>
        <v>0</v>
      </c>
      <c r="K246" s="24">
        <f t="shared" si="50"/>
        <v>0</v>
      </c>
      <c r="L246" s="24">
        <f t="shared" si="51"/>
        <v>0</v>
      </c>
      <c r="M246" s="24">
        <f t="shared" ca="1" si="45"/>
        <v>4.3078473198935327E-3</v>
      </c>
      <c r="N246" s="24">
        <f t="shared" ca="1" si="52"/>
        <v>0</v>
      </c>
      <c r="O246" s="79">
        <f t="shared" ca="1" si="53"/>
        <v>0</v>
      </c>
      <c r="P246" s="24">
        <f t="shared" ca="1" si="54"/>
        <v>0</v>
      </c>
      <c r="Q246" s="24">
        <f t="shared" ca="1" si="55"/>
        <v>0</v>
      </c>
      <c r="R246" s="12">
        <f t="shared" ca="1" si="46"/>
        <v>-4.3078473198935327E-3</v>
      </c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</row>
    <row r="247" spans="1:35" x14ac:dyDescent="0.2">
      <c r="A247" s="76"/>
      <c r="B247" s="76"/>
      <c r="C247" s="76"/>
      <c r="D247" s="78">
        <f t="shared" si="43"/>
        <v>0</v>
      </c>
      <c r="E247" s="78">
        <f t="shared" si="43"/>
        <v>0</v>
      </c>
      <c r="F247" s="24">
        <f t="shared" si="44"/>
        <v>0</v>
      </c>
      <c r="G247" s="24">
        <f t="shared" si="44"/>
        <v>0</v>
      </c>
      <c r="H247" s="24">
        <f t="shared" si="47"/>
        <v>0</v>
      </c>
      <c r="I247" s="24">
        <f t="shared" si="48"/>
        <v>0</v>
      </c>
      <c r="J247" s="24">
        <f t="shared" si="49"/>
        <v>0</v>
      </c>
      <c r="K247" s="24">
        <f t="shared" si="50"/>
        <v>0</v>
      </c>
      <c r="L247" s="24">
        <f t="shared" si="51"/>
        <v>0</v>
      </c>
      <c r="M247" s="24">
        <f t="shared" ca="1" si="45"/>
        <v>4.3078473198935327E-3</v>
      </c>
      <c r="N247" s="24">
        <f t="shared" ca="1" si="52"/>
        <v>0</v>
      </c>
      <c r="O247" s="79">
        <f t="shared" ca="1" si="53"/>
        <v>0</v>
      </c>
      <c r="P247" s="24">
        <f t="shared" ca="1" si="54"/>
        <v>0</v>
      </c>
      <c r="Q247" s="24">
        <f t="shared" ca="1" si="55"/>
        <v>0</v>
      </c>
      <c r="R247" s="12">
        <f t="shared" ca="1" si="46"/>
        <v>-4.3078473198935327E-3</v>
      </c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</row>
    <row r="248" spans="1:35" x14ac:dyDescent="0.2">
      <c r="A248" s="76"/>
      <c r="B248" s="76"/>
      <c r="C248" s="76"/>
      <c r="D248" s="78">
        <f t="shared" si="43"/>
        <v>0</v>
      </c>
      <c r="E248" s="78">
        <f t="shared" si="43"/>
        <v>0</v>
      </c>
      <c r="F248" s="24">
        <f t="shared" si="44"/>
        <v>0</v>
      </c>
      <c r="G248" s="24">
        <f t="shared" si="44"/>
        <v>0</v>
      </c>
      <c r="H248" s="24">
        <f t="shared" si="47"/>
        <v>0</v>
      </c>
      <c r="I248" s="24">
        <f t="shared" si="48"/>
        <v>0</v>
      </c>
      <c r="J248" s="24">
        <f t="shared" si="49"/>
        <v>0</v>
      </c>
      <c r="K248" s="24">
        <f t="shared" si="50"/>
        <v>0</v>
      </c>
      <c r="L248" s="24">
        <f t="shared" si="51"/>
        <v>0</v>
      </c>
      <c r="M248" s="24">
        <f t="shared" ca="1" si="45"/>
        <v>4.3078473198935327E-3</v>
      </c>
      <c r="N248" s="24">
        <f t="shared" ca="1" si="52"/>
        <v>0</v>
      </c>
      <c r="O248" s="79">
        <f t="shared" ca="1" si="53"/>
        <v>0</v>
      </c>
      <c r="P248" s="24">
        <f t="shared" ca="1" si="54"/>
        <v>0</v>
      </c>
      <c r="Q248" s="24">
        <f t="shared" ca="1" si="55"/>
        <v>0</v>
      </c>
      <c r="R248" s="12">
        <f t="shared" ca="1" si="46"/>
        <v>-4.3078473198935327E-3</v>
      </c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</row>
    <row r="249" spans="1:35" x14ac:dyDescent="0.2">
      <c r="A249" s="76"/>
      <c r="B249" s="76"/>
      <c r="C249" s="76"/>
      <c r="D249" s="78">
        <f t="shared" si="43"/>
        <v>0</v>
      </c>
      <c r="E249" s="78">
        <f t="shared" si="43"/>
        <v>0</v>
      </c>
      <c r="F249" s="24">
        <f t="shared" si="44"/>
        <v>0</v>
      </c>
      <c r="G249" s="24">
        <f t="shared" si="44"/>
        <v>0</v>
      </c>
      <c r="H249" s="24">
        <f t="shared" si="47"/>
        <v>0</v>
      </c>
      <c r="I249" s="24">
        <f t="shared" si="48"/>
        <v>0</v>
      </c>
      <c r="J249" s="24">
        <f t="shared" si="49"/>
        <v>0</v>
      </c>
      <c r="K249" s="24">
        <f t="shared" si="50"/>
        <v>0</v>
      </c>
      <c r="L249" s="24">
        <f t="shared" si="51"/>
        <v>0</v>
      </c>
      <c r="M249" s="24">
        <f t="shared" ca="1" si="45"/>
        <v>4.3078473198935327E-3</v>
      </c>
      <c r="N249" s="24">
        <f t="shared" ca="1" si="52"/>
        <v>0</v>
      </c>
      <c r="O249" s="79">
        <f t="shared" ca="1" si="53"/>
        <v>0</v>
      </c>
      <c r="P249" s="24">
        <f t="shared" ca="1" si="54"/>
        <v>0</v>
      </c>
      <c r="Q249" s="24">
        <f t="shared" ca="1" si="55"/>
        <v>0</v>
      </c>
      <c r="R249" s="12">
        <f t="shared" ca="1" si="46"/>
        <v>-4.3078473198935327E-3</v>
      </c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</row>
    <row r="250" spans="1:35" x14ac:dyDescent="0.2">
      <c r="A250" s="76"/>
      <c r="B250" s="76"/>
      <c r="C250" s="76"/>
      <c r="D250" s="78">
        <f t="shared" si="43"/>
        <v>0</v>
      </c>
      <c r="E250" s="78">
        <f t="shared" si="43"/>
        <v>0</v>
      </c>
      <c r="F250" s="24">
        <f t="shared" si="44"/>
        <v>0</v>
      </c>
      <c r="G250" s="24">
        <f t="shared" si="44"/>
        <v>0</v>
      </c>
      <c r="H250" s="24">
        <f t="shared" si="47"/>
        <v>0</v>
      </c>
      <c r="I250" s="24">
        <f t="shared" si="48"/>
        <v>0</v>
      </c>
      <c r="J250" s="24">
        <f t="shared" si="49"/>
        <v>0</v>
      </c>
      <c r="K250" s="24">
        <f t="shared" si="50"/>
        <v>0</v>
      </c>
      <c r="L250" s="24">
        <f t="shared" si="51"/>
        <v>0</v>
      </c>
      <c r="M250" s="24">
        <f t="shared" ca="1" si="45"/>
        <v>4.3078473198935327E-3</v>
      </c>
      <c r="N250" s="24">
        <f t="shared" ca="1" si="52"/>
        <v>0</v>
      </c>
      <c r="O250" s="79">
        <f t="shared" ca="1" si="53"/>
        <v>0</v>
      </c>
      <c r="P250" s="24">
        <f t="shared" ca="1" si="54"/>
        <v>0</v>
      </c>
      <c r="Q250" s="24">
        <f t="shared" ca="1" si="55"/>
        <v>0</v>
      </c>
      <c r="R250" s="12">
        <f t="shared" ca="1" si="46"/>
        <v>-4.3078473198935327E-3</v>
      </c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</row>
    <row r="251" spans="1:35" x14ac:dyDescent="0.2">
      <c r="A251" s="76"/>
      <c r="B251" s="76"/>
      <c r="C251" s="76"/>
      <c r="D251" s="78">
        <f t="shared" si="43"/>
        <v>0</v>
      </c>
      <c r="E251" s="78">
        <f t="shared" si="43"/>
        <v>0</v>
      </c>
      <c r="F251" s="24">
        <f t="shared" si="44"/>
        <v>0</v>
      </c>
      <c r="G251" s="24">
        <f t="shared" si="44"/>
        <v>0</v>
      </c>
      <c r="H251" s="24">
        <f t="shared" si="47"/>
        <v>0</v>
      </c>
      <c r="I251" s="24">
        <f t="shared" si="48"/>
        <v>0</v>
      </c>
      <c r="J251" s="24">
        <f t="shared" si="49"/>
        <v>0</v>
      </c>
      <c r="K251" s="24">
        <f t="shared" si="50"/>
        <v>0</v>
      </c>
      <c r="L251" s="24">
        <f t="shared" si="51"/>
        <v>0</v>
      </c>
      <c r="M251" s="24">
        <f t="shared" ca="1" si="45"/>
        <v>4.3078473198935327E-3</v>
      </c>
      <c r="N251" s="24">
        <f t="shared" ca="1" si="52"/>
        <v>0</v>
      </c>
      <c r="O251" s="79">
        <f t="shared" ca="1" si="53"/>
        <v>0</v>
      </c>
      <c r="P251" s="24">
        <f t="shared" ca="1" si="54"/>
        <v>0</v>
      </c>
      <c r="Q251" s="24">
        <f t="shared" ca="1" si="55"/>
        <v>0</v>
      </c>
      <c r="R251" s="12">
        <f t="shared" ca="1" si="46"/>
        <v>-4.3078473198935327E-3</v>
      </c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</row>
    <row r="252" spans="1:35" x14ac:dyDescent="0.2">
      <c r="A252" s="76"/>
      <c r="B252" s="76"/>
      <c r="C252" s="76"/>
      <c r="D252" s="78">
        <f t="shared" si="43"/>
        <v>0</v>
      </c>
      <c r="E252" s="78">
        <f t="shared" si="43"/>
        <v>0</v>
      </c>
      <c r="F252" s="24">
        <f t="shared" si="44"/>
        <v>0</v>
      </c>
      <c r="G252" s="24">
        <f t="shared" si="44"/>
        <v>0</v>
      </c>
      <c r="H252" s="24">
        <f t="shared" si="47"/>
        <v>0</v>
      </c>
      <c r="I252" s="24">
        <f t="shared" si="48"/>
        <v>0</v>
      </c>
      <c r="J252" s="24">
        <f t="shared" si="49"/>
        <v>0</v>
      </c>
      <c r="K252" s="24">
        <f t="shared" si="50"/>
        <v>0</v>
      </c>
      <c r="L252" s="24">
        <f t="shared" si="51"/>
        <v>0</v>
      </c>
      <c r="M252" s="24">
        <f t="shared" ca="1" si="45"/>
        <v>4.3078473198935327E-3</v>
      </c>
      <c r="N252" s="24">
        <f t="shared" ca="1" si="52"/>
        <v>0</v>
      </c>
      <c r="O252" s="79">
        <f t="shared" ca="1" si="53"/>
        <v>0</v>
      </c>
      <c r="P252" s="24">
        <f t="shared" ca="1" si="54"/>
        <v>0</v>
      </c>
      <c r="Q252" s="24">
        <f t="shared" ca="1" si="55"/>
        <v>0</v>
      </c>
      <c r="R252" s="12">
        <f t="shared" ca="1" si="46"/>
        <v>-4.3078473198935327E-3</v>
      </c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</row>
    <row r="253" spans="1:35" x14ac:dyDescent="0.2">
      <c r="A253" s="76"/>
      <c r="B253" s="76"/>
      <c r="C253" s="76"/>
      <c r="D253" s="78">
        <f t="shared" si="43"/>
        <v>0</v>
      </c>
      <c r="E253" s="78">
        <f t="shared" si="43"/>
        <v>0</v>
      </c>
      <c r="F253" s="24">
        <f t="shared" si="44"/>
        <v>0</v>
      </c>
      <c r="G253" s="24">
        <f t="shared" si="44"/>
        <v>0</v>
      </c>
      <c r="H253" s="24">
        <f t="shared" si="47"/>
        <v>0</v>
      </c>
      <c r="I253" s="24">
        <f t="shared" si="48"/>
        <v>0</v>
      </c>
      <c r="J253" s="24">
        <f t="shared" si="49"/>
        <v>0</v>
      </c>
      <c r="K253" s="24">
        <f t="shared" si="50"/>
        <v>0</v>
      </c>
      <c r="L253" s="24">
        <f t="shared" si="51"/>
        <v>0</v>
      </c>
      <c r="M253" s="24">
        <f t="shared" ca="1" si="45"/>
        <v>4.3078473198935327E-3</v>
      </c>
      <c r="N253" s="24">
        <f t="shared" ca="1" si="52"/>
        <v>0</v>
      </c>
      <c r="O253" s="79">
        <f t="shared" ca="1" si="53"/>
        <v>0</v>
      </c>
      <c r="P253" s="24">
        <f t="shared" ca="1" si="54"/>
        <v>0</v>
      </c>
      <c r="Q253" s="24">
        <f t="shared" ca="1" si="55"/>
        <v>0</v>
      </c>
      <c r="R253" s="12">
        <f t="shared" ca="1" si="46"/>
        <v>-4.3078473198935327E-3</v>
      </c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</row>
    <row r="254" spans="1:35" x14ac:dyDescent="0.2">
      <c r="A254" s="76"/>
      <c r="B254" s="76"/>
      <c r="C254" s="76"/>
      <c r="D254" s="78">
        <f t="shared" si="43"/>
        <v>0</v>
      </c>
      <c r="E254" s="78">
        <f t="shared" si="43"/>
        <v>0</v>
      </c>
      <c r="F254" s="24">
        <f t="shared" si="44"/>
        <v>0</v>
      </c>
      <c r="G254" s="24">
        <f t="shared" si="44"/>
        <v>0</v>
      </c>
      <c r="H254" s="24">
        <f t="shared" si="47"/>
        <v>0</v>
      </c>
      <c r="I254" s="24">
        <f t="shared" si="48"/>
        <v>0</v>
      </c>
      <c r="J254" s="24">
        <f t="shared" si="49"/>
        <v>0</v>
      </c>
      <c r="K254" s="24">
        <f t="shared" si="50"/>
        <v>0</v>
      </c>
      <c r="L254" s="24">
        <f t="shared" si="51"/>
        <v>0</v>
      </c>
      <c r="M254" s="24">
        <f t="shared" ca="1" si="45"/>
        <v>4.3078473198935327E-3</v>
      </c>
      <c r="N254" s="24">
        <f t="shared" ca="1" si="52"/>
        <v>0</v>
      </c>
      <c r="O254" s="79">
        <f t="shared" ca="1" si="53"/>
        <v>0</v>
      </c>
      <c r="P254" s="24">
        <f t="shared" ca="1" si="54"/>
        <v>0</v>
      </c>
      <c r="Q254" s="24">
        <f t="shared" ca="1" si="55"/>
        <v>0</v>
      </c>
      <c r="R254" s="12">
        <f t="shared" ca="1" si="46"/>
        <v>-4.3078473198935327E-3</v>
      </c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</row>
    <row r="255" spans="1:35" x14ac:dyDescent="0.2">
      <c r="A255" s="76"/>
      <c r="B255" s="76"/>
      <c r="C255" s="76"/>
      <c r="D255" s="78">
        <f t="shared" si="43"/>
        <v>0</v>
      </c>
      <c r="E255" s="78">
        <f t="shared" si="43"/>
        <v>0</v>
      </c>
      <c r="F255" s="24">
        <f t="shared" si="44"/>
        <v>0</v>
      </c>
      <c r="G255" s="24">
        <f t="shared" si="44"/>
        <v>0</v>
      </c>
      <c r="H255" s="24">
        <f t="shared" si="47"/>
        <v>0</v>
      </c>
      <c r="I255" s="24">
        <f t="shared" si="48"/>
        <v>0</v>
      </c>
      <c r="J255" s="24">
        <f t="shared" si="49"/>
        <v>0</v>
      </c>
      <c r="K255" s="24">
        <f t="shared" si="50"/>
        <v>0</v>
      </c>
      <c r="L255" s="24">
        <f t="shared" si="51"/>
        <v>0</v>
      </c>
      <c r="M255" s="24">
        <f t="shared" ca="1" si="45"/>
        <v>4.3078473198935327E-3</v>
      </c>
      <c r="N255" s="24">
        <f t="shared" ca="1" si="52"/>
        <v>0</v>
      </c>
      <c r="O255" s="79">
        <f t="shared" ca="1" si="53"/>
        <v>0</v>
      </c>
      <c r="P255" s="24">
        <f t="shared" ca="1" si="54"/>
        <v>0</v>
      </c>
      <c r="Q255" s="24">
        <f t="shared" ca="1" si="55"/>
        <v>0</v>
      </c>
      <c r="R255" s="12">
        <f t="shared" ca="1" si="46"/>
        <v>-4.3078473198935327E-3</v>
      </c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</row>
    <row r="256" spans="1:35" x14ac:dyDescent="0.2">
      <c r="A256" s="76"/>
      <c r="B256" s="76"/>
      <c r="C256" s="76"/>
      <c r="D256" s="78">
        <f t="shared" si="43"/>
        <v>0</v>
      </c>
      <c r="E256" s="78">
        <f t="shared" si="43"/>
        <v>0</v>
      </c>
      <c r="F256" s="24">
        <f t="shared" si="44"/>
        <v>0</v>
      </c>
      <c r="G256" s="24">
        <f t="shared" si="44"/>
        <v>0</v>
      </c>
      <c r="H256" s="24">
        <f t="shared" si="47"/>
        <v>0</v>
      </c>
      <c r="I256" s="24">
        <f t="shared" si="48"/>
        <v>0</v>
      </c>
      <c r="J256" s="24">
        <f t="shared" si="49"/>
        <v>0</v>
      </c>
      <c r="K256" s="24">
        <f t="shared" si="50"/>
        <v>0</v>
      </c>
      <c r="L256" s="24">
        <f t="shared" si="51"/>
        <v>0</v>
      </c>
      <c r="M256" s="24">
        <f t="shared" ca="1" si="45"/>
        <v>4.3078473198935327E-3</v>
      </c>
      <c r="N256" s="24">
        <f t="shared" ca="1" si="52"/>
        <v>0</v>
      </c>
      <c r="O256" s="79">
        <f t="shared" ca="1" si="53"/>
        <v>0</v>
      </c>
      <c r="P256" s="24">
        <f t="shared" ca="1" si="54"/>
        <v>0</v>
      </c>
      <c r="Q256" s="24">
        <f t="shared" ca="1" si="55"/>
        <v>0</v>
      </c>
      <c r="R256" s="12">
        <f t="shared" ca="1" si="46"/>
        <v>-4.3078473198935327E-3</v>
      </c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</row>
    <row r="257" spans="1:35" x14ac:dyDescent="0.2">
      <c r="A257" s="76"/>
      <c r="B257" s="76"/>
      <c r="C257" s="76"/>
      <c r="D257" s="78">
        <f t="shared" si="43"/>
        <v>0</v>
      </c>
      <c r="E257" s="78">
        <f t="shared" si="43"/>
        <v>0</v>
      </c>
      <c r="F257" s="24">
        <f t="shared" si="44"/>
        <v>0</v>
      </c>
      <c r="G257" s="24">
        <f t="shared" si="44"/>
        <v>0</v>
      </c>
      <c r="H257" s="24">
        <f t="shared" si="47"/>
        <v>0</v>
      </c>
      <c r="I257" s="24">
        <f t="shared" si="48"/>
        <v>0</v>
      </c>
      <c r="J257" s="24">
        <f t="shared" si="49"/>
        <v>0</v>
      </c>
      <c r="K257" s="24">
        <f t="shared" si="50"/>
        <v>0</v>
      </c>
      <c r="L257" s="24">
        <f t="shared" si="51"/>
        <v>0</v>
      </c>
      <c r="M257" s="24">
        <f t="shared" ca="1" si="45"/>
        <v>4.3078473198935327E-3</v>
      </c>
      <c r="N257" s="24">
        <f t="shared" ca="1" si="52"/>
        <v>0</v>
      </c>
      <c r="O257" s="79">
        <f t="shared" ca="1" si="53"/>
        <v>0</v>
      </c>
      <c r="P257" s="24">
        <f t="shared" ca="1" si="54"/>
        <v>0</v>
      </c>
      <c r="Q257" s="24">
        <f t="shared" ca="1" si="55"/>
        <v>0</v>
      </c>
      <c r="R257" s="12">
        <f t="shared" ca="1" si="46"/>
        <v>-4.3078473198935327E-3</v>
      </c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</row>
    <row r="258" spans="1:35" x14ac:dyDescent="0.2">
      <c r="A258" s="76"/>
      <c r="B258" s="76"/>
      <c r="C258" s="76"/>
      <c r="D258" s="78">
        <f t="shared" si="43"/>
        <v>0</v>
      </c>
      <c r="E258" s="78">
        <f t="shared" si="43"/>
        <v>0</v>
      </c>
      <c r="F258" s="24">
        <f t="shared" si="44"/>
        <v>0</v>
      </c>
      <c r="G258" s="24">
        <f t="shared" si="44"/>
        <v>0</v>
      </c>
      <c r="H258" s="24">
        <f t="shared" si="47"/>
        <v>0</v>
      </c>
      <c r="I258" s="24">
        <f t="shared" si="48"/>
        <v>0</v>
      </c>
      <c r="J258" s="24">
        <f t="shared" si="49"/>
        <v>0</v>
      </c>
      <c r="K258" s="24">
        <f t="shared" si="50"/>
        <v>0</v>
      </c>
      <c r="L258" s="24">
        <f t="shared" si="51"/>
        <v>0</v>
      </c>
      <c r="M258" s="24">
        <f t="shared" ca="1" si="45"/>
        <v>4.3078473198935327E-3</v>
      </c>
      <c r="N258" s="24">
        <f t="shared" ca="1" si="52"/>
        <v>0</v>
      </c>
      <c r="O258" s="79">
        <f t="shared" ca="1" si="53"/>
        <v>0</v>
      </c>
      <c r="P258" s="24">
        <f t="shared" ca="1" si="54"/>
        <v>0</v>
      </c>
      <c r="Q258" s="24">
        <f t="shared" ca="1" si="55"/>
        <v>0</v>
      </c>
      <c r="R258" s="12">
        <f t="shared" ca="1" si="46"/>
        <v>-4.3078473198935327E-3</v>
      </c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</row>
    <row r="259" spans="1:35" x14ac:dyDescent="0.2">
      <c r="A259" s="76"/>
      <c r="B259" s="76"/>
      <c r="C259" s="76"/>
      <c r="D259" s="78">
        <f t="shared" si="43"/>
        <v>0</v>
      </c>
      <c r="E259" s="78">
        <f t="shared" si="43"/>
        <v>0</v>
      </c>
      <c r="F259" s="24">
        <f t="shared" si="44"/>
        <v>0</v>
      </c>
      <c r="G259" s="24">
        <f t="shared" si="44"/>
        <v>0</v>
      </c>
      <c r="H259" s="24">
        <f t="shared" si="47"/>
        <v>0</v>
      </c>
      <c r="I259" s="24">
        <f t="shared" si="48"/>
        <v>0</v>
      </c>
      <c r="J259" s="24">
        <f t="shared" si="49"/>
        <v>0</v>
      </c>
      <c r="K259" s="24">
        <f t="shared" si="50"/>
        <v>0</v>
      </c>
      <c r="L259" s="24">
        <f t="shared" si="51"/>
        <v>0</v>
      </c>
      <c r="M259" s="24">
        <f t="shared" ca="1" si="45"/>
        <v>4.3078473198935327E-3</v>
      </c>
      <c r="N259" s="24">
        <f t="shared" ca="1" si="52"/>
        <v>0</v>
      </c>
      <c r="O259" s="79">
        <f t="shared" ca="1" si="53"/>
        <v>0</v>
      </c>
      <c r="P259" s="24">
        <f t="shared" ca="1" si="54"/>
        <v>0</v>
      </c>
      <c r="Q259" s="24">
        <f t="shared" ca="1" si="55"/>
        <v>0</v>
      </c>
      <c r="R259" s="12">
        <f t="shared" ca="1" si="46"/>
        <v>-4.3078473198935327E-3</v>
      </c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</row>
    <row r="260" spans="1:35" x14ac:dyDescent="0.2">
      <c r="A260" s="76"/>
      <c r="B260" s="76"/>
      <c r="C260" s="76"/>
      <c r="D260" s="78">
        <f t="shared" si="43"/>
        <v>0</v>
      </c>
      <c r="E260" s="78">
        <f t="shared" si="43"/>
        <v>0</v>
      </c>
      <c r="F260" s="24">
        <f t="shared" si="44"/>
        <v>0</v>
      </c>
      <c r="G260" s="24">
        <f t="shared" si="44"/>
        <v>0</v>
      </c>
      <c r="H260" s="24">
        <f t="shared" si="47"/>
        <v>0</v>
      </c>
      <c r="I260" s="24">
        <f t="shared" si="48"/>
        <v>0</v>
      </c>
      <c r="J260" s="24">
        <f t="shared" si="49"/>
        <v>0</v>
      </c>
      <c r="K260" s="24">
        <f t="shared" si="50"/>
        <v>0</v>
      </c>
      <c r="L260" s="24">
        <f t="shared" si="51"/>
        <v>0</v>
      </c>
      <c r="M260" s="24">
        <f t="shared" ca="1" si="45"/>
        <v>4.3078473198935327E-3</v>
      </c>
      <c r="N260" s="24">
        <f t="shared" ca="1" si="52"/>
        <v>0</v>
      </c>
      <c r="O260" s="79">
        <f t="shared" ca="1" si="53"/>
        <v>0</v>
      </c>
      <c r="P260" s="24">
        <f t="shared" ca="1" si="54"/>
        <v>0</v>
      </c>
      <c r="Q260" s="24">
        <f t="shared" ca="1" si="55"/>
        <v>0</v>
      </c>
      <c r="R260" s="12">
        <f t="shared" ca="1" si="46"/>
        <v>-4.3078473198935327E-3</v>
      </c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</row>
    <row r="261" spans="1:35" x14ac:dyDescent="0.2">
      <c r="A261" s="76"/>
      <c r="B261" s="76"/>
      <c r="C261" s="76"/>
      <c r="D261" s="78">
        <f t="shared" si="43"/>
        <v>0</v>
      </c>
      <c r="E261" s="78">
        <f t="shared" si="43"/>
        <v>0</v>
      </c>
      <c r="F261" s="24">
        <f t="shared" si="44"/>
        <v>0</v>
      </c>
      <c r="G261" s="24">
        <f t="shared" si="44"/>
        <v>0</v>
      </c>
      <c r="H261" s="24">
        <f t="shared" si="47"/>
        <v>0</v>
      </c>
      <c r="I261" s="24">
        <f t="shared" si="48"/>
        <v>0</v>
      </c>
      <c r="J261" s="24">
        <f t="shared" si="49"/>
        <v>0</v>
      </c>
      <c r="K261" s="24">
        <f t="shared" si="50"/>
        <v>0</v>
      </c>
      <c r="L261" s="24">
        <f t="shared" si="51"/>
        <v>0</v>
      </c>
      <c r="M261" s="24">
        <f t="shared" ca="1" si="45"/>
        <v>4.3078473198935327E-3</v>
      </c>
      <c r="N261" s="24">
        <f t="shared" ca="1" si="52"/>
        <v>0</v>
      </c>
      <c r="O261" s="79">
        <f t="shared" ca="1" si="53"/>
        <v>0</v>
      </c>
      <c r="P261" s="24">
        <f t="shared" ca="1" si="54"/>
        <v>0</v>
      </c>
      <c r="Q261" s="24">
        <f t="shared" ca="1" si="55"/>
        <v>0</v>
      </c>
      <c r="R261" s="12">
        <f t="shared" ca="1" si="46"/>
        <v>-4.3078473198935327E-3</v>
      </c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</row>
    <row r="262" spans="1:35" x14ac:dyDescent="0.2">
      <c r="A262" s="76"/>
      <c r="B262" s="76"/>
      <c r="C262" s="76"/>
      <c r="D262" s="78">
        <f t="shared" si="43"/>
        <v>0</v>
      </c>
      <c r="E262" s="78">
        <f t="shared" si="43"/>
        <v>0</v>
      </c>
      <c r="F262" s="24">
        <f t="shared" si="44"/>
        <v>0</v>
      </c>
      <c r="G262" s="24">
        <f t="shared" si="44"/>
        <v>0</v>
      </c>
      <c r="H262" s="24">
        <f t="shared" si="47"/>
        <v>0</v>
      </c>
      <c r="I262" s="24">
        <f t="shared" si="48"/>
        <v>0</v>
      </c>
      <c r="J262" s="24">
        <f t="shared" si="49"/>
        <v>0</v>
      </c>
      <c r="K262" s="24">
        <f t="shared" si="50"/>
        <v>0</v>
      </c>
      <c r="L262" s="24">
        <f t="shared" si="51"/>
        <v>0</v>
      </c>
      <c r="M262" s="24">
        <f t="shared" ca="1" si="45"/>
        <v>4.3078473198935327E-3</v>
      </c>
      <c r="N262" s="24">
        <f t="shared" ca="1" si="52"/>
        <v>0</v>
      </c>
      <c r="O262" s="79">
        <f t="shared" ca="1" si="53"/>
        <v>0</v>
      </c>
      <c r="P262" s="24">
        <f t="shared" ca="1" si="54"/>
        <v>0</v>
      </c>
      <c r="Q262" s="24">
        <f t="shared" ca="1" si="55"/>
        <v>0</v>
      </c>
      <c r="R262" s="12">
        <f t="shared" ca="1" si="46"/>
        <v>-4.3078473198935327E-3</v>
      </c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</row>
    <row r="263" spans="1:35" x14ac:dyDescent="0.2">
      <c r="A263" s="76"/>
      <c r="B263" s="76"/>
      <c r="C263" s="76"/>
      <c r="D263" s="78">
        <f t="shared" si="43"/>
        <v>0</v>
      </c>
      <c r="E263" s="78">
        <f t="shared" si="43"/>
        <v>0</v>
      </c>
      <c r="F263" s="24">
        <f t="shared" si="44"/>
        <v>0</v>
      </c>
      <c r="G263" s="24">
        <f t="shared" si="44"/>
        <v>0</v>
      </c>
      <c r="H263" s="24">
        <f t="shared" si="47"/>
        <v>0</v>
      </c>
      <c r="I263" s="24">
        <f t="shared" si="48"/>
        <v>0</v>
      </c>
      <c r="J263" s="24">
        <f t="shared" si="49"/>
        <v>0</v>
      </c>
      <c r="K263" s="24">
        <f t="shared" si="50"/>
        <v>0</v>
      </c>
      <c r="L263" s="24">
        <f t="shared" si="51"/>
        <v>0</v>
      </c>
      <c r="M263" s="24">
        <f t="shared" ca="1" si="45"/>
        <v>4.3078473198935327E-3</v>
      </c>
      <c r="N263" s="24">
        <f t="shared" ca="1" si="52"/>
        <v>0</v>
      </c>
      <c r="O263" s="79">
        <f t="shared" ca="1" si="53"/>
        <v>0</v>
      </c>
      <c r="P263" s="24">
        <f t="shared" ca="1" si="54"/>
        <v>0</v>
      </c>
      <c r="Q263" s="24">
        <f t="shared" ca="1" si="55"/>
        <v>0</v>
      </c>
      <c r="R263" s="12">
        <f t="shared" ca="1" si="46"/>
        <v>-4.3078473198935327E-3</v>
      </c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</row>
    <row r="264" spans="1:35" x14ac:dyDescent="0.2">
      <c r="A264" s="76"/>
      <c r="B264" s="76"/>
      <c r="C264" s="76"/>
      <c r="D264" s="78">
        <f t="shared" si="43"/>
        <v>0</v>
      </c>
      <c r="E264" s="78">
        <f t="shared" si="43"/>
        <v>0</v>
      </c>
      <c r="F264" s="24">
        <f t="shared" si="44"/>
        <v>0</v>
      </c>
      <c r="G264" s="24">
        <f t="shared" si="44"/>
        <v>0</v>
      </c>
      <c r="H264" s="24">
        <f t="shared" si="47"/>
        <v>0</v>
      </c>
      <c r="I264" s="24">
        <f t="shared" si="48"/>
        <v>0</v>
      </c>
      <c r="J264" s="24">
        <f t="shared" si="49"/>
        <v>0</v>
      </c>
      <c r="K264" s="24">
        <f t="shared" si="50"/>
        <v>0</v>
      </c>
      <c r="L264" s="24">
        <f t="shared" si="51"/>
        <v>0</v>
      </c>
      <c r="M264" s="24">
        <f t="shared" ca="1" si="45"/>
        <v>4.3078473198935327E-3</v>
      </c>
      <c r="N264" s="24">
        <f t="shared" ca="1" si="52"/>
        <v>0</v>
      </c>
      <c r="O264" s="79">
        <f t="shared" ca="1" si="53"/>
        <v>0</v>
      </c>
      <c r="P264" s="24">
        <f t="shared" ca="1" si="54"/>
        <v>0</v>
      </c>
      <c r="Q264" s="24">
        <f t="shared" ca="1" si="55"/>
        <v>0</v>
      </c>
      <c r="R264" s="12">
        <f t="shared" ca="1" si="46"/>
        <v>-4.3078473198935327E-3</v>
      </c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</row>
    <row r="265" spans="1:35" x14ac:dyDescent="0.2">
      <c r="A265" s="76"/>
      <c r="B265" s="76"/>
      <c r="C265" s="76"/>
      <c r="D265" s="78">
        <f t="shared" si="43"/>
        <v>0</v>
      </c>
      <c r="E265" s="78">
        <f t="shared" si="43"/>
        <v>0</v>
      </c>
      <c r="F265" s="24">
        <f t="shared" si="44"/>
        <v>0</v>
      </c>
      <c r="G265" s="24">
        <f t="shared" si="44"/>
        <v>0</v>
      </c>
      <c r="H265" s="24">
        <f t="shared" si="47"/>
        <v>0</v>
      </c>
      <c r="I265" s="24">
        <f t="shared" si="48"/>
        <v>0</v>
      </c>
      <c r="J265" s="24">
        <f t="shared" si="49"/>
        <v>0</v>
      </c>
      <c r="K265" s="24">
        <f t="shared" si="50"/>
        <v>0</v>
      </c>
      <c r="L265" s="24">
        <f t="shared" si="51"/>
        <v>0</v>
      </c>
      <c r="M265" s="24">
        <f t="shared" ca="1" si="45"/>
        <v>4.3078473198935327E-3</v>
      </c>
      <c r="N265" s="24">
        <f t="shared" ca="1" si="52"/>
        <v>0</v>
      </c>
      <c r="O265" s="79">
        <f t="shared" ca="1" si="53"/>
        <v>0</v>
      </c>
      <c r="P265" s="24">
        <f t="shared" ca="1" si="54"/>
        <v>0</v>
      </c>
      <c r="Q265" s="24">
        <f t="shared" ca="1" si="55"/>
        <v>0</v>
      </c>
      <c r="R265" s="12">
        <f t="shared" ca="1" si="46"/>
        <v>-4.3078473198935327E-3</v>
      </c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</row>
    <row r="266" spans="1:35" x14ac:dyDescent="0.2">
      <c r="A266" s="76"/>
      <c r="B266" s="76"/>
      <c r="C266" s="76"/>
      <c r="D266" s="78">
        <f t="shared" si="43"/>
        <v>0</v>
      </c>
      <c r="E266" s="78">
        <f t="shared" si="43"/>
        <v>0</v>
      </c>
      <c r="F266" s="24">
        <f t="shared" si="44"/>
        <v>0</v>
      </c>
      <c r="G266" s="24">
        <f t="shared" si="44"/>
        <v>0</v>
      </c>
      <c r="H266" s="24">
        <f t="shared" si="47"/>
        <v>0</v>
      </c>
      <c r="I266" s="24">
        <f t="shared" si="48"/>
        <v>0</v>
      </c>
      <c r="J266" s="24">
        <f t="shared" si="49"/>
        <v>0</v>
      </c>
      <c r="K266" s="24">
        <f t="shared" si="50"/>
        <v>0</v>
      </c>
      <c r="L266" s="24">
        <f t="shared" si="51"/>
        <v>0</v>
      </c>
      <c r="M266" s="24">
        <f t="shared" ca="1" si="45"/>
        <v>4.3078473198935327E-3</v>
      </c>
      <c r="N266" s="24">
        <f t="shared" ca="1" si="52"/>
        <v>0</v>
      </c>
      <c r="O266" s="79">
        <f t="shared" ca="1" si="53"/>
        <v>0</v>
      </c>
      <c r="P266" s="24">
        <f t="shared" ca="1" si="54"/>
        <v>0</v>
      </c>
      <c r="Q266" s="24">
        <f t="shared" ca="1" si="55"/>
        <v>0</v>
      </c>
      <c r="R266" s="12">
        <f t="shared" ca="1" si="46"/>
        <v>-4.3078473198935327E-3</v>
      </c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</row>
    <row r="267" spans="1:35" x14ac:dyDescent="0.2">
      <c r="A267" s="76"/>
      <c r="B267" s="76"/>
      <c r="C267" s="76"/>
      <c r="D267" s="78">
        <f t="shared" si="43"/>
        <v>0</v>
      </c>
      <c r="E267" s="78">
        <f t="shared" si="43"/>
        <v>0</v>
      </c>
      <c r="F267" s="24">
        <f t="shared" si="44"/>
        <v>0</v>
      </c>
      <c r="G267" s="24">
        <f t="shared" si="44"/>
        <v>0</v>
      </c>
      <c r="H267" s="24">
        <f t="shared" si="47"/>
        <v>0</v>
      </c>
      <c r="I267" s="24">
        <f t="shared" si="48"/>
        <v>0</v>
      </c>
      <c r="J267" s="24">
        <f t="shared" si="49"/>
        <v>0</v>
      </c>
      <c r="K267" s="24">
        <f t="shared" si="50"/>
        <v>0</v>
      </c>
      <c r="L267" s="24">
        <f t="shared" si="51"/>
        <v>0</v>
      </c>
      <c r="M267" s="24">
        <f t="shared" ca="1" si="45"/>
        <v>4.3078473198935327E-3</v>
      </c>
      <c r="N267" s="24">
        <f t="shared" ca="1" si="52"/>
        <v>0</v>
      </c>
      <c r="O267" s="79">
        <f t="shared" ca="1" si="53"/>
        <v>0</v>
      </c>
      <c r="P267" s="24">
        <f t="shared" ca="1" si="54"/>
        <v>0</v>
      </c>
      <c r="Q267" s="24">
        <f t="shared" ca="1" si="55"/>
        <v>0</v>
      </c>
      <c r="R267" s="12">
        <f t="shared" ca="1" si="46"/>
        <v>-4.3078473198935327E-3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</row>
    <row r="268" spans="1:35" x14ac:dyDescent="0.2">
      <c r="A268" s="76"/>
      <c r="B268" s="76"/>
      <c r="C268" s="76"/>
      <c r="D268" s="78">
        <f t="shared" si="43"/>
        <v>0</v>
      </c>
      <c r="E268" s="78">
        <f t="shared" si="43"/>
        <v>0</v>
      </c>
      <c r="F268" s="24">
        <f t="shared" si="44"/>
        <v>0</v>
      </c>
      <c r="G268" s="24">
        <f t="shared" si="44"/>
        <v>0</v>
      </c>
      <c r="H268" s="24">
        <f t="shared" si="47"/>
        <v>0</v>
      </c>
      <c r="I268" s="24">
        <f t="shared" si="48"/>
        <v>0</v>
      </c>
      <c r="J268" s="24">
        <f t="shared" si="49"/>
        <v>0</v>
      </c>
      <c r="K268" s="24">
        <f t="shared" si="50"/>
        <v>0</v>
      </c>
      <c r="L268" s="24">
        <f t="shared" si="51"/>
        <v>0</v>
      </c>
      <c r="M268" s="24">
        <f t="shared" ca="1" si="45"/>
        <v>4.3078473198935327E-3</v>
      </c>
      <c r="N268" s="24">
        <f t="shared" ca="1" si="52"/>
        <v>0</v>
      </c>
      <c r="O268" s="79">
        <f t="shared" ca="1" si="53"/>
        <v>0</v>
      </c>
      <c r="P268" s="24">
        <f t="shared" ca="1" si="54"/>
        <v>0</v>
      </c>
      <c r="Q268" s="24">
        <f t="shared" ca="1" si="55"/>
        <v>0</v>
      </c>
      <c r="R268" s="12">
        <f t="shared" ca="1" si="46"/>
        <v>-4.3078473198935327E-3</v>
      </c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</row>
    <row r="269" spans="1:35" x14ac:dyDescent="0.2">
      <c r="A269" s="76"/>
      <c r="B269" s="76"/>
      <c r="C269" s="76"/>
      <c r="D269" s="78">
        <f t="shared" si="43"/>
        <v>0</v>
      </c>
      <c r="E269" s="78">
        <f t="shared" si="43"/>
        <v>0</v>
      </c>
      <c r="F269" s="24">
        <f t="shared" si="44"/>
        <v>0</v>
      </c>
      <c r="G269" s="24">
        <f t="shared" si="44"/>
        <v>0</v>
      </c>
      <c r="H269" s="24">
        <f t="shared" si="47"/>
        <v>0</v>
      </c>
      <c r="I269" s="24">
        <f t="shared" si="48"/>
        <v>0</v>
      </c>
      <c r="J269" s="24">
        <f t="shared" si="49"/>
        <v>0</v>
      </c>
      <c r="K269" s="24">
        <f t="shared" si="50"/>
        <v>0</v>
      </c>
      <c r="L269" s="24">
        <f t="shared" si="51"/>
        <v>0</v>
      </c>
      <c r="M269" s="24">
        <f t="shared" ca="1" si="45"/>
        <v>4.3078473198935327E-3</v>
      </c>
      <c r="N269" s="24">
        <f t="shared" ca="1" si="52"/>
        <v>0</v>
      </c>
      <c r="O269" s="79">
        <f t="shared" ca="1" si="53"/>
        <v>0</v>
      </c>
      <c r="P269" s="24">
        <f t="shared" ca="1" si="54"/>
        <v>0</v>
      </c>
      <c r="Q269" s="24">
        <f t="shared" ca="1" si="55"/>
        <v>0</v>
      </c>
      <c r="R269" s="12">
        <f t="shared" ca="1" si="46"/>
        <v>-4.3078473198935327E-3</v>
      </c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</row>
    <row r="270" spans="1:35" x14ac:dyDescent="0.2">
      <c r="A270" s="76"/>
      <c r="B270" s="76"/>
      <c r="C270" s="76"/>
      <c r="D270" s="78">
        <f t="shared" si="43"/>
        <v>0</v>
      </c>
      <c r="E270" s="78">
        <f t="shared" si="43"/>
        <v>0</v>
      </c>
      <c r="F270" s="24">
        <f t="shared" si="44"/>
        <v>0</v>
      </c>
      <c r="G270" s="24">
        <f t="shared" si="44"/>
        <v>0</v>
      </c>
      <c r="H270" s="24">
        <f t="shared" si="47"/>
        <v>0</v>
      </c>
      <c r="I270" s="24">
        <f t="shared" si="48"/>
        <v>0</v>
      </c>
      <c r="J270" s="24">
        <f t="shared" si="49"/>
        <v>0</v>
      </c>
      <c r="K270" s="24">
        <f t="shared" si="50"/>
        <v>0</v>
      </c>
      <c r="L270" s="24">
        <f t="shared" si="51"/>
        <v>0</v>
      </c>
      <c r="M270" s="24">
        <f t="shared" ca="1" si="45"/>
        <v>4.3078473198935327E-3</v>
      </c>
      <c r="N270" s="24">
        <f t="shared" ca="1" si="52"/>
        <v>0</v>
      </c>
      <c r="O270" s="79">
        <f t="shared" ca="1" si="53"/>
        <v>0</v>
      </c>
      <c r="P270" s="24">
        <f t="shared" ca="1" si="54"/>
        <v>0</v>
      </c>
      <c r="Q270" s="24">
        <f t="shared" ca="1" si="55"/>
        <v>0</v>
      </c>
      <c r="R270" s="12">
        <f t="shared" ca="1" si="46"/>
        <v>-4.3078473198935327E-3</v>
      </c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</row>
    <row r="271" spans="1:35" x14ac:dyDescent="0.2">
      <c r="A271" s="76"/>
      <c r="B271" s="76"/>
      <c r="C271" s="76"/>
      <c r="D271" s="78">
        <f t="shared" ref="D271:E334" si="56">A271/A$18</f>
        <v>0</v>
      </c>
      <c r="E271" s="78">
        <f t="shared" si="56"/>
        <v>0</v>
      </c>
      <c r="F271" s="24">
        <f t="shared" ref="F271:G334" si="57">$C271*D271</f>
        <v>0</v>
      </c>
      <c r="G271" s="24">
        <f t="shared" si="57"/>
        <v>0</v>
      </c>
      <c r="H271" s="24">
        <f t="shared" si="47"/>
        <v>0</v>
      </c>
      <c r="I271" s="24">
        <f t="shared" si="48"/>
        <v>0</v>
      </c>
      <c r="J271" s="24">
        <f t="shared" si="49"/>
        <v>0</v>
      </c>
      <c r="K271" s="24">
        <f t="shared" si="50"/>
        <v>0</v>
      </c>
      <c r="L271" s="24">
        <f t="shared" si="51"/>
        <v>0</v>
      </c>
      <c r="M271" s="24">
        <f t="shared" ca="1" si="45"/>
        <v>4.3078473198935327E-3</v>
      </c>
      <c r="N271" s="24">
        <f t="shared" ca="1" si="52"/>
        <v>0</v>
      </c>
      <c r="O271" s="79">
        <f t="shared" ca="1" si="53"/>
        <v>0</v>
      </c>
      <c r="P271" s="24">
        <f t="shared" ca="1" si="54"/>
        <v>0</v>
      </c>
      <c r="Q271" s="24">
        <f t="shared" ca="1" si="55"/>
        <v>0</v>
      </c>
      <c r="R271" s="12">
        <f t="shared" ca="1" si="46"/>
        <v>-4.3078473198935327E-3</v>
      </c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</row>
    <row r="272" spans="1:35" x14ac:dyDescent="0.2">
      <c r="A272" s="76"/>
      <c r="B272" s="76"/>
      <c r="C272" s="76"/>
      <c r="D272" s="78">
        <f t="shared" si="56"/>
        <v>0</v>
      </c>
      <c r="E272" s="78">
        <f t="shared" si="56"/>
        <v>0</v>
      </c>
      <c r="F272" s="24">
        <f t="shared" si="57"/>
        <v>0</v>
      </c>
      <c r="G272" s="24">
        <f t="shared" si="57"/>
        <v>0</v>
      </c>
      <c r="H272" s="24">
        <f t="shared" si="47"/>
        <v>0</v>
      </c>
      <c r="I272" s="24">
        <f t="shared" si="48"/>
        <v>0</v>
      </c>
      <c r="J272" s="24">
        <f t="shared" si="49"/>
        <v>0</v>
      </c>
      <c r="K272" s="24">
        <f t="shared" si="50"/>
        <v>0</v>
      </c>
      <c r="L272" s="24">
        <f t="shared" si="51"/>
        <v>0</v>
      </c>
      <c r="M272" s="24">
        <f t="shared" ca="1" si="45"/>
        <v>4.3078473198935327E-3</v>
      </c>
      <c r="N272" s="24">
        <f t="shared" ca="1" si="52"/>
        <v>0</v>
      </c>
      <c r="O272" s="79">
        <f t="shared" ca="1" si="53"/>
        <v>0</v>
      </c>
      <c r="P272" s="24">
        <f t="shared" ca="1" si="54"/>
        <v>0</v>
      </c>
      <c r="Q272" s="24">
        <f t="shared" ca="1" si="55"/>
        <v>0</v>
      </c>
      <c r="R272" s="12">
        <f t="shared" ca="1" si="46"/>
        <v>-4.3078473198935327E-3</v>
      </c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</row>
    <row r="273" spans="1:35" x14ac:dyDescent="0.2">
      <c r="A273" s="76"/>
      <c r="B273" s="76"/>
      <c r="C273" s="76"/>
      <c r="D273" s="78">
        <f t="shared" si="56"/>
        <v>0</v>
      </c>
      <c r="E273" s="78">
        <f t="shared" si="56"/>
        <v>0</v>
      </c>
      <c r="F273" s="24">
        <f t="shared" si="57"/>
        <v>0</v>
      </c>
      <c r="G273" s="24">
        <f t="shared" si="57"/>
        <v>0</v>
      </c>
      <c r="H273" s="24">
        <f t="shared" si="47"/>
        <v>0</v>
      </c>
      <c r="I273" s="24">
        <f t="shared" si="48"/>
        <v>0</v>
      </c>
      <c r="J273" s="24">
        <f t="shared" si="49"/>
        <v>0</v>
      </c>
      <c r="K273" s="24">
        <f t="shared" si="50"/>
        <v>0</v>
      </c>
      <c r="L273" s="24">
        <f t="shared" si="51"/>
        <v>0</v>
      </c>
      <c r="M273" s="24">
        <f t="shared" ca="1" si="45"/>
        <v>4.3078473198935327E-3</v>
      </c>
      <c r="N273" s="24">
        <f t="shared" ca="1" si="52"/>
        <v>0</v>
      </c>
      <c r="O273" s="79">
        <f t="shared" ca="1" si="53"/>
        <v>0</v>
      </c>
      <c r="P273" s="24">
        <f t="shared" ca="1" si="54"/>
        <v>0</v>
      </c>
      <c r="Q273" s="24">
        <f t="shared" ca="1" si="55"/>
        <v>0</v>
      </c>
      <c r="R273" s="12">
        <f t="shared" ca="1" si="46"/>
        <v>-4.3078473198935327E-3</v>
      </c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</row>
    <row r="274" spans="1:35" x14ac:dyDescent="0.2">
      <c r="A274" s="76"/>
      <c r="B274" s="76"/>
      <c r="C274" s="76"/>
      <c r="D274" s="78">
        <f t="shared" si="56"/>
        <v>0</v>
      </c>
      <c r="E274" s="78">
        <f t="shared" si="56"/>
        <v>0</v>
      </c>
      <c r="F274" s="24">
        <f t="shared" si="57"/>
        <v>0</v>
      </c>
      <c r="G274" s="24">
        <f t="shared" si="57"/>
        <v>0</v>
      </c>
      <c r="H274" s="24">
        <f t="shared" si="47"/>
        <v>0</v>
      </c>
      <c r="I274" s="24">
        <f t="shared" si="48"/>
        <v>0</v>
      </c>
      <c r="J274" s="24">
        <f t="shared" si="49"/>
        <v>0</v>
      </c>
      <c r="K274" s="24">
        <f t="shared" si="50"/>
        <v>0</v>
      </c>
      <c r="L274" s="24">
        <f t="shared" si="51"/>
        <v>0</v>
      </c>
      <c r="M274" s="24">
        <f t="shared" ca="1" si="45"/>
        <v>4.3078473198935327E-3</v>
      </c>
      <c r="N274" s="24">
        <f t="shared" ca="1" si="52"/>
        <v>0</v>
      </c>
      <c r="O274" s="79">
        <f t="shared" ca="1" si="53"/>
        <v>0</v>
      </c>
      <c r="P274" s="24">
        <f t="shared" ca="1" si="54"/>
        <v>0</v>
      </c>
      <c r="Q274" s="24">
        <f t="shared" ca="1" si="55"/>
        <v>0</v>
      </c>
      <c r="R274" s="12">
        <f t="shared" ca="1" si="46"/>
        <v>-4.3078473198935327E-3</v>
      </c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</row>
    <row r="275" spans="1:35" x14ac:dyDescent="0.2">
      <c r="A275" s="76"/>
      <c r="B275" s="76"/>
      <c r="C275" s="76"/>
      <c r="D275" s="78">
        <f t="shared" si="56"/>
        <v>0</v>
      </c>
      <c r="E275" s="78">
        <f t="shared" si="56"/>
        <v>0</v>
      </c>
      <c r="F275" s="24">
        <f t="shared" si="57"/>
        <v>0</v>
      </c>
      <c r="G275" s="24">
        <f t="shared" si="57"/>
        <v>0</v>
      </c>
      <c r="H275" s="24">
        <f t="shared" si="47"/>
        <v>0</v>
      </c>
      <c r="I275" s="24">
        <f t="shared" si="48"/>
        <v>0</v>
      </c>
      <c r="J275" s="24">
        <f t="shared" si="49"/>
        <v>0</v>
      </c>
      <c r="K275" s="24">
        <f t="shared" si="50"/>
        <v>0</v>
      </c>
      <c r="L275" s="24">
        <f t="shared" si="51"/>
        <v>0</v>
      </c>
      <c r="M275" s="24">
        <f t="shared" ca="1" si="45"/>
        <v>4.3078473198935327E-3</v>
      </c>
      <c r="N275" s="24">
        <f t="shared" ca="1" si="52"/>
        <v>0</v>
      </c>
      <c r="O275" s="79">
        <f t="shared" ca="1" si="53"/>
        <v>0</v>
      </c>
      <c r="P275" s="24">
        <f t="shared" ca="1" si="54"/>
        <v>0</v>
      </c>
      <c r="Q275" s="24">
        <f t="shared" ca="1" si="55"/>
        <v>0</v>
      </c>
      <c r="R275" s="12">
        <f t="shared" ca="1" si="46"/>
        <v>-4.3078473198935327E-3</v>
      </c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</row>
    <row r="276" spans="1:35" x14ac:dyDescent="0.2">
      <c r="A276" s="76"/>
      <c r="B276" s="76"/>
      <c r="C276" s="76"/>
      <c r="D276" s="78">
        <f t="shared" si="56"/>
        <v>0</v>
      </c>
      <c r="E276" s="78">
        <f t="shared" si="56"/>
        <v>0</v>
      </c>
      <c r="F276" s="24">
        <f t="shared" si="57"/>
        <v>0</v>
      </c>
      <c r="G276" s="24">
        <f t="shared" si="57"/>
        <v>0</v>
      </c>
      <c r="H276" s="24">
        <f t="shared" si="47"/>
        <v>0</v>
      </c>
      <c r="I276" s="24">
        <f t="shared" si="48"/>
        <v>0</v>
      </c>
      <c r="J276" s="24">
        <f t="shared" si="49"/>
        <v>0</v>
      </c>
      <c r="K276" s="24">
        <f t="shared" si="50"/>
        <v>0</v>
      </c>
      <c r="L276" s="24">
        <f t="shared" si="51"/>
        <v>0</v>
      </c>
      <c r="M276" s="24">
        <f t="shared" ca="1" si="45"/>
        <v>4.3078473198935327E-3</v>
      </c>
      <c r="N276" s="24">
        <f t="shared" ca="1" si="52"/>
        <v>0</v>
      </c>
      <c r="O276" s="79">
        <f t="shared" ca="1" si="53"/>
        <v>0</v>
      </c>
      <c r="P276" s="24">
        <f t="shared" ca="1" si="54"/>
        <v>0</v>
      </c>
      <c r="Q276" s="24">
        <f t="shared" ca="1" si="55"/>
        <v>0</v>
      </c>
      <c r="R276" s="12">
        <f t="shared" ca="1" si="46"/>
        <v>-4.3078473198935327E-3</v>
      </c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</row>
    <row r="277" spans="1:35" x14ac:dyDescent="0.2">
      <c r="A277" s="76"/>
      <c r="B277" s="76"/>
      <c r="C277" s="76"/>
      <c r="D277" s="78">
        <f t="shared" si="56"/>
        <v>0</v>
      </c>
      <c r="E277" s="78">
        <f t="shared" si="56"/>
        <v>0</v>
      </c>
      <c r="F277" s="24">
        <f t="shared" si="57"/>
        <v>0</v>
      </c>
      <c r="G277" s="24">
        <f t="shared" si="57"/>
        <v>0</v>
      </c>
      <c r="H277" s="24">
        <f t="shared" si="47"/>
        <v>0</v>
      </c>
      <c r="I277" s="24">
        <f t="shared" si="48"/>
        <v>0</v>
      </c>
      <c r="J277" s="24">
        <f t="shared" si="49"/>
        <v>0</v>
      </c>
      <c r="K277" s="24">
        <f t="shared" si="50"/>
        <v>0</v>
      </c>
      <c r="L277" s="24">
        <f t="shared" si="51"/>
        <v>0</v>
      </c>
      <c r="M277" s="24">
        <f t="shared" ref="M277:M340" ca="1" si="58">+E$4+E$5*D277+E$6*D277^2</f>
        <v>4.3078473198935327E-3</v>
      </c>
      <c r="N277" s="24">
        <f t="shared" ca="1" si="52"/>
        <v>0</v>
      </c>
      <c r="O277" s="79">
        <f t="shared" ca="1" si="53"/>
        <v>0</v>
      </c>
      <c r="P277" s="24">
        <f t="shared" ca="1" si="54"/>
        <v>0</v>
      </c>
      <c r="Q277" s="24">
        <f t="shared" ca="1" si="55"/>
        <v>0</v>
      </c>
      <c r="R277" s="12">
        <f t="shared" ref="R277:R340" ca="1" si="59">+E277-M277</f>
        <v>-4.3078473198935327E-3</v>
      </c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</row>
    <row r="278" spans="1:35" x14ac:dyDescent="0.2">
      <c r="A278" s="76"/>
      <c r="B278" s="76"/>
      <c r="C278" s="76"/>
      <c r="D278" s="78">
        <f t="shared" si="56"/>
        <v>0</v>
      </c>
      <c r="E278" s="78">
        <f t="shared" si="56"/>
        <v>0</v>
      </c>
      <c r="F278" s="24">
        <f t="shared" si="57"/>
        <v>0</v>
      </c>
      <c r="G278" s="24">
        <f t="shared" si="57"/>
        <v>0</v>
      </c>
      <c r="H278" s="24">
        <f t="shared" ref="H278:H334" si="60">C278*D278*D278</f>
        <v>0</v>
      </c>
      <c r="I278" s="24">
        <f t="shared" ref="I278:I334" si="61">C278*D278*D278*D278</f>
        <v>0</v>
      </c>
      <c r="J278" s="24">
        <f t="shared" ref="J278:J334" si="62">C278*D278*D278*D278*D278</f>
        <v>0</v>
      </c>
      <c r="K278" s="24">
        <f t="shared" ref="K278:K334" si="63">C278*E278*D278</f>
        <v>0</v>
      </c>
      <c r="L278" s="24">
        <f t="shared" ref="L278:L334" si="64">C278*E278*D278*D278</f>
        <v>0</v>
      </c>
      <c r="M278" s="24">
        <f t="shared" ca="1" si="58"/>
        <v>4.3078473198935327E-3</v>
      </c>
      <c r="N278" s="24">
        <f t="shared" ref="N278:N334" ca="1" si="65">C278*(M278-E278)^2</f>
        <v>0</v>
      </c>
      <c r="O278" s="79">
        <f t="shared" ref="O278:O334" ca="1" si="66">(C278*O$1-O$2*F278+O$3*H278)^2</f>
        <v>0</v>
      </c>
      <c r="P278" s="24">
        <f t="shared" ref="P278:P334" ca="1" si="67">(-C278*O$2+O$4*F278-O$5*H278)^2</f>
        <v>0</v>
      </c>
      <c r="Q278" s="24">
        <f t="shared" ref="Q278:Q334" ca="1" si="68">+(C278*O$3-F278*O$5+H278*O$6)^2</f>
        <v>0</v>
      </c>
      <c r="R278" s="12">
        <f t="shared" ca="1" si="59"/>
        <v>-4.3078473198935327E-3</v>
      </c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</row>
    <row r="279" spans="1:35" x14ac:dyDescent="0.2">
      <c r="A279" s="76"/>
      <c r="B279" s="76"/>
      <c r="C279" s="76"/>
      <c r="D279" s="78">
        <f t="shared" si="56"/>
        <v>0</v>
      </c>
      <c r="E279" s="78">
        <f t="shared" si="56"/>
        <v>0</v>
      </c>
      <c r="F279" s="24">
        <f t="shared" si="57"/>
        <v>0</v>
      </c>
      <c r="G279" s="24">
        <f t="shared" si="57"/>
        <v>0</v>
      </c>
      <c r="H279" s="24">
        <f t="shared" si="60"/>
        <v>0</v>
      </c>
      <c r="I279" s="24">
        <f t="shared" si="61"/>
        <v>0</v>
      </c>
      <c r="J279" s="24">
        <f t="shared" si="62"/>
        <v>0</v>
      </c>
      <c r="K279" s="24">
        <f t="shared" si="63"/>
        <v>0</v>
      </c>
      <c r="L279" s="24">
        <f t="shared" si="64"/>
        <v>0</v>
      </c>
      <c r="M279" s="24">
        <f t="shared" ca="1" si="58"/>
        <v>4.3078473198935327E-3</v>
      </c>
      <c r="N279" s="24">
        <f t="shared" ca="1" si="65"/>
        <v>0</v>
      </c>
      <c r="O279" s="79">
        <f t="shared" ca="1" si="66"/>
        <v>0</v>
      </c>
      <c r="P279" s="24">
        <f t="shared" ca="1" si="67"/>
        <v>0</v>
      </c>
      <c r="Q279" s="24">
        <f t="shared" ca="1" si="68"/>
        <v>0</v>
      </c>
      <c r="R279" s="12">
        <f t="shared" ca="1" si="59"/>
        <v>-4.3078473198935327E-3</v>
      </c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</row>
    <row r="280" spans="1:35" x14ac:dyDescent="0.2">
      <c r="A280" s="76"/>
      <c r="B280" s="76"/>
      <c r="C280" s="76"/>
      <c r="D280" s="78">
        <f t="shared" si="56"/>
        <v>0</v>
      </c>
      <c r="E280" s="78">
        <f t="shared" si="56"/>
        <v>0</v>
      </c>
      <c r="F280" s="24">
        <f t="shared" si="57"/>
        <v>0</v>
      </c>
      <c r="G280" s="24">
        <f t="shared" si="57"/>
        <v>0</v>
      </c>
      <c r="H280" s="24">
        <f t="shared" si="60"/>
        <v>0</v>
      </c>
      <c r="I280" s="24">
        <f t="shared" si="61"/>
        <v>0</v>
      </c>
      <c r="J280" s="24">
        <f t="shared" si="62"/>
        <v>0</v>
      </c>
      <c r="K280" s="24">
        <f t="shared" si="63"/>
        <v>0</v>
      </c>
      <c r="L280" s="24">
        <f t="shared" si="64"/>
        <v>0</v>
      </c>
      <c r="M280" s="24">
        <f t="shared" ca="1" si="58"/>
        <v>4.3078473198935327E-3</v>
      </c>
      <c r="N280" s="24">
        <f t="shared" ca="1" si="65"/>
        <v>0</v>
      </c>
      <c r="O280" s="79">
        <f t="shared" ca="1" si="66"/>
        <v>0</v>
      </c>
      <c r="P280" s="24">
        <f t="shared" ca="1" si="67"/>
        <v>0</v>
      </c>
      <c r="Q280" s="24">
        <f t="shared" ca="1" si="68"/>
        <v>0</v>
      </c>
      <c r="R280" s="12">
        <f t="shared" ca="1" si="59"/>
        <v>-4.3078473198935327E-3</v>
      </c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</row>
    <row r="281" spans="1:35" x14ac:dyDescent="0.2">
      <c r="A281" s="76"/>
      <c r="B281" s="76"/>
      <c r="C281" s="76"/>
      <c r="D281" s="78">
        <f t="shared" si="56"/>
        <v>0</v>
      </c>
      <c r="E281" s="78">
        <f t="shared" si="56"/>
        <v>0</v>
      </c>
      <c r="F281" s="24">
        <f t="shared" si="57"/>
        <v>0</v>
      </c>
      <c r="G281" s="24">
        <f t="shared" si="57"/>
        <v>0</v>
      </c>
      <c r="H281" s="24">
        <f t="shared" si="60"/>
        <v>0</v>
      </c>
      <c r="I281" s="24">
        <f t="shared" si="61"/>
        <v>0</v>
      </c>
      <c r="J281" s="24">
        <f t="shared" si="62"/>
        <v>0</v>
      </c>
      <c r="K281" s="24">
        <f t="shared" si="63"/>
        <v>0</v>
      </c>
      <c r="L281" s="24">
        <f t="shared" si="64"/>
        <v>0</v>
      </c>
      <c r="M281" s="24">
        <f t="shared" ca="1" si="58"/>
        <v>4.3078473198935327E-3</v>
      </c>
      <c r="N281" s="24">
        <f t="shared" ca="1" si="65"/>
        <v>0</v>
      </c>
      <c r="O281" s="79">
        <f t="shared" ca="1" si="66"/>
        <v>0</v>
      </c>
      <c r="P281" s="24">
        <f t="shared" ca="1" si="67"/>
        <v>0</v>
      </c>
      <c r="Q281" s="24">
        <f t="shared" ca="1" si="68"/>
        <v>0</v>
      </c>
      <c r="R281" s="12">
        <f t="shared" ca="1" si="59"/>
        <v>-4.3078473198935327E-3</v>
      </c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</row>
    <row r="282" spans="1:35" x14ac:dyDescent="0.2">
      <c r="A282" s="76"/>
      <c r="B282" s="76"/>
      <c r="C282" s="76"/>
      <c r="D282" s="78">
        <f t="shared" si="56"/>
        <v>0</v>
      </c>
      <c r="E282" s="78">
        <f t="shared" si="56"/>
        <v>0</v>
      </c>
      <c r="F282" s="24">
        <f t="shared" si="57"/>
        <v>0</v>
      </c>
      <c r="G282" s="24">
        <f t="shared" si="57"/>
        <v>0</v>
      </c>
      <c r="H282" s="24">
        <f t="shared" si="60"/>
        <v>0</v>
      </c>
      <c r="I282" s="24">
        <f t="shared" si="61"/>
        <v>0</v>
      </c>
      <c r="J282" s="24">
        <f t="shared" si="62"/>
        <v>0</v>
      </c>
      <c r="K282" s="24">
        <f t="shared" si="63"/>
        <v>0</v>
      </c>
      <c r="L282" s="24">
        <f t="shared" si="64"/>
        <v>0</v>
      </c>
      <c r="M282" s="24">
        <f t="shared" ca="1" si="58"/>
        <v>4.3078473198935327E-3</v>
      </c>
      <c r="N282" s="24">
        <f t="shared" ca="1" si="65"/>
        <v>0</v>
      </c>
      <c r="O282" s="79">
        <f t="shared" ca="1" si="66"/>
        <v>0</v>
      </c>
      <c r="P282" s="24">
        <f t="shared" ca="1" si="67"/>
        <v>0</v>
      </c>
      <c r="Q282" s="24">
        <f t="shared" ca="1" si="68"/>
        <v>0</v>
      </c>
      <c r="R282" s="12">
        <f t="shared" ca="1" si="59"/>
        <v>-4.3078473198935327E-3</v>
      </c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</row>
    <row r="283" spans="1:35" x14ac:dyDescent="0.2">
      <c r="A283" s="76"/>
      <c r="B283" s="76"/>
      <c r="C283" s="76"/>
      <c r="D283" s="78">
        <f t="shared" si="56"/>
        <v>0</v>
      </c>
      <c r="E283" s="78">
        <f t="shared" si="56"/>
        <v>0</v>
      </c>
      <c r="F283" s="24">
        <f t="shared" si="57"/>
        <v>0</v>
      </c>
      <c r="G283" s="24">
        <f t="shared" si="57"/>
        <v>0</v>
      </c>
      <c r="H283" s="24">
        <f t="shared" si="60"/>
        <v>0</v>
      </c>
      <c r="I283" s="24">
        <f t="shared" si="61"/>
        <v>0</v>
      </c>
      <c r="J283" s="24">
        <f t="shared" si="62"/>
        <v>0</v>
      </c>
      <c r="K283" s="24">
        <f t="shared" si="63"/>
        <v>0</v>
      </c>
      <c r="L283" s="24">
        <f t="shared" si="64"/>
        <v>0</v>
      </c>
      <c r="M283" s="24">
        <f t="shared" ca="1" si="58"/>
        <v>4.3078473198935327E-3</v>
      </c>
      <c r="N283" s="24">
        <f t="shared" ca="1" si="65"/>
        <v>0</v>
      </c>
      <c r="O283" s="79">
        <f t="shared" ca="1" si="66"/>
        <v>0</v>
      </c>
      <c r="P283" s="24">
        <f t="shared" ca="1" si="67"/>
        <v>0</v>
      </c>
      <c r="Q283" s="24">
        <f t="shared" ca="1" si="68"/>
        <v>0</v>
      </c>
      <c r="R283" s="12">
        <f t="shared" ca="1" si="59"/>
        <v>-4.3078473198935327E-3</v>
      </c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</row>
    <row r="284" spans="1:35" x14ac:dyDescent="0.2">
      <c r="A284" s="76"/>
      <c r="B284" s="76"/>
      <c r="C284" s="76"/>
      <c r="D284" s="78">
        <f t="shared" si="56"/>
        <v>0</v>
      </c>
      <c r="E284" s="78">
        <f t="shared" si="56"/>
        <v>0</v>
      </c>
      <c r="F284" s="24">
        <f t="shared" si="57"/>
        <v>0</v>
      </c>
      <c r="G284" s="24">
        <f t="shared" si="57"/>
        <v>0</v>
      </c>
      <c r="H284" s="24">
        <f t="shared" si="60"/>
        <v>0</v>
      </c>
      <c r="I284" s="24">
        <f t="shared" si="61"/>
        <v>0</v>
      </c>
      <c r="J284" s="24">
        <f t="shared" si="62"/>
        <v>0</v>
      </c>
      <c r="K284" s="24">
        <f t="shared" si="63"/>
        <v>0</v>
      </c>
      <c r="L284" s="24">
        <f t="shared" si="64"/>
        <v>0</v>
      </c>
      <c r="M284" s="24">
        <f t="shared" ca="1" si="58"/>
        <v>4.3078473198935327E-3</v>
      </c>
      <c r="N284" s="24">
        <f t="shared" ca="1" si="65"/>
        <v>0</v>
      </c>
      <c r="O284" s="79">
        <f t="shared" ca="1" si="66"/>
        <v>0</v>
      </c>
      <c r="P284" s="24">
        <f t="shared" ca="1" si="67"/>
        <v>0</v>
      </c>
      <c r="Q284" s="24">
        <f t="shared" ca="1" si="68"/>
        <v>0</v>
      </c>
      <c r="R284" s="12">
        <f t="shared" ca="1" si="59"/>
        <v>-4.3078473198935327E-3</v>
      </c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</row>
    <row r="285" spans="1:35" x14ac:dyDescent="0.2">
      <c r="A285" s="76"/>
      <c r="B285" s="76"/>
      <c r="C285" s="76"/>
      <c r="D285" s="78">
        <f t="shared" si="56"/>
        <v>0</v>
      </c>
      <c r="E285" s="78">
        <f t="shared" si="56"/>
        <v>0</v>
      </c>
      <c r="F285" s="24">
        <f t="shared" si="57"/>
        <v>0</v>
      </c>
      <c r="G285" s="24">
        <f t="shared" si="57"/>
        <v>0</v>
      </c>
      <c r="H285" s="24">
        <f t="shared" si="60"/>
        <v>0</v>
      </c>
      <c r="I285" s="24">
        <f t="shared" si="61"/>
        <v>0</v>
      </c>
      <c r="J285" s="24">
        <f t="shared" si="62"/>
        <v>0</v>
      </c>
      <c r="K285" s="24">
        <f t="shared" si="63"/>
        <v>0</v>
      </c>
      <c r="L285" s="24">
        <f t="shared" si="64"/>
        <v>0</v>
      </c>
      <c r="M285" s="24">
        <f t="shared" ca="1" si="58"/>
        <v>4.3078473198935327E-3</v>
      </c>
      <c r="N285" s="24">
        <f t="shared" ca="1" si="65"/>
        <v>0</v>
      </c>
      <c r="O285" s="79">
        <f t="shared" ca="1" si="66"/>
        <v>0</v>
      </c>
      <c r="P285" s="24">
        <f t="shared" ca="1" si="67"/>
        <v>0</v>
      </c>
      <c r="Q285" s="24">
        <f t="shared" ca="1" si="68"/>
        <v>0</v>
      </c>
      <c r="R285" s="12">
        <f t="shared" ca="1" si="59"/>
        <v>-4.3078473198935327E-3</v>
      </c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</row>
    <row r="286" spans="1:35" x14ac:dyDescent="0.2">
      <c r="A286" s="76"/>
      <c r="B286" s="76"/>
      <c r="C286" s="76"/>
      <c r="D286" s="78">
        <f t="shared" si="56"/>
        <v>0</v>
      </c>
      <c r="E286" s="78">
        <f t="shared" si="56"/>
        <v>0</v>
      </c>
      <c r="F286" s="24">
        <f t="shared" si="57"/>
        <v>0</v>
      </c>
      <c r="G286" s="24">
        <f t="shared" si="57"/>
        <v>0</v>
      </c>
      <c r="H286" s="24">
        <f t="shared" si="60"/>
        <v>0</v>
      </c>
      <c r="I286" s="24">
        <f t="shared" si="61"/>
        <v>0</v>
      </c>
      <c r="J286" s="24">
        <f t="shared" si="62"/>
        <v>0</v>
      </c>
      <c r="K286" s="24">
        <f t="shared" si="63"/>
        <v>0</v>
      </c>
      <c r="L286" s="24">
        <f t="shared" si="64"/>
        <v>0</v>
      </c>
      <c r="M286" s="24">
        <f t="shared" ca="1" si="58"/>
        <v>4.3078473198935327E-3</v>
      </c>
      <c r="N286" s="24">
        <f t="shared" ca="1" si="65"/>
        <v>0</v>
      </c>
      <c r="O286" s="79">
        <f t="shared" ca="1" si="66"/>
        <v>0</v>
      </c>
      <c r="P286" s="24">
        <f t="shared" ca="1" si="67"/>
        <v>0</v>
      </c>
      <c r="Q286" s="24">
        <f t="shared" ca="1" si="68"/>
        <v>0</v>
      </c>
      <c r="R286" s="12">
        <f t="shared" ca="1" si="59"/>
        <v>-4.3078473198935327E-3</v>
      </c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</row>
    <row r="287" spans="1:35" x14ac:dyDescent="0.2">
      <c r="A287" s="76"/>
      <c r="B287" s="76"/>
      <c r="C287" s="76"/>
      <c r="D287" s="78">
        <f t="shared" si="56"/>
        <v>0</v>
      </c>
      <c r="E287" s="78">
        <f t="shared" si="56"/>
        <v>0</v>
      </c>
      <c r="F287" s="24">
        <f t="shared" si="57"/>
        <v>0</v>
      </c>
      <c r="G287" s="24">
        <f t="shared" si="57"/>
        <v>0</v>
      </c>
      <c r="H287" s="24">
        <f t="shared" si="60"/>
        <v>0</v>
      </c>
      <c r="I287" s="24">
        <f t="shared" si="61"/>
        <v>0</v>
      </c>
      <c r="J287" s="24">
        <f t="shared" si="62"/>
        <v>0</v>
      </c>
      <c r="K287" s="24">
        <f t="shared" si="63"/>
        <v>0</v>
      </c>
      <c r="L287" s="24">
        <f t="shared" si="64"/>
        <v>0</v>
      </c>
      <c r="M287" s="24">
        <f t="shared" ca="1" si="58"/>
        <v>4.3078473198935327E-3</v>
      </c>
      <c r="N287" s="24">
        <f t="shared" ca="1" si="65"/>
        <v>0</v>
      </c>
      <c r="O287" s="79">
        <f t="shared" ca="1" si="66"/>
        <v>0</v>
      </c>
      <c r="P287" s="24">
        <f t="shared" ca="1" si="67"/>
        <v>0</v>
      </c>
      <c r="Q287" s="24">
        <f t="shared" ca="1" si="68"/>
        <v>0</v>
      </c>
      <c r="R287" s="12">
        <f t="shared" ca="1" si="59"/>
        <v>-4.3078473198935327E-3</v>
      </c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</row>
    <row r="288" spans="1:35" x14ac:dyDescent="0.2">
      <c r="A288" s="76"/>
      <c r="B288" s="76"/>
      <c r="C288" s="76"/>
      <c r="D288" s="78">
        <f t="shared" si="56"/>
        <v>0</v>
      </c>
      <c r="E288" s="78">
        <f t="shared" si="56"/>
        <v>0</v>
      </c>
      <c r="F288" s="24">
        <f t="shared" si="57"/>
        <v>0</v>
      </c>
      <c r="G288" s="24">
        <f t="shared" si="57"/>
        <v>0</v>
      </c>
      <c r="H288" s="24">
        <f t="shared" si="60"/>
        <v>0</v>
      </c>
      <c r="I288" s="24">
        <f t="shared" si="61"/>
        <v>0</v>
      </c>
      <c r="J288" s="24">
        <f t="shared" si="62"/>
        <v>0</v>
      </c>
      <c r="K288" s="24">
        <f t="shared" si="63"/>
        <v>0</v>
      </c>
      <c r="L288" s="24">
        <f t="shared" si="64"/>
        <v>0</v>
      </c>
      <c r="M288" s="24">
        <f t="shared" ca="1" si="58"/>
        <v>4.3078473198935327E-3</v>
      </c>
      <c r="N288" s="24">
        <f t="shared" ca="1" si="65"/>
        <v>0</v>
      </c>
      <c r="O288" s="79">
        <f t="shared" ca="1" si="66"/>
        <v>0</v>
      </c>
      <c r="P288" s="24">
        <f t="shared" ca="1" si="67"/>
        <v>0</v>
      </c>
      <c r="Q288" s="24">
        <f t="shared" ca="1" si="68"/>
        <v>0</v>
      </c>
      <c r="R288" s="12">
        <f t="shared" ca="1" si="59"/>
        <v>-4.3078473198935327E-3</v>
      </c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</row>
    <row r="289" spans="1:35" x14ac:dyDescent="0.2">
      <c r="A289" s="76"/>
      <c r="B289" s="76"/>
      <c r="C289" s="76"/>
      <c r="D289" s="78">
        <f t="shared" si="56"/>
        <v>0</v>
      </c>
      <c r="E289" s="78">
        <f t="shared" si="56"/>
        <v>0</v>
      </c>
      <c r="F289" s="24">
        <f t="shared" si="57"/>
        <v>0</v>
      </c>
      <c r="G289" s="24">
        <f t="shared" si="57"/>
        <v>0</v>
      </c>
      <c r="H289" s="24">
        <f t="shared" si="60"/>
        <v>0</v>
      </c>
      <c r="I289" s="24">
        <f t="shared" si="61"/>
        <v>0</v>
      </c>
      <c r="J289" s="24">
        <f t="shared" si="62"/>
        <v>0</v>
      </c>
      <c r="K289" s="24">
        <f t="shared" si="63"/>
        <v>0</v>
      </c>
      <c r="L289" s="24">
        <f t="shared" si="64"/>
        <v>0</v>
      </c>
      <c r="M289" s="24">
        <f t="shared" ca="1" si="58"/>
        <v>4.3078473198935327E-3</v>
      </c>
      <c r="N289" s="24">
        <f t="shared" ca="1" si="65"/>
        <v>0</v>
      </c>
      <c r="O289" s="79">
        <f t="shared" ca="1" si="66"/>
        <v>0</v>
      </c>
      <c r="P289" s="24">
        <f t="shared" ca="1" si="67"/>
        <v>0</v>
      </c>
      <c r="Q289" s="24">
        <f t="shared" ca="1" si="68"/>
        <v>0</v>
      </c>
      <c r="R289" s="12">
        <f t="shared" ca="1" si="59"/>
        <v>-4.3078473198935327E-3</v>
      </c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</row>
    <row r="290" spans="1:35" x14ac:dyDescent="0.2">
      <c r="A290" s="76"/>
      <c r="B290" s="76"/>
      <c r="C290" s="76"/>
      <c r="D290" s="78">
        <f t="shared" si="56"/>
        <v>0</v>
      </c>
      <c r="E290" s="78">
        <f t="shared" si="56"/>
        <v>0</v>
      </c>
      <c r="F290" s="24">
        <f t="shared" si="57"/>
        <v>0</v>
      </c>
      <c r="G290" s="24">
        <f t="shared" si="57"/>
        <v>0</v>
      </c>
      <c r="H290" s="24">
        <f t="shared" si="60"/>
        <v>0</v>
      </c>
      <c r="I290" s="24">
        <f t="shared" si="61"/>
        <v>0</v>
      </c>
      <c r="J290" s="24">
        <f t="shared" si="62"/>
        <v>0</v>
      </c>
      <c r="K290" s="24">
        <f t="shared" si="63"/>
        <v>0</v>
      </c>
      <c r="L290" s="24">
        <f t="shared" si="64"/>
        <v>0</v>
      </c>
      <c r="M290" s="24">
        <f t="shared" ca="1" si="58"/>
        <v>4.3078473198935327E-3</v>
      </c>
      <c r="N290" s="24">
        <f t="shared" ca="1" si="65"/>
        <v>0</v>
      </c>
      <c r="O290" s="79">
        <f t="shared" ca="1" si="66"/>
        <v>0</v>
      </c>
      <c r="P290" s="24">
        <f t="shared" ca="1" si="67"/>
        <v>0</v>
      </c>
      <c r="Q290" s="24">
        <f t="shared" ca="1" si="68"/>
        <v>0</v>
      </c>
      <c r="R290" s="12">
        <f t="shared" ca="1" si="59"/>
        <v>-4.3078473198935327E-3</v>
      </c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</row>
    <row r="291" spans="1:35" x14ac:dyDescent="0.2">
      <c r="A291" s="76"/>
      <c r="B291" s="76"/>
      <c r="C291" s="76"/>
      <c r="D291" s="78">
        <f t="shared" si="56"/>
        <v>0</v>
      </c>
      <c r="E291" s="78">
        <f t="shared" si="56"/>
        <v>0</v>
      </c>
      <c r="F291" s="24">
        <f t="shared" si="57"/>
        <v>0</v>
      </c>
      <c r="G291" s="24">
        <f t="shared" si="57"/>
        <v>0</v>
      </c>
      <c r="H291" s="24">
        <f t="shared" si="60"/>
        <v>0</v>
      </c>
      <c r="I291" s="24">
        <f t="shared" si="61"/>
        <v>0</v>
      </c>
      <c r="J291" s="24">
        <f t="shared" si="62"/>
        <v>0</v>
      </c>
      <c r="K291" s="24">
        <f t="shared" si="63"/>
        <v>0</v>
      </c>
      <c r="L291" s="24">
        <f t="shared" si="64"/>
        <v>0</v>
      </c>
      <c r="M291" s="24">
        <f t="shared" ca="1" si="58"/>
        <v>4.3078473198935327E-3</v>
      </c>
      <c r="N291" s="24">
        <f t="shared" ca="1" si="65"/>
        <v>0</v>
      </c>
      <c r="O291" s="79">
        <f t="shared" ca="1" si="66"/>
        <v>0</v>
      </c>
      <c r="P291" s="24">
        <f t="shared" ca="1" si="67"/>
        <v>0</v>
      </c>
      <c r="Q291" s="24">
        <f t="shared" ca="1" si="68"/>
        <v>0</v>
      </c>
      <c r="R291" s="12">
        <f t="shared" ca="1" si="59"/>
        <v>-4.3078473198935327E-3</v>
      </c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</row>
    <row r="292" spans="1:35" x14ac:dyDescent="0.2">
      <c r="A292" s="76"/>
      <c r="B292" s="76"/>
      <c r="C292" s="76"/>
      <c r="D292" s="78">
        <f t="shared" si="56"/>
        <v>0</v>
      </c>
      <c r="E292" s="78">
        <f t="shared" si="56"/>
        <v>0</v>
      </c>
      <c r="F292" s="24">
        <f t="shared" si="57"/>
        <v>0</v>
      </c>
      <c r="G292" s="24">
        <f t="shared" si="57"/>
        <v>0</v>
      </c>
      <c r="H292" s="24">
        <f t="shared" si="60"/>
        <v>0</v>
      </c>
      <c r="I292" s="24">
        <f t="shared" si="61"/>
        <v>0</v>
      </c>
      <c r="J292" s="24">
        <f t="shared" si="62"/>
        <v>0</v>
      </c>
      <c r="K292" s="24">
        <f t="shared" si="63"/>
        <v>0</v>
      </c>
      <c r="L292" s="24">
        <f t="shared" si="64"/>
        <v>0</v>
      </c>
      <c r="M292" s="24">
        <f t="shared" ca="1" si="58"/>
        <v>4.3078473198935327E-3</v>
      </c>
      <c r="N292" s="24">
        <f t="shared" ca="1" si="65"/>
        <v>0</v>
      </c>
      <c r="O292" s="79">
        <f t="shared" ca="1" si="66"/>
        <v>0</v>
      </c>
      <c r="P292" s="24">
        <f t="shared" ca="1" si="67"/>
        <v>0</v>
      </c>
      <c r="Q292" s="24">
        <f t="shared" ca="1" si="68"/>
        <v>0</v>
      </c>
      <c r="R292" s="12">
        <f t="shared" ca="1" si="59"/>
        <v>-4.3078473198935327E-3</v>
      </c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</row>
    <row r="293" spans="1:35" x14ac:dyDescent="0.2">
      <c r="A293" s="76"/>
      <c r="B293" s="76"/>
      <c r="C293" s="76"/>
      <c r="D293" s="78">
        <f t="shared" si="56"/>
        <v>0</v>
      </c>
      <c r="E293" s="78">
        <f t="shared" si="56"/>
        <v>0</v>
      </c>
      <c r="F293" s="24">
        <f t="shared" si="57"/>
        <v>0</v>
      </c>
      <c r="G293" s="24">
        <f t="shared" si="57"/>
        <v>0</v>
      </c>
      <c r="H293" s="24">
        <f t="shared" si="60"/>
        <v>0</v>
      </c>
      <c r="I293" s="24">
        <f t="shared" si="61"/>
        <v>0</v>
      </c>
      <c r="J293" s="24">
        <f t="shared" si="62"/>
        <v>0</v>
      </c>
      <c r="K293" s="24">
        <f t="shared" si="63"/>
        <v>0</v>
      </c>
      <c r="L293" s="24">
        <f t="shared" si="64"/>
        <v>0</v>
      </c>
      <c r="M293" s="24">
        <f t="shared" ca="1" si="58"/>
        <v>4.3078473198935327E-3</v>
      </c>
      <c r="N293" s="24">
        <f t="shared" ca="1" si="65"/>
        <v>0</v>
      </c>
      <c r="O293" s="79">
        <f t="shared" ca="1" si="66"/>
        <v>0</v>
      </c>
      <c r="P293" s="24">
        <f t="shared" ca="1" si="67"/>
        <v>0</v>
      </c>
      <c r="Q293" s="24">
        <f t="shared" ca="1" si="68"/>
        <v>0</v>
      </c>
      <c r="R293" s="12">
        <f t="shared" ca="1" si="59"/>
        <v>-4.3078473198935327E-3</v>
      </c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</row>
    <row r="294" spans="1:35" x14ac:dyDescent="0.2">
      <c r="A294" s="76"/>
      <c r="B294" s="76"/>
      <c r="C294" s="76"/>
      <c r="D294" s="78">
        <f t="shared" si="56"/>
        <v>0</v>
      </c>
      <c r="E294" s="78">
        <f t="shared" si="56"/>
        <v>0</v>
      </c>
      <c r="F294" s="24">
        <f t="shared" si="57"/>
        <v>0</v>
      </c>
      <c r="G294" s="24">
        <f t="shared" si="57"/>
        <v>0</v>
      </c>
      <c r="H294" s="24">
        <f t="shared" si="60"/>
        <v>0</v>
      </c>
      <c r="I294" s="24">
        <f t="shared" si="61"/>
        <v>0</v>
      </c>
      <c r="J294" s="24">
        <f t="shared" si="62"/>
        <v>0</v>
      </c>
      <c r="K294" s="24">
        <f t="shared" si="63"/>
        <v>0</v>
      </c>
      <c r="L294" s="24">
        <f t="shared" si="64"/>
        <v>0</v>
      </c>
      <c r="M294" s="24">
        <f t="shared" ca="1" si="58"/>
        <v>4.3078473198935327E-3</v>
      </c>
      <c r="N294" s="24">
        <f t="shared" ca="1" si="65"/>
        <v>0</v>
      </c>
      <c r="O294" s="79">
        <f t="shared" ca="1" si="66"/>
        <v>0</v>
      </c>
      <c r="P294" s="24">
        <f t="shared" ca="1" si="67"/>
        <v>0</v>
      </c>
      <c r="Q294" s="24">
        <f t="shared" ca="1" si="68"/>
        <v>0</v>
      </c>
      <c r="R294" s="12">
        <f t="shared" ca="1" si="59"/>
        <v>-4.3078473198935327E-3</v>
      </c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</row>
    <row r="295" spans="1:35" x14ac:dyDescent="0.2">
      <c r="A295" s="76"/>
      <c r="B295" s="76"/>
      <c r="C295" s="76"/>
      <c r="D295" s="78">
        <f t="shared" si="56"/>
        <v>0</v>
      </c>
      <c r="E295" s="78">
        <f t="shared" si="56"/>
        <v>0</v>
      </c>
      <c r="F295" s="24">
        <f t="shared" si="57"/>
        <v>0</v>
      </c>
      <c r="G295" s="24">
        <f t="shared" si="57"/>
        <v>0</v>
      </c>
      <c r="H295" s="24">
        <f t="shared" si="60"/>
        <v>0</v>
      </c>
      <c r="I295" s="24">
        <f t="shared" si="61"/>
        <v>0</v>
      </c>
      <c r="J295" s="24">
        <f t="shared" si="62"/>
        <v>0</v>
      </c>
      <c r="K295" s="24">
        <f t="shared" si="63"/>
        <v>0</v>
      </c>
      <c r="L295" s="24">
        <f t="shared" si="64"/>
        <v>0</v>
      </c>
      <c r="M295" s="24">
        <f t="shared" ca="1" si="58"/>
        <v>4.3078473198935327E-3</v>
      </c>
      <c r="N295" s="24">
        <f t="shared" ca="1" si="65"/>
        <v>0</v>
      </c>
      <c r="O295" s="79">
        <f t="shared" ca="1" si="66"/>
        <v>0</v>
      </c>
      <c r="P295" s="24">
        <f t="shared" ca="1" si="67"/>
        <v>0</v>
      </c>
      <c r="Q295" s="24">
        <f t="shared" ca="1" si="68"/>
        <v>0</v>
      </c>
      <c r="R295" s="12">
        <f t="shared" ca="1" si="59"/>
        <v>-4.3078473198935327E-3</v>
      </c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</row>
    <row r="296" spans="1:35" x14ac:dyDescent="0.2">
      <c r="A296" s="76"/>
      <c r="B296" s="76"/>
      <c r="C296" s="76"/>
      <c r="D296" s="78">
        <f t="shared" si="56"/>
        <v>0</v>
      </c>
      <c r="E296" s="78">
        <f t="shared" si="56"/>
        <v>0</v>
      </c>
      <c r="F296" s="24">
        <f t="shared" si="57"/>
        <v>0</v>
      </c>
      <c r="G296" s="24">
        <f t="shared" si="57"/>
        <v>0</v>
      </c>
      <c r="H296" s="24">
        <f t="shared" si="60"/>
        <v>0</v>
      </c>
      <c r="I296" s="24">
        <f t="shared" si="61"/>
        <v>0</v>
      </c>
      <c r="J296" s="24">
        <f t="shared" si="62"/>
        <v>0</v>
      </c>
      <c r="K296" s="24">
        <f t="shared" si="63"/>
        <v>0</v>
      </c>
      <c r="L296" s="24">
        <f t="shared" si="64"/>
        <v>0</v>
      </c>
      <c r="M296" s="24">
        <f t="shared" ca="1" si="58"/>
        <v>4.3078473198935327E-3</v>
      </c>
      <c r="N296" s="24">
        <f t="shared" ca="1" si="65"/>
        <v>0</v>
      </c>
      <c r="O296" s="79">
        <f t="shared" ca="1" si="66"/>
        <v>0</v>
      </c>
      <c r="P296" s="24">
        <f t="shared" ca="1" si="67"/>
        <v>0</v>
      </c>
      <c r="Q296" s="24">
        <f t="shared" ca="1" si="68"/>
        <v>0</v>
      </c>
      <c r="R296" s="12">
        <f t="shared" ca="1" si="59"/>
        <v>-4.3078473198935327E-3</v>
      </c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</row>
    <row r="297" spans="1:35" x14ac:dyDescent="0.2">
      <c r="A297" s="76"/>
      <c r="B297" s="76"/>
      <c r="C297" s="76"/>
      <c r="D297" s="78">
        <f t="shared" si="56"/>
        <v>0</v>
      </c>
      <c r="E297" s="78">
        <f t="shared" si="56"/>
        <v>0</v>
      </c>
      <c r="F297" s="24">
        <f t="shared" si="57"/>
        <v>0</v>
      </c>
      <c r="G297" s="24">
        <f t="shared" si="57"/>
        <v>0</v>
      </c>
      <c r="H297" s="24">
        <f t="shared" si="60"/>
        <v>0</v>
      </c>
      <c r="I297" s="24">
        <f t="shared" si="61"/>
        <v>0</v>
      </c>
      <c r="J297" s="24">
        <f t="shared" si="62"/>
        <v>0</v>
      </c>
      <c r="K297" s="24">
        <f t="shared" si="63"/>
        <v>0</v>
      </c>
      <c r="L297" s="24">
        <f t="shared" si="64"/>
        <v>0</v>
      </c>
      <c r="M297" s="24">
        <f t="shared" ca="1" si="58"/>
        <v>4.3078473198935327E-3</v>
      </c>
      <c r="N297" s="24">
        <f t="shared" ca="1" si="65"/>
        <v>0</v>
      </c>
      <c r="O297" s="79">
        <f t="shared" ca="1" si="66"/>
        <v>0</v>
      </c>
      <c r="P297" s="24">
        <f t="shared" ca="1" si="67"/>
        <v>0</v>
      </c>
      <c r="Q297" s="24">
        <f t="shared" ca="1" si="68"/>
        <v>0</v>
      </c>
      <c r="R297" s="12">
        <f t="shared" ca="1" si="59"/>
        <v>-4.3078473198935327E-3</v>
      </c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</row>
    <row r="298" spans="1:35" x14ac:dyDescent="0.2">
      <c r="A298" s="76"/>
      <c r="B298" s="76"/>
      <c r="C298" s="76"/>
      <c r="D298" s="78">
        <f t="shared" si="56"/>
        <v>0</v>
      </c>
      <c r="E298" s="78">
        <f t="shared" si="56"/>
        <v>0</v>
      </c>
      <c r="F298" s="24">
        <f t="shared" si="57"/>
        <v>0</v>
      </c>
      <c r="G298" s="24">
        <f t="shared" si="57"/>
        <v>0</v>
      </c>
      <c r="H298" s="24">
        <f t="shared" si="60"/>
        <v>0</v>
      </c>
      <c r="I298" s="24">
        <f t="shared" si="61"/>
        <v>0</v>
      </c>
      <c r="J298" s="24">
        <f t="shared" si="62"/>
        <v>0</v>
      </c>
      <c r="K298" s="24">
        <f t="shared" si="63"/>
        <v>0</v>
      </c>
      <c r="L298" s="24">
        <f t="shared" si="64"/>
        <v>0</v>
      </c>
      <c r="M298" s="24">
        <f t="shared" ca="1" si="58"/>
        <v>4.3078473198935327E-3</v>
      </c>
      <c r="N298" s="24">
        <f t="shared" ca="1" si="65"/>
        <v>0</v>
      </c>
      <c r="O298" s="79">
        <f t="shared" ca="1" si="66"/>
        <v>0</v>
      </c>
      <c r="P298" s="24">
        <f t="shared" ca="1" si="67"/>
        <v>0</v>
      </c>
      <c r="Q298" s="24">
        <f t="shared" ca="1" si="68"/>
        <v>0</v>
      </c>
      <c r="R298" s="12">
        <f t="shared" ca="1" si="59"/>
        <v>-4.3078473198935327E-3</v>
      </c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</row>
    <row r="299" spans="1:35" x14ac:dyDescent="0.2">
      <c r="A299" s="76"/>
      <c r="B299" s="76"/>
      <c r="C299" s="76"/>
      <c r="D299" s="78">
        <f t="shared" si="56"/>
        <v>0</v>
      </c>
      <c r="E299" s="78">
        <f t="shared" si="56"/>
        <v>0</v>
      </c>
      <c r="F299" s="24">
        <f t="shared" si="57"/>
        <v>0</v>
      </c>
      <c r="G299" s="24">
        <f t="shared" si="57"/>
        <v>0</v>
      </c>
      <c r="H299" s="24">
        <f t="shared" si="60"/>
        <v>0</v>
      </c>
      <c r="I299" s="24">
        <f t="shared" si="61"/>
        <v>0</v>
      </c>
      <c r="J299" s="24">
        <f t="shared" si="62"/>
        <v>0</v>
      </c>
      <c r="K299" s="24">
        <f t="shared" si="63"/>
        <v>0</v>
      </c>
      <c r="L299" s="24">
        <f t="shared" si="64"/>
        <v>0</v>
      </c>
      <c r="M299" s="24">
        <f t="shared" ca="1" si="58"/>
        <v>4.3078473198935327E-3</v>
      </c>
      <c r="N299" s="24">
        <f t="shared" ca="1" si="65"/>
        <v>0</v>
      </c>
      <c r="O299" s="79">
        <f t="shared" ca="1" si="66"/>
        <v>0</v>
      </c>
      <c r="P299" s="24">
        <f t="shared" ca="1" si="67"/>
        <v>0</v>
      </c>
      <c r="Q299" s="24">
        <f t="shared" ca="1" si="68"/>
        <v>0</v>
      </c>
      <c r="R299" s="12">
        <f t="shared" ca="1" si="59"/>
        <v>-4.3078473198935327E-3</v>
      </c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</row>
    <row r="300" spans="1:35" x14ac:dyDescent="0.2">
      <c r="A300" s="76"/>
      <c r="B300" s="76"/>
      <c r="C300" s="76"/>
      <c r="D300" s="78">
        <f t="shared" si="56"/>
        <v>0</v>
      </c>
      <c r="E300" s="78">
        <f t="shared" si="56"/>
        <v>0</v>
      </c>
      <c r="F300" s="24">
        <f t="shared" si="57"/>
        <v>0</v>
      </c>
      <c r="G300" s="24">
        <f t="shared" si="57"/>
        <v>0</v>
      </c>
      <c r="H300" s="24">
        <f t="shared" si="60"/>
        <v>0</v>
      </c>
      <c r="I300" s="24">
        <f t="shared" si="61"/>
        <v>0</v>
      </c>
      <c r="J300" s="24">
        <f t="shared" si="62"/>
        <v>0</v>
      </c>
      <c r="K300" s="24">
        <f t="shared" si="63"/>
        <v>0</v>
      </c>
      <c r="L300" s="24">
        <f t="shared" si="64"/>
        <v>0</v>
      </c>
      <c r="M300" s="24">
        <f t="shared" ca="1" si="58"/>
        <v>4.3078473198935327E-3</v>
      </c>
      <c r="N300" s="24">
        <f t="shared" ca="1" si="65"/>
        <v>0</v>
      </c>
      <c r="O300" s="79">
        <f t="shared" ca="1" si="66"/>
        <v>0</v>
      </c>
      <c r="P300" s="24">
        <f t="shared" ca="1" si="67"/>
        <v>0</v>
      </c>
      <c r="Q300" s="24">
        <f t="shared" ca="1" si="68"/>
        <v>0</v>
      </c>
      <c r="R300" s="12">
        <f t="shared" ca="1" si="59"/>
        <v>-4.3078473198935327E-3</v>
      </c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</row>
    <row r="301" spans="1:35" x14ac:dyDescent="0.2">
      <c r="A301" s="76"/>
      <c r="B301" s="76"/>
      <c r="C301" s="76"/>
      <c r="D301" s="78">
        <f t="shared" si="56"/>
        <v>0</v>
      </c>
      <c r="E301" s="78">
        <f t="shared" si="56"/>
        <v>0</v>
      </c>
      <c r="F301" s="24">
        <f t="shared" si="57"/>
        <v>0</v>
      </c>
      <c r="G301" s="24">
        <f t="shared" si="57"/>
        <v>0</v>
      </c>
      <c r="H301" s="24">
        <f t="shared" si="60"/>
        <v>0</v>
      </c>
      <c r="I301" s="24">
        <f t="shared" si="61"/>
        <v>0</v>
      </c>
      <c r="J301" s="24">
        <f t="shared" si="62"/>
        <v>0</v>
      </c>
      <c r="K301" s="24">
        <f t="shared" si="63"/>
        <v>0</v>
      </c>
      <c r="L301" s="24">
        <f t="shared" si="64"/>
        <v>0</v>
      </c>
      <c r="M301" s="24">
        <f t="shared" ca="1" si="58"/>
        <v>4.3078473198935327E-3</v>
      </c>
      <c r="N301" s="24">
        <f t="shared" ca="1" si="65"/>
        <v>0</v>
      </c>
      <c r="O301" s="79">
        <f t="shared" ca="1" si="66"/>
        <v>0</v>
      </c>
      <c r="P301" s="24">
        <f t="shared" ca="1" si="67"/>
        <v>0</v>
      </c>
      <c r="Q301" s="24">
        <f t="shared" ca="1" si="68"/>
        <v>0</v>
      </c>
      <c r="R301" s="12">
        <f t="shared" ca="1" si="59"/>
        <v>-4.3078473198935327E-3</v>
      </c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</row>
    <row r="302" spans="1:35" x14ac:dyDescent="0.2">
      <c r="A302" s="76"/>
      <c r="B302" s="76"/>
      <c r="C302" s="76"/>
      <c r="D302" s="78">
        <f t="shared" si="56"/>
        <v>0</v>
      </c>
      <c r="E302" s="78">
        <f t="shared" si="56"/>
        <v>0</v>
      </c>
      <c r="F302" s="24">
        <f t="shared" si="57"/>
        <v>0</v>
      </c>
      <c r="G302" s="24">
        <f t="shared" si="57"/>
        <v>0</v>
      </c>
      <c r="H302" s="24">
        <f t="shared" si="60"/>
        <v>0</v>
      </c>
      <c r="I302" s="24">
        <f t="shared" si="61"/>
        <v>0</v>
      </c>
      <c r="J302" s="24">
        <f t="shared" si="62"/>
        <v>0</v>
      </c>
      <c r="K302" s="24">
        <f t="shared" si="63"/>
        <v>0</v>
      </c>
      <c r="L302" s="24">
        <f t="shared" si="64"/>
        <v>0</v>
      </c>
      <c r="M302" s="24">
        <f t="shared" ca="1" si="58"/>
        <v>4.3078473198935327E-3</v>
      </c>
      <c r="N302" s="24">
        <f t="shared" ca="1" si="65"/>
        <v>0</v>
      </c>
      <c r="O302" s="79">
        <f t="shared" ca="1" si="66"/>
        <v>0</v>
      </c>
      <c r="P302" s="24">
        <f t="shared" ca="1" si="67"/>
        <v>0</v>
      </c>
      <c r="Q302" s="24">
        <f t="shared" ca="1" si="68"/>
        <v>0</v>
      </c>
      <c r="R302" s="12">
        <f t="shared" ca="1" si="59"/>
        <v>-4.3078473198935327E-3</v>
      </c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</row>
    <row r="303" spans="1:35" x14ac:dyDescent="0.2">
      <c r="A303" s="76"/>
      <c r="B303" s="76"/>
      <c r="C303" s="76"/>
      <c r="D303" s="78">
        <f t="shared" si="56"/>
        <v>0</v>
      </c>
      <c r="E303" s="78">
        <f t="shared" si="56"/>
        <v>0</v>
      </c>
      <c r="F303" s="24">
        <f t="shared" si="57"/>
        <v>0</v>
      </c>
      <c r="G303" s="24">
        <f t="shared" si="57"/>
        <v>0</v>
      </c>
      <c r="H303" s="24">
        <f t="shared" si="60"/>
        <v>0</v>
      </c>
      <c r="I303" s="24">
        <f t="shared" si="61"/>
        <v>0</v>
      </c>
      <c r="J303" s="24">
        <f t="shared" si="62"/>
        <v>0</v>
      </c>
      <c r="K303" s="24">
        <f t="shared" si="63"/>
        <v>0</v>
      </c>
      <c r="L303" s="24">
        <f t="shared" si="64"/>
        <v>0</v>
      </c>
      <c r="M303" s="24">
        <f t="shared" ca="1" si="58"/>
        <v>4.3078473198935327E-3</v>
      </c>
      <c r="N303" s="24">
        <f t="shared" ca="1" si="65"/>
        <v>0</v>
      </c>
      <c r="O303" s="79">
        <f t="shared" ca="1" si="66"/>
        <v>0</v>
      </c>
      <c r="P303" s="24">
        <f t="shared" ca="1" si="67"/>
        <v>0</v>
      </c>
      <c r="Q303" s="24">
        <f t="shared" ca="1" si="68"/>
        <v>0</v>
      </c>
      <c r="R303" s="12">
        <f t="shared" ca="1" si="59"/>
        <v>-4.3078473198935327E-3</v>
      </c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</row>
    <row r="304" spans="1:35" x14ac:dyDescent="0.2">
      <c r="A304" s="76"/>
      <c r="B304" s="76"/>
      <c r="C304" s="76"/>
      <c r="D304" s="78">
        <f t="shared" si="56"/>
        <v>0</v>
      </c>
      <c r="E304" s="78">
        <f t="shared" si="56"/>
        <v>0</v>
      </c>
      <c r="F304" s="24">
        <f t="shared" si="57"/>
        <v>0</v>
      </c>
      <c r="G304" s="24">
        <f t="shared" si="57"/>
        <v>0</v>
      </c>
      <c r="H304" s="24">
        <f t="shared" si="60"/>
        <v>0</v>
      </c>
      <c r="I304" s="24">
        <f t="shared" si="61"/>
        <v>0</v>
      </c>
      <c r="J304" s="24">
        <f t="shared" si="62"/>
        <v>0</v>
      </c>
      <c r="K304" s="24">
        <f t="shared" si="63"/>
        <v>0</v>
      </c>
      <c r="L304" s="24">
        <f t="shared" si="64"/>
        <v>0</v>
      </c>
      <c r="M304" s="24">
        <f t="shared" ca="1" si="58"/>
        <v>4.3078473198935327E-3</v>
      </c>
      <c r="N304" s="24">
        <f t="shared" ca="1" si="65"/>
        <v>0</v>
      </c>
      <c r="O304" s="79">
        <f t="shared" ca="1" si="66"/>
        <v>0</v>
      </c>
      <c r="P304" s="24">
        <f t="shared" ca="1" si="67"/>
        <v>0</v>
      </c>
      <c r="Q304" s="24">
        <f t="shared" ca="1" si="68"/>
        <v>0</v>
      </c>
      <c r="R304" s="12">
        <f t="shared" ca="1" si="59"/>
        <v>-4.3078473198935327E-3</v>
      </c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</row>
    <row r="305" spans="1:35" x14ac:dyDescent="0.2">
      <c r="A305" s="76"/>
      <c r="B305" s="76"/>
      <c r="C305" s="76"/>
      <c r="D305" s="78">
        <f t="shared" si="56"/>
        <v>0</v>
      </c>
      <c r="E305" s="78">
        <f t="shared" si="56"/>
        <v>0</v>
      </c>
      <c r="F305" s="24">
        <f t="shared" si="57"/>
        <v>0</v>
      </c>
      <c r="G305" s="24">
        <f t="shared" si="57"/>
        <v>0</v>
      </c>
      <c r="H305" s="24">
        <f t="shared" si="60"/>
        <v>0</v>
      </c>
      <c r="I305" s="24">
        <f t="shared" si="61"/>
        <v>0</v>
      </c>
      <c r="J305" s="24">
        <f t="shared" si="62"/>
        <v>0</v>
      </c>
      <c r="K305" s="24">
        <f t="shared" si="63"/>
        <v>0</v>
      </c>
      <c r="L305" s="24">
        <f t="shared" si="64"/>
        <v>0</v>
      </c>
      <c r="M305" s="24">
        <f t="shared" ca="1" si="58"/>
        <v>4.3078473198935327E-3</v>
      </c>
      <c r="N305" s="24">
        <f t="shared" ca="1" si="65"/>
        <v>0</v>
      </c>
      <c r="O305" s="79">
        <f t="shared" ca="1" si="66"/>
        <v>0</v>
      </c>
      <c r="P305" s="24">
        <f t="shared" ca="1" si="67"/>
        <v>0</v>
      </c>
      <c r="Q305" s="24">
        <f t="shared" ca="1" si="68"/>
        <v>0</v>
      </c>
      <c r="R305" s="12">
        <f t="shared" ca="1" si="59"/>
        <v>-4.3078473198935327E-3</v>
      </c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</row>
    <row r="306" spans="1:35" x14ac:dyDescent="0.2">
      <c r="A306" s="76"/>
      <c r="B306" s="76"/>
      <c r="C306" s="76"/>
      <c r="D306" s="78">
        <f t="shared" si="56"/>
        <v>0</v>
      </c>
      <c r="E306" s="78">
        <f t="shared" si="56"/>
        <v>0</v>
      </c>
      <c r="F306" s="24">
        <f t="shared" si="57"/>
        <v>0</v>
      </c>
      <c r="G306" s="24">
        <f t="shared" si="57"/>
        <v>0</v>
      </c>
      <c r="H306" s="24">
        <f t="shared" si="60"/>
        <v>0</v>
      </c>
      <c r="I306" s="24">
        <f t="shared" si="61"/>
        <v>0</v>
      </c>
      <c r="J306" s="24">
        <f t="shared" si="62"/>
        <v>0</v>
      </c>
      <c r="K306" s="24">
        <f t="shared" si="63"/>
        <v>0</v>
      </c>
      <c r="L306" s="24">
        <f t="shared" si="64"/>
        <v>0</v>
      </c>
      <c r="M306" s="24">
        <f t="shared" ca="1" si="58"/>
        <v>4.3078473198935327E-3</v>
      </c>
      <c r="N306" s="24">
        <f t="shared" ca="1" si="65"/>
        <v>0</v>
      </c>
      <c r="O306" s="79">
        <f t="shared" ca="1" si="66"/>
        <v>0</v>
      </c>
      <c r="P306" s="24">
        <f t="shared" ca="1" si="67"/>
        <v>0</v>
      </c>
      <c r="Q306" s="24">
        <f t="shared" ca="1" si="68"/>
        <v>0</v>
      </c>
      <c r="R306" s="12">
        <f t="shared" ca="1" si="59"/>
        <v>-4.3078473198935327E-3</v>
      </c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</row>
    <row r="307" spans="1:35" x14ac:dyDescent="0.2">
      <c r="A307" s="76"/>
      <c r="B307" s="76"/>
      <c r="C307" s="76"/>
      <c r="D307" s="78">
        <f t="shared" si="56"/>
        <v>0</v>
      </c>
      <c r="E307" s="78">
        <f t="shared" si="56"/>
        <v>0</v>
      </c>
      <c r="F307" s="24">
        <f t="shared" si="57"/>
        <v>0</v>
      </c>
      <c r="G307" s="24">
        <f t="shared" si="57"/>
        <v>0</v>
      </c>
      <c r="H307" s="24">
        <f t="shared" si="60"/>
        <v>0</v>
      </c>
      <c r="I307" s="24">
        <f t="shared" si="61"/>
        <v>0</v>
      </c>
      <c r="J307" s="24">
        <f t="shared" si="62"/>
        <v>0</v>
      </c>
      <c r="K307" s="24">
        <f t="shared" si="63"/>
        <v>0</v>
      </c>
      <c r="L307" s="24">
        <f t="shared" si="64"/>
        <v>0</v>
      </c>
      <c r="M307" s="24">
        <f t="shared" ca="1" si="58"/>
        <v>4.3078473198935327E-3</v>
      </c>
      <c r="N307" s="24">
        <f t="shared" ca="1" si="65"/>
        <v>0</v>
      </c>
      <c r="O307" s="79">
        <f t="shared" ca="1" si="66"/>
        <v>0</v>
      </c>
      <c r="P307" s="24">
        <f t="shared" ca="1" si="67"/>
        <v>0</v>
      </c>
      <c r="Q307" s="24">
        <f t="shared" ca="1" si="68"/>
        <v>0</v>
      </c>
      <c r="R307" s="12">
        <f t="shared" ca="1" si="59"/>
        <v>-4.3078473198935327E-3</v>
      </c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</row>
    <row r="308" spans="1:35" x14ac:dyDescent="0.2">
      <c r="A308" s="76"/>
      <c r="B308" s="76"/>
      <c r="C308" s="76"/>
      <c r="D308" s="78">
        <f t="shared" si="56"/>
        <v>0</v>
      </c>
      <c r="E308" s="78">
        <f t="shared" si="56"/>
        <v>0</v>
      </c>
      <c r="F308" s="24">
        <f t="shared" si="57"/>
        <v>0</v>
      </c>
      <c r="G308" s="24">
        <f t="shared" si="57"/>
        <v>0</v>
      </c>
      <c r="H308" s="24">
        <f t="shared" si="60"/>
        <v>0</v>
      </c>
      <c r="I308" s="24">
        <f t="shared" si="61"/>
        <v>0</v>
      </c>
      <c r="J308" s="24">
        <f t="shared" si="62"/>
        <v>0</v>
      </c>
      <c r="K308" s="24">
        <f t="shared" si="63"/>
        <v>0</v>
      </c>
      <c r="L308" s="24">
        <f t="shared" si="64"/>
        <v>0</v>
      </c>
      <c r="M308" s="24">
        <f t="shared" ca="1" si="58"/>
        <v>4.3078473198935327E-3</v>
      </c>
      <c r="N308" s="24">
        <f t="shared" ca="1" si="65"/>
        <v>0</v>
      </c>
      <c r="O308" s="79">
        <f t="shared" ca="1" si="66"/>
        <v>0</v>
      </c>
      <c r="P308" s="24">
        <f t="shared" ca="1" si="67"/>
        <v>0</v>
      </c>
      <c r="Q308" s="24">
        <f t="shared" ca="1" si="68"/>
        <v>0</v>
      </c>
      <c r="R308" s="12">
        <f t="shared" ca="1" si="59"/>
        <v>-4.3078473198935327E-3</v>
      </c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</row>
    <row r="309" spans="1:35" x14ac:dyDescent="0.2">
      <c r="A309" s="76"/>
      <c r="B309" s="76"/>
      <c r="C309" s="76"/>
      <c r="D309" s="78">
        <f t="shared" si="56"/>
        <v>0</v>
      </c>
      <c r="E309" s="78">
        <f t="shared" si="56"/>
        <v>0</v>
      </c>
      <c r="F309" s="24">
        <f t="shared" si="57"/>
        <v>0</v>
      </c>
      <c r="G309" s="24">
        <f t="shared" si="57"/>
        <v>0</v>
      </c>
      <c r="H309" s="24">
        <f t="shared" si="60"/>
        <v>0</v>
      </c>
      <c r="I309" s="24">
        <f t="shared" si="61"/>
        <v>0</v>
      </c>
      <c r="J309" s="24">
        <f t="shared" si="62"/>
        <v>0</v>
      </c>
      <c r="K309" s="24">
        <f t="shared" si="63"/>
        <v>0</v>
      </c>
      <c r="L309" s="24">
        <f t="shared" si="64"/>
        <v>0</v>
      </c>
      <c r="M309" s="24">
        <f t="shared" ca="1" si="58"/>
        <v>4.3078473198935327E-3</v>
      </c>
      <c r="N309" s="24">
        <f t="shared" ca="1" si="65"/>
        <v>0</v>
      </c>
      <c r="O309" s="79">
        <f t="shared" ca="1" si="66"/>
        <v>0</v>
      </c>
      <c r="P309" s="24">
        <f t="shared" ca="1" si="67"/>
        <v>0</v>
      </c>
      <c r="Q309" s="24">
        <f t="shared" ca="1" si="68"/>
        <v>0</v>
      </c>
      <c r="R309" s="12">
        <f t="shared" ca="1" si="59"/>
        <v>-4.3078473198935327E-3</v>
      </c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</row>
    <row r="310" spans="1:35" x14ac:dyDescent="0.2">
      <c r="A310" s="76"/>
      <c r="B310" s="76"/>
      <c r="C310" s="76"/>
      <c r="D310" s="78">
        <f t="shared" si="56"/>
        <v>0</v>
      </c>
      <c r="E310" s="78">
        <f t="shared" si="56"/>
        <v>0</v>
      </c>
      <c r="F310" s="24">
        <f t="shared" si="57"/>
        <v>0</v>
      </c>
      <c r="G310" s="24">
        <f t="shared" si="57"/>
        <v>0</v>
      </c>
      <c r="H310" s="24">
        <f t="shared" si="60"/>
        <v>0</v>
      </c>
      <c r="I310" s="24">
        <f t="shared" si="61"/>
        <v>0</v>
      </c>
      <c r="J310" s="24">
        <f t="shared" si="62"/>
        <v>0</v>
      </c>
      <c r="K310" s="24">
        <f t="shared" si="63"/>
        <v>0</v>
      </c>
      <c r="L310" s="24">
        <f t="shared" si="64"/>
        <v>0</v>
      </c>
      <c r="M310" s="24">
        <f t="shared" ca="1" si="58"/>
        <v>4.3078473198935327E-3</v>
      </c>
      <c r="N310" s="24">
        <f t="shared" ca="1" si="65"/>
        <v>0</v>
      </c>
      <c r="O310" s="79">
        <f t="shared" ca="1" si="66"/>
        <v>0</v>
      </c>
      <c r="P310" s="24">
        <f t="shared" ca="1" si="67"/>
        <v>0</v>
      </c>
      <c r="Q310" s="24">
        <f t="shared" ca="1" si="68"/>
        <v>0</v>
      </c>
      <c r="R310" s="12">
        <f t="shared" ca="1" si="59"/>
        <v>-4.3078473198935327E-3</v>
      </c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</row>
    <row r="311" spans="1:35" x14ac:dyDescent="0.2">
      <c r="A311" s="76"/>
      <c r="B311" s="76"/>
      <c r="C311" s="76"/>
      <c r="D311" s="78">
        <f t="shared" si="56"/>
        <v>0</v>
      </c>
      <c r="E311" s="78">
        <f t="shared" si="56"/>
        <v>0</v>
      </c>
      <c r="F311" s="24">
        <f t="shared" si="57"/>
        <v>0</v>
      </c>
      <c r="G311" s="24">
        <f t="shared" si="57"/>
        <v>0</v>
      </c>
      <c r="H311" s="24">
        <f t="shared" si="60"/>
        <v>0</v>
      </c>
      <c r="I311" s="24">
        <f t="shared" si="61"/>
        <v>0</v>
      </c>
      <c r="J311" s="24">
        <f t="shared" si="62"/>
        <v>0</v>
      </c>
      <c r="K311" s="24">
        <f t="shared" si="63"/>
        <v>0</v>
      </c>
      <c r="L311" s="24">
        <f t="shared" si="64"/>
        <v>0</v>
      </c>
      <c r="M311" s="24">
        <f t="shared" ca="1" si="58"/>
        <v>4.3078473198935327E-3</v>
      </c>
      <c r="N311" s="24">
        <f t="shared" ca="1" si="65"/>
        <v>0</v>
      </c>
      <c r="O311" s="79">
        <f t="shared" ca="1" si="66"/>
        <v>0</v>
      </c>
      <c r="P311" s="24">
        <f t="shared" ca="1" si="67"/>
        <v>0</v>
      </c>
      <c r="Q311" s="24">
        <f t="shared" ca="1" si="68"/>
        <v>0</v>
      </c>
      <c r="R311" s="12">
        <f t="shared" ca="1" si="59"/>
        <v>-4.3078473198935327E-3</v>
      </c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</row>
    <row r="312" spans="1:35" x14ac:dyDescent="0.2">
      <c r="A312" s="76"/>
      <c r="B312" s="76"/>
      <c r="C312" s="76"/>
      <c r="D312" s="78">
        <f t="shared" si="56"/>
        <v>0</v>
      </c>
      <c r="E312" s="78">
        <f t="shared" si="56"/>
        <v>0</v>
      </c>
      <c r="F312" s="24">
        <f t="shared" si="57"/>
        <v>0</v>
      </c>
      <c r="G312" s="24">
        <f t="shared" si="57"/>
        <v>0</v>
      </c>
      <c r="H312" s="24">
        <f t="shared" si="60"/>
        <v>0</v>
      </c>
      <c r="I312" s="24">
        <f t="shared" si="61"/>
        <v>0</v>
      </c>
      <c r="J312" s="24">
        <f t="shared" si="62"/>
        <v>0</v>
      </c>
      <c r="K312" s="24">
        <f t="shared" si="63"/>
        <v>0</v>
      </c>
      <c r="L312" s="24">
        <f t="shared" si="64"/>
        <v>0</v>
      </c>
      <c r="M312" s="24">
        <f t="shared" ca="1" si="58"/>
        <v>4.3078473198935327E-3</v>
      </c>
      <c r="N312" s="24">
        <f t="shared" ca="1" si="65"/>
        <v>0</v>
      </c>
      <c r="O312" s="79">
        <f t="shared" ca="1" si="66"/>
        <v>0</v>
      </c>
      <c r="P312" s="24">
        <f t="shared" ca="1" si="67"/>
        <v>0</v>
      </c>
      <c r="Q312" s="24">
        <f t="shared" ca="1" si="68"/>
        <v>0</v>
      </c>
      <c r="R312" s="12">
        <f t="shared" ca="1" si="59"/>
        <v>-4.3078473198935327E-3</v>
      </c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</row>
    <row r="313" spans="1:35" x14ac:dyDescent="0.2">
      <c r="A313" s="76"/>
      <c r="B313" s="76"/>
      <c r="C313" s="76"/>
      <c r="D313" s="78">
        <f t="shared" si="56"/>
        <v>0</v>
      </c>
      <c r="E313" s="78">
        <f t="shared" si="56"/>
        <v>0</v>
      </c>
      <c r="F313" s="24">
        <f t="shared" si="57"/>
        <v>0</v>
      </c>
      <c r="G313" s="24">
        <f t="shared" si="57"/>
        <v>0</v>
      </c>
      <c r="H313" s="24">
        <f t="shared" si="60"/>
        <v>0</v>
      </c>
      <c r="I313" s="24">
        <f t="shared" si="61"/>
        <v>0</v>
      </c>
      <c r="J313" s="24">
        <f t="shared" si="62"/>
        <v>0</v>
      </c>
      <c r="K313" s="24">
        <f t="shared" si="63"/>
        <v>0</v>
      </c>
      <c r="L313" s="24">
        <f t="shared" si="64"/>
        <v>0</v>
      </c>
      <c r="M313" s="24">
        <f t="shared" ca="1" si="58"/>
        <v>4.3078473198935327E-3</v>
      </c>
      <c r="N313" s="24">
        <f t="shared" ca="1" si="65"/>
        <v>0</v>
      </c>
      <c r="O313" s="79">
        <f t="shared" ca="1" si="66"/>
        <v>0</v>
      </c>
      <c r="P313" s="24">
        <f t="shared" ca="1" si="67"/>
        <v>0</v>
      </c>
      <c r="Q313" s="24">
        <f t="shared" ca="1" si="68"/>
        <v>0</v>
      </c>
      <c r="R313" s="12">
        <f t="shared" ca="1" si="59"/>
        <v>-4.3078473198935327E-3</v>
      </c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</row>
    <row r="314" spans="1:35" x14ac:dyDescent="0.2">
      <c r="A314" s="76"/>
      <c r="B314" s="76"/>
      <c r="C314" s="76"/>
      <c r="D314" s="78">
        <f t="shared" si="56"/>
        <v>0</v>
      </c>
      <c r="E314" s="78">
        <f t="shared" si="56"/>
        <v>0</v>
      </c>
      <c r="F314" s="24">
        <f t="shared" si="57"/>
        <v>0</v>
      </c>
      <c r="G314" s="24">
        <f t="shared" si="57"/>
        <v>0</v>
      </c>
      <c r="H314" s="24">
        <f t="shared" si="60"/>
        <v>0</v>
      </c>
      <c r="I314" s="24">
        <f t="shared" si="61"/>
        <v>0</v>
      </c>
      <c r="J314" s="24">
        <f t="shared" si="62"/>
        <v>0</v>
      </c>
      <c r="K314" s="24">
        <f t="shared" si="63"/>
        <v>0</v>
      </c>
      <c r="L314" s="24">
        <f t="shared" si="64"/>
        <v>0</v>
      </c>
      <c r="M314" s="24">
        <f t="shared" ca="1" si="58"/>
        <v>4.3078473198935327E-3</v>
      </c>
      <c r="N314" s="24">
        <f t="shared" ca="1" si="65"/>
        <v>0</v>
      </c>
      <c r="O314" s="79">
        <f t="shared" ca="1" si="66"/>
        <v>0</v>
      </c>
      <c r="P314" s="24">
        <f t="shared" ca="1" si="67"/>
        <v>0</v>
      </c>
      <c r="Q314" s="24">
        <f t="shared" ca="1" si="68"/>
        <v>0</v>
      </c>
      <c r="R314" s="12">
        <f t="shared" ca="1" si="59"/>
        <v>-4.3078473198935327E-3</v>
      </c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</row>
    <row r="315" spans="1:35" x14ac:dyDescent="0.2">
      <c r="A315" s="76"/>
      <c r="B315" s="76"/>
      <c r="C315" s="76"/>
      <c r="D315" s="78">
        <f t="shared" si="56"/>
        <v>0</v>
      </c>
      <c r="E315" s="78">
        <f t="shared" si="56"/>
        <v>0</v>
      </c>
      <c r="F315" s="24">
        <f t="shared" si="57"/>
        <v>0</v>
      </c>
      <c r="G315" s="24">
        <f t="shared" si="57"/>
        <v>0</v>
      </c>
      <c r="H315" s="24">
        <f t="shared" si="60"/>
        <v>0</v>
      </c>
      <c r="I315" s="24">
        <f t="shared" si="61"/>
        <v>0</v>
      </c>
      <c r="J315" s="24">
        <f t="shared" si="62"/>
        <v>0</v>
      </c>
      <c r="K315" s="24">
        <f t="shared" si="63"/>
        <v>0</v>
      </c>
      <c r="L315" s="24">
        <f t="shared" si="64"/>
        <v>0</v>
      </c>
      <c r="M315" s="24">
        <f t="shared" ca="1" si="58"/>
        <v>4.3078473198935327E-3</v>
      </c>
      <c r="N315" s="24">
        <f t="shared" ca="1" si="65"/>
        <v>0</v>
      </c>
      <c r="O315" s="79">
        <f t="shared" ca="1" si="66"/>
        <v>0</v>
      </c>
      <c r="P315" s="24">
        <f t="shared" ca="1" si="67"/>
        <v>0</v>
      </c>
      <c r="Q315" s="24">
        <f t="shared" ca="1" si="68"/>
        <v>0</v>
      </c>
      <c r="R315" s="12">
        <f t="shared" ca="1" si="59"/>
        <v>-4.3078473198935327E-3</v>
      </c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</row>
    <row r="316" spans="1:35" x14ac:dyDescent="0.2">
      <c r="A316" s="76"/>
      <c r="B316" s="76"/>
      <c r="C316" s="76"/>
      <c r="D316" s="78">
        <f t="shared" si="56"/>
        <v>0</v>
      </c>
      <c r="E316" s="78">
        <f t="shared" si="56"/>
        <v>0</v>
      </c>
      <c r="F316" s="24">
        <f t="shared" si="57"/>
        <v>0</v>
      </c>
      <c r="G316" s="24">
        <f t="shared" si="57"/>
        <v>0</v>
      </c>
      <c r="H316" s="24">
        <f t="shared" si="60"/>
        <v>0</v>
      </c>
      <c r="I316" s="24">
        <f t="shared" si="61"/>
        <v>0</v>
      </c>
      <c r="J316" s="24">
        <f t="shared" si="62"/>
        <v>0</v>
      </c>
      <c r="K316" s="24">
        <f t="shared" si="63"/>
        <v>0</v>
      </c>
      <c r="L316" s="24">
        <f t="shared" si="64"/>
        <v>0</v>
      </c>
      <c r="M316" s="24">
        <f t="shared" ca="1" si="58"/>
        <v>4.3078473198935327E-3</v>
      </c>
      <c r="N316" s="24">
        <f t="shared" ca="1" si="65"/>
        <v>0</v>
      </c>
      <c r="O316" s="79">
        <f t="shared" ca="1" si="66"/>
        <v>0</v>
      </c>
      <c r="P316" s="24">
        <f t="shared" ca="1" si="67"/>
        <v>0</v>
      </c>
      <c r="Q316" s="24">
        <f t="shared" ca="1" si="68"/>
        <v>0</v>
      </c>
      <c r="R316" s="12">
        <f t="shared" ca="1" si="59"/>
        <v>-4.3078473198935327E-3</v>
      </c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</row>
    <row r="317" spans="1:35" x14ac:dyDescent="0.2">
      <c r="A317" s="76"/>
      <c r="B317" s="76"/>
      <c r="C317" s="76"/>
      <c r="D317" s="78">
        <f t="shared" si="56"/>
        <v>0</v>
      </c>
      <c r="E317" s="78">
        <f t="shared" si="56"/>
        <v>0</v>
      </c>
      <c r="F317" s="24">
        <f t="shared" si="57"/>
        <v>0</v>
      </c>
      <c r="G317" s="24">
        <f t="shared" si="57"/>
        <v>0</v>
      </c>
      <c r="H317" s="24">
        <f t="shared" si="60"/>
        <v>0</v>
      </c>
      <c r="I317" s="24">
        <f t="shared" si="61"/>
        <v>0</v>
      </c>
      <c r="J317" s="24">
        <f t="shared" si="62"/>
        <v>0</v>
      </c>
      <c r="K317" s="24">
        <f t="shared" si="63"/>
        <v>0</v>
      </c>
      <c r="L317" s="24">
        <f t="shared" si="64"/>
        <v>0</v>
      </c>
      <c r="M317" s="24">
        <f t="shared" ca="1" si="58"/>
        <v>4.3078473198935327E-3</v>
      </c>
      <c r="N317" s="24">
        <f t="shared" ca="1" si="65"/>
        <v>0</v>
      </c>
      <c r="O317" s="79">
        <f t="shared" ca="1" si="66"/>
        <v>0</v>
      </c>
      <c r="P317" s="24">
        <f t="shared" ca="1" si="67"/>
        <v>0</v>
      </c>
      <c r="Q317" s="24">
        <f t="shared" ca="1" si="68"/>
        <v>0</v>
      </c>
      <c r="R317" s="12">
        <f t="shared" ca="1" si="59"/>
        <v>-4.3078473198935327E-3</v>
      </c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</row>
    <row r="318" spans="1:35" x14ac:dyDescent="0.2">
      <c r="A318" s="76"/>
      <c r="B318" s="76"/>
      <c r="C318" s="76"/>
      <c r="D318" s="78">
        <f t="shared" si="56"/>
        <v>0</v>
      </c>
      <c r="E318" s="78">
        <f t="shared" si="56"/>
        <v>0</v>
      </c>
      <c r="F318" s="24">
        <f t="shared" si="57"/>
        <v>0</v>
      </c>
      <c r="G318" s="24">
        <f t="shared" si="57"/>
        <v>0</v>
      </c>
      <c r="H318" s="24">
        <f t="shared" si="60"/>
        <v>0</v>
      </c>
      <c r="I318" s="24">
        <f t="shared" si="61"/>
        <v>0</v>
      </c>
      <c r="J318" s="24">
        <f t="shared" si="62"/>
        <v>0</v>
      </c>
      <c r="K318" s="24">
        <f t="shared" si="63"/>
        <v>0</v>
      </c>
      <c r="L318" s="24">
        <f t="shared" si="64"/>
        <v>0</v>
      </c>
      <c r="M318" s="24">
        <f t="shared" ca="1" si="58"/>
        <v>4.3078473198935327E-3</v>
      </c>
      <c r="N318" s="24">
        <f t="shared" ca="1" si="65"/>
        <v>0</v>
      </c>
      <c r="O318" s="79">
        <f t="shared" ca="1" si="66"/>
        <v>0</v>
      </c>
      <c r="P318" s="24">
        <f t="shared" ca="1" si="67"/>
        <v>0</v>
      </c>
      <c r="Q318" s="24">
        <f t="shared" ca="1" si="68"/>
        <v>0</v>
      </c>
      <c r="R318" s="12">
        <f t="shared" ca="1" si="59"/>
        <v>-4.3078473198935327E-3</v>
      </c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</row>
    <row r="319" spans="1:35" x14ac:dyDescent="0.2">
      <c r="A319" s="76"/>
      <c r="B319" s="76"/>
      <c r="C319" s="76"/>
      <c r="D319" s="78">
        <f t="shared" si="56"/>
        <v>0</v>
      </c>
      <c r="E319" s="78">
        <f t="shared" si="56"/>
        <v>0</v>
      </c>
      <c r="F319" s="24">
        <f t="shared" si="57"/>
        <v>0</v>
      </c>
      <c r="G319" s="24">
        <f t="shared" si="57"/>
        <v>0</v>
      </c>
      <c r="H319" s="24">
        <f t="shared" si="60"/>
        <v>0</v>
      </c>
      <c r="I319" s="24">
        <f t="shared" si="61"/>
        <v>0</v>
      </c>
      <c r="J319" s="24">
        <f t="shared" si="62"/>
        <v>0</v>
      </c>
      <c r="K319" s="24">
        <f t="shared" si="63"/>
        <v>0</v>
      </c>
      <c r="L319" s="24">
        <f t="shared" si="64"/>
        <v>0</v>
      </c>
      <c r="M319" s="24">
        <f t="shared" ca="1" si="58"/>
        <v>4.3078473198935327E-3</v>
      </c>
      <c r="N319" s="24">
        <f t="shared" ca="1" si="65"/>
        <v>0</v>
      </c>
      <c r="O319" s="79">
        <f t="shared" ca="1" si="66"/>
        <v>0</v>
      </c>
      <c r="P319" s="24">
        <f t="shared" ca="1" si="67"/>
        <v>0</v>
      </c>
      <c r="Q319" s="24">
        <f t="shared" ca="1" si="68"/>
        <v>0</v>
      </c>
      <c r="R319" s="12">
        <f t="shared" ca="1" si="59"/>
        <v>-4.3078473198935327E-3</v>
      </c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</row>
    <row r="320" spans="1:35" x14ac:dyDescent="0.2">
      <c r="A320" s="76"/>
      <c r="B320" s="76"/>
      <c r="C320" s="76"/>
      <c r="D320" s="78">
        <f t="shared" si="56"/>
        <v>0</v>
      </c>
      <c r="E320" s="78">
        <f t="shared" si="56"/>
        <v>0</v>
      </c>
      <c r="F320" s="24">
        <f t="shared" si="57"/>
        <v>0</v>
      </c>
      <c r="G320" s="24">
        <f t="shared" si="57"/>
        <v>0</v>
      </c>
      <c r="H320" s="24">
        <f t="shared" si="60"/>
        <v>0</v>
      </c>
      <c r="I320" s="24">
        <f t="shared" si="61"/>
        <v>0</v>
      </c>
      <c r="J320" s="24">
        <f t="shared" si="62"/>
        <v>0</v>
      </c>
      <c r="K320" s="24">
        <f t="shared" si="63"/>
        <v>0</v>
      </c>
      <c r="L320" s="24">
        <f t="shared" si="64"/>
        <v>0</v>
      </c>
      <c r="M320" s="24">
        <f t="shared" ca="1" si="58"/>
        <v>4.3078473198935327E-3</v>
      </c>
      <c r="N320" s="24">
        <f t="shared" ca="1" si="65"/>
        <v>0</v>
      </c>
      <c r="O320" s="79">
        <f t="shared" ca="1" si="66"/>
        <v>0</v>
      </c>
      <c r="P320" s="24">
        <f t="shared" ca="1" si="67"/>
        <v>0</v>
      </c>
      <c r="Q320" s="24">
        <f t="shared" ca="1" si="68"/>
        <v>0</v>
      </c>
      <c r="R320" s="12">
        <f t="shared" ca="1" si="59"/>
        <v>-4.3078473198935327E-3</v>
      </c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</row>
    <row r="321" spans="1:35" x14ac:dyDescent="0.2">
      <c r="A321" s="76"/>
      <c r="B321" s="76"/>
      <c r="C321" s="76"/>
      <c r="D321" s="78">
        <f t="shared" si="56"/>
        <v>0</v>
      </c>
      <c r="E321" s="78">
        <f t="shared" si="56"/>
        <v>0</v>
      </c>
      <c r="F321" s="24">
        <f t="shared" si="57"/>
        <v>0</v>
      </c>
      <c r="G321" s="24">
        <f t="shared" si="57"/>
        <v>0</v>
      </c>
      <c r="H321" s="24">
        <f t="shared" si="60"/>
        <v>0</v>
      </c>
      <c r="I321" s="24">
        <f t="shared" si="61"/>
        <v>0</v>
      </c>
      <c r="J321" s="24">
        <f t="shared" si="62"/>
        <v>0</v>
      </c>
      <c r="K321" s="24">
        <f t="shared" si="63"/>
        <v>0</v>
      </c>
      <c r="L321" s="24">
        <f t="shared" si="64"/>
        <v>0</v>
      </c>
      <c r="M321" s="24">
        <f t="shared" ca="1" si="58"/>
        <v>4.3078473198935327E-3</v>
      </c>
      <c r="N321" s="24">
        <f t="shared" ca="1" si="65"/>
        <v>0</v>
      </c>
      <c r="O321" s="79">
        <f t="shared" ca="1" si="66"/>
        <v>0</v>
      </c>
      <c r="P321" s="24">
        <f t="shared" ca="1" si="67"/>
        <v>0</v>
      </c>
      <c r="Q321" s="24">
        <f t="shared" ca="1" si="68"/>
        <v>0</v>
      </c>
      <c r="R321" s="12">
        <f t="shared" ca="1" si="59"/>
        <v>-4.3078473198935327E-3</v>
      </c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</row>
    <row r="322" spans="1:35" x14ac:dyDescent="0.2">
      <c r="A322" s="76"/>
      <c r="B322" s="76"/>
      <c r="C322" s="76"/>
      <c r="D322" s="78">
        <f t="shared" si="56"/>
        <v>0</v>
      </c>
      <c r="E322" s="78">
        <f t="shared" si="56"/>
        <v>0</v>
      </c>
      <c r="F322" s="24">
        <f t="shared" si="57"/>
        <v>0</v>
      </c>
      <c r="G322" s="24">
        <f t="shared" si="57"/>
        <v>0</v>
      </c>
      <c r="H322" s="24">
        <f t="shared" si="60"/>
        <v>0</v>
      </c>
      <c r="I322" s="24">
        <f t="shared" si="61"/>
        <v>0</v>
      </c>
      <c r="J322" s="24">
        <f t="shared" si="62"/>
        <v>0</v>
      </c>
      <c r="K322" s="24">
        <f t="shared" si="63"/>
        <v>0</v>
      </c>
      <c r="L322" s="24">
        <f t="shared" si="64"/>
        <v>0</v>
      </c>
      <c r="M322" s="24">
        <f t="shared" ca="1" si="58"/>
        <v>4.3078473198935327E-3</v>
      </c>
      <c r="N322" s="24">
        <f t="shared" ca="1" si="65"/>
        <v>0</v>
      </c>
      <c r="O322" s="79">
        <f t="shared" ca="1" si="66"/>
        <v>0</v>
      </c>
      <c r="P322" s="24">
        <f t="shared" ca="1" si="67"/>
        <v>0</v>
      </c>
      <c r="Q322" s="24">
        <f t="shared" ca="1" si="68"/>
        <v>0</v>
      </c>
      <c r="R322" s="12">
        <f t="shared" ca="1" si="59"/>
        <v>-4.3078473198935327E-3</v>
      </c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</row>
    <row r="323" spans="1:35" x14ac:dyDescent="0.2">
      <c r="A323" s="76"/>
      <c r="B323" s="76"/>
      <c r="C323" s="76"/>
      <c r="D323" s="78">
        <f t="shared" si="56"/>
        <v>0</v>
      </c>
      <c r="E323" s="78">
        <f t="shared" si="56"/>
        <v>0</v>
      </c>
      <c r="F323" s="24">
        <f t="shared" si="57"/>
        <v>0</v>
      </c>
      <c r="G323" s="24">
        <f t="shared" si="57"/>
        <v>0</v>
      </c>
      <c r="H323" s="24">
        <f t="shared" si="60"/>
        <v>0</v>
      </c>
      <c r="I323" s="24">
        <f t="shared" si="61"/>
        <v>0</v>
      </c>
      <c r="J323" s="24">
        <f t="shared" si="62"/>
        <v>0</v>
      </c>
      <c r="K323" s="24">
        <f t="shared" si="63"/>
        <v>0</v>
      </c>
      <c r="L323" s="24">
        <f t="shared" si="64"/>
        <v>0</v>
      </c>
      <c r="M323" s="24">
        <f t="shared" ca="1" si="58"/>
        <v>4.3078473198935327E-3</v>
      </c>
      <c r="N323" s="24">
        <f t="shared" ca="1" si="65"/>
        <v>0</v>
      </c>
      <c r="O323" s="79">
        <f t="shared" ca="1" si="66"/>
        <v>0</v>
      </c>
      <c r="P323" s="24">
        <f t="shared" ca="1" si="67"/>
        <v>0</v>
      </c>
      <c r="Q323" s="24">
        <f t="shared" ca="1" si="68"/>
        <v>0</v>
      </c>
      <c r="R323" s="12">
        <f t="shared" ca="1" si="59"/>
        <v>-4.3078473198935327E-3</v>
      </c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</row>
    <row r="324" spans="1:35" x14ac:dyDescent="0.2">
      <c r="A324" s="76"/>
      <c r="B324" s="76"/>
      <c r="C324" s="76"/>
      <c r="D324" s="78">
        <f t="shared" si="56"/>
        <v>0</v>
      </c>
      <c r="E324" s="78">
        <f t="shared" si="56"/>
        <v>0</v>
      </c>
      <c r="F324" s="24">
        <f t="shared" si="57"/>
        <v>0</v>
      </c>
      <c r="G324" s="24">
        <f t="shared" si="57"/>
        <v>0</v>
      </c>
      <c r="H324" s="24">
        <f t="shared" si="60"/>
        <v>0</v>
      </c>
      <c r="I324" s="24">
        <f t="shared" si="61"/>
        <v>0</v>
      </c>
      <c r="J324" s="24">
        <f t="shared" si="62"/>
        <v>0</v>
      </c>
      <c r="K324" s="24">
        <f t="shared" si="63"/>
        <v>0</v>
      </c>
      <c r="L324" s="24">
        <f t="shared" si="64"/>
        <v>0</v>
      </c>
      <c r="M324" s="24">
        <f t="shared" ca="1" si="58"/>
        <v>4.3078473198935327E-3</v>
      </c>
      <c r="N324" s="24">
        <f t="shared" ca="1" si="65"/>
        <v>0</v>
      </c>
      <c r="O324" s="79">
        <f t="shared" ca="1" si="66"/>
        <v>0</v>
      </c>
      <c r="P324" s="24">
        <f t="shared" ca="1" si="67"/>
        <v>0</v>
      </c>
      <c r="Q324" s="24">
        <f t="shared" ca="1" si="68"/>
        <v>0</v>
      </c>
      <c r="R324" s="12">
        <f t="shared" ca="1" si="59"/>
        <v>-4.3078473198935327E-3</v>
      </c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</row>
    <row r="325" spans="1:35" x14ac:dyDescent="0.2">
      <c r="A325" s="76"/>
      <c r="B325" s="76"/>
      <c r="C325" s="76"/>
      <c r="D325" s="78">
        <f t="shared" si="56"/>
        <v>0</v>
      </c>
      <c r="E325" s="78">
        <f t="shared" si="56"/>
        <v>0</v>
      </c>
      <c r="F325" s="24">
        <f t="shared" si="57"/>
        <v>0</v>
      </c>
      <c r="G325" s="24">
        <f t="shared" si="57"/>
        <v>0</v>
      </c>
      <c r="H325" s="24">
        <f t="shared" si="60"/>
        <v>0</v>
      </c>
      <c r="I325" s="24">
        <f t="shared" si="61"/>
        <v>0</v>
      </c>
      <c r="J325" s="24">
        <f t="shared" si="62"/>
        <v>0</v>
      </c>
      <c r="K325" s="24">
        <f t="shared" si="63"/>
        <v>0</v>
      </c>
      <c r="L325" s="24">
        <f t="shared" si="64"/>
        <v>0</v>
      </c>
      <c r="M325" s="24">
        <f t="shared" ca="1" si="58"/>
        <v>4.3078473198935327E-3</v>
      </c>
      <c r="N325" s="24">
        <f t="shared" ca="1" si="65"/>
        <v>0</v>
      </c>
      <c r="O325" s="79">
        <f t="shared" ca="1" si="66"/>
        <v>0</v>
      </c>
      <c r="P325" s="24">
        <f t="shared" ca="1" si="67"/>
        <v>0</v>
      </c>
      <c r="Q325" s="24">
        <f t="shared" ca="1" si="68"/>
        <v>0</v>
      </c>
      <c r="R325" s="12">
        <f t="shared" ca="1" si="59"/>
        <v>-4.3078473198935327E-3</v>
      </c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</row>
    <row r="326" spans="1:35" x14ac:dyDescent="0.2">
      <c r="A326" s="76"/>
      <c r="B326" s="76"/>
      <c r="C326" s="76"/>
      <c r="D326" s="78">
        <f t="shared" si="56"/>
        <v>0</v>
      </c>
      <c r="E326" s="78">
        <f t="shared" si="56"/>
        <v>0</v>
      </c>
      <c r="F326" s="24">
        <f t="shared" si="57"/>
        <v>0</v>
      </c>
      <c r="G326" s="24">
        <f t="shared" si="57"/>
        <v>0</v>
      </c>
      <c r="H326" s="24">
        <f t="shared" si="60"/>
        <v>0</v>
      </c>
      <c r="I326" s="24">
        <f t="shared" si="61"/>
        <v>0</v>
      </c>
      <c r="J326" s="24">
        <f t="shared" si="62"/>
        <v>0</v>
      </c>
      <c r="K326" s="24">
        <f t="shared" si="63"/>
        <v>0</v>
      </c>
      <c r="L326" s="24">
        <f t="shared" si="64"/>
        <v>0</v>
      </c>
      <c r="M326" s="24">
        <f t="shared" ca="1" si="58"/>
        <v>4.3078473198935327E-3</v>
      </c>
      <c r="N326" s="24">
        <f t="shared" ca="1" si="65"/>
        <v>0</v>
      </c>
      <c r="O326" s="79">
        <f t="shared" ca="1" si="66"/>
        <v>0</v>
      </c>
      <c r="P326" s="24">
        <f t="shared" ca="1" si="67"/>
        <v>0</v>
      </c>
      <c r="Q326" s="24">
        <f t="shared" ca="1" si="68"/>
        <v>0</v>
      </c>
      <c r="R326" s="12">
        <f t="shared" ca="1" si="59"/>
        <v>-4.3078473198935327E-3</v>
      </c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</row>
    <row r="327" spans="1:35" x14ac:dyDescent="0.2">
      <c r="A327" s="76"/>
      <c r="B327" s="76"/>
      <c r="C327" s="76"/>
      <c r="D327" s="78">
        <f t="shared" si="56"/>
        <v>0</v>
      </c>
      <c r="E327" s="78">
        <f t="shared" si="56"/>
        <v>0</v>
      </c>
      <c r="F327" s="24">
        <f t="shared" si="57"/>
        <v>0</v>
      </c>
      <c r="G327" s="24">
        <f t="shared" si="57"/>
        <v>0</v>
      </c>
      <c r="H327" s="24">
        <f t="shared" si="60"/>
        <v>0</v>
      </c>
      <c r="I327" s="24">
        <f t="shared" si="61"/>
        <v>0</v>
      </c>
      <c r="J327" s="24">
        <f t="shared" si="62"/>
        <v>0</v>
      </c>
      <c r="K327" s="24">
        <f t="shared" si="63"/>
        <v>0</v>
      </c>
      <c r="L327" s="24">
        <f t="shared" si="64"/>
        <v>0</v>
      </c>
      <c r="M327" s="24">
        <f t="shared" ca="1" si="58"/>
        <v>4.3078473198935327E-3</v>
      </c>
      <c r="N327" s="24">
        <f t="shared" ca="1" si="65"/>
        <v>0</v>
      </c>
      <c r="O327" s="79">
        <f t="shared" ca="1" si="66"/>
        <v>0</v>
      </c>
      <c r="P327" s="24">
        <f t="shared" ca="1" si="67"/>
        <v>0</v>
      </c>
      <c r="Q327" s="24">
        <f t="shared" ca="1" si="68"/>
        <v>0</v>
      </c>
      <c r="R327" s="12">
        <f t="shared" ca="1" si="59"/>
        <v>-4.3078473198935327E-3</v>
      </c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</row>
    <row r="328" spans="1:35" x14ac:dyDescent="0.2">
      <c r="A328" s="76"/>
      <c r="B328" s="76"/>
      <c r="C328" s="76"/>
      <c r="D328" s="78">
        <f t="shared" si="56"/>
        <v>0</v>
      </c>
      <c r="E328" s="78">
        <f t="shared" si="56"/>
        <v>0</v>
      </c>
      <c r="F328" s="24">
        <f t="shared" si="57"/>
        <v>0</v>
      </c>
      <c r="G328" s="24">
        <f t="shared" si="57"/>
        <v>0</v>
      </c>
      <c r="H328" s="24">
        <f t="shared" si="60"/>
        <v>0</v>
      </c>
      <c r="I328" s="24">
        <f t="shared" si="61"/>
        <v>0</v>
      </c>
      <c r="J328" s="24">
        <f t="shared" si="62"/>
        <v>0</v>
      </c>
      <c r="K328" s="24">
        <f t="shared" si="63"/>
        <v>0</v>
      </c>
      <c r="L328" s="24">
        <f t="shared" si="64"/>
        <v>0</v>
      </c>
      <c r="M328" s="24">
        <f t="shared" ca="1" si="58"/>
        <v>4.3078473198935327E-3</v>
      </c>
      <c r="N328" s="24">
        <f t="shared" ca="1" si="65"/>
        <v>0</v>
      </c>
      <c r="O328" s="79">
        <f t="shared" ca="1" si="66"/>
        <v>0</v>
      </c>
      <c r="P328" s="24">
        <f t="shared" ca="1" si="67"/>
        <v>0</v>
      </c>
      <c r="Q328" s="24">
        <f t="shared" ca="1" si="68"/>
        <v>0</v>
      </c>
      <c r="R328" s="12">
        <f t="shared" ca="1" si="59"/>
        <v>-4.3078473198935327E-3</v>
      </c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</row>
    <row r="329" spans="1:35" x14ac:dyDescent="0.2">
      <c r="A329" s="76"/>
      <c r="B329" s="76"/>
      <c r="C329" s="76"/>
      <c r="D329" s="78">
        <f t="shared" si="56"/>
        <v>0</v>
      </c>
      <c r="E329" s="78">
        <f t="shared" si="56"/>
        <v>0</v>
      </c>
      <c r="F329" s="24">
        <f t="shared" si="57"/>
        <v>0</v>
      </c>
      <c r="G329" s="24">
        <f t="shared" si="57"/>
        <v>0</v>
      </c>
      <c r="H329" s="24">
        <f t="shared" si="60"/>
        <v>0</v>
      </c>
      <c r="I329" s="24">
        <f t="shared" si="61"/>
        <v>0</v>
      </c>
      <c r="J329" s="24">
        <f t="shared" si="62"/>
        <v>0</v>
      </c>
      <c r="K329" s="24">
        <f t="shared" si="63"/>
        <v>0</v>
      </c>
      <c r="L329" s="24">
        <f t="shared" si="64"/>
        <v>0</v>
      </c>
      <c r="M329" s="24">
        <f t="shared" ca="1" si="58"/>
        <v>4.3078473198935327E-3</v>
      </c>
      <c r="N329" s="24">
        <f t="shared" ca="1" si="65"/>
        <v>0</v>
      </c>
      <c r="O329" s="79">
        <f t="shared" ca="1" si="66"/>
        <v>0</v>
      </c>
      <c r="P329" s="24">
        <f t="shared" ca="1" si="67"/>
        <v>0</v>
      </c>
      <c r="Q329" s="24">
        <f t="shared" ca="1" si="68"/>
        <v>0</v>
      </c>
      <c r="R329" s="12">
        <f t="shared" ca="1" si="59"/>
        <v>-4.3078473198935327E-3</v>
      </c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</row>
    <row r="330" spans="1:35" x14ac:dyDescent="0.2">
      <c r="A330" s="76"/>
      <c r="B330" s="76"/>
      <c r="C330" s="76"/>
      <c r="D330" s="78">
        <f t="shared" si="56"/>
        <v>0</v>
      </c>
      <c r="E330" s="78">
        <f t="shared" si="56"/>
        <v>0</v>
      </c>
      <c r="F330" s="24">
        <f t="shared" si="57"/>
        <v>0</v>
      </c>
      <c r="G330" s="24">
        <f t="shared" si="57"/>
        <v>0</v>
      </c>
      <c r="H330" s="24">
        <f t="shared" si="60"/>
        <v>0</v>
      </c>
      <c r="I330" s="24">
        <f t="shared" si="61"/>
        <v>0</v>
      </c>
      <c r="J330" s="24">
        <f t="shared" si="62"/>
        <v>0</v>
      </c>
      <c r="K330" s="24">
        <f t="shared" si="63"/>
        <v>0</v>
      </c>
      <c r="L330" s="24">
        <f t="shared" si="64"/>
        <v>0</v>
      </c>
      <c r="M330" s="24">
        <f t="shared" ca="1" si="58"/>
        <v>4.3078473198935327E-3</v>
      </c>
      <c r="N330" s="24">
        <f t="shared" ca="1" si="65"/>
        <v>0</v>
      </c>
      <c r="O330" s="79">
        <f t="shared" ca="1" si="66"/>
        <v>0</v>
      </c>
      <c r="P330" s="24">
        <f t="shared" ca="1" si="67"/>
        <v>0</v>
      </c>
      <c r="Q330" s="24">
        <f t="shared" ca="1" si="68"/>
        <v>0</v>
      </c>
      <c r="R330" s="12">
        <f t="shared" ca="1" si="59"/>
        <v>-4.3078473198935327E-3</v>
      </c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</row>
    <row r="331" spans="1:35" x14ac:dyDescent="0.2">
      <c r="A331" s="76"/>
      <c r="B331" s="76"/>
      <c r="C331" s="76"/>
      <c r="D331" s="78">
        <f t="shared" si="56"/>
        <v>0</v>
      </c>
      <c r="E331" s="78">
        <f t="shared" si="56"/>
        <v>0</v>
      </c>
      <c r="F331" s="24">
        <f t="shared" si="57"/>
        <v>0</v>
      </c>
      <c r="G331" s="24">
        <f t="shared" si="57"/>
        <v>0</v>
      </c>
      <c r="H331" s="24">
        <f t="shared" si="60"/>
        <v>0</v>
      </c>
      <c r="I331" s="24">
        <f t="shared" si="61"/>
        <v>0</v>
      </c>
      <c r="J331" s="24">
        <f t="shared" si="62"/>
        <v>0</v>
      </c>
      <c r="K331" s="24">
        <f t="shared" si="63"/>
        <v>0</v>
      </c>
      <c r="L331" s="24">
        <f t="shared" si="64"/>
        <v>0</v>
      </c>
      <c r="M331" s="24">
        <f t="shared" ca="1" si="58"/>
        <v>4.3078473198935327E-3</v>
      </c>
      <c r="N331" s="24">
        <f t="shared" ca="1" si="65"/>
        <v>0</v>
      </c>
      <c r="O331" s="79">
        <f t="shared" ca="1" si="66"/>
        <v>0</v>
      </c>
      <c r="P331" s="24">
        <f t="shared" ca="1" si="67"/>
        <v>0</v>
      </c>
      <c r="Q331" s="24">
        <f t="shared" ca="1" si="68"/>
        <v>0</v>
      </c>
      <c r="R331" s="12">
        <f t="shared" ca="1" si="59"/>
        <v>-4.3078473198935327E-3</v>
      </c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</row>
    <row r="332" spans="1:35" x14ac:dyDescent="0.2">
      <c r="A332" s="76"/>
      <c r="B332" s="76"/>
      <c r="C332" s="76"/>
      <c r="D332" s="78">
        <f t="shared" si="56"/>
        <v>0</v>
      </c>
      <c r="E332" s="78">
        <f t="shared" si="56"/>
        <v>0</v>
      </c>
      <c r="F332" s="24">
        <f t="shared" si="57"/>
        <v>0</v>
      </c>
      <c r="G332" s="24">
        <f t="shared" si="57"/>
        <v>0</v>
      </c>
      <c r="H332" s="24">
        <f t="shared" si="60"/>
        <v>0</v>
      </c>
      <c r="I332" s="24">
        <f t="shared" si="61"/>
        <v>0</v>
      </c>
      <c r="J332" s="24">
        <f t="shared" si="62"/>
        <v>0</v>
      </c>
      <c r="K332" s="24">
        <f t="shared" si="63"/>
        <v>0</v>
      </c>
      <c r="L332" s="24">
        <f t="shared" si="64"/>
        <v>0</v>
      </c>
      <c r="M332" s="24">
        <f t="shared" ca="1" si="58"/>
        <v>4.3078473198935327E-3</v>
      </c>
      <c r="N332" s="24">
        <f t="shared" ca="1" si="65"/>
        <v>0</v>
      </c>
      <c r="O332" s="79">
        <f t="shared" ca="1" si="66"/>
        <v>0</v>
      </c>
      <c r="P332" s="24">
        <f t="shared" ca="1" si="67"/>
        <v>0</v>
      </c>
      <c r="Q332" s="24">
        <f t="shared" ca="1" si="68"/>
        <v>0</v>
      </c>
      <c r="R332" s="12">
        <f t="shared" ca="1" si="59"/>
        <v>-4.3078473198935327E-3</v>
      </c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</row>
    <row r="333" spans="1:35" x14ac:dyDescent="0.2">
      <c r="A333" s="76"/>
      <c r="B333" s="76"/>
      <c r="C333" s="76"/>
      <c r="D333" s="78">
        <f t="shared" si="56"/>
        <v>0</v>
      </c>
      <c r="E333" s="78">
        <f t="shared" si="56"/>
        <v>0</v>
      </c>
      <c r="F333" s="24">
        <f t="shared" si="57"/>
        <v>0</v>
      </c>
      <c r="G333" s="24">
        <f t="shared" si="57"/>
        <v>0</v>
      </c>
      <c r="H333" s="24">
        <f t="shared" si="60"/>
        <v>0</v>
      </c>
      <c r="I333" s="24">
        <f t="shared" si="61"/>
        <v>0</v>
      </c>
      <c r="J333" s="24">
        <f t="shared" si="62"/>
        <v>0</v>
      </c>
      <c r="K333" s="24">
        <f t="shared" si="63"/>
        <v>0</v>
      </c>
      <c r="L333" s="24">
        <f t="shared" si="64"/>
        <v>0</v>
      </c>
      <c r="M333" s="24">
        <f t="shared" ca="1" si="58"/>
        <v>4.3078473198935327E-3</v>
      </c>
      <c r="N333" s="24">
        <f t="shared" ca="1" si="65"/>
        <v>0</v>
      </c>
      <c r="O333" s="79">
        <f t="shared" ca="1" si="66"/>
        <v>0</v>
      </c>
      <c r="P333" s="24">
        <f t="shared" ca="1" si="67"/>
        <v>0</v>
      </c>
      <c r="Q333" s="24">
        <f t="shared" ca="1" si="68"/>
        <v>0</v>
      </c>
      <c r="R333" s="12">
        <f t="shared" ca="1" si="59"/>
        <v>-4.3078473198935327E-3</v>
      </c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</row>
    <row r="334" spans="1:35" x14ac:dyDescent="0.2">
      <c r="A334" s="76"/>
      <c r="B334" s="76"/>
      <c r="C334" s="76"/>
      <c r="D334" s="78">
        <f t="shared" si="56"/>
        <v>0</v>
      </c>
      <c r="E334" s="78">
        <f t="shared" si="56"/>
        <v>0</v>
      </c>
      <c r="F334" s="24">
        <f t="shared" si="57"/>
        <v>0</v>
      </c>
      <c r="G334" s="24">
        <f t="shared" si="57"/>
        <v>0</v>
      </c>
      <c r="H334" s="24">
        <f t="shared" si="60"/>
        <v>0</v>
      </c>
      <c r="I334" s="24">
        <f t="shared" si="61"/>
        <v>0</v>
      </c>
      <c r="J334" s="24">
        <f t="shared" si="62"/>
        <v>0</v>
      </c>
      <c r="K334" s="24">
        <f t="shared" si="63"/>
        <v>0</v>
      </c>
      <c r="L334" s="24">
        <f t="shared" si="64"/>
        <v>0</v>
      </c>
      <c r="M334" s="24">
        <f t="shared" ca="1" si="58"/>
        <v>4.3078473198935327E-3</v>
      </c>
      <c r="N334" s="24">
        <f t="shared" ca="1" si="65"/>
        <v>0</v>
      </c>
      <c r="O334" s="79">
        <f t="shared" ca="1" si="66"/>
        <v>0</v>
      </c>
      <c r="P334" s="24">
        <f t="shared" ca="1" si="67"/>
        <v>0</v>
      </c>
      <c r="Q334" s="24">
        <f t="shared" ca="1" si="68"/>
        <v>0</v>
      </c>
      <c r="R334" s="12">
        <f t="shared" ca="1" si="59"/>
        <v>-4.3078473198935327E-3</v>
      </c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</row>
    <row r="335" spans="1:35" x14ac:dyDescent="0.2">
      <c r="A335" s="76"/>
      <c r="B335" s="76"/>
      <c r="C335" s="76"/>
      <c r="D335" s="78">
        <f>A335/A$18</f>
        <v>0</v>
      </c>
      <c r="E335" s="78">
        <f>B335/B$18</f>
        <v>0</v>
      </c>
      <c r="F335" s="24">
        <f>$C335*D335</f>
        <v>0</v>
      </c>
      <c r="G335" s="24">
        <f>$C335*E335</f>
        <v>0</v>
      </c>
      <c r="H335" s="24">
        <f>C335*D335*D335</f>
        <v>0</v>
      </c>
      <c r="I335" s="24">
        <f>C335*D335*D335*D335</f>
        <v>0</v>
      </c>
      <c r="J335" s="24">
        <f>C335*D335*D335*D335*D335</f>
        <v>0</v>
      </c>
      <c r="K335" s="24">
        <f>C335*E335*D335</f>
        <v>0</v>
      </c>
      <c r="L335" s="24">
        <f>C335*E335*D335*D335</f>
        <v>0</v>
      </c>
      <c r="M335" s="24">
        <f t="shared" ca="1" si="58"/>
        <v>4.3078473198935327E-3</v>
      </c>
      <c r="N335" s="24">
        <f ca="1">C335*(M335-E335)^2</f>
        <v>0</v>
      </c>
      <c r="O335" s="79">
        <f ca="1">(C335*O$1-O$2*F335+O$3*H335)^2</f>
        <v>0</v>
      </c>
      <c r="P335" s="24">
        <f ca="1">(-C335*O$2+O$4*F335-O$5*H335)^2</f>
        <v>0</v>
      </c>
      <c r="Q335" s="24">
        <f ca="1">+(C335*O$3-F335*O$5+H335*O$6)^2</f>
        <v>0</v>
      </c>
      <c r="R335" s="12">
        <f t="shared" ca="1" si="59"/>
        <v>-4.3078473198935327E-3</v>
      </c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</row>
    <row r="336" spans="1:35" x14ac:dyDescent="0.2">
      <c r="A336" s="12"/>
      <c r="B336" s="12"/>
      <c r="C336" s="76"/>
      <c r="D336" s="78">
        <f t="shared" ref="D336:E399" si="69">A336/A$18</f>
        <v>0</v>
      </c>
      <c r="E336" s="78">
        <f t="shared" si="69"/>
        <v>0</v>
      </c>
      <c r="F336" s="24">
        <f t="shared" ref="F336:G399" si="70">$C336*D336</f>
        <v>0</v>
      </c>
      <c r="G336" s="24">
        <f t="shared" si="70"/>
        <v>0</v>
      </c>
      <c r="H336" s="24">
        <f t="shared" ref="H336:H399" si="71">C336*D336*D336</f>
        <v>0</v>
      </c>
      <c r="I336" s="24">
        <f t="shared" ref="I336:I399" si="72">C336*D336*D336*D336</f>
        <v>0</v>
      </c>
      <c r="J336" s="24">
        <f t="shared" ref="J336:J399" si="73">C336*D336*D336*D336*D336</f>
        <v>0</v>
      </c>
      <c r="K336" s="24">
        <f t="shared" ref="K336:K399" si="74">C336*E336*D336</f>
        <v>0</v>
      </c>
      <c r="L336" s="24">
        <f t="shared" ref="L336:L399" si="75">C336*E336*D336*D336</f>
        <v>0</v>
      </c>
      <c r="M336" s="24">
        <f t="shared" ca="1" si="58"/>
        <v>4.3078473198935327E-3</v>
      </c>
      <c r="N336" s="24">
        <f t="shared" ref="N336:N399" ca="1" si="76">C336*(M336-E336)^2</f>
        <v>0</v>
      </c>
      <c r="O336" s="79">
        <f t="shared" ref="O336:O399" ca="1" si="77">(C336*O$1-O$2*F336+O$3*H336)^2</f>
        <v>0</v>
      </c>
      <c r="P336" s="24">
        <f t="shared" ref="P336:P399" ca="1" si="78">(-C336*O$2+O$4*F336-O$5*H336)^2</f>
        <v>0</v>
      </c>
      <c r="Q336" s="24">
        <f t="shared" ref="Q336:Q399" ca="1" si="79">+(C336*O$3-F336*O$5+H336*O$6)^2</f>
        <v>0</v>
      </c>
      <c r="R336" s="12">
        <f t="shared" ca="1" si="59"/>
        <v>-4.3078473198935327E-3</v>
      </c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</row>
    <row r="337" spans="1:35" x14ac:dyDescent="0.2">
      <c r="A337" s="12"/>
      <c r="B337" s="12"/>
      <c r="C337" s="76"/>
      <c r="D337" s="78">
        <f t="shared" si="69"/>
        <v>0</v>
      </c>
      <c r="E337" s="78">
        <f t="shared" si="69"/>
        <v>0</v>
      </c>
      <c r="F337" s="24">
        <f t="shared" si="70"/>
        <v>0</v>
      </c>
      <c r="G337" s="24">
        <f t="shared" si="70"/>
        <v>0</v>
      </c>
      <c r="H337" s="24">
        <f t="shared" si="71"/>
        <v>0</v>
      </c>
      <c r="I337" s="24">
        <f t="shared" si="72"/>
        <v>0</v>
      </c>
      <c r="J337" s="24">
        <f t="shared" si="73"/>
        <v>0</v>
      </c>
      <c r="K337" s="24">
        <f t="shared" si="74"/>
        <v>0</v>
      </c>
      <c r="L337" s="24">
        <f t="shared" si="75"/>
        <v>0</v>
      </c>
      <c r="M337" s="24">
        <f t="shared" ca="1" si="58"/>
        <v>4.3078473198935327E-3</v>
      </c>
      <c r="N337" s="24">
        <f t="shared" ca="1" si="76"/>
        <v>0</v>
      </c>
      <c r="O337" s="79">
        <f t="shared" ca="1" si="77"/>
        <v>0</v>
      </c>
      <c r="P337" s="24">
        <f t="shared" ca="1" si="78"/>
        <v>0</v>
      </c>
      <c r="Q337" s="24">
        <f t="shared" ca="1" si="79"/>
        <v>0</v>
      </c>
      <c r="R337" s="12">
        <f t="shared" ca="1" si="59"/>
        <v>-4.3078473198935327E-3</v>
      </c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</row>
    <row r="338" spans="1:35" x14ac:dyDescent="0.2">
      <c r="A338" s="12"/>
      <c r="B338" s="12"/>
      <c r="C338" s="76"/>
      <c r="D338" s="78">
        <f t="shared" si="69"/>
        <v>0</v>
      </c>
      <c r="E338" s="78">
        <f t="shared" si="69"/>
        <v>0</v>
      </c>
      <c r="F338" s="24">
        <f t="shared" si="70"/>
        <v>0</v>
      </c>
      <c r="G338" s="24">
        <f t="shared" si="70"/>
        <v>0</v>
      </c>
      <c r="H338" s="24">
        <f t="shared" si="71"/>
        <v>0</v>
      </c>
      <c r="I338" s="24">
        <f t="shared" si="72"/>
        <v>0</v>
      </c>
      <c r="J338" s="24">
        <f t="shared" si="73"/>
        <v>0</v>
      </c>
      <c r="K338" s="24">
        <f t="shared" si="74"/>
        <v>0</v>
      </c>
      <c r="L338" s="24">
        <f t="shared" si="75"/>
        <v>0</v>
      </c>
      <c r="M338" s="24">
        <f t="shared" ca="1" si="58"/>
        <v>4.3078473198935327E-3</v>
      </c>
      <c r="N338" s="24">
        <f t="shared" ca="1" si="76"/>
        <v>0</v>
      </c>
      <c r="O338" s="79">
        <f t="shared" ca="1" si="77"/>
        <v>0</v>
      </c>
      <c r="P338" s="24">
        <f t="shared" ca="1" si="78"/>
        <v>0</v>
      </c>
      <c r="Q338" s="24">
        <f t="shared" ca="1" si="79"/>
        <v>0</v>
      </c>
      <c r="R338" s="12">
        <f t="shared" ca="1" si="59"/>
        <v>-4.3078473198935327E-3</v>
      </c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</row>
    <row r="339" spans="1:35" x14ac:dyDescent="0.2">
      <c r="A339" s="12"/>
      <c r="B339" s="12"/>
      <c r="C339" s="76"/>
      <c r="D339" s="78">
        <f t="shared" si="69"/>
        <v>0</v>
      </c>
      <c r="E339" s="78">
        <f t="shared" si="69"/>
        <v>0</v>
      </c>
      <c r="F339" s="24">
        <f t="shared" si="70"/>
        <v>0</v>
      </c>
      <c r="G339" s="24">
        <f t="shared" si="70"/>
        <v>0</v>
      </c>
      <c r="H339" s="24">
        <f t="shared" si="71"/>
        <v>0</v>
      </c>
      <c r="I339" s="24">
        <f t="shared" si="72"/>
        <v>0</v>
      </c>
      <c r="J339" s="24">
        <f t="shared" si="73"/>
        <v>0</v>
      </c>
      <c r="K339" s="24">
        <f t="shared" si="74"/>
        <v>0</v>
      </c>
      <c r="L339" s="24">
        <f t="shared" si="75"/>
        <v>0</v>
      </c>
      <c r="M339" s="24">
        <f t="shared" ca="1" si="58"/>
        <v>4.3078473198935327E-3</v>
      </c>
      <c r="N339" s="24">
        <f t="shared" ca="1" si="76"/>
        <v>0</v>
      </c>
      <c r="O339" s="79">
        <f t="shared" ca="1" si="77"/>
        <v>0</v>
      </c>
      <c r="P339" s="24">
        <f t="shared" ca="1" si="78"/>
        <v>0</v>
      </c>
      <c r="Q339" s="24">
        <f t="shared" ca="1" si="79"/>
        <v>0</v>
      </c>
      <c r="R339" s="12">
        <f t="shared" ca="1" si="59"/>
        <v>-4.3078473198935327E-3</v>
      </c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</row>
    <row r="340" spans="1:35" x14ac:dyDescent="0.2">
      <c r="A340" s="12"/>
      <c r="B340" s="12"/>
      <c r="C340" s="76"/>
      <c r="D340" s="78">
        <f t="shared" si="69"/>
        <v>0</v>
      </c>
      <c r="E340" s="78">
        <f t="shared" si="69"/>
        <v>0</v>
      </c>
      <c r="F340" s="24">
        <f t="shared" si="70"/>
        <v>0</v>
      </c>
      <c r="G340" s="24">
        <f t="shared" si="70"/>
        <v>0</v>
      </c>
      <c r="H340" s="24">
        <f t="shared" si="71"/>
        <v>0</v>
      </c>
      <c r="I340" s="24">
        <f t="shared" si="72"/>
        <v>0</v>
      </c>
      <c r="J340" s="24">
        <f t="shared" si="73"/>
        <v>0</v>
      </c>
      <c r="K340" s="24">
        <f t="shared" si="74"/>
        <v>0</v>
      </c>
      <c r="L340" s="24">
        <f t="shared" si="75"/>
        <v>0</v>
      </c>
      <c r="M340" s="24">
        <f t="shared" ca="1" si="58"/>
        <v>4.3078473198935327E-3</v>
      </c>
      <c r="N340" s="24">
        <f t="shared" ca="1" si="76"/>
        <v>0</v>
      </c>
      <c r="O340" s="79">
        <f t="shared" ca="1" si="77"/>
        <v>0</v>
      </c>
      <c r="P340" s="24">
        <f t="shared" ca="1" si="78"/>
        <v>0</v>
      </c>
      <c r="Q340" s="24">
        <f t="shared" ca="1" si="79"/>
        <v>0</v>
      </c>
      <c r="R340" s="12">
        <f t="shared" ca="1" si="59"/>
        <v>-4.3078473198935327E-3</v>
      </c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</row>
    <row r="341" spans="1:35" x14ac:dyDescent="0.2">
      <c r="A341" s="12"/>
      <c r="B341" s="12"/>
      <c r="C341" s="76"/>
      <c r="D341" s="78">
        <f t="shared" si="69"/>
        <v>0</v>
      </c>
      <c r="E341" s="78">
        <f t="shared" si="69"/>
        <v>0</v>
      </c>
      <c r="F341" s="24">
        <f t="shared" si="70"/>
        <v>0</v>
      </c>
      <c r="G341" s="24">
        <f t="shared" si="70"/>
        <v>0</v>
      </c>
      <c r="H341" s="24">
        <f t="shared" si="71"/>
        <v>0</v>
      </c>
      <c r="I341" s="24">
        <f t="shared" si="72"/>
        <v>0</v>
      </c>
      <c r="J341" s="24">
        <f t="shared" si="73"/>
        <v>0</v>
      </c>
      <c r="K341" s="24">
        <f t="shared" si="74"/>
        <v>0</v>
      </c>
      <c r="L341" s="24">
        <f t="shared" si="75"/>
        <v>0</v>
      </c>
      <c r="M341" s="24">
        <f t="shared" ref="M341:M404" ca="1" si="80">+E$4+E$5*D341+E$6*D341^2</f>
        <v>4.3078473198935327E-3</v>
      </c>
      <c r="N341" s="24">
        <f t="shared" ca="1" si="76"/>
        <v>0</v>
      </c>
      <c r="O341" s="79">
        <f t="shared" ca="1" si="77"/>
        <v>0</v>
      </c>
      <c r="P341" s="24">
        <f t="shared" ca="1" si="78"/>
        <v>0</v>
      </c>
      <c r="Q341" s="24">
        <f t="shared" ca="1" si="79"/>
        <v>0</v>
      </c>
      <c r="R341" s="12">
        <f t="shared" ref="R341:R404" ca="1" si="81">+E341-M341</f>
        <v>-4.3078473198935327E-3</v>
      </c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</row>
    <row r="342" spans="1:35" x14ac:dyDescent="0.2">
      <c r="A342" s="12"/>
      <c r="B342" s="12"/>
      <c r="C342" s="76"/>
      <c r="D342" s="78">
        <f t="shared" si="69"/>
        <v>0</v>
      </c>
      <c r="E342" s="78">
        <f t="shared" si="69"/>
        <v>0</v>
      </c>
      <c r="F342" s="24">
        <f t="shared" si="70"/>
        <v>0</v>
      </c>
      <c r="G342" s="24">
        <f t="shared" si="70"/>
        <v>0</v>
      </c>
      <c r="H342" s="24">
        <f t="shared" si="71"/>
        <v>0</v>
      </c>
      <c r="I342" s="24">
        <f t="shared" si="72"/>
        <v>0</v>
      </c>
      <c r="J342" s="24">
        <f t="shared" si="73"/>
        <v>0</v>
      </c>
      <c r="K342" s="24">
        <f t="shared" si="74"/>
        <v>0</v>
      </c>
      <c r="L342" s="24">
        <f t="shared" si="75"/>
        <v>0</v>
      </c>
      <c r="M342" s="24">
        <f t="shared" ca="1" si="80"/>
        <v>4.3078473198935327E-3</v>
      </c>
      <c r="N342" s="24">
        <f t="shared" ca="1" si="76"/>
        <v>0</v>
      </c>
      <c r="O342" s="79">
        <f t="shared" ca="1" si="77"/>
        <v>0</v>
      </c>
      <c r="P342" s="24">
        <f t="shared" ca="1" si="78"/>
        <v>0</v>
      </c>
      <c r="Q342" s="24">
        <f t="shared" ca="1" si="79"/>
        <v>0</v>
      </c>
      <c r="R342" s="12">
        <f t="shared" ca="1" si="81"/>
        <v>-4.3078473198935327E-3</v>
      </c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</row>
    <row r="343" spans="1:35" x14ac:dyDescent="0.2">
      <c r="A343" s="12"/>
      <c r="B343" s="12"/>
      <c r="C343" s="76"/>
      <c r="D343" s="78">
        <f t="shared" si="69"/>
        <v>0</v>
      </c>
      <c r="E343" s="78">
        <f t="shared" si="69"/>
        <v>0</v>
      </c>
      <c r="F343" s="24">
        <f t="shared" si="70"/>
        <v>0</v>
      </c>
      <c r="G343" s="24">
        <f t="shared" si="70"/>
        <v>0</v>
      </c>
      <c r="H343" s="24">
        <f t="shared" si="71"/>
        <v>0</v>
      </c>
      <c r="I343" s="24">
        <f t="shared" si="72"/>
        <v>0</v>
      </c>
      <c r="J343" s="24">
        <f t="shared" si="73"/>
        <v>0</v>
      </c>
      <c r="K343" s="24">
        <f t="shared" si="74"/>
        <v>0</v>
      </c>
      <c r="L343" s="24">
        <f t="shared" si="75"/>
        <v>0</v>
      </c>
      <c r="M343" s="24">
        <f t="shared" ca="1" si="80"/>
        <v>4.3078473198935327E-3</v>
      </c>
      <c r="N343" s="24">
        <f t="shared" ca="1" si="76"/>
        <v>0</v>
      </c>
      <c r="O343" s="79">
        <f t="shared" ca="1" si="77"/>
        <v>0</v>
      </c>
      <c r="P343" s="24">
        <f t="shared" ca="1" si="78"/>
        <v>0</v>
      </c>
      <c r="Q343" s="24">
        <f t="shared" ca="1" si="79"/>
        <v>0</v>
      </c>
      <c r="R343" s="12">
        <f t="shared" ca="1" si="81"/>
        <v>-4.3078473198935327E-3</v>
      </c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</row>
    <row r="344" spans="1:35" x14ac:dyDescent="0.2">
      <c r="A344" s="12"/>
      <c r="B344" s="12"/>
      <c r="C344" s="76"/>
      <c r="D344" s="78">
        <f t="shared" si="69"/>
        <v>0</v>
      </c>
      <c r="E344" s="78">
        <f t="shared" si="69"/>
        <v>0</v>
      </c>
      <c r="F344" s="24">
        <f t="shared" si="70"/>
        <v>0</v>
      </c>
      <c r="G344" s="24">
        <f t="shared" si="70"/>
        <v>0</v>
      </c>
      <c r="H344" s="24">
        <f t="shared" si="71"/>
        <v>0</v>
      </c>
      <c r="I344" s="24">
        <f t="shared" si="72"/>
        <v>0</v>
      </c>
      <c r="J344" s="24">
        <f t="shared" si="73"/>
        <v>0</v>
      </c>
      <c r="K344" s="24">
        <f t="shared" si="74"/>
        <v>0</v>
      </c>
      <c r="L344" s="24">
        <f t="shared" si="75"/>
        <v>0</v>
      </c>
      <c r="M344" s="24">
        <f t="shared" ca="1" si="80"/>
        <v>4.3078473198935327E-3</v>
      </c>
      <c r="N344" s="24">
        <f t="shared" ca="1" si="76"/>
        <v>0</v>
      </c>
      <c r="O344" s="79">
        <f t="shared" ca="1" si="77"/>
        <v>0</v>
      </c>
      <c r="P344" s="24">
        <f t="shared" ca="1" si="78"/>
        <v>0</v>
      </c>
      <c r="Q344" s="24">
        <f t="shared" ca="1" si="79"/>
        <v>0</v>
      </c>
      <c r="R344" s="12">
        <f t="shared" ca="1" si="81"/>
        <v>-4.3078473198935327E-3</v>
      </c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</row>
    <row r="345" spans="1:35" x14ac:dyDescent="0.2">
      <c r="A345" s="12"/>
      <c r="B345" s="12"/>
      <c r="C345" s="76"/>
      <c r="D345" s="78">
        <f t="shared" si="69"/>
        <v>0</v>
      </c>
      <c r="E345" s="78">
        <f t="shared" si="69"/>
        <v>0</v>
      </c>
      <c r="F345" s="24">
        <f t="shared" si="70"/>
        <v>0</v>
      </c>
      <c r="G345" s="24">
        <f t="shared" si="70"/>
        <v>0</v>
      </c>
      <c r="H345" s="24">
        <f t="shared" si="71"/>
        <v>0</v>
      </c>
      <c r="I345" s="24">
        <f t="shared" si="72"/>
        <v>0</v>
      </c>
      <c r="J345" s="24">
        <f t="shared" si="73"/>
        <v>0</v>
      </c>
      <c r="K345" s="24">
        <f t="shared" si="74"/>
        <v>0</v>
      </c>
      <c r="L345" s="24">
        <f t="shared" si="75"/>
        <v>0</v>
      </c>
      <c r="M345" s="24">
        <f t="shared" ca="1" si="80"/>
        <v>4.3078473198935327E-3</v>
      </c>
      <c r="N345" s="24">
        <f t="shared" ca="1" si="76"/>
        <v>0</v>
      </c>
      <c r="O345" s="79">
        <f t="shared" ca="1" si="77"/>
        <v>0</v>
      </c>
      <c r="P345" s="24">
        <f t="shared" ca="1" si="78"/>
        <v>0</v>
      </c>
      <c r="Q345" s="24">
        <f t="shared" ca="1" si="79"/>
        <v>0</v>
      </c>
      <c r="R345" s="12">
        <f t="shared" ca="1" si="81"/>
        <v>-4.3078473198935327E-3</v>
      </c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</row>
    <row r="346" spans="1:35" x14ac:dyDescent="0.2">
      <c r="A346" s="12"/>
      <c r="B346" s="12"/>
      <c r="C346" s="76"/>
      <c r="D346" s="78">
        <f t="shared" si="69"/>
        <v>0</v>
      </c>
      <c r="E346" s="78">
        <f t="shared" si="69"/>
        <v>0</v>
      </c>
      <c r="F346" s="24">
        <f t="shared" si="70"/>
        <v>0</v>
      </c>
      <c r="G346" s="24">
        <f t="shared" si="70"/>
        <v>0</v>
      </c>
      <c r="H346" s="24">
        <f t="shared" si="71"/>
        <v>0</v>
      </c>
      <c r="I346" s="24">
        <f t="shared" si="72"/>
        <v>0</v>
      </c>
      <c r="J346" s="24">
        <f t="shared" si="73"/>
        <v>0</v>
      </c>
      <c r="K346" s="24">
        <f t="shared" si="74"/>
        <v>0</v>
      </c>
      <c r="L346" s="24">
        <f t="shared" si="75"/>
        <v>0</v>
      </c>
      <c r="M346" s="24">
        <f t="shared" ca="1" si="80"/>
        <v>4.3078473198935327E-3</v>
      </c>
      <c r="N346" s="24">
        <f t="shared" ca="1" si="76"/>
        <v>0</v>
      </c>
      <c r="O346" s="79">
        <f t="shared" ca="1" si="77"/>
        <v>0</v>
      </c>
      <c r="P346" s="24">
        <f t="shared" ca="1" si="78"/>
        <v>0</v>
      </c>
      <c r="Q346" s="24">
        <f t="shared" ca="1" si="79"/>
        <v>0</v>
      </c>
      <c r="R346" s="12">
        <f t="shared" ca="1" si="81"/>
        <v>-4.3078473198935327E-3</v>
      </c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</row>
    <row r="347" spans="1:35" x14ac:dyDescent="0.2">
      <c r="A347" s="12"/>
      <c r="B347" s="12"/>
      <c r="C347" s="76"/>
      <c r="D347" s="78">
        <f t="shared" si="69"/>
        <v>0</v>
      </c>
      <c r="E347" s="78">
        <f t="shared" si="69"/>
        <v>0</v>
      </c>
      <c r="F347" s="24">
        <f t="shared" si="70"/>
        <v>0</v>
      </c>
      <c r="G347" s="24">
        <f t="shared" si="70"/>
        <v>0</v>
      </c>
      <c r="H347" s="24">
        <f t="shared" si="71"/>
        <v>0</v>
      </c>
      <c r="I347" s="24">
        <f t="shared" si="72"/>
        <v>0</v>
      </c>
      <c r="J347" s="24">
        <f t="shared" si="73"/>
        <v>0</v>
      </c>
      <c r="K347" s="24">
        <f t="shared" si="74"/>
        <v>0</v>
      </c>
      <c r="L347" s="24">
        <f t="shared" si="75"/>
        <v>0</v>
      </c>
      <c r="M347" s="24">
        <f t="shared" ca="1" si="80"/>
        <v>4.3078473198935327E-3</v>
      </c>
      <c r="N347" s="24">
        <f t="shared" ca="1" si="76"/>
        <v>0</v>
      </c>
      <c r="O347" s="79">
        <f t="shared" ca="1" si="77"/>
        <v>0</v>
      </c>
      <c r="P347" s="24">
        <f t="shared" ca="1" si="78"/>
        <v>0</v>
      </c>
      <c r="Q347" s="24">
        <f t="shared" ca="1" si="79"/>
        <v>0</v>
      </c>
      <c r="R347" s="12">
        <f t="shared" ca="1" si="81"/>
        <v>-4.3078473198935327E-3</v>
      </c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</row>
    <row r="348" spans="1:35" x14ac:dyDescent="0.2">
      <c r="A348" s="12"/>
      <c r="B348" s="12"/>
      <c r="C348" s="76"/>
      <c r="D348" s="78">
        <f t="shared" si="69"/>
        <v>0</v>
      </c>
      <c r="E348" s="78">
        <f t="shared" si="69"/>
        <v>0</v>
      </c>
      <c r="F348" s="24">
        <f t="shared" si="70"/>
        <v>0</v>
      </c>
      <c r="G348" s="24">
        <f t="shared" si="70"/>
        <v>0</v>
      </c>
      <c r="H348" s="24">
        <f t="shared" si="71"/>
        <v>0</v>
      </c>
      <c r="I348" s="24">
        <f t="shared" si="72"/>
        <v>0</v>
      </c>
      <c r="J348" s="24">
        <f t="shared" si="73"/>
        <v>0</v>
      </c>
      <c r="K348" s="24">
        <f t="shared" si="74"/>
        <v>0</v>
      </c>
      <c r="L348" s="24">
        <f t="shared" si="75"/>
        <v>0</v>
      </c>
      <c r="M348" s="24">
        <f t="shared" ca="1" si="80"/>
        <v>4.3078473198935327E-3</v>
      </c>
      <c r="N348" s="24">
        <f t="shared" ca="1" si="76"/>
        <v>0</v>
      </c>
      <c r="O348" s="79">
        <f t="shared" ca="1" si="77"/>
        <v>0</v>
      </c>
      <c r="P348" s="24">
        <f t="shared" ca="1" si="78"/>
        <v>0</v>
      </c>
      <c r="Q348" s="24">
        <f t="shared" ca="1" si="79"/>
        <v>0</v>
      </c>
      <c r="R348" s="12">
        <f t="shared" ca="1" si="81"/>
        <v>-4.3078473198935327E-3</v>
      </c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</row>
    <row r="349" spans="1:35" x14ac:dyDescent="0.2">
      <c r="A349" s="12"/>
      <c r="B349" s="12"/>
      <c r="C349" s="76"/>
      <c r="D349" s="78">
        <f t="shared" si="69"/>
        <v>0</v>
      </c>
      <c r="E349" s="78">
        <f t="shared" si="69"/>
        <v>0</v>
      </c>
      <c r="F349" s="24">
        <f t="shared" si="70"/>
        <v>0</v>
      </c>
      <c r="G349" s="24">
        <f t="shared" si="70"/>
        <v>0</v>
      </c>
      <c r="H349" s="24">
        <f t="shared" si="71"/>
        <v>0</v>
      </c>
      <c r="I349" s="24">
        <f t="shared" si="72"/>
        <v>0</v>
      </c>
      <c r="J349" s="24">
        <f t="shared" si="73"/>
        <v>0</v>
      </c>
      <c r="K349" s="24">
        <f t="shared" si="74"/>
        <v>0</v>
      </c>
      <c r="L349" s="24">
        <f t="shared" si="75"/>
        <v>0</v>
      </c>
      <c r="M349" s="24">
        <f t="shared" ca="1" si="80"/>
        <v>4.3078473198935327E-3</v>
      </c>
      <c r="N349" s="24">
        <f t="shared" ca="1" si="76"/>
        <v>0</v>
      </c>
      <c r="O349" s="79">
        <f t="shared" ca="1" si="77"/>
        <v>0</v>
      </c>
      <c r="P349" s="24">
        <f t="shared" ca="1" si="78"/>
        <v>0</v>
      </c>
      <c r="Q349" s="24">
        <f t="shared" ca="1" si="79"/>
        <v>0</v>
      </c>
      <c r="R349" s="12">
        <f t="shared" ca="1" si="81"/>
        <v>-4.3078473198935327E-3</v>
      </c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</row>
    <row r="350" spans="1:35" x14ac:dyDescent="0.2">
      <c r="A350" s="12"/>
      <c r="B350" s="12"/>
      <c r="C350" s="76"/>
      <c r="D350" s="78">
        <f t="shared" si="69"/>
        <v>0</v>
      </c>
      <c r="E350" s="78">
        <f t="shared" si="69"/>
        <v>0</v>
      </c>
      <c r="F350" s="24">
        <f t="shared" si="70"/>
        <v>0</v>
      </c>
      <c r="G350" s="24">
        <f t="shared" si="70"/>
        <v>0</v>
      </c>
      <c r="H350" s="24">
        <f t="shared" si="71"/>
        <v>0</v>
      </c>
      <c r="I350" s="24">
        <f t="shared" si="72"/>
        <v>0</v>
      </c>
      <c r="J350" s="24">
        <f t="shared" si="73"/>
        <v>0</v>
      </c>
      <c r="K350" s="24">
        <f t="shared" si="74"/>
        <v>0</v>
      </c>
      <c r="L350" s="24">
        <f t="shared" si="75"/>
        <v>0</v>
      </c>
      <c r="M350" s="24">
        <f t="shared" ca="1" si="80"/>
        <v>4.3078473198935327E-3</v>
      </c>
      <c r="N350" s="24">
        <f t="shared" ca="1" si="76"/>
        <v>0</v>
      </c>
      <c r="O350" s="79">
        <f t="shared" ca="1" si="77"/>
        <v>0</v>
      </c>
      <c r="P350" s="24">
        <f t="shared" ca="1" si="78"/>
        <v>0</v>
      </c>
      <c r="Q350" s="24">
        <f t="shared" ca="1" si="79"/>
        <v>0</v>
      </c>
      <c r="R350" s="12">
        <f t="shared" ca="1" si="81"/>
        <v>-4.3078473198935327E-3</v>
      </c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</row>
    <row r="351" spans="1:35" x14ac:dyDescent="0.2">
      <c r="A351" s="12"/>
      <c r="B351" s="12"/>
      <c r="C351" s="76"/>
      <c r="D351" s="78">
        <f t="shared" si="69"/>
        <v>0</v>
      </c>
      <c r="E351" s="78">
        <f t="shared" si="69"/>
        <v>0</v>
      </c>
      <c r="F351" s="24">
        <f t="shared" si="70"/>
        <v>0</v>
      </c>
      <c r="G351" s="24">
        <f t="shared" si="70"/>
        <v>0</v>
      </c>
      <c r="H351" s="24">
        <f t="shared" si="71"/>
        <v>0</v>
      </c>
      <c r="I351" s="24">
        <f t="shared" si="72"/>
        <v>0</v>
      </c>
      <c r="J351" s="24">
        <f t="shared" si="73"/>
        <v>0</v>
      </c>
      <c r="K351" s="24">
        <f t="shared" si="74"/>
        <v>0</v>
      </c>
      <c r="L351" s="24">
        <f t="shared" si="75"/>
        <v>0</v>
      </c>
      <c r="M351" s="24">
        <f t="shared" ca="1" si="80"/>
        <v>4.3078473198935327E-3</v>
      </c>
      <c r="N351" s="24">
        <f t="shared" ca="1" si="76"/>
        <v>0</v>
      </c>
      <c r="O351" s="79">
        <f t="shared" ca="1" si="77"/>
        <v>0</v>
      </c>
      <c r="P351" s="24">
        <f t="shared" ca="1" si="78"/>
        <v>0</v>
      </c>
      <c r="Q351" s="24">
        <f t="shared" ca="1" si="79"/>
        <v>0</v>
      </c>
      <c r="R351" s="12">
        <f t="shared" ca="1" si="81"/>
        <v>-4.3078473198935327E-3</v>
      </c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</row>
    <row r="352" spans="1:35" x14ac:dyDescent="0.2">
      <c r="A352" s="12"/>
      <c r="B352" s="12"/>
      <c r="C352" s="76"/>
      <c r="D352" s="78">
        <f t="shared" si="69"/>
        <v>0</v>
      </c>
      <c r="E352" s="78">
        <f t="shared" si="69"/>
        <v>0</v>
      </c>
      <c r="F352" s="24">
        <f t="shared" si="70"/>
        <v>0</v>
      </c>
      <c r="G352" s="24">
        <f t="shared" si="70"/>
        <v>0</v>
      </c>
      <c r="H352" s="24">
        <f t="shared" si="71"/>
        <v>0</v>
      </c>
      <c r="I352" s="24">
        <f t="shared" si="72"/>
        <v>0</v>
      </c>
      <c r="J352" s="24">
        <f t="shared" si="73"/>
        <v>0</v>
      </c>
      <c r="K352" s="24">
        <f t="shared" si="74"/>
        <v>0</v>
      </c>
      <c r="L352" s="24">
        <f t="shared" si="75"/>
        <v>0</v>
      </c>
      <c r="M352" s="24">
        <f t="shared" ca="1" si="80"/>
        <v>4.3078473198935327E-3</v>
      </c>
      <c r="N352" s="24">
        <f t="shared" ca="1" si="76"/>
        <v>0</v>
      </c>
      <c r="O352" s="79">
        <f t="shared" ca="1" si="77"/>
        <v>0</v>
      </c>
      <c r="P352" s="24">
        <f t="shared" ca="1" si="78"/>
        <v>0</v>
      </c>
      <c r="Q352" s="24">
        <f t="shared" ca="1" si="79"/>
        <v>0</v>
      </c>
      <c r="R352" s="12">
        <f t="shared" ca="1" si="81"/>
        <v>-4.3078473198935327E-3</v>
      </c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</row>
    <row r="353" spans="1:35" x14ac:dyDescent="0.2">
      <c r="A353" s="12"/>
      <c r="B353" s="12"/>
      <c r="C353" s="76"/>
      <c r="D353" s="78">
        <f t="shared" si="69"/>
        <v>0</v>
      </c>
      <c r="E353" s="78">
        <f t="shared" si="69"/>
        <v>0</v>
      </c>
      <c r="F353" s="24">
        <f t="shared" si="70"/>
        <v>0</v>
      </c>
      <c r="G353" s="24">
        <f t="shared" si="70"/>
        <v>0</v>
      </c>
      <c r="H353" s="24">
        <f t="shared" si="71"/>
        <v>0</v>
      </c>
      <c r="I353" s="24">
        <f t="shared" si="72"/>
        <v>0</v>
      </c>
      <c r="J353" s="24">
        <f t="shared" si="73"/>
        <v>0</v>
      </c>
      <c r="K353" s="24">
        <f t="shared" si="74"/>
        <v>0</v>
      </c>
      <c r="L353" s="24">
        <f t="shared" si="75"/>
        <v>0</v>
      </c>
      <c r="M353" s="24">
        <f t="shared" ca="1" si="80"/>
        <v>4.3078473198935327E-3</v>
      </c>
      <c r="N353" s="24">
        <f t="shared" ca="1" si="76"/>
        <v>0</v>
      </c>
      <c r="O353" s="79">
        <f t="shared" ca="1" si="77"/>
        <v>0</v>
      </c>
      <c r="P353" s="24">
        <f t="shared" ca="1" si="78"/>
        <v>0</v>
      </c>
      <c r="Q353" s="24">
        <f t="shared" ca="1" si="79"/>
        <v>0</v>
      </c>
      <c r="R353" s="12">
        <f t="shared" ca="1" si="81"/>
        <v>-4.3078473198935327E-3</v>
      </c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</row>
    <row r="354" spans="1:35" x14ac:dyDescent="0.2">
      <c r="A354" s="12"/>
      <c r="B354" s="12"/>
      <c r="C354" s="76"/>
      <c r="D354" s="78">
        <f t="shared" si="69"/>
        <v>0</v>
      </c>
      <c r="E354" s="78">
        <f t="shared" si="69"/>
        <v>0</v>
      </c>
      <c r="F354" s="24">
        <f t="shared" si="70"/>
        <v>0</v>
      </c>
      <c r="G354" s="24">
        <f t="shared" si="70"/>
        <v>0</v>
      </c>
      <c r="H354" s="24">
        <f t="shared" si="71"/>
        <v>0</v>
      </c>
      <c r="I354" s="24">
        <f t="shared" si="72"/>
        <v>0</v>
      </c>
      <c r="J354" s="24">
        <f t="shared" si="73"/>
        <v>0</v>
      </c>
      <c r="K354" s="24">
        <f t="shared" si="74"/>
        <v>0</v>
      </c>
      <c r="L354" s="24">
        <f t="shared" si="75"/>
        <v>0</v>
      </c>
      <c r="M354" s="24">
        <f t="shared" ca="1" si="80"/>
        <v>4.3078473198935327E-3</v>
      </c>
      <c r="N354" s="24">
        <f t="shared" ca="1" si="76"/>
        <v>0</v>
      </c>
      <c r="O354" s="79">
        <f t="shared" ca="1" si="77"/>
        <v>0</v>
      </c>
      <c r="P354" s="24">
        <f t="shared" ca="1" si="78"/>
        <v>0</v>
      </c>
      <c r="Q354" s="24">
        <f t="shared" ca="1" si="79"/>
        <v>0</v>
      </c>
      <c r="R354" s="12">
        <f t="shared" ca="1" si="81"/>
        <v>-4.3078473198935327E-3</v>
      </c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</row>
    <row r="355" spans="1:35" x14ac:dyDescent="0.2">
      <c r="A355" s="12"/>
      <c r="B355" s="12"/>
      <c r="C355" s="76"/>
      <c r="D355" s="78">
        <f t="shared" si="69"/>
        <v>0</v>
      </c>
      <c r="E355" s="78">
        <f t="shared" si="69"/>
        <v>0</v>
      </c>
      <c r="F355" s="24">
        <f t="shared" si="70"/>
        <v>0</v>
      </c>
      <c r="G355" s="24">
        <f t="shared" si="70"/>
        <v>0</v>
      </c>
      <c r="H355" s="24">
        <f t="shared" si="71"/>
        <v>0</v>
      </c>
      <c r="I355" s="24">
        <f t="shared" si="72"/>
        <v>0</v>
      </c>
      <c r="J355" s="24">
        <f t="shared" si="73"/>
        <v>0</v>
      </c>
      <c r="K355" s="24">
        <f t="shared" si="74"/>
        <v>0</v>
      </c>
      <c r="L355" s="24">
        <f t="shared" si="75"/>
        <v>0</v>
      </c>
      <c r="M355" s="24">
        <f t="shared" ca="1" si="80"/>
        <v>4.3078473198935327E-3</v>
      </c>
      <c r="N355" s="24">
        <f t="shared" ca="1" si="76"/>
        <v>0</v>
      </c>
      <c r="O355" s="79">
        <f t="shared" ca="1" si="77"/>
        <v>0</v>
      </c>
      <c r="P355" s="24">
        <f t="shared" ca="1" si="78"/>
        <v>0</v>
      </c>
      <c r="Q355" s="24">
        <f t="shared" ca="1" si="79"/>
        <v>0</v>
      </c>
      <c r="R355" s="12">
        <f t="shared" ca="1" si="81"/>
        <v>-4.3078473198935327E-3</v>
      </c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</row>
    <row r="356" spans="1:35" x14ac:dyDescent="0.2">
      <c r="A356" s="12"/>
      <c r="B356" s="12"/>
      <c r="C356" s="76"/>
      <c r="D356" s="78">
        <f t="shared" si="69"/>
        <v>0</v>
      </c>
      <c r="E356" s="78">
        <f t="shared" si="69"/>
        <v>0</v>
      </c>
      <c r="F356" s="24">
        <f t="shared" si="70"/>
        <v>0</v>
      </c>
      <c r="G356" s="24">
        <f t="shared" si="70"/>
        <v>0</v>
      </c>
      <c r="H356" s="24">
        <f t="shared" si="71"/>
        <v>0</v>
      </c>
      <c r="I356" s="24">
        <f t="shared" si="72"/>
        <v>0</v>
      </c>
      <c r="J356" s="24">
        <f t="shared" si="73"/>
        <v>0</v>
      </c>
      <c r="K356" s="24">
        <f t="shared" si="74"/>
        <v>0</v>
      </c>
      <c r="L356" s="24">
        <f t="shared" si="75"/>
        <v>0</v>
      </c>
      <c r="M356" s="24">
        <f t="shared" ca="1" si="80"/>
        <v>4.3078473198935327E-3</v>
      </c>
      <c r="N356" s="24">
        <f t="shared" ca="1" si="76"/>
        <v>0</v>
      </c>
      <c r="O356" s="79">
        <f t="shared" ca="1" si="77"/>
        <v>0</v>
      </c>
      <c r="P356" s="24">
        <f t="shared" ca="1" si="78"/>
        <v>0</v>
      </c>
      <c r="Q356" s="24">
        <f t="shared" ca="1" si="79"/>
        <v>0</v>
      </c>
      <c r="R356" s="12">
        <f t="shared" ca="1" si="81"/>
        <v>-4.3078473198935327E-3</v>
      </c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</row>
    <row r="357" spans="1:35" x14ac:dyDescent="0.2">
      <c r="A357" s="12"/>
      <c r="B357" s="12"/>
      <c r="C357" s="76"/>
      <c r="D357" s="78">
        <f t="shared" si="69"/>
        <v>0</v>
      </c>
      <c r="E357" s="78">
        <f t="shared" si="69"/>
        <v>0</v>
      </c>
      <c r="F357" s="24">
        <f t="shared" si="70"/>
        <v>0</v>
      </c>
      <c r="G357" s="24">
        <f t="shared" si="70"/>
        <v>0</v>
      </c>
      <c r="H357" s="24">
        <f t="shared" si="71"/>
        <v>0</v>
      </c>
      <c r="I357" s="24">
        <f t="shared" si="72"/>
        <v>0</v>
      </c>
      <c r="J357" s="24">
        <f t="shared" si="73"/>
        <v>0</v>
      </c>
      <c r="K357" s="24">
        <f t="shared" si="74"/>
        <v>0</v>
      </c>
      <c r="L357" s="24">
        <f t="shared" si="75"/>
        <v>0</v>
      </c>
      <c r="M357" s="24">
        <f t="shared" ca="1" si="80"/>
        <v>4.3078473198935327E-3</v>
      </c>
      <c r="N357" s="24">
        <f t="shared" ca="1" si="76"/>
        <v>0</v>
      </c>
      <c r="O357" s="79">
        <f t="shared" ca="1" si="77"/>
        <v>0</v>
      </c>
      <c r="P357" s="24">
        <f t="shared" ca="1" si="78"/>
        <v>0</v>
      </c>
      <c r="Q357" s="24">
        <f t="shared" ca="1" si="79"/>
        <v>0</v>
      </c>
      <c r="R357" s="12">
        <f t="shared" ca="1" si="81"/>
        <v>-4.3078473198935327E-3</v>
      </c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</row>
    <row r="358" spans="1:35" x14ac:dyDescent="0.2">
      <c r="A358" s="12"/>
      <c r="B358" s="12"/>
      <c r="C358" s="76"/>
      <c r="D358" s="78">
        <f t="shared" si="69"/>
        <v>0</v>
      </c>
      <c r="E358" s="78">
        <f t="shared" si="69"/>
        <v>0</v>
      </c>
      <c r="F358" s="24">
        <f t="shared" si="70"/>
        <v>0</v>
      </c>
      <c r="G358" s="24">
        <f t="shared" si="70"/>
        <v>0</v>
      </c>
      <c r="H358" s="24">
        <f t="shared" si="71"/>
        <v>0</v>
      </c>
      <c r="I358" s="24">
        <f t="shared" si="72"/>
        <v>0</v>
      </c>
      <c r="J358" s="24">
        <f t="shared" si="73"/>
        <v>0</v>
      </c>
      <c r="K358" s="24">
        <f t="shared" si="74"/>
        <v>0</v>
      </c>
      <c r="L358" s="24">
        <f t="shared" si="75"/>
        <v>0</v>
      </c>
      <c r="M358" s="24">
        <f t="shared" ca="1" si="80"/>
        <v>4.3078473198935327E-3</v>
      </c>
      <c r="N358" s="24">
        <f t="shared" ca="1" si="76"/>
        <v>0</v>
      </c>
      <c r="O358" s="79">
        <f t="shared" ca="1" si="77"/>
        <v>0</v>
      </c>
      <c r="P358" s="24">
        <f t="shared" ca="1" si="78"/>
        <v>0</v>
      </c>
      <c r="Q358" s="24">
        <f t="shared" ca="1" si="79"/>
        <v>0</v>
      </c>
      <c r="R358" s="12">
        <f t="shared" ca="1" si="81"/>
        <v>-4.3078473198935327E-3</v>
      </c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</row>
    <row r="359" spans="1:35" x14ac:dyDescent="0.2">
      <c r="A359" s="12"/>
      <c r="B359" s="12"/>
      <c r="C359" s="76"/>
      <c r="D359" s="78">
        <f t="shared" si="69"/>
        <v>0</v>
      </c>
      <c r="E359" s="78">
        <f t="shared" si="69"/>
        <v>0</v>
      </c>
      <c r="F359" s="24">
        <f t="shared" si="70"/>
        <v>0</v>
      </c>
      <c r="G359" s="24">
        <f t="shared" si="70"/>
        <v>0</v>
      </c>
      <c r="H359" s="24">
        <f t="shared" si="71"/>
        <v>0</v>
      </c>
      <c r="I359" s="24">
        <f t="shared" si="72"/>
        <v>0</v>
      </c>
      <c r="J359" s="24">
        <f t="shared" si="73"/>
        <v>0</v>
      </c>
      <c r="K359" s="24">
        <f t="shared" si="74"/>
        <v>0</v>
      </c>
      <c r="L359" s="24">
        <f t="shared" si="75"/>
        <v>0</v>
      </c>
      <c r="M359" s="24">
        <f t="shared" ca="1" si="80"/>
        <v>4.3078473198935327E-3</v>
      </c>
      <c r="N359" s="24">
        <f t="shared" ca="1" si="76"/>
        <v>0</v>
      </c>
      <c r="O359" s="79">
        <f t="shared" ca="1" si="77"/>
        <v>0</v>
      </c>
      <c r="P359" s="24">
        <f t="shared" ca="1" si="78"/>
        <v>0</v>
      </c>
      <c r="Q359" s="24">
        <f t="shared" ca="1" si="79"/>
        <v>0</v>
      </c>
      <c r="R359" s="12">
        <f t="shared" ca="1" si="81"/>
        <v>-4.3078473198935327E-3</v>
      </c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</row>
    <row r="360" spans="1:35" x14ac:dyDescent="0.2">
      <c r="A360" s="12"/>
      <c r="B360" s="12"/>
      <c r="C360" s="76"/>
      <c r="D360" s="78">
        <f t="shared" si="69"/>
        <v>0</v>
      </c>
      <c r="E360" s="78">
        <f t="shared" si="69"/>
        <v>0</v>
      </c>
      <c r="F360" s="24">
        <f t="shared" si="70"/>
        <v>0</v>
      </c>
      <c r="G360" s="24">
        <f t="shared" si="70"/>
        <v>0</v>
      </c>
      <c r="H360" s="24">
        <f t="shared" si="71"/>
        <v>0</v>
      </c>
      <c r="I360" s="24">
        <f t="shared" si="72"/>
        <v>0</v>
      </c>
      <c r="J360" s="24">
        <f t="shared" si="73"/>
        <v>0</v>
      </c>
      <c r="K360" s="24">
        <f t="shared" si="74"/>
        <v>0</v>
      </c>
      <c r="L360" s="24">
        <f t="shared" si="75"/>
        <v>0</v>
      </c>
      <c r="M360" s="24">
        <f t="shared" ca="1" si="80"/>
        <v>4.3078473198935327E-3</v>
      </c>
      <c r="N360" s="24">
        <f t="shared" ca="1" si="76"/>
        <v>0</v>
      </c>
      <c r="O360" s="79">
        <f t="shared" ca="1" si="77"/>
        <v>0</v>
      </c>
      <c r="P360" s="24">
        <f t="shared" ca="1" si="78"/>
        <v>0</v>
      </c>
      <c r="Q360" s="24">
        <f t="shared" ca="1" si="79"/>
        <v>0</v>
      </c>
      <c r="R360" s="12">
        <f t="shared" ca="1" si="81"/>
        <v>-4.3078473198935327E-3</v>
      </c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</row>
    <row r="361" spans="1:35" x14ac:dyDescent="0.2">
      <c r="A361" s="12"/>
      <c r="B361" s="12"/>
      <c r="C361" s="76"/>
      <c r="D361" s="78">
        <f t="shared" si="69"/>
        <v>0</v>
      </c>
      <c r="E361" s="78">
        <f t="shared" si="69"/>
        <v>0</v>
      </c>
      <c r="F361" s="24">
        <f t="shared" si="70"/>
        <v>0</v>
      </c>
      <c r="G361" s="24">
        <f t="shared" si="70"/>
        <v>0</v>
      </c>
      <c r="H361" s="24">
        <f t="shared" si="71"/>
        <v>0</v>
      </c>
      <c r="I361" s="24">
        <f t="shared" si="72"/>
        <v>0</v>
      </c>
      <c r="J361" s="24">
        <f t="shared" si="73"/>
        <v>0</v>
      </c>
      <c r="K361" s="24">
        <f t="shared" si="74"/>
        <v>0</v>
      </c>
      <c r="L361" s="24">
        <f t="shared" si="75"/>
        <v>0</v>
      </c>
      <c r="M361" s="24">
        <f t="shared" ca="1" si="80"/>
        <v>4.3078473198935327E-3</v>
      </c>
      <c r="N361" s="24">
        <f t="shared" ca="1" si="76"/>
        <v>0</v>
      </c>
      <c r="O361" s="79">
        <f t="shared" ca="1" si="77"/>
        <v>0</v>
      </c>
      <c r="P361" s="24">
        <f t="shared" ca="1" si="78"/>
        <v>0</v>
      </c>
      <c r="Q361" s="24">
        <f t="shared" ca="1" si="79"/>
        <v>0</v>
      </c>
      <c r="R361" s="12">
        <f t="shared" ca="1" si="81"/>
        <v>-4.3078473198935327E-3</v>
      </c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</row>
    <row r="362" spans="1:35" x14ac:dyDescent="0.2">
      <c r="A362" s="12"/>
      <c r="B362" s="12"/>
      <c r="C362" s="76"/>
      <c r="D362" s="78">
        <f t="shared" si="69"/>
        <v>0</v>
      </c>
      <c r="E362" s="78">
        <f t="shared" si="69"/>
        <v>0</v>
      </c>
      <c r="F362" s="24">
        <f t="shared" si="70"/>
        <v>0</v>
      </c>
      <c r="G362" s="24">
        <f t="shared" si="70"/>
        <v>0</v>
      </c>
      <c r="H362" s="24">
        <f t="shared" si="71"/>
        <v>0</v>
      </c>
      <c r="I362" s="24">
        <f t="shared" si="72"/>
        <v>0</v>
      </c>
      <c r="J362" s="24">
        <f t="shared" si="73"/>
        <v>0</v>
      </c>
      <c r="K362" s="24">
        <f t="shared" si="74"/>
        <v>0</v>
      </c>
      <c r="L362" s="24">
        <f t="shared" si="75"/>
        <v>0</v>
      </c>
      <c r="M362" s="24">
        <f t="shared" ca="1" si="80"/>
        <v>4.3078473198935327E-3</v>
      </c>
      <c r="N362" s="24">
        <f t="shared" ca="1" si="76"/>
        <v>0</v>
      </c>
      <c r="O362" s="79">
        <f t="shared" ca="1" si="77"/>
        <v>0</v>
      </c>
      <c r="P362" s="24">
        <f t="shared" ca="1" si="78"/>
        <v>0</v>
      </c>
      <c r="Q362" s="24">
        <f t="shared" ca="1" si="79"/>
        <v>0</v>
      </c>
      <c r="R362" s="12">
        <f t="shared" ca="1" si="81"/>
        <v>-4.3078473198935327E-3</v>
      </c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</row>
    <row r="363" spans="1:35" x14ac:dyDescent="0.2">
      <c r="A363" s="12"/>
      <c r="B363" s="12"/>
      <c r="C363" s="76"/>
      <c r="D363" s="78">
        <f t="shared" si="69"/>
        <v>0</v>
      </c>
      <c r="E363" s="78">
        <f t="shared" si="69"/>
        <v>0</v>
      </c>
      <c r="F363" s="24">
        <f t="shared" si="70"/>
        <v>0</v>
      </c>
      <c r="G363" s="24">
        <f t="shared" si="70"/>
        <v>0</v>
      </c>
      <c r="H363" s="24">
        <f t="shared" si="71"/>
        <v>0</v>
      </c>
      <c r="I363" s="24">
        <f t="shared" si="72"/>
        <v>0</v>
      </c>
      <c r="J363" s="24">
        <f t="shared" si="73"/>
        <v>0</v>
      </c>
      <c r="K363" s="24">
        <f t="shared" si="74"/>
        <v>0</v>
      </c>
      <c r="L363" s="24">
        <f t="shared" si="75"/>
        <v>0</v>
      </c>
      <c r="M363" s="24">
        <f t="shared" ca="1" si="80"/>
        <v>4.3078473198935327E-3</v>
      </c>
      <c r="N363" s="24">
        <f t="shared" ca="1" si="76"/>
        <v>0</v>
      </c>
      <c r="O363" s="79">
        <f t="shared" ca="1" si="77"/>
        <v>0</v>
      </c>
      <c r="P363" s="24">
        <f t="shared" ca="1" si="78"/>
        <v>0</v>
      </c>
      <c r="Q363" s="24">
        <f t="shared" ca="1" si="79"/>
        <v>0</v>
      </c>
      <c r="R363" s="12">
        <f t="shared" ca="1" si="81"/>
        <v>-4.3078473198935327E-3</v>
      </c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</row>
    <row r="364" spans="1:35" x14ac:dyDescent="0.2">
      <c r="A364" s="12"/>
      <c r="B364" s="12"/>
      <c r="C364" s="76"/>
      <c r="D364" s="78">
        <f t="shared" si="69"/>
        <v>0</v>
      </c>
      <c r="E364" s="78">
        <f t="shared" si="69"/>
        <v>0</v>
      </c>
      <c r="F364" s="24">
        <f t="shared" si="70"/>
        <v>0</v>
      </c>
      <c r="G364" s="24">
        <f t="shared" si="70"/>
        <v>0</v>
      </c>
      <c r="H364" s="24">
        <f t="shared" si="71"/>
        <v>0</v>
      </c>
      <c r="I364" s="24">
        <f t="shared" si="72"/>
        <v>0</v>
      </c>
      <c r="J364" s="24">
        <f t="shared" si="73"/>
        <v>0</v>
      </c>
      <c r="K364" s="24">
        <f t="shared" si="74"/>
        <v>0</v>
      </c>
      <c r="L364" s="24">
        <f t="shared" si="75"/>
        <v>0</v>
      </c>
      <c r="M364" s="24">
        <f t="shared" ca="1" si="80"/>
        <v>4.3078473198935327E-3</v>
      </c>
      <c r="N364" s="24">
        <f t="shared" ca="1" si="76"/>
        <v>0</v>
      </c>
      <c r="O364" s="79">
        <f t="shared" ca="1" si="77"/>
        <v>0</v>
      </c>
      <c r="P364" s="24">
        <f t="shared" ca="1" si="78"/>
        <v>0</v>
      </c>
      <c r="Q364" s="24">
        <f t="shared" ca="1" si="79"/>
        <v>0</v>
      </c>
      <c r="R364" s="12">
        <f t="shared" ca="1" si="81"/>
        <v>-4.3078473198935327E-3</v>
      </c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</row>
    <row r="365" spans="1:35" x14ac:dyDescent="0.2">
      <c r="A365" s="12"/>
      <c r="B365" s="12"/>
      <c r="C365" s="76"/>
      <c r="D365" s="78">
        <f t="shared" si="69"/>
        <v>0</v>
      </c>
      <c r="E365" s="78">
        <f t="shared" si="69"/>
        <v>0</v>
      </c>
      <c r="F365" s="24">
        <f t="shared" si="70"/>
        <v>0</v>
      </c>
      <c r="G365" s="24">
        <f t="shared" si="70"/>
        <v>0</v>
      </c>
      <c r="H365" s="24">
        <f t="shared" si="71"/>
        <v>0</v>
      </c>
      <c r="I365" s="24">
        <f t="shared" si="72"/>
        <v>0</v>
      </c>
      <c r="J365" s="24">
        <f t="shared" si="73"/>
        <v>0</v>
      </c>
      <c r="K365" s="24">
        <f t="shared" si="74"/>
        <v>0</v>
      </c>
      <c r="L365" s="24">
        <f t="shared" si="75"/>
        <v>0</v>
      </c>
      <c r="M365" s="24">
        <f t="shared" ca="1" si="80"/>
        <v>4.3078473198935327E-3</v>
      </c>
      <c r="N365" s="24">
        <f t="shared" ca="1" si="76"/>
        <v>0</v>
      </c>
      <c r="O365" s="79">
        <f t="shared" ca="1" si="77"/>
        <v>0</v>
      </c>
      <c r="P365" s="24">
        <f t="shared" ca="1" si="78"/>
        <v>0</v>
      </c>
      <c r="Q365" s="24">
        <f t="shared" ca="1" si="79"/>
        <v>0</v>
      </c>
      <c r="R365" s="12">
        <f t="shared" ca="1" si="81"/>
        <v>-4.3078473198935327E-3</v>
      </c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</row>
    <row r="366" spans="1:35" x14ac:dyDescent="0.2">
      <c r="A366" s="12"/>
      <c r="B366" s="12"/>
      <c r="C366" s="76"/>
      <c r="D366" s="78">
        <f t="shared" si="69"/>
        <v>0</v>
      </c>
      <c r="E366" s="78">
        <f t="shared" si="69"/>
        <v>0</v>
      </c>
      <c r="F366" s="24">
        <f t="shared" si="70"/>
        <v>0</v>
      </c>
      <c r="G366" s="24">
        <f t="shared" si="70"/>
        <v>0</v>
      </c>
      <c r="H366" s="24">
        <f t="shared" si="71"/>
        <v>0</v>
      </c>
      <c r="I366" s="24">
        <f t="shared" si="72"/>
        <v>0</v>
      </c>
      <c r="J366" s="24">
        <f t="shared" si="73"/>
        <v>0</v>
      </c>
      <c r="K366" s="24">
        <f t="shared" si="74"/>
        <v>0</v>
      </c>
      <c r="L366" s="24">
        <f t="shared" si="75"/>
        <v>0</v>
      </c>
      <c r="M366" s="24">
        <f t="shared" ca="1" si="80"/>
        <v>4.3078473198935327E-3</v>
      </c>
      <c r="N366" s="24">
        <f t="shared" ca="1" si="76"/>
        <v>0</v>
      </c>
      <c r="O366" s="79">
        <f t="shared" ca="1" si="77"/>
        <v>0</v>
      </c>
      <c r="P366" s="24">
        <f t="shared" ca="1" si="78"/>
        <v>0</v>
      </c>
      <c r="Q366" s="24">
        <f t="shared" ca="1" si="79"/>
        <v>0</v>
      </c>
      <c r="R366" s="12">
        <f t="shared" ca="1" si="81"/>
        <v>-4.3078473198935327E-3</v>
      </c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</row>
    <row r="367" spans="1:35" x14ac:dyDescent="0.2">
      <c r="A367" s="12"/>
      <c r="B367" s="12"/>
      <c r="C367" s="76"/>
      <c r="D367" s="78">
        <f t="shared" si="69"/>
        <v>0</v>
      </c>
      <c r="E367" s="78">
        <f t="shared" si="69"/>
        <v>0</v>
      </c>
      <c r="F367" s="24">
        <f t="shared" si="70"/>
        <v>0</v>
      </c>
      <c r="G367" s="24">
        <f t="shared" si="70"/>
        <v>0</v>
      </c>
      <c r="H367" s="24">
        <f t="shared" si="71"/>
        <v>0</v>
      </c>
      <c r="I367" s="24">
        <f t="shared" si="72"/>
        <v>0</v>
      </c>
      <c r="J367" s="24">
        <f t="shared" si="73"/>
        <v>0</v>
      </c>
      <c r="K367" s="24">
        <f t="shared" si="74"/>
        <v>0</v>
      </c>
      <c r="L367" s="24">
        <f t="shared" si="75"/>
        <v>0</v>
      </c>
      <c r="M367" s="24">
        <f t="shared" ca="1" si="80"/>
        <v>4.3078473198935327E-3</v>
      </c>
      <c r="N367" s="24">
        <f t="shared" ca="1" si="76"/>
        <v>0</v>
      </c>
      <c r="O367" s="79">
        <f t="shared" ca="1" si="77"/>
        <v>0</v>
      </c>
      <c r="P367" s="24">
        <f t="shared" ca="1" si="78"/>
        <v>0</v>
      </c>
      <c r="Q367" s="24">
        <f t="shared" ca="1" si="79"/>
        <v>0</v>
      </c>
      <c r="R367" s="12">
        <f t="shared" ca="1" si="81"/>
        <v>-4.3078473198935327E-3</v>
      </c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</row>
    <row r="368" spans="1:35" x14ac:dyDescent="0.2">
      <c r="A368" s="12"/>
      <c r="B368" s="12"/>
      <c r="C368" s="76"/>
      <c r="D368" s="78">
        <f t="shared" si="69"/>
        <v>0</v>
      </c>
      <c r="E368" s="78">
        <f t="shared" si="69"/>
        <v>0</v>
      </c>
      <c r="F368" s="24">
        <f t="shared" si="70"/>
        <v>0</v>
      </c>
      <c r="G368" s="24">
        <f t="shared" si="70"/>
        <v>0</v>
      </c>
      <c r="H368" s="24">
        <f t="shared" si="71"/>
        <v>0</v>
      </c>
      <c r="I368" s="24">
        <f t="shared" si="72"/>
        <v>0</v>
      </c>
      <c r="J368" s="24">
        <f t="shared" si="73"/>
        <v>0</v>
      </c>
      <c r="K368" s="24">
        <f t="shared" si="74"/>
        <v>0</v>
      </c>
      <c r="L368" s="24">
        <f t="shared" si="75"/>
        <v>0</v>
      </c>
      <c r="M368" s="24">
        <f t="shared" ca="1" si="80"/>
        <v>4.3078473198935327E-3</v>
      </c>
      <c r="N368" s="24">
        <f t="shared" ca="1" si="76"/>
        <v>0</v>
      </c>
      <c r="O368" s="79">
        <f t="shared" ca="1" si="77"/>
        <v>0</v>
      </c>
      <c r="P368" s="24">
        <f t="shared" ca="1" si="78"/>
        <v>0</v>
      </c>
      <c r="Q368" s="24">
        <f t="shared" ca="1" si="79"/>
        <v>0</v>
      </c>
      <c r="R368" s="12">
        <f t="shared" ca="1" si="81"/>
        <v>-4.3078473198935327E-3</v>
      </c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</row>
    <row r="369" spans="1:35" x14ac:dyDescent="0.2">
      <c r="A369" s="12"/>
      <c r="B369" s="12"/>
      <c r="C369" s="76"/>
      <c r="D369" s="78">
        <f t="shared" si="69"/>
        <v>0</v>
      </c>
      <c r="E369" s="78">
        <f t="shared" si="69"/>
        <v>0</v>
      </c>
      <c r="F369" s="24">
        <f t="shared" si="70"/>
        <v>0</v>
      </c>
      <c r="G369" s="24">
        <f t="shared" si="70"/>
        <v>0</v>
      </c>
      <c r="H369" s="24">
        <f t="shared" si="71"/>
        <v>0</v>
      </c>
      <c r="I369" s="24">
        <f t="shared" si="72"/>
        <v>0</v>
      </c>
      <c r="J369" s="24">
        <f t="shared" si="73"/>
        <v>0</v>
      </c>
      <c r="K369" s="24">
        <f t="shared" si="74"/>
        <v>0</v>
      </c>
      <c r="L369" s="24">
        <f t="shared" si="75"/>
        <v>0</v>
      </c>
      <c r="M369" s="24">
        <f t="shared" ca="1" si="80"/>
        <v>4.3078473198935327E-3</v>
      </c>
      <c r="N369" s="24">
        <f t="shared" ca="1" si="76"/>
        <v>0</v>
      </c>
      <c r="O369" s="79">
        <f t="shared" ca="1" si="77"/>
        <v>0</v>
      </c>
      <c r="P369" s="24">
        <f t="shared" ca="1" si="78"/>
        <v>0</v>
      </c>
      <c r="Q369" s="24">
        <f t="shared" ca="1" si="79"/>
        <v>0</v>
      </c>
      <c r="R369" s="12">
        <f t="shared" ca="1" si="81"/>
        <v>-4.3078473198935327E-3</v>
      </c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</row>
    <row r="370" spans="1:35" x14ac:dyDescent="0.2">
      <c r="A370" s="12"/>
      <c r="B370" s="12"/>
      <c r="C370" s="76"/>
      <c r="D370" s="78">
        <f t="shared" si="69"/>
        <v>0</v>
      </c>
      <c r="E370" s="78">
        <f t="shared" si="69"/>
        <v>0</v>
      </c>
      <c r="F370" s="24">
        <f t="shared" si="70"/>
        <v>0</v>
      </c>
      <c r="G370" s="24">
        <f t="shared" si="70"/>
        <v>0</v>
      </c>
      <c r="H370" s="24">
        <f t="shared" si="71"/>
        <v>0</v>
      </c>
      <c r="I370" s="24">
        <f t="shared" si="72"/>
        <v>0</v>
      </c>
      <c r="J370" s="24">
        <f t="shared" si="73"/>
        <v>0</v>
      </c>
      <c r="K370" s="24">
        <f t="shared" si="74"/>
        <v>0</v>
      </c>
      <c r="L370" s="24">
        <f t="shared" si="75"/>
        <v>0</v>
      </c>
      <c r="M370" s="24">
        <f t="shared" ca="1" si="80"/>
        <v>4.3078473198935327E-3</v>
      </c>
      <c r="N370" s="24">
        <f t="shared" ca="1" si="76"/>
        <v>0</v>
      </c>
      <c r="O370" s="79">
        <f t="shared" ca="1" si="77"/>
        <v>0</v>
      </c>
      <c r="P370" s="24">
        <f t="shared" ca="1" si="78"/>
        <v>0</v>
      </c>
      <c r="Q370" s="24">
        <f t="shared" ca="1" si="79"/>
        <v>0</v>
      </c>
      <c r="R370" s="12">
        <f t="shared" ca="1" si="81"/>
        <v>-4.3078473198935327E-3</v>
      </c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</row>
    <row r="371" spans="1:35" x14ac:dyDescent="0.2">
      <c r="A371" s="12"/>
      <c r="B371" s="12"/>
      <c r="C371" s="76"/>
      <c r="D371" s="78">
        <f t="shared" si="69"/>
        <v>0</v>
      </c>
      <c r="E371" s="78">
        <f t="shared" si="69"/>
        <v>0</v>
      </c>
      <c r="F371" s="24">
        <f t="shared" si="70"/>
        <v>0</v>
      </c>
      <c r="G371" s="24">
        <f t="shared" si="70"/>
        <v>0</v>
      </c>
      <c r="H371" s="24">
        <f t="shared" si="71"/>
        <v>0</v>
      </c>
      <c r="I371" s="24">
        <f t="shared" si="72"/>
        <v>0</v>
      </c>
      <c r="J371" s="24">
        <f t="shared" si="73"/>
        <v>0</v>
      </c>
      <c r="K371" s="24">
        <f t="shared" si="74"/>
        <v>0</v>
      </c>
      <c r="L371" s="24">
        <f t="shared" si="75"/>
        <v>0</v>
      </c>
      <c r="M371" s="24">
        <f t="shared" ca="1" si="80"/>
        <v>4.3078473198935327E-3</v>
      </c>
      <c r="N371" s="24">
        <f t="shared" ca="1" si="76"/>
        <v>0</v>
      </c>
      <c r="O371" s="79">
        <f t="shared" ca="1" si="77"/>
        <v>0</v>
      </c>
      <c r="P371" s="24">
        <f t="shared" ca="1" si="78"/>
        <v>0</v>
      </c>
      <c r="Q371" s="24">
        <f t="shared" ca="1" si="79"/>
        <v>0</v>
      </c>
      <c r="R371" s="12">
        <f t="shared" ca="1" si="81"/>
        <v>-4.3078473198935327E-3</v>
      </c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</row>
    <row r="372" spans="1:35" x14ac:dyDescent="0.2">
      <c r="A372" s="12"/>
      <c r="B372" s="12"/>
      <c r="C372" s="76"/>
      <c r="D372" s="78">
        <f t="shared" si="69"/>
        <v>0</v>
      </c>
      <c r="E372" s="78">
        <f t="shared" si="69"/>
        <v>0</v>
      </c>
      <c r="F372" s="24">
        <f t="shared" si="70"/>
        <v>0</v>
      </c>
      <c r="G372" s="24">
        <f t="shared" si="70"/>
        <v>0</v>
      </c>
      <c r="H372" s="24">
        <f t="shared" si="71"/>
        <v>0</v>
      </c>
      <c r="I372" s="24">
        <f t="shared" si="72"/>
        <v>0</v>
      </c>
      <c r="J372" s="24">
        <f t="shared" si="73"/>
        <v>0</v>
      </c>
      <c r="K372" s="24">
        <f t="shared" si="74"/>
        <v>0</v>
      </c>
      <c r="L372" s="24">
        <f t="shared" si="75"/>
        <v>0</v>
      </c>
      <c r="M372" s="24">
        <f t="shared" ca="1" si="80"/>
        <v>4.3078473198935327E-3</v>
      </c>
      <c r="N372" s="24">
        <f t="shared" ca="1" si="76"/>
        <v>0</v>
      </c>
      <c r="O372" s="79">
        <f t="shared" ca="1" si="77"/>
        <v>0</v>
      </c>
      <c r="P372" s="24">
        <f t="shared" ca="1" si="78"/>
        <v>0</v>
      </c>
      <c r="Q372" s="24">
        <f t="shared" ca="1" si="79"/>
        <v>0</v>
      </c>
      <c r="R372" s="12">
        <f t="shared" ca="1" si="81"/>
        <v>-4.3078473198935327E-3</v>
      </c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</row>
    <row r="373" spans="1:35" x14ac:dyDescent="0.2">
      <c r="A373" s="12"/>
      <c r="B373" s="12"/>
      <c r="C373" s="76"/>
      <c r="D373" s="78">
        <f t="shared" si="69"/>
        <v>0</v>
      </c>
      <c r="E373" s="78">
        <f t="shared" si="69"/>
        <v>0</v>
      </c>
      <c r="F373" s="24">
        <f t="shared" si="70"/>
        <v>0</v>
      </c>
      <c r="G373" s="24">
        <f t="shared" si="70"/>
        <v>0</v>
      </c>
      <c r="H373" s="24">
        <f t="shared" si="71"/>
        <v>0</v>
      </c>
      <c r="I373" s="24">
        <f t="shared" si="72"/>
        <v>0</v>
      </c>
      <c r="J373" s="24">
        <f t="shared" si="73"/>
        <v>0</v>
      </c>
      <c r="K373" s="24">
        <f t="shared" si="74"/>
        <v>0</v>
      </c>
      <c r="L373" s="24">
        <f t="shared" si="75"/>
        <v>0</v>
      </c>
      <c r="M373" s="24">
        <f t="shared" ca="1" si="80"/>
        <v>4.3078473198935327E-3</v>
      </c>
      <c r="N373" s="24">
        <f t="shared" ca="1" si="76"/>
        <v>0</v>
      </c>
      <c r="O373" s="79">
        <f t="shared" ca="1" si="77"/>
        <v>0</v>
      </c>
      <c r="P373" s="24">
        <f t="shared" ca="1" si="78"/>
        <v>0</v>
      </c>
      <c r="Q373" s="24">
        <f t="shared" ca="1" si="79"/>
        <v>0</v>
      </c>
      <c r="R373" s="12">
        <f t="shared" ca="1" si="81"/>
        <v>-4.3078473198935327E-3</v>
      </c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</row>
    <row r="374" spans="1:35" x14ac:dyDescent="0.2">
      <c r="A374" s="12"/>
      <c r="B374" s="12"/>
      <c r="C374" s="76"/>
      <c r="D374" s="78">
        <f t="shared" si="69"/>
        <v>0</v>
      </c>
      <c r="E374" s="78">
        <f t="shared" si="69"/>
        <v>0</v>
      </c>
      <c r="F374" s="24">
        <f t="shared" si="70"/>
        <v>0</v>
      </c>
      <c r="G374" s="24">
        <f t="shared" si="70"/>
        <v>0</v>
      </c>
      <c r="H374" s="24">
        <f t="shared" si="71"/>
        <v>0</v>
      </c>
      <c r="I374" s="24">
        <f t="shared" si="72"/>
        <v>0</v>
      </c>
      <c r="J374" s="24">
        <f t="shared" si="73"/>
        <v>0</v>
      </c>
      <c r="K374" s="24">
        <f t="shared" si="74"/>
        <v>0</v>
      </c>
      <c r="L374" s="24">
        <f t="shared" si="75"/>
        <v>0</v>
      </c>
      <c r="M374" s="24">
        <f t="shared" ca="1" si="80"/>
        <v>4.3078473198935327E-3</v>
      </c>
      <c r="N374" s="24">
        <f t="shared" ca="1" si="76"/>
        <v>0</v>
      </c>
      <c r="O374" s="79">
        <f t="shared" ca="1" si="77"/>
        <v>0</v>
      </c>
      <c r="P374" s="24">
        <f t="shared" ca="1" si="78"/>
        <v>0</v>
      </c>
      <c r="Q374" s="24">
        <f t="shared" ca="1" si="79"/>
        <v>0</v>
      </c>
      <c r="R374" s="12">
        <f t="shared" ca="1" si="81"/>
        <v>-4.3078473198935327E-3</v>
      </c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</row>
    <row r="375" spans="1:35" x14ac:dyDescent="0.2">
      <c r="A375" s="12"/>
      <c r="B375" s="12"/>
      <c r="C375" s="76"/>
      <c r="D375" s="78">
        <f t="shared" si="69"/>
        <v>0</v>
      </c>
      <c r="E375" s="78">
        <f t="shared" si="69"/>
        <v>0</v>
      </c>
      <c r="F375" s="24">
        <f t="shared" si="70"/>
        <v>0</v>
      </c>
      <c r="G375" s="24">
        <f t="shared" si="70"/>
        <v>0</v>
      </c>
      <c r="H375" s="24">
        <f t="shared" si="71"/>
        <v>0</v>
      </c>
      <c r="I375" s="24">
        <f t="shared" si="72"/>
        <v>0</v>
      </c>
      <c r="J375" s="24">
        <f t="shared" si="73"/>
        <v>0</v>
      </c>
      <c r="K375" s="24">
        <f t="shared" si="74"/>
        <v>0</v>
      </c>
      <c r="L375" s="24">
        <f t="shared" si="75"/>
        <v>0</v>
      </c>
      <c r="M375" s="24">
        <f t="shared" ca="1" si="80"/>
        <v>4.3078473198935327E-3</v>
      </c>
      <c r="N375" s="24">
        <f t="shared" ca="1" si="76"/>
        <v>0</v>
      </c>
      <c r="O375" s="79">
        <f t="shared" ca="1" si="77"/>
        <v>0</v>
      </c>
      <c r="P375" s="24">
        <f t="shared" ca="1" si="78"/>
        <v>0</v>
      </c>
      <c r="Q375" s="24">
        <f t="shared" ca="1" si="79"/>
        <v>0</v>
      </c>
      <c r="R375" s="12">
        <f t="shared" ca="1" si="81"/>
        <v>-4.3078473198935327E-3</v>
      </c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</row>
    <row r="376" spans="1:35" x14ac:dyDescent="0.2">
      <c r="A376" s="12"/>
      <c r="B376" s="12"/>
      <c r="C376" s="76"/>
      <c r="D376" s="78">
        <f t="shared" si="69"/>
        <v>0</v>
      </c>
      <c r="E376" s="78">
        <f t="shared" si="69"/>
        <v>0</v>
      </c>
      <c r="F376" s="24">
        <f t="shared" si="70"/>
        <v>0</v>
      </c>
      <c r="G376" s="24">
        <f t="shared" si="70"/>
        <v>0</v>
      </c>
      <c r="H376" s="24">
        <f t="shared" si="71"/>
        <v>0</v>
      </c>
      <c r="I376" s="24">
        <f t="shared" si="72"/>
        <v>0</v>
      </c>
      <c r="J376" s="24">
        <f t="shared" si="73"/>
        <v>0</v>
      </c>
      <c r="K376" s="24">
        <f t="shared" si="74"/>
        <v>0</v>
      </c>
      <c r="L376" s="24">
        <f t="shared" si="75"/>
        <v>0</v>
      </c>
      <c r="M376" s="24">
        <f t="shared" ca="1" si="80"/>
        <v>4.3078473198935327E-3</v>
      </c>
      <c r="N376" s="24">
        <f t="shared" ca="1" si="76"/>
        <v>0</v>
      </c>
      <c r="O376" s="79">
        <f t="shared" ca="1" si="77"/>
        <v>0</v>
      </c>
      <c r="P376" s="24">
        <f t="shared" ca="1" si="78"/>
        <v>0</v>
      </c>
      <c r="Q376" s="24">
        <f t="shared" ca="1" si="79"/>
        <v>0</v>
      </c>
      <c r="R376" s="12">
        <f t="shared" ca="1" si="81"/>
        <v>-4.3078473198935327E-3</v>
      </c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</row>
    <row r="377" spans="1:35" x14ac:dyDescent="0.2">
      <c r="A377" s="12"/>
      <c r="B377" s="12"/>
      <c r="C377" s="76"/>
      <c r="D377" s="78">
        <f t="shared" si="69"/>
        <v>0</v>
      </c>
      <c r="E377" s="78">
        <f t="shared" si="69"/>
        <v>0</v>
      </c>
      <c r="F377" s="24">
        <f t="shared" si="70"/>
        <v>0</v>
      </c>
      <c r="G377" s="24">
        <f t="shared" si="70"/>
        <v>0</v>
      </c>
      <c r="H377" s="24">
        <f t="shared" si="71"/>
        <v>0</v>
      </c>
      <c r="I377" s="24">
        <f t="shared" si="72"/>
        <v>0</v>
      </c>
      <c r="J377" s="24">
        <f t="shared" si="73"/>
        <v>0</v>
      </c>
      <c r="K377" s="24">
        <f t="shared" si="74"/>
        <v>0</v>
      </c>
      <c r="L377" s="24">
        <f t="shared" si="75"/>
        <v>0</v>
      </c>
      <c r="M377" s="24">
        <f t="shared" ca="1" si="80"/>
        <v>4.3078473198935327E-3</v>
      </c>
      <c r="N377" s="24">
        <f t="shared" ca="1" si="76"/>
        <v>0</v>
      </c>
      <c r="O377" s="79">
        <f t="shared" ca="1" si="77"/>
        <v>0</v>
      </c>
      <c r="P377" s="24">
        <f t="shared" ca="1" si="78"/>
        <v>0</v>
      </c>
      <c r="Q377" s="24">
        <f t="shared" ca="1" si="79"/>
        <v>0</v>
      </c>
      <c r="R377" s="12">
        <f t="shared" ca="1" si="81"/>
        <v>-4.3078473198935327E-3</v>
      </c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</row>
    <row r="378" spans="1:35" x14ac:dyDescent="0.2">
      <c r="A378" s="12"/>
      <c r="B378" s="12"/>
      <c r="C378" s="76"/>
      <c r="D378" s="78">
        <f t="shared" si="69"/>
        <v>0</v>
      </c>
      <c r="E378" s="78">
        <f t="shared" si="69"/>
        <v>0</v>
      </c>
      <c r="F378" s="24">
        <f t="shared" si="70"/>
        <v>0</v>
      </c>
      <c r="G378" s="24">
        <f t="shared" si="70"/>
        <v>0</v>
      </c>
      <c r="H378" s="24">
        <f t="shared" si="71"/>
        <v>0</v>
      </c>
      <c r="I378" s="24">
        <f t="shared" si="72"/>
        <v>0</v>
      </c>
      <c r="J378" s="24">
        <f t="shared" si="73"/>
        <v>0</v>
      </c>
      <c r="K378" s="24">
        <f t="shared" si="74"/>
        <v>0</v>
      </c>
      <c r="L378" s="24">
        <f t="shared" si="75"/>
        <v>0</v>
      </c>
      <c r="M378" s="24">
        <f t="shared" ca="1" si="80"/>
        <v>4.3078473198935327E-3</v>
      </c>
      <c r="N378" s="24">
        <f t="shared" ca="1" si="76"/>
        <v>0</v>
      </c>
      <c r="O378" s="79">
        <f t="shared" ca="1" si="77"/>
        <v>0</v>
      </c>
      <c r="P378" s="24">
        <f t="shared" ca="1" si="78"/>
        <v>0</v>
      </c>
      <c r="Q378" s="24">
        <f t="shared" ca="1" si="79"/>
        <v>0</v>
      </c>
      <c r="R378" s="12">
        <f t="shared" ca="1" si="81"/>
        <v>-4.3078473198935327E-3</v>
      </c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</row>
    <row r="379" spans="1:35" x14ac:dyDescent="0.2">
      <c r="A379" s="12"/>
      <c r="B379" s="12"/>
      <c r="C379" s="76"/>
      <c r="D379" s="78">
        <f t="shared" si="69"/>
        <v>0</v>
      </c>
      <c r="E379" s="78">
        <f t="shared" si="69"/>
        <v>0</v>
      </c>
      <c r="F379" s="24">
        <f t="shared" si="70"/>
        <v>0</v>
      </c>
      <c r="G379" s="24">
        <f t="shared" si="70"/>
        <v>0</v>
      </c>
      <c r="H379" s="24">
        <f t="shared" si="71"/>
        <v>0</v>
      </c>
      <c r="I379" s="24">
        <f t="shared" si="72"/>
        <v>0</v>
      </c>
      <c r="J379" s="24">
        <f t="shared" si="73"/>
        <v>0</v>
      </c>
      <c r="K379" s="24">
        <f t="shared" si="74"/>
        <v>0</v>
      </c>
      <c r="L379" s="24">
        <f t="shared" si="75"/>
        <v>0</v>
      </c>
      <c r="M379" s="24">
        <f t="shared" ca="1" si="80"/>
        <v>4.3078473198935327E-3</v>
      </c>
      <c r="N379" s="24">
        <f t="shared" ca="1" si="76"/>
        <v>0</v>
      </c>
      <c r="O379" s="79">
        <f t="shared" ca="1" si="77"/>
        <v>0</v>
      </c>
      <c r="P379" s="24">
        <f t="shared" ca="1" si="78"/>
        <v>0</v>
      </c>
      <c r="Q379" s="24">
        <f t="shared" ca="1" si="79"/>
        <v>0</v>
      </c>
      <c r="R379" s="12">
        <f t="shared" ca="1" si="81"/>
        <v>-4.3078473198935327E-3</v>
      </c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</row>
    <row r="380" spans="1:35" x14ac:dyDescent="0.2">
      <c r="A380" s="12"/>
      <c r="B380" s="12"/>
      <c r="C380" s="76"/>
      <c r="D380" s="78">
        <f t="shared" si="69"/>
        <v>0</v>
      </c>
      <c r="E380" s="78">
        <f t="shared" si="69"/>
        <v>0</v>
      </c>
      <c r="F380" s="24">
        <f t="shared" si="70"/>
        <v>0</v>
      </c>
      <c r="G380" s="24">
        <f t="shared" si="70"/>
        <v>0</v>
      </c>
      <c r="H380" s="24">
        <f t="shared" si="71"/>
        <v>0</v>
      </c>
      <c r="I380" s="24">
        <f t="shared" si="72"/>
        <v>0</v>
      </c>
      <c r="J380" s="24">
        <f t="shared" si="73"/>
        <v>0</v>
      </c>
      <c r="K380" s="24">
        <f t="shared" si="74"/>
        <v>0</v>
      </c>
      <c r="L380" s="24">
        <f t="shared" si="75"/>
        <v>0</v>
      </c>
      <c r="M380" s="24">
        <f t="shared" ca="1" si="80"/>
        <v>4.3078473198935327E-3</v>
      </c>
      <c r="N380" s="24">
        <f t="shared" ca="1" si="76"/>
        <v>0</v>
      </c>
      <c r="O380" s="79">
        <f t="shared" ca="1" si="77"/>
        <v>0</v>
      </c>
      <c r="P380" s="24">
        <f t="shared" ca="1" si="78"/>
        <v>0</v>
      </c>
      <c r="Q380" s="24">
        <f t="shared" ca="1" si="79"/>
        <v>0</v>
      </c>
      <c r="R380" s="12">
        <f t="shared" ca="1" si="81"/>
        <v>-4.3078473198935327E-3</v>
      </c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</row>
    <row r="381" spans="1:35" x14ac:dyDescent="0.2">
      <c r="A381" s="12"/>
      <c r="B381" s="12"/>
      <c r="C381" s="76"/>
      <c r="D381" s="78">
        <f t="shared" si="69"/>
        <v>0</v>
      </c>
      <c r="E381" s="78">
        <f t="shared" si="69"/>
        <v>0</v>
      </c>
      <c r="F381" s="24">
        <f t="shared" si="70"/>
        <v>0</v>
      </c>
      <c r="G381" s="24">
        <f t="shared" si="70"/>
        <v>0</v>
      </c>
      <c r="H381" s="24">
        <f t="shared" si="71"/>
        <v>0</v>
      </c>
      <c r="I381" s="24">
        <f t="shared" si="72"/>
        <v>0</v>
      </c>
      <c r="J381" s="24">
        <f t="shared" si="73"/>
        <v>0</v>
      </c>
      <c r="K381" s="24">
        <f t="shared" si="74"/>
        <v>0</v>
      </c>
      <c r="L381" s="24">
        <f t="shared" si="75"/>
        <v>0</v>
      </c>
      <c r="M381" s="24">
        <f t="shared" ca="1" si="80"/>
        <v>4.3078473198935327E-3</v>
      </c>
      <c r="N381" s="24">
        <f t="shared" ca="1" si="76"/>
        <v>0</v>
      </c>
      <c r="O381" s="79">
        <f t="shared" ca="1" si="77"/>
        <v>0</v>
      </c>
      <c r="P381" s="24">
        <f t="shared" ca="1" si="78"/>
        <v>0</v>
      </c>
      <c r="Q381" s="24">
        <f t="shared" ca="1" si="79"/>
        <v>0</v>
      </c>
      <c r="R381" s="12">
        <f t="shared" ca="1" si="81"/>
        <v>-4.3078473198935327E-3</v>
      </c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</row>
    <row r="382" spans="1:35" x14ac:dyDescent="0.2">
      <c r="A382" s="12"/>
      <c r="B382" s="12"/>
      <c r="C382" s="76"/>
      <c r="D382" s="78">
        <f t="shared" si="69"/>
        <v>0</v>
      </c>
      <c r="E382" s="78">
        <f t="shared" si="69"/>
        <v>0</v>
      </c>
      <c r="F382" s="24">
        <f t="shared" si="70"/>
        <v>0</v>
      </c>
      <c r="G382" s="24">
        <f t="shared" si="70"/>
        <v>0</v>
      </c>
      <c r="H382" s="24">
        <f t="shared" si="71"/>
        <v>0</v>
      </c>
      <c r="I382" s="24">
        <f t="shared" si="72"/>
        <v>0</v>
      </c>
      <c r="J382" s="24">
        <f t="shared" si="73"/>
        <v>0</v>
      </c>
      <c r="K382" s="24">
        <f t="shared" si="74"/>
        <v>0</v>
      </c>
      <c r="L382" s="24">
        <f t="shared" si="75"/>
        <v>0</v>
      </c>
      <c r="M382" s="24">
        <f t="shared" ca="1" si="80"/>
        <v>4.3078473198935327E-3</v>
      </c>
      <c r="N382" s="24">
        <f t="shared" ca="1" si="76"/>
        <v>0</v>
      </c>
      <c r="O382" s="79">
        <f t="shared" ca="1" si="77"/>
        <v>0</v>
      </c>
      <c r="P382" s="24">
        <f t="shared" ca="1" si="78"/>
        <v>0</v>
      </c>
      <c r="Q382" s="24">
        <f t="shared" ca="1" si="79"/>
        <v>0</v>
      </c>
      <c r="R382" s="12">
        <f t="shared" ca="1" si="81"/>
        <v>-4.3078473198935327E-3</v>
      </c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</row>
    <row r="383" spans="1:35" x14ac:dyDescent="0.2">
      <c r="A383" s="12"/>
      <c r="B383" s="12"/>
      <c r="C383" s="76"/>
      <c r="D383" s="78">
        <f t="shared" si="69"/>
        <v>0</v>
      </c>
      <c r="E383" s="78">
        <f t="shared" si="69"/>
        <v>0</v>
      </c>
      <c r="F383" s="24">
        <f t="shared" si="70"/>
        <v>0</v>
      </c>
      <c r="G383" s="24">
        <f t="shared" si="70"/>
        <v>0</v>
      </c>
      <c r="H383" s="24">
        <f t="shared" si="71"/>
        <v>0</v>
      </c>
      <c r="I383" s="24">
        <f t="shared" si="72"/>
        <v>0</v>
      </c>
      <c r="J383" s="24">
        <f t="shared" si="73"/>
        <v>0</v>
      </c>
      <c r="K383" s="24">
        <f t="shared" si="74"/>
        <v>0</v>
      </c>
      <c r="L383" s="24">
        <f t="shared" si="75"/>
        <v>0</v>
      </c>
      <c r="M383" s="24">
        <f t="shared" ca="1" si="80"/>
        <v>4.3078473198935327E-3</v>
      </c>
      <c r="N383" s="24">
        <f t="shared" ca="1" si="76"/>
        <v>0</v>
      </c>
      <c r="O383" s="79">
        <f t="shared" ca="1" si="77"/>
        <v>0</v>
      </c>
      <c r="P383" s="24">
        <f t="shared" ca="1" si="78"/>
        <v>0</v>
      </c>
      <c r="Q383" s="24">
        <f t="shared" ca="1" si="79"/>
        <v>0</v>
      </c>
      <c r="R383" s="12">
        <f t="shared" ca="1" si="81"/>
        <v>-4.3078473198935327E-3</v>
      </c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</row>
    <row r="384" spans="1:35" x14ac:dyDescent="0.2">
      <c r="A384" s="12"/>
      <c r="B384" s="12"/>
      <c r="C384" s="76"/>
      <c r="D384" s="78">
        <f t="shared" si="69"/>
        <v>0</v>
      </c>
      <c r="E384" s="78">
        <f t="shared" si="69"/>
        <v>0</v>
      </c>
      <c r="F384" s="24">
        <f t="shared" si="70"/>
        <v>0</v>
      </c>
      <c r="G384" s="24">
        <f t="shared" si="70"/>
        <v>0</v>
      </c>
      <c r="H384" s="24">
        <f t="shared" si="71"/>
        <v>0</v>
      </c>
      <c r="I384" s="24">
        <f t="shared" si="72"/>
        <v>0</v>
      </c>
      <c r="J384" s="24">
        <f t="shared" si="73"/>
        <v>0</v>
      </c>
      <c r="K384" s="24">
        <f t="shared" si="74"/>
        <v>0</v>
      </c>
      <c r="L384" s="24">
        <f t="shared" si="75"/>
        <v>0</v>
      </c>
      <c r="M384" s="24">
        <f t="shared" ca="1" si="80"/>
        <v>4.3078473198935327E-3</v>
      </c>
      <c r="N384" s="24">
        <f t="shared" ca="1" si="76"/>
        <v>0</v>
      </c>
      <c r="O384" s="79">
        <f t="shared" ca="1" si="77"/>
        <v>0</v>
      </c>
      <c r="P384" s="24">
        <f t="shared" ca="1" si="78"/>
        <v>0</v>
      </c>
      <c r="Q384" s="24">
        <f t="shared" ca="1" si="79"/>
        <v>0</v>
      </c>
      <c r="R384" s="12">
        <f t="shared" ca="1" si="81"/>
        <v>-4.3078473198935327E-3</v>
      </c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</row>
    <row r="385" spans="1:35" x14ac:dyDescent="0.2">
      <c r="A385" s="12"/>
      <c r="B385" s="12"/>
      <c r="C385" s="76"/>
      <c r="D385" s="78">
        <f t="shared" si="69"/>
        <v>0</v>
      </c>
      <c r="E385" s="78">
        <f t="shared" si="69"/>
        <v>0</v>
      </c>
      <c r="F385" s="24">
        <f t="shared" si="70"/>
        <v>0</v>
      </c>
      <c r="G385" s="24">
        <f t="shared" si="70"/>
        <v>0</v>
      </c>
      <c r="H385" s="24">
        <f t="shared" si="71"/>
        <v>0</v>
      </c>
      <c r="I385" s="24">
        <f t="shared" si="72"/>
        <v>0</v>
      </c>
      <c r="J385" s="24">
        <f t="shared" si="73"/>
        <v>0</v>
      </c>
      <c r="K385" s="24">
        <f t="shared" si="74"/>
        <v>0</v>
      </c>
      <c r="L385" s="24">
        <f t="shared" si="75"/>
        <v>0</v>
      </c>
      <c r="M385" s="24">
        <f t="shared" ca="1" si="80"/>
        <v>4.3078473198935327E-3</v>
      </c>
      <c r="N385" s="24">
        <f t="shared" ca="1" si="76"/>
        <v>0</v>
      </c>
      <c r="O385" s="79">
        <f t="shared" ca="1" si="77"/>
        <v>0</v>
      </c>
      <c r="P385" s="24">
        <f t="shared" ca="1" si="78"/>
        <v>0</v>
      </c>
      <c r="Q385" s="24">
        <f t="shared" ca="1" si="79"/>
        <v>0</v>
      </c>
      <c r="R385" s="12">
        <f t="shared" ca="1" si="81"/>
        <v>-4.3078473198935327E-3</v>
      </c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</row>
    <row r="386" spans="1:35" x14ac:dyDescent="0.2">
      <c r="A386" s="12"/>
      <c r="B386" s="12"/>
      <c r="C386" s="76"/>
      <c r="D386" s="78">
        <f t="shared" si="69"/>
        <v>0</v>
      </c>
      <c r="E386" s="78">
        <f t="shared" si="69"/>
        <v>0</v>
      </c>
      <c r="F386" s="24">
        <f t="shared" si="70"/>
        <v>0</v>
      </c>
      <c r="G386" s="24">
        <f t="shared" si="70"/>
        <v>0</v>
      </c>
      <c r="H386" s="24">
        <f t="shared" si="71"/>
        <v>0</v>
      </c>
      <c r="I386" s="24">
        <f t="shared" si="72"/>
        <v>0</v>
      </c>
      <c r="J386" s="24">
        <f t="shared" si="73"/>
        <v>0</v>
      </c>
      <c r="K386" s="24">
        <f t="shared" si="74"/>
        <v>0</v>
      </c>
      <c r="L386" s="24">
        <f t="shared" si="75"/>
        <v>0</v>
      </c>
      <c r="M386" s="24">
        <f t="shared" ca="1" si="80"/>
        <v>4.3078473198935327E-3</v>
      </c>
      <c r="N386" s="24">
        <f t="shared" ca="1" si="76"/>
        <v>0</v>
      </c>
      <c r="O386" s="79">
        <f t="shared" ca="1" si="77"/>
        <v>0</v>
      </c>
      <c r="P386" s="24">
        <f t="shared" ca="1" si="78"/>
        <v>0</v>
      </c>
      <c r="Q386" s="24">
        <f t="shared" ca="1" si="79"/>
        <v>0</v>
      </c>
      <c r="R386" s="12">
        <f t="shared" ca="1" si="81"/>
        <v>-4.3078473198935327E-3</v>
      </c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</row>
    <row r="387" spans="1:35" x14ac:dyDescent="0.2">
      <c r="A387" s="12"/>
      <c r="B387" s="12"/>
      <c r="C387" s="76"/>
      <c r="D387" s="78">
        <f t="shared" si="69"/>
        <v>0</v>
      </c>
      <c r="E387" s="78">
        <f t="shared" si="69"/>
        <v>0</v>
      </c>
      <c r="F387" s="24">
        <f t="shared" si="70"/>
        <v>0</v>
      </c>
      <c r="G387" s="24">
        <f t="shared" si="70"/>
        <v>0</v>
      </c>
      <c r="H387" s="24">
        <f t="shared" si="71"/>
        <v>0</v>
      </c>
      <c r="I387" s="24">
        <f t="shared" si="72"/>
        <v>0</v>
      </c>
      <c r="J387" s="24">
        <f t="shared" si="73"/>
        <v>0</v>
      </c>
      <c r="K387" s="24">
        <f t="shared" si="74"/>
        <v>0</v>
      </c>
      <c r="L387" s="24">
        <f t="shared" si="75"/>
        <v>0</v>
      </c>
      <c r="M387" s="24">
        <f t="shared" ca="1" si="80"/>
        <v>4.3078473198935327E-3</v>
      </c>
      <c r="N387" s="24">
        <f t="shared" ca="1" si="76"/>
        <v>0</v>
      </c>
      <c r="O387" s="79">
        <f t="shared" ca="1" si="77"/>
        <v>0</v>
      </c>
      <c r="P387" s="24">
        <f t="shared" ca="1" si="78"/>
        <v>0</v>
      </c>
      <c r="Q387" s="24">
        <f t="shared" ca="1" si="79"/>
        <v>0</v>
      </c>
      <c r="R387" s="12">
        <f t="shared" ca="1" si="81"/>
        <v>-4.3078473198935327E-3</v>
      </c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</row>
    <row r="388" spans="1:35" x14ac:dyDescent="0.2">
      <c r="A388" s="12"/>
      <c r="B388" s="12"/>
      <c r="C388" s="76"/>
      <c r="D388" s="78">
        <f t="shared" si="69"/>
        <v>0</v>
      </c>
      <c r="E388" s="78">
        <f t="shared" si="69"/>
        <v>0</v>
      </c>
      <c r="F388" s="24">
        <f t="shared" si="70"/>
        <v>0</v>
      </c>
      <c r="G388" s="24">
        <f t="shared" si="70"/>
        <v>0</v>
      </c>
      <c r="H388" s="24">
        <f t="shared" si="71"/>
        <v>0</v>
      </c>
      <c r="I388" s="24">
        <f t="shared" si="72"/>
        <v>0</v>
      </c>
      <c r="J388" s="24">
        <f t="shared" si="73"/>
        <v>0</v>
      </c>
      <c r="K388" s="24">
        <f t="shared" si="74"/>
        <v>0</v>
      </c>
      <c r="L388" s="24">
        <f t="shared" si="75"/>
        <v>0</v>
      </c>
      <c r="M388" s="24">
        <f t="shared" ca="1" si="80"/>
        <v>4.3078473198935327E-3</v>
      </c>
      <c r="N388" s="24">
        <f t="shared" ca="1" si="76"/>
        <v>0</v>
      </c>
      <c r="O388" s="79">
        <f t="shared" ca="1" si="77"/>
        <v>0</v>
      </c>
      <c r="P388" s="24">
        <f t="shared" ca="1" si="78"/>
        <v>0</v>
      </c>
      <c r="Q388" s="24">
        <f t="shared" ca="1" si="79"/>
        <v>0</v>
      </c>
      <c r="R388" s="12">
        <f t="shared" ca="1" si="81"/>
        <v>-4.3078473198935327E-3</v>
      </c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</row>
    <row r="389" spans="1:35" x14ac:dyDescent="0.2">
      <c r="A389" s="12"/>
      <c r="B389" s="12"/>
      <c r="C389" s="76"/>
      <c r="D389" s="78">
        <f t="shared" si="69"/>
        <v>0</v>
      </c>
      <c r="E389" s="78">
        <f t="shared" si="69"/>
        <v>0</v>
      </c>
      <c r="F389" s="24">
        <f t="shared" si="70"/>
        <v>0</v>
      </c>
      <c r="G389" s="24">
        <f t="shared" si="70"/>
        <v>0</v>
      </c>
      <c r="H389" s="24">
        <f t="shared" si="71"/>
        <v>0</v>
      </c>
      <c r="I389" s="24">
        <f t="shared" si="72"/>
        <v>0</v>
      </c>
      <c r="J389" s="24">
        <f t="shared" si="73"/>
        <v>0</v>
      </c>
      <c r="K389" s="24">
        <f t="shared" si="74"/>
        <v>0</v>
      </c>
      <c r="L389" s="24">
        <f t="shared" si="75"/>
        <v>0</v>
      </c>
      <c r="M389" s="24">
        <f t="shared" ca="1" si="80"/>
        <v>4.3078473198935327E-3</v>
      </c>
      <c r="N389" s="24">
        <f t="shared" ca="1" si="76"/>
        <v>0</v>
      </c>
      <c r="O389" s="79">
        <f t="shared" ca="1" si="77"/>
        <v>0</v>
      </c>
      <c r="P389" s="24">
        <f t="shared" ca="1" si="78"/>
        <v>0</v>
      </c>
      <c r="Q389" s="24">
        <f t="shared" ca="1" si="79"/>
        <v>0</v>
      </c>
      <c r="R389" s="12">
        <f t="shared" ca="1" si="81"/>
        <v>-4.3078473198935327E-3</v>
      </c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</row>
    <row r="390" spans="1:35" x14ac:dyDescent="0.2">
      <c r="A390" s="12"/>
      <c r="B390" s="12"/>
      <c r="C390" s="76"/>
      <c r="D390" s="78">
        <f t="shared" si="69"/>
        <v>0</v>
      </c>
      <c r="E390" s="78">
        <f t="shared" si="69"/>
        <v>0</v>
      </c>
      <c r="F390" s="24">
        <f t="shared" si="70"/>
        <v>0</v>
      </c>
      <c r="G390" s="24">
        <f t="shared" si="70"/>
        <v>0</v>
      </c>
      <c r="H390" s="24">
        <f t="shared" si="71"/>
        <v>0</v>
      </c>
      <c r="I390" s="24">
        <f t="shared" si="72"/>
        <v>0</v>
      </c>
      <c r="J390" s="24">
        <f t="shared" si="73"/>
        <v>0</v>
      </c>
      <c r="K390" s="24">
        <f t="shared" si="74"/>
        <v>0</v>
      </c>
      <c r="L390" s="24">
        <f t="shared" si="75"/>
        <v>0</v>
      </c>
      <c r="M390" s="24">
        <f t="shared" ca="1" si="80"/>
        <v>4.3078473198935327E-3</v>
      </c>
      <c r="N390" s="24">
        <f t="shared" ca="1" si="76"/>
        <v>0</v>
      </c>
      <c r="O390" s="79">
        <f t="shared" ca="1" si="77"/>
        <v>0</v>
      </c>
      <c r="P390" s="24">
        <f t="shared" ca="1" si="78"/>
        <v>0</v>
      </c>
      <c r="Q390" s="24">
        <f t="shared" ca="1" si="79"/>
        <v>0</v>
      </c>
      <c r="R390" s="12">
        <f t="shared" ca="1" si="81"/>
        <v>-4.3078473198935327E-3</v>
      </c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</row>
    <row r="391" spans="1:35" x14ac:dyDescent="0.2">
      <c r="A391" s="12"/>
      <c r="B391" s="12"/>
      <c r="C391" s="76"/>
      <c r="D391" s="78">
        <f t="shared" si="69"/>
        <v>0</v>
      </c>
      <c r="E391" s="78">
        <f t="shared" si="69"/>
        <v>0</v>
      </c>
      <c r="F391" s="24">
        <f t="shared" si="70"/>
        <v>0</v>
      </c>
      <c r="G391" s="24">
        <f t="shared" si="70"/>
        <v>0</v>
      </c>
      <c r="H391" s="24">
        <f t="shared" si="71"/>
        <v>0</v>
      </c>
      <c r="I391" s="24">
        <f t="shared" si="72"/>
        <v>0</v>
      </c>
      <c r="J391" s="24">
        <f t="shared" si="73"/>
        <v>0</v>
      </c>
      <c r="K391" s="24">
        <f t="shared" si="74"/>
        <v>0</v>
      </c>
      <c r="L391" s="24">
        <f t="shared" si="75"/>
        <v>0</v>
      </c>
      <c r="M391" s="24">
        <f t="shared" ca="1" si="80"/>
        <v>4.3078473198935327E-3</v>
      </c>
      <c r="N391" s="24">
        <f t="shared" ca="1" si="76"/>
        <v>0</v>
      </c>
      <c r="O391" s="79">
        <f t="shared" ca="1" si="77"/>
        <v>0</v>
      </c>
      <c r="P391" s="24">
        <f t="shared" ca="1" si="78"/>
        <v>0</v>
      </c>
      <c r="Q391" s="24">
        <f t="shared" ca="1" si="79"/>
        <v>0</v>
      </c>
      <c r="R391" s="12">
        <f t="shared" ca="1" si="81"/>
        <v>-4.3078473198935327E-3</v>
      </c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</row>
    <row r="392" spans="1:35" x14ac:dyDescent="0.2">
      <c r="A392" s="12"/>
      <c r="B392" s="12"/>
      <c r="C392" s="76"/>
      <c r="D392" s="78">
        <f t="shared" si="69"/>
        <v>0</v>
      </c>
      <c r="E392" s="78">
        <f t="shared" si="69"/>
        <v>0</v>
      </c>
      <c r="F392" s="24">
        <f t="shared" si="70"/>
        <v>0</v>
      </c>
      <c r="G392" s="24">
        <f t="shared" si="70"/>
        <v>0</v>
      </c>
      <c r="H392" s="24">
        <f t="shared" si="71"/>
        <v>0</v>
      </c>
      <c r="I392" s="24">
        <f t="shared" si="72"/>
        <v>0</v>
      </c>
      <c r="J392" s="24">
        <f t="shared" si="73"/>
        <v>0</v>
      </c>
      <c r="K392" s="24">
        <f t="shared" si="74"/>
        <v>0</v>
      </c>
      <c r="L392" s="24">
        <f t="shared" si="75"/>
        <v>0</v>
      </c>
      <c r="M392" s="24">
        <f t="shared" ca="1" si="80"/>
        <v>4.3078473198935327E-3</v>
      </c>
      <c r="N392" s="24">
        <f t="shared" ca="1" si="76"/>
        <v>0</v>
      </c>
      <c r="O392" s="79">
        <f t="shared" ca="1" si="77"/>
        <v>0</v>
      </c>
      <c r="P392" s="24">
        <f t="shared" ca="1" si="78"/>
        <v>0</v>
      </c>
      <c r="Q392" s="24">
        <f t="shared" ca="1" si="79"/>
        <v>0</v>
      </c>
      <c r="R392" s="12">
        <f t="shared" ca="1" si="81"/>
        <v>-4.3078473198935327E-3</v>
      </c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</row>
    <row r="393" spans="1:35" x14ac:dyDescent="0.2">
      <c r="A393" s="12"/>
      <c r="B393" s="12"/>
      <c r="C393" s="76"/>
      <c r="D393" s="78">
        <f t="shared" si="69"/>
        <v>0</v>
      </c>
      <c r="E393" s="78">
        <f t="shared" si="69"/>
        <v>0</v>
      </c>
      <c r="F393" s="24">
        <f t="shared" si="70"/>
        <v>0</v>
      </c>
      <c r="G393" s="24">
        <f t="shared" si="70"/>
        <v>0</v>
      </c>
      <c r="H393" s="24">
        <f t="shared" si="71"/>
        <v>0</v>
      </c>
      <c r="I393" s="24">
        <f t="shared" si="72"/>
        <v>0</v>
      </c>
      <c r="J393" s="24">
        <f t="shared" si="73"/>
        <v>0</v>
      </c>
      <c r="K393" s="24">
        <f t="shared" si="74"/>
        <v>0</v>
      </c>
      <c r="L393" s="24">
        <f t="shared" si="75"/>
        <v>0</v>
      </c>
      <c r="M393" s="24">
        <f t="shared" ca="1" si="80"/>
        <v>4.3078473198935327E-3</v>
      </c>
      <c r="N393" s="24">
        <f t="shared" ca="1" si="76"/>
        <v>0</v>
      </c>
      <c r="O393" s="79">
        <f t="shared" ca="1" si="77"/>
        <v>0</v>
      </c>
      <c r="P393" s="24">
        <f t="shared" ca="1" si="78"/>
        <v>0</v>
      </c>
      <c r="Q393" s="24">
        <f t="shared" ca="1" si="79"/>
        <v>0</v>
      </c>
      <c r="R393" s="12">
        <f t="shared" ca="1" si="81"/>
        <v>-4.3078473198935327E-3</v>
      </c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</row>
    <row r="394" spans="1:35" x14ac:dyDescent="0.2">
      <c r="A394" s="12"/>
      <c r="B394" s="12"/>
      <c r="C394" s="76"/>
      <c r="D394" s="78">
        <f t="shared" si="69"/>
        <v>0</v>
      </c>
      <c r="E394" s="78">
        <f t="shared" si="69"/>
        <v>0</v>
      </c>
      <c r="F394" s="24">
        <f t="shared" si="70"/>
        <v>0</v>
      </c>
      <c r="G394" s="24">
        <f t="shared" si="70"/>
        <v>0</v>
      </c>
      <c r="H394" s="24">
        <f t="shared" si="71"/>
        <v>0</v>
      </c>
      <c r="I394" s="24">
        <f t="shared" si="72"/>
        <v>0</v>
      </c>
      <c r="J394" s="24">
        <f t="shared" si="73"/>
        <v>0</v>
      </c>
      <c r="K394" s="24">
        <f t="shared" si="74"/>
        <v>0</v>
      </c>
      <c r="L394" s="24">
        <f t="shared" si="75"/>
        <v>0</v>
      </c>
      <c r="M394" s="24">
        <f t="shared" ca="1" si="80"/>
        <v>4.3078473198935327E-3</v>
      </c>
      <c r="N394" s="24">
        <f t="shared" ca="1" si="76"/>
        <v>0</v>
      </c>
      <c r="O394" s="79">
        <f t="shared" ca="1" si="77"/>
        <v>0</v>
      </c>
      <c r="P394" s="24">
        <f t="shared" ca="1" si="78"/>
        <v>0</v>
      </c>
      <c r="Q394" s="24">
        <f t="shared" ca="1" si="79"/>
        <v>0</v>
      </c>
      <c r="R394" s="12">
        <f t="shared" ca="1" si="81"/>
        <v>-4.3078473198935327E-3</v>
      </c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</row>
    <row r="395" spans="1:35" x14ac:dyDescent="0.2">
      <c r="A395" s="12"/>
      <c r="B395" s="12"/>
      <c r="C395" s="76"/>
      <c r="D395" s="78">
        <f t="shared" si="69"/>
        <v>0</v>
      </c>
      <c r="E395" s="78">
        <f t="shared" si="69"/>
        <v>0</v>
      </c>
      <c r="F395" s="24">
        <f t="shared" si="70"/>
        <v>0</v>
      </c>
      <c r="G395" s="24">
        <f t="shared" si="70"/>
        <v>0</v>
      </c>
      <c r="H395" s="24">
        <f t="shared" si="71"/>
        <v>0</v>
      </c>
      <c r="I395" s="24">
        <f t="shared" si="72"/>
        <v>0</v>
      </c>
      <c r="J395" s="24">
        <f t="shared" si="73"/>
        <v>0</v>
      </c>
      <c r="K395" s="24">
        <f t="shared" si="74"/>
        <v>0</v>
      </c>
      <c r="L395" s="24">
        <f t="shared" si="75"/>
        <v>0</v>
      </c>
      <c r="M395" s="24">
        <f t="shared" ca="1" si="80"/>
        <v>4.3078473198935327E-3</v>
      </c>
      <c r="N395" s="24">
        <f t="shared" ca="1" si="76"/>
        <v>0</v>
      </c>
      <c r="O395" s="79">
        <f t="shared" ca="1" si="77"/>
        <v>0</v>
      </c>
      <c r="P395" s="24">
        <f t="shared" ca="1" si="78"/>
        <v>0</v>
      </c>
      <c r="Q395" s="24">
        <f t="shared" ca="1" si="79"/>
        <v>0</v>
      </c>
      <c r="R395" s="12">
        <f t="shared" ca="1" si="81"/>
        <v>-4.3078473198935327E-3</v>
      </c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</row>
    <row r="396" spans="1:35" x14ac:dyDescent="0.2">
      <c r="A396" s="12"/>
      <c r="B396" s="12"/>
      <c r="C396" s="76"/>
      <c r="D396" s="78">
        <f t="shared" si="69"/>
        <v>0</v>
      </c>
      <c r="E396" s="78">
        <f t="shared" si="69"/>
        <v>0</v>
      </c>
      <c r="F396" s="24">
        <f t="shared" si="70"/>
        <v>0</v>
      </c>
      <c r="G396" s="24">
        <f t="shared" si="70"/>
        <v>0</v>
      </c>
      <c r="H396" s="24">
        <f t="shared" si="71"/>
        <v>0</v>
      </c>
      <c r="I396" s="24">
        <f t="shared" si="72"/>
        <v>0</v>
      </c>
      <c r="J396" s="24">
        <f t="shared" si="73"/>
        <v>0</v>
      </c>
      <c r="K396" s="24">
        <f t="shared" si="74"/>
        <v>0</v>
      </c>
      <c r="L396" s="24">
        <f t="shared" si="75"/>
        <v>0</v>
      </c>
      <c r="M396" s="24">
        <f t="shared" ca="1" si="80"/>
        <v>4.3078473198935327E-3</v>
      </c>
      <c r="N396" s="24">
        <f t="shared" ca="1" si="76"/>
        <v>0</v>
      </c>
      <c r="O396" s="79">
        <f t="shared" ca="1" si="77"/>
        <v>0</v>
      </c>
      <c r="P396" s="24">
        <f t="shared" ca="1" si="78"/>
        <v>0</v>
      </c>
      <c r="Q396" s="24">
        <f t="shared" ca="1" si="79"/>
        <v>0</v>
      </c>
      <c r="R396" s="12">
        <f t="shared" ca="1" si="81"/>
        <v>-4.3078473198935327E-3</v>
      </c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</row>
    <row r="397" spans="1:35" x14ac:dyDescent="0.2">
      <c r="A397" s="12"/>
      <c r="B397" s="12"/>
      <c r="C397" s="76"/>
      <c r="D397" s="78">
        <f t="shared" si="69"/>
        <v>0</v>
      </c>
      <c r="E397" s="78">
        <f t="shared" si="69"/>
        <v>0</v>
      </c>
      <c r="F397" s="24">
        <f t="shared" si="70"/>
        <v>0</v>
      </c>
      <c r="G397" s="24">
        <f t="shared" si="70"/>
        <v>0</v>
      </c>
      <c r="H397" s="24">
        <f t="shared" si="71"/>
        <v>0</v>
      </c>
      <c r="I397" s="24">
        <f t="shared" si="72"/>
        <v>0</v>
      </c>
      <c r="J397" s="24">
        <f t="shared" si="73"/>
        <v>0</v>
      </c>
      <c r="K397" s="24">
        <f t="shared" si="74"/>
        <v>0</v>
      </c>
      <c r="L397" s="24">
        <f t="shared" si="75"/>
        <v>0</v>
      </c>
      <c r="M397" s="24">
        <f t="shared" ca="1" si="80"/>
        <v>4.3078473198935327E-3</v>
      </c>
      <c r="N397" s="24">
        <f t="shared" ca="1" si="76"/>
        <v>0</v>
      </c>
      <c r="O397" s="79">
        <f t="shared" ca="1" si="77"/>
        <v>0</v>
      </c>
      <c r="P397" s="24">
        <f t="shared" ca="1" si="78"/>
        <v>0</v>
      </c>
      <c r="Q397" s="24">
        <f t="shared" ca="1" si="79"/>
        <v>0</v>
      </c>
      <c r="R397" s="12">
        <f t="shared" ca="1" si="81"/>
        <v>-4.3078473198935327E-3</v>
      </c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</row>
    <row r="398" spans="1:35" x14ac:dyDescent="0.2">
      <c r="A398" s="12"/>
      <c r="B398" s="12"/>
      <c r="C398" s="76"/>
      <c r="D398" s="78">
        <f t="shared" si="69"/>
        <v>0</v>
      </c>
      <c r="E398" s="78">
        <f t="shared" si="69"/>
        <v>0</v>
      </c>
      <c r="F398" s="24">
        <f t="shared" si="70"/>
        <v>0</v>
      </c>
      <c r="G398" s="24">
        <f t="shared" si="70"/>
        <v>0</v>
      </c>
      <c r="H398" s="24">
        <f t="shared" si="71"/>
        <v>0</v>
      </c>
      <c r="I398" s="24">
        <f t="shared" si="72"/>
        <v>0</v>
      </c>
      <c r="J398" s="24">
        <f t="shared" si="73"/>
        <v>0</v>
      </c>
      <c r="K398" s="24">
        <f t="shared" si="74"/>
        <v>0</v>
      </c>
      <c r="L398" s="24">
        <f t="shared" si="75"/>
        <v>0</v>
      </c>
      <c r="M398" s="24">
        <f t="shared" ca="1" si="80"/>
        <v>4.3078473198935327E-3</v>
      </c>
      <c r="N398" s="24">
        <f t="shared" ca="1" si="76"/>
        <v>0</v>
      </c>
      <c r="O398" s="79">
        <f t="shared" ca="1" si="77"/>
        <v>0</v>
      </c>
      <c r="P398" s="24">
        <f t="shared" ca="1" si="78"/>
        <v>0</v>
      </c>
      <c r="Q398" s="24">
        <f t="shared" ca="1" si="79"/>
        <v>0</v>
      </c>
      <c r="R398" s="12">
        <f t="shared" ca="1" si="81"/>
        <v>-4.3078473198935327E-3</v>
      </c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</row>
    <row r="399" spans="1:35" x14ac:dyDescent="0.2">
      <c r="A399" s="12"/>
      <c r="B399" s="12"/>
      <c r="C399" s="76"/>
      <c r="D399" s="78">
        <f t="shared" si="69"/>
        <v>0</v>
      </c>
      <c r="E399" s="78">
        <f t="shared" si="69"/>
        <v>0</v>
      </c>
      <c r="F399" s="24">
        <f t="shared" si="70"/>
        <v>0</v>
      </c>
      <c r="G399" s="24">
        <f t="shared" si="70"/>
        <v>0</v>
      </c>
      <c r="H399" s="24">
        <f t="shared" si="71"/>
        <v>0</v>
      </c>
      <c r="I399" s="24">
        <f t="shared" si="72"/>
        <v>0</v>
      </c>
      <c r="J399" s="24">
        <f t="shared" si="73"/>
        <v>0</v>
      </c>
      <c r="K399" s="24">
        <f t="shared" si="74"/>
        <v>0</v>
      </c>
      <c r="L399" s="24">
        <f t="shared" si="75"/>
        <v>0</v>
      </c>
      <c r="M399" s="24">
        <f t="shared" ca="1" si="80"/>
        <v>4.3078473198935327E-3</v>
      </c>
      <c r="N399" s="24">
        <f t="shared" ca="1" si="76"/>
        <v>0</v>
      </c>
      <c r="O399" s="79">
        <f t="shared" ca="1" si="77"/>
        <v>0</v>
      </c>
      <c r="P399" s="24">
        <f t="shared" ca="1" si="78"/>
        <v>0</v>
      </c>
      <c r="Q399" s="24">
        <f t="shared" ca="1" si="79"/>
        <v>0</v>
      </c>
      <c r="R399" s="12">
        <f t="shared" ca="1" si="81"/>
        <v>-4.3078473198935327E-3</v>
      </c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</row>
    <row r="400" spans="1:35" x14ac:dyDescent="0.2">
      <c r="A400" s="12"/>
      <c r="B400" s="12"/>
      <c r="C400" s="76"/>
      <c r="D400" s="78">
        <f t="shared" ref="D400:E462" si="82">A400/A$18</f>
        <v>0</v>
      </c>
      <c r="E400" s="78">
        <f t="shared" si="82"/>
        <v>0</v>
      </c>
      <c r="F400" s="24">
        <f t="shared" ref="F400:G462" si="83">$C400*D400</f>
        <v>0</v>
      </c>
      <c r="G400" s="24">
        <f t="shared" si="83"/>
        <v>0</v>
      </c>
      <c r="H400" s="24">
        <f t="shared" ref="H400:H463" si="84">C400*D400*D400</f>
        <v>0</v>
      </c>
      <c r="I400" s="24">
        <f t="shared" ref="I400:I463" si="85">C400*D400*D400*D400</f>
        <v>0</v>
      </c>
      <c r="J400" s="24">
        <f t="shared" ref="J400:J463" si="86">C400*D400*D400*D400*D400</f>
        <v>0</v>
      </c>
      <c r="K400" s="24">
        <f t="shared" ref="K400:K463" si="87">C400*E400*D400</f>
        <v>0</v>
      </c>
      <c r="L400" s="24">
        <f t="shared" ref="L400:L463" si="88">C400*E400*D400*D400</f>
        <v>0</v>
      </c>
      <c r="M400" s="24">
        <f t="shared" ca="1" si="80"/>
        <v>4.3078473198935327E-3</v>
      </c>
      <c r="N400" s="24">
        <f t="shared" ref="N400:N463" ca="1" si="89">C400*(M400-E400)^2</f>
        <v>0</v>
      </c>
      <c r="O400" s="79">
        <f t="shared" ref="O400:O463" ca="1" si="90">(C400*O$1-O$2*F400+O$3*H400)^2</f>
        <v>0</v>
      </c>
      <c r="P400" s="24">
        <f t="shared" ref="P400:P463" ca="1" si="91">(-C400*O$2+O$4*F400-O$5*H400)^2</f>
        <v>0</v>
      </c>
      <c r="Q400" s="24">
        <f t="shared" ref="Q400:Q463" ca="1" si="92">+(C400*O$3-F400*O$5+H400*O$6)^2</f>
        <v>0</v>
      </c>
      <c r="R400" s="12">
        <f t="shared" ca="1" si="81"/>
        <v>-4.3078473198935327E-3</v>
      </c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</row>
    <row r="401" spans="1:35" x14ac:dyDescent="0.2">
      <c r="A401" s="12"/>
      <c r="B401" s="12"/>
      <c r="C401" s="76"/>
      <c r="D401" s="78">
        <f t="shared" si="82"/>
        <v>0</v>
      </c>
      <c r="E401" s="78">
        <f t="shared" si="82"/>
        <v>0</v>
      </c>
      <c r="F401" s="24">
        <f t="shared" si="83"/>
        <v>0</v>
      </c>
      <c r="G401" s="24">
        <f t="shared" si="83"/>
        <v>0</v>
      </c>
      <c r="H401" s="24">
        <f t="shared" si="84"/>
        <v>0</v>
      </c>
      <c r="I401" s="24">
        <f t="shared" si="85"/>
        <v>0</v>
      </c>
      <c r="J401" s="24">
        <f t="shared" si="86"/>
        <v>0</v>
      </c>
      <c r="K401" s="24">
        <f t="shared" si="87"/>
        <v>0</v>
      </c>
      <c r="L401" s="24">
        <f t="shared" si="88"/>
        <v>0</v>
      </c>
      <c r="M401" s="24">
        <f t="shared" ca="1" si="80"/>
        <v>4.3078473198935327E-3</v>
      </c>
      <c r="N401" s="24">
        <f t="shared" ca="1" si="89"/>
        <v>0</v>
      </c>
      <c r="O401" s="79">
        <f t="shared" ca="1" si="90"/>
        <v>0</v>
      </c>
      <c r="P401" s="24">
        <f t="shared" ca="1" si="91"/>
        <v>0</v>
      </c>
      <c r="Q401" s="24">
        <f t="shared" ca="1" si="92"/>
        <v>0</v>
      </c>
      <c r="R401" s="12">
        <f t="shared" ca="1" si="81"/>
        <v>-4.3078473198935327E-3</v>
      </c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</row>
    <row r="402" spans="1:35" x14ac:dyDescent="0.2">
      <c r="A402" s="12"/>
      <c r="B402" s="12"/>
      <c r="C402" s="76"/>
      <c r="D402" s="78">
        <f t="shared" si="82"/>
        <v>0</v>
      </c>
      <c r="E402" s="78">
        <f t="shared" si="82"/>
        <v>0</v>
      </c>
      <c r="F402" s="24">
        <f t="shared" si="83"/>
        <v>0</v>
      </c>
      <c r="G402" s="24">
        <f t="shared" si="83"/>
        <v>0</v>
      </c>
      <c r="H402" s="24">
        <f t="shared" si="84"/>
        <v>0</v>
      </c>
      <c r="I402" s="24">
        <f t="shared" si="85"/>
        <v>0</v>
      </c>
      <c r="J402" s="24">
        <f t="shared" si="86"/>
        <v>0</v>
      </c>
      <c r="K402" s="24">
        <f t="shared" si="87"/>
        <v>0</v>
      </c>
      <c r="L402" s="24">
        <f t="shared" si="88"/>
        <v>0</v>
      </c>
      <c r="M402" s="24">
        <f t="shared" ca="1" si="80"/>
        <v>4.3078473198935327E-3</v>
      </c>
      <c r="N402" s="24">
        <f t="shared" ca="1" si="89"/>
        <v>0</v>
      </c>
      <c r="O402" s="79">
        <f t="shared" ca="1" si="90"/>
        <v>0</v>
      </c>
      <c r="P402" s="24">
        <f t="shared" ca="1" si="91"/>
        <v>0</v>
      </c>
      <c r="Q402" s="24">
        <f t="shared" ca="1" si="92"/>
        <v>0</v>
      </c>
      <c r="R402" s="12">
        <f t="shared" ca="1" si="81"/>
        <v>-4.3078473198935327E-3</v>
      </c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</row>
    <row r="403" spans="1:35" x14ac:dyDescent="0.2">
      <c r="A403" s="12"/>
      <c r="B403" s="12"/>
      <c r="C403" s="76"/>
      <c r="D403" s="78">
        <f t="shared" si="82"/>
        <v>0</v>
      </c>
      <c r="E403" s="78">
        <f t="shared" si="82"/>
        <v>0</v>
      </c>
      <c r="F403" s="24">
        <f t="shared" si="83"/>
        <v>0</v>
      </c>
      <c r="G403" s="24">
        <f t="shared" si="83"/>
        <v>0</v>
      </c>
      <c r="H403" s="24">
        <f t="shared" si="84"/>
        <v>0</v>
      </c>
      <c r="I403" s="24">
        <f t="shared" si="85"/>
        <v>0</v>
      </c>
      <c r="J403" s="24">
        <f t="shared" si="86"/>
        <v>0</v>
      </c>
      <c r="K403" s="24">
        <f t="shared" si="87"/>
        <v>0</v>
      </c>
      <c r="L403" s="24">
        <f t="shared" si="88"/>
        <v>0</v>
      </c>
      <c r="M403" s="24">
        <f t="shared" ca="1" si="80"/>
        <v>4.3078473198935327E-3</v>
      </c>
      <c r="N403" s="24">
        <f t="shared" ca="1" si="89"/>
        <v>0</v>
      </c>
      <c r="O403" s="79">
        <f t="shared" ca="1" si="90"/>
        <v>0</v>
      </c>
      <c r="P403" s="24">
        <f t="shared" ca="1" si="91"/>
        <v>0</v>
      </c>
      <c r="Q403" s="24">
        <f t="shared" ca="1" si="92"/>
        <v>0</v>
      </c>
      <c r="R403" s="12">
        <f t="shared" ca="1" si="81"/>
        <v>-4.3078473198935327E-3</v>
      </c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</row>
    <row r="404" spans="1:35" x14ac:dyDescent="0.2">
      <c r="A404" s="12"/>
      <c r="B404" s="12"/>
      <c r="C404" s="76"/>
      <c r="D404" s="78">
        <f t="shared" si="82"/>
        <v>0</v>
      </c>
      <c r="E404" s="78">
        <f t="shared" si="82"/>
        <v>0</v>
      </c>
      <c r="F404" s="24">
        <f t="shared" si="83"/>
        <v>0</v>
      </c>
      <c r="G404" s="24">
        <f t="shared" si="83"/>
        <v>0</v>
      </c>
      <c r="H404" s="24">
        <f t="shared" si="84"/>
        <v>0</v>
      </c>
      <c r="I404" s="24">
        <f t="shared" si="85"/>
        <v>0</v>
      </c>
      <c r="J404" s="24">
        <f t="shared" si="86"/>
        <v>0</v>
      </c>
      <c r="K404" s="24">
        <f t="shared" si="87"/>
        <v>0</v>
      </c>
      <c r="L404" s="24">
        <f t="shared" si="88"/>
        <v>0</v>
      </c>
      <c r="M404" s="24">
        <f t="shared" ca="1" si="80"/>
        <v>4.3078473198935327E-3</v>
      </c>
      <c r="N404" s="24">
        <f t="shared" ca="1" si="89"/>
        <v>0</v>
      </c>
      <c r="O404" s="79">
        <f t="shared" ca="1" si="90"/>
        <v>0</v>
      </c>
      <c r="P404" s="24">
        <f t="shared" ca="1" si="91"/>
        <v>0</v>
      </c>
      <c r="Q404" s="24">
        <f t="shared" ca="1" si="92"/>
        <v>0</v>
      </c>
      <c r="R404" s="12">
        <f t="shared" ca="1" si="81"/>
        <v>-4.3078473198935327E-3</v>
      </c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</row>
    <row r="405" spans="1:35" x14ac:dyDescent="0.2">
      <c r="A405" s="12"/>
      <c r="B405" s="12"/>
      <c r="C405" s="76"/>
      <c r="D405" s="78">
        <f t="shared" si="82"/>
        <v>0</v>
      </c>
      <c r="E405" s="78">
        <f t="shared" si="82"/>
        <v>0</v>
      </c>
      <c r="F405" s="24">
        <f t="shared" si="83"/>
        <v>0</v>
      </c>
      <c r="G405" s="24">
        <f t="shared" si="83"/>
        <v>0</v>
      </c>
      <c r="H405" s="24">
        <f t="shared" si="84"/>
        <v>0</v>
      </c>
      <c r="I405" s="24">
        <f t="shared" si="85"/>
        <v>0</v>
      </c>
      <c r="J405" s="24">
        <f t="shared" si="86"/>
        <v>0</v>
      </c>
      <c r="K405" s="24">
        <f t="shared" si="87"/>
        <v>0</v>
      </c>
      <c r="L405" s="24">
        <f t="shared" si="88"/>
        <v>0</v>
      </c>
      <c r="M405" s="24">
        <f t="shared" ref="M405:M468" ca="1" si="93">+E$4+E$5*D405+E$6*D405^2</f>
        <v>4.3078473198935327E-3</v>
      </c>
      <c r="N405" s="24">
        <f t="shared" ca="1" si="89"/>
        <v>0</v>
      </c>
      <c r="O405" s="79">
        <f t="shared" ca="1" si="90"/>
        <v>0</v>
      </c>
      <c r="P405" s="24">
        <f t="shared" ca="1" si="91"/>
        <v>0</v>
      </c>
      <c r="Q405" s="24">
        <f t="shared" ca="1" si="92"/>
        <v>0</v>
      </c>
      <c r="R405" s="12">
        <f t="shared" ref="R405:R468" ca="1" si="94">+E405-M405</f>
        <v>-4.3078473198935327E-3</v>
      </c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</row>
    <row r="406" spans="1:35" x14ac:dyDescent="0.2">
      <c r="A406" s="12"/>
      <c r="B406" s="12"/>
      <c r="C406" s="76"/>
      <c r="D406" s="78">
        <f t="shared" si="82"/>
        <v>0</v>
      </c>
      <c r="E406" s="78">
        <f t="shared" si="82"/>
        <v>0</v>
      </c>
      <c r="F406" s="24">
        <f t="shared" si="83"/>
        <v>0</v>
      </c>
      <c r="G406" s="24">
        <f t="shared" si="83"/>
        <v>0</v>
      </c>
      <c r="H406" s="24">
        <f t="shared" si="84"/>
        <v>0</v>
      </c>
      <c r="I406" s="24">
        <f t="shared" si="85"/>
        <v>0</v>
      </c>
      <c r="J406" s="24">
        <f t="shared" si="86"/>
        <v>0</v>
      </c>
      <c r="K406" s="24">
        <f t="shared" si="87"/>
        <v>0</v>
      </c>
      <c r="L406" s="24">
        <f t="shared" si="88"/>
        <v>0</v>
      </c>
      <c r="M406" s="24">
        <f t="shared" ca="1" si="93"/>
        <v>4.3078473198935327E-3</v>
      </c>
      <c r="N406" s="24">
        <f t="shared" ca="1" si="89"/>
        <v>0</v>
      </c>
      <c r="O406" s="79">
        <f t="shared" ca="1" si="90"/>
        <v>0</v>
      </c>
      <c r="P406" s="24">
        <f t="shared" ca="1" si="91"/>
        <v>0</v>
      </c>
      <c r="Q406" s="24">
        <f t="shared" ca="1" si="92"/>
        <v>0</v>
      </c>
      <c r="R406" s="12">
        <f t="shared" ca="1" si="94"/>
        <v>-4.3078473198935327E-3</v>
      </c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</row>
    <row r="407" spans="1:35" x14ac:dyDescent="0.2">
      <c r="A407" s="12"/>
      <c r="B407" s="12"/>
      <c r="C407" s="76"/>
      <c r="D407" s="78">
        <f t="shared" si="82"/>
        <v>0</v>
      </c>
      <c r="E407" s="78">
        <f t="shared" si="82"/>
        <v>0</v>
      </c>
      <c r="F407" s="24">
        <f t="shared" si="83"/>
        <v>0</v>
      </c>
      <c r="G407" s="24">
        <f t="shared" si="83"/>
        <v>0</v>
      </c>
      <c r="H407" s="24">
        <f t="shared" si="84"/>
        <v>0</v>
      </c>
      <c r="I407" s="24">
        <f t="shared" si="85"/>
        <v>0</v>
      </c>
      <c r="J407" s="24">
        <f t="shared" si="86"/>
        <v>0</v>
      </c>
      <c r="K407" s="24">
        <f t="shared" si="87"/>
        <v>0</v>
      </c>
      <c r="L407" s="24">
        <f t="shared" si="88"/>
        <v>0</v>
      </c>
      <c r="M407" s="24">
        <f t="shared" ca="1" si="93"/>
        <v>4.3078473198935327E-3</v>
      </c>
      <c r="N407" s="24">
        <f t="shared" ca="1" si="89"/>
        <v>0</v>
      </c>
      <c r="O407" s="79">
        <f t="shared" ca="1" si="90"/>
        <v>0</v>
      </c>
      <c r="P407" s="24">
        <f t="shared" ca="1" si="91"/>
        <v>0</v>
      </c>
      <c r="Q407" s="24">
        <f t="shared" ca="1" si="92"/>
        <v>0</v>
      </c>
      <c r="R407" s="12">
        <f t="shared" ca="1" si="94"/>
        <v>-4.3078473198935327E-3</v>
      </c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</row>
    <row r="408" spans="1:35" x14ac:dyDescent="0.2">
      <c r="A408" s="12"/>
      <c r="B408" s="12"/>
      <c r="C408" s="76"/>
      <c r="D408" s="78">
        <f t="shared" si="82"/>
        <v>0</v>
      </c>
      <c r="E408" s="78">
        <f t="shared" si="82"/>
        <v>0</v>
      </c>
      <c r="F408" s="24">
        <f t="shared" si="83"/>
        <v>0</v>
      </c>
      <c r="G408" s="24">
        <f t="shared" si="83"/>
        <v>0</v>
      </c>
      <c r="H408" s="24">
        <f t="shared" si="84"/>
        <v>0</v>
      </c>
      <c r="I408" s="24">
        <f t="shared" si="85"/>
        <v>0</v>
      </c>
      <c r="J408" s="24">
        <f t="shared" si="86"/>
        <v>0</v>
      </c>
      <c r="K408" s="24">
        <f t="shared" si="87"/>
        <v>0</v>
      </c>
      <c r="L408" s="24">
        <f t="shared" si="88"/>
        <v>0</v>
      </c>
      <c r="M408" s="24">
        <f t="shared" ca="1" si="93"/>
        <v>4.3078473198935327E-3</v>
      </c>
      <c r="N408" s="24">
        <f t="shared" ca="1" si="89"/>
        <v>0</v>
      </c>
      <c r="O408" s="79">
        <f t="shared" ca="1" si="90"/>
        <v>0</v>
      </c>
      <c r="P408" s="24">
        <f t="shared" ca="1" si="91"/>
        <v>0</v>
      </c>
      <c r="Q408" s="24">
        <f t="shared" ca="1" si="92"/>
        <v>0</v>
      </c>
      <c r="R408" s="12">
        <f t="shared" ca="1" si="94"/>
        <v>-4.3078473198935327E-3</v>
      </c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</row>
    <row r="409" spans="1:35" x14ac:dyDescent="0.2">
      <c r="A409" s="12"/>
      <c r="B409" s="12"/>
      <c r="C409" s="76"/>
      <c r="D409" s="78">
        <f t="shared" si="82"/>
        <v>0</v>
      </c>
      <c r="E409" s="78">
        <f t="shared" si="82"/>
        <v>0</v>
      </c>
      <c r="F409" s="24">
        <f t="shared" si="83"/>
        <v>0</v>
      </c>
      <c r="G409" s="24">
        <f t="shared" si="83"/>
        <v>0</v>
      </c>
      <c r="H409" s="24">
        <f t="shared" si="84"/>
        <v>0</v>
      </c>
      <c r="I409" s="24">
        <f t="shared" si="85"/>
        <v>0</v>
      </c>
      <c r="J409" s="24">
        <f t="shared" si="86"/>
        <v>0</v>
      </c>
      <c r="K409" s="24">
        <f t="shared" si="87"/>
        <v>0</v>
      </c>
      <c r="L409" s="24">
        <f t="shared" si="88"/>
        <v>0</v>
      </c>
      <c r="M409" s="24">
        <f t="shared" ca="1" si="93"/>
        <v>4.3078473198935327E-3</v>
      </c>
      <c r="N409" s="24">
        <f t="shared" ca="1" si="89"/>
        <v>0</v>
      </c>
      <c r="O409" s="79">
        <f t="shared" ca="1" si="90"/>
        <v>0</v>
      </c>
      <c r="P409" s="24">
        <f t="shared" ca="1" si="91"/>
        <v>0</v>
      </c>
      <c r="Q409" s="24">
        <f t="shared" ca="1" si="92"/>
        <v>0</v>
      </c>
      <c r="R409" s="12">
        <f t="shared" ca="1" si="94"/>
        <v>-4.3078473198935327E-3</v>
      </c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</row>
    <row r="410" spans="1:35" x14ac:dyDescent="0.2">
      <c r="A410" s="12"/>
      <c r="B410" s="12"/>
      <c r="C410" s="76"/>
      <c r="D410" s="78">
        <f t="shared" si="82"/>
        <v>0</v>
      </c>
      <c r="E410" s="78">
        <f t="shared" si="82"/>
        <v>0</v>
      </c>
      <c r="F410" s="24">
        <f t="shared" si="83"/>
        <v>0</v>
      </c>
      <c r="G410" s="24">
        <f t="shared" si="83"/>
        <v>0</v>
      </c>
      <c r="H410" s="24">
        <f t="shared" si="84"/>
        <v>0</v>
      </c>
      <c r="I410" s="24">
        <f t="shared" si="85"/>
        <v>0</v>
      </c>
      <c r="J410" s="24">
        <f t="shared" si="86"/>
        <v>0</v>
      </c>
      <c r="K410" s="24">
        <f t="shared" si="87"/>
        <v>0</v>
      </c>
      <c r="L410" s="24">
        <f t="shared" si="88"/>
        <v>0</v>
      </c>
      <c r="M410" s="24">
        <f t="shared" ca="1" si="93"/>
        <v>4.3078473198935327E-3</v>
      </c>
      <c r="N410" s="24">
        <f t="shared" ca="1" si="89"/>
        <v>0</v>
      </c>
      <c r="O410" s="79">
        <f t="shared" ca="1" si="90"/>
        <v>0</v>
      </c>
      <c r="P410" s="24">
        <f t="shared" ca="1" si="91"/>
        <v>0</v>
      </c>
      <c r="Q410" s="24">
        <f t="shared" ca="1" si="92"/>
        <v>0</v>
      </c>
      <c r="R410" s="12">
        <f t="shared" ca="1" si="94"/>
        <v>-4.3078473198935327E-3</v>
      </c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</row>
    <row r="411" spans="1:35" x14ac:dyDescent="0.2">
      <c r="A411" s="12"/>
      <c r="B411" s="12"/>
      <c r="C411" s="76"/>
      <c r="D411" s="78">
        <f t="shared" si="82"/>
        <v>0</v>
      </c>
      <c r="E411" s="78">
        <f t="shared" si="82"/>
        <v>0</v>
      </c>
      <c r="F411" s="24">
        <f t="shared" si="83"/>
        <v>0</v>
      </c>
      <c r="G411" s="24">
        <f t="shared" si="83"/>
        <v>0</v>
      </c>
      <c r="H411" s="24">
        <f t="shared" si="84"/>
        <v>0</v>
      </c>
      <c r="I411" s="24">
        <f t="shared" si="85"/>
        <v>0</v>
      </c>
      <c r="J411" s="24">
        <f t="shared" si="86"/>
        <v>0</v>
      </c>
      <c r="K411" s="24">
        <f t="shared" si="87"/>
        <v>0</v>
      </c>
      <c r="L411" s="24">
        <f t="shared" si="88"/>
        <v>0</v>
      </c>
      <c r="M411" s="24">
        <f t="shared" ca="1" si="93"/>
        <v>4.3078473198935327E-3</v>
      </c>
      <c r="N411" s="24">
        <f t="shared" ca="1" si="89"/>
        <v>0</v>
      </c>
      <c r="O411" s="79">
        <f t="shared" ca="1" si="90"/>
        <v>0</v>
      </c>
      <c r="P411" s="24">
        <f t="shared" ca="1" si="91"/>
        <v>0</v>
      </c>
      <c r="Q411" s="24">
        <f t="shared" ca="1" si="92"/>
        <v>0</v>
      </c>
      <c r="R411" s="12">
        <f t="shared" ca="1" si="94"/>
        <v>-4.3078473198935327E-3</v>
      </c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</row>
    <row r="412" spans="1:35" x14ac:dyDescent="0.2">
      <c r="A412" s="12"/>
      <c r="B412" s="12"/>
      <c r="C412" s="76"/>
      <c r="D412" s="78">
        <f t="shared" si="82"/>
        <v>0</v>
      </c>
      <c r="E412" s="78">
        <f t="shared" si="82"/>
        <v>0</v>
      </c>
      <c r="F412" s="24">
        <f t="shared" si="83"/>
        <v>0</v>
      </c>
      <c r="G412" s="24">
        <f t="shared" si="83"/>
        <v>0</v>
      </c>
      <c r="H412" s="24">
        <f t="shared" si="84"/>
        <v>0</v>
      </c>
      <c r="I412" s="24">
        <f t="shared" si="85"/>
        <v>0</v>
      </c>
      <c r="J412" s="24">
        <f t="shared" si="86"/>
        <v>0</v>
      </c>
      <c r="K412" s="24">
        <f t="shared" si="87"/>
        <v>0</v>
      </c>
      <c r="L412" s="24">
        <f t="shared" si="88"/>
        <v>0</v>
      </c>
      <c r="M412" s="24">
        <f t="shared" ca="1" si="93"/>
        <v>4.3078473198935327E-3</v>
      </c>
      <c r="N412" s="24">
        <f t="shared" ca="1" si="89"/>
        <v>0</v>
      </c>
      <c r="O412" s="79">
        <f t="shared" ca="1" si="90"/>
        <v>0</v>
      </c>
      <c r="P412" s="24">
        <f t="shared" ca="1" si="91"/>
        <v>0</v>
      </c>
      <c r="Q412" s="24">
        <f t="shared" ca="1" si="92"/>
        <v>0</v>
      </c>
      <c r="R412" s="12">
        <f t="shared" ca="1" si="94"/>
        <v>-4.3078473198935327E-3</v>
      </c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</row>
    <row r="413" spans="1:35" x14ac:dyDescent="0.2">
      <c r="A413" s="12"/>
      <c r="B413" s="12"/>
      <c r="C413" s="76"/>
      <c r="D413" s="78">
        <f t="shared" si="82"/>
        <v>0</v>
      </c>
      <c r="E413" s="78">
        <f t="shared" si="82"/>
        <v>0</v>
      </c>
      <c r="F413" s="24">
        <f t="shared" si="83"/>
        <v>0</v>
      </c>
      <c r="G413" s="24">
        <f t="shared" si="83"/>
        <v>0</v>
      </c>
      <c r="H413" s="24">
        <f t="shared" si="84"/>
        <v>0</v>
      </c>
      <c r="I413" s="24">
        <f t="shared" si="85"/>
        <v>0</v>
      </c>
      <c r="J413" s="24">
        <f t="shared" si="86"/>
        <v>0</v>
      </c>
      <c r="K413" s="24">
        <f t="shared" si="87"/>
        <v>0</v>
      </c>
      <c r="L413" s="24">
        <f t="shared" si="88"/>
        <v>0</v>
      </c>
      <c r="M413" s="24">
        <f t="shared" ca="1" si="93"/>
        <v>4.3078473198935327E-3</v>
      </c>
      <c r="N413" s="24">
        <f t="shared" ca="1" si="89"/>
        <v>0</v>
      </c>
      <c r="O413" s="79">
        <f t="shared" ca="1" si="90"/>
        <v>0</v>
      </c>
      <c r="P413" s="24">
        <f t="shared" ca="1" si="91"/>
        <v>0</v>
      </c>
      <c r="Q413" s="24">
        <f t="shared" ca="1" si="92"/>
        <v>0</v>
      </c>
      <c r="R413" s="12">
        <f t="shared" ca="1" si="94"/>
        <v>-4.3078473198935327E-3</v>
      </c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</row>
    <row r="414" spans="1:35" x14ac:dyDescent="0.2">
      <c r="A414" s="12"/>
      <c r="B414" s="12"/>
      <c r="C414" s="76"/>
      <c r="D414" s="78">
        <f t="shared" si="82"/>
        <v>0</v>
      </c>
      <c r="E414" s="78">
        <f t="shared" si="82"/>
        <v>0</v>
      </c>
      <c r="F414" s="24">
        <f t="shared" si="83"/>
        <v>0</v>
      </c>
      <c r="G414" s="24">
        <f t="shared" si="83"/>
        <v>0</v>
      </c>
      <c r="H414" s="24">
        <f t="shared" si="84"/>
        <v>0</v>
      </c>
      <c r="I414" s="24">
        <f t="shared" si="85"/>
        <v>0</v>
      </c>
      <c r="J414" s="24">
        <f t="shared" si="86"/>
        <v>0</v>
      </c>
      <c r="K414" s="24">
        <f t="shared" si="87"/>
        <v>0</v>
      </c>
      <c r="L414" s="24">
        <f t="shared" si="88"/>
        <v>0</v>
      </c>
      <c r="M414" s="24">
        <f t="shared" ca="1" si="93"/>
        <v>4.3078473198935327E-3</v>
      </c>
      <c r="N414" s="24">
        <f t="shared" ca="1" si="89"/>
        <v>0</v>
      </c>
      <c r="O414" s="79">
        <f t="shared" ca="1" si="90"/>
        <v>0</v>
      </c>
      <c r="P414" s="24">
        <f t="shared" ca="1" si="91"/>
        <v>0</v>
      </c>
      <c r="Q414" s="24">
        <f t="shared" ca="1" si="92"/>
        <v>0</v>
      </c>
      <c r="R414" s="12">
        <f t="shared" ca="1" si="94"/>
        <v>-4.3078473198935327E-3</v>
      </c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</row>
    <row r="415" spans="1:35" x14ac:dyDescent="0.2">
      <c r="A415" s="12"/>
      <c r="B415" s="12"/>
      <c r="C415" s="76"/>
      <c r="D415" s="78">
        <f t="shared" si="82"/>
        <v>0</v>
      </c>
      <c r="E415" s="78">
        <f t="shared" si="82"/>
        <v>0</v>
      </c>
      <c r="F415" s="24">
        <f t="shared" si="83"/>
        <v>0</v>
      </c>
      <c r="G415" s="24">
        <f t="shared" si="83"/>
        <v>0</v>
      </c>
      <c r="H415" s="24">
        <f t="shared" si="84"/>
        <v>0</v>
      </c>
      <c r="I415" s="24">
        <f t="shared" si="85"/>
        <v>0</v>
      </c>
      <c r="J415" s="24">
        <f t="shared" si="86"/>
        <v>0</v>
      </c>
      <c r="K415" s="24">
        <f t="shared" si="87"/>
        <v>0</v>
      </c>
      <c r="L415" s="24">
        <f t="shared" si="88"/>
        <v>0</v>
      </c>
      <c r="M415" s="24">
        <f t="shared" ca="1" si="93"/>
        <v>4.3078473198935327E-3</v>
      </c>
      <c r="N415" s="24">
        <f t="shared" ca="1" si="89"/>
        <v>0</v>
      </c>
      <c r="O415" s="79">
        <f t="shared" ca="1" si="90"/>
        <v>0</v>
      </c>
      <c r="P415" s="24">
        <f t="shared" ca="1" si="91"/>
        <v>0</v>
      </c>
      <c r="Q415" s="24">
        <f t="shared" ca="1" si="92"/>
        <v>0</v>
      </c>
      <c r="R415" s="12">
        <f t="shared" ca="1" si="94"/>
        <v>-4.3078473198935327E-3</v>
      </c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</row>
    <row r="416" spans="1:35" x14ac:dyDescent="0.2">
      <c r="A416" s="12"/>
      <c r="B416" s="12"/>
      <c r="C416" s="76"/>
      <c r="D416" s="78">
        <f t="shared" si="82"/>
        <v>0</v>
      </c>
      <c r="E416" s="78">
        <f t="shared" si="82"/>
        <v>0</v>
      </c>
      <c r="F416" s="24">
        <f t="shared" si="83"/>
        <v>0</v>
      </c>
      <c r="G416" s="24">
        <f t="shared" si="83"/>
        <v>0</v>
      </c>
      <c r="H416" s="24">
        <f t="shared" si="84"/>
        <v>0</v>
      </c>
      <c r="I416" s="24">
        <f t="shared" si="85"/>
        <v>0</v>
      </c>
      <c r="J416" s="24">
        <f t="shared" si="86"/>
        <v>0</v>
      </c>
      <c r="K416" s="24">
        <f t="shared" si="87"/>
        <v>0</v>
      </c>
      <c r="L416" s="24">
        <f t="shared" si="88"/>
        <v>0</v>
      </c>
      <c r="M416" s="24">
        <f t="shared" ca="1" si="93"/>
        <v>4.3078473198935327E-3</v>
      </c>
      <c r="N416" s="24">
        <f t="shared" ca="1" si="89"/>
        <v>0</v>
      </c>
      <c r="O416" s="79">
        <f t="shared" ca="1" si="90"/>
        <v>0</v>
      </c>
      <c r="P416" s="24">
        <f t="shared" ca="1" si="91"/>
        <v>0</v>
      </c>
      <c r="Q416" s="24">
        <f t="shared" ca="1" si="92"/>
        <v>0</v>
      </c>
      <c r="R416" s="12">
        <f t="shared" ca="1" si="94"/>
        <v>-4.3078473198935327E-3</v>
      </c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</row>
    <row r="417" spans="1:35" x14ac:dyDescent="0.2">
      <c r="A417" s="12"/>
      <c r="B417" s="12"/>
      <c r="C417" s="76"/>
      <c r="D417" s="78">
        <f t="shared" si="82"/>
        <v>0</v>
      </c>
      <c r="E417" s="78">
        <f t="shared" si="82"/>
        <v>0</v>
      </c>
      <c r="F417" s="24">
        <f t="shared" si="83"/>
        <v>0</v>
      </c>
      <c r="G417" s="24">
        <f t="shared" si="83"/>
        <v>0</v>
      </c>
      <c r="H417" s="24">
        <f t="shared" si="84"/>
        <v>0</v>
      </c>
      <c r="I417" s="24">
        <f t="shared" si="85"/>
        <v>0</v>
      </c>
      <c r="J417" s="24">
        <f t="shared" si="86"/>
        <v>0</v>
      </c>
      <c r="K417" s="24">
        <f t="shared" si="87"/>
        <v>0</v>
      </c>
      <c r="L417" s="24">
        <f t="shared" si="88"/>
        <v>0</v>
      </c>
      <c r="M417" s="24">
        <f t="shared" ca="1" si="93"/>
        <v>4.3078473198935327E-3</v>
      </c>
      <c r="N417" s="24">
        <f t="shared" ca="1" si="89"/>
        <v>0</v>
      </c>
      <c r="O417" s="79">
        <f t="shared" ca="1" si="90"/>
        <v>0</v>
      </c>
      <c r="P417" s="24">
        <f t="shared" ca="1" si="91"/>
        <v>0</v>
      </c>
      <c r="Q417" s="24">
        <f t="shared" ca="1" si="92"/>
        <v>0</v>
      </c>
      <c r="R417" s="12">
        <f t="shared" ca="1" si="94"/>
        <v>-4.3078473198935327E-3</v>
      </c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</row>
    <row r="418" spans="1:35" x14ac:dyDescent="0.2">
      <c r="A418" s="12"/>
      <c r="B418" s="12"/>
      <c r="C418" s="76"/>
      <c r="D418" s="78">
        <f t="shared" si="82"/>
        <v>0</v>
      </c>
      <c r="E418" s="78">
        <f t="shared" si="82"/>
        <v>0</v>
      </c>
      <c r="F418" s="24">
        <f t="shared" si="83"/>
        <v>0</v>
      </c>
      <c r="G418" s="24">
        <f t="shared" si="83"/>
        <v>0</v>
      </c>
      <c r="H418" s="24">
        <f t="shared" si="84"/>
        <v>0</v>
      </c>
      <c r="I418" s="24">
        <f t="shared" si="85"/>
        <v>0</v>
      </c>
      <c r="J418" s="24">
        <f t="shared" si="86"/>
        <v>0</v>
      </c>
      <c r="K418" s="24">
        <f t="shared" si="87"/>
        <v>0</v>
      </c>
      <c r="L418" s="24">
        <f t="shared" si="88"/>
        <v>0</v>
      </c>
      <c r="M418" s="24">
        <f t="shared" ca="1" si="93"/>
        <v>4.3078473198935327E-3</v>
      </c>
      <c r="N418" s="24">
        <f t="shared" ca="1" si="89"/>
        <v>0</v>
      </c>
      <c r="O418" s="79">
        <f t="shared" ca="1" si="90"/>
        <v>0</v>
      </c>
      <c r="P418" s="24">
        <f t="shared" ca="1" si="91"/>
        <v>0</v>
      </c>
      <c r="Q418" s="24">
        <f t="shared" ca="1" si="92"/>
        <v>0</v>
      </c>
      <c r="R418" s="12">
        <f t="shared" ca="1" si="94"/>
        <v>-4.3078473198935327E-3</v>
      </c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</row>
    <row r="419" spans="1:35" x14ac:dyDescent="0.2">
      <c r="A419" s="12"/>
      <c r="B419" s="12"/>
      <c r="C419" s="76"/>
      <c r="D419" s="78">
        <f t="shared" si="82"/>
        <v>0</v>
      </c>
      <c r="E419" s="78">
        <f t="shared" si="82"/>
        <v>0</v>
      </c>
      <c r="F419" s="24">
        <f t="shared" si="83"/>
        <v>0</v>
      </c>
      <c r="G419" s="24">
        <f t="shared" si="83"/>
        <v>0</v>
      </c>
      <c r="H419" s="24">
        <f t="shared" si="84"/>
        <v>0</v>
      </c>
      <c r="I419" s="24">
        <f t="shared" si="85"/>
        <v>0</v>
      </c>
      <c r="J419" s="24">
        <f t="shared" si="86"/>
        <v>0</v>
      </c>
      <c r="K419" s="24">
        <f t="shared" si="87"/>
        <v>0</v>
      </c>
      <c r="L419" s="24">
        <f t="shared" si="88"/>
        <v>0</v>
      </c>
      <c r="M419" s="24">
        <f t="shared" ca="1" si="93"/>
        <v>4.3078473198935327E-3</v>
      </c>
      <c r="N419" s="24">
        <f t="shared" ca="1" si="89"/>
        <v>0</v>
      </c>
      <c r="O419" s="79">
        <f t="shared" ca="1" si="90"/>
        <v>0</v>
      </c>
      <c r="P419" s="24">
        <f t="shared" ca="1" si="91"/>
        <v>0</v>
      </c>
      <c r="Q419" s="24">
        <f t="shared" ca="1" si="92"/>
        <v>0</v>
      </c>
      <c r="R419" s="12">
        <f t="shared" ca="1" si="94"/>
        <v>-4.3078473198935327E-3</v>
      </c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</row>
    <row r="420" spans="1:35" x14ac:dyDescent="0.2">
      <c r="A420" s="12"/>
      <c r="B420" s="12"/>
      <c r="C420" s="76"/>
      <c r="D420" s="78">
        <f t="shared" si="82"/>
        <v>0</v>
      </c>
      <c r="E420" s="78">
        <f t="shared" si="82"/>
        <v>0</v>
      </c>
      <c r="F420" s="24">
        <f t="shared" si="83"/>
        <v>0</v>
      </c>
      <c r="G420" s="24">
        <f t="shared" si="83"/>
        <v>0</v>
      </c>
      <c r="H420" s="24">
        <f t="shared" si="84"/>
        <v>0</v>
      </c>
      <c r="I420" s="24">
        <f t="shared" si="85"/>
        <v>0</v>
      </c>
      <c r="J420" s="24">
        <f t="shared" si="86"/>
        <v>0</v>
      </c>
      <c r="K420" s="24">
        <f t="shared" si="87"/>
        <v>0</v>
      </c>
      <c r="L420" s="24">
        <f t="shared" si="88"/>
        <v>0</v>
      </c>
      <c r="M420" s="24">
        <f t="shared" ca="1" si="93"/>
        <v>4.3078473198935327E-3</v>
      </c>
      <c r="N420" s="24">
        <f t="shared" ca="1" si="89"/>
        <v>0</v>
      </c>
      <c r="O420" s="79">
        <f t="shared" ca="1" si="90"/>
        <v>0</v>
      </c>
      <c r="P420" s="24">
        <f t="shared" ca="1" si="91"/>
        <v>0</v>
      </c>
      <c r="Q420" s="24">
        <f t="shared" ca="1" si="92"/>
        <v>0</v>
      </c>
      <c r="R420" s="12">
        <f t="shared" ca="1" si="94"/>
        <v>-4.3078473198935327E-3</v>
      </c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</row>
    <row r="421" spans="1:35" x14ac:dyDescent="0.2">
      <c r="A421" s="12"/>
      <c r="B421" s="12"/>
      <c r="C421" s="76"/>
      <c r="D421" s="78">
        <f t="shared" si="82"/>
        <v>0</v>
      </c>
      <c r="E421" s="78">
        <f t="shared" si="82"/>
        <v>0</v>
      </c>
      <c r="F421" s="24">
        <f t="shared" si="83"/>
        <v>0</v>
      </c>
      <c r="G421" s="24">
        <f t="shared" si="83"/>
        <v>0</v>
      </c>
      <c r="H421" s="24">
        <f t="shared" si="84"/>
        <v>0</v>
      </c>
      <c r="I421" s="24">
        <f t="shared" si="85"/>
        <v>0</v>
      </c>
      <c r="J421" s="24">
        <f t="shared" si="86"/>
        <v>0</v>
      </c>
      <c r="K421" s="24">
        <f t="shared" si="87"/>
        <v>0</v>
      </c>
      <c r="L421" s="24">
        <f t="shared" si="88"/>
        <v>0</v>
      </c>
      <c r="M421" s="24">
        <f t="shared" ca="1" si="93"/>
        <v>4.3078473198935327E-3</v>
      </c>
      <c r="N421" s="24">
        <f t="shared" ca="1" si="89"/>
        <v>0</v>
      </c>
      <c r="O421" s="79">
        <f t="shared" ca="1" si="90"/>
        <v>0</v>
      </c>
      <c r="P421" s="24">
        <f t="shared" ca="1" si="91"/>
        <v>0</v>
      </c>
      <c r="Q421" s="24">
        <f t="shared" ca="1" si="92"/>
        <v>0</v>
      </c>
      <c r="R421" s="12">
        <f t="shared" ca="1" si="94"/>
        <v>-4.3078473198935327E-3</v>
      </c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</row>
    <row r="422" spans="1:35" x14ac:dyDescent="0.2">
      <c r="A422" s="12"/>
      <c r="B422" s="12"/>
      <c r="C422" s="76"/>
      <c r="D422" s="78">
        <f t="shared" si="82"/>
        <v>0</v>
      </c>
      <c r="E422" s="78">
        <f t="shared" si="82"/>
        <v>0</v>
      </c>
      <c r="F422" s="24">
        <f t="shared" si="83"/>
        <v>0</v>
      </c>
      <c r="G422" s="24">
        <f t="shared" si="83"/>
        <v>0</v>
      </c>
      <c r="H422" s="24">
        <f t="shared" si="84"/>
        <v>0</v>
      </c>
      <c r="I422" s="24">
        <f t="shared" si="85"/>
        <v>0</v>
      </c>
      <c r="J422" s="24">
        <f t="shared" si="86"/>
        <v>0</v>
      </c>
      <c r="K422" s="24">
        <f t="shared" si="87"/>
        <v>0</v>
      </c>
      <c r="L422" s="24">
        <f t="shared" si="88"/>
        <v>0</v>
      </c>
      <c r="M422" s="24">
        <f t="shared" ca="1" si="93"/>
        <v>4.3078473198935327E-3</v>
      </c>
      <c r="N422" s="24">
        <f t="shared" ca="1" si="89"/>
        <v>0</v>
      </c>
      <c r="O422" s="79">
        <f t="shared" ca="1" si="90"/>
        <v>0</v>
      </c>
      <c r="P422" s="24">
        <f t="shared" ca="1" si="91"/>
        <v>0</v>
      </c>
      <c r="Q422" s="24">
        <f t="shared" ca="1" si="92"/>
        <v>0</v>
      </c>
      <c r="R422" s="12">
        <f t="shared" ca="1" si="94"/>
        <v>-4.3078473198935327E-3</v>
      </c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</row>
    <row r="423" spans="1:35" x14ac:dyDescent="0.2">
      <c r="A423" s="12"/>
      <c r="B423" s="12"/>
      <c r="C423" s="76"/>
      <c r="D423" s="78">
        <f t="shared" si="82"/>
        <v>0</v>
      </c>
      <c r="E423" s="78">
        <f t="shared" si="82"/>
        <v>0</v>
      </c>
      <c r="F423" s="24">
        <f t="shared" si="83"/>
        <v>0</v>
      </c>
      <c r="G423" s="24">
        <f t="shared" si="83"/>
        <v>0</v>
      </c>
      <c r="H423" s="24">
        <f t="shared" si="84"/>
        <v>0</v>
      </c>
      <c r="I423" s="24">
        <f t="shared" si="85"/>
        <v>0</v>
      </c>
      <c r="J423" s="24">
        <f t="shared" si="86"/>
        <v>0</v>
      </c>
      <c r="K423" s="24">
        <f t="shared" si="87"/>
        <v>0</v>
      </c>
      <c r="L423" s="24">
        <f t="shared" si="88"/>
        <v>0</v>
      </c>
      <c r="M423" s="24">
        <f t="shared" ca="1" si="93"/>
        <v>4.3078473198935327E-3</v>
      </c>
      <c r="N423" s="24">
        <f t="shared" ca="1" si="89"/>
        <v>0</v>
      </c>
      <c r="O423" s="79">
        <f t="shared" ca="1" si="90"/>
        <v>0</v>
      </c>
      <c r="P423" s="24">
        <f t="shared" ca="1" si="91"/>
        <v>0</v>
      </c>
      <c r="Q423" s="24">
        <f t="shared" ca="1" si="92"/>
        <v>0</v>
      </c>
      <c r="R423" s="12">
        <f t="shared" ca="1" si="94"/>
        <v>-4.3078473198935327E-3</v>
      </c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</row>
    <row r="424" spans="1:35" x14ac:dyDescent="0.2">
      <c r="A424" s="12"/>
      <c r="B424" s="12"/>
      <c r="C424" s="76"/>
      <c r="D424" s="78">
        <f t="shared" si="82"/>
        <v>0</v>
      </c>
      <c r="E424" s="78">
        <f t="shared" si="82"/>
        <v>0</v>
      </c>
      <c r="F424" s="24">
        <f t="shared" si="83"/>
        <v>0</v>
      </c>
      <c r="G424" s="24">
        <f t="shared" si="83"/>
        <v>0</v>
      </c>
      <c r="H424" s="24">
        <f t="shared" si="84"/>
        <v>0</v>
      </c>
      <c r="I424" s="24">
        <f t="shared" si="85"/>
        <v>0</v>
      </c>
      <c r="J424" s="24">
        <f t="shared" si="86"/>
        <v>0</v>
      </c>
      <c r="K424" s="24">
        <f t="shared" si="87"/>
        <v>0</v>
      </c>
      <c r="L424" s="24">
        <f t="shared" si="88"/>
        <v>0</v>
      </c>
      <c r="M424" s="24">
        <f t="shared" ca="1" si="93"/>
        <v>4.3078473198935327E-3</v>
      </c>
      <c r="N424" s="24">
        <f t="shared" ca="1" si="89"/>
        <v>0</v>
      </c>
      <c r="O424" s="79">
        <f t="shared" ca="1" si="90"/>
        <v>0</v>
      </c>
      <c r="P424" s="24">
        <f t="shared" ca="1" si="91"/>
        <v>0</v>
      </c>
      <c r="Q424" s="24">
        <f t="shared" ca="1" si="92"/>
        <v>0</v>
      </c>
      <c r="R424" s="12">
        <f t="shared" ca="1" si="94"/>
        <v>-4.3078473198935327E-3</v>
      </c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</row>
    <row r="425" spans="1:35" x14ac:dyDescent="0.2">
      <c r="A425" s="12"/>
      <c r="B425" s="12"/>
      <c r="C425" s="76"/>
      <c r="D425" s="78">
        <f t="shared" si="82"/>
        <v>0</v>
      </c>
      <c r="E425" s="78">
        <f t="shared" si="82"/>
        <v>0</v>
      </c>
      <c r="F425" s="24">
        <f t="shared" si="83"/>
        <v>0</v>
      </c>
      <c r="G425" s="24">
        <f t="shared" si="83"/>
        <v>0</v>
      </c>
      <c r="H425" s="24">
        <f t="shared" si="84"/>
        <v>0</v>
      </c>
      <c r="I425" s="24">
        <f t="shared" si="85"/>
        <v>0</v>
      </c>
      <c r="J425" s="24">
        <f t="shared" si="86"/>
        <v>0</v>
      </c>
      <c r="K425" s="24">
        <f t="shared" si="87"/>
        <v>0</v>
      </c>
      <c r="L425" s="24">
        <f t="shared" si="88"/>
        <v>0</v>
      </c>
      <c r="M425" s="24">
        <f t="shared" ca="1" si="93"/>
        <v>4.3078473198935327E-3</v>
      </c>
      <c r="N425" s="24">
        <f t="shared" ca="1" si="89"/>
        <v>0</v>
      </c>
      <c r="O425" s="79">
        <f t="shared" ca="1" si="90"/>
        <v>0</v>
      </c>
      <c r="P425" s="24">
        <f t="shared" ca="1" si="91"/>
        <v>0</v>
      </c>
      <c r="Q425" s="24">
        <f t="shared" ca="1" si="92"/>
        <v>0</v>
      </c>
      <c r="R425" s="12">
        <f t="shared" ca="1" si="94"/>
        <v>-4.3078473198935327E-3</v>
      </c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</row>
    <row r="426" spans="1:35" x14ac:dyDescent="0.2">
      <c r="A426" s="12"/>
      <c r="B426" s="12"/>
      <c r="C426" s="76"/>
      <c r="D426" s="78">
        <f t="shared" si="82"/>
        <v>0</v>
      </c>
      <c r="E426" s="78">
        <f t="shared" si="82"/>
        <v>0</v>
      </c>
      <c r="F426" s="24">
        <f t="shared" si="83"/>
        <v>0</v>
      </c>
      <c r="G426" s="24">
        <f t="shared" si="83"/>
        <v>0</v>
      </c>
      <c r="H426" s="24">
        <f t="shared" si="84"/>
        <v>0</v>
      </c>
      <c r="I426" s="24">
        <f t="shared" si="85"/>
        <v>0</v>
      </c>
      <c r="J426" s="24">
        <f t="shared" si="86"/>
        <v>0</v>
      </c>
      <c r="K426" s="24">
        <f t="shared" si="87"/>
        <v>0</v>
      </c>
      <c r="L426" s="24">
        <f t="shared" si="88"/>
        <v>0</v>
      </c>
      <c r="M426" s="24">
        <f t="shared" ca="1" si="93"/>
        <v>4.3078473198935327E-3</v>
      </c>
      <c r="N426" s="24">
        <f t="shared" ca="1" si="89"/>
        <v>0</v>
      </c>
      <c r="O426" s="79">
        <f t="shared" ca="1" si="90"/>
        <v>0</v>
      </c>
      <c r="P426" s="24">
        <f t="shared" ca="1" si="91"/>
        <v>0</v>
      </c>
      <c r="Q426" s="24">
        <f t="shared" ca="1" si="92"/>
        <v>0</v>
      </c>
      <c r="R426" s="12">
        <f t="shared" ca="1" si="94"/>
        <v>-4.3078473198935327E-3</v>
      </c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</row>
    <row r="427" spans="1:35" x14ac:dyDescent="0.2">
      <c r="A427" s="12"/>
      <c r="B427" s="12"/>
      <c r="C427" s="76"/>
      <c r="D427" s="78">
        <f t="shared" si="82"/>
        <v>0</v>
      </c>
      <c r="E427" s="78">
        <f t="shared" si="82"/>
        <v>0</v>
      </c>
      <c r="F427" s="24">
        <f t="shared" si="83"/>
        <v>0</v>
      </c>
      <c r="G427" s="24">
        <f t="shared" si="83"/>
        <v>0</v>
      </c>
      <c r="H427" s="24">
        <f t="shared" si="84"/>
        <v>0</v>
      </c>
      <c r="I427" s="24">
        <f t="shared" si="85"/>
        <v>0</v>
      </c>
      <c r="J427" s="24">
        <f t="shared" si="86"/>
        <v>0</v>
      </c>
      <c r="K427" s="24">
        <f t="shared" si="87"/>
        <v>0</v>
      </c>
      <c r="L427" s="24">
        <f t="shared" si="88"/>
        <v>0</v>
      </c>
      <c r="M427" s="24">
        <f t="shared" ca="1" si="93"/>
        <v>4.3078473198935327E-3</v>
      </c>
      <c r="N427" s="24">
        <f t="shared" ca="1" si="89"/>
        <v>0</v>
      </c>
      <c r="O427" s="79">
        <f t="shared" ca="1" si="90"/>
        <v>0</v>
      </c>
      <c r="P427" s="24">
        <f t="shared" ca="1" si="91"/>
        <v>0</v>
      </c>
      <c r="Q427" s="24">
        <f t="shared" ca="1" si="92"/>
        <v>0</v>
      </c>
      <c r="R427" s="12">
        <f t="shared" ca="1" si="94"/>
        <v>-4.3078473198935327E-3</v>
      </c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</row>
    <row r="428" spans="1:35" x14ac:dyDescent="0.2">
      <c r="A428" s="12"/>
      <c r="B428" s="12"/>
      <c r="C428" s="76"/>
      <c r="D428" s="78">
        <f t="shared" si="82"/>
        <v>0</v>
      </c>
      <c r="E428" s="78">
        <f t="shared" si="82"/>
        <v>0</v>
      </c>
      <c r="F428" s="24">
        <f t="shared" si="83"/>
        <v>0</v>
      </c>
      <c r="G428" s="24">
        <f t="shared" si="83"/>
        <v>0</v>
      </c>
      <c r="H428" s="24">
        <f t="shared" si="84"/>
        <v>0</v>
      </c>
      <c r="I428" s="24">
        <f t="shared" si="85"/>
        <v>0</v>
      </c>
      <c r="J428" s="24">
        <f t="shared" si="86"/>
        <v>0</v>
      </c>
      <c r="K428" s="24">
        <f t="shared" si="87"/>
        <v>0</v>
      </c>
      <c r="L428" s="24">
        <f t="shared" si="88"/>
        <v>0</v>
      </c>
      <c r="M428" s="24">
        <f t="shared" ca="1" si="93"/>
        <v>4.3078473198935327E-3</v>
      </c>
      <c r="N428" s="24">
        <f t="shared" ca="1" si="89"/>
        <v>0</v>
      </c>
      <c r="O428" s="79">
        <f t="shared" ca="1" si="90"/>
        <v>0</v>
      </c>
      <c r="P428" s="24">
        <f t="shared" ca="1" si="91"/>
        <v>0</v>
      </c>
      <c r="Q428" s="24">
        <f t="shared" ca="1" si="92"/>
        <v>0</v>
      </c>
      <c r="R428" s="12">
        <f t="shared" ca="1" si="94"/>
        <v>-4.3078473198935327E-3</v>
      </c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</row>
    <row r="429" spans="1:35" x14ac:dyDescent="0.2">
      <c r="A429" s="12"/>
      <c r="B429" s="12"/>
      <c r="C429" s="76"/>
      <c r="D429" s="78">
        <f t="shared" si="82"/>
        <v>0</v>
      </c>
      <c r="E429" s="78">
        <f t="shared" si="82"/>
        <v>0</v>
      </c>
      <c r="F429" s="24">
        <f t="shared" si="83"/>
        <v>0</v>
      </c>
      <c r="G429" s="24">
        <f t="shared" si="83"/>
        <v>0</v>
      </c>
      <c r="H429" s="24">
        <f t="shared" si="84"/>
        <v>0</v>
      </c>
      <c r="I429" s="24">
        <f t="shared" si="85"/>
        <v>0</v>
      </c>
      <c r="J429" s="24">
        <f t="shared" si="86"/>
        <v>0</v>
      </c>
      <c r="K429" s="24">
        <f t="shared" si="87"/>
        <v>0</v>
      </c>
      <c r="L429" s="24">
        <f t="shared" si="88"/>
        <v>0</v>
      </c>
      <c r="M429" s="24">
        <f t="shared" ca="1" si="93"/>
        <v>4.3078473198935327E-3</v>
      </c>
      <c r="N429" s="24">
        <f t="shared" ca="1" si="89"/>
        <v>0</v>
      </c>
      <c r="O429" s="79">
        <f t="shared" ca="1" si="90"/>
        <v>0</v>
      </c>
      <c r="P429" s="24">
        <f t="shared" ca="1" si="91"/>
        <v>0</v>
      </c>
      <c r="Q429" s="24">
        <f t="shared" ca="1" si="92"/>
        <v>0</v>
      </c>
      <c r="R429" s="12">
        <f t="shared" ca="1" si="94"/>
        <v>-4.3078473198935327E-3</v>
      </c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</row>
    <row r="430" spans="1:35" x14ac:dyDescent="0.2">
      <c r="A430" s="12"/>
      <c r="B430" s="12"/>
      <c r="C430" s="76"/>
      <c r="D430" s="78">
        <f t="shared" si="82"/>
        <v>0</v>
      </c>
      <c r="E430" s="78">
        <f t="shared" si="82"/>
        <v>0</v>
      </c>
      <c r="F430" s="24">
        <f t="shared" si="83"/>
        <v>0</v>
      </c>
      <c r="G430" s="24">
        <f t="shared" si="83"/>
        <v>0</v>
      </c>
      <c r="H430" s="24">
        <f t="shared" si="84"/>
        <v>0</v>
      </c>
      <c r="I430" s="24">
        <f t="shared" si="85"/>
        <v>0</v>
      </c>
      <c r="J430" s="24">
        <f t="shared" si="86"/>
        <v>0</v>
      </c>
      <c r="K430" s="24">
        <f t="shared" si="87"/>
        <v>0</v>
      </c>
      <c r="L430" s="24">
        <f t="shared" si="88"/>
        <v>0</v>
      </c>
      <c r="M430" s="24">
        <f t="shared" ca="1" si="93"/>
        <v>4.3078473198935327E-3</v>
      </c>
      <c r="N430" s="24">
        <f t="shared" ca="1" si="89"/>
        <v>0</v>
      </c>
      <c r="O430" s="79">
        <f t="shared" ca="1" si="90"/>
        <v>0</v>
      </c>
      <c r="P430" s="24">
        <f t="shared" ca="1" si="91"/>
        <v>0</v>
      </c>
      <c r="Q430" s="24">
        <f t="shared" ca="1" si="92"/>
        <v>0</v>
      </c>
      <c r="R430" s="12">
        <f t="shared" ca="1" si="94"/>
        <v>-4.3078473198935327E-3</v>
      </c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</row>
    <row r="431" spans="1:35" x14ac:dyDescent="0.2">
      <c r="A431" s="12"/>
      <c r="B431" s="12"/>
      <c r="C431" s="76"/>
      <c r="D431" s="78">
        <f t="shared" si="82"/>
        <v>0</v>
      </c>
      <c r="E431" s="78">
        <f t="shared" si="82"/>
        <v>0</v>
      </c>
      <c r="F431" s="24">
        <f t="shared" si="83"/>
        <v>0</v>
      </c>
      <c r="G431" s="24">
        <f t="shared" si="83"/>
        <v>0</v>
      </c>
      <c r="H431" s="24">
        <f t="shared" si="84"/>
        <v>0</v>
      </c>
      <c r="I431" s="24">
        <f t="shared" si="85"/>
        <v>0</v>
      </c>
      <c r="J431" s="24">
        <f t="shared" si="86"/>
        <v>0</v>
      </c>
      <c r="K431" s="24">
        <f t="shared" si="87"/>
        <v>0</v>
      </c>
      <c r="L431" s="24">
        <f t="shared" si="88"/>
        <v>0</v>
      </c>
      <c r="M431" s="24">
        <f t="shared" ca="1" si="93"/>
        <v>4.3078473198935327E-3</v>
      </c>
      <c r="N431" s="24">
        <f t="shared" ca="1" si="89"/>
        <v>0</v>
      </c>
      <c r="O431" s="79">
        <f t="shared" ca="1" si="90"/>
        <v>0</v>
      </c>
      <c r="P431" s="24">
        <f t="shared" ca="1" si="91"/>
        <v>0</v>
      </c>
      <c r="Q431" s="24">
        <f t="shared" ca="1" si="92"/>
        <v>0</v>
      </c>
      <c r="R431" s="12">
        <f t="shared" ca="1" si="94"/>
        <v>-4.3078473198935327E-3</v>
      </c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</row>
    <row r="432" spans="1:35" x14ac:dyDescent="0.2">
      <c r="A432" s="12"/>
      <c r="B432" s="12"/>
      <c r="C432" s="76"/>
      <c r="D432" s="78">
        <f t="shared" si="82"/>
        <v>0</v>
      </c>
      <c r="E432" s="78">
        <f t="shared" si="82"/>
        <v>0</v>
      </c>
      <c r="F432" s="24">
        <f t="shared" si="83"/>
        <v>0</v>
      </c>
      <c r="G432" s="24">
        <f t="shared" si="83"/>
        <v>0</v>
      </c>
      <c r="H432" s="24">
        <f t="shared" si="84"/>
        <v>0</v>
      </c>
      <c r="I432" s="24">
        <f t="shared" si="85"/>
        <v>0</v>
      </c>
      <c r="J432" s="24">
        <f t="shared" si="86"/>
        <v>0</v>
      </c>
      <c r="K432" s="24">
        <f t="shared" si="87"/>
        <v>0</v>
      </c>
      <c r="L432" s="24">
        <f t="shared" si="88"/>
        <v>0</v>
      </c>
      <c r="M432" s="24">
        <f t="shared" ca="1" si="93"/>
        <v>4.3078473198935327E-3</v>
      </c>
      <c r="N432" s="24">
        <f t="shared" ca="1" si="89"/>
        <v>0</v>
      </c>
      <c r="O432" s="79">
        <f t="shared" ca="1" si="90"/>
        <v>0</v>
      </c>
      <c r="P432" s="24">
        <f t="shared" ca="1" si="91"/>
        <v>0</v>
      </c>
      <c r="Q432" s="24">
        <f t="shared" ca="1" si="92"/>
        <v>0</v>
      </c>
      <c r="R432" s="12">
        <f t="shared" ca="1" si="94"/>
        <v>-4.3078473198935327E-3</v>
      </c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</row>
    <row r="433" spans="1:35" x14ac:dyDescent="0.2">
      <c r="A433" s="12"/>
      <c r="B433" s="12"/>
      <c r="C433" s="76"/>
      <c r="D433" s="78">
        <f t="shared" si="82"/>
        <v>0</v>
      </c>
      <c r="E433" s="78">
        <f t="shared" si="82"/>
        <v>0</v>
      </c>
      <c r="F433" s="24">
        <f t="shared" si="83"/>
        <v>0</v>
      </c>
      <c r="G433" s="24">
        <f t="shared" si="83"/>
        <v>0</v>
      </c>
      <c r="H433" s="24">
        <f t="shared" si="84"/>
        <v>0</v>
      </c>
      <c r="I433" s="24">
        <f t="shared" si="85"/>
        <v>0</v>
      </c>
      <c r="J433" s="24">
        <f t="shared" si="86"/>
        <v>0</v>
      </c>
      <c r="K433" s="24">
        <f t="shared" si="87"/>
        <v>0</v>
      </c>
      <c r="L433" s="24">
        <f t="shared" si="88"/>
        <v>0</v>
      </c>
      <c r="M433" s="24">
        <f t="shared" ca="1" si="93"/>
        <v>4.3078473198935327E-3</v>
      </c>
      <c r="N433" s="24">
        <f t="shared" ca="1" si="89"/>
        <v>0</v>
      </c>
      <c r="O433" s="79">
        <f t="shared" ca="1" si="90"/>
        <v>0</v>
      </c>
      <c r="P433" s="24">
        <f t="shared" ca="1" si="91"/>
        <v>0</v>
      </c>
      <c r="Q433" s="24">
        <f t="shared" ca="1" si="92"/>
        <v>0</v>
      </c>
      <c r="R433" s="12">
        <f t="shared" ca="1" si="94"/>
        <v>-4.3078473198935327E-3</v>
      </c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</row>
    <row r="434" spans="1:35" x14ac:dyDescent="0.2">
      <c r="A434" s="12"/>
      <c r="B434" s="12"/>
      <c r="C434" s="76"/>
      <c r="D434" s="78">
        <f t="shared" si="82"/>
        <v>0</v>
      </c>
      <c r="E434" s="78">
        <f t="shared" si="82"/>
        <v>0</v>
      </c>
      <c r="F434" s="24">
        <f t="shared" si="83"/>
        <v>0</v>
      </c>
      <c r="G434" s="24">
        <f t="shared" si="83"/>
        <v>0</v>
      </c>
      <c r="H434" s="24">
        <f t="shared" si="84"/>
        <v>0</v>
      </c>
      <c r="I434" s="24">
        <f t="shared" si="85"/>
        <v>0</v>
      </c>
      <c r="J434" s="24">
        <f t="shared" si="86"/>
        <v>0</v>
      </c>
      <c r="K434" s="24">
        <f t="shared" si="87"/>
        <v>0</v>
      </c>
      <c r="L434" s="24">
        <f t="shared" si="88"/>
        <v>0</v>
      </c>
      <c r="M434" s="24">
        <f t="shared" ca="1" si="93"/>
        <v>4.3078473198935327E-3</v>
      </c>
      <c r="N434" s="24">
        <f t="shared" ca="1" si="89"/>
        <v>0</v>
      </c>
      <c r="O434" s="79">
        <f t="shared" ca="1" si="90"/>
        <v>0</v>
      </c>
      <c r="P434" s="24">
        <f t="shared" ca="1" si="91"/>
        <v>0</v>
      </c>
      <c r="Q434" s="24">
        <f t="shared" ca="1" si="92"/>
        <v>0</v>
      </c>
      <c r="R434" s="12">
        <f t="shared" ca="1" si="94"/>
        <v>-4.3078473198935327E-3</v>
      </c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</row>
    <row r="435" spans="1:35" x14ac:dyDescent="0.2">
      <c r="A435" s="12"/>
      <c r="B435" s="12"/>
      <c r="C435" s="76"/>
      <c r="D435" s="78">
        <f t="shared" si="82"/>
        <v>0</v>
      </c>
      <c r="E435" s="78">
        <f t="shared" si="82"/>
        <v>0</v>
      </c>
      <c r="F435" s="24">
        <f t="shared" si="83"/>
        <v>0</v>
      </c>
      <c r="G435" s="24">
        <f t="shared" si="83"/>
        <v>0</v>
      </c>
      <c r="H435" s="24">
        <f t="shared" si="84"/>
        <v>0</v>
      </c>
      <c r="I435" s="24">
        <f t="shared" si="85"/>
        <v>0</v>
      </c>
      <c r="J435" s="24">
        <f t="shared" si="86"/>
        <v>0</v>
      </c>
      <c r="K435" s="24">
        <f t="shared" si="87"/>
        <v>0</v>
      </c>
      <c r="L435" s="24">
        <f t="shared" si="88"/>
        <v>0</v>
      </c>
      <c r="M435" s="24">
        <f t="shared" ca="1" si="93"/>
        <v>4.3078473198935327E-3</v>
      </c>
      <c r="N435" s="24">
        <f t="shared" ca="1" si="89"/>
        <v>0</v>
      </c>
      <c r="O435" s="79">
        <f t="shared" ca="1" si="90"/>
        <v>0</v>
      </c>
      <c r="P435" s="24">
        <f t="shared" ca="1" si="91"/>
        <v>0</v>
      </c>
      <c r="Q435" s="24">
        <f t="shared" ca="1" si="92"/>
        <v>0</v>
      </c>
      <c r="R435" s="12">
        <f t="shared" ca="1" si="94"/>
        <v>-4.3078473198935327E-3</v>
      </c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</row>
    <row r="436" spans="1:35" x14ac:dyDescent="0.2">
      <c r="A436" s="12"/>
      <c r="B436" s="12"/>
      <c r="C436" s="76"/>
      <c r="D436" s="78">
        <f t="shared" si="82"/>
        <v>0</v>
      </c>
      <c r="E436" s="78">
        <f t="shared" si="82"/>
        <v>0</v>
      </c>
      <c r="F436" s="24">
        <f t="shared" si="83"/>
        <v>0</v>
      </c>
      <c r="G436" s="24">
        <f t="shared" si="83"/>
        <v>0</v>
      </c>
      <c r="H436" s="24">
        <f t="shared" si="84"/>
        <v>0</v>
      </c>
      <c r="I436" s="24">
        <f t="shared" si="85"/>
        <v>0</v>
      </c>
      <c r="J436" s="24">
        <f t="shared" si="86"/>
        <v>0</v>
      </c>
      <c r="K436" s="24">
        <f t="shared" si="87"/>
        <v>0</v>
      </c>
      <c r="L436" s="24">
        <f t="shared" si="88"/>
        <v>0</v>
      </c>
      <c r="M436" s="24">
        <f t="shared" ca="1" si="93"/>
        <v>4.3078473198935327E-3</v>
      </c>
      <c r="N436" s="24">
        <f t="shared" ca="1" si="89"/>
        <v>0</v>
      </c>
      <c r="O436" s="79">
        <f t="shared" ca="1" si="90"/>
        <v>0</v>
      </c>
      <c r="P436" s="24">
        <f t="shared" ca="1" si="91"/>
        <v>0</v>
      </c>
      <c r="Q436" s="24">
        <f t="shared" ca="1" si="92"/>
        <v>0</v>
      </c>
      <c r="R436" s="12">
        <f t="shared" ca="1" si="94"/>
        <v>-4.3078473198935327E-3</v>
      </c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</row>
    <row r="437" spans="1:35" x14ac:dyDescent="0.2">
      <c r="A437" s="12"/>
      <c r="B437" s="12"/>
      <c r="C437" s="76"/>
      <c r="D437" s="78">
        <f t="shared" si="82"/>
        <v>0</v>
      </c>
      <c r="E437" s="78">
        <f t="shared" si="82"/>
        <v>0</v>
      </c>
      <c r="F437" s="24">
        <f t="shared" si="83"/>
        <v>0</v>
      </c>
      <c r="G437" s="24">
        <f t="shared" si="83"/>
        <v>0</v>
      </c>
      <c r="H437" s="24">
        <f t="shared" si="84"/>
        <v>0</v>
      </c>
      <c r="I437" s="24">
        <f t="shared" si="85"/>
        <v>0</v>
      </c>
      <c r="J437" s="24">
        <f t="shared" si="86"/>
        <v>0</v>
      </c>
      <c r="K437" s="24">
        <f t="shared" si="87"/>
        <v>0</v>
      </c>
      <c r="L437" s="24">
        <f t="shared" si="88"/>
        <v>0</v>
      </c>
      <c r="M437" s="24">
        <f t="shared" ca="1" si="93"/>
        <v>4.3078473198935327E-3</v>
      </c>
      <c r="N437" s="24">
        <f t="shared" ca="1" si="89"/>
        <v>0</v>
      </c>
      <c r="O437" s="79">
        <f t="shared" ca="1" si="90"/>
        <v>0</v>
      </c>
      <c r="P437" s="24">
        <f t="shared" ca="1" si="91"/>
        <v>0</v>
      </c>
      <c r="Q437" s="24">
        <f t="shared" ca="1" si="92"/>
        <v>0</v>
      </c>
      <c r="R437" s="12">
        <f t="shared" ca="1" si="94"/>
        <v>-4.3078473198935327E-3</v>
      </c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2">
      <c r="A438" s="12"/>
      <c r="B438" s="12"/>
      <c r="C438" s="76"/>
      <c r="D438" s="78">
        <f t="shared" si="82"/>
        <v>0</v>
      </c>
      <c r="E438" s="78">
        <f t="shared" si="82"/>
        <v>0</v>
      </c>
      <c r="F438" s="24">
        <f t="shared" si="83"/>
        <v>0</v>
      </c>
      <c r="G438" s="24">
        <f t="shared" si="83"/>
        <v>0</v>
      </c>
      <c r="H438" s="24">
        <f t="shared" si="84"/>
        <v>0</v>
      </c>
      <c r="I438" s="24">
        <f t="shared" si="85"/>
        <v>0</v>
      </c>
      <c r="J438" s="24">
        <f t="shared" si="86"/>
        <v>0</v>
      </c>
      <c r="K438" s="24">
        <f t="shared" si="87"/>
        <v>0</v>
      </c>
      <c r="L438" s="24">
        <f t="shared" si="88"/>
        <v>0</v>
      </c>
      <c r="M438" s="24">
        <f t="shared" ca="1" si="93"/>
        <v>4.3078473198935327E-3</v>
      </c>
      <c r="N438" s="24">
        <f t="shared" ca="1" si="89"/>
        <v>0</v>
      </c>
      <c r="O438" s="79">
        <f t="shared" ca="1" si="90"/>
        <v>0</v>
      </c>
      <c r="P438" s="24">
        <f t="shared" ca="1" si="91"/>
        <v>0</v>
      </c>
      <c r="Q438" s="24">
        <f t="shared" ca="1" si="92"/>
        <v>0</v>
      </c>
      <c r="R438" s="12">
        <f t="shared" ca="1" si="94"/>
        <v>-4.3078473198935327E-3</v>
      </c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</row>
    <row r="439" spans="1:35" x14ac:dyDescent="0.2">
      <c r="A439" s="12"/>
      <c r="B439" s="12"/>
      <c r="C439" s="76"/>
      <c r="D439" s="78">
        <f t="shared" si="82"/>
        <v>0</v>
      </c>
      <c r="E439" s="78">
        <f t="shared" si="82"/>
        <v>0</v>
      </c>
      <c r="F439" s="24">
        <f t="shared" si="83"/>
        <v>0</v>
      </c>
      <c r="G439" s="24">
        <f t="shared" si="83"/>
        <v>0</v>
      </c>
      <c r="H439" s="24">
        <f t="shared" si="84"/>
        <v>0</v>
      </c>
      <c r="I439" s="24">
        <f t="shared" si="85"/>
        <v>0</v>
      </c>
      <c r="J439" s="24">
        <f t="shared" si="86"/>
        <v>0</v>
      </c>
      <c r="K439" s="24">
        <f t="shared" si="87"/>
        <v>0</v>
      </c>
      <c r="L439" s="24">
        <f t="shared" si="88"/>
        <v>0</v>
      </c>
      <c r="M439" s="24">
        <f t="shared" ca="1" si="93"/>
        <v>4.3078473198935327E-3</v>
      </c>
      <c r="N439" s="24">
        <f t="shared" ca="1" si="89"/>
        <v>0</v>
      </c>
      <c r="O439" s="79">
        <f t="shared" ca="1" si="90"/>
        <v>0</v>
      </c>
      <c r="P439" s="24">
        <f t="shared" ca="1" si="91"/>
        <v>0</v>
      </c>
      <c r="Q439" s="24">
        <f t="shared" ca="1" si="92"/>
        <v>0</v>
      </c>
      <c r="R439" s="12">
        <f t="shared" ca="1" si="94"/>
        <v>-4.3078473198935327E-3</v>
      </c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</row>
    <row r="440" spans="1:35" x14ac:dyDescent="0.2">
      <c r="A440" s="12"/>
      <c r="B440" s="12"/>
      <c r="C440" s="76"/>
      <c r="D440" s="78">
        <f t="shared" si="82"/>
        <v>0</v>
      </c>
      <c r="E440" s="78">
        <f t="shared" si="82"/>
        <v>0</v>
      </c>
      <c r="F440" s="24">
        <f t="shared" si="83"/>
        <v>0</v>
      </c>
      <c r="G440" s="24">
        <f t="shared" si="83"/>
        <v>0</v>
      </c>
      <c r="H440" s="24">
        <f t="shared" si="84"/>
        <v>0</v>
      </c>
      <c r="I440" s="24">
        <f t="shared" si="85"/>
        <v>0</v>
      </c>
      <c r="J440" s="24">
        <f t="shared" si="86"/>
        <v>0</v>
      </c>
      <c r="K440" s="24">
        <f t="shared" si="87"/>
        <v>0</v>
      </c>
      <c r="L440" s="24">
        <f t="shared" si="88"/>
        <v>0</v>
      </c>
      <c r="M440" s="24">
        <f t="shared" ca="1" si="93"/>
        <v>4.3078473198935327E-3</v>
      </c>
      <c r="N440" s="24">
        <f t="shared" ca="1" si="89"/>
        <v>0</v>
      </c>
      <c r="O440" s="79">
        <f t="shared" ca="1" si="90"/>
        <v>0</v>
      </c>
      <c r="P440" s="24">
        <f t="shared" ca="1" si="91"/>
        <v>0</v>
      </c>
      <c r="Q440" s="24">
        <f t="shared" ca="1" si="92"/>
        <v>0</v>
      </c>
      <c r="R440" s="12">
        <f t="shared" ca="1" si="94"/>
        <v>-4.3078473198935327E-3</v>
      </c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</row>
    <row r="441" spans="1:35" x14ac:dyDescent="0.2">
      <c r="A441" s="12"/>
      <c r="B441" s="12"/>
      <c r="C441" s="76"/>
      <c r="D441" s="78">
        <f t="shared" si="82"/>
        <v>0</v>
      </c>
      <c r="E441" s="78">
        <f t="shared" si="82"/>
        <v>0</v>
      </c>
      <c r="F441" s="24">
        <f t="shared" si="83"/>
        <v>0</v>
      </c>
      <c r="G441" s="24">
        <f t="shared" si="83"/>
        <v>0</v>
      </c>
      <c r="H441" s="24">
        <f t="shared" si="84"/>
        <v>0</v>
      </c>
      <c r="I441" s="24">
        <f t="shared" si="85"/>
        <v>0</v>
      </c>
      <c r="J441" s="24">
        <f t="shared" si="86"/>
        <v>0</v>
      </c>
      <c r="K441" s="24">
        <f t="shared" si="87"/>
        <v>0</v>
      </c>
      <c r="L441" s="24">
        <f t="shared" si="88"/>
        <v>0</v>
      </c>
      <c r="M441" s="24">
        <f t="shared" ca="1" si="93"/>
        <v>4.3078473198935327E-3</v>
      </c>
      <c r="N441" s="24">
        <f t="shared" ca="1" si="89"/>
        <v>0</v>
      </c>
      <c r="O441" s="79">
        <f t="shared" ca="1" si="90"/>
        <v>0</v>
      </c>
      <c r="P441" s="24">
        <f t="shared" ca="1" si="91"/>
        <v>0</v>
      </c>
      <c r="Q441" s="24">
        <f t="shared" ca="1" si="92"/>
        <v>0</v>
      </c>
      <c r="R441" s="12">
        <f t="shared" ca="1" si="94"/>
        <v>-4.3078473198935327E-3</v>
      </c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</row>
    <row r="442" spans="1:35" x14ac:dyDescent="0.2">
      <c r="A442" s="12"/>
      <c r="B442" s="12"/>
      <c r="C442" s="76"/>
      <c r="D442" s="78">
        <f t="shared" si="82"/>
        <v>0</v>
      </c>
      <c r="E442" s="78">
        <f t="shared" si="82"/>
        <v>0</v>
      </c>
      <c r="F442" s="24">
        <f t="shared" si="83"/>
        <v>0</v>
      </c>
      <c r="G442" s="24">
        <f t="shared" si="83"/>
        <v>0</v>
      </c>
      <c r="H442" s="24">
        <f t="shared" si="84"/>
        <v>0</v>
      </c>
      <c r="I442" s="24">
        <f t="shared" si="85"/>
        <v>0</v>
      </c>
      <c r="J442" s="24">
        <f t="shared" si="86"/>
        <v>0</v>
      </c>
      <c r="K442" s="24">
        <f t="shared" si="87"/>
        <v>0</v>
      </c>
      <c r="L442" s="24">
        <f t="shared" si="88"/>
        <v>0</v>
      </c>
      <c r="M442" s="24">
        <f t="shared" ca="1" si="93"/>
        <v>4.3078473198935327E-3</v>
      </c>
      <c r="N442" s="24">
        <f t="shared" ca="1" si="89"/>
        <v>0</v>
      </c>
      <c r="O442" s="79">
        <f t="shared" ca="1" si="90"/>
        <v>0</v>
      </c>
      <c r="P442" s="24">
        <f t="shared" ca="1" si="91"/>
        <v>0</v>
      </c>
      <c r="Q442" s="24">
        <f t="shared" ca="1" si="92"/>
        <v>0</v>
      </c>
      <c r="R442" s="12">
        <f t="shared" ca="1" si="94"/>
        <v>-4.3078473198935327E-3</v>
      </c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</row>
    <row r="443" spans="1:35" x14ac:dyDescent="0.2">
      <c r="A443" s="12"/>
      <c r="B443" s="12"/>
      <c r="C443" s="76"/>
      <c r="D443" s="78">
        <f t="shared" si="82"/>
        <v>0</v>
      </c>
      <c r="E443" s="78">
        <f t="shared" si="82"/>
        <v>0</v>
      </c>
      <c r="F443" s="24">
        <f t="shared" si="83"/>
        <v>0</v>
      </c>
      <c r="G443" s="24">
        <f t="shared" si="83"/>
        <v>0</v>
      </c>
      <c r="H443" s="24">
        <f t="shared" si="84"/>
        <v>0</v>
      </c>
      <c r="I443" s="24">
        <f t="shared" si="85"/>
        <v>0</v>
      </c>
      <c r="J443" s="24">
        <f t="shared" si="86"/>
        <v>0</v>
      </c>
      <c r="K443" s="24">
        <f t="shared" si="87"/>
        <v>0</v>
      </c>
      <c r="L443" s="24">
        <f t="shared" si="88"/>
        <v>0</v>
      </c>
      <c r="M443" s="24">
        <f t="shared" ca="1" si="93"/>
        <v>4.3078473198935327E-3</v>
      </c>
      <c r="N443" s="24">
        <f t="shared" ca="1" si="89"/>
        <v>0</v>
      </c>
      <c r="O443" s="79">
        <f t="shared" ca="1" si="90"/>
        <v>0</v>
      </c>
      <c r="P443" s="24">
        <f t="shared" ca="1" si="91"/>
        <v>0</v>
      </c>
      <c r="Q443" s="24">
        <f t="shared" ca="1" si="92"/>
        <v>0</v>
      </c>
      <c r="R443" s="12">
        <f t="shared" ca="1" si="94"/>
        <v>-4.3078473198935327E-3</v>
      </c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</row>
    <row r="444" spans="1:35" x14ac:dyDescent="0.2">
      <c r="A444" s="12"/>
      <c r="B444" s="12"/>
      <c r="C444" s="76"/>
      <c r="D444" s="78">
        <f t="shared" si="82"/>
        <v>0</v>
      </c>
      <c r="E444" s="78">
        <f t="shared" si="82"/>
        <v>0</v>
      </c>
      <c r="F444" s="24">
        <f t="shared" si="83"/>
        <v>0</v>
      </c>
      <c r="G444" s="24">
        <f t="shared" si="83"/>
        <v>0</v>
      </c>
      <c r="H444" s="24">
        <f t="shared" si="84"/>
        <v>0</v>
      </c>
      <c r="I444" s="24">
        <f t="shared" si="85"/>
        <v>0</v>
      </c>
      <c r="J444" s="24">
        <f t="shared" si="86"/>
        <v>0</v>
      </c>
      <c r="K444" s="24">
        <f t="shared" si="87"/>
        <v>0</v>
      </c>
      <c r="L444" s="24">
        <f t="shared" si="88"/>
        <v>0</v>
      </c>
      <c r="M444" s="24">
        <f t="shared" ca="1" si="93"/>
        <v>4.3078473198935327E-3</v>
      </c>
      <c r="N444" s="24">
        <f t="shared" ca="1" si="89"/>
        <v>0</v>
      </c>
      <c r="O444" s="79">
        <f t="shared" ca="1" si="90"/>
        <v>0</v>
      </c>
      <c r="P444" s="24">
        <f t="shared" ca="1" si="91"/>
        <v>0</v>
      </c>
      <c r="Q444" s="24">
        <f t="shared" ca="1" si="92"/>
        <v>0</v>
      </c>
      <c r="R444" s="12">
        <f t="shared" ca="1" si="94"/>
        <v>-4.3078473198935327E-3</v>
      </c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</row>
    <row r="445" spans="1:35" x14ac:dyDescent="0.2">
      <c r="A445" s="12"/>
      <c r="B445" s="12"/>
      <c r="C445" s="76"/>
      <c r="D445" s="78">
        <f t="shared" si="82"/>
        <v>0</v>
      </c>
      <c r="E445" s="78">
        <f t="shared" si="82"/>
        <v>0</v>
      </c>
      <c r="F445" s="24">
        <f t="shared" si="83"/>
        <v>0</v>
      </c>
      <c r="G445" s="24">
        <f t="shared" si="83"/>
        <v>0</v>
      </c>
      <c r="H445" s="24">
        <f t="shared" si="84"/>
        <v>0</v>
      </c>
      <c r="I445" s="24">
        <f t="shared" si="85"/>
        <v>0</v>
      </c>
      <c r="J445" s="24">
        <f t="shared" si="86"/>
        <v>0</v>
      </c>
      <c r="K445" s="24">
        <f t="shared" si="87"/>
        <v>0</v>
      </c>
      <c r="L445" s="24">
        <f t="shared" si="88"/>
        <v>0</v>
      </c>
      <c r="M445" s="24">
        <f t="shared" ca="1" si="93"/>
        <v>4.3078473198935327E-3</v>
      </c>
      <c r="N445" s="24">
        <f t="shared" ca="1" si="89"/>
        <v>0</v>
      </c>
      <c r="O445" s="79">
        <f t="shared" ca="1" si="90"/>
        <v>0</v>
      </c>
      <c r="P445" s="24">
        <f t="shared" ca="1" si="91"/>
        <v>0</v>
      </c>
      <c r="Q445" s="24">
        <f t="shared" ca="1" si="92"/>
        <v>0</v>
      </c>
      <c r="R445" s="12">
        <f t="shared" ca="1" si="94"/>
        <v>-4.3078473198935327E-3</v>
      </c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</row>
    <row r="446" spans="1:35" x14ac:dyDescent="0.2">
      <c r="A446" s="12"/>
      <c r="B446" s="12"/>
      <c r="C446" s="76"/>
      <c r="D446" s="78">
        <f t="shared" si="82"/>
        <v>0</v>
      </c>
      <c r="E446" s="78">
        <f t="shared" si="82"/>
        <v>0</v>
      </c>
      <c r="F446" s="24">
        <f t="shared" si="83"/>
        <v>0</v>
      </c>
      <c r="G446" s="24">
        <f t="shared" si="83"/>
        <v>0</v>
      </c>
      <c r="H446" s="24">
        <f t="shared" si="84"/>
        <v>0</v>
      </c>
      <c r="I446" s="24">
        <f t="shared" si="85"/>
        <v>0</v>
      </c>
      <c r="J446" s="24">
        <f t="shared" si="86"/>
        <v>0</v>
      </c>
      <c r="K446" s="24">
        <f t="shared" si="87"/>
        <v>0</v>
      </c>
      <c r="L446" s="24">
        <f t="shared" si="88"/>
        <v>0</v>
      </c>
      <c r="M446" s="24">
        <f t="shared" ca="1" si="93"/>
        <v>4.3078473198935327E-3</v>
      </c>
      <c r="N446" s="24">
        <f t="shared" ca="1" si="89"/>
        <v>0</v>
      </c>
      <c r="O446" s="79">
        <f t="shared" ca="1" si="90"/>
        <v>0</v>
      </c>
      <c r="P446" s="24">
        <f t="shared" ca="1" si="91"/>
        <v>0</v>
      </c>
      <c r="Q446" s="24">
        <f t="shared" ca="1" si="92"/>
        <v>0</v>
      </c>
      <c r="R446" s="12">
        <f t="shared" ca="1" si="94"/>
        <v>-4.3078473198935327E-3</v>
      </c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</row>
    <row r="447" spans="1:35" x14ac:dyDescent="0.2">
      <c r="A447" s="12"/>
      <c r="B447" s="12"/>
      <c r="C447" s="76"/>
      <c r="D447" s="78">
        <f t="shared" si="82"/>
        <v>0</v>
      </c>
      <c r="E447" s="78">
        <f t="shared" si="82"/>
        <v>0</v>
      </c>
      <c r="F447" s="24">
        <f t="shared" si="83"/>
        <v>0</v>
      </c>
      <c r="G447" s="24">
        <f t="shared" si="83"/>
        <v>0</v>
      </c>
      <c r="H447" s="24">
        <f t="shared" si="84"/>
        <v>0</v>
      </c>
      <c r="I447" s="24">
        <f t="shared" si="85"/>
        <v>0</v>
      </c>
      <c r="J447" s="24">
        <f t="shared" si="86"/>
        <v>0</v>
      </c>
      <c r="K447" s="24">
        <f t="shared" si="87"/>
        <v>0</v>
      </c>
      <c r="L447" s="24">
        <f t="shared" si="88"/>
        <v>0</v>
      </c>
      <c r="M447" s="24">
        <f t="shared" ca="1" si="93"/>
        <v>4.3078473198935327E-3</v>
      </c>
      <c r="N447" s="24">
        <f t="shared" ca="1" si="89"/>
        <v>0</v>
      </c>
      <c r="O447" s="79">
        <f t="shared" ca="1" si="90"/>
        <v>0</v>
      </c>
      <c r="P447" s="24">
        <f t="shared" ca="1" si="91"/>
        <v>0</v>
      </c>
      <c r="Q447" s="24">
        <f t="shared" ca="1" si="92"/>
        <v>0</v>
      </c>
      <c r="R447" s="12">
        <f t="shared" ca="1" si="94"/>
        <v>-4.3078473198935327E-3</v>
      </c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</row>
    <row r="448" spans="1:35" x14ac:dyDescent="0.2">
      <c r="A448" s="12"/>
      <c r="B448" s="12"/>
      <c r="C448" s="76"/>
      <c r="D448" s="78">
        <f t="shared" si="82"/>
        <v>0</v>
      </c>
      <c r="E448" s="78">
        <f t="shared" si="82"/>
        <v>0</v>
      </c>
      <c r="F448" s="24">
        <f t="shared" si="83"/>
        <v>0</v>
      </c>
      <c r="G448" s="24">
        <f t="shared" si="83"/>
        <v>0</v>
      </c>
      <c r="H448" s="24">
        <f t="shared" si="84"/>
        <v>0</v>
      </c>
      <c r="I448" s="24">
        <f t="shared" si="85"/>
        <v>0</v>
      </c>
      <c r="J448" s="24">
        <f t="shared" si="86"/>
        <v>0</v>
      </c>
      <c r="K448" s="24">
        <f t="shared" si="87"/>
        <v>0</v>
      </c>
      <c r="L448" s="24">
        <f t="shared" si="88"/>
        <v>0</v>
      </c>
      <c r="M448" s="24">
        <f t="shared" ca="1" si="93"/>
        <v>4.3078473198935327E-3</v>
      </c>
      <c r="N448" s="24">
        <f t="shared" ca="1" si="89"/>
        <v>0</v>
      </c>
      <c r="O448" s="79">
        <f t="shared" ca="1" si="90"/>
        <v>0</v>
      </c>
      <c r="P448" s="24">
        <f t="shared" ca="1" si="91"/>
        <v>0</v>
      </c>
      <c r="Q448" s="24">
        <f t="shared" ca="1" si="92"/>
        <v>0</v>
      </c>
      <c r="R448" s="12">
        <f t="shared" ca="1" si="94"/>
        <v>-4.3078473198935327E-3</v>
      </c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</row>
    <row r="449" spans="1:35" x14ac:dyDescent="0.2">
      <c r="A449" s="12"/>
      <c r="B449" s="12"/>
      <c r="C449" s="76"/>
      <c r="D449" s="78">
        <f t="shared" si="82"/>
        <v>0</v>
      </c>
      <c r="E449" s="78">
        <f t="shared" si="82"/>
        <v>0</v>
      </c>
      <c r="F449" s="24">
        <f t="shared" si="83"/>
        <v>0</v>
      </c>
      <c r="G449" s="24">
        <f t="shared" si="83"/>
        <v>0</v>
      </c>
      <c r="H449" s="24">
        <f t="shared" si="84"/>
        <v>0</v>
      </c>
      <c r="I449" s="24">
        <f t="shared" si="85"/>
        <v>0</v>
      </c>
      <c r="J449" s="24">
        <f t="shared" si="86"/>
        <v>0</v>
      </c>
      <c r="K449" s="24">
        <f t="shared" si="87"/>
        <v>0</v>
      </c>
      <c r="L449" s="24">
        <f t="shared" si="88"/>
        <v>0</v>
      </c>
      <c r="M449" s="24">
        <f t="shared" ca="1" si="93"/>
        <v>4.3078473198935327E-3</v>
      </c>
      <c r="N449" s="24">
        <f t="shared" ca="1" si="89"/>
        <v>0</v>
      </c>
      <c r="O449" s="79">
        <f t="shared" ca="1" si="90"/>
        <v>0</v>
      </c>
      <c r="P449" s="24">
        <f t="shared" ca="1" si="91"/>
        <v>0</v>
      </c>
      <c r="Q449" s="24">
        <f t="shared" ca="1" si="92"/>
        <v>0</v>
      </c>
      <c r="R449" s="12">
        <f t="shared" ca="1" si="94"/>
        <v>-4.3078473198935327E-3</v>
      </c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</row>
    <row r="450" spans="1:35" x14ac:dyDescent="0.2">
      <c r="A450" s="12"/>
      <c r="B450" s="12"/>
      <c r="C450" s="76"/>
      <c r="D450" s="78">
        <f t="shared" si="82"/>
        <v>0</v>
      </c>
      <c r="E450" s="78">
        <f t="shared" si="82"/>
        <v>0</v>
      </c>
      <c r="F450" s="24">
        <f t="shared" si="83"/>
        <v>0</v>
      </c>
      <c r="G450" s="24">
        <f t="shared" si="83"/>
        <v>0</v>
      </c>
      <c r="H450" s="24">
        <f t="shared" si="84"/>
        <v>0</v>
      </c>
      <c r="I450" s="24">
        <f t="shared" si="85"/>
        <v>0</v>
      </c>
      <c r="J450" s="24">
        <f t="shared" si="86"/>
        <v>0</v>
      </c>
      <c r="K450" s="24">
        <f t="shared" si="87"/>
        <v>0</v>
      </c>
      <c r="L450" s="24">
        <f t="shared" si="88"/>
        <v>0</v>
      </c>
      <c r="M450" s="24">
        <f t="shared" ca="1" si="93"/>
        <v>4.3078473198935327E-3</v>
      </c>
      <c r="N450" s="24">
        <f t="shared" ca="1" si="89"/>
        <v>0</v>
      </c>
      <c r="O450" s="79">
        <f t="shared" ca="1" si="90"/>
        <v>0</v>
      </c>
      <c r="P450" s="24">
        <f t="shared" ca="1" si="91"/>
        <v>0</v>
      </c>
      <c r="Q450" s="24">
        <f t="shared" ca="1" si="92"/>
        <v>0</v>
      </c>
      <c r="R450" s="12">
        <f t="shared" ca="1" si="94"/>
        <v>-4.3078473198935327E-3</v>
      </c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</row>
    <row r="451" spans="1:35" x14ac:dyDescent="0.2">
      <c r="A451" s="12"/>
      <c r="B451" s="12"/>
      <c r="C451" s="76"/>
      <c r="D451" s="78">
        <f t="shared" si="82"/>
        <v>0</v>
      </c>
      <c r="E451" s="78">
        <f t="shared" si="82"/>
        <v>0</v>
      </c>
      <c r="F451" s="24">
        <f t="shared" si="83"/>
        <v>0</v>
      </c>
      <c r="G451" s="24">
        <f t="shared" si="83"/>
        <v>0</v>
      </c>
      <c r="H451" s="24">
        <f t="shared" si="84"/>
        <v>0</v>
      </c>
      <c r="I451" s="24">
        <f t="shared" si="85"/>
        <v>0</v>
      </c>
      <c r="J451" s="24">
        <f t="shared" si="86"/>
        <v>0</v>
      </c>
      <c r="K451" s="24">
        <f t="shared" si="87"/>
        <v>0</v>
      </c>
      <c r="L451" s="24">
        <f t="shared" si="88"/>
        <v>0</v>
      </c>
      <c r="M451" s="24">
        <f t="shared" ca="1" si="93"/>
        <v>4.3078473198935327E-3</v>
      </c>
      <c r="N451" s="24">
        <f t="shared" ca="1" si="89"/>
        <v>0</v>
      </c>
      <c r="O451" s="79">
        <f t="shared" ca="1" si="90"/>
        <v>0</v>
      </c>
      <c r="P451" s="24">
        <f t="shared" ca="1" si="91"/>
        <v>0</v>
      </c>
      <c r="Q451" s="24">
        <f t="shared" ca="1" si="92"/>
        <v>0</v>
      </c>
      <c r="R451" s="12">
        <f t="shared" ca="1" si="94"/>
        <v>-4.3078473198935327E-3</v>
      </c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</row>
    <row r="452" spans="1:35" x14ac:dyDescent="0.2">
      <c r="A452" s="12"/>
      <c r="B452" s="12"/>
      <c r="C452" s="76"/>
      <c r="D452" s="78">
        <f t="shared" si="82"/>
        <v>0</v>
      </c>
      <c r="E452" s="78">
        <f t="shared" si="82"/>
        <v>0</v>
      </c>
      <c r="F452" s="24">
        <f t="shared" si="83"/>
        <v>0</v>
      </c>
      <c r="G452" s="24">
        <f t="shared" si="83"/>
        <v>0</v>
      </c>
      <c r="H452" s="24">
        <f t="shared" si="84"/>
        <v>0</v>
      </c>
      <c r="I452" s="24">
        <f t="shared" si="85"/>
        <v>0</v>
      </c>
      <c r="J452" s="24">
        <f t="shared" si="86"/>
        <v>0</v>
      </c>
      <c r="K452" s="24">
        <f t="shared" si="87"/>
        <v>0</v>
      </c>
      <c r="L452" s="24">
        <f t="shared" si="88"/>
        <v>0</v>
      </c>
      <c r="M452" s="24">
        <f t="shared" ca="1" si="93"/>
        <v>4.3078473198935327E-3</v>
      </c>
      <c r="N452" s="24">
        <f t="shared" ca="1" si="89"/>
        <v>0</v>
      </c>
      <c r="O452" s="79">
        <f t="shared" ca="1" si="90"/>
        <v>0</v>
      </c>
      <c r="P452" s="24">
        <f t="shared" ca="1" si="91"/>
        <v>0</v>
      </c>
      <c r="Q452" s="24">
        <f t="shared" ca="1" si="92"/>
        <v>0</v>
      </c>
      <c r="R452" s="12">
        <f t="shared" ca="1" si="94"/>
        <v>-4.3078473198935327E-3</v>
      </c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</row>
    <row r="453" spans="1:35" x14ac:dyDescent="0.2">
      <c r="A453" s="12"/>
      <c r="B453" s="12"/>
      <c r="C453" s="76"/>
      <c r="D453" s="78">
        <f t="shared" si="82"/>
        <v>0</v>
      </c>
      <c r="E453" s="78">
        <f t="shared" si="82"/>
        <v>0</v>
      </c>
      <c r="F453" s="24">
        <f t="shared" si="83"/>
        <v>0</v>
      </c>
      <c r="G453" s="24">
        <f t="shared" si="83"/>
        <v>0</v>
      </c>
      <c r="H453" s="24">
        <f t="shared" si="84"/>
        <v>0</v>
      </c>
      <c r="I453" s="24">
        <f t="shared" si="85"/>
        <v>0</v>
      </c>
      <c r="J453" s="24">
        <f t="shared" si="86"/>
        <v>0</v>
      </c>
      <c r="K453" s="24">
        <f t="shared" si="87"/>
        <v>0</v>
      </c>
      <c r="L453" s="24">
        <f t="shared" si="88"/>
        <v>0</v>
      </c>
      <c r="M453" s="24">
        <f t="shared" ca="1" si="93"/>
        <v>4.3078473198935327E-3</v>
      </c>
      <c r="N453" s="24">
        <f t="shared" ca="1" si="89"/>
        <v>0</v>
      </c>
      <c r="O453" s="79">
        <f t="shared" ca="1" si="90"/>
        <v>0</v>
      </c>
      <c r="P453" s="24">
        <f t="shared" ca="1" si="91"/>
        <v>0</v>
      </c>
      <c r="Q453" s="24">
        <f t="shared" ca="1" si="92"/>
        <v>0</v>
      </c>
      <c r="R453" s="12">
        <f t="shared" ca="1" si="94"/>
        <v>-4.3078473198935327E-3</v>
      </c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</row>
    <row r="454" spans="1:35" x14ac:dyDescent="0.2">
      <c r="A454" s="12"/>
      <c r="B454" s="12"/>
      <c r="C454" s="76"/>
      <c r="D454" s="78">
        <f t="shared" si="82"/>
        <v>0</v>
      </c>
      <c r="E454" s="78">
        <f t="shared" si="82"/>
        <v>0</v>
      </c>
      <c r="F454" s="24">
        <f t="shared" si="83"/>
        <v>0</v>
      </c>
      <c r="G454" s="24">
        <f t="shared" si="83"/>
        <v>0</v>
      </c>
      <c r="H454" s="24">
        <f t="shared" si="84"/>
        <v>0</v>
      </c>
      <c r="I454" s="24">
        <f t="shared" si="85"/>
        <v>0</v>
      </c>
      <c r="J454" s="24">
        <f t="shared" si="86"/>
        <v>0</v>
      </c>
      <c r="K454" s="24">
        <f t="shared" si="87"/>
        <v>0</v>
      </c>
      <c r="L454" s="24">
        <f t="shared" si="88"/>
        <v>0</v>
      </c>
      <c r="M454" s="24">
        <f t="shared" ca="1" si="93"/>
        <v>4.3078473198935327E-3</v>
      </c>
      <c r="N454" s="24">
        <f t="shared" ca="1" si="89"/>
        <v>0</v>
      </c>
      <c r="O454" s="79">
        <f t="shared" ca="1" si="90"/>
        <v>0</v>
      </c>
      <c r="P454" s="24">
        <f t="shared" ca="1" si="91"/>
        <v>0</v>
      </c>
      <c r="Q454" s="24">
        <f t="shared" ca="1" si="92"/>
        <v>0</v>
      </c>
      <c r="R454" s="12">
        <f t="shared" ca="1" si="94"/>
        <v>-4.3078473198935327E-3</v>
      </c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</row>
    <row r="455" spans="1:35" x14ac:dyDescent="0.2">
      <c r="A455" s="12"/>
      <c r="B455" s="12"/>
      <c r="C455" s="76"/>
      <c r="D455" s="78">
        <f t="shared" si="82"/>
        <v>0</v>
      </c>
      <c r="E455" s="78">
        <f t="shared" si="82"/>
        <v>0</v>
      </c>
      <c r="F455" s="24">
        <f t="shared" si="83"/>
        <v>0</v>
      </c>
      <c r="G455" s="24">
        <f t="shared" si="83"/>
        <v>0</v>
      </c>
      <c r="H455" s="24">
        <f t="shared" si="84"/>
        <v>0</v>
      </c>
      <c r="I455" s="24">
        <f t="shared" si="85"/>
        <v>0</v>
      </c>
      <c r="J455" s="24">
        <f t="shared" si="86"/>
        <v>0</v>
      </c>
      <c r="K455" s="24">
        <f t="shared" si="87"/>
        <v>0</v>
      </c>
      <c r="L455" s="24">
        <f t="shared" si="88"/>
        <v>0</v>
      </c>
      <c r="M455" s="24">
        <f t="shared" ca="1" si="93"/>
        <v>4.3078473198935327E-3</v>
      </c>
      <c r="N455" s="24">
        <f t="shared" ca="1" si="89"/>
        <v>0</v>
      </c>
      <c r="O455" s="79">
        <f t="shared" ca="1" si="90"/>
        <v>0</v>
      </c>
      <c r="P455" s="24">
        <f t="shared" ca="1" si="91"/>
        <v>0</v>
      </c>
      <c r="Q455" s="24">
        <f t="shared" ca="1" si="92"/>
        <v>0</v>
      </c>
      <c r="R455" s="12">
        <f t="shared" ca="1" si="94"/>
        <v>-4.3078473198935327E-3</v>
      </c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</row>
    <row r="456" spans="1:35" x14ac:dyDescent="0.2">
      <c r="A456" s="12"/>
      <c r="B456" s="12"/>
      <c r="C456" s="76"/>
      <c r="D456" s="78">
        <f t="shared" si="82"/>
        <v>0</v>
      </c>
      <c r="E456" s="78">
        <f t="shared" si="82"/>
        <v>0</v>
      </c>
      <c r="F456" s="24">
        <f t="shared" si="83"/>
        <v>0</v>
      </c>
      <c r="G456" s="24">
        <f t="shared" si="83"/>
        <v>0</v>
      </c>
      <c r="H456" s="24">
        <f t="shared" si="84"/>
        <v>0</v>
      </c>
      <c r="I456" s="24">
        <f t="shared" si="85"/>
        <v>0</v>
      </c>
      <c r="J456" s="24">
        <f t="shared" si="86"/>
        <v>0</v>
      </c>
      <c r="K456" s="24">
        <f t="shared" si="87"/>
        <v>0</v>
      </c>
      <c r="L456" s="24">
        <f t="shared" si="88"/>
        <v>0</v>
      </c>
      <c r="M456" s="24">
        <f t="shared" ca="1" si="93"/>
        <v>4.3078473198935327E-3</v>
      </c>
      <c r="N456" s="24">
        <f t="shared" ca="1" si="89"/>
        <v>0</v>
      </c>
      <c r="O456" s="79">
        <f t="shared" ca="1" si="90"/>
        <v>0</v>
      </c>
      <c r="P456" s="24">
        <f t="shared" ca="1" si="91"/>
        <v>0</v>
      </c>
      <c r="Q456" s="24">
        <f t="shared" ca="1" si="92"/>
        <v>0</v>
      </c>
      <c r="R456" s="12">
        <f t="shared" ca="1" si="94"/>
        <v>-4.3078473198935327E-3</v>
      </c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</row>
    <row r="457" spans="1:35" x14ac:dyDescent="0.2">
      <c r="A457" s="12"/>
      <c r="B457" s="12"/>
      <c r="C457" s="76"/>
      <c r="D457" s="78">
        <f t="shared" si="82"/>
        <v>0</v>
      </c>
      <c r="E457" s="78">
        <f t="shared" si="82"/>
        <v>0</v>
      </c>
      <c r="F457" s="24">
        <f t="shared" si="83"/>
        <v>0</v>
      </c>
      <c r="G457" s="24">
        <f t="shared" si="83"/>
        <v>0</v>
      </c>
      <c r="H457" s="24">
        <f t="shared" si="84"/>
        <v>0</v>
      </c>
      <c r="I457" s="24">
        <f t="shared" si="85"/>
        <v>0</v>
      </c>
      <c r="J457" s="24">
        <f t="shared" si="86"/>
        <v>0</v>
      </c>
      <c r="K457" s="24">
        <f t="shared" si="87"/>
        <v>0</v>
      </c>
      <c r="L457" s="24">
        <f t="shared" si="88"/>
        <v>0</v>
      </c>
      <c r="M457" s="24">
        <f t="shared" ca="1" si="93"/>
        <v>4.3078473198935327E-3</v>
      </c>
      <c r="N457" s="24">
        <f t="shared" ca="1" si="89"/>
        <v>0</v>
      </c>
      <c r="O457" s="79">
        <f t="shared" ca="1" si="90"/>
        <v>0</v>
      </c>
      <c r="P457" s="24">
        <f t="shared" ca="1" si="91"/>
        <v>0</v>
      </c>
      <c r="Q457" s="24">
        <f t="shared" ca="1" si="92"/>
        <v>0</v>
      </c>
      <c r="R457" s="12">
        <f t="shared" ca="1" si="94"/>
        <v>-4.3078473198935327E-3</v>
      </c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</row>
    <row r="458" spans="1:35" x14ac:dyDescent="0.2">
      <c r="A458" s="12"/>
      <c r="B458" s="12"/>
      <c r="C458" s="76"/>
      <c r="D458" s="78">
        <f t="shared" si="82"/>
        <v>0</v>
      </c>
      <c r="E458" s="78">
        <f t="shared" si="82"/>
        <v>0</v>
      </c>
      <c r="F458" s="24">
        <f t="shared" si="83"/>
        <v>0</v>
      </c>
      <c r="G458" s="24">
        <f t="shared" si="83"/>
        <v>0</v>
      </c>
      <c r="H458" s="24">
        <f t="shared" si="84"/>
        <v>0</v>
      </c>
      <c r="I458" s="24">
        <f t="shared" si="85"/>
        <v>0</v>
      </c>
      <c r="J458" s="24">
        <f t="shared" si="86"/>
        <v>0</v>
      </c>
      <c r="K458" s="24">
        <f t="shared" si="87"/>
        <v>0</v>
      </c>
      <c r="L458" s="24">
        <f t="shared" si="88"/>
        <v>0</v>
      </c>
      <c r="M458" s="24">
        <f t="shared" ca="1" si="93"/>
        <v>4.3078473198935327E-3</v>
      </c>
      <c r="N458" s="24">
        <f t="shared" ca="1" si="89"/>
        <v>0</v>
      </c>
      <c r="O458" s="79">
        <f t="shared" ca="1" si="90"/>
        <v>0</v>
      </c>
      <c r="P458" s="24">
        <f t="shared" ca="1" si="91"/>
        <v>0</v>
      </c>
      <c r="Q458" s="24">
        <f t="shared" ca="1" si="92"/>
        <v>0</v>
      </c>
      <c r="R458" s="12">
        <f t="shared" ca="1" si="94"/>
        <v>-4.3078473198935327E-3</v>
      </c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</row>
    <row r="459" spans="1:35" x14ac:dyDescent="0.2">
      <c r="A459" s="12"/>
      <c r="B459" s="12"/>
      <c r="C459" s="76"/>
      <c r="D459" s="78">
        <f t="shared" si="82"/>
        <v>0</v>
      </c>
      <c r="E459" s="78">
        <f t="shared" si="82"/>
        <v>0</v>
      </c>
      <c r="F459" s="24">
        <f t="shared" si="83"/>
        <v>0</v>
      </c>
      <c r="G459" s="24">
        <f t="shared" si="83"/>
        <v>0</v>
      </c>
      <c r="H459" s="24">
        <f t="shared" si="84"/>
        <v>0</v>
      </c>
      <c r="I459" s="24">
        <f t="shared" si="85"/>
        <v>0</v>
      </c>
      <c r="J459" s="24">
        <f t="shared" si="86"/>
        <v>0</v>
      </c>
      <c r="K459" s="24">
        <f t="shared" si="87"/>
        <v>0</v>
      </c>
      <c r="L459" s="24">
        <f t="shared" si="88"/>
        <v>0</v>
      </c>
      <c r="M459" s="24">
        <f t="shared" ca="1" si="93"/>
        <v>4.3078473198935327E-3</v>
      </c>
      <c r="N459" s="24">
        <f t="shared" ca="1" si="89"/>
        <v>0</v>
      </c>
      <c r="O459" s="79">
        <f t="shared" ca="1" si="90"/>
        <v>0</v>
      </c>
      <c r="P459" s="24">
        <f t="shared" ca="1" si="91"/>
        <v>0</v>
      </c>
      <c r="Q459" s="24">
        <f t="shared" ca="1" si="92"/>
        <v>0</v>
      </c>
      <c r="R459" s="12">
        <f t="shared" ca="1" si="94"/>
        <v>-4.3078473198935327E-3</v>
      </c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</row>
    <row r="460" spans="1:35" x14ac:dyDescent="0.2">
      <c r="A460" s="12"/>
      <c r="B460" s="12"/>
      <c r="C460" s="76"/>
      <c r="D460" s="78">
        <f t="shared" si="82"/>
        <v>0</v>
      </c>
      <c r="E460" s="78">
        <f t="shared" si="82"/>
        <v>0</v>
      </c>
      <c r="F460" s="24">
        <f t="shared" si="83"/>
        <v>0</v>
      </c>
      <c r="G460" s="24">
        <f t="shared" si="83"/>
        <v>0</v>
      </c>
      <c r="H460" s="24">
        <f t="shared" si="84"/>
        <v>0</v>
      </c>
      <c r="I460" s="24">
        <f t="shared" si="85"/>
        <v>0</v>
      </c>
      <c r="J460" s="24">
        <f t="shared" si="86"/>
        <v>0</v>
      </c>
      <c r="K460" s="24">
        <f t="shared" si="87"/>
        <v>0</v>
      </c>
      <c r="L460" s="24">
        <f t="shared" si="88"/>
        <v>0</v>
      </c>
      <c r="M460" s="24">
        <f t="shared" ca="1" si="93"/>
        <v>4.3078473198935327E-3</v>
      </c>
      <c r="N460" s="24">
        <f t="shared" ca="1" si="89"/>
        <v>0</v>
      </c>
      <c r="O460" s="79">
        <f t="shared" ca="1" si="90"/>
        <v>0</v>
      </c>
      <c r="P460" s="24">
        <f t="shared" ca="1" si="91"/>
        <v>0</v>
      </c>
      <c r="Q460" s="24">
        <f t="shared" ca="1" si="92"/>
        <v>0</v>
      </c>
      <c r="R460" s="12">
        <f t="shared" ca="1" si="94"/>
        <v>-4.3078473198935327E-3</v>
      </c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</row>
    <row r="461" spans="1:35" x14ac:dyDescent="0.2">
      <c r="A461" s="12"/>
      <c r="B461" s="12"/>
      <c r="C461" s="76"/>
      <c r="D461" s="78">
        <f t="shared" si="82"/>
        <v>0</v>
      </c>
      <c r="E461" s="78">
        <f t="shared" si="82"/>
        <v>0</v>
      </c>
      <c r="F461" s="24">
        <f t="shared" si="83"/>
        <v>0</v>
      </c>
      <c r="G461" s="24">
        <f t="shared" si="83"/>
        <v>0</v>
      </c>
      <c r="H461" s="24">
        <f t="shared" si="84"/>
        <v>0</v>
      </c>
      <c r="I461" s="24">
        <f t="shared" si="85"/>
        <v>0</v>
      </c>
      <c r="J461" s="24">
        <f t="shared" si="86"/>
        <v>0</v>
      </c>
      <c r="K461" s="24">
        <f t="shared" si="87"/>
        <v>0</v>
      </c>
      <c r="L461" s="24">
        <f t="shared" si="88"/>
        <v>0</v>
      </c>
      <c r="M461" s="24">
        <f t="shared" ca="1" si="93"/>
        <v>4.3078473198935327E-3</v>
      </c>
      <c r="N461" s="24">
        <f t="shared" ca="1" si="89"/>
        <v>0</v>
      </c>
      <c r="O461" s="79">
        <f t="shared" ca="1" si="90"/>
        <v>0</v>
      </c>
      <c r="P461" s="24">
        <f t="shared" ca="1" si="91"/>
        <v>0</v>
      </c>
      <c r="Q461" s="24">
        <f t="shared" ca="1" si="92"/>
        <v>0</v>
      </c>
      <c r="R461" s="12">
        <f t="shared" ca="1" si="94"/>
        <v>-4.3078473198935327E-3</v>
      </c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</row>
    <row r="462" spans="1:35" x14ac:dyDescent="0.2">
      <c r="A462" s="12"/>
      <c r="B462" s="12"/>
      <c r="C462" s="76"/>
      <c r="D462" s="78">
        <f t="shared" si="82"/>
        <v>0</v>
      </c>
      <c r="E462" s="78">
        <f t="shared" si="82"/>
        <v>0</v>
      </c>
      <c r="F462" s="24">
        <f t="shared" si="83"/>
        <v>0</v>
      </c>
      <c r="G462" s="24">
        <f t="shared" si="83"/>
        <v>0</v>
      </c>
      <c r="H462" s="24">
        <f t="shared" si="84"/>
        <v>0</v>
      </c>
      <c r="I462" s="24">
        <f t="shared" si="85"/>
        <v>0</v>
      </c>
      <c r="J462" s="24">
        <f t="shared" si="86"/>
        <v>0</v>
      </c>
      <c r="K462" s="24">
        <f t="shared" si="87"/>
        <v>0</v>
      </c>
      <c r="L462" s="24">
        <f t="shared" si="88"/>
        <v>0</v>
      </c>
      <c r="M462" s="24">
        <f t="shared" ca="1" si="93"/>
        <v>4.3078473198935327E-3</v>
      </c>
      <c r="N462" s="24">
        <f t="shared" ca="1" si="89"/>
        <v>0</v>
      </c>
      <c r="O462" s="79">
        <f t="shared" ca="1" si="90"/>
        <v>0</v>
      </c>
      <c r="P462" s="24">
        <f t="shared" ca="1" si="91"/>
        <v>0</v>
      </c>
      <c r="Q462" s="24">
        <f t="shared" ca="1" si="92"/>
        <v>0</v>
      </c>
      <c r="R462" s="12">
        <f t="shared" ca="1" si="94"/>
        <v>-4.3078473198935327E-3</v>
      </c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</row>
    <row r="463" spans="1:35" x14ac:dyDescent="0.2">
      <c r="A463" s="12"/>
      <c r="B463" s="12"/>
      <c r="C463" s="76"/>
      <c r="D463" s="78">
        <f t="shared" ref="D463:E526" si="95">A463/A$18</f>
        <v>0</v>
      </c>
      <c r="E463" s="78">
        <f t="shared" si="95"/>
        <v>0</v>
      </c>
      <c r="F463" s="24">
        <f t="shared" ref="F463:G526" si="96">$C463*D463</f>
        <v>0</v>
      </c>
      <c r="G463" s="24">
        <f t="shared" si="96"/>
        <v>0</v>
      </c>
      <c r="H463" s="24">
        <f t="shared" si="84"/>
        <v>0</v>
      </c>
      <c r="I463" s="24">
        <f t="shared" si="85"/>
        <v>0</v>
      </c>
      <c r="J463" s="24">
        <f t="shared" si="86"/>
        <v>0</v>
      </c>
      <c r="K463" s="24">
        <f t="shared" si="87"/>
        <v>0</v>
      </c>
      <c r="L463" s="24">
        <f t="shared" si="88"/>
        <v>0</v>
      </c>
      <c r="M463" s="24">
        <f t="shared" ca="1" si="93"/>
        <v>4.3078473198935327E-3</v>
      </c>
      <c r="N463" s="24">
        <f t="shared" ca="1" si="89"/>
        <v>0</v>
      </c>
      <c r="O463" s="79">
        <f t="shared" ca="1" si="90"/>
        <v>0</v>
      </c>
      <c r="P463" s="24">
        <f t="shared" ca="1" si="91"/>
        <v>0</v>
      </c>
      <c r="Q463" s="24">
        <f t="shared" ca="1" si="92"/>
        <v>0</v>
      </c>
      <c r="R463" s="12">
        <f t="shared" ca="1" si="94"/>
        <v>-4.3078473198935327E-3</v>
      </c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</row>
    <row r="464" spans="1:35" x14ac:dyDescent="0.2">
      <c r="A464" s="12"/>
      <c r="B464" s="12"/>
      <c r="C464" s="76"/>
      <c r="D464" s="78">
        <f t="shared" si="95"/>
        <v>0</v>
      </c>
      <c r="E464" s="78">
        <f t="shared" si="95"/>
        <v>0</v>
      </c>
      <c r="F464" s="24">
        <f t="shared" si="96"/>
        <v>0</v>
      </c>
      <c r="G464" s="24">
        <f t="shared" si="96"/>
        <v>0</v>
      </c>
      <c r="H464" s="24">
        <f t="shared" ref="H464:H527" si="97">C464*D464*D464</f>
        <v>0</v>
      </c>
      <c r="I464" s="24">
        <f t="shared" ref="I464:I527" si="98">C464*D464*D464*D464</f>
        <v>0</v>
      </c>
      <c r="J464" s="24">
        <f t="shared" ref="J464:J527" si="99">C464*D464*D464*D464*D464</f>
        <v>0</v>
      </c>
      <c r="K464" s="24">
        <f t="shared" ref="K464:K527" si="100">C464*E464*D464</f>
        <v>0</v>
      </c>
      <c r="L464" s="24">
        <f t="shared" ref="L464:L527" si="101">C464*E464*D464*D464</f>
        <v>0</v>
      </c>
      <c r="M464" s="24">
        <f t="shared" ca="1" si="93"/>
        <v>4.3078473198935327E-3</v>
      </c>
      <c r="N464" s="24">
        <f t="shared" ref="N464:N527" ca="1" si="102">C464*(M464-E464)^2</f>
        <v>0</v>
      </c>
      <c r="O464" s="79">
        <f t="shared" ref="O464:O527" ca="1" si="103">(C464*O$1-O$2*F464+O$3*H464)^2</f>
        <v>0</v>
      </c>
      <c r="P464" s="24">
        <f t="shared" ref="P464:P527" ca="1" si="104">(-C464*O$2+O$4*F464-O$5*H464)^2</f>
        <v>0</v>
      </c>
      <c r="Q464" s="24">
        <f t="shared" ref="Q464:Q527" ca="1" si="105">+(C464*O$3-F464*O$5+H464*O$6)^2</f>
        <v>0</v>
      </c>
      <c r="R464" s="12">
        <f t="shared" ca="1" si="94"/>
        <v>-4.3078473198935327E-3</v>
      </c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</row>
    <row r="465" spans="1:35" x14ac:dyDescent="0.2">
      <c r="A465" s="12"/>
      <c r="B465" s="12"/>
      <c r="C465" s="76"/>
      <c r="D465" s="78">
        <f t="shared" si="95"/>
        <v>0</v>
      </c>
      <c r="E465" s="78">
        <f t="shared" si="95"/>
        <v>0</v>
      </c>
      <c r="F465" s="24">
        <f t="shared" si="96"/>
        <v>0</v>
      </c>
      <c r="G465" s="24">
        <f t="shared" si="96"/>
        <v>0</v>
      </c>
      <c r="H465" s="24">
        <f t="shared" si="97"/>
        <v>0</v>
      </c>
      <c r="I465" s="24">
        <f t="shared" si="98"/>
        <v>0</v>
      </c>
      <c r="J465" s="24">
        <f t="shared" si="99"/>
        <v>0</v>
      </c>
      <c r="K465" s="24">
        <f t="shared" si="100"/>
        <v>0</v>
      </c>
      <c r="L465" s="24">
        <f t="shared" si="101"/>
        <v>0</v>
      </c>
      <c r="M465" s="24">
        <f t="shared" ca="1" si="93"/>
        <v>4.3078473198935327E-3</v>
      </c>
      <c r="N465" s="24">
        <f t="shared" ca="1" si="102"/>
        <v>0</v>
      </c>
      <c r="O465" s="79">
        <f t="shared" ca="1" si="103"/>
        <v>0</v>
      </c>
      <c r="P465" s="24">
        <f t="shared" ca="1" si="104"/>
        <v>0</v>
      </c>
      <c r="Q465" s="24">
        <f t="shared" ca="1" si="105"/>
        <v>0</v>
      </c>
      <c r="R465" s="12">
        <f t="shared" ca="1" si="94"/>
        <v>-4.3078473198935327E-3</v>
      </c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</row>
    <row r="466" spans="1:35" x14ac:dyDescent="0.2">
      <c r="A466" s="12"/>
      <c r="B466" s="12"/>
      <c r="C466" s="76"/>
      <c r="D466" s="78">
        <f t="shared" si="95"/>
        <v>0</v>
      </c>
      <c r="E466" s="78">
        <f t="shared" si="95"/>
        <v>0</v>
      </c>
      <c r="F466" s="24">
        <f t="shared" si="96"/>
        <v>0</v>
      </c>
      <c r="G466" s="24">
        <f t="shared" si="96"/>
        <v>0</v>
      </c>
      <c r="H466" s="24">
        <f t="shared" si="97"/>
        <v>0</v>
      </c>
      <c r="I466" s="24">
        <f t="shared" si="98"/>
        <v>0</v>
      </c>
      <c r="J466" s="24">
        <f t="shared" si="99"/>
        <v>0</v>
      </c>
      <c r="K466" s="24">
        <f t="shared" si="100"/>
        <v>0</v>
      </c>
      <c r="L466" s="24">
        <f t="shared" si="101"/>
        <v>0</v>
      </c>
      <c r="M466" s="24">
        <f t="shared" ca="1" si="93"/>
        <v>4.3078473198935327E-3</v>
      </c>
      <c r="N466" s="24">
        <f t="shared" ca="1" si="102"/>
        <v>0</v>
      </c>
      <c r="O466" s="79">
        <f t="shared" ca="1" si="103"/>
        <v>0</v>
      </c>
      <c r="P466" s="24">
        <f t="shared" ca="1" si="104"/>
        <v>0</v>
      </c>
      <c r="Q466" s="24">
        <f t="shared" ca="1" si="105"/>
        <v>0</v>
      </c>
      <c r="R466" s="12">
        <f t="shared" ca="1" si="94"/>
        <v>-4.3078473198935327E-3</v>
      </c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</row>
    <row r="467" spans="1:35" x14ac:dyDescent="0.2">
      <c r="A467" s="12"/>
      <c r="B467" s="12"/>
      <c r="C467" s="76"/>
      <c r="D467" s="78">
        <f t="shared" si="95"/>
        <v>0</v>
      </c>
      <c r="E467" s="78">
        <f t="shared" si="95"/>
        <v>0</v>
      </c>
      <c r="F467" s="24">
        <f t="shared" si="96"/>
        <v>0</v>
      </c>
      <c r="G467" s="24">
        <f t="shared" si="96"/>
        <v>0</v>
      </c>
      <c r="H467" s="24">
        <f t="shared" si="97"/>
        <v>0</v>
      </c>
      <c r="I467" s="24">
        <f t="shared" si="98"/>
        <v>0</v>
      </c>
      <c r="J467" s="24">
        <f t="shared" si="99"/>
        <v>0</v>
      </c>
      <c r="K467" s="24">
        <f t="shared" si="100"/>
        <v>0</v>
      </c>
      <c r="L467" s="24">
        <f t="shared" si="101"/>
        <v>0</v>
      </c>
      <c r="M467" s="24">
        <f t="shared" ca="1" si="93"/>
        <v>4.3078473198935327E-3</v>
      </c>
      <c r="N467" s="24">
        <f t="shared" ca="1" si="102"/>
        <v>0</v>
      </c>
      <c r="O467" s="79">
        <f t="shared" ca="1" si="103"/>
        <v>0</v>
      </c>
      <c r="P467" s="24">
        <f t="shared" ca="1" si="104"/>
        <v>0</v>
      </c>
      <c r="Q467" s="24">
        <f t="shared" ca="1" si="105"/>
        <v>0</v>
      </c>
      <c r="R467" s="12">
        <f t="shared" ca="1" si="94"/>
        <v>-4.3078473198935327E-3</v>
      </c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</row>
    <row r="468" spans="1:35" x14ac:dyDescent="0.2">
      <c r="A468" s="12"/>
      <c r="B468" s="12"/>
      <c r="C468" s="76"/>
      <c r="D468" s="78">
        <f t="shared" si="95"/>
        <v>0</v>
      </c>
      <c r="E468" s="78">
        <f t="shared" si="95"/>
        <v>0</v>
      </c>
      <c r="F468" s="24">
        <f t="shared" si="96"/>
        <v>0</v>
      </c>
      <c r="G468" s="24">
        <f t="shared" si="96"/>
        <v>0</v>
      </c>
      <c r="H468" s="24">
        <f t="shared" si="97"/>
        <v>0</v>
      </c>
      <c r="I468" s="24">
        <f t="shared" si="98"/>
        <v>0</v>
      </c>
      <c r="J468" s="24">
        <f t="shared" si="99"/>
        <v>0</v>
      </c>
      <c r="K468" s="24">
        <f t="shared" si="100"/>
        <v>0</v>
      </c>
      <c r="L468" s="24">
        <f t="shared" si="101"/>
        <v>0</v>
      </c>
      <c r="M468" s="24">
        <f t="shared" ca="1" si="93"/>
        <v>4.3078473198935327E-3</v>
      </c>
      <c r="N468" s="24">
        <f t="shared" ca="1" si="102"/>
        <v>0</v>
      </c>
      <c r="O468" s="79">
        <f t="shared" ca="1" si="103"/>
        <v>0</v>
      </c>
      <c r="P468" s="24">
        <f t="shared" ca="1" si="104"/>
        <v>0</v>
      </c>
      <c r="Q468" s="24">
        <f t="shared" ca="1" si="105"/>
        <v>0</v>
      </c>
      <c r="R468" s="12">
        <f t="shared" ca="1" si="94"/>
        <v>-4.3078473198935327E-3</v>
      </c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</row>
    <row r="469" spans="1:35" x14ac:dyDescent="0.2">
      <c r="A469" s="12"/>
      <c r="B469" s="12"/>
      <c r="C469" s="76"/>
      <c r="D469" s="78">
        <f t="shared" si="95"/>
        <v>0</v>
      </c>
      <c r="E469" s="78">
        <f t="shared" si="95"/>
        <v>0</v>
      </c>
      <c r="F469" s="24">
        <f t="shared" si="96"/>
        <v>0</v>
      </c>
      <c r="G469" s="24">
        <f t="shared" si="96"/>
        <v>0</v>
      </c>
      <c r="H469" s="24">
        <f t="shared" si="97"/>
        <v>0</v>
      </c>
      <c r="I469" s="24">
        <f t="shared" si="98"/>
        <v>0</v>
      </c>
      <c r="J469" s="24">
        <f t="shared" si="99"/>
        <v>0</v>
      </c>
      <c r="K469" s="24">
        <f t="shared" si="100"/>
        <v>0</v>
      </c>
      <c r="L469" s="24">
        <f t="shared" si="101"/>
        <v>0</v>
      </c>
      <c r="M469" s="24">
        <f t="shared" ref="M469:M532" ca="1" si="106">+E$4+E$5*D469+E$6*D469^2</f>
        <v>4.3078473198935327E-3</v>
      </c>
      <c r="N469" s="24">
        <f t="shared" ca="1" si="102"/>
        <v>0</v>
      </c>
      <c r="O469" s="79">
        <f t="shared" ca="1" si="103"/>
        <v>0</v>
      </c>
      <c r="P469" s="24">
        <f t="shared" ca="1" si="104"/>
        <v>0</v>
      </c>
      <c r="Q469" s="24">
        <f t="shared" ca="1" si="105"/>
        <v>0</v>
      </c>
      <c r="R469" s="12">
        <f t="shared" ref="R469:R532" ca="1" si="107">+E469-M469</f>
        <v>-4.3078473198935327E-3</v>
      </c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</row>
    <row r="470" spans="1:35" x14ac:dyDescent="0.2">
      <c r="A470" s="12"/>
      <c r="B470" s="12"/>
      <c r="C470" s="76"/>
      <c r="D470" s="78">
        <f t="shared" si="95"/>
        <v>0</v>
      </c>
      <c r="E470" s="78">
        <f t="shared" si="95"/>
        <v>0</v>
      </c>
      <c r="F470" s="24">
        <f t="shared" si="96"/>
        <v>0</v>
      </c>
      <c r="G470" s="24">
        <f t="shared" si="96"/>
        <v>0</v>
      </c>
      <c r="H470" s="24">
        <f t="shared" si="97"/>
        <v>0</v>
      </c>
      <c r="I470" s="24">
        <f t="shared" si="98"/>
        <v>0</v>
      </c>
      <c r="J470" s="24">
        <f t="shared" si="99"/>
        <v>0</v>
      </c>
      <c r="K470" s="24">
        <f t="shared" si="100"/>
        <v>0</v>
      </c>
      <c r="L470" s="24">
        <f t="shared" si="101"/>
        <v>0</v>
      </c>
      <c r="M470" s="24">
        <f t="shared" ca="1" si="106"/>
        <v>4.3078473198935327E-3</v>
      </c>
      <c r="N470" s="24">
        <f t="shared" ca="1" si="102"/>
        <v>0</v>
      </c>
      <c r="O470" s="79">
        <f t="shared" ca="1" si="103"/>
        <v>0</v>
      </c>
      <c r="P470" s="24">
        <f t="shared" ca="1" si="104"/>
        <v>0</v>
      </c>
      <c r="Q470" s="24">
        <f t="shared" ca="1" si="105"/>
        <v>0</v>
      </c>
      <c r="R470" s="12">
        <f t="shared" ca="1" si="107"/>
        <v>-4.3078473198935327E-3</v>
      </c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</row>
    <row r="471" spans="1:35" x14ac:dyDescent="0.2">
      <c r="A471" s="12"/>
      <c r="B471" s="12"/>
      <c r="C471" s="76"/>
      <c r="D471" s="78">
        <f t="shared" si="95"/>
        <v>0</v>
      </c>
      <c r="E471" s="78">
        <f t="shared" si="95"/>
        <v>0</v>
      </c>
      <c r="F471" s="24">
        <f t="shared" si="96"/>
        <v>0</v>
      </c>
      <c r="G471" s="24">
        <f t="shared" si="96"/>
        <v>0</v>
      </c>
      <c r="H471" s="24">
        <f t="shared" si="97"/>
        <v>0</v>
      </c>
      <c r="I471" s="24">
        <f t="shared" si="98"/>
        <v>0</v>
      </c>
      <c r="J471" s="24">
        <f t="shared" si="99"/>
        <v>0</v>
      </c>
      <c r="K471" s="24">
        <f t="shared" si="100"/>
        <v>0</v>
      </c>
      <c r="L471" s="24">
        <f t="shared" si="101"/>
        <v>0</v>
      </c>
      <c r="M471" s="24">
        <f t="shared" ca="1" si="106"/>
        <v>4.3078473198935327E-3</v>
      </c>
      <c r="N471" s="24">
        <f t="shared" ca="1" si="102"/>
        <v>0</v>
      </c>
      <c r="O471" s="79">
        <f t="shared" ca="1" si="103"/>
        <v>0</v>
      </c>
      <c r="P471" s="24">
        <f t="shared" ca="1" si="104"/>
        <v>0</v>
      </c>
      <c r="Q471" s="24">
        <f t="shared" ca="1" si="105"/>
        <v>0</v>
      </c>
      <c r="R471" s="12">
        <f t="shared" ca="1" si="107"/>
        <v>-4.3078473198935327E-3</v>
      </c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</row>
    <row r="472" spans="1:35" x14ac:dyDescent="0.2">
      <c r="A472" s="12"/>
      <c r="B472" s="12"/>
      <c r="C472" s="76"/>
      <c r="D472" s="78">
        <f t="shared" si="95"/>
        <v>0</v>
      </c>
      <c r="E472" s="78">
        <f t="shared" si="95"/>
        <v>0</v>
      </c>
      <c r="F472" s="24">
        <f t="shared" si="96"/>
        <v>0</v>
      </c>
      <c r="G472" s="24">
        <f t="shared" si="96"/>
        <v>0</v>
      </c>
      <c r="H472" s="24">
        <f t="shared" si="97"/>
        <v>0</v>
      </c>
      <c r="I472" s="24">
        <f t="shared" si="98"/>
        <v>0</v>
      </c>
      <c r="J472" s="24">
        <f t="shared" si="99"/>
        <v>0</v>
      </c>
      <c r="K472" s="24">
        <f t="shared" si="100"/>
        <v>0</v>
      </c>
      <c r="L472" s="24">
        <f t="shared" si="101"/>
        <v>0</v>
      </c>
      <c r="M472" s="24">
        <f t="shared" ca="1" si="106"/>
        <v>4.3078473198935327E-3</v>
      </c>
      <c r="N472" s="24">
        <f t="shared" ca="1" si="102"/>
        <v>0</v>
      </c>
      <c r="O472" s="79">
        <f t="shared" ca="1" si="103"/>
        <v>0</v>
      </c>
      <c r="P472" s="24">
        <f t="shared" ca="1" si="104"/>
        <v>0</v>
      </c>
      <c r="Q472" s="24">
        <f t="shared" ca="1" si="105"/>
        <v>0</v>
      </c>
      <c r="R472" s="12">
        <f t="shared" ca="1" si="107"/>
        <v>-4.3078473198935327E-3</v>
      </c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</row>
    <row r="473" spans="1:35" x14ac:dyDescent="0.2">
      <c r="A473" s="12"/>
      <c r="B473" s="12"/>
      <c r="C473" s="76"/>
      <c r="D473" s="78">
        <f t="shared" si="95"/>
        <v>0</v>
      </c>
      <c r="E473" s="78">
        <f t="shared" si="95"/>
        <v>0</v>
      </c>
      <c r="F473" s="24">
        <f t="shared" si="96"/>
        <v>0</v>
      </c>
      <c r="G473" s="24">
        <f t="shared" si="96"/>
        <v>0</v>
      </c>
      <c r="H473" s="24">
        <f t="shared" si="97"/>
        <v>0</v>
      </c>
      <c r="I473" s="24">
        <f t="shared" si="98"/>
        <v>0</v>
      </c>
      <c r="J473" s="24">
        <f t="shared" si="99"/>
        <v>0</v>
      </c>
      <c r="K473" s="24">
        <f t="shared" si="100"/>
        <v>0</v>
      </c>
      <c r="L473" s="24">
        <f t="shared" si="101"/>
        <v>0</v>
      </c>
      <c r="M473" s="24">
        <f t="shared" ca="1" si="106"/>
        <v>4.3078473198935327E-3</v>
      </c>
      <c r="N473" s="24">
        <f t="shared" ca="1" si="102"/>
        <v>0</v>
      </c>
      <c r="O473" s="79">
        <f t="shared" ca="1" si="103"/>
        <v>0</v>
      </c>
      <c r="P473" s="24">
        <f t="shared" ca="1" si="104"/>
        <v>0</v>
      </c>
      <c r="Q473" s="24">
        <f t="shared" ca="1" si="105"/>
        <v>0</v>
      </c>
      <c r="R473" s="12">
        <f t="shared" ca="1" si="107"/>
        <v>-4.3078473198935327E-3</v>
      </c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</row>
    <row r="474" spans="1:35" x14ac:dyDescent="0.2">
      <c r="A474" s="12"/>
      <c r="B474" s="12"/>
      <c r="C474" s="76"/>
      <c r="D474" s="78">
        <f t="shared" si="95"/>
        <v>0</v>
      </c>
      <c r="E474" s="78">
        <f t="shared" si="95"/>
        <v>0</v>
      </c>
      <c r="F474" s="24">
        <f t="shared" si="96"/>
        <v>0</v>
      </c>
      <c r="G474" s="24">
        <f t="shared" si="96"/>
        <v>0</v>
      </c>
      <c r="H474" s="24">
        <f t="shared" si="97"/>
        <v>0</v>
      </c>
      <c r="I474" s="24">
        <f t="shared" si="98"/>
        <v>0</v>
      </c>
      <c r="J474" s="24">
        <f t="shared" si="99"/>
        <v>0</v>
      </c>
      <c r="K474" s="24">
        <f t="shared" si="100"/>
        <v>0</v>
      </c>
      <c r="L474" s="24">
        <f t="shared" si="101"/>
        <v>0</v>
      </c>
      <c r="M474" s="24">
        <f t="shared" ca="1" si="106"/>
        <v>4.3078473198935327E-3</v>
      </c>
      <c r="N474" s="24">
        <f t="shared" ca="1" si="102"/>
        <v>0</v>
      </c>
      <c r="O474" s="79">
        <f t="shared" ca="1" si="103"/>
        <v>0</v>
      </c>
      <c r="P474" s="24">
        <f t="shared" ca="1" si="104"/>
        <v>0</v>
      </c>
      <c r="Q474" s="24">
        <f t="shared" ca="1" si="105"/>
        <v>0</v>
      </c>
      <c r="R474" s="12">
        <f t="shared" ca="1" si="107"/>
        <v>-4.3078473198935327E-3</v>
      </c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</row>
    <row r="475" spans="1:35" x14ac:dyDescent="0.2">
      <c r="A475" s="12"/>
      <c r="B475" s="12"/>
      <c r="C475" s="76"/>
      <c r="D475" s="78">
        <f t="shared" si="95"/>
        <v>0</v>
      </c>
      <c r="E475" s="78">
        <f t="shared" si="95"/>
        <v>0</v>
      </c>
      <c r="F475" s="24">
        <f t="shared" si="96"/>
        <v>0</v>
      </c>
      <c r="G475" s="24">
        <f t="shared" si="96"/>
        <v>0</v>
      </c>
      <c r="H475" s="24">
        <f t="shared" si="97"/>
        <v>0</v>
      </c>
      <c r="I475" s="24">
        <f t="shared" si="98"/>
        <v>0</v>
      </c>
      <c r="J475" s="24">
        <f t="shared" si="99"/>
        <v>0</v>
      </c>
      <c r="K475" s="24">
        <f t="shared" si="100"/>
        <v>0</v>
      </c>
      <c r="L475" s="24">
        <f t="shared" si="101"/>
        <v>0</v>
      </c>
      <c r="M475" s="24">
        <f t="shared" ca="1" si="106"/>
        <v>4.3078473198935327E-3</v>
      </c>
      <c r="N475" s="24">
        <f t="shared" ca="1" si="102"/>
        <v>0</v>
      </c>
      <c r="O475" s="79">
        <f t="shared" ca="1" si="103"/>
        <v>0</v>
      </c>
      <c r="P475" s="24">
        <f t="shared" ca="1" si="104"/>
        <v>0</v>
      </c>
      <c r="Q475" s="24">
        <f t="shared" ca="1" si="105"/>
        <v>0</v>
      </c>
      <c r="R475" s="12">
        <f t="shared" ca="1" si="107"/>
        <v>-4.3078473198935327E-3</v>
      </c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</row>
    <row r="476" spans="1:35" x14ac:dyDescent="0.2">
      <c r="A476" s="12"/>
      <c r="B476" s="12"/>
      <c r="C476" s="76"/>
      <c r="D476" s="78">
        <f t="shared" si="95"/>
        <v>0</v>
      </c>
      <c r="E476" s="78">
        <f t="shared" si="95"/>
        <v>0</v>
      </c>
      <c r="F476" s="24">
        <f t="shared" si="96"/>
        <v>0</v>
      </c>
      <c r="G476" s="24">
        <f t="shared" si="96"/>
        <v>0</v>
      </c>
      <c r="H476" s="24">
        <f t="shared" si="97"/>
        <v>0</v>
      </c>
      <c r="I476" s="24">
        <f t="shared" si="98"/>
        <v>0</v>
      </c>
      <c r="J476" s="24">
        <f t="shared" si="99"/>
        <v>0</v>
      </c>
      <c r="K476" s="24">
        <f t="shared" si="100"/>
        <v>0</v>
      </c>
      <c r="L476" s="24">
        <f t="shared" si="101"/>
        <v>0</v>
      </c>
      <c r="M476" s="24">
        <f t="shared" ca="1" si="106"/>
        <v>4.3078473198935327E-3</v>
      </c>
      <c r="N476" s="24">
        <f t="shared" ca="1" si="102"/>
        <v>0</v>
      </c>
      <c r="O476" s="79">
        <f t="shared" ca="1" si="103"/>
        <v>0</v>
      </c>
      <c r="P476" s="24">
        <f t="shared" ca="1" si="104"/>
        <v>0</v>
      </c>
      <c r="Q476" s="24">
        <f t="shared" ca="1" si="105"/>
        <v>0</v>
      </c>
      <c r="R476" s="12">
        <f t="shared" ca="1" si="107"/>
        <v>-4.3078473198935327E-3</v>
      </c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</row>
    <row r="477" spans="1:35" x14ac:dyDescent="0.2">
      <c r="A477" s="12"/>
      <c r="B477" s="12"/>
      <c r="C477" s="76"/>
      <c r="D477" s="78">
        <f t="shared" si="95"/>
        <v>0</v>
      </c>
      <c r="E477" s="78">
        <f t="shared" si="95"/>
        <v>0</v>
      </c>
      <c r="F477" s="24">
        <f t="shared" si="96"/>
        <v>0</v>
      </c>
      <c r="G477" s="24">
        <f t="shared" si="96"/>
        <v>0</v>
      </c>
      <c r="H477" s="24">
        <f t="shared" si="97"/>
        <v>0</v>
      </c>
      <c r="I477" s="24">
        <f t="shared" si="98"/>
        <v>0</v>
      </c>
      <c r="J477" s="24">
        <f t="shared" si="99"/>
        <v>0</v>
      </c>
      <c r="K477" s="24">
        <f t="shared" si="100"/>
        <v>0</v>
      </c>
      <c r="L477" s="24">
        <f t="shared" si="101"/>
        <v>0</v>
      </c>
      <c r="M477" s="24">
        <f t="shared" ca="1" si="106"/>
        <v>4.3078473198935327E-3</v>
      </c>
      <c r="N477" s="24">
        <f t="shared" ca="1" si="102"/>
        <v>0</v>
      </c>
      <c r="O477" s="79">
        <f t="shared" ca="1" si="103"/>
        <v>0</v>
      </c>
      <c r="P477" s="24">
        <f t="shared" ca="1" si="104"/>
        <v>0</v>
      </c>
      <c r="Q477" s="24">
        <f t="shared" ca="1" si="105"/>
        <v>0</v>
      </c>
      <c r="R477" s="12">
        <f t="shared" ca="1" si="107"/>
        <v>-4.3078473198935327E-3</v>
      </c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</row>
    <row r="478" spans="1:35" x14ac:dyDescent="0.2">
      <c r="A478" s="12"/>
      <c r="B478" s="12"/>
      <c r="C478" s="76"/>
      <c r="D478" s="78">
        <f t="shared" si="95"/>
        <v>0</v>
      </c>
      <c r="E478" s="78">
        <f t="shared" si="95"/>
        <v>0</v>
      </c>
      <c r="F478" s="24">
        <f t="shared" si="96"/>
        <v>0</v>
      </c>
      <c r="G478" s="24">
        <f t="shared" si="96"/>
        <v>0</v>
      </c>
      <c r="H478" s="24">
        <f t="shared" si="97"/>
        <v>0</v>
      </c>
      <c r="I478" s="24">
        <f t="shared" si="98"/>
        <v>0</v>
      </c>
      <c r="J478" s="24">
        <f t="shared" si="99"/>
        <v>0</v>
      </c>
      <c r="K478" s="24">
        <f t="shared" si="100"/>
        <v>0</v>
      </c>
      <c r="L478" s="24">
        <f t="shared" si="101"/>
        <v>0</v>
      </c>
      <c r="M478" s="24">
        <f t="shared" ca="1" si="106"/>
        <v>4.3078473198935327E-3</v>
      </c>
      <c r="N478" s="24">
        <f t="shared" ca="1" si="102"/>
        <v>0</v>
      </c>
      <c r="O478" s="79">
        <f t="shared" ca="1" si="103"/>
        <v>0</v>
      </c>
      <c r="P478" s="24">
        <f t="shared" ca="1" si="104"/>
        <v>0</v>
      </c>
      <c r="Q478" s="24">
        <f t="shared" ca="1" si="105"/>
        <v>0</v>
      </c>
      <c r="R478" s="12">
        <f t="shared" ca="1" si="107"/>
        <v>-4.3078473198935327E-3</v>
      </c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</row>
    <row r="479" spans="1:35" x14ac:dyDescent="0.2">
      <c r="A479" s="12"/>
      <c r="B479" s="12"/>
      <c r="C479" s="76"/>
      <c r="D479" s="78">
        <f t="shared" si="95"/>
        <v>0</v>
      </c>
      <c r="E479" s="78">
        <f t="shared" si="95"/>
        <v>0</v>
      </c>
      <c r="F479" s="24">
        <f t="shared" si="96"/>
        <v>0</v>
      </c>
      <c r="G479" s="24">
        <f t="shared" si="96"/>
        <v>0</v>
      </c>
      <c r="H479" s="24">
        <f t="shared" si="97"/>
        <v>0</v>
      </c>
      <c r="I479" s="24">
        <f t="shared" si="98"/>
        <v>0</v>
      </c>
      <c r="J479" s="24">
        <f t="shared" si="99"/>
        <v>0</v>
      </c>
      <c r="K479" s="24">
        <f t="shared" si="100"/>
        <v>0</v>
      </c>
      <c r="L479" s="24">
        <f t="shared" si="101"/>
        <v>0</v>
      </c>
      <c r="M479" s="24">
        <f t="shared" ca="1" si="106"/>
        <v>4.3078473198935327E-3</v>
      </c>
      <c r="N479" s="24">
        <f t="shared" ca="1" si="102"/>
        <v>0</v>
      </c>
      <c r="O479" s="79">
        <f t="shared" ca="1" si="103"/>
        <v>0</v>
      </c>
      <c r="P479" s="24">
        <f t="shared" ca="1" si="104"/>
        <v>0</v>
      </c>
      <c r="Q479" s="24">
        <f t="shared" ca="1" si="105"/>
        <v>0</v>
      </c>
      <c r="R479" s="12">
        <f t="shared" ca="1" si="107"/>
        <v>-4.3078473198935327E-3</v>
      </c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</row>
    <row r="480" spans="1:35" x14ac:dyDescent="0.2">
      <c r="A480" s="12"/>
      <c r="B480" s="12"/>
      <c r="C480" s="76"/>
      <c r="D480" s="78">
        <f t="shared" si="95"/>
        <v>0</v>
      </c>
      <c r="E480" s="78">
        <f t="shared" si="95"/>
        <v>0</v>
      </c>
      <c r="F480" s="24">
        <f t="shared" si="96"/>
        <v>0</v>
      </c>
      <c r="G480" s="24">
        <f t="shared" si="96"/>
        <v>0</v>
      </c>
      <c r="H480" s="24">
        <f t="shared" si="97"/>
        <v>0</v>
      </c>
      <c r="I480" s="24">
        <f t="shared" si="98"/>
        <v>0</v>
      </c>
      <c r="J480" s="24">
        <f t="shared" si="99"/>
        <v>0</v>
      </c>
      <c r="K480" s="24">
        <f t="shared" si="100"/>
        <v>0</v>
      </c>
      <c r="L480" s="24">
        <f t="shared" si="101"/>
        <v>0</v>
      </c>
      <c r="M480" s="24">
        <f t="shared" ca="1" si="106"/>
        <v>4.3078473198935327E-3</v>
      </c>
      <c r="N480" s="24">
        <f t="shared" ca="1" si="102"/>
        <v>0</v>
      </c>
      <c r="O480" s="79">
        <f t="shared" ca="1" si="103"/>
        <v>0</v>
      </c>
      <c r="P480" s="24">
        <f t="shared" ca="1" si="104"/>
        <v>0</v>
      </c>
      <c r="Q480" s="24">
        <f t="shared" ca="1" si="105"/>
        <v>0</v>
      </c>
      <c r="R480" s="12">
        <f t="shared" ca="1" si="107"/>
        <v>-4.3078473198935327E-3</v>
      </c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</row>
    <row r="481" spans="1:35" x14ac:dyDescent="0.2">
      <c r="A481" s="12"/>
      <c r="B481" s="12"/>
      <c r="C481" s="76"/>
      <c r="D481" s="78">
        <f t="shared" si="95"/>
        <v>0</v>
      </c>
      <c r="E481" s="78">
        <f t="shared" si="95"/>
        <v>0</v>
      </c>
      <c r="F481" s="24">
        <f t="shared" si="96"/>
        <v>0</v>
      </c>
      <c r="G481" s="24">
        <f t="shared" si="96"/>
        <v>0</v>
      </c>
      <c r="H481" s="24">
        <f t="shared" si="97"/>
        <v>0</v>
      </c>
      <c r="I481" s="24">
        <f t="shared" si="98"/>
        <v>0</v>
      </c>
      <c r="J481" s="24">
        <f t="shared" si="99"/>
        <v>0</v>
      </c>
      <c r="K481" s="24">
        <f t="shared" si="100"/>
        <v>0</v>
      </c>
      <c r="L481" s="24">
        <f t="shared" si="101"/>
        <v>0</v>
      </c>
      <c r="M481" s="24">
        <f t="shared" ca="1" si="106"/>
        <v>4.3078473198935327E-3</v>
      </c>
      <c r="N481" s="24">
        <f t="shared" ca="1" si="102"/>
        <v>0</v>
      </c>
      <c r="O481" s="79">
        <f t="shared" ca="1" si="103"/>
        <v>0</v>
      </c>
      <c r="P481" s="24">
        <f t="shared" ca="1" si="104"/>
        <v>0</v>
      </c>
      <c r="Q481" s="24">
        <f t="shared" ca="1" si="105"/>
        <v>0</v>
      </c>
      <c r="R481" s="12">
        <f t="shared" ca="1" si="107"/>
        <v>-4.3078473198935327E-3</v>
      </c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</row>
    <row r="482" spans="1:35" x14ac:dyDescent="0.2">
      <c r="A482" s="12"/>
      <c r="B482" s="12"/>
      <c r="C482" s="76"/>
      <c r="D482" s="78">
        <f t="shared" si="95"/>
        <v>0</v>
      </c>
      <c r="E482" s="78">
        <f t="shared" si="95"/>
        <v>0</v>
      </c>
      <c r="F482" s="24">
        <f t="shared" si="96"/>
        <v>0</v>
      </c>
      <c r="G482" s="24">
        <f t="shared" si="96"/>
        <v>0</v>
      </c>
      <c r="H482" s="24">
        <f t="shared" si="97"/>
        <v>0</v>
      </c>
      <c r="I482" s="24">
        <f t="shared" si="98"/>
        <v>0</v>
      </c>
      <c r="J482" s="24">
        <f t="shared" si="99"/>
        <v>0</v>
      </c>
      <c r="K482" s="24">
        <f t="shared" si="100"/>
        <v>0</v>
      </c>
      <c r="L482" s="24">
        <f t="shared" si="101"/>
        <v>0</v>
      </c>
      <c r="M482" s="24">
        <f t="shared" ca="1" si="106"/>
        <v>4.3078473198935327E-3</v>
      </c>
      <c r="N482" s="24">
        <f t="shared" ca="1" si="102"/>
        <v>0</v>
      </c>
      <c r="O482" s="79">
        <f t="shared" ca="1" si="103"/>
        <v>0</v>
      </c>
      <c r="P482" s="24">
        <f t="shared" ca="1" si="104"/>
        <v>0</v>
      </c>
      <c r="Q482" s="24">
        <f t="shared" ca="1" si="105"/>
        <v>0</v>
      </c>
      <c r="R482" s="12">
        <f t="shared" ca="1" si="107"/>
        <v>-4.3078473198935327E-3</v>
      </c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</row>
    <row r="483" spans="1:35" x14ac:dyDescent="0.2">
      <c r="A483" s="12"/>
      <c r="B483" s="12"/>
      <c r="C483" s="76"/>
      <c r="D483" s="78">
        <f t="shared" si="95"/>
        <v>0</v>
      </c>
      <c r="E483" s="78">
        <f t="shared" si="95"/>
        <v>0</v>
      </c>
      <c r="F483" s="24">
        <f t="shared" si="96"/>
        <v>0</v>
      </c>
      <c r="G483" s="24">
        <f t="shared" si="96"/>
        <v>0</v>
      </c>
      <c r="H483" s="24">
        <f t="shared" si="97"/>
        <v>0</v>
      </c>
      <c r="I483" s="24">
        <f t="shared" si="98"/>
        <v>0</v>
      </c>
      <c r="J483" s="24">
        <f t="shared" si="99"/>
        <v>0</v>
      </c>
      <c r="K483" s="24">
        <f t="shared" si="100"/>
        <v>0</v>
      </c>
      <c r="L483" s="24">
        <f t="shared" si="101"/>
        <v>0</v>
      </c>
      <c r="M483" s="24">
        <f t="shared" ca="1" si="106"/>
        <v>4.3078473198935327E-3</v>
      </c>
      <c r="N483" s="24">
        <f t="shared" ca="1" si="102"/>
        <v>0</v>
      </c>
      <c r="O483" s="79">
        <f t="shared" ca="1" si="103"/>
        <v>0</v>
      </c>
      <c r="P483" s="24">
        <f t="shared" ca="1" si="104"/>
        <v>0</v>
      </c>
      <c r="Q483" s="24">
        <f t="shared" ca="1" si="105"/>
        <v>0</v>
      </c>
      <c r="R483" s="12">
        <f t="shared" ca="1" si="107"/>
        <v>-4.3078473198935327E-3</v>
      </c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</row>
    <row r="484" spans="1:35" x14ac:dyDescent="0.2">
      <c r="A484" s="12"/>
      <c r="B484" s="12"/>
      <c r="C484" s="76"/>
      <c r="D484" s="78">
        <f t="shared" si="95"/>
        <v>0</v>
      </c>
      <c r="E484" s="78">
        <f t="shared" si="95"/>
        <v>0</v>
      </c>
      <c r="F484" s="24">
        <f t="shared" si="96"/>
        <v>0</v>
      </c>
      <c r="G484" s="24">
        <f t="shared" si="96"/>
        <v>0</v>
      </c>
      <c r="H484" s="24">
        <f t="shared" si="97"/>
        <v>0</v>
      </c>
      <c r="I484" s="24">
        <f t="shared" si="98"/>
        <v>0</v>
      </c>
      <c r="J484" s="24">
        <f t="shared" si="99"/>
        <v>0</v>
      </c>
      <c r="K484" s="24">
        <f t="shared" si="100"/>
        <v>0</v>
      </c>
      <c r="L484" s="24">
        <f t="shared" si="101"/>
        <v>0</v>
      </c>
      <c r="M484" s="24">
        <f t="shared" ca="1" si="106"/>
        <v>4.3078473198935327E-3</v>
      </c>
      <c r="N484" s="24">
        <f t="shared" ca="1" si="102"/>
        <v>0</v>
      </c>
      <c r="O484" s="79">
        <f t="shared" ca="1" si="103"/>
        <v>0</v>
      </c>
      <c r="P484" s="24">
        <f t="shared" ca="1" si="104"/>
        <v>0</v>
      </c>
      <c r="Q484" s="24">
        <f t="shared" ca="1" si="105"/>
        <v>0</v>
      </c>
      <c r="R484" s="12">
        <f t="shared" ca="1" si="107"/>
        <v>-4.3078473198935327E-3</v>
      </c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</row>
    <row r="485" spans="1:35" x14ac:dyDescent="0.2">
      <c r="A485" s="12"/>
      <c r="B485" s="12"/>
      <c r="C485" s="76"/>
      <c r="D485" s="78">
        <f t="shared" si="95"/>
        <v>0</v>
      </c>
      <c r="E485" s="78">
        <f t="shared" si="95"/>
        <v>0</v>
      </c>
      <c r="F485" s="24">
        <f t="shared" si="96"/>
        <v>0</v>
      </c>
      <c r="G485" s="24">
        <f t="shared" si="96"/>
        <v>0</v>
      </c>
      <c r="H485" s="24">
        <f t="shared" si="97"/>
        <v>0</v>
      </c>
      <c r="I485" s="24">
        <f t="shared" si="98"/>
        <v>0</v>
      </c>
      <c r="J485" s="24">
        <f t="shared" si="99"/>
        <v>0</v>
      </c>
      <c r="K485" s="24">
        <f t="shared" si="100"/>
        <v>0</v>
      </c>
      <c r="L485" s="24">
        <f t="shared" si="101"/>
        <v>0</v>
      </c>
      <c r="M485" s="24">
        <f t="shared" ca="1" si="106"/>
        <v>4.3078473198935327E-3</v>
      </c>
      <c r="N485" s="24">
        <f t="shared" ca="1" si="102"/>
        <v>0</v>
      </c>
      <c r="O485" s="79">
        <f t="shared" ca="1" si="103"/>
        <v>0</v>
      </c>
      <c r="P485" s="24">
        <f t="shared" ca="1" si="104"/>
        <v>0</v>
      </c>
      <c r="Q485" s="24">
        <f t="shared" ca="1" si="105"/>
        <v>0</v>
      </c>
      <c r="R485" s="12">
        <f t="shared" ca="1" si="107"/>
        <v>-4.3078473198935327E-3</v>
      </c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</row>
    <row r="486" spans="1:35" x14ac:dyDescent="0.2">
      <c r="A486" s="12"/>
      <c r="B486" s="12"/>
      <c r="C486" s="76"/>
      <c r="D486" s="78">
        <f t="shared" si="95"/>
        <v>0</v>
      </c>
      <c r="E486" s="78">
        <f t="shared" si="95"/>
        <v>0</v>
      </c>
      <c r="F486" s="24">
        <f t="shared" si="96"/>
        <v>0</v>
      </c>
      <c r="G486" s="24">
        <f t="shared" si="96"/>
        <v>0</v>
      </c>
      <c r="H486" s="24">
        <f t="shared" si="97"/>
        <v>0</v>
      </c>
      <c r="I486" s="24">
        <f t="shared" si="98"/>
        <v>0</v>
      </c>
      <c r="J486" s="24">
        <f t="shared" si="99"/>
        <v>0</v>
      </c>
      <c r="K486" s="24">
        <f t="shared" si="100"/>
        <v>0</v>
      </c>
      <c r="L486" s="24">
        <f t="shared" si="101"/>
        <v>0</v>
      </c>
      <c r="M486" s="24">
        <f t="shared" ca="1" si="106"/>
        <v>4.3078473198935327E-3</v>
      </c>
      <c r="N486" s="24">
        <f t="shared" ca="1" si="102"/>
        <v>0</v>
      </c>
      <c r="O486" s="79">
        <f t="shared" ca="1" si="103"/>
        <v>0</v>
      </c>
      <c r="P486" s="24">
        <f t="shared" ca="1" si="104"/>
        <v>0</v>
      </c>
      <c r="Q486" s="24">
        <f t="shared" ca="1" si="105"/>
        <v>0</v>
      </c>
      <c r="R486" s="12">
        <f t="shared" ca="1" si="107"/>
        <v>-4.3078473198935327E-3</v>
      </c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</row>
    <row r="487" spans="1:35" x14ac:dyDescent="0.2">
      <c r="A487" s="12"/>
      <c r="B487" s="12"/>
      <c r="C487" s="76"/>
      <c r="D487" s="78">
        <f t="shared" si="95"/>
        <v>0</v>
      </c>
      <c r="E487" s="78">
        <f t="shared" si="95"/>
        <v>0</v>
      </c>
      <c r="F487" s="24">
        <f t="shared" si="96"/>
        <v>0</v>
      </c>
      <c r="G487" s="24">
        <f t="shared" si="96"/>
        <v>0</v>
      </c>
      <c r="H487" s="24">
        <f t="shared" si="97"/>
        <v>0</v>
      </c>
      <c r="I487" s="24">
        <f t="shared" si="98"/>
        <v>0</v>
      </c>
      <c r="J487" s="24">
        <f t="shared" si="99"/>
        <v>0</v>
      </c>
      <c r="K487" s="24">
        <f t="shared" si="100"/>
        <v>0</v>
      </c>
      <c r="L487" s="24">
        <f t="shared" si="101"/>
        <v>0</v>
      </c>
      <c r="M487" s="24">
        <f t="shared" ca="1" si="106"/>
        <v>4.3078473198935327E-3</v>
      </c>
      <c r="N487" s="24">
        <f t="shared" ca="1" si="102"/>
        <v>0</v>
      </c>
      <c r="O487" s="79">
        <f t="shared" ca="1" si="103"/>
        <v>0</v>
      </c>
      <c r="P487" s="24">
        <f t="shared" ca="1" si="104"/>
        <v>0</v>
      </c>
      <c r="Q487" s="24">
        <f t="shared" ca="1" si="105"/>
        <v>0</v>
      </c>
      <c r="R487" s="12">
        <f t="shared" ca="1" si="107"/>
        <v>-4.3078473198935327E-3</v>
      </c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</row>
    <row r="488" spans="1:35" x14ac:dyDescent="0.2">
      <c r="A488" s="12"/>
      <c r="B488" s="12"/>
      <c r="C488" s="76"/>
      <c r="D488" s="78">
        <f t="shared" si="95"/>
        <v>0</v>
      </c>
      <c r="E488" s="78">
        <f t="shared" si="95"/>
        <v>0</v>
      </c>
      <c r="F488" s="24">
        <f t="shared" si="96"/>
        <v>0</v>
      </c>
      <c r="G488" s="24">
        <f t="shared" si="96"/>
        <v>0</v>
      </c>
      <c r="H488" s="24">
        <f t="shared" si="97"/>
        <v>0</v>
      </c>
      <c r="I488" s="24">
        <f t="shared" si="98"/>
        <v>0</v>
      </c>
      <c r="J488" s="24">
        <f t="shared" si="99"/>
        <v>0</v>
      </c>
      <c r="K488" s="24">
        <f t="shared" si="100"/>
        <v>0</v>
      </c>
      <c r="L488" s="24">
        <f t="shared" si="101"/>
        <v>0</v>
      </c>
      <c r="M488" s="24">
        <f t="shared" ca="1" si="106"/>
        <v>4.3078473198935327E-3</v>
      </c>
      <c r="N488" s="24">
        <f t="shared" ca="1" si="102"/>
        <v>0</v>
      </c>
      <c r="O488" s="79">
        <f t="shared" ca="1" si="103"/>
        <v>0</v>
      </c>
      <c r="P488" s="24">
        <f t="shared" ca="1" si="104"/>
        <v>0</v>
      </c>
      <c r="Q488" s="24">
        <f t="shared" ca="1" si="105"/>
        <v>0</v>
      </c>
      <c r="R488" s="12">
        <f t="shared" ca="1" si="107"/>
        <v>-4.3078473198935327E-3</v>
      </c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</row>
    <row r="489" spans="1:35" x14ac:dyDescent="0.2">
      <c r="A489" s="12"/>
      <c r="B489" s="12"/>
      <c r="C489" s="76"/>
      <c r="D489" s="78">
        <f t="shared" si="95"/>
        <v>0</v>
      </c>
      <c r="E489" s="78">
        <f t="shared" si="95"/>
        <v>0</v>
      </c>
      <c r="F489" s="24">
        <f t="shared" si="96"/>
        <v>0</v>
      </c>
      <c r="G489" s="24">
        <f t="shared" si="96"/>
        <v>0</v>
      </c>
      <c r="H489" s="24">
        <f t="shared" si="97"/>
        <v>0</v>
      </c>
      <c r="I489" s="24">
        <f t="shared" si="98"/>
        <v>0</v>
      </c>
      <c r="J489" s="24">
        <f t="shared" si="99"/>
        <v>0</v>
      </c>
      <c r="K489" s="24">
        <f t="shared" si="100"/>
        <v>0</v>
      </c>
      <c r="L489" s="24">
        <f t="shared" si="101"/>
        <v>0</v>
      </c>
      <c r="M489" s="24">
        <f t="shared" ca="1" si="106"/>
        <v>4.3078473198935327E-3</v>
      </c>
      <c r="N489" s="24">
        <f t="shared" ca="1" si="102"/>
        <v>0</v>
      </c>
      <c r="O489" s="79">
        <f t="shared" ca="1" si="103"/>
        <v>0</v>
      </c>
      <c r="P489" s="24">
        <f t="shared" ca="1" si="104"/>
        <v>0</v>
      </c>
      <c r="Q489" s="24">
        <f t="shared" ca="1" si="105"/>
        <v>0</v>
      </c>
      <c r="R489" s="12">
        <f t="shared" ca="1" si="107"/>
        <v>-4.3078473198935327E-3</v>
      </c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</row>
    <row r="490" spans="1:35" x14ac:dyDescent="0.2">
      <c r="A490" s="12"/>
      <c r="B490" s="12"/>
      <c r="C490" s="76"/>
      <c r="D490" s="78">
        <f t="shared" si="95"/>
        <v>0</v>
      </c>
      <c r="E490" s="78">
        <f t="shared" si="95"/>
        <v>0</v>
      </c>
      <c r="F490" s="24">
        <f t="shared" si="96"/>
        <v>0</v>
      </c>
      <c r="G490" s="24">
        <f t="shared" si="96"/>
        <v>0</v>
      </c>
      <c r="H490" s="24">
        <f t="shared" si="97"/>
        <v>0</v>
      </c>
      <c r="I490" s="24">
        <f t="shared" si="98"/>
        <v>0</v>
      </c>
      <c r="J490" s="24">
        <f t="shared" si="99"/>
        <v>0</v>
      </c>
      <c r="K490" s="24">
        <f t="shared" si="100"/>
        <v>0</v>
      </c>
      <c r="L490" s="24">
        <f t="shared" si="101"/>
        <v>0</v>
      </c>
      <c r="M490" s="24">
        <f t="shared" ca="1" si="106"/>
        <v>4.3078473198935327E-3</v>
      </c>
      <c r="N490" s="24">
        <f t="shared" ca="1" si="102"/>
        <v>0</v>
      </c>
      <c r="O490" s="79">
        <f t="shared" ca="1" si="103"/>
        <v>0</v>
      </c>
      <c r="P490" s="24">
        <f t="shared" ca="1" si="104"/>
        <v>0</v>
      </c>
      <c r="Q490" s="24">
        <f t="shared" ca="1" si="105"/>
        <v>0</v>
      </c>
      <c r="R490" s="12">
        <f t="shared" ca="1" si="107"/>
        <v>-4.3078473198935327E-3</v>
      </c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</row>
    <row r="491" spans="1:35" x14ac:dyDescent="0.2">
      <c r="A491" s="12"/>
      <c r="B491" s="12"/>
      <c r="C491" s="76"/>
      <c r="D491" s="78">
        <f t="shared" si="95"/>
        <v>0</v>
      </c>
      <c r="E491" s="78">
        <f t="shared" si="95"/>
        <v>0</v>
      </c>
      <c r="F491" s="24">
        <f t="shared" si="96"/>
        <v>0</v>
      </c>
      <c r="G491" s="24">
        <f t="shared" si="96"/>
        <v>0</v>
      </c>
      <c r="H491" s="24">
        <f t="shared" si="97"/>
        <v>0</v>
      </c>
      <c r="I491" s="24">
        <f t="shared" si="98"/>
        <v>0</v>
      </c>
      <c r="J491" s="24">
        <f t="shared" si="99"/>
        <v>0</v>
      </c>
      <c r="K491" s="24">
        <f t="shared" si="100"/>
        <v>0</v>
      </c>
      <c r="L491" s="24">
        <f t="shared" si="101"/>
        <v>0</v>
      </c>
      <c r="M491" s="24">
        <f t="shared" ca="1" si="106"/>
        <v>4.3078473198935327E-3</v>
      </c>
      <c r="N491" s="24">
        <f t="shared" ca="1" si="102"/>
        <v>0</v>
      </c>
      <c r="O491" s="79">
        <f t="shared" ca="1" si="103"/>
        <v>0</v>
      </c>
      <c r="P491" s="24">
        <f t="shared" ca="1" si="104"/>
        <v>0</v>
      </c>
      <c r="Q491" s="24">
        <f t="shared" ca="1" si="105"/>
        <v>0</v>
      </c>
      <c r="R491" s="12">
        <f t="shared" ca="1" si="107"/>
        <v>-4.3078473198935327E-3</v>
      </c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</row>
    <row r="492" spans="1:35" x14ac:dyDescent="0.2">
      <c r="A492" s="12"/>
      <c r="B492" s="12"/>
      <c r="C492" s="76"/>
      <c r="D492" s="78">
        <f t="shared" si="95"/>
        <v>0</v>
      </c>
      <c r="E492" s="78">
        <f t="shared" si="95"/>
        <v>0</v>
      </c>
      <c r="F492" s="24">
        <f t="shared" si="96"/>
        <v>0</v>
      </c>
      <c r="G492" s="24">
        <f t="shared" si="96"/>
        <v>0</v>
      </c>
      <c r="H492" s="24">
        <f t="shared" si="97"/>
        <v>0</v>
      </c>
      <c r="I492" s="24">
        <f t="shared" si="98"/>
        <v>0</v>
      </c>
      <c r="J492" s="24">
        <f t="shared" si="99"/>
        <v>0</v>
      </c>
      <c r="K492" s="24">
        <f t="shared" si="100"/>
        <v>0</v>
      </c>
      <c r="L492" s="24">
        <f t="shared" si="101"/>
        <v>0</v>
      </c>
      <c r="M492" s="24">
        <f t="shared" ca="1" si="106"/>
        <v>4.3078473198935327E-3</v>
      </c>
      <c r="N492" s="24">
        <f t="shared" ca="1" si="102"/>
        <v>0</v>
      </c>
      <c r="O492" s="79">
        <f t="shared" ca="1" si="103"/>
        <v>0</v>
      </c>
      <c r="P492" s="24">
        <f t="shared" ca="1" si="104"/>
        <v>0</v>
      </c>
      <c r="Q492" s="24">
        <f t="shared" ca="1" si="105"/>
        <v>0</v>
      </c>
      <c r="R492" s="12">
        <f t="shared" ca="1" si="107"/>
        <v>-4.3078473198935327E-3</v>
      </c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</row>
    <row r="493" spans="1:35" x14ac:dyDescent="0.2">
      <c r="A493" s="12"/>
      <c r="B493" s="12"/>
      <c r="C493" s="76"/>
      <c r="D493" s="78">
        <f t="shared" si="95"/>
        <v>0</v>
      </c>
      <c r="E493" s="78">
        <f t="shared" si="95"/>
        <v>0</v>
      </c>
      <c r="F493" s="24">
        <f t="shared" si="96"/>
        <v>0</v>
      </c>
      <c r="G493" s="24">
        <f t="shared" si="96"/>
        <v>0</v>
      </c>
      <c r="H493" s="24">
        <f t="shared" si="97"/>
        <v>0</v>
      </c>
      <c r="I493" s="24">
        <f t="shared" si="98"/>
        <v>0</v>
      </c>
      <c r="J493" s="24">
        <f t="shared" si="99"/>
        <v>0</v>
      </c>
      <c r="K493" s="24">
        <f t="shared" si="100"/>
        <v>0</v>
      </c>
      <c r="L493" s="24">
        <f t="shared" si="101"/>
        <v>0</v>
      </c>
      <c r="M493" s="24">
        <f t="shared" ca="1" si="106"/>
        <v>4.3078473198935327E-3</v>
      </c>
      <c r="N493" s="24">
        <f t="shared" ca="1" si="102"/>
        <v>0</v>
      </c>
      <c r="O493" s="79">
        <f t="shared" ca="1" si="103"/>
        <v>0</v>
      </c>
      <c r="P493" s="24">
        <f t="shared" ca="1" si="104"/>
        <v>0</v>
      </c>
      <c r="Q493" s="24">
        <f t="shared" ca="1" si="105"/>
        <v>0</v>
      </c>
      <c r="R493" s="12">
        <f t="shared" ca="1" si="107"/>
        <v>-4.3078473198935327E-3</v>
      </c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</row>
    <row r="494" spans="1:35" x14ac:dyDescent="0.2">
      <c r="A494" s="12"/>
      <c r="B494" s="12"/>
      <c r="C494" s="76"/>
      <c r="D494" s="78">
        <f t="shared" si="95"/>
        <v>0</v>
      </c>
      <c r="E494" s="78">
        <f t="shared" si="95"/>
        <v>0</v>
      </c>
      <c r="F494" s="24">
        <f t="shared" si="96"/>
        <v>0</v>
      </c>
      <c r="G494" s="24">
        <f t="shared" si="96"/>
        <v>0</v>
      </c>
      <c r="H494" s="24">
        <f t="shared" si="97"/>
        <v>0</v>
      </c>
      <c r="I494" s="24">
        <f t="shared" si="98"/>
        <v>0</v>
      </c>
      <c r="J494" s="24">
        <f t="shared" si="99"/>
        <v>0</v>
      </c>
      <c r="K494" s="24">
        <f t="shared" si="100"/>
        <v>0</v>
      </c>
      <c r="L494" s="24">
        <f t="shared" si="101"/>
        <v>0</v>
      </c>
      <c r="M494" s="24">
        <f t="shared" ca="1" si="106"/>
        <v>4.3078473198935327E-3</v>
      </c>
      <c r="N494" s="24">
        <f t="shared" ca="1" si="102"/>
        <v>0</v>
      </c>
      <c r="O494" s="79">
        <f t="shared" ca="1" si="103"/>
        <v>0</v>
      </c>
      <c r="P494" s="24">
        <f t="shared" ca="1" si="104"/>
        <v>0</v>
      </c>
      <c r="Q494" s="24">
        <f t="shared" ca="1" si="105"/>
        <v>0</v>
      </c>
      <c r="R494" s="12">
        <f t="shared" ca="1" si="107"/>
        <v>-4.3078473198935327E-3</v>
      </c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</row>
    <row r="495" spans="1:35" x14ac:dyDescent="0.2">
      <c r="A495" s="12"/>
      <c r="B495" s="12"/>
      <c r="C495" s="76"/>
      <c r="D495" s="78">
        <f t="shared" si="95"/>
        <v>0</v>
      </c>
      <c r="E495" s="78">
        <f t="shared" si="95"/>
        <v>0</v>
      </c>
      <c r="F495" s="24">
        <f t="shared" si="96"/>
        <v>0</v>
      </c>
      <c r="G495" s="24">
        <f t="shared" si="96"/>
        <v>0</v>
      </c>
      <c r="H495" s="24">
        <f t="shared" si="97"/>
        <v>0</v>
      </c>
      <c r="I495" s="24">
        <f t="shared" si="98"/>
        <v>0</v>
      </c>
      <c r="J495" s="24">
        <f t="shared" si="99"/>
        <v>0</v>
      </c>
      <c r="K495" s="24">
        <f t="shared" si="100"/>
        <v>0</v>
      </c>
      <c r="L495" s="24">
        <f t="shared" si="101"/>
        <v>0</v>
      </c>
      <c r="M495" s="24">
        <f t="shared" ca="1" si="106"/>
        <v>4.3078473198935327E-3</v>
      </c>
      <c r="N495" s="24">
        <f t="shared" ca="1" si="102"/>
        <v>0</v>
      </c>
      <c r="O495" s="79">
        <f t="shared" ca="1" si="103"/>
        <v>0</v>
      </c>
      <c r="P495" s="24">
        <f t="shared" ca="1" si="104"/>
        <v>0</v>
      </c>
      <c r="Q495" s="24">
        <f t="shared" ca="1" si="105"/>
        <v>0</v>
      </c>
      <c r="R495" s="12">
        <f t="shared" ca="1" si="107"/>
        <v>-4.3078473198935327E-3</v>
      </c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</row>
    <row r="496" spans="1:35" x14ac:dyDescent="0.2">
      <c r="A496" s="12"/>
      <c r="B496" s="12"/>
      <c r="C496" s="76"/>
      <c r="D496" s="78">
        <f t="shared" si="95"/>
        <v>0</v>
      </c>
      <c r="E496" s="78">
        <f t="shared" si="95"/>
        <v>0</v>
      </c>
      <c r="F496" s="24">
        <f t="shared" si="96"/>
        <v>0</v>
      </c>
      <c r="G496" s="24">
        <f t="shared" si="96"/>
        <v>0</v>
      </c>
      <c r="H496" s="24">
        <f t="shared" si="97"/>
        <v>0</v>
      </c>
      <c r="I496" s="24">
        <f t="shared" si="98"/>
        <v>0</v>
      </c>
      <c r="J496" s="24">
        <f t="shared" si="99"/>
        <v>0</v>
      </c>
      <c r="K496" s="24">
        <f t="shared" si="100"/>
        <v>0</v>
      </c>
      <c r="L496" s="24">
        <f t="shared" si="101"/>
        <v>0</v>
      </c>
      <c r="M496" s="24">
        <f t="shared" ca="1" si="106"/>
        <v>4.3078473198935327E-3</v>
      </c>
      <c r="N496" s="24">
        <f t="shared" ca="1" si="102"/>
        <v>0</v>
      </c>
      <c r="O496" s="79">
        <f t="shared" ca="1" si="103"/>
        <v>0</v>
      </c>
      <c r="P496" s="24">
        <f t="shared" ca="1" si="104"/>
        <v>0</v>
      </c>
      <c r="Q496" s="24">
        <f t="shared" ca="1" si="105"/>
        <v>0</v>
      </c>
      <c r="R496" s="12">
        <f t="shared" ca="1" si="107"/>
        <v>-4.3078473198935327E-3</v>
      </c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</row>
    <row r="497" spans="1:35" x14ac:dyDescent="0.2">
      <c r="A497" s="12"/>
      <c r="B497" s="12"/>
      <c r="C497" s="76"/>
      <c r="D497" s="78">
        <f t="shared" si="95"/>
        <v>0</v>
      </c>
      <c r="E497" s="78">
        <f t="shared" si="95"/>
        <v>0</v>
      </c>
      <c r="F497" s="24">
        <f t="shared" si="96"/>
        <v>0</v>
      </c>
      <c r="G497" s="24">
        <f t="shared" si="96"/>
        <v>0</v>
      </c>
      <c r="H497" s="24">
        <f t="shared" si="97"/>
        <v>0</v>
      </c>
      <c r="I497" s="24">
        <f t="shared" si="98"/>
        <v>0</v>
      </c>
      <c r="J497" s="24">
        <f t="shared" si="99"/>
        <v>0</v>
      </c>
      <c r="K497" s="24">
        <f t="shared" si="100"/>
        <v>0</v>
      </c>
      <c r="L497" s="24">
        <f t="shared" si="101"/>
        <v>0</v>
      </c>
      <c r="M497" s="24">
        <f t="shared" ca="1" si="106"/>
        <v>4.3078473198935327E-3</v>
      </c>
      <c r="N497" s="24">
        <f t="shared" ca="1" si="102"/>
        <v>0</v>
      </c>
      <c r="O497" s="79">
        <f t="shared" ca="1" si="103"/>
        <v>0</v>
      </c>
      <c r="P497" s="24">
        <f t="shared" ca="1" si="104"/>
        <v>0</v>
      </c>
      <c r="Q497" s="24">
        <f t="shared" ca="1" si="105"/>
        <v>0</v>
      </c>
      <c r="R497" s="12">
        <f t="shared" ca="1" si="107"/>
        <v>-4.3078473198935327E-3</v>
      </c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</row>
    <row r="498" spans="1:35" x14ac:dyDescent="0.2">
      <c r="A498" s="12"/>
      <c r="B498" s="12"/>
      <c r="C498" s="76"/>
      <c r="D498" s="78">
        <f t="shared" si="95"/>
        <v>0</v>
      </c>
      <c r="E498" s="78">
        <f t="shared" si="95"/>
        <v>0</v>
      </c>
      <c r="F498" s="24">
        <f t="shared" si="96"/>
        <v>0</v>
      </c>
      <c r="G498" s="24">
        <f t="shared" si="96"/>
        <v>0</v>
      </c>
      <c r="H498" s="24">
        <f t="shared" si="97"/>
        <v>0</v>
      </c>
      <c r="I498" s="24">
        <f t="shared" si="98"/>
        <v>0</v>
      </c>
      <c r="J498" s="24">
        <f t="shared" si="99"/>
        <v>0</v>
      </c>
      <c r="K498" s="24">
        <f t="shared" si="100"/>
        <v>0</v>
      </c>
      <c r="L498" s="24">
        <f t="shared" si="101"/>
        <v>0</v>
      </c>
      <c r="M498" s="24">
        <f t="shared" ca="1" si="106"/>
        <v>4.3078473198935327E-3</v>
      </c>
      <c r="N498" s="24">
        <f t="shared" ca="1" si="102"/>
        <v>0</v>
      </c>
      <c r="O498" s="79">
        <f t="shared" ca="1" si="103"/>
        <v>0</v>
      </c>
      <c r="P498" s="24">
        <f t="shared" ca="1" si="104"/>
        <v>0</v>
      </c>
      <c r="Q498" s="24">
        <f t="shared" ca="1" si="105"/>
        <v>0</v>
      </c>
      <c r="R498" s="12">
        <f t="shared" ca="1" si="107"/>
        <v>-4.3078473198935327E-3</v>
      </c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</row>
    <row r="499" spans="1:35" x14ac:dyDescent="0.2">
      <c r="A499" s="12"/>
      <c r="B499" s="12"/>
      <c r="C499" s="76"/>
      <c r="D499" s="78">
        <f t="shared" si="95"/>
        <v>0</v>
      </c>
      <c r="E499" s="78">
        <f t="shared" si="95"/>
        <v>0</v>
      </c>
      <c r="F499" s="24">
        <f t="shared" si="96"/>
        <v>0</v>
      </c>
      <c r="G499" s="24">
        <f t="shared" si="96"/>
        <v>0</v>
      </c>
      <c r="H499" s="24">
        <f t="shared" si="97"/>
        <v>0</v>
      </c>
      <c r="I499" s="24">
        <f t="shared" si="98"/>
        <v>0</v>
      </c>
      <c r="J499" s="24">
        <f t="shared" si="99"/>
        <v>0</v>
      </c>
      <c r="K499" s="24">
        <f t="shared" si="100"/>
        <v>0</v>
      </c>
      <c r="L499" s="24">
        <f t="shared" si="101"/>
        <v>0</v>
      </c>
      <c r="M499" s="24">
        <f t="shared" ca="1" si="106"/>
        <v>4.3078473198935327E-3</v>
      </c>
      <c r="N499" s="24">
        <f t="shared" ca="1" si="102"/>
        <v>0</v>
      </c>
      <c r="O499" s="79">
        <f t="shared" ca="1" si="103"/>
        <v>0</v>
      </c>
      <c r="P499" s="24">
        <f t="shared" ca="1" si="104"/>
        <v>0</v>
      </c>
      <c r="Q499" s="24">
        <f t="shared" ca="1" si="105"/>
        <v>0</v>
      </c>
      <c r="R499" s="12">
        <f t="shared" ca="1" si="107"/>
        <v>-4.3078473198935327E-3</v>
      </c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</row>
    <row r="500" spans="1:35" x14ac:dyDescent="0.2">
      <c r="A500" s="12"/>
      <c r="B500" s="12"/>
      <c r="C500" s="76"/>
      <c r="D500" s="78">
        <f t="shared" si="95"/>
        <v>0</v>
      </c>
      <c r="E500" s="78">
        <f t="shared" si="95"/>
        <v>0</v>
      </c>
      <c r="F500" s="24">
        <f t="shared" si="96"/>
        <v>0</v>
      </c>
      <c r="G500" s="24">
        <f t="shared" si="96"/>
        <v>0</v>
      </c>
      <c r="H500" s="24">
        <f t="shared" si="97"/>
        <v>0</v>
      </c>
      <c r="I500" s="24">
        <f t="shared" si="98"/>
        <v>0</v>
      </c>
      <c r="J500" s="24">
        <f t="shared" si="99"/>
        <v>0</v>
      </c>
      <c r="K500" s="24">
        <f t="shared" si="100"/>
        <v>0</v>
      </c>
      <c r="L500" s="24">
        <f t="shared" si="101"/>
        <v>0</v>
      </c>
      <c r="M500" s="24">
        <f t="shared" ca="1" si="106"/>
        <v>4.3078473198935327E-3</v>
      </c>
      <c r="N500" s="24">
        <f t="shared" ca="1" si="102"/>
        <v>0</v>
      </c>
      <c r="O500" s="79">
        <f t="shared" ca="1" si="103"/>
        <v>0</v>
      </c>
      <c r="P500" s="24">
        <f t="shared" ca="1" si="104"/>
        <v>0</v>
      </c>
      <c r="Q500" s="24">
        <f t="shared" ca="1" si="105"/>
        <v>0</v>
      </c>
      <c r="R500" s="12">
        <f t="shared" ca="1" si="107"/>
        <v>-4.3078473198935327E-3</v>
      </c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</row>
    <row r="501" spans="1:35" x14ac:dyDescent="0.2">
      <c r="A501" s="12"/>
      <c r="B501" s="12"/>
      <c r="C501" s="76"/>
      <c r="D501" s="78">
        <f t="shared" si="95"/>
        <v>0</v>
      </c>
      <c r="E501" s="78">
        <f t="shared" si="95"/>
        <v>0</v>
      </c>
      <c r="F501" s="24">
        <f t="shared" si="96"/>
        <v>0</v>
      </c>
      <c r="G501" s="24">
        <f t="shared" si="96"/>
        <v>0</v>
      </c>
      <c r="H501" s="24">
        <f t="shared" si="97"/>
        <v>0</v>
      </c>
      <c r="I501" s="24">
        <f t="shared" si="98"/>
        <v>0</v>
      </c>
      <c r="J501" s="24">
        <f t="shared" si="99"/>
        <v>0</v>
      </c>
      <c r="K501" s="24">
        <f t="shared" si="100"/>
        <v>0</v>
      </c>
      <c r="L501" s="24">
        <f t="shared" si="101"/>
        <v>0</v>
      </c>
      <c r="M501" s="24">
        <f t="shared" ca="1" si="106"/>
        <v>4.3078473198935327E-3</v>
      </c>
      <c r="N501" s="24">
        <f t="shared" ca="1" si="102"/>
        <v>0</v>
      </c>
      <c r="O501" s="79">
        <f t="shared" ca="1" si="103"/>
        <v>0</v>
      </c>
      <c r="P501" s="24">
        <f t="shared" ca="1" si="104"/>
        <v>0</v>
      </c>
      <c r="Q501" s="24">
        <f t="shared" ca="1" si="105"/>
        <v>0</v>
      </c>
      <c r="R501" s="12">
        <f t="shared" ca="1" si="107"/>
        <v>-4.3078473198935327E-3</v>
      </c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</row>
    <row r="502" spans="1:35" x14ac:dyDescent="0.2">
      <c r="A502" s="12"/>
      <c r="B502" s="12"/>
      <c r="C502" s="76"/>
      <c r="D502" s="78">
        <f t="shared" si="95"/>
        <v>0</v>
      </c>
      <c r="E502" s="78">
        <f t="shared" si="95"/>
        <v>0</v>
      </c>
      <c r="F502" s="24">
        <f t="shared" si="96"/>
        <v>0</v>
      </c>
      <c r="G502" s="24">
        <f t="shared" si="96"/>
        <v>0</v>
      </c>
      <c r="H502" s="24">
        <f t="shared" si="97"/>
        <v>0</v>
      </c>
      <c r="I502" s="24">
        <f t="shared" si="98"/>
        <v>0</v>
      </c>
      <c r="J502" s="24">
        <f t="shared" si="99"/>
        <v>0</v>
      </c>
      <c r="K502" s="24">
        <f t="shared" si="100"/>
        <v>0</v>
      </c>
      <c r="L502" s="24">
        <f t="shared" si="101"/>
        <v>0</v>
      </c>
      <c r="M502" s="24">
        <f t="shared" ca="1" si="106"/>
        <v>4.3078473198935327E-3</v>
      </c>
      <c r="N502" s="24">
        <f t="shared" ca="1" si="102"/>
        <v>0</v>
      </c>
      <c r="O502" s="79">
        <f t="shared" ca="1" si="103"/>
        <v>0</v>
      </c>
      <c r="P502" s="24">
        <f t="shared" ca="1" si="104"/>
        <v>0</v>
      </c>
      <c r="Q502" s="24">
        <f t="shared" ca="1" si="105"/>
        <v>0</v>
      </c>
      <c r="R502" s="12">
        <f t="shared" ca="1" si="107"/>
        <v>-4.3078473198935327E-3</v>
      </c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</row>
    <row r="503" spans="1:35" x14ac:dyDescent="0.2">
      <c r="A503" s="12"/>
      <c r="B503" s="12"/>
      <c r="C503" s="76"/>
      <c r="D503" s="78">
        <f t="shared" si="95"/>
        <v>0</v>
      </c>
      <c r="E503" s="78">
        <f t="shared" si="95"/>
        <v>0</v>
      </c>
      <c r="F503" s="24">
        <f t="shared" si="96"/>
        <v>0</v>
      </c>
      <c r="G503" s="24">
        <f t="shared" si="96"/>
        <v>0</v>
      </c>
      <c r="H503" s="24">
        <f t="shared" si="97"/>
        <v>0</v>
      </c>
      <c r="I503" s="24">
        <f t="shared" si="98"/>
        <v>0</v>
      </c>
      <c r="J503" s="24">
        <f t="shared" si="99"/>
        <v>0</v>
      </c>
      <c r="K503" s="24">
        <f t="shared" si="100"/>
        <v>0</v>
      </c>
      <c r="L503" s="24">
        <f t="shared" si="101"/>
        <v>0</v>
      </c>
      <c r="M503" s="24">
        <f t="shared" ca="1" si="106"/>
        <v>4.3078473198935327E-3</v>
      </c>
      <c r="N503" s="24">
        <f t="shared" ca="1" si="102"/>
        <v>0</v>
      </c>
      <c r="O503" s="79">
        <f t="shared" ca="1" si="103"/>
        <v>0</v>
      </c>
      <c r="P503" s="24">
        <f t="shared" ca="1" si="104"/>
        <v>0</v>
      </c>
      <c r="Q503" s="24">
        <f t="shared" ca="1" si="105"/>
        <v>0</v>
      </c>
      <c r="R503" s="12">
        <f t="shared" ca="1" si="107"/>
        <v>-4.3078473198935327E-3</v>
      </c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</row>
    <row r="504" spans="1:35" x14ac:dyDescent="0.2">
      <c r="A504" s="12"/>
      <c r="B504" s="12"/>
      <c r="C504" s="76"/>
      <c r="D504" s="78">
        <f t="shared" si="95"/>
        <v>0</v>
      </c>
      <c r="E504" s="78">
        <f t="shared" si="95"/>
        <v>0</v>
      </c>
      <c r="F504" s="24">
        <f t="shared" si="96"/>
        <v>0</v>
      </c>
      <c r="G504" s="24">
        <f t="shared" si="96"/>
        <v>0</v>
      </c>
      <c r="H504" s="24">
        <f t="shared" si="97"/>
        <v>0</v>
      </c>
      <c r="I504" s="24">
        <f t="shared" si="98"/>
        <v>0</v>
      </c>
      <c r="J504" s="24">
        <f t="shared" si="99"/>
        <v>0</v>
      </c>
      <c r="K504" s="24">
        <f t="shared" si="100"/>
        <v>0</v>
      </c>
      <c r="L504" s="24">
        <f t="shared" si="101"/>
        <v>0</v>
      </c>
      <c r="M504" s="24">
        <f t="shared" ca="1" si="106"/>
        <v>4.3078473198935327E-3</v>
      </c>
      <c r="N504" s="24">
        <f t="shared" ca="1" si="102"/>
        <v>0</v>
      </c>
      <c r="O504" s="79">
        <f t="shared" ca="1" si="103"/>
        <v>0</v>
      </c>
      <c r="P504" s="24">
        <f t="shared" ca="1" si="104"/>
        <v>0</v>
      </c>
      <c r="Q504" s="24">
        <f t="shared" ca="1" si="105"/>
        <v>0</v>
      </c>
      <c r="R504" s="12">
        <f t="shared" ca="1" si="107"/>
        <v>-4.3078473198935327E-3</v>
      </c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</row>
    <row r="505" spans="1:35" x14ac:dyDescent="0.2">
      <c r="A505" s="12"/>
      <c r="B505" s="12"/>
      <c r="C505" s="76"/>
      <c r="D505" s="78">
        <f t="shared" si="95"/>
        <v>0</v>
      </c>
      <c r="E505" s="78">
        <f t="shared" si="95"/>
        <v>0</v>
      </c>
      <c r="F505" s="24">
        <f t="shared" si="96"/>
        <v>0</v>
      </c>
      <c r="G505" s="24">
        <f t="shared" si="96"/>
        <v>0</v>
      </c>
      <c r="H505" s="24">
        <f t="shared" si="97"/>
        <v>0</v>
      </c>
      <c r="I505" s="24">
        <f t="shared" si="98"/>
        <v>0</v>
      </c>
      <c r="J505" s="24">
        <f t="shared" si="99"/>
        <v>0</v>
      </c>
      <c r="K505" s="24">
        <f t="shared" si="100"/>
        <v>0</v>
      </c>
      <c r="L505" s="24">
        <f t="shared" si="101"/>
        <v>0</v>
      </c>
      <c r="M505" s="24">
        <f t="shared" ca="1" si="106"/>
        <v>4.3078473198935327E-3</v>
      </c>
      <c r="N505" s="24">
        <f t="shared" ca="1" si="102"/>
        <v>0</v>
      </c>
      <c r="O505" s="79">
        <f t="shared" ca="1" si="103"/>
        <v>0</v>
      </c>
      <c r="P505" s="24">
        <f t="shared" ca="1" si="104"/>
        <v>0</v>
      </c>
      <c r="Q505" s="24">
        <f t="shared" ca="1" si="105"/>
        <v>0</v>
      </c>
      <c r="R505" s="12">
        <f t="shared" ca="1" si="107"/>
        <v>-4.3078473198935327E-3</v>
      </c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</row>
    <row r="506" spans="1:35" x14ac:dyDescent="0.2">
      <c r="A506" s="12"/>
      <c r="B506" s="12"/>
      <c r="C506" s="76"/>
      <c r="D506" s="78">
        <f t="shared" si="95"/>
        <v>0</v>
      </c>
      <c r="E506" s="78">
        <f t="shared" si="95"/>
        <v>0</v>
      </c>
      <c r="F506" s="24">
        <f t="shared" si="96"/>
        <v>0</v>
      </c>
      <c r="G506" s="24">
        <f t="shared" si="96"/>
        <v>0</v>
      </c>
      <c r="H506" s="24">
        <f t="shared" si="97"/>
        <v>0</v>
      </c>
      <c r="I506" s="24">
        <f t="shared" si="98"/>
        <v>0</v>
      </c>
      <c r="J506" s="24">
        <f t="shared" si="99"/>
        <v>0</v>
      </c>
      <c r="K506" s="24">
        <f t="shared" si="100"/>
        <v>0</v>
      </c>
      <c r="L506" s="24">
        <f t="shared" si="101"/>
        <v>0</v>
      </c>
      <c r="M506" s="24">
        <f t="shared" ca="1" si="106"/>
        <v>4.3078473198935327E-3</v>
      </c>
      <c r="N506" s="24">
        <f t="shared" ca="1" si="102"/>
        <v>0</v>
      </c>
      <c r="O506" s="79">
        <f t="shared" ca="1" si="103"/>
        <v>0</v>
      </c>
      <c r="P506" s="24">
        <f t="shared" ca="1" si="104"/>
        <v>0</v>
      </c>
      <c r="Q506" s="24">
        <f t="shared" ca="1" si="105"/>
        <v>0</v>
      </c>
      <c r="R506" s="12">
        <f t="shared" ca="1" si="107"/>
        <v>-4.3078473198935327E-3</v>
      </c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</row>
    <row r="507" spans="1:35" x14ac:dyDescent="0.2">
      <c r="A507" s="12"/>
      <c r="B507" s="12"/>
      <c r="C507" s="76"/>
      <c r="D507" s="78">
        <f t="shared" si="95"/>
        <v>0</v>
      </c>
      <c r="E507" s="78">
        <f t="shared" si="95"/>
        <v>0</v>
      </c>
      <c r="F507" s="24">
        <f t="shared" si="96"/>
        <v>0</v>
      </c>
      <c r="G507" s="24">
        <f t="shared" si="96"/>
        <v>0</v>
      </c>
      <c r="H507" s="24">
        <f t="shared" si="97"/>
        <v>0</v>
      </c>
      <c r="I507" s="24">
        <f t="shared" si="98"/>
        <v>0</v>
      </c>
      <c r="J507" s="24">
        <f t="shared" si="99"/>
        <v>0</v>
      </c>
      <c r="K507" s="24">
        <f t="shared" si="100"/>
        <v>0</v>
      </c>
      <c r="L507" s="24">
        <f t="shared" si="101"/>
        <v>0</v>
      </c>
      <c r="M507" s="24">
        <f t="shared" ca="1" si="106"/>
        <v>4.3078473198935327E-3</v>
      </c>
      <c r="N507" s="24">
        <f t="shared" ca="1" si="102"/>
        <v>0</v>
      </c>
      <c r="O507" s="79">
        <f t="shared" ca="1" si="103"/>
        <v>0</v>
      </c>
      <c r="P507" s="24">
        <f t="shared" ca="1" si="104"/>
        <v>0</v>
      </c>
      <c r="Q507" s="24">
        <f t="shared" ca="1" si="105"/>
        <v>0</v>
      </c>
      <c r="R507" s="12">
        <f t="shared" ca="1" si="107"/>
        <v>-4.3078473198935327E-3</v>
      </c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</row>
    <row r="508" spans="1:35" x14ac:dyDescent="0.2">
      <c r="A508" s="12"/>
      <c r="B508" s="12"/>
      <c r="C508" s="76"/>
      <c r="D508" s="78">
        <f t="shared" si="95"/>
        <v>0</v>
      </c>
      <c r="E508" s="78">
        <f t="shared" si="95"/>
        <v>0</v>
      </c>
      <c r="F508" s="24">
        <f t="shared" si="96"/>
        <v>0</v>
      </c>
      <c r="G508" s="24">
        <f t="shared" si="96"/>
        <v>0</v>
      </c>
      <c r="H508" s="24">
        <f t="shared" si="97"/>
        <v>0</v>
      </c>
      <c r="I508" s="24">
        <f t="shared" si="98"/>
        <v>0</v>
      </c>
      <c r="J508" s="24">
        <f t="shared" si="99"/>
        <v>0</v>
      </c>
      <c r="K508" s="24">
        <f t="shared" si="100"/>
        <v>0</v>
      </c>
      <c r="L508" s="24">
        <f t="shared" si="101"/>
        <v>0</v>
      </c>
      <c r="M508" s="24">
        <f t="shared" ca="1" si="106"/>
        <v>4.3078473198935327E-3</v>
      </c>
      <c r="N508" s="24">
        <f t="shared" ca="1" si="102"/>
        <v>0</v>
      </c>
      <c r="O508" s="79">
        <f t="shared" ca="1" si="103"/>
        <v>0</v>
      </c>
      <c r="P508" s="24">
        <f t="shared" ca="1" si="104"/>
        <v>0</v>
      </c>
      <c r="Q508" s="24">
        <f t="shared" ca="1" si="105"/>
        <v>0</v>
      </c>
      <c r="R508" s="12">
        <f t="shared" ca="1" si="107"/>
        <v>-4.3078473198935327E-3</v>
      </c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</row>
    <row r="509" spans="1:35" x14ac:dyDescent="0.2">
      <c r="A509" s="12"/>
      <c r="B509" s="12"/>
      <c r="C509" s="76"/>
      <c r="D509" s="78">
        <f t="shared" si="95"/>
        <v>0</v>
      </c>
      <c r="E509" s="78">
        <f t="shared" si="95"/>
        <v>0</v>
      </c>
      <c r="F509" s="24">
        <f t="shared" si="96"/>
        <v>0</v>
      </c>
      <c r="G509" s="24">
        <f t="shared" si="96"/>
        <v>0</v>
      </c>
      <c r="H509" s="24">
        <f t="shared" si="97"/>
        <v>0</v>
      </c>
      <c r="I509" s="24">
        <f t="shared" si="98"/>
        <v>0</v>
      </c>
      <c r="J509" s="24">
        <f t="shared" si="99"/>
        <v>0</v>
      </c>
      <c r="K509" s="24">
        <f t="shared" si="100"/>
        <v>0</v>
      </c>
      <c r="L509" s="24">
        <f t="shared" si="101"/>
        <v>0</v>
      </c>
      <c r="M509" s="24">
        <f t="shared" ca="1" si="106"/>
        <v>4.3078473198935327E-3</v>
      </c>
      <c r="N509" s="24">
        <f t="shared" ca="1" si="102"/>
        <v>0</v>
      </c>
      <c r="O509" s="79">
        <f t="shared" ca="1" si="103"/>
        <v>0</v>
      </c>
      <c r="P509" s="24">
        <f t="shared" ca="1" si="104"/>
        <v>0</v>
      </c>
      <c r="Q509" s="24">
        <f t="shared" ca="1" si="105"/>
        <v>0</v>
      </c>
      <c r="R509" s="12">
        <f t="shared" ca="1" si="107"/>
        <v>-4.3078473198935327E-3</v>
      </c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</row>
    <row r="510" spans="1:35" x14ac:dyDescent="0.2">
      <c r="A510" s="12"/>
      <c r="B510" s="12"/>
      <c r="C510" s="76"/>
      <c r="D510" s="78">
        <f t="shared" si="95"/>
        <v>0</v>
      </c>
      <c r="E510" s="78">
        <f t="shared" si="95"/>
        <v>0</v>
      </c>
      <c r="F510" s="24">
        <f t="shared" si="96"/>
        <v>0</v>
      </c>
      <c r="G510" s="24">
        <f t="shared" si="96"/>
        <v>0</v>
      </c>
      <c r="H510" s="24">
        <f t="shared" si="97"/>
        <v>0</v>
      </c>
      <c r="I510" s="24">
        <f t="shared" si="98"/>
        <v>0</v>
      </c>
      <c r="J510" s="24">
        <f t="shared" si="99"/>
        <v>0</v>
      </c>
      <c r="K510" s="24">
        <f t="shared" si="100"/>
        <v>0</v>
      </c>
      <c r="L510" s="24">
        <f t="shared" si="101"/>
        <v>0</v>
      </c>
      <c r="M510" s="24">
        <f t="shared" ca="1" si="106"/>
        <v>4.3078473198935327E-3</v>
      </c>
      <c r="N510" s="24">
        <f t="shared" ca="1" si="102"/>
        <v>0</v>
      </c>
      <c r="O510" s="79">
        <f t="shared" ca="1" si="103"/>
        <v>0</v>
      </c>
      <c r="P510" s="24">
        <f t="shared" ca="1" si="104"/>
        <v>0</v>
      </c>
      <c r="Q510" s="24">
        <f t="shared" ca="1" si="105"/>
        <v>0</v>
      </c>
      <c r="R510" s="12">
        <f t="shared" ca="1" si="107"/>
        <v>-4.3078473198935327E-3</v>
      </c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</row>
    <row r="511" spans="1:35" x14ac:dyDescent="0.2">
      <c r="A511" s="12"/>
      <c r="B511" s="12"/>
      <c r="C511" s="76"/>
      <c r="D511" s="78">
        <f t="shared" si="95"/>
        <v>0</v>
      </c>
      <c r="E511" s="78">
        <f t="shared" si="95"/>
        <v>0</v>
      </c>
      <c r="F511" s="24">
        <f t="shared" si="96"/>
        <v>0</v>
      </c>
      <c r="G511" s="24">
        <f t="shared" si="96"/>
        <v>0</v>
      </c>
      <c r="H511" s="24">
        <f t="shared" si="97"/>
        <v>0</v>
      </c>
      <c r="I511" s="24">
        <f t="shared" si="98"/>
        <v>0</v>
      </c>
      <c r="J511" s="24">
        <f t="shared" si="99"/>
        <v>0</v>
      </c>
      <c r="K511" s="24">
        <f t="shared" si="100"/>
        <v>0</v>
      </c>
      <c r="L511" s="24">
        <f t="shared" si="101"/>
        <v>0</v>
      </c>
      <c r="M511" s="24">
        <f t="shared" ca="1" si="106"/>
        <v>4.3078473198935327E-3</v>
      </c>
      <c r="N511" s="24">
        <f t="shared" ca="1" si="102"/>
        <v>0</v>
      </c>
      <c r="O511" s="79">
        <f t="shared" ca="1" si="103"/>
        <v>0</v>
      </c>
      <c r="P511" s="24">
        <f t="shared" ca="1" si="104"/>
        <v>0</v>
      </c>
      <c r="Q511" s="24">
        <f t="shared" ca="1" si="105"/>
        <v>0</v>
      </c>
      <c r="R511" s="12">
        <f t="shared" ca="1" si="107"/>
        <v>-4.3078473198935327E-3</v>
      </c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</row>
    <row r="512" spans="1:35" x14ac:dyDescent="0.2">
      <c r="A512" s="12"/>
      <c r="B512" s="12"/>
      <c r="C512" s="76"/>
      <c r="D512" s="78">
        <f t="shared" si="95"/>
        <v>0</v>
      </c>
      <c r="E512" s="78">
        <f t="shared" si="95"/>
        <v>0</v>
      </c>
      <c r="F512" s="24">
        <f t="shared" si="96"/>
        <v>0</v>
      </c>
      <c r="G512" s="24">
        <f t="shared" si="96"/>
        <v>0</v>
      </c>
      <c r="H512" s="24">
        <f t="shared" si="97"/>
        <v>0</v>
      </c>
      <c r="I512" s="24">
        <f t="shared" si="98"/>
        <v>0</v>
      </c>
      <c r="J512" s="24">
        <f t="shared" si="99"/>
        <v>0</v>
      </c>
      <c r="K512" s="24">
        <f t="shared" si="100"/>
        <v>0</v>
      </c>
      <c r="L512" s="24">
        <f t="shared" si="101"/>
        <v>0</v>
      </c>
      <c r="M512" s="24">
        <f t="shared" ca="1" si="106"/>
        <v>4.3078473198935327E-3</v>
      </c>
      <c r="N512" s="24">
        <f t="shared" ca="1" si="102"/>
        <v>0</v>
      </c>
      <c r="O512" s="79">
        <f t="shared" ca="1" si="103"/>
        <v>0</v>
      </c>
      <c r="P512" s="24">
        <f t="shared" ca="1" si="104"/>
        <v>0</v>
      </c>
      <c r="Q512" s="24">
        <f t="shared" ca="1" si="105"/>
        <v>0</v>
      </c>
      <c r="R512" s="12">
        <f t="shared" ca="1" si="107"/>
        <v>-4.3078473198935327E-3</v>
      </c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</row>
    <row r="513" spans="1:35" x14ac:dyDescent="0.2">
      <c r="A513" s="12"/>
      <c r="B513" s="12"/>
      <c r="C513" s="76"/>
      <c r="D513" s="78">
        <f t="shared" si="95"/>
        <v>0</v>
      </c>
      <c r="E513" s="78">
        <f t="shared" si="95"/>
        <v>0</v>
      </c>
      <c r="F513" s="24">
        <f t="shared" si="96"/>
        <v>0</v>
      </c>
      <c r="G513" s="24">
        <f t="shared" si="96"/>
        <v>0</v>
      </c>
      <c r="H513" s="24">
        <f t="shared" si="97"/>
        <v>0</v>
      </c>
      <c r="I513" s="24">
        <f t="shared" si="98"/>
        <v>0</v>
      </c>
      <c r="J513" s="24">
        <f t="shared" si="99"/>
        <v>0</v>
      </c>
      <c r="K513" s="24">
        <f t="shared" si="100"/>
        <v>0</v>
      </c>
      <c r="L513" s="24">
        <f t="shared" si="101"/>
        <v>0</v>
      </c>
      <c r="M513" s="24">
        <f t="shared" ca="1" si="106"/>
        <v>4.3078473198935327E-3</v>
      </c>
      <c r="N513" s="24">
        <f t="shared" ca="1" si="102"/>
        <v>0</v>
      </c>
      <c r="O513" s="79">
        <f t="shared" ca="1" si="103"/>
        <v>0</v>
      </c>
      <c r="P513" s="24">
        <f t="shared" ca="1" si="104"/>
        <v>0</v>
      </c>
      <c r="Q513" s="24">
        <f t="shared" ca="1" si="105"/>
        <v>0</v>
      </c>
      <c r="R513" s="12">
        <f t="shared" ca="1" si="107"/>
        <v>-4.3078473198935327E-3</v>
      </c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</row>
    <row r="514" spans="1:35" x14ac:dyDescent="0.2">
      <c r="A514" s="12"/>
      <c r="B514" s="12"/>
      <c r="C514" s="76"/>
      <c r="D514" s="78">
        <f t="shared" si="95"/>
        <v>0</v>
      </c>
      <c r="E514" s="78">
        <f t="shared" si="95"/>
        <v>0</v>
      </c>
      <c r="F514" s="24">
        <f t="shared" si="96"/>
        <v>0</v>
      </c>
      <c r="G514" s="24">
        <f t="shared" si="96"/>
        <v>0</v>
      </c>
      <c r="H514" s="24">
        <f t="shared" si="97"/>
        <v>0</v>
      </c>
      <c r="I514" s="24">
        <f t="shared" si="98"/>
        <v>0</v>
      </c>
      <c r="J514" s="24">
        <f t="shared" si="99"/>
        <v>0</v>
      </c>
      <c r="K514" s="24">
        <f t="shared" si="100"/>
        <v>0</v>
      </c>
      <c r="L514" s="24">
        <f t="shared" si="101"/>
        <v>0</v>
      </c>
      <c r="M514" s="24">
        <f t="shared" ca="1" si="106"/>
        <v>4.3078473198935327E-3</v>
      </c>
      <c r="N514" s="24">
        <f t="shared" ca="1" si="102"/>
        <v>0</v>
      </c>
      <c r="O514" s="79">
        <f t="shared" ca="1" si="103"/>
        <v>0</v>
      </c>
      <c r="P514" s="24">
        <f t="shared" ca="1" si="104"/>
        <v>0</v>
      </c>
      <c r="Q514" s="24">
        <f t="shared" ca="1" si="105"/>
        <v>0</v>
      </c>
      <c r="R514" s="12">
        <f t="shared" ca="1" si="107"/>
        <v>-4.3078473198935327E-3</v>
      </c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</row>
    <row r="515" spans="1:35" x14ac:dyDescent="0.2">
      <c r="A515" s="12"/>
      <c r="B515" s="12"/>
      <c r="C515" s="76"/>
      <c r="D515" s="78">
        <f t="shared" si="95"/>
        <v>0</v>
      </c>
      <c r="E515" s="78">
        <f t="shared" si="95"/>
        <v>0</v>
      </c>
      <c r="F515" s="24">
        <f t="shared" si="96"/>
        <v>0</v>
      </c>
      <c r="G515" s="24">
        <f t="shared" si="96"/>
        <v>0</v>
      </c>
      <c r="H515" s="24">
        <f t="shared" si="97"/>
        <v>0</v>
      </c>
      <c r="I515" s="24">
        <f t="shared" si="98"/>
        <v>0</v>
      </c>
      <c r="J515" s="24">
        <f t="shared" si="99"/>
        <v>0</v>
      </c>
      <c r="K515" s="24">
        <f t="shared" si="100"/>
        <v>0</v>
      </c>
      <c r="L515" s="24">
        <f t="shared" si="101"/>
        <v>0</v>
      </c>
      <c r="M515" s="24">
        <f t="shared" ca="1" si="106"/>
        <v>4.3078473198935327E-3</v>
      </c>
      <c r="N515" s="24">
        <f t="shared" ca="1" si="102"/>
        <v>0</v>
      </c>
      <c r="O515" s="79">
        <f t="shared" ca="1" si="103"/>
        <v>0</v>
      </c>
      <c r="P515" s="24">
        <f t="shared" ca="1" si="104"/>
        <v>0</v>
      </c>
      <c r="Q515" s="24">
        <f t="shared" ca="1" si="105"/>
        <v>0</v>
      </c>
      <c r="R515" s="12">
        <f t="shared" ca="1" si="107"/>
        <v>-4.3078473198935327E-3</v>
      </c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</row>
    <row r="516" spans="1:35" x14ac:dyDescent="0.2">
      <c r="A516" s="12"/>
      <c r="B516" s="12"/>
      <c r="C516" s="76"/>
      <c r="D516" s="78">
        <f t="shared" si="95"/>
        <v>0</v>
      </c>
      <c r="E516" s="78">
        <f t="shared" si="95"/>
        <v>0</v>
      </c>
      <c r="F516" s="24">
        <f t="shared" si="96"/>
        <v>0</v>
      </c>
      <c r="G516" s="24">
        <f t="shared" si="96"/>
        <v>0</v>
      </c>
      <c r="H516" s="24">
        <f t="shared" si="97"/>
        <v>0</v>
      </c>
      <c r="I516" s="24">
        <f t="shared" si="98"/>
        <v>0</v>
      </c>
      <c r="J516" s="24">
        <f t="shared" si="99"/>
        <v>0</v>
      </c>
      <c r="K516" s="24">
        <f t="shared" si="100"/>
        <v>0</v>
      </c>
      <c r="L516" s="24">
        <f t="shared" si="101"/>
        <v>0</v>
      </c>
      <c r="M516" s="24">
        <f t="shared" ca="1" si="106"/>
        <v>4.3078473198935327E-3</v>
      </c>
      <c r="N516" s="24">
        <f t="shared" ca="1" si="102"/>
        <v>0</v>
      </c>
      <c r="O516" s="79">
        <f t="shared" ca="1" si="103"/>
        <v>0</v>
      </c>
      <c r="P516" s="24">
        <f t="shared" ca="1" si="104"/>
        <v>0</v>
      </c>
      <c r="Q516" s="24">
        <f t="shared" ca="1" si="105"/>
        <v>0</v>
      </c>
      <c r="R516" s="12">
        <f t="shared" ca="1" si="107"/>
        <v>-4.3078473198935327E-3</v>
      </c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</row>
    <row r="517" spans="1:35" x14ac:dyDescent="0.2">
      <c r="A517" s="12"/>
      <c r="B517" s="12"/>
      <c r="C517" s="76"/>
      <c r="D517" s="78">
        <f t="shared" si="95"/>
        <v>0</v>
      </c>
      <c r="E517" s="78">
        <f t="shared" si="95"/>
        <v>0</v>
      </c>
      <c r="F517" s="24">
        <f t="shared" si="96"/>
        <v>0</v>
      </c>
      <c r="G517" s="24">
        <f t="shared" si="96"/>
        <v>0</v>
      </c>
      <c r="H517" s="24">
        <f t="shared" si="97"/>
        <v>0</v>
      </c>
      <c r="I517" s="24">
        <f t="shared" si="98"/>
        <v>0</v>
      </c>
      <c r="J517" s="24">
        <f t="shared" si="99"/>
        <v>0</v>
      </c>
      <c r="K517" s="24">
        <f t="shared" si="100"/>
        <v>0</v>
      </c>
      <c r="L517" s="24">
        <f t="shared" si="101"/>
        <v>0</v>
      </c>
      <c r="M517" s="24">
        <f t="shared" ca="1" si="106"/>
        <v>4.3078473198935327E-3</v>
      </c>
      <c r="N517" s="24">
        <f t="shared" ca="1" si="102"/>
        <v>0</v>
      </c>
      <c r="O517" s="79">
        <f t="shared" ca="1" si="103"/>
        <v>0</v>
      </c>
      <c r="P517" s="24">
        <f t="shared" ca="1" si="104"/>
        <v>0</v>
      </c>
      <c r="Q517" s="24">
        <f t="shared" ca="1" si="105"/>
        <v>0</v>
      </c>
      <c r="R517" s="12">
        <f t="shared" ca="1" si="107"/>
        <v>-4.3078473198935327E-3</v>
      </c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</row>
    <row r="518" spans="1:35" x14ac:dyDescent="0.2">
      <c r="A518" s="12"/>
      <c r="B518" s="12"/>
      <c r="C518" s="76"/>
      <c r="D518" s="78">
        <f t="shared" si="95"/>
        <v>0</v>
      </c>
      <c r="E518" s="78">
        <f t="shared" si="95"/>
        <v>0</v>
      </c>
      <c r="F518" s="24">
        <f t="shared" si="96"/>
        <v>0</v>
      </c>
      <c r="G518" s="24">
        <f t="shared" si="96"/>
        <v>0</v>
      </c>
      <c r="H518" s="24">
        <f t="shared" si="97"/>
        <v>0</v>
      </c>
      <c r="I518" s="24">
        <f t="shared" si="98"/>
        <v>0</v>
      </c>
      <c r="J518" s="24">
        <f t="shared" si="99"/>
        <v>0</v>
      </c>
      <c r="K518" s="24">
        <f t="shared" si="100"/>
        <v>0</v>
      </c>
      <c r="L518" s="24">
        <f t="shared" si="101"/>
        <v>0</v>
      </c>
      <c r="M518" s="24">
        <f t="shared" ca="1" si="106"/>
        <v>4.3078473198935327E-3</v>
      </c>
      <c r="N518" s="24">
        <f t="shared" ca="1" si="102"/>
        <v>0</v>
      </c>
      <c r="O518" s="79">
        <f t="shared" ca="1" si="103"/>
        <v>0</v>
      </c>
      <c r="P518" s="24">
        <f t="shared" ca="1" si="104"/>
        <v>0</v>
      </c>
      <c r="Q518" s="24">
        <f t="shared" ca="1" si="105"/>
        <v>0</v>
      </c>
      <c r="R518" s="12">
        <f t="shared" ca="1" si="107"/>
        <v>-4.3078473198935327E-3</v>
      </c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</row>
    <row r="519" spans="1:35" x14ac:dyDescent="0.2">
      <c r="A519" s="12"/>
      <c r="B519" s="12"/>
      <c r="C519" s="76"/>
      <c r="D519" s="78">
        <f t="shared" si="95"/>
        <v>0</v>
      </c>
      <c r="E519" s="78">
        <f t="shared" si="95"/>
        <v>0</v>
      </c>
      <c r="F519" s="24">
        <f t="shared" si="96"/>
        <v>0</v>
      </c>
      <c r="G519" s="24">
        <f t="shared" si="96"/>
        <v>0</v>
      </c>
      <c r="H519" s="24">
        <f t="shared" si="97"/>
        <v>0</v>
      </c>
      <c r="I519" s="24">
        <f t="shared" si="98"/>
        <v>0</v>
      </c>
      <c r="J519" s="24">
        <f t="shared" si="99"/>
        <v>0</v>
      </c>
      <c r="K519" s="24">
        <f t="shared" si="100"/>
        <v>0</v>
      </c>
      <c r="L519" s="24">
        <f t="shared" si="101"/>
        <v>0</v>
      </c>
      <c r="M519" s="24">
        <f t="shared" ca="1" si="106"/>
        <v>4.3078473198935327E-3</v>
      </c>
      <c r="N519" s="24">
        <f t="shared" ca="1" si="102"/>
        <v>0</v>
      </c>
      <c r="O519" s="79">
        <f t="shared" ca="1" si="103"/>
        <v>0</v>
      </c>
      <c r="P519" s="24">
        <f t="shared" ca="1" si="104"/>
        <v>0</v>
      </c>
      <c r="Q519" s="24">
        <f t="shared" ca="1" si="105"/>
        <v>0</v>
      </c>
      <c r="R519" s="12">
        <f t="shared" ca="1" si="107"/>
        <v>-4.3078473198935327E-3</v>
      </c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</row>
    <row r="520" spans="1:35" x14ac:dyDescent="0.2">
      <c r="A520" s="12"/>
      <c r="B520" s="12"/>
      <c r="C520" s="76"/>
      <c r="D520" s="78">
        <f t="shared" si="95"/>
        <v>0</v>
      </c>
      <c r="E520" s="78">
        <f t="shared" si="95"/>
        <v>0</v>
      </c>
      <c r="F520" s="24">
        <f t="shared" si="96"/>
        <v>0</v>
      </c>
      <c r="G520" s="24">
        <f t="shared" si="96"/>
        <v>0</v>
      </c>
      <c r="H520" s="24">
        <f t="shared" si="97"/>
        <v>0</v>
      </c>
      <c r="I520" s="24">
        <f t="shared" si="98"/>
        <v>0</v>
      </c>
      <c r="J520" s="24">
        <f t="shared" si="99"/>
        <v>0</v>
      </c>
      <c r="K520" s="24">
        <f t="shared" si="100"/>
        <v>0</v>
      </c>
      <c r="L520" s="24">
        <f t="shared" si="101"/>
        <v>0</v>
      </c>
      <c r="M520" s="24">
        <f t="shared" ca="1" si="106"/>
        <v>4.3078473198935327E-3</v>
      </c>
      <c r="N520" s="24">
        <f t="shared" ca="1" si="102"/>
        <v>0</v>
      </c>
      <c r="O520" s="79">
        <f t="shared" ca="1" si="103"/>
        <v>0</v>
      </c>
      <c r="P520" s="24">
        <f t="shared" ca="1" si="104"/>
        <v>0</v>
      </c>
      <c r="Q520" s="24">
        <f t="shared" ca="1" si="105"/>
        <v>0</v>
      </c>
      <c r="R520" s="12">
        <f t="shared" ca="1" si="107"/>
        <v>-4.3078473198935327E-3</v>
      </c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</row>
    <row r="521" spans="1:35" x14ac:dyDescent="0.2">
      <c r="A521" s="12"/>
      <c r="B521" s="12"/>
      <c r="C521" s="76"/>
      <c r="D521" s="78">
        <f t="shared" si="95"/>
        <v>0</v>
      </c>
      <c r="E521" s="78">
        <f t="shared" si="95"/>
        <v>0</v>
      </c>
      <c r="F521" s="24">
        <f t="shared" si="96"/>
        <v>0</v>
      </c>
      <c r="G521" s="24">
        <f t="shared" si="96"/>
        <v>0</v>
      </c>
      <c r="H521" s="24">
        <f t="shared" si="97"/>
        <v>0</v>
      </c>
      <c r="I521" s="24">
        <f t="shared" si="98"/>
        <v>0</v>
      </c>
      <c r="J521" s="24">
        <f t="shared" si="99"/>
        <v>0</v>
      </c>
      <c r="K521" s="24">
        <f t="shared" si="100"/>
        <v>0</v>
      </c>
      <c r="L521" s="24">
        <f t="shared" si="101"/>
        <v>0</v>
      </c>
      <c r="M521" s="24">
        <f t="shared" ca="1" si="106"/>
        <v>4.3078473198935327E-3</v>
      </c>
      <c r="N521" s="24">
        <f t="shared" ca="1" si="102"/>
        <v>0</v>
      </c>
      <c r="O521" s="79">
        <f t="shared" ca="1" si="103"/>
        <v>0</v>
      </c>
      <c r="P521" s="24">
        <f t="shared" ca="1" si="104"/>
        <v>0</v>
      </c>
      <c r="Q521" s="24">
        <f t="shared" ca="1" si="105"/>
        <v>0</v>
      </c>
      <c r="R521" s="12">
        <f t="shared" ca="1" si="107"/>
        <v>-4.3078473198935327E-3</v>
      </c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</row>
    <row r="522" spans="1:35" x14ac:dyDescent="0.2">
      <c r="A522" s="12"/>
      <c r="B522" s="12"/>
      <c r="C522" s="76"/>
      <c r="D522" s="78">
        <f t="shared" si="95"/>
        <v>0</v>
      </c>
      <c r="E522" s="78">
        <f t="shared" si="95"/>
        <v>0</v>
      </c>
      <c r="F522" s="24">
        <f t="shared" si="96"/>
        <v>0</v>
      </c>
      <c r="G522" s="24">
        <f t="shared" si="96"/>
        <v>0</v>
      </c>
      <c r="H522" s="24">
        <f t="shared" si="97"/>
        <v>0</v>
      </c>
      <c r="I522" s="24">
        <f t="shared" si="98"/>
        <v>0</v>
      </c>
      <c r="J522" s="24">
        <f t="shared" si="99"/>
        <v>0</v>
      </c>
      <c r="K522" s="24">
        <f t="shared" si="100"/>
        <v>0</v>
      </c>
      <c r="L522" s="24">
        <f t="shared" si="101"/>
        <v>0</v>
      </c>
      <c r="M522" s="24">
        <f t="shared" ca="1" si="106"/>
        <v>4.3078473198935327E-3</v>
      </c>
      <c r="N522" s="24">
        <f t="shared" ca="1" si="102"/>
        <v>0</v>
      </c>
      <c r="O522" s="79">
        <f t="shared" ca="1" si="103"/>
        <v>0</v>
      </c>
      <c r="P522" s="24">
        <f t="shared" ca="1" si="104"/>
        <v>0</v>
      </c>
      <c r="Q522" s="24">
        <f t="shared" ca="1" si="105"/>
        <v>0</v>
      </c>
      <c r="R522" s="12">
        <f t="shared" ca="1" si="107"/>
        <v>-4.3078473198935327E-3</v>
      </c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</row>
    <row r="523" spans="1:35" x14ac:dyDescent="0.2">
      <c r="A523" s="12"/>
      <c r="B523" s="12"/>
      <c r="C523" s="76"/>
      <c r="D523" s="78">
        <f t="shared" si="95"/>
        <v>0</v>
      </c>
      <c r="E523" s="78">
        <f t="shared" si="95"/>
        <v>0</v>
      </c>
      <c r="F523" s="24">
        <f t="shared" si="96"/>
        <v>0</v>
      </c>
      <c r="G523" s="24">
        <f t="shared" si="96"/>
        <v>0</v>
      </c>
      <c r="H523" s="24">
        <f t="shared" si="97"/>
        <v>0</v>
      </c>
      <c r="I523" s="24">
        <f t="shared" si="98"/>
        <v>0</v>
      </c>
      <c r="J523" s="24">
        <f t="shared" si="99"/>
        <v>0</v>
      </c>
      <c r="K523" s="24">
        <f t="shared" si="100"/>
        <v>0</v>
      </c>
      <c r="L523" s="24">
        <f t="shared" si="101"/>
        <v>0</v>
      </c>
      <c r="M523" s="24">
        <f t="shared" ca="1" si="106"/>
        <v>4.3078473198935327E-3</v>
      </c>
      <c r="N523" s="24">
        <f t="shared" ca="1" si="102"/>
        <v>0</v>
      </c>
      <c r="O523" s="79">
        <f t="shared" ca="1" si="103"/>
        <v>0</v>
      </c>
      <c r="P523" s="24">
        <f t="shared" ca="1" si="104"/>
        <v>0</v>
      </c>
      <c r="Q523" s="24">
        <f t="shared" ca="1" si="105"/>
        <v>0</v>
      </c>
      <c r="R523" s="12">
        <f t="shared" ca="1" si="107"/>
        <v>-4.3078473198935327E-3</v>
      </c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</row>
    <row r="524" spans="1:35" x14ac:dyDescent="0.2">
      <c r="A524" s="12"/>
      <c r="B524" s="12"/>
      <c r="C524" s="76"/>
      <c r="D524" s="78">
        <f t="shared" si="95"/>
        <v>0</v>
      </c>
      <c r="E524" s="78">
        <f t="shared" si="95"/>
        <v>0</v>
      </c>
      <c r="F524" s="24">
        <f t="shared" si="96"/>
        <v>0</v>
      </c>
      <c r="G524" s="24">
        <f t="shared" si="96"/>
        <v>0</v>
      </c>
      <c r="H524" s="24">
        <f t="shared" si="97"/>
        <v>0</v>
      </c>
      <c r="I524" s="24">
        <f t="shared" si="98"/>
        <v>0</v>
      </c>
      <c r="J524" s="24">
        <f t="shared" si="99"/>
        <v>0</v>
      </c>
      <c r="K524" s="24">
        <f t="shared" si="100"/>
        <v>0</v>
      </c>
      <c r="L524" s="24">
        <f t="shared" si="101"/>
        <v>0</v>
      </c>
      <c r="M524" s="24">
        <f t="shared" ca="1" si="106"/>
        <v>4.3078473198935327E-3</v>
      </c>
      <c r="N524" s="24">
        <f t="shared" ca="1" si="102"/>
        <v>0</v>
      </c>
      <c r="O524" s="79">
        <f t="shared" ca="1" si="103"/>
        <v>0</v>
      </c>
      <c r="P524" s="24">
        <f t="shared" ca="1" si="104"/>
        <v>0</v>
      </c>
      <c r="Q524" s="24">
        <f t="shared" ca="1" si="105"/>
        <v>0</v>
      </c>
      <c r="R524" s="12">
        <f t="shared" ca="1" si="107"/>
        <v>-4.3078473198935327E-3</v>
      </c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</row>
    <row r="525" spans="1:35" x14ac:dyDescent="0.2">
      <c r="A525" s="12"/>
      <c r="B525" s="12"/>
      <c r="C525" s="76"/>
      <c r="D525" s="78">
        <f t="shared" si="95"/>
        <v>0</v>
      </c>
      <c r="E525" s="78">
        <f t="shared" si="95"/>
        <v>0</v>
      </c>
      <c r="F525" s="24">
        <f t="shared" si="96"/>
        <v>0</v>
      </c>
      <c r="G525" s="24">
        <f t="shared" si="96"/>
        <v>0</v>
      </c>
      <c r="H525" s="24">
        <f t="shared" si="97"/>
        <v>0</v>
      </c>
      <c r="I525" s="24">
        <f t="shared" si="98"/>
        <v>0</v>
      </c>
      <c r="J525" s="24">
        <f t="shared" si="99"/>
        <v>0</v>
      </c>
      <c r="K525" s="24">
        <f t="shared" si="100"/>
        <v>0</v>
      </c>
      <c r="L525" s="24">
        <f t="shared" si="101"/>
        <v>0</v>
      </c>
      <c r="M525" s="24">
        <f t="shared" ca="1" si="106"/>
        <v>4.3078473198935327E-3</v>
      </c>
      <c r="N525" s="24">
        <f t="shared" ca="1" si="102"/>
        <v>0</v>
      </c>
      <c r="O525" s="79">
        <f t="shared" ca="1" si="103"/>
        <v>0</v>
      </c>
      <c r="P525" s="24">
        <f t="shared" ca="1" si="104"/>
        <v>0</v>
      </c>
      <c r="Q525" s="24">
        <f t="shared" ca="1" si="105"/>
        <v>0</v>
      </c>
      <c r="R525" s="12">
        <f t="shared" ca="1" si="107"/>
        <v>-4.3078473198935327E-3</v>
      </c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</row>
    <row r="526" spans="1:35" x14ac:dyDescent="0.2">
      <c r="A526" s="12"/>
      <c r="B526" s="12"/>
      <c r="C526" s="76"/>
      <c r="D526" s="78">
        <f t="shared" si="95"/>
        <v>0</v>
      </c>
      <c r="E526" s="78">
        <f t="shared" si="95"/>
        <v>0</v>
      </c>
      <c r="F526" s="24">
        <f t="shared" si="96"/>
        <v>0</v>
      </c>
      <c r="G526" s="24">
        <f t="shared" si="96"/>
        <v>0</v>
      </c>
      <c r="H526" s="24">
        <f t="shared" si="97"/>
        <v>0</v>
      </c>
      <c r="I526" s="24">
        <f t="shared" si="98"/>
        <v>0</v>
      </c>
      <c r="J526" s="24">
        <f t="shared" si="99"/>
        <v>0</v>
      </c>
      <c r="K526" s="24">
        <f t="shared" si="100"/>
        <v>0</v>
      </c>
      <c r="L526" s="24">
        <f t="shared" si="101"/>
        <v>0</v>
      </c>
      <c r="M526" s="24">
        <f t="shared" ca="1" si="106"/>
        <v>4.3078473198935327E-3</v>
      </c>
      <c r="N526" s="24">
        <f t="shared" ca="1" si="102"/>
        <v>0</v>
      </c>
      <c r="O526" s="79">
        <f t="shared" ca="1" si="103"/>
        <v>0</v>
      </c>
      <c r="P526" s="24">
        <f t="shared" ca="1" si="104"/>
        <v>0</v>
      </c>
      <c r="Q526" s="24">
        <f t="shared" ca="1" si="105"/>
        <v>0</v>
      </c>
      <c r="R526" s="12">
        <f t="shared" ca="1" si="107"/>
        <v>-4.3078473198935327E-3</v>
      </c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</row>
    <row r="527" spans="1:35" x14ac:dyDescent="0.2">
      <c r="A527" s="12"/>
      <c r="B527" s="12"/>
      <c r="C527" s="76"/>
      <c r="D527" s="78">
        <f t="shared" ref="D527:E590" si="108">A527/A$18</f>
        <v>0</v>
      </c>
      <c r="E527" s="78">
        <f t="shared" si="108"/>
        <v>0</v>
      </c>
      <c r="F527" s="24">
        <f t="shared" ref="F527:G590" si="109">$C527*D527</f>
        <v>0</v>
      </c>
      <c r="G527" s="24">
        <f t="shared" si="109"/>
        <v>0</v>
      </c>
      <c r="H527" s="24">
        <f t="shared" si="97"/>
        <v>0</v>
      </c>
      <c r="I527" s="24">
        <f t="shared" si="98"/>
        <v>0</v>
      </c>
      <c r="J527" s="24">
        <f t="shared" si="99"/>
        <v>0</v>
      </c>
      <c r="K527" s="24">
        <f t="shared" si="100"/>
        <v>0</v>
      </c>
      <c r="L527" s="24">
        <f t="shared" si="101"/>
        <v>0</v>
      </c>
      <c r="M527" s="24">
        <f t="shared" ca="1" si="106"/>
        <v>4.3078473198935327E-3</v>
      </c>
      <c r="N527" s="24">
        <f t="shared" ca="1" si="102"/>
        <v>0</v>
      </c>
      <c r="O527" s="79">
        <f t="shared" ca="1" si="103"/>
        <v>0</v>
      </c>
      <c r="P527" s="24">
        <f t="shared" ca="1" si="104"/>
        <v>0</v>
      </c>
      <c r="Q527" s="24">
        <f t="shared" ca="1" si="105"/>
        <v>0</v>
      </c>
      <c r="R527" s="12">
        <f t="shared" ca="1" si="107"/>
        <v>-4.3078473198935327E-3</v>
      </c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</row>
    <row r="528" spans="1:35" x14ac:dyDescent="0.2">
      <c r="A528" s="12"/>
      <c r="B528" s="12"/>
      <c r="C528" s="76"/>
      <c r="D528" s="78">
        <f t="shared" si="108"/>
        <v>0</v>
      </c>
      <c r="E528" s="78">
        <f t="shared" si="108"/>
        <v>0</v>
      </c>
      <c r="F528" s="24">
        <f t="shared" si="109"/>
        <v>0</v>
      </c>
      <c r="G528" s="24">
        <f t="shared" si="109"/>
        <v>0</v>
      </c>
      <c r="H528" s="24">
        <f t="shared" ref="H528:H591" si="110">C528*D528*D528</f>
        <v>0</v>
      </c>
      <c r="I528" s="24">
        <f t="shared" ref="I528:I591" si="111">C528*D528*D528*D528</f>
        <v>0</v>
      </c>
      <c r="J528" s="24">
        <f t="shared" ref="J528:J591" si="112">C528*D528*D528*D528*D528</f>
        <v>0</v>
      </c>
      <c r="K528" s="24">
        <f t="shared" ref="K528:K591" si="113">C528*E528*D528</f>
        <v>0</v>
      </c>
      <c r="L528" s="24">
        <f t="shared" ref="L528:L591" si="114">C528*E528*D528*D528</f>
        <v>0</v>
      </c>
      <c r="M528" s="24">
        <f t="shared" ca="1" si="106"/>
        <v>4.3078473198935327E-3</v>
      </c>
      <c r="N528" s="24">
        <f t="shared" ref="N528:N591" ca="1" si="115">C528*(M528-E528)^2</f>
        <v>0</v>
      </c>
      <c r="O528" s="79">
        <f t="shared" ref="O528:O591" ca="1" si="116">(C528*O$1-O$2*F528+O$3*H528)^2</f>
        <v>0</v>
      </c>
      <c r="P528" s="24">
        <f t="shared" ref="P528:P591" ca="1" si="117">(-C528*O$2+O$4*F528-O$5*H528)^2</f>
        <v>0</v>
      </c>
      <c r="Q528" s="24">
        <f t="shared" ref="Q528:Q591" ca="1" si="118">+(C528*O$3-F528*O$5+H528*O$6)^2</f>
        <v>0</v>
      </c>
      <c r="R528" s="12">
        <f t="shared" ca="1" si="107"/>
        <v>-4.3078473198935327E-3</v>
      </c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</row>
    <row r="529" spans="1:35" x14ac:dyDescent="0.2">
      <c r="A529" s="12"/>
      <c r="B529" s="12"/>
      <c r="C529" s="76"/>
      <c r="D529" s="78">
        <f t="shared" si="108"/>
        <v>0</v>
      </c>
      <c r="E529" s="78">
        <f t="shared" si="108"/>
        <v>0</v>
      </c>
      <c r="F529" s="24">
        <f t="shared" si="109"/>
        <v>0</v>
      </c>
      <c r="G529" s="24">
        <f t="shared" si="109"/>
        <v>0</v>
      </c>
      <c r="H529" s="24">
        <f t="shared" si="110"/>
        <v>0</v>
      </c>
      <c r="I529" s="24">
        <f t="shared" si="111"/>
        <v>0</v>
      </c>
      <c r="J529" s="24">
        <f t="shared" si="112"/>
        <v>0</v>
      </c>
      <c r="K529" s="24">
        <f t="shared" si="113"/>
        <v>0</v>
      </c>
      <c r="L529" s="24">
        <f t="shared" si="114"/>
        <v>0</v>
      </c>
      <c r="M529" s="24">
        <f t="shared" ca="1" si="106"/>
        <v>4.3078473198935327E-3</v>
      </c>
      <c r="N529" s="24">
        <f t="shared" ca="1" si="115"/>
        <v>0</v>
      </c>
      <c r="O529" s="79">
        <f t="shared" ca="1" si="116"/>
        <v>0</v>
      </c>
      <c r="P529" s="24">
        <f t="shared" ca="1" si="117"/>
        <v>0</v>
      </c>
      <c r="Q529" s="24">
        <f t="shared" ca="1" si="118"/>
        <v>0</v>
      </c>
      <c r="R529" s="12">
        <f t="shared" ca="1" si="107"/>
        <v>-4.3078473198935327E-3</v>
      </c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</row>
    <row r="530" spans="1:35" x14ac:dyDescent="0.2">
      <c r="A530" s="12"/>
      <c r="B530" s="12"/>
      <c r="C530" s="76"/>
      <c r="D530" s="78">
        <f t="shared" si="108"/>
        <v>0</v>
      </c>
      <c r="E530" s="78">
        <f t="shared" si="108"/>
        <v>0</v>
      </c>
      <c r="F530" s="24">
        <f t="shared" si="109"/>
        <v>0</v>
      </c>
      <c r="G530" s="24">
        <f t="shared" si="109"/>
        <v>0</v>
      </c>
      <c r="H530" s="24">
        <f t="shared" si="110"/>
        <v>0</v>
      </c>
      <c r="I530" s="24">
        <f t="shared" si="111"/>
        <v>0</v>
      </c>
      <c r="J530" s="24">
        <f t="shared" si="112"/>
        <v>0</v>
      </c>
      <c r="K530" s="24">
        <f t="shared" si="113"/>
        <v>0</v>
      </c>
      <c r="L530" s="24">
        <f t="shared" si="114"/>
        <v>0</v>
      </c>
      <c r="M530" s="24">
        <f t="shared" ca="1" si="106"/>
        <v>4.3078473198935327E-3</v>
      </c>
      <c r="N530" s="24">
        <f t="shared" ca="1" si="115"/>
        <v>0</v>
      </c>
      <c r="O530" s="79">
        <f t="shared" ca="1" si="116"/>
        <v>0</v>
      </c>
      <c r="P530" s="24">
        <f t="shared" ca="1" si="117"/>
        <v>0</v>
      </c>
      <c r="Q530" s="24">
        <f t="shared" ca="1" si="118"/>
        <v>0</v>
      </c>
      <c r="R530" s="12">
        <f t="shared" ca="1" si="107"/>
        <v>-4.3078473198935327E-3</v>
      </c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</row>
    <row r="531" spans="1:35" x14ac:dyDescent="0.2">
      <c r="A531" s="12"/>
      <c r="B531" s="12"/>
      <c r="C531" s="76"/>
      <c r="D531" s="78">
        <f t="shared" si="108"/>
        <v>0</v>
      </c>
      <c r="E531" s="78">
        <f t="shared" si="108"/>
        <v>0</v>
      </c>
      <c r="F531" s="24">
        <f t="shared" si="109"/>
        <v>0</v>
      </c>
      <c r="G531" s="24">
        <f t="shared" si="109"/>
        <v>0</v>
      </c>
      <c r="H531" s="24">
        <f t="shared" si="110"/>
        <v>0</v>
      </c>
      <c r="I531" s="24">
        <f t="shared" si="111"/>
        <v>0</v>
      </c>
      <c r="J531" s="24">
        <f t="shared" si="112"/>
        <v>0</v>
      </c>
      <c r="K531" s="24">
        <f t="shared" si="113"/>
        <v>0</v>
      </c>
      <c r="L531" s="24">
        <f t="shared" si="114"/>
        <v>0</v>
      </c>
      <c r="M531" s="24">
        <f t="shared" ca="1" si="106"/>
        <v>4.3078473198935327E-3</v>
      </c>
      <c r="N531" s="24">
        <f t="shared" ca="1" si="115"/>
        <v>0</v>
      </c>
      <c r="O531" s="79">
        <f t="shared" ca="1" si="116"/>
        <v>0</v>
      </c>
      <c r="P531" s="24">
        <f t="shared" ca="1" si="117"/>
        <v>0</v>
      </c>
      <c r="Q531" s="24">
        <f t="shared" ca="1" si="118"/>
        <v>0</v>
      </c>
      <c r="R531" s="12">
        <f t="shared" ca="1" si="107"/>
        <v>-4.3078473198935327E-3</v>
      </c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</row>
    <row r="532" spans="1:35" x14ac:dyDescent="0.2">
      <c r="A532" s="12"/>
      <c r="B532" s="12"/>
      <c r="C532" s="76"/>
      <c r="D532" s="78">
        <f t="shared" si="108"/>
        <v>0</v>
      </c>
      <c r="E532" s="78">
        <f t="shared" si="108"/>
        <v>0</v>
      </c>
      <c r="F532" s="24">
        <f t="shared" si="109"/>
        <v>0</v>
      </c>
      <c r="G532" s="24">
        <f t="shared" si="109"/>
        <v>0</v>
      </c>
      <c r="H532" s="24">
        <f t="shared" si="110"/>
        <v>0</v>
      </c>
      <c r="I532" s="24">
        <f t="shared" si="111"/>
        <v>0</v>
      </c>
      <c r="J532" s="24">
        <f t="shared" si="112"/>
        <v>0</v>
      </c>
      <c r="K532" s="24">
        <f t="shared" si="113"/>
        <v>0</v>
      </c>
      <c r="L532" s="24">
        <f t="shared" si="114"/>
        <v>0</v>
      </c>
      <c r="M532" s="24">
        <f t="shared" ca="1" si="106"/>
        <v>4.3078473198935327E-3</v>
      </c>
      <c r="N532" s="24">
        <f t="shared" ca="1" si="115"/>
        <v>0</v>
      </c>
      <c r="O532" s="79">
        <f t="shared" ca="1" si="116"/>
        <v>0</v>
      </c>
      <c r="P532" s="24">
        <f t="shared" ca="1" si="117"/>
        <v>0</v>
      </c>
      <c r="Q532" s="24">
        <f t="shared" ca="1" si="118"/>
        <v>0</v>
      </c>
      <c r="R532" s="12">
        <f t="shared" ca="1" si="107"/>
        <v>-4.3078473198935327E-3</v>
      </c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</row>
    <row r="533" spans="1:35" x14ac:dyDescent="0.2">
      <c r="A533" s="12"/>
      <c r="B533" s="12"/>
      <c r="C533" s="76"/>
      <c r="D533" s="78">
        <f t="shared" si="108"/>
        <v>0</v>
      </c>
      <c r="E533" s="78">
        <f t="shared" si="108"/>
        <v>0</v>
      </c>
      <c r="F533" s="24">
        <f t="shared" si="109"/>
        <v>0</v>
      </c>
      <c r="G533" s="24">
        <f t="shared" si="109"/>
        <v>0</v>
      </c>
      <c r="H533" s="24">
        <f t="shared" si="110"/>
        <v>0</v>
      </c>
      <c r="I533" s="24">
        <f t="shared" si="111"/>
        <v>0</v>
      </c>
      <c r="J533" s="24">
        <f t="shared" si="112"/>
        <v>0</v>
      </c>
      <c r="K533" s="24">
        <f t="shared" si="113"/>
        <v>0</v>
      </c>
      <c r="L533" s="24">
        <f t="shared" si="114"/>
        <v>0</v>
      </c>
      <c r="M533" s="24">
        <f t="shared" ref="M533:M596" ca="1" si="119">+E$4+E$5*D533+E$6*D533^2</f>
        <v>4.3078473198935327E-3</v>
      </c>
      <c r="N533" s="24">
        <f t="shared" ca="1" si="115"/>
        <v>0</v>
      </c>
      <c r="O533" s="79">
        <f t="shared" ca="1" si="116"/>
        <v>0</v>
      </c>
      <c r="P533" s="24">
        <f t="shared" ca="1" si="117"/>
        <v>0</v>
      </c>
      <c r="Q533" s="24">
        <f t="shared" ca="1" si="118"/>
        <v>0</v>
      </c>
      <c r="R533" s="12">
        <f t="shared" ref="R533:R596" ca="1" si="120">+E533-M533</f>
        <v>-4.3078473198935327E-3</v>
      </c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</row>
    <row r="534" spans="1:35" x14ac:dyDescent="0.2">
      <c r="A534" s="12"/>
      <c r="B534" s="12"/>
      <c r="C534" s="76"/>
      <c r="D534" s="78">
        <f t="shared" si="108"/>
        <v>0</v>
      </c>
      <c r="E534" s="78">
        <f t="shared" si="108"/>
        <v>0</v>
      </c>
      <c r="F534" s="24">
        <f t="shared" si="109"/>
        <v>0</v>
      </c>
      <c r="G534" s="24">
        <f t="shared" si="109"/>
        <v>0</v>
      </c>
      <c r="H534" s="24">
        <f t="shared" si="110"/>
        <v>0</v>
      </c>
      <c r="I534" s="24">
        <f t="shared" si="111"/>
        <v>0</v>
      </c>
      <c r="J534" s="24">
        <f t="shared" si="112"/>
        <v>0</v>
      </c>
      <c r="K534" s="24">
        <f t="shared" si="113"/>
        <v>0</v>
      </c>
      <c r="L534" s="24">
        <f t="shared" si="114"/>
        <v>0</v>
      </c>
      <c r="M534" s="24">
        <f t="shared" ca="1" si="119"/>
        <v>4.3078473198935327E-3</v>
      </c>
      <c r="N534" s="24">
        <f t="shared" ca="1" si="115"/>
        <v>0</v>
      </c>
      <c r="O534" s="79">
        <f t="shared" ca="1" si="116"/>
        <v>0</v>
      </c>
      <c r="P534" s="24">
        <f t="shared" ca="1" si="117"/>
        <v>0</v>
      </c>
      <c r="Q534" s="24">
        <f t="shared" ca="1" si="118"/>
        <v>0</v>
      </c>
      <c r="R534" s="12">
        <f t="shared" ca="1" si="120"/>
        <v>-4.3078473198935327E-3</v>
      </c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</row>
    <row r="535" spans="1:35" x14ac:dyDescent="0.2">
      <c r="A535" s="12"/>
      <c r="B535" s="12"/>
      <c r="C535" s="76"/>
      <c r="D535" s="78">
        <f t="shared" si="108"/>
        <v>0</v>
      </c>
      <c r="E535" s="78">
        <f t="shared" si="108"/>
        <v>0</v>
      </c>
      <c r="F535" s="24">
        <f t="shared" si="109"/>
        <v>0</v>
      </c>
      <c r="G535" s="24">
        <f t="shared" si="109"/>
        <v>0</v>
      </c>
      <c r="H535" s="24">
        <f t="shared" si="110"/>
        <v>0</v>
      </c>
      <c r="I535" s="24">
        <f t="shared" si="111"/>
        <v>0</v>
      </c>
      <c r="J535" s="24">
        <f t="shared" si="112"/>
        <v>0</v>
      </c>
      <c r="K535" s="24">
        <f t="shared" si="113"/>
        <v>0</v>
      </c>
      <c r="L535" s="24">
        <f t="shared" si="114"/>
        <v>0</v>
      </c>
      <c r="M535" s="24">
        <f t="shared" ca="1" si="119"/>
        <v>4.3078473198935327E-3</v>
      </c>
      <c r="N535" s="24">
        <f t="shared" ca="1" si="115"/>
        <v>0</v>
      </c>
      <c r="O535" s="79">
        <f t="shared" ca="1" si="116"/>
        <v>0</v>
      </c>
      <c r="P535" s="24">
        <f t="shared" ca="1" si="117"/>
        <v>0</v>
      </c>
      <c r="Q535" s="24">
        <f t="shared" ca="1" si="118"/>
        <v>0</v>
      </c>
      <c r="R535" s="12">
        <f t="shared" ca="1" si="120"/>
        <v>-4.3078473198935327E-3</v>
      </c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</row>
    <row r="536" spans="1:35" x14ac:dyDescent="0.2">
      <c r="A536" s="12"/>
      <c r="B536" s="12"/>
      <c r="C536" s="76"/>
      <c r="D536" s="78">
        <f t="shared" si="108"/>
        <v>0</v>
      </c>
      <c r="E536" s="78">
        <f t="shared" si="108"/>
        <v>0</v>
      </c>
      <c r="F536" s="24">
        <f t="shared" si="109"/>
        <v>0</v>
      </c>
      <c r="G536" s="24">
        <f t="shared" si="109"/>
        <v>0</v>
      </c>
      <c r="H536" s="24">
        <f t="shared" si="110"/>
        <v>0</v>
      </c>
      <c r="I536" s="24">
        <f t="shared" si="111"/>
        <v>0</v>
      </c>
      <c r="J536" s="24">
        <f t="shared" si="112"/>
        <v>0</v>
      </c>
      <c r="K536" s="24">
        <f t="shared" si="113"/>
        <v>0</v>
      </c>
      <c r="L536" s="24">
        <f t="shared" si="114"/>
        <v>0</v>
      </c>
      <c r="M536" s="24">
        <f t="shared" ca="1" si="119"/>
        <v>4.3078473198935327E-3</v>
      </c>
      <c r="N536" s="24">
        <f t="shared" ca="1" si="115"/>
        <v>0</v>
      </c>
      <c r="O536" s="79">
        <f t="shared" ca="1" si="116"/>
        <v>0</v>
      </c>
      <c r="P536" s="24">
        <f t="shared" ca="1" si="117"/>
        <v>0</v>
      </c>
      <c r="Q536" s="24">
        <f t="shared" ca="1" si="118"/>
        <v>0</v>
      </c>
      <c r="R536" s="12">
        <f t="shared" ca="1" si="120"/>
        <v>-4.3078473198935327E-3</v>
      </c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</row>
    <row r="537" spans="1:35" x14ac:dyDescent="0.2">
      <c r="A537" s="12"/>
      <c r="B537" s="12"/>
      <c r="C537" s="76"/>
      <c r="D537" s="78">
        <f t="shared" si="108"/>
        <v>0</v>
      </c>
      <c r="E537" s="78">
        <f t="shared" si="108"/>
        <v>0</v>
      </c>
      <c r="F537" s="24">
        <f t="shared" si="109"/>
        <v>0</v>
      </c>
      <c r="G537" s="24">
        <f t="shared" si="109"/>
        <v>0</v>
      </c>
      <c r="H537" s="24">
        <f t="shared" si="110"/>
        <v>0</v>
      </c>
      <c r="I537" s="24">
        <f t="shared" si="111"/>
        <v>0</v>
      </c>
      <c r="J537" s="24">
        <f t="shared" si="112"/>
        <v>0</v>
      </c>
      <c r="K537" s="24">
        <f t="shared" si="113"/>
        <v>0</v>
      </c>
      <c r="L537" s="24">
        <f t="shared" si="114"/>
        <v>0</v>
      </c>
      <c r="M537" s="24">
        <f t="shared" ca="1" si="119"/>
        <v>4.3078473198935327E-3</v>
      </c>
      <c r="N537" s="24">
        <f t="shared" ca="1" si="115"/>
        <v>0</v>
      </c>
      <c r="O537" s="79">
        <f t="shared" ca="1" si="116"/>
        <v>0</v>
      </c>
      <c r="P537" s="24">
        <f t="shared" ca="1" si="117"/>
        <v>0</v>
      </c>
      <c r="Q537" s="24">
        <f t="shared" ca="1" si="118"/>
        <v>0</v>
      </c>
      <c r="R537" s="12">
        <f t="shared" ca="1" si="120"/>
        <v>-4.3078473198935327E-3</v>
      </c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</row>
    <row r="538" spans="1:35" x14ac:dyDescent="0.2">
      <c r="A538" s="12"/>
      <c r="B538" s="12"/>
      <c r="C538" s="76"/>
      <c r="D538" s="78">
        <f t="shared" si="108"/>
        <v>0</v>
      </c>
      <c r="E538" s="78">
        <f t="shared" si="108"/>
        <v>0</v>
      </c>
      <c r="F538" s="24">
        <f t="shared" si="109"/>
        <v>0</v>
      </c>
      <c r="G538" s="24">
        <f t="shared" si="109"/>
        <v>0</v>
      </c>
      <c r="H538" s="24">
        <f t="shared" si="110"/>
        <v>0</v>
      </c>
      <c r="I538" s="24">
        <f t="shared" si="111"/>
        <v>0</v>
      </c>
      <c r="J538" s="24">
        <f t="shared" si="112"/>
        <v>0</v>
      </c>
      <c r="K538" s="24">
        <f t="shared" si="113"/>
        <v>0</v>
      </c>
      <c r="L538" s="24">
        <f t="shared" si="114"/>
        <v>0</v>
      </c>
      <c r="M538" s="24">
        <f t="shared" ca="1" si="119"/>
        <v>4.3078473198935327E-3</v>
      </c>
      <c r="N538" s="24">
        <f t="shared" ca="1" si="115"/>
        <v>0</v>
      </c>
      <c r="O538" s="79">
        <f t="shared" ca="1" si="116"/>
        <v>0</v>
      </c>
      <c r="P538" s="24">
        <f t="shared" ca="1" si="117"/>
        <v>0</v>
      </c>
      <c r="Q538" s="24">
        <f t="shared" ca="1" si="118"/>
        <v>0</v>
      </c>
      <c r="R538" s="12">
        <f t="shared" ca="1" si="120"/>
        <v>-4.3078473198935327E-3</v>
      </c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</row>
    <row r="539" spans="1:35" x14ac:dyDescent="0.2">
      <c r="A539" s="12"/>
      <c r="B539" s="12"/>
      <c r="C539" s="76"/>
      <c r="D539" s="78">
        <f t="shared" si="108"/>
        <v>0</v>
      </c>
      <c r="E539" s="78">
        <f t="shared" si="108"/>
        <v>0</v>
      </c>
      <c r="F539" s="24">
        <f t="shared" si="109"/>
        <v>0</v>
      </c>
      <c r="G539" s="24">
        <f t="shared" si="109"/>
        <v>0</v>
      </c>
      <c r="H539" s="24">
        <f t="shared" si="110"/>
        <v>0</v>
      </c>
      <c r="I539" s="24">
        <f t="shared" si="111"/>
        <v>0</v>
      </c>
      <c r="J539" s="24">
        <f t="shared" si="112"/>
        <v>0</v>
      </c>
      <c r="K539" s="24">
        <f t="shared" si="113"/>
        <v>0</v>
      </c>
      <c r="L539" s="24">
        <f t="shared" si="114"/>
        <v>0</v>
      </c>
      <c r="M539" s="24">
        <f t="shared" ca="1" si="119"/>
        <v>4.3078473198935327E-3</v>
      </c>
      <c r="N539" s="24">
        <f t="shared" ca="1" si="115"/>
        <v>0</v>
      </c>
      <c r="O539" s="79">
        <f t="shared" ca="1" si="116"/>
        <v>0</v>
      </c>
      <c r="P539" s="24">
        <f t="shared" ca="1" si="117"/>
        <v>0</v>
      </c>
      <c r="Q539" s="24">
        <f t="shared" ca="1" si="118"/>
        <v>0</v>
      </c>
      <c r="R539" s="12">
        <f t="shared" ca="1" si="120"/>
        <v>-4.3078473198935327E-3</v>
      </c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</row>
    <row r="540" spans="1:35" x14ac:dyDescent="0.2">
      <c r="A540" s="12"/>
      <c r="B540" s="12"/>
      <c r="C540" s="76"/>
      <c r="D540" s="78">
        <f t="shared" si="108"/>
        <v>0</v>
      </c>
      <c r="E540" s="78">
        <f t="shared" si="108"/>
        <v>0</v>
      </c>
      <c r="F540" s="24">
        <f t="shared" si="109"/>
        <v>0</v>
      </c>
      <c r="G540" s="24">
        <f t="shared" si="109"/>
        <v>0</v>
      </c>
      <c r="H540" s="24">
        <f t="shared" si="110"/>
        <v>0</v>
      </c>
      <c r="I540" s="24">
        <f t="shared" si="111"/>
        <v>0</v>
      </c>
      <c r="J540" s="24">
        <f t="shared" si="112"/>
        <v>0</v>
      </c>
      <c r="K540" s="24">
        <f t="shared" si="113"/>
        <v>0</v>
      </c>
      <c r="L540" s="24">
        <f t="shared" si="114"/>
        <v>0</v>
      </c>
      <c r="M540" s="24">
        <f t="shared" ca="1" si="119"/>
        <v>4.3078473198935327E-3</v>
      </c>
      <c r="N540" s="24">
        <f t="shared" ca="1" si="115"/>
        <v>0</v>
      </c>
      <c r="O540" s="79">
        <f t="shared" ca="1" si="116"/>
        <v>0</v>
      </c>
      <c r="P540" s="24">
        <f t="shared" ca="1" si="117"/>
        <v>0</v>
      </c>
      <c r="Q540" s="24">
        <f t="shared" ca="1" si="118"/>
        <v>0</v>
      </c>
      <c r="R540" s="12">
        <f t="shared" ca="1" si="120"/>
        <v>-4.3078473198935327E-3</v>
      </c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</row>
    <row r="541" spans="1:35" x14ac:dyDescent="0.2">
      <c r="A541" s="12"/>
      <c r="B541" s="12"/>
      <c r="C541" s="76"/>
      <c r="D541" s="78">
        <f t="shared" si="108"/>
        <v>0</v>
      </c>
      <c r="E541" s="78">
        <f t="shared" si="108"/>
        <v>0</v>
      </c>
      <c r="F541" s="24">
        <f t="shared" si="109"/>
        <v>0</v>
      </c>
      <c r="G541" s="24">
        <f t="shared" si="109"/>
        <v>0</v>
      </c>
      <c r="H541" s="24">
        <f t="shared" si="110"/>
        <v>0</v>
      </c>
      <c r="I541" s="24">
        <f t="shared" si="111"/>
        <v>0</v>
      </c>
      <c r="J541" s="24">
        <f t="shared" si="112"/>
        <v>0</v>
      </c>
      <c r="K541" s="24">
        <f t="shared" si="113"/>
        <v>0</v>
      </c>
      <c r="L541" s="24">
        <f t="shared" si="114"/>
        <v>0</v>
      </c>
      <c r="M541" s="24">
        <f t="shared" ca="1" si="119"/>
        <v>4.3078473198935327E-3</v>
      </c>
      <c r="N541" s="24">
        <f t="shared" ca="1" si="115"/>
        <v>0</v>
      </c>
      <c r="O541" s="79">
        <f t="shared" ca="1" si="116"/>
        <v>0</v>
      </c>
      <c r="P541" s="24">
        <f t="shared" ca="1" si="117"/>
        <v>0</v>
      </c>
      <c r="Q541" s="24">
        <f t="shared" ca="1" si="118"/>
        <v>0</v>
      </c>
      <c r="R541" s="12">
        <f t="shared" ca="1" si="120"/>
        <v>-4.3078473198935327E-3</v>
      </c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</row>
    <row r="542" spans="1:35" x14ac:dyDescent="0.2">
      <c r="A542" s="12"/>
      <c r="B542" s="12"/>
      <c r="C542" s="76"/>
      <c r="D542" s="78">
        <f t="shared" si="108"/>
        <v>0</v>
      </c>
      <c r="E542" s="78">
        <f t="shared" si="108"/>
        <v>0</v>
      </c>
      <c r="F542" s="24">
        <f t="shared" si="109"/>
        <v>0</v>
      </c>
      <c r="G542" s="24">
        <f t="shared" si="109"/>
        <v>0</v>
      </c>
      <c r="H542" s="24">
        <f t="shared" si="110"/>
        <v>0</v>
      </c>
      <c r="I542" s="24">
        <f t="shared" si="111"/>
        <v>0</v>
      </c>
      <c r="J542" s="24">
        <f t="shared" si="112"/>
        <v>0</v>
      </c>
      <c r="K542" s="24">
        <f t="shared" si="113"/>
        <v>0</v>
      </c>
      <c r="L542" s="24">
        <f t="shared" si="114"/>
        <v>0</v>
      </c>
      <c r="M542" s="24">
        <f t="shared" ca="1" si="119"/>
        <v>4.3078473198935327E-3</v>
      </c>
      <c r="N542" s="24">
        <f t="shared" ca="1" si="115"/>
        <v>0</v>
      </c>
      <c r="O542" s="79">
        <f t="shared" ca="1" si="116"/>
        <v>0</v>
      </c>
      <c r="P542" s="24">
        <f t="shared" ca="1" si="117"/>
        <v>0</v>
      </c>
      <c r="Q542" s="24">
        <f t="shared" ca="1" si="118"/>
        <v>0</v>
      </c>
      <c r="R542" s="12">
        <f t="shared" ca="1" si="120"/>
        <v>-4.3078473198935327E-3</v>
      </c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</row>
    <row r="543" spans="1:35" x14ac:dyDescent="0.2">
      <c r="A543" s="12"/>
      <c r="B543" s="12"/>
      <c r="C543" s="76"/>
      <c r="D543" s="78">
        <f t="shared" si="108"/>
        <v>0</v>
      </c>
      <c r="E543" s="78">
        <f t="shared" si="108"/>
        <v>0</v>
      </c>
      <c r="F543" s="24">
        <f t="shared" si="109"/>
        <v>0</v>
      </c>
      <c r="G543" s="24">
        <f t="shared" si="109"/>
        <v>0</v>
      </c>
      <c r="H543" s="24">
        <f t="shared" si="110"/>
        <v>0</v>
      </c>
      <c r="I543" s="24">
        <f t="shared" si="111"/>
        <v>0</v>
      </c>
      <c r="J543" s="24">
        <f t="shared" si="112"/>
        <v>0</v>
      </c>
      <c r="K543" s="24">
        <f t="shared" si="113"/>
        <v>0</v>
      </c>
      <c r="L543" s="24">
        <f t="shared" si="114"/>
        <v>0</v>
      </c>
      <c r="M543" s="24">
        <f t="shared" ca="1" si="119"/>
        <v>4.3078473198935327E-3</v>
      </c>
      <c r="N543" s="24">
        <f t="shared" ca="1" si="115"/>
        <v>0</v>
      </c>
      <c r="O543" s="79">
        <f t="shared" ca="1" si="116"/>
        <v>0</v>
      </c>
      <c r="P543" s="24">
        <f t="shared" ca="1" si="117"/>
        <v>0</v>
      </c>
      <c r="Q543" s="24">
        <f t="shared" ca="1" si="118"/>
        <v>0</v>
      </c>
      <c r="R543" s="12">
        <f t="shared" ca="1" si="120"/>
        <v>-4.3078473198935327E-3</v>
      </c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</row>
    <row r="544" spans="1:35" x14ac:dyDescent="0.2">
      <c r="A544" s="12"/>
      <c r="B544" s="12"/>
      <c r="C544" s="76"/>
      <c r="D544" s="78">
        <f t="shared" si="108"/>
        <v>0</v>
      </c>
      <c r="E544" s="78">
        <f t="shared" si="108"/>
        <v>0</v>
      </c>
      <c r="F544" s="24">
        <f t="shared" si="109"/>
        <v>0</v>
      </c>
      <c r="G544" s="24">
        <f t="shared" si="109"/>
        <v>0</v>
      </c>
      <c r="H544" s="24">
        <f t="shared" si="110"/>
        <v>0</v>
      </c>
      <c r="I544" s="24">
        <f t="shared" si="111"/>
        <v>0</v>
      </c>
      <c r="J544" s="24">
        <f t="shared" si="112"/>
        <v>0</v>
      </c>
      <c r="K544" s="24">
        <f t="shared" si="113"/>
        <v>0</v>
      </c>
      <c r="L544" s="24">
        <f t="shared" si="114"/>
        <v>0</v>
      </c>
      <c r="M544" s="24">
        <f t="shared" ca="1" si="119"/>
        <v>4.3078473198935327E-3</v>
      </c>
      <c r="N544" s="24">
        <f t="shared" ca="1" si="115"/>
        <v>0</v>
      </c>
      <c r="O544" s="79">
        <f t="shared" ca="1" si="116"/>
        <v>0</v>
      </c>
      <c r="P544" s="24">
        <f t="shared" ca="1" si="117"/>
        <v>0</v>
      </c>
      <c r="Q544" s="24">
        <f t="shared" ca="1" si="118"/>
        <v>0</v>
      </c>
      <c r="R544" s="12">
        <f t="shared" ca="1" si="120"/>
        <v>-4.3078473198935327E-3</v>
      </c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</row>
    <row r="545" spans="1:35" x14ac:dyDescent="0.2">
      <c r="A545" s="12"/>
      <c r="B545" s="12"/>
      <c r="C545" s="76"/>
      <c r="D545" s="78">
        <f t="shared" si="108"/>
        <v>0</v>
      </c>
      <c r="E545" s="78">
        <f t="shared" si="108"/>
        <v>0</v>
      </c>
      <c r="F545" s="24">
        <f t="shared" si="109"/>
        <v>0</v>
      </c>
      <c r="G545" s="24">
        <f t="shared" si="109"/>
        <v>0</v>
      </c>
      <c r="H545" s="24">
        <f t="shared" si="110"/>
        <v>0</v>
      </c>
      <c r="I545" s="24">
        <f t="shared" si="111"/>
        <v>0</v>
      </c>
      <c r="J545" s="24">
        <f t="shared" si="112"/>
        <v>0</v>
      </c>
      <c r="K545" s="24">
        <f t="shared" si="113"/>
        <v>0</v>
      </c>
      <c r="L545" s="24">
        <f t="shared" si="114"/>
        <v>0</v>
      </c>
      <c r="M545" s="24">
        <f t="shared" ca="1" si="119"/>
        <v>4.3078473198935327E-3</v>
      </c>
      <c r="N545" s="24">
        <f t="shared" ca="1" si="115"/>
        <v>0</v>
      </c>
      <c r="O545" s="79">
        <f t="shared" ca="1" si="116"/>
        <v>0</v>
      </c>
      <c r="P545" s="24">
        <f t="shared" ca="1" si="117"/>
        <v>0</v>
      </c>
      <c r="Q545" s="24">
        <f t="shared" ca="1" si="118"/>
        <v>0</v>
      </c>
      <c r="R545" s="12">
        <f t="shared" ca="1" si="120"/>
        <v>-4.3078473198935327E-3</v>
      </c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</row>
    <row r="546" spans="1:35" x14ac:dyDescent="0.2">
      <c r="A546" s="12"/>
      <c r="B546" s="12"/>
      <c r="C546" s="76"/>
      <c r="D546" s="78">
        <f t="shared" si="108"/>
        <v>0</v>
      </c>
      <c r="E546" s="78">
        <f t="shared" si="108"/>
        <v>0</v>
      </c>
      <c r="F546" s="24">
        <f t="shared" si="109"/>
        <v>0</v>
      </c>
      <c r="G546" s="24">
        <f t="shared" si="109"/>
        <v>0</v>
      </c>
      <c r="H546" s="24">
        <f t="shared" si="110"/>
        <v>0</v>
      </c>
      <c r="I546" s="24">
        <f t="shared" si="111"/>
        <v>0</v>
      </c>
      <c r="J546" s="24">
        <f t="shared" si="112"/>
        <v>0</v>
      </c>
      <c r="K546" s="24">
        <f t="shared" si="113"/>
        <v>0</v>
      </c>
      <c r="L546" s="24">
        <f t="shared" si="114"/>
        <v>0</v>
      </c>
      <c r="M546" s="24">
        <f t="shared" ca="1" si="119"/>
        <v>4.3078473198935327E-3</v>
      </c>
      <c r="N546" s="24">
        <f t="shared" ca="1" si="115"/>
        <v>0</v>
      </c>
      <c r="O546" s="79">
        <f t="shared" ca="1" si="116"/>
        <v>0</v>
      </c>
      <c r="P546" s="24">
        <f t="shared" ca="1" si="117"/>
        <v>0</v>
      </c>
      <c r="Q546" s="24">
        <f t="shared" ca="1" si="118"/>
        <v>0</v>
      </c>
      <c r="R546" s="12">
        <f t="shared" ca="1" si="120"/>
        <v>-4.3078473198935327E-3</v>
      </c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</row>
    <row r="547" spans="1:35" x14ac:dyDescent="0.2">
      <c r="A547" s="12"/>
      <c r="B547" s="12"/>
      <c r="C547" s="76"/>
      <c r="D547" s="78">
        <f t="shared" si="108"/>
        <v>0</v>
      </c>
      <c r="E547" s="78">
        <f t="shared" si="108"/>
        <v>0</v>
      </c>
      <c r="F547" s="24">
        <f t="shared" si="109"/>
        <v>0</v>
      </c>
      <c r="G547" s="24">
        <f t="shared" si="109"/>
        <v>0</v>
      </c>
      <c r="H547" s="24">
        <f t="shared" si="110"/>
        <v>0</v>
      </c>
      <c r="I547" s="24">
        <f t="shared" si="111"/>
        <v>0</v>
      </c>
      <c r="J547" s="24">
        <f t="shared" si="112"/>
        <v>0</v>
      </c>
      <c r="K547" s="24">
        <f t="shared" si="113"/>
        <v>0</v>
      </c>
      <c r="L547" s="24">
        <f t="shared" si="114"/>
        <v>0</v>
      </c>
      <c r="M547" s="24">
        <f t="shared" ca="1" si="119"/>
        <v>4.3078473198935327E-3</v>
      </c>
      <c r="N547" s="24">
        <f t="shared" ca="1" si="115"/>
        <v>0</v>
      </c>
      <c r="O547" s="79">
        <f t="shared" ca="1" si="116"/>
        <v>0</v>
      </c>
      <c r="P547" s="24">
        <f t="shared" ca="1" si="117"/>
        <v>0</v>
      </c>
      <c r="Q547" s="24">
        <f t="shared" ca="1" si="118"/>
        <v>0</v>
      </c>
      <c r="R547" s="12">
        <f t="shared" ca="1" si="120"/>
        <v>-4.3078473198935327E-3</v>
      </c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</row>
    <row r="548" spans="1:35" x14ac:dyDescent="0.2">
      <c r="A548" s="12"/>
      <c r="B548" s="12"/>
      <c r="C548" s="76"/>
      <c r="D548" s="78">
        <f t="shared" si="108"/>
        <v>0</v>
      </c>
      <c r="E548" s="78">
        <f t="shared" si="108"/>
        <v>0</v>
      </c>
      <c r="F548" s="24">
        <f t="shared" si="109"/>
        <v>0</v>
      </c>
      <c r="G548" s="24">
        <f t="shared" si="109"/>
        <v>0</v>
      </c>
      <c r="H548" s="24">
        <f t="shared" si="110"/>
        <v>0</v>
      </c>
      <c r="I548" s="24">
        <f t="shared" si="111"/>
        <v>0</v>
      </c>
      <c r="J548" s="24">
        <f t="shared" si="112"/>
        <v>0</v>
      </c>
      <c r="K548" s="24">
        <f t="shared" si="113"/>
        <v>0</v>
      </c>
      <c r="L548" s="24">
        <f t="shared" si="114"/>
        <v>0</v>
      </c>
      <c r="M548" s="24">
        <f t="shared" ca="1" si="119"/>
        <v>4.3078473198935327E-3</v>
      </c>
      <c r="N548" s="24">
        <f t="shared" ca="1" si="115"/>
        <v>0</v>
      </c>
      <c r="O548" s="79">
        <f t="shared" ca="1" si="116"/>
        <v>0</v>
      </c>
      <c r="P548" s="24">
        <f t="shared" ca="1" si="117"/>
        <v>0</v>
      </c>
      <c r="Q548" s="24">
        <f t="shared" ca="1" si="118"/>
        <v>0</v>
      </c>
      <c r="R548" s="12">
        <f t="shared" ca="1" si="120"/>
        <v>-4.3078473198935327E-3</v>
      </c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</row>
    <row r="549" spans="1:35" x14ac:dyDescent="0.2">
      <c r="A549" s="12"/>
      <c r="B549" s="12"/>
      <c r="C549" s="76"/>
      <c r="D549" s="78">
        <f t="shared" si="108"/>
        <v>0</v>
      </c>
      <c r="E549" s="78">
        <f t="shared" si="108"/>
        <v>0</v>
      </c>
      <c r="F549" s="24">
        <f t="shared" si="109"/>
        <v>0</v>
      </c>
      <c r="G549" s="24">
        <f t="shared" si="109"/>
        <v>0</v>
      </c>
      <c r="H549" s="24">
        <f t="shared" si="110"/>
        <v>0</v>
      </c>
      <c r="I549" s="24">
        <f t="shared" si="111"/>
        <v>0</v>
      </c>
      <c r="J549" s="24">
        <f t="shared" si="112"/>
        <v>0</v>
      </c>
      <c r="K549" s="24">
        <f t="shared" si="113"/>
        <v>0</v>
      </c>
      <c r="L549" s="24">
        <f t="shared" si="114"/>
        <v>0</v>
      </c>
      <c r="M549" s="24">
        <f t="shared" ca="1" si="119"/>
        <v>4.3078473198935327E-3</v>
      </c>
      <c r="N549" s="24">
        <f t="shared" ca="1" si="115"/>
        <v>0</v>
      </c>
      <c r="O549" s="79">
        <f t="shared" ca="1" si="116"/>
        <v>0</v>
      </c>
      <c r="P549" s="24">
        <f t="shared" ca="1" si="117"/>
        <v>0</v>
      </c>
      <c r="Q549" s="24">
        <f t="shared" ca="1" si="118"/>
        <v>0</v>
      </c>
      <c r="R549" s="12">
        <f t="shared" ca="1" si="120"/>
        <v>-4.3078473198935327E-3</v>
      </c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</row>
    <row r="550" spans="1:35" x14ac:dyDescent="0.2">
      <c r="A550" s="12"/>
      <c r="B550" s="12"/>
      <c r="C550" s="76"/>
      <c r="D550" s="78">
        <f t="shared" si="108"/>
        <v>0</v>
      </c>
      <c r="E550" s="78">
        <f t="shared" si="108"/>
        <v>0</v>
      </c>
      <c r="F550" s="24">
        <f t="shared" si="109"/>
        <v>0</v>
      </c>
      <c r="G550" s="24">
        <f t="shared" si="109"/>
        <v>0</v>
      </c>
      <c r="H550" s="24">
        <f t="shared" si="110"/>
        <v>0</v>
      </c>
      <c r="I550" s="24">
        <f t="shared" si="111"/>
        <v>0</v>
      </c>
      <c r="J550" s="24">
        <f t="shared" si="112"/>
        <v>0</v>
      </c>
      <c r="K550" s="24">
        <f t="shared" si="113"/>
        <v>0</v>
      </c>
      <c r="L550" s="24">
        <f t="shared" si="114"/>
        <v>0</v>
      </c>
      <c r="M550" s="24">
        <f t="shared" ca="1" si="119"/>
        <v>4.3078473198935327E-3</v>
      </c>
      <c r="N550" s="24">
        <f t="shared" ca="1" si="115"/>
        <v>0</v>
      </c>
      <c r="O550" s="79">
        <f t="shared" ca="1" si="116"/>
        <v>0</v>
      </c>
      <c r="P550" s="24">
        <f t="shared" ca="1" si="117"/>
        <v>0</v>
      </c>
      <c r="Q550" s="24">
        <f t="shared" ca="1" si="118"/>
        <v>0</v>
      </c>
      <c r="R550" s="12">
        <f t="shared" ca="1" si="120"/>
        <v>-4.3078473198935327E-3</v>
      </c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</row>
    <row r="551" spans="1:35" x14ac:dyDescent="0.2">
      <c r="A551" s="12"/>
      <c r="B551" s="12"/>
      <c r="C551" s="76"/>
      <c r="D551" s="78">
        <f t="shared" si="108"/>
        <v>0</v>
      </c>
      <c r="E551" s="78">
        <f t="shared" si="108"/>
        <v>0</v>
      </c>
      <c r="F551" s="24">
        <f t="shared" si="109"/>
        <v>0</v>
      </c>
      <c r="G551" s="24">
        <f t="shared" si="109"/>
        <v>0</v>
      </c>
      <c r="H551" s="24">
        <f t="shared" si="110"/>
        <v>0</v>
      </c>
      <c r="I551" s="24">
        <f t="shared" si="111"/>
        <v>0</v>
      </c>
      <c r="J551" s="24">
        <f t="shared" si="112"/>
        <v>0</v>
      </c>
      <c r="K551" s="24">
        <f t="shared" si="113"/>
        <v>0</v>
      </c>
      <c r="L551" s="24">
        <f t="shared" si="114"/>
        <v>0</v>
      </c>
      <c r="M551" s="24">
        <f t="shared" ca="1" si="119"/>
        <v>4.3078473198935327E-3</v>
      </c>
      <c r="N551" s="24">
        <f t="shared" ca="1" si="115"/>
        <v>0</v>
      </c>
      <c r="O551" s="79">
        <f t="shared" ca="1" si="116"/>
        <v>0</v>
      </c>
      <c r="P551" s="24">
        <f t="shared" ca="1" si="117"/>
        <v>0</v>
      </c>
      <c r="Q551" s="24">
        <f t="shared" ca="1" si="118"/>
        <v>0</v>
      </c>
      <c r="R551" s="12">
        <f t="shared" ca="1" si="120"/>
        <v>-4.3078473198935327E-3</v>
      </c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</row>
    <row r="552" spans="1:35" x14ac:dyDescent="0.2">
      <c r="A552" s="12"/>
      <c r="B552" s="12"/>
      <c r="C552" s="76"/>
      <c r="D552" s="78">
        <f t="shared" si="108"/>
        <v>0</v>
      </c>
      <c r="E552" s="78">
        <f t="shared" si="108"/>
        <v>0</v>
      </c>
      <c r="F552" s="24">
        <f t="shared" si="109"/>
        <v>0</v>
      </c>
      <c r="G552" s="24">
        <f t="shared" si="109"/>
        <v>0</v>
      </c>
      <c r="H552" s="24">
        <f t="shared" si="110"/>
        <v>0</v>
      </c>
      <c r="I552" s="24">
        <f t="shared" si="111"/>
        <v>0</v>
      </c>
      <c r="J552" s="24">
        <f t="shared" si="112"/>
        <v>0</v>
      </c>
      <c r="K552" s="24">
        <f t="shared" si="113"/>
        <v>0</v>
      </c>
      <c r="L552" s="24">
        <f t="shared" si="114"/>
        <v>0</v>
      </c>
      <c r="M552" s="24">
        <f t="shared" ca="1" si="119"/>
        <v>4.3078473198935327E-3</v>
      </c>
      <c r="N552" s="24">
        <f t="shared" ca="1" si="115"/>
        <v>0</v>
      </c>
      <c r="O552" s="79">
        <f t="shared" ca="1" si="116"/>
        <v>0</v>
      </c>
      <c r="P552" s="24">
        <f t="shared" ca="1" si="117"/>
        <v>0</v>
      </c>
      <c r="Q552" s="24">
        <f t="shared" ca="1" si="118"/>
        <v>0</v>
      </c>
      <c r="R552" s="12">
        <f t="shared" ca="1" si="120"/>
        <v>-4.3078473198935327E-3</v>
      </c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</row>
    <row r="553" spans="1:35" x14ac:dyDescent="0.2">
      <c r="A553" s="12"/>
      <c r="B553" s="12"/>
      <c r="C553" s="76"/>
      <c r="D553" s="78">
        <f t="shared" si="108"/>
        <v>0</v>
      </c>
      <c r="E553" s="78">
        <f t="shared" si="108"/>
        <v>0</v>
      </c>
      <c r="F553" s="24">
        <f t="shared" si="109"/>
        <v>0</v>
      </c>
      <c r="G553" s="24">
        <f t="shared" si="109"/>
        <v>0</v>
      </c>
      <c r="H553" s="24">
        <f t="shared" si="110"/>
        <v>0</v>
      </c>
      <c r="I553" s="24">
        <f t="shared" si="111"/>
        <v>0</v>
      </c>
      <c r="J553" s="24">
        <f t="shared" si="112"/>
        <v>0</v>
      </c>
      <c r="K553" s="24">
        <f t="shared" si="113"/>
        <v>0</v>
      </c>
      <c r="L553" s="24">
        <f t="shared" si="114"/>
        <v>0</v>
      </c>
      <c r="M553" s="24">
        <f t="shared" ca="1" si="119"/>
        <v>4.3078473198935327E-3</v>
      </c>
      <c r="N553" s="24">
        <f t="shared" ca="1" si="115"/>
        <v>0</v>
      </c>
      <c r="O553" s="79">
        <f t="shared" ca="1" si="116"/>
        <v>0</v>
      </c>
      <c r="P553" s="24">
        <f t="shared" ca="1" si="117"/>
        <v>0</v>
      </c>
      <c r="Q553" s="24">
        <f t="shared" ca="1" si="118"/>
        <v>0</v>
      </c>
      <c r="R553" s="12">
        <f t="shared" ca="1" si="120"/>
        <v>-4.3078473198935327E-3</v>
      </c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</row>
    <row r="554" spans="1:35" x14ac:dyDescent="0.2">
      <c r="A554" s="12"/>
      <c r="B554" s="12"/>
      <c r="C554" s="76"/>
      <c r="D554" s="78">
        <f t="shared" si="108"/>
        <v>0</v>
      </c>
      <c r="E554" s="78">
        <f t="shared" si="108"/>
        <v>0</v>
      </c>
      <c r="F554" s="24">
        <f t="shared" si="109"/>
        <v>0</v>
      </c>
      <c r="G554" s="24">
        <f t="shared" si="109"/>
        <v>0</v>
      </c>
      <c r="H554" s="24">
        <f t="shared" si="110"/>
        <v>0</v>
      </c>
      <c r="I554" s="24">
        <f t="shared" si="111"/>
        <v>0</v>
      </c>
      <c r="J554" s="24">
        <f t="shared" si="112"/>
        <v>0</v>
      </c>
      <c r="K554" s="24">
        <f t="shared" si="113"/>
        <v>0</v>
      </c>
      <c r="L554" s="24">
        <f t="shared" si="114"/>
        <v>0</v>
      </c>
      <c r="M554" s="24">
        <f t="shared" ca="1" si="119"/>
        <v>4.3078473198935327E-3</v>
      </c>
      <c r="N554" s="24">
        <f t="shared" ca="1" si="115"/>
        <v>0</v>
      </c>
      <c r="O554" s="79">
        <f t="shared" ca="1" si="116"/>
        <v>0</v>
      </c>
      <c r="P554" s="24">
        <f t="shared" ca="1" si="117"/>
        <v>0</v>
      </c>
      <c r="Q554" s="24">
        <f t="shared" ca="1" si="118"/>
        <v>0</v>
      </c>
      <c r="R554" s="12">
        <f t="shared" ca="1" si="120"/>
        <v>-4.3078473198935327E-3</v>
      </c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</row>
    <row r="555" spans="1:35" x14ac:dyDescent="0.2">
      <c r="A555" s="12"/>
      <c r="B555" s="12"/>
      <c r="C555" s="76"/>
      <c r="D555" s="78">
        <f t="shared" si="108"/>
        <v>0</v>
      </c>
      <c r="E555" s="78">
        <f t="shared" si="108"/>
        <v>0</v>
      </c>
      <c r="F555" s="24">
        <f t="shared" si="109"/>
        <v>0</v>
      </c>
      <c r="G555" s="24">
        <f t="shared" si="109"/>
        <v>0</v>
      </c>
      <c r="H555" s="24">
        <f t="shared" si="110"/>
        <v>0</v>
      </c>
      <c r="I555" s="24">
        <f t="shared" si="111"/>
        <v>0</v>
      </c>
      <c r="J555" s="24">
        <f t="shared" si="112"/>
        <v>0</v>
      </c>
      <c r="K555" s="24">
        <f t="shared" si="113"/>
        <v>0</v>
      </c>
      <c r="L555" s="24">
        <f t="shared" si="114"/>
        <v>0</v>
      </c>
      <c r="M555" s="24">
        <f t="shared" ca="1" si="119"/>
        <v>4.3078473198935327E-3</v>
      </c>
      <c r="N555" s="24">
        <f t="shared" ca="1" si="115"/>
        <v>0</v>
      </c>
      <c r="O555" s="79">
        <f t="shared" ca="1" si="116"/>
        <v>0</v>
      </c>
      <c r="P555" s="24">
        <f t="shared" ca="1" si="117"/>
        <v>0</v>
      </c>
      <c r="Q555" s="24">
        <f t="shared" ca="1" si="118"/>
        <v>0</v>
      </c>
      <c r="R555" s="12">
        <f t="shared" ca="1" si="120"/>
        <v>-4.3078473198935327E-3</v>
      </c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</row>
    <row r="556" spans="1:35" x14ac:dyDescent="0.2">
      <c r="A556" s="12"/>
      <c r="B556" s="12"/>
      <c r="C556" s="76"/>
      <c r="D556" s="78">
        <f t="shared" si="108"/>
        <v>0</v>
      </c>
      <c r="E556" s="78">
        <f t="shared" si="108"/>
        <v>0</v>
      </c>
      <c r="F556" s="24">
        <f t="shared" si="109"/>
        <v>0</v>
      </c>
      <c r="G556" s="24">
        <f t="shared" si="109"/>
        <v>0</v>
      </c>
      <c r="H556" s="24">
        <f t="shared" si="110"/>
        <v>0</v>
      </c>
      <c r="I556" s="24">
        <f t="shared" si="111"/>
        <v>0</v>
      </c>
      <c r="J556" s="24">
        <f t="shared" si="112"/>
        <v>0</v>
      </c>
      <c r="K556" s="24">
        <f t="shared" si="113"/>
        <v>0</v>
      </c>
      <c r="L556" s="24">
        <f t="shared" si="114"/>
        <v>0</v>
      </c>
      <c r="M556" s="24">
        <f t="shared" ca="1" si="119"/>
        <v>4.3078473198935327E-3</v>
      </c>
      <c r="N556" s="24">
        <f t="shared" ca="1" si="115"/>
        <v>0</v>
      </c>
      <c r="O556" s="79">
        <f t="shared" ca="1" si="116"/>
        <v>0</v>
      </c>
      <c r="P556" s="24">
        <f t="shared" ca="1" si="117"/>
        <v>0</v>
      </c>
      <c r="Q556" s="24">
        <f t="shared" ca="1" si="118"/>
        <v>0</v>
      </c>
      <c r="R556" s="12">
        <f t="shared" ca="1" si="120"/>
        <v>-4.3078473198935327E-3</v>
      </c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</row>
    <row r="557" spans="1:35" x14ac:dyDescent="0.2">
      <c r="A557" s="12"/>
      <c r="B557" s="12"/>
      <c r="C557" s="76"/>
      <c r="D557" s="78">
        <f t="shared" si="108"/>
        <v>0</v>
      </c>
      <c r="E557" s="78">
        <f t="shared" si="108"/>
        <v>0</v>
      </c>
      <c r="F557" s="24">
        <f t="shared" si="109"/>
        <v>0</v>
      </c>
      <c r="G557" s="24">
        <f t="shared" si="109"/>
        <v>0</v>
      </c>
      <c r="H557" s="24">
        <f t="shared" si="110"/>
        <v>0</v>
      </c>
      <c r="I557" s="24">
        <f t="shared" si="111"/>
        <v>0</v>
      </c>
      <c r="J557" s="24">
        <f t="shared" si="112"/>
        <v>0</v>
      </c>
      <c r="K557" s="24">
        <f t="shared" si="113"/>
        <v>0</v>
      </c>
      <c r="L557" s="24">
        <f t="shared" si="114"/>
        <v>0</v>
      </c>
      <c r="M557" s="24">
        <f t="shared" ca="1" si="119"/>
        <v>4.3078473198935327E-3</v>
      </c>
      <c r="N557" s="24">
        <f t="shared" ca="1" si="115"/>
        <v>0</v>
      </c>
      <c r="O557" s="79">
        <f t="shared" ca="1" si="116"/>
        <v>0</v>
      </c>
      <c r="P557" s="24">
        <f t="shared" ca="1" si="117"/>
        <v>0</v>
      </c>
      <c r="Q557" s="24">
        <f t="shared" ca="1" si="118"/>
        <v>0</v>
      </c>
      <c r="R557" s="12">
        <f t="shared" ca="1" si="120"/>
        <v>-4.3078473198935327E-3</v>
      </c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</row>
    <row r="558" spans="1:35" x14ac:dyDescent="0.2">
      <c r="A558" s="12"/>
      <c r="B558" s="12"/>
      <c r="C558" s="76"/>
      <c r="D558" s="78">
        <f t="shared" si="108"/>
        <v>0</v>
      </c>
      <c r="E558" s="78">
        <f t="shared" si="108"/>
        <v>0</v>
      </c>
      <c r="F558" s="24">
        <f t="shared" si="109"/>
        <v>0</v>
      </c>
      <c r="G558" s="24">
        <f t="shared" si="109"/>
        <v>0</v>
      </c>
      <c r="H558" s="24">
        <f t="shared" si="110"/>
        <v>0</v>
      </c>
      <c r="I558" s="24">
        <f t="shared" si="111"/>
        <v>0</v>
      </c>
      <c r="J558" s="24">
        <f t="shared" si="112"/>
        <v>0</v>
      </c>
      <c r="K558" s="24">
        <f t="shared" si="113"/>
        <v>0</v>
      </c>
      <c r="L558" s="24">
        <f t="shared" si="114"/>
        <v>0</v>
      </c>
      <c r="M558" s="24">
        <f t="shared" ca="1" si="119"/>
        <v>4.3078473198935327E-3</v>
      </c>
      <c r="N558" s="24">
        <f t="shared" ca="1" si="115"/>
        <v>0</v>
      </c>
      <c r="O558" s="79">
        <f t="shared" ca="1" si="116"/>
        <v>0</v>
      </c>
      <c r="P558" s="24">
        <f t="shared" ca="1" si="117"/>
        <v>0</v>
      </c>
      <c r="Q558" s="24">
        <f t="shared" ca="1" si="118"/>
        <v>0</v>
      </c>
      <c r="R558" s="12">
        <f t="shared" ca="1" si="120"/>
        <v>-4.3078473198935327E-3</v>
      </c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</row>
    <row r="559" spans="1:35" x14ac:dyDescent="0.2">
      <c r="A559" s="12"/>
      <c r="B559" s="12"/>
      <c r="C559" s="76"/>
      <c r="D559" s="78">
        <f t="shared" si="108"/>
        <v>0</v>
      </c>
      <c r="E559" s="78">
        <f t="shared" si="108"/>
        <v>0</v>
      </c>
      <c r="F559" s="24">
        <f t="shared" si="109"/>
        <v>0</v>
      </c>
      <c r="G559" s="24">
        <f t="shared" si="109"/>
        <v>0</v>
      </c>
      <c r="H559" s="24">
        <f t="shared" si="110"/>
        <v>0</v>
      </c>
      <c r="I559" s="24">
        <f t="shared" si="111"/>
        <v>0</v>
      </c>
      <c r="J559" s="24">
        <f t="shared" si="112"/>
        <v>0</v>
      </c>
      <c r="K559" s="24">
        <f t="shared" si="113"/>
        <v>0</v>
      </c>
      <c r="L559" s="24">
        <f t="shared" si="114"/>
        <v>0</v>
      </c>
      <c r="M559" s="24">
        <f t="shared" ca="1" si="119"/>
        <v>4.3078473198935327E-3</v>
      </c>
      <c r="N559" s="24">
        <f t="shared" ca="1" si="115"/>
        <v>0</v>
      </c>
      <c r="O559" s="79">
        <f t="shared" ca="1" si="116"/>
        <v>0</v>
      </c>
      <c r="P559" s="24">
        <f t="shared" ca="1" si="117"/>
        <v>0</v>
      </c>
      <c r="Q559" s="24">
        <f t="shared" ca="1" si="118"/>
        <v>0</v>
      </c>
      <c r="R559" s="12">
        <f t="shared" ca="1" si="120"/>
        <v>-4.3078473198935327E-3</v>
      </c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</row>
    <row r="560" spans="1:35" x14ac:dyDescent="0.2">
      <c r="A560" s="12"/>
      <c r="B560" s="12"/>
      <c r="C560" s="76"/>
      <c r="D560" s="78">
        <f t="shared" si="108"/>
        <v>0</v>
      </c>
      <c r="E560" s="78">
        <f t="shared" si="108"/>
        <v>0</v>
      </c>
      <c r="F560" s="24">
        <f t="shared" si="109"/>
        <v>0</v>
      </c>
      <c r="G560" s="24">
        <f t="shared" si="109"/>
        <v>0</v>
      </c>
      <c r="H560" s="24">
        <f t="shared" si="110"/>
        <v>0</v>
      </c>
      <c r="I560" s="24">
        <f t="shared" si="111"/>
        <v>0</v>
      </c>
      <c r="J560" s="24">
        <f t="shared" si="112"/>
        <v>0</v>
      </c>
      <c r="K560" s="24">
        <f t="shared" si="113"/>
        <v>0</v>
      </c>
      <c r="L560" s="24">
        <f t="shared" si="114"/>
        <v>0</v>
      </c>
      <c r="M560" s="24">
        <f t="shared" ca="1" si="119"/>
        <v>4.3078473198935327E-3</v>
      </c>
      <c r="N560" s="24">
        <f t="shared" ca="1" si="115"/>
        <v>0</v>
      </c>
      <c r="O560" s="79">
        <f t="shared" ca="1" si="116"/>
        <v>0</v>
      </c>
      <c r="P560" s="24">
        <f t="shared" ca="1" si="117"/>
        <v>0</v>
      </c>
      <c r="Q560" s="24">
        <f t="shared" ca="1" si="118"/>
        <v>0</v>
      </c>
      <c r="R560" s="12">
        <f t="shared" ca="1" si="120"/>
        <v>-4.3078473198935327E-3</v>
      </c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</row>
    <row r="561" spans="1:35" x14ac:dyDescent="0.2">
      <c r="A561" s="12"/>
      <c r="B561" s="12"/>
      <c r="C561" s="76"/>
      <c r="D561" s="78">
        <f t="shared" si="108"/>
        <v>0</v>
      </c>
      <c r="E561" s="78">
        <f t="shared" si="108"/>
        <v>0</v>
      </c>
      <c r="F561" s="24">
        <f t="shared" si="109"/>
        <v>0</v>
      </c>
      <c r="G561" s="24">
        <f t="shared" si="109"/>
        <v>0</v>
      </c>
      <c r="H561" s="24">
        <f t="shared" si="110"/>
        <v>0</v>
      </c>
      <c r="I561" s="24">
        <f t="shared" si="111"/>
        <v>0</v>
      </c>
      <c r="J561" s="24">
        <f t="shared" si="112"/>
        <v>0</v>
      </c>
      <c r="K561" s="24">
        <f t="shared" si="113"/>
        <v>0</v>
      </c>
      <c r="L561" s="24">
        <f t="shared" si="114"/>
        <v>0</v>
      </c>
      <c r="M561" s="24">
        <f t="shared" ca="1" si="119"/>
        <v>4.3078473198935327E-3</v>
      </c>
      <c r="N561" s="24">
        <f t="shared" ca="1" si="115"/>
        <v>0</v>
      </c>
      <c r="O561" s="79">
        <f t="shared" ca="1" si="116"/>
        <v>0</v>
      </c>
      <c r="P561" s="24">
        <f t="shared" ca="1" si="117"/>
        <v>0</v>
      </c>
      <c r="Q561" s="24">
        <f t="shared" ca="1" si="118"/>
        <v>0</v>
      </c>
      <c r="R561" s="12">
        <f t="shared" ca="1" si="120"/>
        <v>-4.3078473198935327E-3</v>
      </c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</row>
    <row r="562" spans="1:35" x14ac:dyDescent="0.2">
      <c r="A562" s="12"/>
      <c r="B562" s="12"/>
      <c r="C562" s="76"/>
      <c r="D562" s="78">
        <f t="shared" si="108"/>
        <v>0</v>
      </c>
      <c r="E562" s="78">
        <f t="shared" si="108"/>
        <v>0</v>
      </c>
      <c r="F562" s="24">
        <f t="shared" si="109"/>
        <v>0</v>
      </c>
      <c r="G562" s="24">
        <f t="shared" si="109"/>
        <v>0</v>
      </c>
      <c r="H562" s="24">
        <f t="shared" si="110"/>
        <v>0</v>
      </c>
      <c r="I562" s="24">
        <f t="shared" si="111"/>
        <v>0</v>
      </c>
      <c r="J562" s="24">
        <f t="shared" si="112"/>
        <v>0</v>
      </c>
      <c r="K562" s="24">
        <f t="shared" si="113"/>
        <v>0</v>
      </c>
      <c r="L562" s="24">
        <f t="shared" si="114"/>
        <v>0</v>
      </c>
      <c r="M562" s="24">
        <f t="shared" ca="1" si="119"/>
        <v>4.3078473198935327E-3</v>
      </c>
      <c r="N562" s="24">
        <f t="shared" ca="1" si="115"/>
        <v>0</v>
      </c>
      <c r="O562" s="79">
        <f t="shared" ca="1" si="116"/>
        <v>0</v>
      </c>
      <c r="P562" s="24">
        <f t="shared" ca="1" si="117"/>
        <v>0</v>
      </c>
      <c r="Q562" s="24">
        <f t="shared" ca="1" si="118"/>
        <v>0</v>
      </c>
      <c r="R562" s="12">
        <f t="shared" ca="1" si="120"/>
        <v>-4.3078473198935327E-3</v>
      </c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</row>
    <row r="563" spans="1:35" x14ac:dyDescent="0.2">
      <c r="A563" s="12"/>
      <c r="B563" s="12"/>
      <c r="C563" s="76"/>
      <c r="D563" s="78">
        <f t="shared" si="108"/>
        <v>0</v>
      </c>
      <c r="E563" s="78">
        <f t="shared" si="108"/>
        <v>0</v>
      </c>
      <c r="F563" s="24">
        <f t="shared" si="109"/>
        <v>0</v>
      </c>
      <c r="G563" s="24">
        <f t="shared" si="109"/>
        <v>0</v>
      </c>
      <c r="H563" s="24">
        <f t="shared" si="110"/>
        <v>0</v>
      </c>
      <c r="I563" s="24">
        <f t="shared" si="111"/>
        <v>0</v>
      </c>
      <c r="J563" s="24">
        <f t="shared" si="112"/>
        <v>0</v>
      </c>
      <c r="K563" s="24">
        <f t="shared" si="113"/>
        <v>0</v>
      </c>
      <c r="L563" s="24">
        <f t="shared" si="114"/>
        <v>0</v>
      </c>
      <c r="M563" s="24">
        <f t="shared" ca="1" si="119"/>
        <v>4.3078473198935327E-3</v>
      </c>
      <c r="N563" s="24">
        <f t="shared" ca="1" si="115"/>
        <v>0</v>
      </c>
      <c r="O563" s="79">
        <f t="shared" ca="1" si="116"/>
        <v>0</v>
      </c>
      <c r="P563" s="24">
        <f t="shared" ca="1" si="117"/>
        <v>0</v>
      </c>
      <c r="Q563" s="24">
        <f t="shared" ca="1" si="118"/>
        <v>0</v>
      </c>
      <c r="R563" s="12">
        <f t="shared" ca="1" si="120"/>
        <v>-4.3078473198935327E-3</v>
      </c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</row>
    <row r="564" spans="1:35" x14ac:dyDescent="0.2">
      <c r="A564" s="12"/>
      <c r="B564" s="12"/>
      <c r="C564" s="76"/>
      <c r="D564" s="78">
        <f t="shared" si="108"/>
        <v>0</v>
      </c>
      <c r="E564" s="78">
        <f t="shared" si="108"/>
        <v>0</v>
      </c>
      <c r="F564" s="24">
        <f t="shared" si="109"/>
        <v>0</v>
      </c>
      <c r="G564" s="24">
        <f t="shared" si="109"/>
        <v>0</v>
      </c>
      <c r="H564" s="24">
        <f t="shared" si="110"/>
        <v>0</v>
      </c>
      <c r="I564" s="24">
        <f t="shared" si="111"/>
        <v>0</v>
      </c>
      <c r="J564" s="24">
        <f t="shared" si="112"/>
        <v>0</v>
      </c>
      <c r="K564" s="24">
        <f t="shared" si="113"/>
        <v>0</v>
      </c>
      <c r="L564" s="24">
        <f t="shared" si="114"/>
        <v>0</v>
      </c>
      <c r="M564" s="24">
        <f t="shared" ca="1" si="119"/>
        <v>4.3078473198935327E-3</v>
      </c>
      <c r="N564" s="24">
        <f t="shared" ca="1" si="115"/>
        <v>0</v>
      </c>
      <c r="O564" s="79">
        <f t="shared" ca="1" si="116"/>
        <v>0</v>
      </c>
      <c r="P564" s="24">
        <f t="shared" ca="1" si="117"/>
        <v>0</v>
      </c>
      <c r="Q564" s="24">
        <f t="shared" ca="1" si="118"/>
        <v>0</v>
      </c>
      <c r="R564" s="12">
        <f t="shared" ca="1" si="120"/>
        <v>-4.3078473198935327E-3</v>
      </c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</row>
    <row r="565" spans="1:35" x14ac:dyDescent="0.2">
      <c r="A565" s="12"/>
      <c r="B565" s="12"/>
      <c r="C565" s="76"/>
      <c r="D565" s="78">
        <f t="shared" si="108"/>
        <v>0</v>
      </c>
      <c r="E565" s="78">
        <f t="shared" si="108"/>
        <v>0</v>
      </c>
      <c r="F565" s="24">
        <f t="shared" si="109"/>
        <v>0</v>
      </c>
      <c r="G565" s="24">
        <f t="shared" si="109"/>
        <v>0</v>
      </c>
      <c r="H565" s="24">
        <f t="shared" si="110"/>
        <v>0</v>
      </c>
      <c r="I565" s="24">
        <f t="shared" si="111"/>
        <v>0</v>
      </c>
      <c r="J565" s="24">
        <f t="shared" si="112"/>
        <v>0</v>
      </c>
      <c r="K565" s="24">
        <f t="shared" si="113"/>
        <v>0</v>
      </c>
      <c r="L565" s="24">
        <f t="shared" si="114"/>
        <v>0</v>
      </c>
      <c r="M565" s="24">
        <f t="shared" ca="1" si="119"/>
        <v>4.3078473198935327E-3</v>
      </c>
      <c r="N565" s="24">
        <f t="shared" ca="1" si="115"/>
        <v>0</v>
      </c>
      <c r="O565" s="79">
        <f t="shared" ca="1" si="116"/>
        <v>0</v>
      </c>
      <c r="P565" s="24">
        <f t="shared" ca="1" si="117"/>
        <v>0</v>
      </c>
      <c r="Q565" s="24">
        <f t="shared" ca="1" si="118"/>
        <v>0</v>
      </c>
      <c r="R565" s="12">
        <f t="shared" ca="1" si="120"/>
        <v>-4.3078473198935327E-3</v>
      </c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</row>
    <row r="566" spans="1:35" x14ac:dyDescent="0.2">
      <c r="A566" s="12"/>
      <c r="B566" s="12"/>
      <c r="C566" s="76"/>
      <c r="D566" s="78">
        <f t="shared" si="108"/>
        <v>0</v>
      </c>
      <c r="E566" s="78">
        <f t="shared" si="108"/>
        <v>0</v>
      </c>
      <c r="F566" s="24">
        <f t="shared" si="109"/>
        <v>0</v>
      </c>
      <c r="G566" s="24">
        <f t="shared" si="109"/>
        <v>0</v>
      </c>
      <c r="H566" s="24">
        <f t="shared" si="110"/>
        <v>0</v>
      </c>
      <c r="I566" s="24">
        <f t="shared" si="111"/>
        <v>0</v>
      </c>
      <c r="J566" s="24">
        <f t="shared" si="112"/>
        <v>0</v>
      </c>
      <c r="K566" s="24">
        <f t="shared" si="113"/>
        <v>0</v>
      </c>
      <c r="L566" s="24">
        <f t="shared" si="114"/>
        <v>0</v>
      </c>
      <c r="M566" s="24">
        <f t="shared" ca="1" si="119"/>
        <v>4.3078473198935327E-3</v>
      </c>
      <c r="N566" s="24">
        <f t="shared" ca="1" si="115"/>
        <v>0</v>
      </c>
      <c r="O566" s="79">
        <f t="shared" ca="1" si="116"/>
        <v>0</v>
      </c>
      <c r="P566" s="24">
        <f t="shared" ca="1" si="117"/>
        <v>0</v>
      </c>
      <c r="Q566" s="24">
        <f t="shared" ca="1" si="118"/>
        <v>0</v>
      </c>
      <c r="R566" s="12">
        <f t="shared" ca="1" si="120"/>
        <v>-4.3078473198935327E-3</v>
      </c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</row>
    <row r="567" spans="1:35" x14ac:dyDescent="0.2">
      <c r="A567" s="12"/>
      <c r="B567" s="12"/>
      <c r="C567" s="76"/>
      <c r="D567" s="78">
        <f t="shared" si="108"/>
        <v>0</v>
      </c>
      <c r="E567" s="78">
        <f t="shared" si="108"/>
        <v>0</v>
      </c>
      <c r="F567" s="24">
        <f t="shared" si="109"/>
        <v>0</v>
      </c>
      <c r="G567" s="24">
        <f t="shared" si="109"/>
        <v>0</v>
      </c>
      <c r="H567" s="24">
        <f t="shared" si="110"/>
        <v>0</v>
      </c>
      <c r="I567" s="24">
        <f t="shared" si="111"/>
        <v>0</v>
      </c>
      <c r="J567" s="24">
        <f t="shared" si="112"/>
        <v>0</v>
      </c>
      <c r="K567" s="24">
        <f t="shared" si="113"/>
        <v>0</v>
      </c>
      <c r="L567" s="24">
        <f t="shared" si="114"/>
        <v>0</v>
      </c>
      <c r="M567" s="24">
        <f t="shared" ca="1" si="119"/>
        <v>4.3078473198935327E-3</v>
      </c>
      <c r="N567" s="24">
        <f t="shared" ca="1" si="115"/>
        <v>0</v>
      </c>
      <c r="O567" s="79">
        <f t="shared" ca="1" si="116"/>
        <v>0</v>
      </c>
      <c r="P567" s="24">
        <f t="shared" ca="1" si="117"/>
        <v>0</v>
      </c>
      <c r="Q567" s="24">
        <f t="shared" ca="1" si="118"/>
        <v>0</v>
      </c>
      <c r="R567" s="12">
        <f t="shared" ca="1" si="120"/>
        <v>-4.3078473198935327E-3</v>
      </c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</row>
    <row r="568" spans="1:35" x14ac:dyDescent="0.2">
      <c r="A568" s="12"/>
      <c r="B568" s="12"/>
      <c r="C568" s="76"/>
      <c r="D568" s="78">
        <f t="shared" si="108"/>
        <v>0</v>
      </c>
      <c r="E568" s="78">
        <f t="shared" si="108"/>
        <v>0</v>
      </c>
      <c r="F568" s="24">
        <f t="shared" si="109"/>
        <v>0</v>
      </c>
      <c r="G568" s="24">
        <f t="shared" si="109"/>
        <v>0</v>
      </c>
      <c r="H568" s="24">
        <f t="shared" si="110"/>
        <v>0</v>
      </c>
      <c r="I568" s="24">
        <f t="shared" si="111"/>
        <v>0</v>
      </c>
      <c r="J568" s="24">
        <f t="shared" si="112"/>
        <v>0</v>
      </c>
      <c r="K568" s="24">
        <f t="shared" si="113"/>
        <v>0</v>
      </c>
      <c r="L568" s="24">
        <f t="shared" si="114"/>
        <v>0</v>
      </c>
      <c r="M568" s="24">
        <f t="shared" ca="1" si="119"/>
        <v>4.3078473198935327E-3</v>
      </c>
      <c r="N568" s="24">
        <f t="shared" ca="1" si="115"/>
        <v>0</v>
      </c>
      <c r="O568" s="79">
        <f t="shared" ca="1" si="116"/>
        <v>0</v>
      </c>
      <c r="P568" s="24">
        <f t="shared" ca="1" si="117"/>
        <v>0</v>
      </c>
      <c r="Q568" s="24">
        <f t="shared" ca="1" si="118"/>
        <v>0</v>
      </c>
      <c r="R568" s="12">
        <f t="shared" ca="1" si="120"/>
        <v>-4.3078473198935327E-3</v>
      </c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</row>
    <row r="569" spans="1:35" x14ac:dyDescent="0.2">
      <c r="A569" s="12"/>
      <c r="B569" s="12"/>
      <c r="C569" s="76"/>
      <c r="D569" s="78">
        <f t="shared" si="108"/>
        <v>0</v>
      </c>
      <c r="E569" s="78">
        <f t="shared" si="108"/>
        <v>0</v>
      </c>
      <c r="F569" s="24">
        <f t="shared" si="109"/>
        <v>0</v>
      </c>
      <c r="G569" s="24">
        <f t="shared" si="109"/>
        <v>0</v>
      </c>
      <c r="H569" s="24">
        <f t="shared" si="110"/>
        <v>0</v>
      </c>
      <c r="I569" s="24">
        <f t="shared" si="111"/>
        <v>0</v>
      </c>
      <c r="J569" s="24">
        <f t="shared" si="112"/>
        <v>0</v>
      </c>
      <c r="K569" s="24">
        <f t="shared" si="113"/>
        <v>0</v>
      </c>
      <c r="L569" s="24">
        <f t="shared" si="114"/>
        <v>0</v>
      </c>
      <c r="M569" s="24">
        <f t="shared" ca="1" si="119"/>
        <v>4.3078473198935327E-3</v>
      </c>
      <c r="N569" s="24">
        <f t="shared" ca="1" si="115"/>
        <v>0</v>
      </c>
      <c r="O569" s="79">
        <f t="shared" ca="1" si="116"/>
        <v>0</v>
      </c>
      <c r="P569" s="24">
        <f t="shared" ca="1" si="117"/>
        <v>0</v>
      </c>
      <c r="Q569" s="24">
        <f t="shared" ca="1" si="118"/>
        <v>0</v>
      </c>
      <c r="R569" s="12">
        <f t="shared" ca="1" si="120"/>
        <v>-4.3078473198935327E-3</v>
      </c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</row>
    <row r="570" spans="1:35" x14ac:dyDescent="0.2">
      <c r="A570" s="12"/>
      <c r="B570" s="12"/>
      <c r="C570" s="76"/>
      <c r="D570" s="78">
        <f t="shared" si="108"/>
        <v>0</v>
      </c>
      <c r="E570" s="78">
        <f t="shared" si="108"/>
        <v>0</v>
      </c>
      <c r="F570" s="24">
        <f t="shared" si="109"/>
        <v>0</v>
      </c>
      <c r="G570" s="24">
        <f t="shared" si="109"/>
        <v>0</v>
      </c>
      <c r="H570" s="24">
        <f t="shared" si="110"/>
        <v>0</v>
      </c>
      <c r="I570" s="24">
        <f t="shared" si="111"/>
        <v>0</v>
      </c>
      <c r="J570" s="24">
        <f t="shared" si="112"/>
        <v>0</v>
      </c>
      <c r="K570" s="24">
        <f t="shared" si="113"/>
        <v>0</v>
      </c>
      <c r="L570" s="24">
        <f t="shared" si="114"/>
        <v>0</v>
      </c>
      <c r="M570" s="24">
        <f t="shared" ca="1" si="119"/>
        <v>4.3078473198935327E-3</v>
      </c>
      <c r="N570" s="24">
        <f t="shared" ca="1" si="115"/>
        <v>0</v>
      </c>
      <c r="O570" s="79">
        <f t="shared" ca="1" si="116"/>
        <v>0</v>
      </c>
      <c r="P570" s="24">
        <f t="shared" ca="1" si="117"/>
        <v>0</v>
      </c>
      <c r="Q570" s="24">
        <f t="shared" ca="1" si="118"/>
        <v>0</v>
      </c>
      <c r="R570" s="12">
        <f t="shared" ca="1" si="120"/>
        <v>-4.3078473198935327E-3</v>
      </c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</row>
    <row r="571" spans="1:35" x14ac:dyDescent="0.2">
      <c r="A571" s="12"/>
      <c r="B571" s="12"/>
      <c r="C571" s="76"/>
      <c r="D571" s="78">
        <f t="shared" si="108"/>
        <v>0</v>
      </c>
      <c r="E571" s="78">
        <f t="shared" si="108"/>
        <v>0</v>
      </c>
      <c r="F571" s="24">
        <f t="shared" si="109"/>
        <v>0</v>
      </c>
      <c r="G571" s="24">
        <f t="shared" si="109"/>
        <v>0</v>
      </c>
      <c r="H571" s="24">
        <f t="shared" si="110"/>
        <v>0</v>
      </c>
      <c r="I571" s="24">
        <f t="shared" si="111"/>
        <v>0</v>
      </c>
      <c r="J571" s="24">
        <f t="shared" si="112"/>
        <v>0</v>
      </c>
      <c r="K571" s="24">
        <f t="shared" si="113"/>
        <v>0</v>
      </c>
      <c r="L571" s="24">
        <f t="shared" si="114"/>
        <v>0</v>
      </c>
      <c r="M571" s="24">
        <f t="shared" ca="1" si="119"/>
        <v>4.3078473198935327E-3</v>
      </c>
      <c r="N571" s="24">
        <f t="shared" ca="1" si="115"/>
        <v>0</v>
      </c>
      <c r="O571" s="79">
        <f t="shared" ca="1" si="116"/>
        <v>0</v>
      </c>
      <c r="P571" s="24">
        <f t="shared" ca="1" si="117"/>
        <v>0</v>
      </c>
      <c r="Q571" s="24">
        <f t="shared" ca="1" si="118"/>
        <v>0</v>
      </c>
      <c r="R571" s="12">
        <f t="shared" ca="1" si="120"/>
        <v>-4.3078473198935327E-3</v>
      </c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</row>
    <row r="572" spans="1:35" x14ac:dyDescent="0.2">
      <c r="A572" s="12"/>
      <c r="B572" s="12"/>
      <c r="C572" s="76"/>
      <c r="D572" s="78">
        <f t="shared" si="108"/>
        <v>0</v>
      </c>
      <c r="E572" s="78">
        <f t="shared" si="108"/>
        <v>0</v>
      </c>
      <c r="F572" s="24">
        <f t="shared" si="109"/>
        <v>0</v>
      </c>
      <c r="G572" s="24">
        <f t="shared" si="109"/>
        <v>0</v>
      </c>
      <c r="H572" s="24">
        <f t="shared" si="110"/>
        <v>0</v>
      </c>
      <c r="I572" s="24">
        <f t="shared" si="111"/>
        <v>0</v>
      </c>
      <c r="J572" s="24">
        <f t="shared" si="112"/>
        <v>0</v>
      </c>
      <c r="K572" s="24">
        <f t="shared" si="113"/>
        <v>0</v>
      </c>
      <c r="L572" s="24">
        <f t="shared" si="114"/>
        <v>0</v>
      </c>
      <c r="M572" s="24">
        <f t="shared" ca="1" si="119"/>
        <v>4.3078473198935327E-3</v>
      </c>
      <c r="N572" s="24">
        <f t="shared" ca="1" si="115"/>
        <v>0</v>
      </c>
      <c r="O572" s="79">
        <f t="shared" ca="1" si="116"/>
        <v>0</v>
      </c>
      <c r="P572" s="24">
        <f t="shared" ca="1" si="117"/>
        <v>0</v>
      </c>
      <c r="Q572" s="24">
        <f t="shared" ca="1" si="118"/>
        <v>0</v>
      </c>
      <c r="R572" s="12">
        <f t="shared" ca="1" si="120"/>
        <v>-4.3078473198935327E-3</v>
      </c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</row>
    <row r="573" spans="1:35" x14ac:dyDescent="0.2">
      <c r="A573" s="12"/>
      <c r="B573" s="12"/>
      <c r="C573" s="76"/>
      <c r="D573" s="78">
        <f t="shared" si="108"/>
        <v>0</v>
      </c>
      <c r="E573" s="78">
        <f t="shared" si="108"/>
        <v>0</v>
      </c>
      <c r="F573" s="24">
        <f t="shared" si="109"/>
        <v>0</v>
      </c>
      <c r="G573" s="24">
        <f t="shared" si="109"/>
        <v>0</v>
      </c>
      <c r="H573" s="24">
        <f t="shared" si="110"/>
        <v>0</v>
      </c>
      <c r="I573" s="24">
        <f t="shared" si="111"/>
        <v>0</v>
      </c>
      <c r="J573" s="24">
        <f t="shared" si="112"/>
        <v>0</v>
      </c>
      <c r="K573" s="24">
        <f t="shared" si="113"/>
        <v>0</v>
      </c>
      <c r="L573" s="24">
        <f t="shared" si="114"/>
        <v>0</v>
      </c>
      <c r="M573" s="24">
        <f t="shared" ca="1" si="119"/>
        <v>4.3078473198935327E-3</v>
      </c>
      <c r="N573" s="24">
        <f t="shared" ca="1" si="115"/>
        <v>0</v>
      </c>
      <c r="O573" s="79">
        <f t="shared" ca="1" si="116"/>
        <v>0</v>
      </c>
      <c r="P573" s="24">
        <f t="shared" ca="1" si="117"/>
        <v>0</v>
      </c>
      <c r="Q573" s="24">
        <f t="shared" ca="1" si="118"/>
        <v>0</v>
      </c>
      <c r="R573" s="12">
        <f t="shared" ca="1" si="120"/>
        <v>-4.3078473198935327E-3</v>
      </c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</row>
    <row r="574" spans="1:35" x14ac:dyDescent="0.2">
      <c r="A574" s="12"/>
      <c r="B574" s="12"/>
      <c r="C574" s="76"/>
      <c r="D574" s="78">
        <f t="shared" si="108"/>
        <v>0</v>
      </c>
      <c r="E574" s="78">
        <f t="shared" si="108"/>
        <v>0</v>
      </c>
      <c r="F574" s="24">
        <f t="shared" si="109"/>
        <v>0</v>
      </c>
      <c r="G574" s="24">
        <f t="shared" si="109"/>
        <v>0</v>
      </c>
      <c r="H574" s="24">
        <f t="shared" si="110"/>
        <v>0</v>
      </c>
      <c r="I574" s="24">
        <f t="shared" si="111"/>
        <v>0</v>
      </c>
      <c r="J574" s="24">
        <f t="shared" si="112"/>
        <v>0</v>
      </c>
      <c r="K574" s="24">
        <f t="shared" si="113"/>
        <v>0</v>
      </c>
      <c r="L574" s="24">
        <f t="shared" si="114"/>
        <v>0</v>
      </c>
      <c r="M574" s="24">
        <f t="shared" ca="1" si="119"/>
        <v>4.3078473198935327E-3</v>
      </c>
      <c r="N574" s="24">
        <f t="shared" ca="1" si="115"/>
        <v>0</v>
      </c>
      <c r="O574" s="79">
        <f t="shared" ca="1" si="116"/>
        <v>0</v>
      </c>
      <c r="P574" s="24">
        <f t="shared" ca="1" si="117"/>
        <v>0</v>
      </c>
      <c r="Q574" s="24">
        <f t="shared" ca="1" si="118"/>
        <v>0</v>
      </c>
      <c r="R574" s="12">
        <f t="shared" ca="1" si="120"/>
        <v>-4.3078473198935327E-3</v>
      </c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</row>
    <row r="575" spans="1:35" x14ac:dyDescent="0.2">
      <c r="A575" s="12"/>
      <c r="B575" s="12"/>
      <c r="C575" s="76"/>
      <c r="D575" s="78">
        <f t="shared" si="108"/>
        <v>0</v>
      </c>
      <c r="E575" s="78">
        <f t="shared" si="108"/>
        <v>0</v>
      </c>
      <c r="F575" s="24">
        <f t="shared" si="109"/>
        <v>0</v>
      </c>
      <c r="G575" s="24">
        <f t="shared" si="109"/>
        <v>0</v>
      </c>
      <c r="H575" s="24">
        <f t="shared" si="110"/>
        <v>0</v>
      </c>
      <c r="I575" s="24">
        <f t="shared" si="111"/>
        <v>0</v>
      </c>
      <c r="J575" s="24">
        <f t="shared" si="112"/>
        <v>0</v>
      </c>
      <c r="K575" s="24">
        <f t="shared" si="113"/>
        <v>0</v>
      </c>
      <c r="L575" s="24">
        <f t="shared" si="114"/>
        <v>0</v>
      </c>
      <c r="M575" s="24">
        <f t="shared" ca="1" si="119"/>
        <v>4.3078473198935327E-3</v>
      </c>
      <c r="N575" s="24">
        <f t="shared" ca="1" si="115"/>
        <v>0</v>
      </c>
      <c r="O575" s="79">
        <f t="shared" ca="1" si="116"/>
        <v>0</v>
      </c>
      <c r="P575" s="24">
        <f t="shared" ca="1" si="117"/>
        <v>0</v>
      </c>
      <c r="Q575" s="24">
        <f t="shared" ca="1" si="118"/>
        <v>0</v>
      </c>
      <c r="R575" s="12">
        <f t="shared" ca="1" si="120"/>
        <v>-4.3078473198935327E-3</v>
      </c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</row>
    <row r="576" spans="1:35" x14ac:dyDescent="0.2">
      <c r="A576" s="12"/>
      <c r="B576" s="12"/>
      <c r="C576" s="76"/>
      <c r="D576" s="78">
        <f t="shared" si="108"/>
        <v>0</v>
      </c>
      <c r="E576" s="78">
        <f t="shared" si="108"/>
        <v>0</v>
      </c>
      <c r="F576" s="24">
        <f t="shared" si="109"/>
        <v>0</v>
      </c>
      <c r="G576" s="24">
        <f t="shared" si="109"/>
        <v>0</v>
      </c>
      <c r="H576" s="24">
        <f t="shared" si="110"/>
        <v>0</v>
      </c>
      <c r="I576" s="24">
        <f t="shared" si="111"/>
        <v>0</v>
      </c>
      <c r="J576" s="24">
        <f t="shared" si="112"/>
        <v>0</v>
      </c>
      <c r="K576" s="24">
        <f t="shared" si="113"/>
        <v>0</v>
      </c>
      <c r="L576" s="24">
        <f t="shared" si="114"/>
        <v>0</v>
      </c>
      <c r="M576" s="24">
        <f t="shared" ca="1" si="119"/>
        <v>4.3078473198935327E-3</v>
      </c>
      <c r="N576" s="24">
        <f t="shared" ca="1" si="115"/>
        <v>0</v>
      </c>
      <c r="O576" s="79">
        <f t="shared" ca="1" si="116"/>
        <v>0</v>
      </c>
      <c r="P576" s="24">
        <f t="shared" ca="1" si="117"/>
        <v>0</v>
      </c>
      <c r="Q576" s="24">
        <f t="shared" ca="1" si="118"/>
        <v>0</v>
      </c>
      <c r="R576" s="12">
        <f t="shared" ca="1" si="120"/>
        <v>-4.3078473198935327E-3</v>
      </c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</row>
    <row r="577" spans="1:35" x14ac:dyDescent="0.2">
      <c r="A577" s="12"/>
      <c r="B577" s="12"/>
      <c r="C577" s="76"/>
      <c r="D577" s="78">
        <f t="shared" si="108"/>
        <v>0</v>
      </c>
      <c r="E577" s="78">
        <f t="shared" si="108"/>
        <v>0</v>
      </c>
      <c r="F577" s="24">
        <f t="shared" si="109"/>
        <v>0</v>
      </c>
      <c r="G577" s="24">
        <f t="shared" si="109"/>
        <v>0</v>
      </c>
      <c r="H577" s="24">
        <f t="shared" si="110"/>
        <v>0</v>
      </c>
      <c r="I577" s="24">
        <f t="shared" si="111"/>
        <v>0</v>
      </c>
      <c r="J577" s="24">
        <f t="shared" si="112"/>
        <v>0</v>
      </c>
      <c r="K577" s="24">
        <f t="shared" si="113"/>
        <v>0</v>
      </c>
      <c r="L577" s="24">
        <f t="shared" si="114"/>
        <v>0</v>
      </c>
      <c r="M577" s="24">
        <f t="shared" ca="1" si="119"/>
        <v>4.3078473198935327E-3</v>
      </c>
      <c r="N577" s="24">
        <f t="shared" ca="1" si="115"/>
        <v>0</v>
      </c>
      <c r="O577" s="79">
        <f t="shared" ca="1" si="116"/>
        <v>0</v>
      </c>
      <c r="P577" s="24">
        <f t="shared" ca="1" si="117"/>
        <v>0</v>
      </c>
      <c r="Q577" s="24">
        <f t="shared" ca="1" si="118"/>
        <v>0</v>
      </c>
      <c r="R577" s="12">
        <f t="shared" ca="1" si="120"/>
        <v>-4.3078473198935327E-3</v>
      </c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</row>
    <row r="578" spans="1:35" x14ac:dyDescent="0.2">
      <c r="A578" s="12"/>
      <c r="B578" s="12"/>
      <c r="C578" s="76"/>
      <c r="D578" s="78">
        <f t="shared" si="108"/>
        <v>0</v>
      </c>
      <c r="E578" s="78">
        <f t="shared" si="108"/>
        <v>0</v>
      </c>
      <c r="F578" s="24">
        <f t="shared" si="109"/>
        <v>0</v>
      </c>
      <c r="G578" s="24">
        <f t="shared" si="109"/>
        <v>0</v>
      </c>
      <c r="H578" s="24">
        <f t="shared" si="110"/>
        <v>0</v>
      </c>
      <c r="I578" s="24">
        <f t="shared" si="111"/>
        <v>0</v>
      </c>
      <c r="J578" s="24">
        <f t="shared" si="112"/>
        <v>0</v>
      </c>
      <c r="K578" s="24">
        <f t="shared" si="113"/>
        <v>0</v>
      </c>
      <c r="L578" s="24">
        <f t="shared" si="114"/>
        <v>0</v>
      </c>
      <c r="M578" s="24">
        <f t="shared" ca="1" si="119"/>
        <v>4.3078473198935327E-3</v>
      </c>
      <c r="N578" s="24">
        <f t="shared" ca="1" si="115"/>
        <v>0</v>
      </c>
      <c r="O578" s="79">
        <f t="shared" ca="1" si="116"/>
        <v>0</v>
      </c>
      <c r="P578" s="24">
        <f t="shared" ca="1" si="117"/>
        <v>0</v>
      </c>
      <c r="Q578" s="24">
        <f t="shared" ca="1" si="118"/>
        <v>0</v>
      </c>
      <c r="R578" s="12">
        <f t="shared" ca="1" si="120"/>
        <v>-4.3078473198935327E-3</v>
      </c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</row>
    <row r="579" spans="1:35" x14ac:dyDescent="0.2">
      <c r="A579" s="12"/>
      <c r="B579" s="12"/>
      <c r="C579" s="76"/>
      <c r="D579" s="78">
        <f t="shared" si="108"/>
        <v>0</v>
      </c>
      <c r="E579" s="78">
        <f t="shared" si="108"/>
        <v>0</v>
      </c>
      <c r="F579" s="24">
        <f t="shared" si="109"/>
        <v>0</v>
      </c>
      <c r="G579" s="24">
        <f t="shared" si="109"/>
        <v>0</v>
      </c>
      <c r="H579" s="24">
        <f t="shared" si="110"/>
        <v>0</v>
      </c>
      <c r="I579" s="24">
        <f t="shared" si="111"/>
        <v>0</v>
      </c>
      <c r="J579" s="24">
        <f t="shared" si="112"/>
        <v>0</v>
      </c>
      <c r="K579" s="24">
        <f t="shared" si="113"/>
        <v>0</v>
      </c>
      <c r="L579" s="24">
        <f t="shared" si="114"/>
        <v>0</v>
      </c>
      <c r="M579" s="24">
        <f t="shared" ca="1" si="119"/>
        <v>4.3078473198935327E-3</v>
      </c>
      <c r="N579" s="24">
        <f t="shared" ca="1" si="115"/>
        <v>0</v>
      </c>
      <c r="O579" s="79">
        <f t="shared" ca="1" si="116"/>
        <v>0</v>
      </c>
      <c r="P579" s="24">
        <f t="shared" ca="1" si="117"/>
        <v>0</v>
      </c>
      <c r="Q579" s="24">
        <f t="shared" ca="1" si="118"/>
        <v>0</v>
      </c>
      <c r="R579" s="12">
        <f t="shared" ca="1" si="120"/>
        <v>-4.3078473198935327E-3</v>
      </c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</row>
    <row r="580" spans="1:35" x14ac:dyDescent="0.2">
      <c r="A580" s="12"/>
      <c r="B580" s="12"/>
      <c r="C580" s="76"/>
      <c r="D580" s="78">
        <f t="shared" si="108"/>
        <v>0</v>
      </c>
      <c r="E580" s="78">
        <f t="shared" si="108"/>
        <v>0</v>
      </c>
      <c r="F580" s="24">
        <f t="shared" si="109"/>
        <v>0</v>
      </c>
      <c r="G580" s="24">
        <f t="shared" si="109"/>
        <v>0</v>
      </c>
      <c r="H580" s="24">
        <f t="shared" si="110"/>
        <v>0</v>
      </c>
      <c r="I580" s="24">
        <f t="shared" si="111"/>
        <v>0</v>
      </c>
      <c r="J580" s="24">
        <f t="shared" si="112"/>
        <v>0</v>
      </c>
      <c r="K580" s="24">
        <f t="shared" si="113"/>
        <v>0</v>
      </c>
      <c r="L580" s="24">
        <f t="shared" si="114"/>
        <v>0</v>
      </c>
      <c r="M580" s="24">
        <f t="shared" ca="1" si="119"/>
        <v>4.3078473198935327E-3</v>
      </c>
      <c r="N580" s="24">
        <f t="shared" ca="1" si="115"/>
        <v>0</v>
      </c>
      <c r="O580" s="79">
        <f t="shared" ca="1" si="116"/>
        <v>0</v>
      </c>
      <c r="P580" s="24">
        <f t="shared" ca="1" si="117"/>
        <v>0</v>
      </c>
      <c r="Q580" s="24">
        <f t="shared" ca="1" si="118"/>
        <v>0</v>
      </c>
      <c r="R580" s="12">
        <f t="shared" ca="1" si="120"/>
        <v>-4.3078473198935327E-3</v>
      </c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</row>
    <row r="581" spans="1:35" x14ac:dyDescent="0.2">
      <c r="A581" s="12"/>
      <c r="B581" s="12"/>
      <c r="C581" s="76"/>
      <c r="D581" s="78">
        <f t="shared" si="108"/>
        <v>0</v>
      </c>
      <c r="E581" s="78">
        <f t="shared" si="108"/>
        <v>0</v>
      </c>
      <c r="F581" s="24">
        <f t="shared" si="109"/>
        <v>0</v>
      </c>
      <c r="G581" s="24">
        <f t="shared" si="109"/>
        <v>0</v>
      </c>
      <c r="H581" s="24">
        <f t="shared" si="110"/>
        <v>0</v>
      </c>
      <c r="I581" s="24">
        <f t="shared" si="111"/>
        <v>0</v>
      </c>
      <c r="J581" s="24">
        <f t="shared" si="112"/>
        <v>0</v>
      </c>
      <c r="K581" s="24">
        <f t="shared" si="113"/>
        <v>0</v>
      </c>
      <c r="L581" s="24">
        <f t="shared" si="114"/>
        <v>0</v>
      </c>
      <c r="M581" s="24">
        <f t="shared" ca="1" si="119"/>
        <v>4.3078473198935327E-3</v>
      </c>
      <c r="N581" s="24">
        <f t="shared" ca="1" si="115"/>
        <v>0</v>
      </c>
      <c r="O581" s="79">
        <f t="shared" ca="1" si="116"/>
        <v>0</v>
      </c>
      <c r="P581" s="24">
        <f t="shared" ca="1" si="117"/>
        <v>0</v>
      </c>
      <c r="Q581" s="24">
        <f t="shared" ca="1" si="118"/>
        <v>0</v>
      </c>
      <c r="R581" s="12">
        <f t="shared" ca="1" si="120"/>
        <v>-4.3078473198935327E-3</v>
      </c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</row>
    <row r="582" spans="1:35" x14ac:dyDescent="0.2">
      <c r="A582" s="12"/>
      <c r="B582" s="12"/>
      <c r="C582" s="76"/>
      <c r="D582" s="78">
        <f t="shared" si="108"/>
        <v>0</v>
      </c>
      <c r="E582" s="78">
        <f t="shared" si="108"/>
        <v>0</v>
      </c>
      <c r="F582" s="24">
        <f t="shared" si="109"/>
        <v>0</v>
      </c>
      <c r="G582" s="24">
        <f t="shared" si="109"/>
        <v>0</v>
      </c>
      <c r="H582" s="24">
        <f t="shared" si="110"/>
        <v>0</v>
      </c>
      <c r="I582" s="24">
        <f t="shared" si="111"/>
        <v>0</v>
      </c>
      <c r="J582" s="24">
        <f t="shared" si="112"/>
        <v>0</v>
      </c>
      <c r="K582" s="24">
        <f t="shared" si="113"/>
        <v>0</v>
      </c>
      <c r="L582" s="24">
        <f t="shared" si="114"/>
        <v>0</v>
      </c>
      <c r="M582" s="24">
        <f t="shared" ca="1" si="119"/>
        <v>4.3078473198935327E-3</v>
      </c>
      <c r="N582" s="24">
        <f t="shared" ca="1" si="115"/>
        <v>0</v>
      </c>
      <c r="O582" s="79">
        <f t="shared" ca="1" si="116"/>
        <v>0</v>
      </c>
      <c r="P582" s="24">
        <f t="shared" ca="1" si="117"/>
        <v>0</v>
      </c>
      <c r="Q582" s="24">
        <f t="shared" ca="1" si="118"/>
        <v>0</v>
      </c>
      <c r="R582" s="12">
        <f t="shared" ca="1" si="120"/>
        <v>-4.3078473198935327E-3</v>
      </c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</row>
    <row r="583" spans="1:35" x14ac:dyDescent="0.2">
      <c r="A583" s="12"/>
      <c r="B583" s="12"/>
      <c r="C583" s="76"/>
      <c r="D583" s="78">
        <f t="shared" si="108"/>
        <v>0</v>
      </c>
      <c r="E583" s="78">
        <f t="shared" si="108"/>
        <v>0</v>
      </c>
      <c r="F583" s="24">
        <f t="shared" si="109"/>
        <v>0</v>
      </c>
      <c r="G583" s="24">
        <f t="shared" si="109"/>
        <v>0</v>
      </c>
      <c r="H583" s="24">
        <f t="shared" si="110"/>
        <v>0</v>
      </c>
      <c r="I583" s="24">
        <f t="shared" si="111"/>
        <v>0</v>
      </c>
      <c r="J583" s="24">
        <f t="shared" si="112"/>
        <v>0</v>
      </c>
      <c r="K583" s="24">
        <f t="shared" si="113"/>
        <v>0</v>
      </c>
      <c r="L583" s="24">
        <f t="shared" si="114"/>
        <v>0</v>
      </c>
      <c r="M583" s="24">
        <f t="shared" ca="1" si="119"/>
        <v>4.3078473198935327E-3</v>
      </c>
      <c r="N583" s="24">
        <f t="shared" ca="1" si="115"/>
        <v>0</v>
      </c>
      <c r="O583" s="79">
        <f t="shared" ca="1" si="116"/>
        <v>0</v>
      </c>
      <c r="P583" s="24">
        <f t="shared" ca="1" si="117"/>
        <v>0</v>
      </c>
      <c r="Q583" s="24">
        <f t="shared" ca="1" si="118"/>
        <v>0</v>
      </c>
      <c r="R583" s="12">
        <f t="shared" ca="1" si="120"/>
        <v>-4.3078473198935327E-3</v>
      </c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</row>
    <row r="584" spans="1:35" x14ac:dyDescent="0.2">
      <c r="A584" s="12"/>
      <c r="B584" s="12"/>
      <c r="C584" s="76"/>
      <c r="D584" s="78">
        <f t="shared" si="108"/>
        <v>0</v>
      </c>
      <c r="E584" s="78">
        <f t="shared" si="108"/>
        <v>0</v>
      </c>
      <c r="F584" s="24">
        <f t="shared" si="109"/>
        <v>0</v>
      </c>
      <c r="G584" s="24">
        <f t="shared" si="109"/>
        <v>0</v>
      </c>
      <c r="H584" s="24">
        <f t="shared" si="110"/>
        <v>0</v>
      </c>
      <c r="I584" s="24">
        <f t="shared" si="111"/>
        <v>0</v>
      </c>
      <c r="J584" s="24">
        <f t="shared" si="112"/>
        <v>0</v>
      </c>
      <c r="K584" s="24">
        <f t="shared" si="113"/>
        <v>0</v>
      </c>
      <c r="L584" s="24">
        <f t="shared" si="114"/>
        <v>0</v>
      </c>
      <c r="M584" s="24">
        <f t="shared" ca="1" si="119"/>
        <v>4.3078473198935327E-3</v>
      </c>
      <c r="N584" s="24">
        <f t="shared" ca="1" si="115"/>
        <v>0</v>
      </c>
      <c r="O584" s="79">
        <f t="shared" ca="1" si="116"/>
        <v>0</v>
      </c>
      <c r="P584" s="24">
        <f t="shared" ca="1" si="117"/>
        <v>0</v>
      </c>
      <c r="Q584" s="24">
        <f t="shared" ca="1" si="118"/>
        <v>0</v>
      </c>
      <c r="R584" s="12">
        <f t="shared" ca="1" si="120"/>
        <v>-4.3078473198935327E-3</v>
      </c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</row>
    <row r="585" spans="1:35" x14ac:dyDescent="0.2">
      <c r="A585" s="12"/>
      <c r="B585" s="12"/>
      <c r="C585" s="76"/>
      <c r="D585" s="78">
        <f t="shared" si="108"/>
        <v>0</v>
      </c>
      <c r="E585" s="78">
        <f t="shared" si="108"/>
        <v>0</v>
      </c>
      <c r="F585" s="24">
        <f t="shared" si="109"/>
        <v>0</v>
      </c>
      <c r="G585" s="24">
        <f t="shared" si="109"/>
        <v>0</v>
      </c>
      <c r="H585" s="24">
        <f t="shared" si="110"/>
        <v>0</v>
      </c>
      <c r="I585" s="24">
        <f t="shared" si="111"/>
        <v>0</v>
      </c>
      <c r="J585" s="24">
        <f t="shared" si="112"/>
        <v>0</v>
      </c>
      <c r="K585" s="24">
        <f t="shared" si="113"/>
        <v>0</v>
      </c>
      <c r="L585" s="24">
        <f t="shared" si="114"/>
        <v>0</v>
      </c>
      <c r="M585" s="24">
        <f t="shared" ca="1" si="119"/>
        <v>4.3078473198935327E-3</v>
      </c>
      <c r="N585" s="24">
        <f t="shared" ca="1" si="115"/>
        <v>0</v>
      </c>
      <c r="O585" s="79">
        <f t="shared" ca="1" si="116"/>
        <v>0</v>
      </c>
      <c r="P585" s="24">
        <f t="shared" ca="1" si="117"/>
        <v>0</v>
      </c>
      <c r="Q585" s="24">
        <f t="shared" ca="1" si="118"/>
        <v>0</v>
      </c>
      <c r="R585" s="12">
        <f t="shared" ca="1" si="120"/>
        <v>-4.3078473198935327E-3</v>
      </c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</row>
    <row r="586" spans="1:35" x14ac:dyDescent="0.2">
      <c r="A586" s="12"/>
      <c r="B586" s="12"/>
      <c r="C586" s="76"/>
      <c r="D586" s="78">
        <f t="shared" si="108"/>
        <v>0</v>
      </c>
      <c r="E586" s="78">
        <f t="shared" si="108"/>
        <v>0</v>
      </c>
      <c r="F586" s="24">
        <f t="shared" si="109"/>
        <v>0</v>
      </c>
      <c r="G586" s="24">
        <f t="shared" si="109"/>
        <v>0</v>
      </c>
      <c r="H586" s="24">
        <f t="shared" si="110"/>
        <v>0</v>
      </c>
      <c r="I586" s="24">
        <f t="shared" si="111"/>
        <v>0</v>
      </c>
      <c r="J586" s="24">
        <f t="shared" si="112"/>
        <v>0</v>
      </c>
      <c r="K586" s="24">
        <f t="shared" si="113"/>
        <v>0</v>
      </c>
      <c r="L586" s="24">
        <f t="shared" si="114"/>
        <v>0</v>
      </c>
      <c r="M586" s="24">
        <f t="shared" ca="1" si="119"/>
        <v>4.3078473198935327E-3</v>
      </c>
      <c r="N586" s="24">
        <f t="shared" ca="1" si="115"/>
        <v>0</v>
      </c>
      <c r="O586" s="79">
        <f t="shared" ca="1" si="116"/>
        <v>0</v>
      </c>
      <c r="P586" s="24">
        <f t="shared" ca="1" si="117"/>
        <v>0</v>
      </c>
      <c r="Q586" s="24">
        <f t="shared" ca="1" si="118"/>
        <v>0</v>
      </c>
      <c r="R586" s="12">
        <f t="shared" ca="1" si="120"/>
        <v>-4.3078473198935327E-3</v>
      </c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</row>
    <row r="587" spans="1:35" x14ac:dyDescent="0.2">
      <c r="A587" s="12"/>
      <c r="B587" s="12"/>
      <c r="C587" s="76"/>
      <c r="D587" s="78">
        <f t="shared" si="108"/>
        <v>0</v>
      </c>
      <c r="E587" s="78">
        <f t="shared" si="108"/>
        <v>0</v>
      </c>
      <c r="F587" s="24">
        <f t="shared" si="109"/>
        <v>0</v>
      </c>
      <c r="G587" s="24">
        <f t="shared" si="109"/>
        <v>0</v>
      </c>
      <c r="H587" s="24">
        <f t="shared" si="110"/>
        <v>0</v>
      </c>
      <c r="I587" s="24">
        <f t="shared" si="111"/>
        <v>0</v>
      </c>
      <c r="J587" s="24">
        <f t="shared" si="112"/>
        <v>0</v>
      </c>
      <c r="K587" s="24">
        <f t="shared" si="113"/>
        <v>0</v>
      </c>
      <c r="L587" s="24">
        <f t="shared" si="114"/>
        <v>0</v>
      </c>
      <c r="M587" s="24">
        <f t="shared" ca="1" si="119"/>
        <v>4.3078473198935327E-3</v>
      </c>
      <c r="N587" s="24">
        <f t="shared" ca="1" si="115"/>
        <v>0</v>
      </c>
      <c r="O587" s="79">
        <f t="shared" ca="1" si="116"/>
        <v>0</v>
      </c>
      <c r="P587" s="24">
        <f t="shared" ca="1" si="117"/>
        <v>0</v>
      </c>
      <c r="Q587" s="24">
        <f t="shared" ca="1" si="118"/>
        <v>0</v>
      </c>
      <c r="R587" s="12">
        <f t="shared" ca="1" si="120"/>
        <v>-4.3078473198935327E-3</v>
      </c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</row>
    <row r="588" spans="1:35" x14ac:dyDescent="0.2">
      <c r="A588" s="12"/>
      <c r="B588" s="12"/>
      <c r="C588" s="76"/>
      <c r="D588" s="78">
        <f t="shared" si="108"/>
        <v>0</v>
      </c>
      <c r="E588" s="78">
        <f t="shared" si="108"/>
        <v>0</v>
      </c>
      <c r="F588" s="24">
        <f t="shared" si="109"/>
        <v>0</v>
      </c>
      <c r="G588" s="24">
        <f t="shared" si="109"/>
        <v>0</v>
      </c>
      <c r="H588" s="24">
        <f t="shared" si="110"/>
        <v>0</v>
      </c>
      <c r="I588" s="24">
        <f t="shared" si="111"/>
        <v>0</v>
      </c>
      <c r="J588" s="24">
        <f t="shared" si="112"/>
        <v>0</v>
      </c>
      <c r="K588" s="24">
        <f t="shared" si="113"/>
        <v>0</v>
      </c>
      <c r="L588" s="24">
        <f t="shared" si="114"/>
        <v>0</v>
      </c>
      <c r="M588" s="24">
        <f t="shared" ca="1" si="119"/>
        <v>4.3078473198935327E-3</v>
      </c>
      <c r="N588" s="24">
        <f t="shared" ca="1" si="115"/>
        <v>0</v>
      </c>
      <c r="O588" s="79">
        <f t="shared" ca="1" si="116"/>
        <v>0</v>
      </c>
      <c r="P588" s="24">
        <f t="shared" ca="1" si="117"/>
        <v>0</v>
      </c>
      <c r="Q588" s="24">
        <f t="shared" ca="1" si="118"/>
        <v>0</v>
      </c>
      <c r="R588" s="12">
        <f t="shared" ca="1" si="120"/>
        <v>-4.3078473198935327E-3</v>
      </c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</row>
    <row r="589" spans="1:35" x14ac:dyDescent="0.2">
      <c r="A589" s="12"/>
      <c r="B589" s="12"/>
      <c r="C589" s="76"/>
      <c r="D589" s="78">
        <f t="shared" si="108"/>
        <v>0</v>
      </c>
      <c r="E589" s="78">
        <f t="shared" si="108"/>
        <v>0</v>
      </c>
      <c r="F589" s="24">
        <f t="shared" si="109"/>
        <v>0</v>
      </c>
      <c r="G589" s="24">
        <f t="shared" si="109"/>
        <v>0</v>
      </c>
      <c r="H589" s="24">
        <f t="shared" si="110"/>
        <v>0</v>
      </c>
      <c r="I589" s="24">
        <f t="shared" si="111"/>
        <v>0</v>
      </c>
      <c r="J589" s="24">
        <f t="shared" si="112"/>
        <v>0</v>
      </c>
      <c r="K589" s="24">
        <f t="shared" si="113"/>
        <v>0</v>
      </c>
      <c r="L589" s="24">
        <f t="shared" si="114"/>
        <v>0</v>
      </c>
      <c r="M589" s="24">
        <f t="shared" ca="1" si="119"/>
        <v>4.3078473198935327E-3</v>
      </c>
      <c r="N589" s="24">
        <f t="shared" ca="1" si="115"/>
        <v>0</v>
      </c>
      <c r="O589" s="79">
        <f t="shared" ca="1" si="116"/>
        <v>0</v>
      </c>
      <c r="P589" s="24">
        <f t="shared" ca="1" si="117"/>
        <v>0</v>
      </c>
      <c r="Q589" s="24">
        <f t="shared" ca="1" si="118"/>
        <v>0</v>
      </c>
      <c r="R589" s="12">
        <f t="shared" ca="1" si="120"/>
        <v>-4.3078473198935327E-3</v>
      </c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</row>
    <row r="590" spans="1:35" x14ac:dyDescent="0.2">
      <c r="A590" s="12"/>
      <c r="B590" s="12"/>
      <c r="C590" s="76"/>
      <c r="D590" s="78">
        <f t="shared" si="108"/>
        <v>0</v>
      </c>
      <c r="E590" s="78">
        <f t="shared" si="108"/>
        <v>0</v>
      </c>
      <c r="F590" s="24">
        <f t="shared" si="109"/>
        <v>0</v>
      </c>
      <c r="G590" s="24">
        <f t="shared" si="109"/>
        <v>0</v>
      </c>
      <c r="H590" s="24">
        <f t="shared" si="110"/>
        <v>0</v>
      </c>
      <c r="I590" s="24">
        <f t="shared" si="111"/>
        <v>0</v>
      </c>
      <c r="J590" s="24">
        <f t="shared" si="112"/>
        <v>0</v>
      </c>
      <c r="K590" s="24">
        <f t="shared" si="113"/>
        <v>0</v>
      </c>
      <c r="L590" s="24">
        <f t="shared" si="114"/>
        <v>0</v>
      </c>
      <c r="M590" s="24">
        <f t="shared" ca="1" si="119"/>
        <v>4.3078473198935327E-3</v>
      </c>
      <c r="N590" s="24">
        <f t="shared" ca="1" si="115"/>
        <v>0</v>
      </c>
      <c r="O590" s="79">
        <f t="shared" ca="1" si="116"/>
        <v>0</v>
      </c>
      <c r="P590" s="24">
        <f t="shared" ca="1" si="117"/>
        <v>0</v>
      </c>
      <c r="Q590" s="24">
        <f t="shared" ca="1" si="118"/>
        <v>0</v>
      </c>
      <c r="R590" s="12">
        <f t="shared" ca="1" si="120"/>
        <v>-4.3078473198935327E-3</v>
      </c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</row>
    <row r="591" spans="1:35" x14ac:dyDescent="0.2">
      <c r="A591" s="12"/>
      <c r="B591" s="12"/>
      <c r="C591" s="76"/>
      <c r="D591" s="78">
        <f t="shared" ref="D591:E654" si="121">A591/A$18</f>
        <v>0</v>
      </c>
      <c r="E591" s="78">
        <f t="shared" si="121"/>
        <v>0</v>
      </c>
      <c r="F591" s="24">
        <f t="shared" ref="F591:G654" si="122">$C591*D591</f>
        <v>0</v>
      </c>
      <c r="G591" s="24">
        <f t="shared" si="122"/>
        <v>0</v>
      </c>
      <c r="H591" s="24">
        <f t="shared" si="110"/>
        <v>0</v>
      </c>
      <c r="I591" s="24">
        <f t="shared" si="111"/>
        <v>0</v>
      </c>
      <c r="J591" s="24">
        <f t="shared" si="112"/>
        <v>0</v>
      </c>
      <c r="K591" s="24">
        <f t="shared" si="113"/>
        <v>0</v>
      </c>
      <c r="L591" s="24">
        <f t="shared" si="114"/>
        <v>0</v>
      </c>
      <c r="M591" s="24">
        <f t="shared" ca="1" si="119"/>
        <v>4.3078473198935327E-3</v>
      </c>
      <c r="N591" s="24">
        <f t="shared" ca="1" si="115"/>
        <v>0</v>
      </c>
      <c r="O591" s="79">
        <f t="shared" ca="1" si="116"/>
        <v>0</v>
      </c>
      <c r="P591" s="24">
        <f t="shared" ca="1" si="117"/>
        <v>0</v>
      </c>
      <c r="Q591" s="24">
        <f t="shared" ca="1" si="118"/>
        <v>0</v>
      </c>
      <c r="R591" s="12">
        <f t="shared" ca="1" si="120"/>
        <v>-4.3078473198935327E-3</v>
      </c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</row>
    <row r="592" spans="1:35" x14ac:dyDescent="0.2">
      <c r="A592" s="12"/>
      <c r="B592" s="12"/>
      <c r="C592" s="76"/>
      <c r="D592" s="78">
        <f t="shared" si="121"/>
        <v>0</v>
      </c>
      <c r="E592" s="78">
        <f t="shared" si="121"/>
        <v>0</v>
      </c>
      <c r="F592" s="24">
        <f t="shared" si="122"/>
        <v>0</v>
      </c>
      <c r="G592" s="24">
        <f t="shared" si="122"/>
        <v>0</v>
      </c>
      <c r="H592" s="24">
        <f t="shared" ref="H592:H655" si="123">C592*D592*D592</f>
        <v>0</v>
      </c>
      <c r="I592" s="24">
        <f t="shared" ref="I592:I655" si="124">C592*D592*D592*D592</f>
        <v>0</v>
      </c>
      <c r="J592" s="24">
        <f t="shared" ref="J592:J655" si="125">C592*D592*D592*D592*D592</f>
        <v>0</v>
      </c>
      <c r="K592" s="24">
        <f t="shared" ref="K592:K655" si="126">C592*E592*D592</f>
        <v>0</v>
      </c>
      <c r="L592" s="24">
        <f t="shared" ref="L592:L655" si="127">C592*E592*D592*D592</f>
        <v>0</v>
      </c>
      <c r="M592" s="24">
        <f t="shared" ca="1" si="119"/>
        <v>4.3078473198935327E-3</v>
      </c>
      <c r="N592" s="24">
        <f t="shared" ref="N592:N655" ca="1" si="128">C592*(M592-E592)^2</f>
        <v>0</v>
      </c>
      <c r="O592" s="79">
        <f t="shared" ref="O592:O655" ca="1" si="129">(C592*O$1-O$2*F592+O$3*H592)^2</f>
        <v>0</v>
      </c>
      <c r="P592" s="24">
        <f t="shared" ref="P592:P655" ca="1" si="130">(-C592*O$2+O$4*F592-O$5*H592)^2</f>
        <v>0</v>
      </c>
      <c r="Q592" s="24">
        <f t="shared" ref="Q592:Q655" ca="1" si="131">+(C592*O$3-F592*O$5+H592*O$6)^2</f>
        <v>0</v>
      </c>
      <c r="R592" s="12">
        <f t="shared" ca="1" si="120"/>
        <v>-4.3078473198935327E-3</v>
      </c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</row>
    <row r="593" spans="1:35" x14ac:dyDescent="0.2">
      <c r="A593" s="12"/>
      <c r="B593" s="12"/>
      <c r="C593" s="76"/>
      <c r="D593" s="78">
        <f t="shared" si="121"/>
        <v>0</v>
      </c>
      <c r="E593" s="78">
        <f t="shared" si="121"/>
        <v>0</v>
      </c>
      <c r="F593" s="24">
        <f t="shared" si="122"/>
        <v>0</v>
      </c>
      <c r="G593" s="24">
        <f t="shared" si="122"/>
        <v>0</v>
      </c>
      <c r="H593" s="24">
        <f t="shared" si="123"/>
        <v>0</v>
      </c>
      <c r="I593" s="24">
        <f t="shared" si="124"/>
        <v>0</v>
      </c>
      <c r="J593" s="24">
        <f t="shared" si="125"/>
        <v>0</v>
      </c>
      <c r="K593" s="24">
        <f t="shared" si="126"/>
        <v>0</v>
      </c>
      <c r="L593" s="24">
        <f t="shared" si="127"/>
        <v>0</v>
      </c>
      <c r="M593" s="24">
        <f t="shared" ca="1" si="119"/>
        <v>4.3078473198935327E-3</v>
      </c>
      <c r="N593" s="24">
        <f t="shared" ca="1" si="128"/>
        <v>0</v>
      </c>
      <c r="O593" s="79">
        <f t="shared" ca="1" si="129"/>
        <v>0</v>
      </c>
      <c r="P593" s="24">
        <f t="shared" ca="1" si="130"/>
        <v>0</v>
      </c>
      <c r="Q593" s="24">
        <f t="shared" ca="1" si="131"/>
        <v>0</v>
      </c>
      <c r="R593" s="12">
        <f t="shared" ca="1" si="120"/>
        <v>-4.3078473198935327E-3</v>
      </c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</row>
    <row r="594" spans="1:35" x14ac:dyDescent="0.2">
      <c r="A594" s="12"/>
      <c r="B594" s="12"/>
      <c r="C594" s="76"/>
      <c r="D594" s="78">
        <f t="shared" si="121"/>
        <v>0</v>
      </c>
      <c r="E594" s="78">
        <f t="shared" si="121"/>
        <v>0</v>
      </c>
      <c r="F594" s="24">
        <f t="shared" si="122"/>
        <v>0</v>
      </c>
      <c r="G594" s="24">
        <f t="shared" si="122"/>
        <v>0</v>
      </c>
      <c r="H594" s="24">
        <f t="shared" si="123"/>
        <v>0</v>
      </c>
      <c r="I594" s="24">
        <f t="shared" si="124"/>
        <v>0</v>
      </c>
      <c r="J594" s="24">
        <f t="shared" si="125"/>
        <v>0</v>
      </c>
      <c r="K594" s="24">
        <f t="shared" si="126"/>
        <v>0</v>
      </c>
      <c r="L594" s="24">
        <f t="shared" si="127"/>
        <v>0</v>
      </c>
      <c r="M594" s="24">
        <f t="shared" ca="1" si="119"/>
        <v>4.3078473198935327E-3</v>
      </c>
      <c r="N594" s="24">
        <f t="shared" ca="1" si="128"/>
        <v>0</v>
      </c>
      <c r="O594" s="79">
        <f t="shared" ca="1" si="129"/>
        <v>0</v>
      </c>
      <c r="P594" s="24">
        <f t="shared" ca="1" si="130"/>
        <v>0</v>
      </c>
      <c r="Q594" s="24">
        <f t="shared" ca="1" si="131"/>
        <v>0</v>
      </c>
      <c r="R594" s="12">
        <f t="shared" ca="1" si="120"/>
        <v>-4.3078473198935327E-3</v>
      </c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</row>
    <row r="595" spans="1:35" x14ac:dyDescent="0.2">
      <c r="A595" s="12"/>
      <c r="B595" s="12"/>
      <c r="C595" s="76"/>
      <c r="D595" s="78">
        <f t="shared" si="121"/>
        <v>0</v>
      </c>
      <c r="E595" s="78">
        <f t="shared" si="121"/>
        <v>0</v>
      </c>
      <c r="F595" s="24">
        <f t="shared" si="122"/>
        <v>0</v>
      </c>
      <c r="G595" s="24">
        <f t="shared" si="122"/>
        <v>0</v>
      </c>
      <c r="H595" s="24">
        <f t="shared" si="123"/>
        <v>0</v>
      </c>
      <c r="I595" s="24">
        <f t="shared" si="124"/>
        <v>0</v>
      </c>
      <c r="J595" s="24">
        <f t="shared" si="125"/>
        <v>0</v>
      </c>
      <c r="K595" s="24">
        <f t="shared" si="126"/>
        <v>0</v>
      </c>
      <c r="L595" s="24">
        <f t="shared" si="127"/>
        <v>0</v>
      </c>
      <c r="M595" s="24">
        <f t="shared" ca="1" si="119"/>
        <v>4.3078473198935327E-3</v>
      </c>
      <c r="N595" s="24">
        <f t="shared" ca="1" si="128"/>
        <v>0</v>
      </c>
      <c r="O595" s="79">
        <f t="shared" ca="1" si="129"/>
        <v>0</v>
      </c>
      <c r="P595" s="24">
        <f t="shared" ca="1" si="130"/>
        <v>0</v>
      </c>
      <c r="Q595" s="24">
        <f t="shared" ca="1" si="131"/>
        <v>0</v>
      </c>
      <c r="R595" s="12">
        <f t="shared" ca="1" si="120"/>
        <v>-4.3078473198935327E-3</v>
      </c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</row>
    <row r="596" spans="1:35" x14ac:dyDescent="0.2">
      <c r="A596" s="12"/>
      <c r="B596" s="12"/>
      <c r="C596" s="76"/>
      <c r="D596" s="78">
        <f t="shared" si="121"/>
        <v>0</v>
      </c>
      <c r="E596" s="78">
        <f t="shared" si="121"/>
        <v>0</v>
      </c>
      <c r="F596" s="24">
        <f t="shared" si="122"/>
        <v>0</v>
      </c>
      <c r="G596" s="24">
        <f t="shared" si="122"/>
        <v>0</v>
      </c>
      <c r="H596" s="24">
        <f t="shared" si="123"/>
        <v>0</v>
      </c>
      <c r="I596" s="24">
        <f t="shared" si="124"/>
        <v>0</v>
      </c>
      <c r="J596" s="24">
        <f t="shared" si="125"/>
        <v>0</v>
      </c>
      <c r="K596" s="24">
        <f t="shared" si="126"/>
        <v>0</v>
      </c>
      <c r="L596" s="24">
        <f t="shared" si="127"/>
        <v>0</v>
      </c>
      <c r="M596" s="24">
        <f t="shared" ca="1" si="119"/>
        <v>4.3078473198935327E-3</v>
      </c>
      <c r="N596" s="24">
        <f t="shared" ca="1" si="128"/>
        <v>0</v>
      </c>
      <c r="O596" s="79">
        <f t="shared" ca="1" si="129"/>
        <v>0</v>
      </c>
      <c r="P596" s="24">
        <f t="shared" ca="1" si="130"/>
        <v>0</v>
      </c>
      <c r="Q596" s="24">
        <f t="shared" ca="1" si="131"/>
        <v>0</v>
      </c>
      <c r="R596" s="12">
        <f t="shared" ca="1" si="120"/>
        <v>-4.3078473198935327E-3</v>
      </c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</row>
    <row r="597" spans="1:35" x14ac:dyDescent="0.2">
      <c r="A597" s="12"/>
      <c r="B597" s="12"/>
      <c r="C597" s="76"/>
      <c r="D597" s="78">
        <f t="shared" si="121"/>
        <v>0</v>
      </c>
      <c r="E597" s="78">
        <f t="shared" si="121"/>
        <v>0</v>
      </c>
      <c r="F597" s="24">
        <f t="shared" si="122"/>
        <v>0</v>
      </c>
      <c r="G597" s="24">
        <f t="shared" si="122"/>
        <v>0</v>
      </c>
      <c r="H597" s="24">
        <f t="shared" si="123"/>
        <v>0</v>
      </c>
      <c r="I597" s="24">
        <f t="shared" si="124"/>
        <v>0</v>
      </c>
      <c r="J597" s="24">
        <f t="shared" si="125"/>
        <v>0</v>
      </c>
      <c r="K597" s="24">
        <f t="shared" si="126"/>
        <v>0</v>
      </c>
      <c r="L597" s="24">
        <f t="shared" si="127"/>
        <v>0</v>
      </c>
      <c r="M597" s="24">
        <f t="shared" ref="M597:M660" ca="1" si="132">+E$4+E$5*D597+E$6*D597^2</f>
        <v>4.3078473198935327E-3</v>
      </c>
      <c r="N597" s="24">
        <f t="shared" ca="1" si="128"/>
        <v>0</v>
      </c>
      <c r="O597" s="79">
        <f t="shared" ca="1" si="129"/>
        <v>0</v>
      </c>
      <c r="P597" s="24">
        <f t="shared" ca="1" si="130"/>
        <v>0</v>
      </c>
      <c r="Q597" s="24">
        <f t="shared" ca="1" si="131"/>
        <v>0</v>
      </c>
      <c r="R597" s="12">
        <f t="shared" ref="R597:R660" ca="1" si="133">+E597-M597</f>
        <v>-4.3078473198935327E-3</v>
      </c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</row>
    <row r="598" spans="1:35" x14ac:dyDescent="0.2">
      <c r="A598" s="12"/>
      <c r="B598" s="12"/>
      <c r="C598" s="76"/>
      <c r="D598" s="78">
        <f t="shared" si="121"/>
        <v>0</v>
      </c>
      <c r="E598" s="78">
        <f t="shared" si="121"/>
        <v>0</v>
      </c>
      <c r="F598" s="24">
        <f t="shared" si="122"/>
        <v>0</v>
      </c>
      <c r="G598" s="24">
        <f t="shared" si="122"/>
        <v>0</v>
      </c>
      <c r="H598" s="24">
        <f t="shared" si="123"/>
        <v>0</v>
      </c>
      <c r="I598" s="24">
        <f t="shared" si="124"/>
        <v>0</v>
      </c>
      <c r="J598" s="24">
        <f t="shared" si="125"/>
        <v>0</v>
      </c>
      <c r="K598" s="24">
        <f t="shared" si="126"/>
        <v>0</v>
      </c>
      <c r="L598" s="24">
        <f t="shared" si="127"/>
        <v>0</v>
      </c>
      <c r="M598" s="24">
        <f t="shared" ca="1" si="132"/>
        <v>4.3078473198935327E-3</v>
      </c>
      <c r="N598" s="24">
        <f t="shared" ca="1" si="128"/>
        <v>0</v>
      </c>
      <c r="O598" s="79">
        <f t="shared" ca="1" si="129"/>
        <v>0</v>
      </c>
      <c r="P598" s="24">
        <f t="shared" ca="1" si="130"/>
        <v>0</v>
      </c>
      <c r="Q598" s="24">
        <f t="shared" ca="1" si="131"/>
        <v>0</v>
      </c>
      <c r="R598" s="12">
        <f t="shared" ca="1" si="133"/>
        <v>-4.3078473198935327E-3</v>
      </c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</row>
    <row r="599" spans="1:35" x14ac:dyDescent="0.2">
      <c r="A599" s="12"/>
      <c r="B599" s="12"/>
      <c r="C599" s="76"/>
      <c r="D599" s="78">
        <f t="shared" si="121"/>
        <v>0</v>
      </c>
      <c r="E599" s="78">
        <f t="shared" si="121"/>
        <v>0</v>
      </c>
      <c r="F599" s="24">
        <f t="shared" si="122"/>
        <v>0</v>
      </c>
      <c r="G599" s="24">
        <f t="shared" si="122"/>
        <v>0</v>
      </c>
      <c r="H599" s="24">
        <f t="shared" si="123"/>
        <v>0</v>
      </c>
      <c r="I599" s="24">
        <f t="shared" si="124"/>
        <v>0</v>
      </c>
      <c r="J599" s="24">
        <f t="shared" si="125"/>
        <v>0</v>
      </c>
      <c r="K599" s="24">
        <f t="shared" si="126"/>
        <v>0</v>
      </c>
      <c r="L599" s="24">
        <f t="shared" si="127"/>
        <v>0</v>
      </c>
      <c r="M599" s="24">
        <f t="shared" ca="1" si="132"/>
        <v>4.3078473198935327E-3</v>
      </c>
      <c r="N599" s="24">
        <f t="shared" ca="1" si="128"/>
        <v>0</v>
      </c>
      <c r="O599" s="79">
        <f t="shared" ca="1" si="129"/>
        <v>0</v>
      </c>
      <c r="P599" s="24">
        <f t="shared" ca="1" si="130"/>
        <v>0</v>
      </c>
      <c r="Q599" s="24">
        <f t="shared" ca="1" si="131"/>
        <v>0</v>
      </c>
      <c r="R599" s="12">
        <f t="shared" ca="1" si="133"/>
        <v>-4.3078473198935327E-3</v>
      </c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</row>
    <row r="600" spans="1:35" x14ac:dyDescent="0.2">
      <c r="A600" s="12"/>
      <c r="B600" s="12"/>
      <c r="C600" s="76"/>
      <c r="D600" s="78">
        <f t="shared" si="121"/>
        <v>0</v>
      </c>
      <c r="E600" s="78">
        <f t="shared" si="121"/>
        <v>0</v>
      </c>
      <c r="F600" s="24">
        <f t="shared" si="122"/>
        <v>0</v>
      </c>
      <c r="G600" s="24">
        <f t="shared" si="122"/>
        <v>0</v>
      </c>
      <c r="H600" s="24">
        <f t="shared" si="123"/>
        <v>0</v>
      </c>
      <c r="I600" s="24">
        <f t="shared" si="124"/>
        <v>0</v>
      </c>
      <c r="J600" s="24">
        <f t="shared" si="125"/>
        <v>0</v>
      </c>
      <c r="K600" s="24">
        <f t="shared" si="126"/>
        <v>0</v>
      </c>
      <c r="L600" s="24">
        <f t="shared" si="127"/>
        <v>0</v>
      </c>
      <c r="M600" s="24">
        <f t="shared" ca="1" si="132"/>
        <v>4.3078473198935327E-3</v>
      </c>
      <c r="N600" s="24">
        <f t="shared" ca="1" si="128"/>
        <v>0</v>
      </c>
      <c r="O600" s="79">
        <f t="shared" ca="1" si="129"/>
        <v>0</v>
      </c>
      <c r="P600" s="24">
        <f t="shared" ca="1" si="130"/>
        <v>0</v>
      </c>
      <c r="Q600" s="24">
        <f t="shared" ca="1" si="131"/>
        <v>0</v>
      </c>
      <c r="R600" s="12">
        <f t="shared" ca="1" si="133"/>
        <v>-4.3078473198935327E-3</v>
      </c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</row>
    <row r="601" spans="1:35" x14ac:dyDescent="0.2">
      <c r="A601" s="12"/>
      <c r="B601" s="12"/>
      <c r="C601" s="76"/>
      <c r="D601" s="78">
        <f t="shared" si="121"/>
        <v>0</v>
      </c>
      <c r="E601" s="78">
        <f t="shared" si="121"/>
        <v>0</v>
      </c>
      <c r="F601" s="24">
        <f t="shared" si="122"/>
        <v>0</v>
      </c>
      <c r="G601" s="24">
        <f t="shared" si="122"/>
        <v>0</v>
      </c>
      <c r="H601" s="24">
        <f t="shared" si="123"/>
        <v>0</v>
      </c>
      <c r="I601" s="24">
        <f t="shared" si="124"/>
        <v>0</v>
      </c>
      <c r="J601" s="24">
        <f t="shared" si="125"/>
        <v>0</v>
      </c>
      <c r="K601" s="24">
        <f t="shared" si="126"/>
        <v>0</v>
      </c>
      <c r="L601" s="24">
        <f t="shared" si="127"/>
        <v>0</v>
      </c>
      <c r="M601" s="24">
        <f t="shared" ca="1" si="132"/>
        <v>4.3078473198935327E-3</v>
      </c>
      <c r="N601" s="24">
        <f t="shared" ca="1" si="128"/>
        <v>0</v>
      </c>
      <c r="O601" s="79">
        <f t="shared" ca="1" si="129"/>
        <v>0</v>
      </c>
      <c r="P601" s="24">
        <f t="shared" ca="1" si="130"/>
        <v>0</v>
      </c>
      <c r="Q601" s="24">
        <f t="shared" ca="1" si="131"/>
        <v>0</v>
      </c>
      <c r="R601" s="12">
        <f t="shared" ca="1" si="133"/>
        <v>-4.3078473198935327E-3</v>
      </c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</row>
    <row r="602" spans="1:35" x14ac:dyDescent="0.2">
      <c r="A602" s="12"/>
      <c r="B602" s="12"/>
      <c r="C602" s="76"/>
      <c r="D602" s="78">
        <f t="shared" si="121"/>
        <v>0</v>
      </c>
      <c r="E602" s="78">
        <f t="shared" si="121"/>
        <v>0</v>
      </c>
      <c r="F602" s="24">
        <f t="shared" si="122"/>
        <v>0</v>
      </c>
      <c r="G602" s="24">
        <f t="shared" si="122"/>
        <v>0</v>
      </c>
      <c r="H602" s="24">
        <f t="shared" si="123"/>
        <v>0</v>
      </c>
      <c r="I602" s="24">
        <f t="shared" si="124"/>
        <v>0</v>
      </c>
      <c r="J602" s="24">
        <f t="shared" si="125"/>
        <v>0</v>
      </c>
      <c r="K602" s="24">
        <f t="shared" si="126"/>
        <v>0</v>
      </c>
      <c r="L602" s="24">
        <f t="shared" si="127"/>
        <v>0</v>
      </c>
      <c r="M602" s="24">
        <f t="shared" ca="1" si="132"/>
        <v>4.3078473198935327E-3</v>
      </c>
      <c r="N602" s="24">
        <f t="shared" ca="1" si="128"/>
        <v>0</v>
      </c>
      <c r="O602" s="79">
        <f t="shared" ca="1" si="129"/>
        <v>0</v>
      </c>
      <c r="P602" s="24">
        <f t="shared" ca="1" si="130"/>
        <v>0</v>
      </c>
      <c r="Q602" s="24">
        <f t="shared" ca="1" si="131"/>
        <v>0</v>
      </c>
      <c r="R602" s="12">
        <f t="shared" ca="1" si="133"/>
        <v>-4.3078473198935327E-3</v>
      </c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</row>
    <row r="603" spans="1:35" x14ac:dyDescent="0.2">
      <c r="A603" s="12"/>
      <c r="B603" s="12"/>
      <c r="C603" s="76"/>
      <c r="D603" s="78">
        <f t="shared" si="121"/>
        <v>0</v>
      </c>
      <c r="E603" s="78">
        <f t="shared" si="121"/>
        <v>0</v>
      </c>
      <c r="F603" s="24">
        <f t="shared" si="122"/>
        <v>0</v>
      </c>
      <c r="G603" s="24">
        <f t="shared" si="122"/>
        <v>0</v>
      </c>
      <c r="H603" s="24">
        <f t="shared" si="123"/>
        <v>0</v>
      </c>
      <c r="I603" s="24">
        <f t="shared" si="124"/>
        <v>0</v>
      </c>
      <c r="J603" s="24">
        <f t="shared" si="125"/>
        <v>0</v>
      </c>
      <c r="K603" s="24">
        <f t="shared" si="126"/>
        <v>0</v>
      </c>
      <c r="L603" s="24">
        <f t="shared" si="127"/>
        <v>0</v>
      </c>
      <c r="M603" s="24">
        <f t="shared" ca="1" si="132"/>
        <v>4.3078473198935327E-3</v>
      </c>
      <c r="N603" s="24">
        <f t="shared" ca="1" si="128"/>
        <v>0</v>
      </c>
      <c r="O603" s="79">
        <f t="shared" ca="1" si="129"/>
        <v>0</v>
      </c>
      <c r="P603" s="24">
        <f t="shared" ca="1" si="130"/>
        <v>0</v>
      </c>
      <c r="Q603" s="24">
        <f t="shared" ca="1" si="131"/>
        <v>0</v>
      </c>
      <c r="R603" s="12">
        <f t="shared" ca="1" si="133"/>
        <v>-4.3078473198935327E-3</v>
      </c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</row>
    <row r="604" spans="1:35" x14ac:dyDescent="0.2">
      <c r="A604" s="12"/>
      <c r="B604" s="12"/>
      <c r="C604" s="76"/>
      <c r="D604" s="78">
        <f t="shared" si="121"/>
        <v>0</v>
      </c>
      <c r="E604" s="78">
        <f t="shared" si="121"/>
        <v>0</v>
      </c>
      <c r="F604" s="24">
        <f t="shared" si="122"/>
        <v>0</v>
      </c>
      <c r="G604" s="24">
        <f t="shared" si="122"/>
        <v>0</v>
      </c>
      <c r="H604" s="24">
        <f t="shared" si="123"/>
        <v>0</v>
      </c>
      <c r="I604" s="24">
        <f t="shared" si="124"/>
        <v>0</v>
      </c>
      <c r="J604" s="24">
        <f t="shared" si="125"/>
        <v>0</v>
      </c>
      <c r="K604" s="24">
        <f t="shared" si="126"/>
        <v>0</v>
      </c>
      <c r="L604" s="24">
        <f t="shared" si="127"/>
        <v>0</v>
      </c>
      <c r="M604" s="24">
        <f t="shared" ca="1" si="132"/>
        <v>4.3078473198935327E-3</v>
      </c>
      <c r="N604" s="24">
        <f t="shared" ca="1" si="128"/>
        <v>0</v>
      </c>
      <c r="O604" s="79">
        <f t="shared" ca="1" si="129"/>
        <v>0</v>
      </c>
      <c r="P604" s="24">
        <f t="shared" ca="1" si="130"/>
        <v>0</v>
      </c>
      <c r="Q604" s="24">
        <f t="shared" ca="1" si="131"/>
        <v>0</v>
      </c>
      <c r="R604" s="12">
        <f t="shared" ca="1" si="133"/>
        <v>-4.3078473198935327E-3</v>
      </c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</row>
    <row r="605" spans="1:35" x14ac:dyDescent="0.2">
      <c r="A605" s="12"/>
      <c r="B605" s="12"/>
      <c r="C605" s="76"/>
      <c r="D605" s="78">
        <f t="shared" si="121"/>
        <v>0</v>
      </c>
      <c r="E605" s="78">
        <f t="shared" si="121"/>
        <v>0</v>
      </c>
      <c r="F605" s="24">
        <f t="shared" si="122"/>
        <v>0</v>
      </c>
      <c r="G605" s="24">
        <f t="shared" si="122"/>
        <v>0</v>
      </c>
      <c r="H605" s="24">
        <f t="shared" si="123"/>
        <v>0</v>
      </c>
      <c r="I605" s="24">
        <f t="shared" si="124"/>
        <v>0</v>
      </c>
      <c r="J605" s="24">
        <f t="shared" si="125"/>
        <v>0</v>
      </c>
      <c r="K605" s="24">
        <f t="shared" si="126"/>
        <v>0</v>
      </c>
      <c r="L605" s="24">
        <f t="shared" si="127"/>
        <v>0</v>
      </c>
      <c r="M605" s="24">
        <f t="shared" ca="1" si="132"/>
        <v>4.3078473198935327E-3</v>
      </c>
      <c r="N605" s="24">
        <f t="shared" ca="1" si="128"/>
        <v>0</v>
      </c>
      <c r="O605" s="79">
        <f t="shared" ca="1" si="129"/>
        <v>0</v>
      </c>
      <c r="P605" s="24">
        <f t="shared" ca="1" si="130"/>
        <v>0</v>
      </c>
      <c r="Q605" s="24">
        <f t="shared" ca="1" si="131"/>
        <v>0</v>
      </c>
      <c r="R605" s="12">
        <f t="shared" ca="1" si="133"/>
        <v>-4.3078473198935327E-3</v>
      </c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</row>
    <row r="606" spans="1:35" x14ac:dyDescent="0.2">
      <c r="A606" s="12"/>
      <c r="B606" s="12"/>
      <c r="C606" s="76"/>
      <c r="D606" s="78">
        <f t="shared" si="121"/>
        <v>0</v>
      </c>
      <c r="E606" s="78">
        <f t="shared" si="121"/>
        <v>0</v>
      </c>
      <c r="F606" s="24">
        <f t="shared" si="122"/>
        <v>0</v>
      </c>
      <c r="G606" s="24">
        <f t="shared" si="122"/>
        <v>0</v>
      </c>
      <c r="H606" s="24">
        <f t="shared" si="123"/>
        <v>0</v>
      </c>
      <c r="I606" s="24">
        <f t="shared" si="124"/>
        <v>0</v>
      </c>
      <c r="J606" s="24">
        <f t="shared" si="125"/>
        <v>0</v>
      </c>
      <c r="K606" s="24">
        <f t="shared" si="126"/>
        <v>0</v>
      </c>
      <c r="L606" s="24">
        <f t="shared" si="127"/>
        <v>0</v>
      </c>
      <c r="M606" s="24">
        <f t="shared" ca="1" si="132"/>
        <v>4.3078473198935327E-3</v>
      </c>
      <c r="N606" s="24">
        <f t="shared" ca="1" si="128"/>
        <v>0</v>
      </c>
      <c r="O606" s="79">
        <f t="shared" ca="1" si="129"/>
        <v>0</v>
      </c>
      <c r="P606" s="24">
        <f t="shared" ca="1" si="130"/>
        <v>0</v>
      </c>
      <c r="Q606" s="24">
        <f t="shared" ca="1" si="131"/>
        <v>0</v>
      </c>
      <c r="R606" s="12">
        <f t="shared" ca="1" si="133"/>
        <v>-4.3078473198935327E-3</v>
      </c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</row>
    <row r="607" spans="1:35" x14ac:dyDescent="0.2">
      <c r="A607" s="12"/>
      <c r="B607" s="12"/>
      <c r="C607" s="76"/>
      <c r="D607" s="78">
        <f t="shared" si="121"/>
        <v>0</v>
      </c>
      <c r="E607" s="78">
        <f t="shared" si="121"/>
        <v>0</v>
      </c>
      <c r="F607" s="24">
        <f t="shared" si="122"/>
        <v>0</v>
      </c>
      <c r="G607" s="24">
        <f t="shared" si="122"/>
        <v>0</v>
      </c>
      <c r="H607" s="24">
        <f t="shared" si="123"/>
        <v>0</v>
      </c>
      <c r="I607" s="24">
        <f t="shared" si="124"/>
        <v>0</v>
      </c>
      <c r="J607" s="24">
        <f t="shared" si="125"/>
        <v>0</v>
      </c>
      <c r="K607" s="24">
        <f t="shared" si="126"/>
        <v>0</v>
      </c>
      <c r="L607" s="24">
        <f t="shared" si="127"/>
        <v>0</v>
      </c>
      <c r="M607" s="24">
        <f t="shared" ca="1" si="132"/>
        <v>4.3078473198935327E-3</v>
      </c>
      <c r="N607" s="24">
        <f t="shared" ca="1" si="128"/>
        <v>0</v>
      </c>
      <c r="O607" s="79">
        <f t="shared" ca="1" si="129"/>
        <v>0</v>
      </c>
      <c r="P607" s="24">
        <f t="shared" ca="1" si="130"/>
        <v>0</v>
      </c>
      <c r="Q607" s="24">
        <f t="shared" ca="1" si="131"/>
        <v>0</v>
      </c>
      <c r="R607" s="12">
        <f t="shared" ca="1" si="133"/>
        <v>-4.3078473198935327E-3</v>
      </c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</row>
    <row r="608" spans="1:35" x14ac:dyDescent="0.2">
      <c r="A608" s="12"/>
      <c r="B608" s="12"/>
      <c r="C608" s="76"/>
      <c r="D608" s="78">
        <f t="shared" si="121"/>
        <v>0</v>
      </c>
      <c r="E608" s="78">
        <f t="shared" si="121"/>
        <v>0</v>
      </c>
      <c r="F608" s="24">
        <f t="shared" si="122"/>
        <v>0</v>
      </c>
      <c r="G608" s="24">
        <f t="shared" si="122"/>
        <v>0</v>
      </c>
      <c r="H608" s="24">
        <f t="shared" si="123"/>
        <v>0</v>
      </c>
      <c r="I608" s="24">
        <f t="shared" si="124"/>
        <v>0</v>
      </c>
      <c r="J608" s="24">
        <f t="shared" si="125"/>
        <v>0</v>
      </c>
      <c r="K608" s="24">
        <f t="shared" si="126"/>
        <v>0</v>
      </c>
      <c r="L608" s="24">
        <f t="shared" si="127"/>
        <v>0</v>
      </c>
      <c r="M608" s="24">
        <f t="shared" ca="1" si="132"/>
        <v>4.3078473198935327E-3</v>
      </c>
      <c r="N608" s="24">
        <f t="shared" ca="1" si="128"/>
        <v>0</v>
      </c>
      <c r="O608" s="79">
        <f t="shared" ca="1" si="129"/>
        <v>0</v>
      </c>
      <c r="P608" s="24">
        <f t="shared" ca="1" si="130"/>
        <v>0</v>
      </c>
      <c r="Q608" s="24">
        <f t="shared" ca="1" si="131"/>
        <v>0</v>
      </c>
      <c r="R608" s="12">
        <f t="shared" ca="1" si="133"/>
        <v>-4.3078473198935327E-3</v>
      </c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</row>
    <row r="609" spans="1:35" x14ac:dyDescent="0.2">
      <c r="A609" s="12"/>
      <c r="B609" s="12"/>
      <c r="C609" s="76"/>
      <c r="D609" s="78">
        <f t="shared" si="121"/>
        <v>0</v>
      </c>
      <c r="E609" s="78">
        <f t="shared" si="121"/>
        <v>0</v>
      </c>
      <c r="F609" s="24">
        <f t="shared" si="122"/>
        <v>0</v>
      </c>
      <c r="G609" s="24">
        <f t="shared" si="122"/>
        <v>0</v>
      </c>
      <c r="H609" s="24">
        <f t="shared" si="123"/>
        <v>0</v>
      </c>
      <c r="I609" s="24">
        <f t="shared" si="124"/>
        <v>0</v>
      </c>
      <c r="J609" s="24">
        <f t="shared" si="125"/>
        <v>0</v>
      </c>
      <c r="K609" s="24">
        <f t="shared" si="126"/>
        <v>0</v>
      </c>
      <c r="L609" s="24">
        <f t="shared" si="127"/>
        <v>0</v>
      </c>
      <c r="M609" s="24">
        <f t="shared" ca="1" si="132"/>
        <v>4.3078473198935327E-3</v>
      </c>
      <c r="N609" s="24">
        <f t="shared" ca="1" si="128"/>
        <v>0</v>
      </c>
      <c r="O609" s="79">
        <f t="shared" ca="1" si="129"/>
        <v>0</v>
      </c>
      <c r="P609" s="24">
        <f t="shared" ca="1" si="130"/>
        <v>0</v>
      </c>
      <c r="Q609" s="24">
        <f t="shared" ca="1" si="131"/>
        <v>0</v>
      </c>
      <c r="R609" s="12">
        <f t="shared" ca="1" si="133"/>
        <v>-4.3078473198935327E-3</v>
      </c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</row>
    <row r="610" spans="1:35" x14ac:dyDescent="0.2">
      <c r="A610" s="12"/>
      <c r="B610" s="12"/>
      <c r="C610" s="76"/>
      <c r="D610" s="78">
        <f t="shared" si="121"/>
        <v>0</v>
      </c>
      <c r="E610" s="78">
        <f t="shared" si="121"/>
        <v>0</v>
      </c>
      <c r="F610" s="24">
        <f t="shared" si="122"/>
        <v>0</v>
      </c>
      <c r="G610" s="24">
        <f t="shared" si="122"/>
        <v>0</v>
      </c>
      <c r="H610" s="24">
        <f t="shared" si="123"/>
        <v>0</v>
      </c>
      <c r="I610" s="24">
        <f t="shared" si="124"/>
        <v>0</v>
      </c>
      <c r="J610" s="24">
        <f t="shared" si="125"/>
        <v>0</v>
      </c>
      <c r="K610" s="24">
        <f t="shared" si="126"/>
        <v>0</v>
      </c>
      <c r="L610" s="24">
        <f t="shared" si="127"/>
        <v>0</v>
      </c>
      <c r="M610" s="24">
        <f t="shared" ca="1" si="132"/>
        <v>4.3078473198935327E-3</v>
      </c>
      <c r="N610" s="24">
        <f t="shared" ca="1" si="128"/>
        <v>0</v>
      </c>
      <c r="O610" s="79">
        <f t="shared" ca="1" si="129"/>
        <v>0</v>
      </c>
      <c r="P610" s="24">
        <f t="shared" ca="1" si="130"/>
        <v>0</v>
      </c>
      <c r="Q610" s="24">
        <f t="shared" ca="1" si="131"/>
        <v>0</v>
      </c>
      <c r="R610" s="12">
        <f t="shared" ca="1" si="133"/>
        <v>-4.3078473198935327E-3</v>
      </c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</row>
    <row r="611" spans="1:35" x14ac:dyDescent="0.2">
      <c r="A611" s="12"/>
      <c r="B611" s="12"/>
      <c r="C611" s="76"/>
      <c r="D611" s="78">
        <f t="shared" si="121"/>
        <v>0</v>
      </c>
      <c r="E611" s="78">
        <f t="shared" si="121"/>
        <v>0</v>
      </c>
      <c r="F611" s="24">
        <f t="shared" si="122"/>
        <v>0</v>
      </c>
      <c r="G611" s="24">
        <f t="shared" si="122"/>
        <v>0</v>
      </c>
      <c r="H611" s="24">
        <f t="shared" si="123"/>
        <v>0</v>
      </c>
      <c r="I611" s="24">
        <f t="shared" si="124"/>
        <v>0</v>
      </c>
      <c r="J611" s="24">
        <f t="shared" si="125"/>
        <v>0</v>
      </c>
      <c r="K611" s="24">
        <f t="shared" si="126"/>
        <v>0</v>
      </c>
      <c r="L611" s="24">
        <f t="shared" si="127"/>
        <v>0</v>
      </c>
      <c r="M611" s="24">
        <f t="shared" ca="1" si="132"/>
        <v>4.3078473198935327E-3</v>
      </c>
      <c r="N611" s="24">
        <f t="shared" ca="1" si="128"/>
        <v>0</v>
      </c>
      <c r="O611" s="79">
        <f t="shared" ca="1" si="129"/>
        <v>0</v>
      </c>
      <c r="P611" s="24">
        <f t="shared" ca="1" si="130"/>
        <v>0</v>
      </c>
      <c r="Q611" s="24">
        <f t="shared" ca="1" si="131"/>
        <v>0</v>
      </c>
      <c r="R611" s="12">
        <f t="shared" ca="1" si="133"/>
        <v>-4.3078473198935327E-3</v>
      </c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</row>
    <row r="612" spans="1:35" x14ac:dyDescent="0.2">
      <c r="A612" s="12"/>
      <c r="B612" s="12"/>
      <c r="C612" s="76"/>
      <c r="D612" s="78">
        <f t="shared" si="121"/>
        <v>0</v>
      </c>
      <c r="E612" s="78">
        <f t="shared" si="121"/>
        <v>0</v>
      </c>
      <c r="F612" s="24">
        <f t="shared" si="122"/>
        <v>0</v>
      </c>
      <c r="G612" s="24">
        <f t="shared" si="122"/>
        <v>0</v>
      </c>
      <c r="H612" s="24">
        <f t="shared" si="123"/>
        <v>0</v>
      </c>
      <c r="I612" s="24">
        <f t="shared" si="124"/>
        <v>0</v>
      </c>
      <c r="J612" s="24">
        <f t="shared" si="125"/>
        <v>0</v>
      </c>
      <c r="K612" s="24">
        <f t="shared" si="126"/>
        <v>0</v>
      </c>
      <c r="L612" s="24">
        <f t="shared" si="127"/>
        <v>0</v>
      </c>
      <c r="M612" s="24">
        <f t="shared" ca="1" si="132"/>
        <v>4.3078473198935327E-3</v>
      </c>
      <c r="N612" s="24">
        <f t="shared" ca="1" si="128"/>
        <v>0</v>
      </c>
      <c r="O612" s="79">
        <f t="shared" ca="1" si="129"/>
        <v>0</v>
      </c>
      <c r="P612" s="24">
        <f t="shared" ca="1" si="130"/>
        <v>0</v>
      </c>
      <c r="Q612" s="24">
        <f t="shared" ca="1" si="131"/>
        <v>0</v>
      </c>
      <c r="R612" s="12">
        <f t="shared" ca="1" si="133"/>
        <v>-4.3078473198935327E-3</v>
      </c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</row>
    <row r="613" spans="1:35" x14ac:dyDescent="0.2">
      <c r="A613" s="12"/>
      <c r="B613" s="12"/>
      <c r="C613" s="76"/>
      <c r="D613" s="78">
        <f t="shared" si="121"/>
        <v>0</v>
      </c>
      <c r="E613" s="78">
        <f t="shared" si="121"/>
        <v>0</v>
      </c>
      <c r="F613" s="24">
        <f t="shared" si="122"/>
        <v>0</v>
      </c>
      <c r="G613" s="24">
        <f t="shared" si="122"/>
        <v>0</v>
      </c>
      <c r="H613" s="24">
        <f t="shared" si="123"/>
        <v>0</v>
      </c>
      <c r="I613" s="24">
        <f t="shared" si="124"/>
        <v>0</v>
      </c>
      <c r="J613" s="24">
        <f t="shared" si="125"/>
        <v>0</v>
      </c>
      <c r="K613" s="24">
        <f t="shared" si="126"/>
        <v>0</v>
      </c>
      <c r="L613" s="24">
        <f t="shared" si="127"/>
        <v>0</v>
      </c>
      <c r="M613" s="24">
        <f t="shared" ca="1" si="132"/>
        <v>4.3078473198935327E-3</v>
      </c>
      <c r="N613" s="24">
        <f t="shared" ca="1" si="128"/>
        <v>0</v>
      </c>
      <c r="O613" s="79">
        <f t="shared" ca="1" si="129"/>
        <v>0</v>
      </c>
      <c r="P613" s="24">
        <f t="shared" ca="1" si="130"/>
        <v>0</v>
      </c>
      <c r="Q613" s="24">
        <f t="shared" ca="1" si="131"/>
        <v>0</v>
      </c>
      <c r="R613" s="12">
        <f t="shared" ca="1" si="133"/>
        <v>-4.3078473198935327E-3</v>
      </c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</row>
    <row r="614" spans="1:35" x14ac:dyDescent="0.2">
      <c r="A614" s="12"/>
      <c r="B614" s="12"/>
      <c r="C614" s="76"/>
      <c r="D614" s="78">
        <f t="shared" si="121"/>
        <v>0</v>
      </c>
      <c r="E614" s="78">
        <f t="shared" si="121"/>
        <v>0</v>
      </c>
      <c r="F614" s="24">
        <f t="shared" si="122"/>
        <v>0</v>
      </c>
      <c r="G614" s="24">
        <f t="shared" si="122"/>
        <v>0</v>
      </c>
      <c r="H614" s="24">
        <f t="shared" si="123"/>
        <v>0</v>
      </c>
      <c r="I614" s="24">
        <f t="shared" si="124"/>
        <v>0</v>
      </c>
      <c r="J614" s="24">
        <f t="shared" si="125"/>
        <v>0</v>
      </c>
      <c r="K614" s="24">
        <f t="shared" si="126"/>
        <v>0</v>
      </c>
      <c r="L614" s="24">
        <f t="shared" si="127"/>
        <v>0</v>
      </c>
      <c r="M614" s="24">
        <f t="shared" ca="1" si="132"/>
        <v>4.3078473198935327E-3</v>
      </c>
      <c r="N614" s="24">
        <f t="shared" ca="1" si="128"/>
        <v>0</v>
      </c>
      <c r="O614" s="79">
        <f t="shared" ca="1" si="129"/>
        <v>0</v>
      </c>
      <c r="P614" s="24">
        <f t="shared" ca="1" si="130"/>
        <v>0</v>
      </c>
      <c r="Q614" s="24">
        <f t="shared" ca="1" si="131"/>
        <v>0</v>
      </c>
      <c r="R614" s="12">
        <f t="shared" ca="1" si="133"/>
        <v>-4.3078473198935327E-3</v>
      </c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</row>
    <row r="615" spans="1:35" x14ac:dyDescent="0.2">
      <c r="A615" s="12"/>
      <c r="B615" s="12"/>
      <c r="C615" s="76"/>
      <c r="D615" s="78">
        <f t="shared" si="121"/>
        <v>0</v>
      </c>
      <c r="E615" s="78">
        <f t="shared" si="121"/>
        <v>0</v>
      </c>
      <c r="F615" s="24">
        <f t="shared" si="122"/>
        <v>0</v>
      </c>
      <c r="G615" s="24">
        <f t="shared" si="122"/>
        <v>0</v>
      </c>
      <c r="H615" s="24">
        <f t="shared" si="123"/>
        <v>0</v>
      </c>
      <c r="I615" s="24">
        <f t="shared" si="124"/>
        <v>0</v>
      </c>
      <c r="J615" s="24">
        <f t="shared" si="125"/>
        <v>0</v>
      </c>
      <c r="K615" s="24">
        <f t="shared" si="126"/>
        <v>0</v>
      </c>
      <c r="L615" s="24">
        <f t="shared" si="127"/>
        <v>0</v>
      </c>
      <c r="M615" s="24">
        <f t="shared" ca="1" si="132"/>
        <v>4.3078473198935327E-3</v>
      </c>
      <c r="N615" s="24">
        <f t="shared" ca="1" si="128"/>
        <v>0</v>
      </c>
      <c r="O615" s="79">
        <f t="shared" ca="1" si="129"/>
        <v>0</v>
      </c>
      <c r="P615" s="24">
        <f t="shared" ca="1" si="130"/>
        <v>0</v>
      </c>
      <c r="Q615" s="24">
        <f t="shared" ca="1" si="131"/>
        <v>0</v>
      </c>
      <c r="R615" s="12">
        <f t="shared" ca="1" si="133"/>
        <v>-4.3078473198935327E-3</v>
      </c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</row>
    <row r="616" spans="1:35" x14ac:dyDescent="0.2">
      <c r="A616" s="12"/>
      <c r="B616" s="12"/>
      <c r="C616" s="76"/>
      <c r="D616" s="78">
        <f t="shared" si="121"/>
        <v>0</v>
      </c>
      <c r="E616" s="78">
        <f t="shared" si="121"/>
        <v>0</v>
      </c>
      <c r="F616" s="24">
        <f t="shared" si="122"/>
        <v>0</v>
      </c>
      <c r="G616" s="24">
        <f t="shared" si="122"/>
        <v>0</v>
      </c>
      <c r="H616" s="24">
        <f t="shared" si="123"/>
        <v>0</v>
      </c>
      <c r="I616" s="24">
        <f t="shared" si="124"/>
        <v>0</v>
      </c>
      <c r="J616" s="24">
        <f t="shared" si="125"/>
        <v>0</v>
      </c>
      <c r="K616" s="24">
        <f t="shared" si="126"/>
        <v>0</v>
      </c>
      <c r="L616" s="24">
        <f t="shared" si="127"/>
        <v>0</v>
      </c>
      <c r="M616" s="24">
        <f t="shared" ca="1" si="132"/>
        <v>4.3078473198935327E-3</v>
      </c>
      <c r="N616" s="24">
        <f t="shared" ca="1" si="128"/>
        <v>0</v>
      </c>
      <c r="O616" s="79">
        <f t="shared" ca="1" si="129"/>
        <v>0</v>
      </c>
      <c r="P616" s="24">
        <f t="shared" ca="1" si="130"/>
        <v>0</v>
      </c>
      <c r="Q616" s="24">
        <f t="shared" ca="1" si="131"/>
        <v>0</v>
      </c>
      <c r="R616" s="12">
        <f t="shared" ca="1" si="133"/>
        <v>-4.3078473198935327E-3</v>
      </c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</row>
    <row r="617" spans="1:35" x14ac:dyDescent="0.2">
      <c r="A617" s="12"/>
      <c r="B617" s="12"/>
      <c r="C617" s="76"/>
      <c r="D617" s="78">
        <f t="shared" si="121"/>
        <v>0</v>
      </c>
      <c r="E617" s="78">
        <f t="shared" si="121"/>
        <v>0</v>
      </c>
      <c r="F617" s="24">
        <f t="shared" si="122"/>
        <v>0</v>
      </c>
      <c r="G617" s="24">
        <f t="shared" si="122"/>
        <v>0</v>
      </c>
      <c r="H617" s="24">
        <f t="shared" si="123"/>
        <v>0</v>
      </c>
      <c r="I617" s="24">
        <f t="shared" si="124"/>
        <v>0</v>
      </c>
      <c r="J617" s="24">
        <f t="shared" si="125"/>
        <v>0</v>
      </c>
      <c r="K617" s="24">
        <f t="shared" si="126"/>
        <v>0</v>
      </c>
      <c r="L617" s="24">
        <f t="shared" si="127"/>
        <v>0</v>
      </c>
      <c r="M617" s="24">
        <f t="shared" ca="1" si="132"/>
        <v>4.3078473198935327E-3</v>
      </c>
      <c r="N617" s="24">
        <f t="shared" ca="1" si="128"/>
        <v>0</v>
      </c>
      <c r="O617" s="79">
        <f t="shared" ca="1" si="129"/>
        <v>0</v>
      </c>
      <c r="P617" s="24">
        <f t="shared" ca="1" si="130"/>
        <v>0</v>
      </c>
      <c r="Q617" s="24">
        <f t="shared" ca="1" si="131"/>
        <v>0</v>
      </c>
      <c r="R617" s="12">
        <f t="shared" ca="1" si="133"/>
        <v>-4.3078473198935327E-3</v>
      </c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</row>
    <row r="618" spans="1:35" x14ac:dyDescent="0.2">
      <c r="A618" s="12"/>
      <c r="B618" s="12"/>
      <c r="C618" s="76"/>
      <c r="D618" s="78">
        <f t="shared" si="121"/>
        <v>0</v>
      </c>
      <c r="E618" s="78">
        <f t="shared" si="121"/>
        <v>0</v>
      </c>
      <c r="F618" s="24">
        <f t="shared" si="122"/>
        <v>0</v>
      </c>
      <c r="G618" s="24">
        <f t="shared" si="122"/>
        <v>0</v>
      </c>
      <c r="H618" s="24">
        <f t="shared" si="123"/>
        <v>0</v>
      </c>
      <c r="I618" s="24">
        <f t="shared" si="124"/>
        <v>0</v>
      </c>
      <c r="J618" s="24">
        <f t="shared" si="125"/>
        <v>0</v>
      </c>
      <c r="K618" s="24">
        <f t="shared" si="126"/>
        <v>0</v>
      </c>
      <c r="L618" s="24">
        <f t="shared" si="127"/>
        <v>0</v>
      </c>
      <c r="M618" s="24">
        <f t="shared" ca="1" si="132"/>
        <v>4.3078473198935327E-3</v>
      </c>
      <c r="N618" s="24">
        <f t="shared" ca="1" si="128"/>
        <v>0</v>
      </c>
      <c r="O618" s="79">
        <f t="shared" ca="1" si="129"/>
        <v>0</v>
      </c>
      <c r="P618" s="24">
        <f t="shared" ca="1" si="130"/>
        <v>0</v>
      </c>
      <c r="Q618" s="24">
        <f t="shared" ca="1" si="131"/>
        <v>0</v>
      </c>
      <c r="R618" s="12">
        <f t="shared" ca="1" si="133"/>
        <v>-4.3078473198935327E-3</v>
      </c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</row>
    <row r="619" spans="1:35" x14ac:dyDescent="0.2">
      <c r="A619" s="12"/>
      <c r="B619" s="12"/>
      <c r="C619" s="76"/>
      <c r="D619" s="78">
        <f t="shared" si="121"/>
        <v>0</v>
      </c>
      <c r="E619" s="78">
        <f t="shared" si="121"/>
        <v>0</v>
      </c>
      <c r="F619" s="24">
        <f t="shared" si="122"/>
        <v>0</v>
      </c>
      <c r="G619" s="24">
        <f t="shared" si="122"/>
        <v>0</v>
      </c>
      <c r="H619" s="24">
        <f t="shared" si="123"/>
        <v>0</v>
      </c>
      <c r="I619" s="24">
        <f t="shared" si="124"/>
        <v>0</v>
      </c>
      <c r="J619" s="24">
        <f t="shared" si="125"/>
        <v>0</v>
      </c>
      <c r="K619" s="24">
        <f t="shared" si="126"/>
        <v>0</v>
      </c>
      <c r="L619" s="24">
        <f t="shared" si="127"/>
        <v>0</v>
      </c>
      <c r="M619" s="24">
        <f t="shared" ca="1" si="132"/>
        <v>4.3078473198935327E-3</v>
      </c>
      <c r="N619" s="24">
        <f t="shared" ca="1" si="128"/>
        <v>0</v>
      </c>
      <c r="O619" s="79">
        <f t="shared" ca="1" si="129"/>
        <v>0</v>
      </c>
      <c r="P619" s="24">
        <f t="shared" ca="1" si="130"/>
        <v>0</v>
      </c>
      <c r="Q619" s="24">
        <f t="shared" ca="1" si="131"/>
        <v>0</v>
      </c>
      <c r="R619" s="12">
        <f t="shared" ca="1" si="133"/>
        <v>-4.3078473198935327E-3</v>
      </c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</row>
    <row r="620" spans="1:35" x14ac:dyDescent="0.2">
      <c r="A620" s="12"/>
      <c r="B620" s="12"/>
      <c r="C620" s="76"/>
      <c r="D620" s="78">
        <f t="shared" si="121"/>
        <v>0</v>
      </c>
      <c r="E620" s="78">
        <f t="shared" si="121"/>
        <v>0</v>
      </c>
      <c r="F620" s="24">
        <f t="shared" si="122"/>
        <v>0</v>
      </c>
      <c r="G620" s="24">
        <f t="shared" si="122"/>
        <v>0</v>
      </c>
      <c r="H620" s="24">
        <f t="shared" si="123"/>
        <v>0</v>
      </c>
      <c r="I620" s="24">
        <f t="shared" si="124"/>
        <v>0</v>
      </c>
      <c r="J620" s="24">
        <f t="shared" si="125"/>
        <v>0</v>
      </c>
      <c r="K620" s="24">
        <f t="shared" si="126"/>
        <v>0</v>
      </c>
      <c r="L620" s="24">
        <f t="shared" si="127"/>
        <v>0</v>
      </c>
      <c r="M620" s="24">
        <f t="shared" ca="1" si="132"/>
        <v>4.3078473198935327E-3</v>
      </c>
      <c r="N620" s="24">
        <f t="shared" ca="1" si="128"/>
        <v>0</v>
      </c>
      <c r="O620" s="79">
        <f t="shared" ca="1" si="129"/>
        <v>0</v>
      </c>
      <c r="P620" s="24">
        <f t="shared" ca="1" si="130"/>
        <v>0</v>
      </c>
      <c r="Q620" s="24">
        <f t="shared" ca="1" si="131"/>
        <v>0</v>
      </c>
      <c r="R620" s="12">
        <f t="shared" ca="1" si="133"/>
        <v>-4.3078473198935327E-3</v>
      </c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</row>
    <row r="621" spans="1:35" x14ac:dyDescent="0.2">
      <c r="A621" s="12"/>
      <c r="B621" s="12"/>
      <c r="C621" s="76"/>
      <c r="D621" s="78">
        <f t="shared" si="121"/>
        <v>0</v>
      </c>
      <c r="E621" s="78">
        <f t="shared" si="121"/>
        <v>0</v>
      </c>
      <c r="F621" s="24">
        <f t="shared" si="122"/>
        <v>0</v>
      </c>
      <c r="G621" s="24">
        <f t="shared" si="122"/>
        <v>0</v>
      </c>
      <c r="H621" s="24">
        <f t="shared" si="123"/>
        <v>0</v>
      </c>
      <c r="I621" s="24">
        <f t="shared" si="124"/>
        <v>0</v>
      </c>
      <c r="J621" s="24">
        <f t="shared" si="125"/>
        <v>0</v>
      </c>
      <c r="K621" s="24">
        <f t="shared" si="126"/>
        <v>0</v>
      </c>
      <c r="L621" s="24">
        <f t="shared" si="127"/>
        <v>0</v>
      </c>
      <c r="M621" s="24">
        <f t="shared" ca="1" si="132"/>
        <v>4.3078473198935327E-3</v>
      </c>
      <c r="N621" s="24">
        <f t="shared" ca="1" si="128"/>
        <v>0</v>
      </c>
      <c r="O621" s="79">
        <f t="shared" ca="1" si="129"/>
        <v>0</v>
      </c>
      <c r="P621" s="24">
        <f t="shared" ca="1" si="130"/>
        <v>0</v>
      </c>
      <c r="Q621" s="24">
        <f t="shared" ca="1" si="131"/>
        <v>0</v>
      </c>
      <c r="R621" s="12">
        <f t="shared" ca="1" si="133"/>
        <v>-4.3078473198935327E-3</v>
      </c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</row>
    <row r="622" spans="1:35" x14ac:dyDescent="0.2">
      <c r="A622" s="12"/>
      <c r="B622" s="12"/>
      <c r="C622" s="76"/>
      <c r="D622" s="78">
        <f t="shared" si="121"/>
        <v>0</v>
      </c>
      <c r="E622" s="78">
        <f t="shared" si="121"/>
        <v>0</v>
      </c>
      <c r="F622" s="24">
        <f t="shared" si="122"/>
        <v>0</v>
      </c>
      <c r="G622" s="24">
        <f t="shared" si="122"/>
        <v>0</v>
      </c>
      <c r="H622" s="24">
        <f t="shared" si="123"/>
        <v>0</v>
      </c>
      <c r="I622" s="24">
        <f t="shared" si="124"/>
        <v>0</v>
      </c>
      <c r="J622" s="24">
        <f t="shared" si="125"/>
        <v>0</v>
      </c>
      <c r="K622" s="24">
        <f t="shared" si="126"/>
        <v>0</v>
      </c>
      <c r="L622" s="24">
        <f t="shared" si="127"/>
        <v>0</v>
      </c>
      <c r="M622" s="24">
        <f t="shared" ca="1" si="132"/>
        <v>4.3078473198935327E-3</v>
      </c>
      <c r="N622" s="24">
        <f t="shared" ca="1" si="128"/>
        <v>0</v>
      </c>
      <c r="O622" s="79">
        <f t="shared" ca="1" si="129"/>
        <v>0</v>
      </c>
      <c r="P622" s="24">
        <f t="shared" ca="1" si="130"/>
        <v>0</v>
      </c>
      <c r="Q622" s="24">
        <f t="shared" ca="1" si="131"/>
        <v>0</v>
      </c>
      <c r="R622" s="12">
        <f t="shared" ca="1" si="133"/>
        <v>-4.3078473198935327E-3</v>
      </c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</row>
    <row r="623" spans="1:35" x14ac:dyDescent="0.2">
      <c r="A623" s="12"/>
      <c r="B623" s="12"/>
      <c r="C623" s="76"/>
      <c r="D623" s="78">
        <f t="shared" si="121"/>
        <v>0</v>
      </c>
      <c r="E623" s="78">
        <f t="shared" si="121"/>
        <v>0</v>
      </c>
      <c r="F623" s="24">
        <f t="shared" si="122"/>
        <v>0</v>
      </c>
      <c r="G623" s="24">
        <f t="shared" si="122"/>
        <v>0</v>
      </c>
      <c r="H623" s="24">
        <f t="shared" si="123"/>
        <v>0</v>
      </c>
      <c r="I623" s="24">
        <f t="shared" si="124"/>
        <v>0</v>
      </c>
      <c r="J623" s="24">
        <f t="shared" si="125"/>
        <v>0</v>
      </c>
      <c r="K623" s="24">
        <f t="shared" si="126"/>
        <v>0</v>
      </c>
      <c r="L623" s="24">
        <f t="shared" si="127"/>
        <v>0</v>
      </c>
      <c r="M623" s="24">
        <f t="shared" ca="1" si="132"/>
        <v>4.3078473198935327E-3</v>
      </c>
      <c r="N623" s="24">
        <f t="shared" ca="1" si="128"/>
        <v>0</v>
      </c>
      <c r="O623" s="79">
        <f t="shared" ca="1" si="129"/>
        <v>0</v>
      </c>
      <c r="P623" s="24">
        <f t="shared" ca="1" si="130"/>
        <v>0</v>
      </c>
      <c r="Q623" s="24">
        <f t="shared" ca="1" si="131"/>
        <v>0</v>
      </c>
      <c r="R623" s="12">
        <f t="shared" ca="1" si="133"/>
        <v>-4.3078473198935327E-3</v>
      </c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</row>
    <row r="624" spans="1:35" x14ac:dyDescent="0.2">
      <c r="A624" s="12"/>
      <c r="B624" s="12"/>
      <c r="C624" s="76"/>
      <c r="D624" s="78">
        <f t="shared" si="121"/>
        <v>0</v>
      </c>
      <c r="E624" s="78">
        <f t="shared" si="121"/>
        <v>0</v>
      </c>
      <c r="F624" s="24">
        <f t="shared" si="122"/>
        <v>0</v>
      </c>
      <c r="G624" s="24">
        <f t="shared" si="122"/>
        <v>0</v>
      </c>
      <c r="H624" s="24">
        <f t="shared" si="123"/>
        <v>0</v>
      </c>
      <c r="I624" s="24">
        <f t="shared" si="124"/>
        <v>0</v>
      </c>
      <c r="J624" s="24">
        <f t="shared" si="125"/>
        <v>0</v>
      </c>
      <c r="K624" s="24">
        <f t="shared" si="126"/>
        <v>0</v>
      </c>
      <c r="L624" s="24">
        <f t="shared" si="127"/>
        <v>0</v>
      </c>
      <c r="M624" s="24">
        <f t="shared" ca="1" si="132"/>
        <v>4.3078473198935327E-3</v>
      </c>
      <c r="N624" s="24">
        <f t="shared" ca="1" si="128"/>
        <v>0</v>
      </c>
      <c r="O624" s="79">
        <f t="shared" ca="1" si="129"/>
        <v>0</v>
      </c>
      <c r="P624" s="24">
        <f t="shared" ca="1" si="130"/>
        <v>0</v>
      </c>
      <c r="Q624" s="24">
        <f t="shared" ca="1" si="131"/>
        <v>0</v>
      </c>
      <c r="R624" s="12">
        <f t="shared" ca="1" si="133"/>
        <v>-4.3078473198935327E-3</v>
      </c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</row>
    <row r="625" spans="1:35" x14ac:dyDescent="0.2">
      <c r="A625" s="12"/>
      <c r="B625" s="12"/>
      <c r="C625" s="76"/>
      <c r="D625" s="78">
        <f t="shared" si="121"/>
        <v>0</v>
      </c>
      <c r="E625" s="78">
        <f t="shared" si="121"/>
        <v>0</v>
      </c>
      <c r="F625" s="24">
        <f t="shared" si="122"/>
        <v>0</v>
      </c>
      <c r="G625" s="24">
        <f t="shared" si="122"/>
        <v>0</v>
      </c>
      <c r="H625" s="24">
        <f t="shared" si="123"/>
        <v>0</v>
      </c>
      <c r="I625" s="24">
        <f t="shared" si="124"/>
        <v>0</v>
      </c>
      <c r="J625" s="24">
        <f t="shared" si="125"/>
        <v>0</v>
      </c>
      <c r="K625" s="24">
        <f t="shared" si="126"/>
        <v>0</v>
      </c>
      <c r="L625" s="24">
        <f t="shared" si="127"/>
        <v>0</v>
      </c>
      <c r="M625" s="24">
        <f t="shared" ca="1" si="132"/>
        <v>4.3078473198935327E-3</v>
      </c>
      <c r="N625" s="24">
        <f t="shared" ca="1" si="128"/>
        <v>0</v>
      </c>
      <c r="O625" s="79">
        <f t="shared" ca="1" si="129"/>
        <v>0</v>
      </c>
      <c r="P625" s="24">
        <f t="shared" ca="1" si="130"/>
        <v>0</v>
      </c>
      <c r="Q625" s="24">
        <f t="shared" ca="1" si="131"/>
        <v>0</v>
      </c>
      <c r="R625" s="12">
        <f t="shared" ca="1" si="133"/>
        <v>-4.3078473198935327E-3</v>
      </c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</row>
    <row r="626" spans="1:35" x14ac:dyDescent="0.2">
      <c r="A626" s="12"/>
      <c r="B626" s="12"/>
      <c r="C626" s="76"/>
      <c r="D626" s="78">
        <f t="shared" si="121"/>
        <v>0</v>
      </c>
      <c r="E626" s="78">
        <f t="shared" si="121"/>
        <v>0</v>
      </c>
      <c r="F626" s="24">
        <f t="shared" si="122"/>
        <v>0</v>
      </c>
      <c r="G626" s="24">
        <f t="shared" si="122"/>
        <v>0</v>
      </c>
      <c r="H626" s="24">
        <f t="shared" si="123"/>
        <v>0</v>
      </c>
      <c r="I626" s="24">
        <f t="shared" si="124"/>
        <v>0</v>
      </c>
      <c r="J626" s="24">
        <f t="shared" si="125"/>
        <v>0</v>
      </c>
      <c r="K626" s="24">
        <f t="shared" si="126"/>
        <v>0</v>
      </c>
      <c r="L626" s="24">
        <f t="shared" si="127"/>
        <v>0</v>
      </c>
      <c r="M626" s="24">
        <f t="shared" ca="1" si="132"/>
        <v>4.3078473198935327E-3</v>
      </c>
      <c r="N626" s="24">
        <f t="shared" ca="1" si="128"/>
        <v>0</v>
      </c>
      <c r="O626" s="79">
        <f t="shared" ca="1" si="129"/>
        <v>0</v>
      </c>
      <c r="P626" s="24">
        <f t="shared" ca="1" si="130"/>
        <v>0</v>
      </c>
      <c r="Q626" s="24">
        <f t="shared" ca="1" si="131"/>
        <v>0</v>
      </c>
      <c r="R626" s="12">
        <f t="shared" ca="1" si="133"/>
        <v>-4.3078473198935327E-3</v>
      </c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</row>
    <row r="627" spans="1:35" x14ac:dyDescent="0.2">
      <c r="A627" s="12"/>
      <c r="B627" s="12"/>
      <c r="C627" s="76"/>
      <c r="D627" s="78">
        <f t="shared" si="121"/>
        <v>0</v>
      </c>
      <c r="E627" s="78">
        <f t="shared" si="121"/>
        <v>0</v>
      </c>
      <c r="F627" s="24">
        <f t="shared" si="122"/>
        <v>0</v>
      </c>
      <c r="G627" s="24">
        <f t="shared" si="122"/>
        <v>0</v>
      </c>
      <c r="H627" s="24">
        <f t="shared" si="123"/>
        <v>0</v>
      </c>
      <c r="I627" s="24">
        <f t="shared" si="124"/>
        <v>0</v>
      </c>
      <c r="J627" s="24">
        <f t="shared" si="125"/>
        <v>0</v>
      </c>
      <c r="K627" s="24">
        <f t="shared" si="126"/>
        <v>0</v>
      </c>
      <c r="L627" s="24">
        <f t="shared" si="127"/>
        <v>0</v>
      </c>
      <c r="M627" s="24">
        <f t="shared" ca="1" si="132"/>
        <v>4.3078473198935327E-3</v>
      </c>
      <c r="N627" s="24">
        <f t="shared" ca="1" si="128"/>
        <v>0</v>
      </c>
      <c r="O627" s="79">
        <f t="shared" ca="1" si="129"/>
        <v>0</v>
      </c>
      <c r="P627" s="24">
        <f t="shared" ca="1" si="130"/>
        <v>0</v>
      </c>
      <c r="Q627" s="24">
        <f t="shared" ca="1" si="131"/>
        <v>0</v>
      </c>
      <c r="R627" s="12">
        <f t="shared" ca="1" si="133"/>
        <v>-4.3078473198935327E-3</v>
      </c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</row>
    <row r="628" spans="1:35" x14ac:dyDescent="0.2">
      <c r="A628" s="12"/>
      <c r="B628" s="12"/>
      <c r="C628" s="76"/>
      <c r="D628" s="78">
        <f t="shared" si="121"/>
        <v>0</v>
      </c>
      <c r="E628" s="78">
        <f t="shared" si="121"/>
        <v>0</v>
      </c>
      <c r="F628" s="24">
        <f t="shared" si="122"/>
        <v>0</v>
      </c>
      <c r="G628" s="24">
        <f t="shared" si="122"/>
        <v>0</v>
      </c>
      <c r="H628" s="24">
        <f t="shared" si="123"/>
        <v>0</v>
      </c>
      <c r="I628" s="24">
        <f t="shared" si="124"/>
        <v>0</v>
      </c>
      <c r="J628" s="24">
        <f t="shared" si="125"/>
        <v>0</v>
      </c>
      <c r="K628" s="24">
        <f t="shared" si="126"/>
        <v>0</v>
      </c>
      <c r="L628" s="24">
        <f t="shared" si="127"/>
        <v>0</v>
      </c>
      <c r="M628" s="24">
        <f t="shared" ca="1" si="132"/>
        <v>4.3078473198935327E-3</v>
      </c>
      <c r="N628" s="24">
        <f t="shared" ca="1" si="128"/>
        <v>0</v>
      </c>
      <c r="O628" s="79">
        <f t="shared" ca="1" si="129"/>
        <v>0</v>
      </c>
      <c r="P628" s="24">
        <f t="shared" ca="1" si="130"/>
        <v>0</v>
      </c>
      <c r="Q628" s="24">
        <f t="shared" ca="1" si="131"/>
        <v>0</v>
      </c>
      <c r="R628" s="12">
        <f t="shared" ca="1" si="133"/>
        <v>-4.3078473198935327E-3</v>
      </c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</row>
    <row r="629" spans="1:35" x14ac:dyDescent="0.2">
      <c r="A629" s="12"/>
      <c r="B629" s="12"/>
      <c r="C629" s="76"/>
      <c r="D629" s="78">
        <f t="shared" si="121"/>
        <v>0</v>
      </c>
      <c r="E629" s="78">
        <f t="shared" si="121"/>
        <v>0</v>
      </c>
      <c r="F629" s="24">
        <f t="shared" si="122"/>
        <v>0</v>
      </c>
      <c r="G629" s="24">
        <f t="shared" si="122"/>
        <v>0</v>
      </c>
      <c r="H629" s="24">
        <f t="shared" si="123"/>
        <v>0</v>
      </c>
      <c r="I629" s="24">
        <f t="shared" si="124"/>
        <v>0</v>
      </c>
      <c r="J629" s="24">
        <f t="shared" si="125"/>
        <v>0</v>
      </c>
      <c r="K629" s="24">
        <f t="shared" si="126"/>
        <v>0</v>
      </c>
      <c r="L629" s="24">
        <f t="shared" si="127"/>
        <v>0</v>
      </c>
      <c r="M629" s="24">
        <f t="shared" ca="1" si="132"/>
        <v>4.3078473198935327E-3</v>
      </c>
      <c r="N629" s="24">
        <f t="shared" ca="1" si="128"/>
        <v>0</v>
      </c>
      <c r="O629" s="79">
        <f t="shared" ca="1" si="129"/>
        <v>0</v>
      </c>
      <c r="P629" s="24">
        <f t="shared" ca="1" si="130"/>
        <v>0</v>
      </c>
      <c r="Q629" s="24">
        <f t="shared" ca="1" si="131"/>
        <v>0</v>
      </c>
      <c r="R629" s="12">
        <f t="shared" ca="1" si="133"/>
        <v>-4.3078473198935327E-3</v>
      </c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</row>
    <row r="630" spans="1:35" x14ac:dyDescent="0.2">
      <c r="A630" s="12"/>
      <c r="B630" s="12"/>
      <c r="C630" s="76"/>
      <c r="D630" s="78">
        <f t="shared" si="121"/>
        <v>0</v>
      </c>
      <c r="E630" s="78">
        <f t="shared" si="121"/>
        <v>0</v>
      </c>
      <c r="F630" s="24">
        <f t="shared" si="122"/>
        <v>0</v>
      </c>
      <c r="G630" s="24">
        <f t="shared" si="122"/>
        <v>0</v>
      </c>
      <c r="H630" s="24">
        <f t="shared" si="123"/>
        <v>0</v>
      </c>
      <c r="I630" s="24">
        <f t="shared" si="124"/>
        <v>0</v>
      </c>
      <c r="J630" s="24">
        <f t="shared" si="125"/>
        <v>0</v>
      </c>
      <c r="K630" s="24">
        <f t="shared" si="126"/>
        <v>0</v>
      </c>
      <c r="L630" s="24">
        <f t="shared" si="127"/>
        <v>0</v>
      </c>
      <c r="M630" s="24">
        <f t="shared" ca="1" si="132"/>
        <v>4.3078473198935327E-3</v>
      </c>
      <c r="N630" s="24">
        <f t="shared" ca="1" si="128"/>
        <v>0</v>
      </c>
      <c r="O630" s="79">
        <f t="shared" ca="1" si="129"/>
        <v>0</v>
      </c>
      <c r="P630" s="24">
        <f t="shared" ca="1" si="130"/>
        <v>0</v>
      </c>
      <c r="Q630" s="24">
        <f t="shared" ca="1" si="131"/>
        <v>0</v>
      </c>
      <c r="R630" s="12">
        <f t="shared" ca="1" si="133"/>
        <v>-4.3078473198935327E-3</v>
      </c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</row>
    <row r="631" spans="1:35" x14ac:dyDescent="0.2">
      <c r="A631" s="12"/>
      <c r="B631" s="12"/>
      <c r="C631" s="76"/>
      <c r="D631" s="78">
        <f t="shared" si="121"/>
        <v>0</v>
      </c>
      <c r="E631" s="78">
        <f t="shared" si="121"/>
        <v>0</v>
      </c>
      <c r="F631" s="24">
        <f t="shared" si="122"/>
        <v>0</v>
      </c>
      <c r="G631" s="24">
        <f t="shared" si="122"/>
        <v>0</v>
      </c>
      <c r="H631" s="24">
        <f t="shared" si="123"/>
        <v>0</v>
      </c>
      <c r="I631" s="24">
        <f t="shared" si="124"/>
        <v>0</v>
      </c>
      <c r="J631" s="24">
        <f t="shared" si="125"/>
        <v>0</v>
      </c>
      <c r="K631" s="24">
        <f t="shared" si="126"/>
        <v>0</v>
      </c>
      <c r="L631" s="24">
        <f t="shared" si="127"/>
        <v>0</v>
      </c>
      <c r="M631" s="24">
        <f t="shared" ca="1" si="132"/>
        <v>4.3078473198935327E-3</v>
      </c>
      <c r="N631" s="24">
        <f t="shared" ca="1" si="128"/>
        <v>0</v>
      </c>
      <c r="O631" s="79">
        <f t="shared" ca="1" si="129"/>
        <v>0</v>
      </c>
      <c r="P631" s="24">
        <f t="shared" ca="1" si="130"/>
        <v>0</v>
      </c>
      <c r="Q631" s="24">
        <f t="shared" ca="1" si="131"/>
        <v>0</v>
      </c>
      <c r="R631" s="12">
        <f t="shared" ca="1" si="133"/>
        <v>-4.3078473198935327E-3</v>
      </c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</row>
    <row r="632" spans="1:35" x14ac:dyDescent="0.2">
      <c r="A632" s="12"/>
      <c r="B632" s="12"/>
      <c r="C632" s="76"/>
      <c r="D632" s="78">
        <f t="shared" si="121"/>
        <v>0</v>
      </c>
      <c r="E632" s="78">
        <f t="shared" si="121"/>
        <v>0</v>
      </c>
      <c r="F632" s="24">
        <f t="shared" si="122"/>
        <v>0</v>
      </c>
      <c r="G632" s="24">
        <f t="shared" si="122"/>
        <v>0</v>
      </c>
      <c r="H632" s="24">
        <f t="shared" si="123"/>
        <v>0</v>
      </c>
      <c r="I632" s="24">
        <f t="shared" si="124"/>
        <v>0</v>
      </c>
      <c r="J632" s="24">
        <f t="shared" si="125"/>
        <v>0</v>
      </c>
      <c r="K632" s="24">
        <f t="shared" si="126"/>
        <v>0</v>
      </c>
      <c r="L632" s="24">
        <f t="shared" si="127"/>
        <v>0</v>
      </c>
      <c r="M632" s="24">
        <f t="shared" ca="1" si="132"/>
        <v>4.3078473198935327E-3</v>
      </c>
      <c r="N632" s="24">
        <f t="shared" ca="1" si="128"/>
        <v>0</v>
      </c>
      <c r="O632" s="79">
        <f t="shared" ca="1" si="129"/>
        <v>0</v>
      </c>
      <c r="P632" s="24">
        <f t="shared" ca="1" si="130"/>
        <v>0</v>
      </c>
      <c r="Q632" s="24">
        <f t="shared" ca="1" si="131"/>
        <v>0</v>
      </c>
      <c r="R632" s="12">
        <f t="shared" ca="1" si="133"/>
        <v>-4.3078473198935327E-3</v>
      </c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</row>
    <row r="633" spans="1:35" x14ac:dyDescent="0.2">
      <c r="A633" s="12"/>
      <c r="B633" s="12"/>
      <c r="C633" s="76"/>
      <c r="D633" s="78">
        <f t="shared" si="121"/>
        <v>0</v>
      </c>
      <c r="E633" s="78">
        <f t="shared" si="121"/>
        <v>0</v>
      </c>
      <c r="F633" s="24">
        <f t="shared" si="122"/>
        <v>0</v>
      </c>
      <c r="G633" s="24">
        <f t="shared" si="122"/>
        <v>0</v>
      </c>
      <c r="H633" s="24">
        <f t="shared" si="123"/>
        <v>0</v>
      </c>
      <c r="I633" s="24">
        <f t="shared" si="124"/>
        <v>0</v>
      </c>
      <c r="J633" s="24">
        <f t="shared" si="125"/>
        <v>0</v>
      </c>
      <c r="K633" s="24">
        <f t="shared" si="126"/>
        <v>0</v>
      </c>
      <c r="L633" s="24">
        <f t="shared" si="127"/>
        <v>0</v>
      </c>
      <c r="M633" s="24">
        <f t="shared" ca="1" si="132"/>
        <v>4.3078473198935327E-3</v>
      </c>
      <c r="N633" s="24">
        <f t="shared" ca="1" si="128"/>
        <v>0</v>
      </c>
      <c r="O633" s="79">
        <f t="shared" ca="1" si="129"/>
        <v>0</v>
      </c>
      <c r="P633" s="24">
        <f t="shared" ca="1" si="130"/>
        <v>0</v>
      </c>
      <c r="Q633" s="24">
        <f t="shared" ca="1" si="131"/>
        <v>0</v>
      </c>
      <c r="R633" s="12">
        <f t="shared" ca="1" si="133"/>
        <v>-4.3078473198935327E-3</v>
      </c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</row>
    <row r="634" spans="1:35" x14ac:dyDescent="0.2">
      <c r="A634" s="12"/>
      <c r="B634" s="12"/>
      <c r="C634" s="76"/>
      <c r="D634" s="78">
        <f t="shared" si="121"/>
        <v>0</v>
      </c>
      <c r="E634" s="78">
        <f t="shared" si="121"/>
        <v>0</v>
      </c>
      <c r="F634" s="24">
        <f t="shared" si="122"/>
        <v>0</v>
      </c>
      <c r="G634" s="24">
        <f t="shared" si="122"/>
        <v>0</v>
      </c>
      <c r="H634" s="24">
        <f t="shared" si="123"/>
        <v>0</v>
      </c>
      <c r="I634" s="24">
        <f t="shared" si="124"/>
        <v>0</v>
      </c>
      <c r="J634" s="24">
        <f t="shared" si="125"/>
        <v>0</v>
      </c>
      <c r="K634" s="24">
        <f t="shared" si="126"/>
        <v>0</v>
      </c>
      <c r="L634" s="24">
        <f t="shared" si="127"/>
        <v>0</v>
      </c>
      <c r="M634" s="24">
        <f t="shared" ca="1" si="132"/>
        <v>4.3078473198935327E-3</v>
      </c>
      <c r="N634" s="24">
        <f t="shared" ca="1" si="128"/>
        <v>0</v>
      </c>
      <c r="O634" s="79">
        <f t="shared" ca="1" si="129"/>
        <v>0</v>
      </c>
      <c r="P634" s="24">
        <f t="shared" ca="1" si="130"/>
        <v>0</v>
      </c>
      <c r="Q634" s="24">
        <f t="shared" ca="1" si="131"/>
        <v>0</v>
      </c>
      <c r="R634" s="12">
        <f t="shared" ca="1" si="133"/>
        <v>-4.3078473198935327E-3</v>
      </c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</row>
    <row r="635" spans="1:35" x14ac:dyDescent="0.2">
      <c r="A635" s="12"/>
      <c r="B635" s="12"/>
      <c r="C635" s="76"/>
      <c r="D635" s="78">
        <f t="shared" si="121"/>
        <v>0</v>
      </c>
      <c r="E635" s="78">
        <f t="shared" si="121"/>
        <v>0</v>
      </c>
      <c r="F635" s="24">
        <f t="shared" si="122"/>
        <v>0</v>
      </c>
      <c r="G635" s="24">
        <f t="shared" si="122"/>
        <v>0</v>
      </c>
      <c r="H635" s="24">
        <f t="shared" si="123"/>
        <v>0</v>
      </c>
      <c r="I635" s="24">
        <f t="shared" si="124"/>
        <v>0</v>
      </c>
      <c r="J635" s="24">
        <f t="shared" si="125"/>
        <v>0</v>
      </c>
      <c r="K635" s="24">
        <f t="shared" si="126"/>
        <v>0</v>
      </c>
      <c r="L635" s="24">
        <f t="shared" si="127"/>
        <v>0</v>
      </c>
      <c r="M635" s="24">
        <f t="shared" ca="1" si="132"/>
        <v>4.3078473198935327E-3</v>
      </c>
      <c r="N635" s="24">
        <f t="shared" ca="1" si="128"/>
        <v>0</v>
      </c>
      <c r="O635" s="79">
        <f t="shared" ca="1" si="129"/>
        <v>0</v>
      </c>
      <c r="P635" s="24">
        <f t="shared" ca="1" si="130"/>
        <v>0</v>
      </c>
      <c r="Q635" s="24">
        <f t="shared" ca="1" si="131"/>
        <v>0</v>
      </c>
      <c r="R635" s="12">
        <f t="shared" ca="1" si="133"/>
        <v>-4.3078473198935327E-3</v>
      </c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</row>
    <row r="636" spans="1:35" x14ac:dyDescent="0.2">
      <c r="A636" s="12"/>
      <c r="B636" s="12"/>
      <c r="C636" s="76"/>
      <c r="D636" s="78">
        <f t="shared" si="121"/>
        <v>0</v>
      </c>
      <c r="E636" s="78">
        <f t="shared" si="121"/>
        <v>0</v>
      </c>
      <c r="F636" s="24">
        <f t="shared" si="122"/>
        <v>0</v>
      </c>
      <c r="G636" s="24">
        <f t="shared" si="122"/>
        <v>0</v>
      </c>
      <c r="H636" s="24">
        <f t="shared" si="123"/>
        <v>0</v>
      </c>
      <c r="I636" s="24">
        <f t="shared" si="124"/>
        <v>0</v>
      </c>
      <c r="J636" s="24">
        <f t="shared" si="125"/>
        <v>0</v>
      </c>
      <c r="K636" s="24">
        <f t="shared" si="126"/>
        <v>0</v>
      </c>
      <c r="L636" s="24">
        <f t="shared" si="127"/>
        <v>0</v>
      </c>
      <c r="M636" s="24">
        <f t="shared" ca="1" si="132"/>
        <v>4.3078473198935327E-3</v>
      </c>
      <c r="N636" s="24">
        <f t="shared" ca="1" si="128"/>
        <v>0</v>
      </c>
      <c r="O636" s="79">
        <f t="shared" ca="1" si="129"/>
        <v>0</v>
      </c>
      <c r="P636" s="24">
        <f t="shared" ca="1" si="130"/>
        <v>0</v>
      </c>
      <c r="Q636" s="24">
        <f t="shared" ca="1" si="131"/>
        <v>0</v>
      </c>
      <c r="R636" s="12">
        <f t="shared" ca="1" si="133"/>
        <v>-4.3078473198935327E-3</v>
      </c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</row>
    <row r="637" spans="1:35" x14ac:dyDescent="0.2">
      <c r="A637" s="12"/>
      <c r="B637" s="12"/>
      <c r="C637" s="76"/>
      <c r="D637" s="78">
        <f t="shared" si="121"/>
        <v>0</v>
      </c>
      <c r="E637" s="78">
        <f t="shared" si="121"/>
        <v>0</v>
      </c>
      <c r="F637" s="24">
        <f t="shared" si="122"/>
        <v>0</v>
      </c>
      <c r="G637" s="24">
        <f t="shared" si="122"/>
        <v>0</v>
      </c>
      <c r="H637" s="24">
        <f t="shared" si="123"/>
        <v>0</v>
      </c>
      <c r="I637" s="24">
        <f t="shared" si="124"/>
        <v>0</v>
      </c>
      <c r="J637" s="24">
        <f t="shared" si="125"/>
        <v>0</v>
      </c>
      <c r="K637" s="24">
        <f t="shared" si="126"/>
        <v>0</v>
      </c>
      <c r="L637" s="24">
        <f t="shared" si="127"/>
        <v>0</v>
      </c>
      <c r="M637" s="24">
        <f t="shared" ca="1" si="132"/>
        <v>4.3078473198935327E-3</v>
      </c>
      <c r="N637" s="24">
        <f t="shared" ca="1" si="128"/>
        <v>0</v>
      </c>
      <c r="O637" s="79">
        <f t="shared" ca="1" si="129"/>
        <v>0</v>
      </c>
      <c r="P637" s="24">
        <f t="shared" ca="1" si="130"/>
        <v>0</v>
      </c>
      <c r="Q637" s="24">
        <f t="shared" ca="1" si="131"/>
        <v>0</v>
      </c>
      <c r="R637" s="12">
        <f t="shared" ca="1" si="133"/>
        <v>-4.3078473198935327E-3</v>
      </c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</row>
    <row r="638" spans="1:35" x14ac:dyDescent="0.2">
      <c r="A638" s="12"/>
      <c r="B638" s="12"/>
      <c r="C638" s="76"/>
      <c r="D638" s="78">
        <f t="shared" si="121"/>
        <v>0</v>
      </c>
      <c r="E638" s="78">
        <f t="shared" si="121"/>
        <v>0</v>
      </c>
      <c r="F638" s="24">
        <f t="shared" si="122"/>
        <v>0</v>
      </c>
      <c r="G638" s="24">
        <f t="shared" si="122"/>
        <v>0</v>
      </c>
      <c r="H638" s="24">
        <f t="shared" si="123"/>
        <v>0</v>
      </c>
      <c r="I638" s="24">
        <f t="shared" si="124"/>
        <v>0</v>
      </c>
      <c r="J638" s="24">
        <f t="shared" si="125"/>
        <v>0</v>
      </c>
      <c r="K638" s="24">
        <f t="shared" si="126"/>
        <v>0</v>
      </c>
      <c r="L638" s="24">
        <f t="shared" si="127"/>
        <v>0</v>
      </c>
      <c r="M638" s="24">
        <f t="shared" ca="1" si="132"/>
        <v>4.3078473198935327E-3</v>
      </c>
      <c r="N638" s="24">
        <f t="shared" ca="1" si="128"/>
        <v>0</v>
      </c>
      <c r="O638" s="79">
        <f t="shared" ca="1" si="129"/>
        <v>0</v>
      </c>
      <c r="P638" s="24">
        <f t="shared" ca="1" si="130"/>
        <v>0</v>
      </c>
      <c r="Q638" s="24">
        <f t="shared" ca="1" si="131"/>
        <v>0</v>
      </c>
      <c r="R638" s="12">
        <f t="shared" ca="1" si="133"/>
        <v>-4.3078473198935327E-3</v>
      </c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</row>
    <row r="639" spans="1:35" x14ac:dyDescent="0.2">
      <c r="A639" s="12"/>
      <c r="B639" s="12"/>
      <c r="C639" s="76"/>
      <c r="D639" s="78">
        <f t="shared" si="121"/>
        <v>0</v>
      </c>
      <c r="E639" s="78">
        <f t="shared" si="121"/>
        <v>0</v>
      </c>
      <c r="F639" s="24">
        <f t="shared" si="122"/>
        <v>0</v>
      </c>
      <c r="G639" s="24">
        <f t="shared" si="122"/>
        <v>0</v>
      </c>
      <c r="H639" s="24">
        <f t="shared" si="123"/>
        <v>0</v>
      </c>
      <c r="I639" s="24">
        <f t="shared" si="124"/>
        <v>0</v>
      </c>
      <c r="J639" s="24">
        <f t="shared" si="125"/>
        <v>0</v>
      </c>
      <c r="K639" s="24">
        <f t="shared" si="126"/>
        <v>0</v>
      </c>
      <c r="L639" s="24">
        <f t="shared" si="127"/>
        <v>0</v>
      </c>
      <c r="M639" s="24">
        <f t="shared" ca="1" si="132"/>
        <v>4.3078473198935327E-3</v>
      </c>
      <c r="N639" s="24">
        <f t="shared" ca="1" si="128"/>
        <v>0</v>
      </c>
      <c r="O639" s="79">
        <f t="shared" ca="1" si="129"/>
        <v>0</v>
      </c>
      <c r="P639" s="24">
        <f t="shared" ca="1" si="130"/>
        <v>0</v>
      </c>
      <c r="Q639" s="24">
        <f t="shared" ca="1" si="131"/>
        <v>0</v>
      </c>
      <c r="R639" s="12">
        <f t="shared" ca="1" si="133"/>
        <v>-4.3078473198935327E-3</v>
      </c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</row>
    <row r="640" spans="1:35" x14ac:dyDescent="0.2">
      <c r="A640" s="12"/>
      <c r="B640" s="12"/>
      <c r="C640" s="76"/>
      <c r="D640" s="78">
        <f t="shared" si="121"/>
        <v>0</v>
      </c>
      <c r="E640" s="78">
        <f t="shared" si="121"/>
        <v>0</v>
      </c>
      <c r="F640" s="24">
        <f t="shared" si="122"/>
        <v>0</v>
      </c>
      <c r="G640" s="24">
        <f t="shared" si="122"/>
        <v>0</v>
      </c>
      <c r="H640" s="24">
        <f t="shared" si="123"/>
        <v>0</v>
      </c>
      <c r="I640" s="24">
        <f t="shared" si="124"/>
        <v>0</v>
      </c>
      <c r="J640" s="24">
        <f t="shared" si="125"/>
        <v>0</v>
      </c>
      <c r="K640" s="24">
        <f t="shared" si="126"/>
        <v>0</v>
      </c>
      <c r="L640" s="24">
        <f t="shared" si="127"/>
        <v>0</v>
      </c>
      <c r="M640" s="24">
        <f t="shared" ca="1" si="132"/>
        <v>4.3078473198935327E-3</v>
      </c>
      <c r="N640" s="24">
        <f t="shared" ca="1" si="128"/>
        <v>0</v>
      </c>
      <c r="O640" s="79">
        <f t="shared" ca="1" si="129"/>
        <v>0</v>
      </c>
      <c r="P640" s="24">
        <f t="shared" ca="1" si="130"/>
        <v>0</v>
      </c>
      <c r="Q640" s="24">
        <f t="shared" ca="1" si="131"/>
        <v>0</v>
      </c>
      <c r="R640" s="12">
        <f t="shared" ca="1" si="133"/>
        <v>-4.3078473198935327E-3</v>
      </c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</row>
    <row r="641" spans="1:35" x14ac:dyDescent="0.2">
      <c r="A641" s="12"/>
      <c r="B641" s="12"/>
      <c r="C641" s="76"/>
      <c r="D641" s="78">
        <f t="shared" si="121"/>
        <v>0</v>
      </c>
      <c r="E641" s="78">
        <f t="shared" si="121"/>
        <v>0</v>
      </c>
      <c r="F641" s="24">
        <f t="shared" si="122"/>
        <v>0</v>
      </c>
      <c r="G641" s="24">
        <f t="shared" si="122"/>
        <v>0</v>
      </c>
      <c r="H641" s="24">
        <f t="shared" si="123"/>
        <v>0</v>
      </c>
      <c r="I641" s="24">
        <f t="shared" si="124"/>
        <v>0</v>
      </c>
      <c r="J641" s="24">
        <f t="shared" si="125"/>
        <v>0</v>
      </c>
      <c r="K641" s="24">
        <f t="shared" si="126"/>
        <v>0</v>
      </c>
      <c r="L641" s="24">
        <f t="shared" si="127"/>
        <v>0</v>
      </c>
      <c r="M641" s="24">
        <f t="shared" ca="1" si="132"/>
        <v>4.3078473198935327E-3</v>
      </c>
      <c r="N641" s="24">
        <f t="shared" ca="1" si="128"/>
        <v>0</v>
      </c>
      <c r="O641" s="79">
        <f t="shared" ca="1" si="129"/>
        <v>0</v>
      </c>
      <c r="P641" s="24">
        <f t="shared" ca="1" si="130"/>
        <v>0</v>
      </c>
      <c r="Q641" s="24">
        <f t="shared" ca="1" si="131"/>
        <v>0</v>
      </c>
      <c r="R641" s="12">
        <f t="shared" ca="1" si="133"/>
        <v>-4.3078473198935327E-3</v>
      </c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</row>
    <row r="642" spans="1:35" x14ac:dyDescent="0.2">
      <c r="A642" s="12"/>
      <c r="B642" s="12"/>
      <c r="C642" s="76"/>
      <c r="D642" s="78">
        <f t="shared" si="121"/>
        <v>0</v>
      </c>
      <c r="E642" s="78">
        <f t="shared" si="121"/>
        <v>0</v>
      </c>
      <c r="F642" s="24">
        <f t="shared" si="122"/>
        <v>0</v>
      </c>
      <c r="G642" s="24">
        <f t="shared" si="122"/>
        <v>0</v>
      </c>
      <c r="H642" s="24">
        <f t="shared" si="123"/>
        <v>0</v>
      </c>
      <c r="I642" s="24">
        <f t="shared" si="124"/>
        <v>0</v>
      </c>
      <c r="J642" s="24">
        <f t="shared" si="125"/>
        <v>0</v>
      </c>
      <c r="K642" s="24">
        <f t="shared" si="126"/>
        <v>0</v>
      </c>
      <c r="L642" s="24">
        <f t="shared" si="127"/>
        <v>0</v>
      </c>
      <c r="M642" s="24">
        <f t="shared" ca="1" si="132"/>
        <v>4.3078473198935327E-3</v>
      </c>
      <c r="N642" s="24">
        <f t="shared" ca="1" si="128"/>
        <v>0</v>
      </c>
      <c r="O642" s="79">
        <f t="shared" ca="1" si="129"/>
        <v>0</v>
      </c>
      <c r="P642" s="24">
        <f t="shared" ca="1" si="130"/>
        <v>0</v>
      </c>
      <c r="Q642" s="24">
        <f t="shared" ca="1" si="131"/>
        <v>0</v>
      </c>
      <c r="R642" s="12">
        <f t="shared" ca="1" si="133"/>
        <v>-4.3078473198935327E-3</v>
      </c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</row>
    <row r="643" spans="1:35" x14ac:dyDescent="0.2">
      <c r="A643" s="12"/>
      <c r="B643" s="12"/>
      <c r="C643" s="76"/>
      <c r="D643" s="78">
        <f t="shared" si="121"/>
        <v>0</v>
      </c>
      <c r="E643" s="78">
        <f t="shared" si="121"/>
        <v>0</v>
      </c>
      <c r="F643" s="24">
        <f t="shared" si="122"/>
        <v>0</v>
      </c>
      <c r="G643" s="24">
        <f t="shared" si="122"/>
        <v>0</v>
      </c>
      <c r="H643" s="24">
        <f t="shared" si="123"/>
        <v>0</v>
      </c>
      <c r="I643" s="24">
        <f t="shared" si="124"/>
        <v>0</v>
      </c>
      <c r="J643" s="24">
        <f t="shared" si="125"/>
        <v>0</v>
      </c>
      <c r="K643" s="24">
        <f t="shared" si="126"/>
        <v>0</v>
      </c>
      <c r="L643" s="24">
        <f t="shared" si="127"/>
        <v>0</v>
      </c>
      <c r="M643" s="24">
        <f t="shared" ca="1" si="132"/>
        <v>4.3078473198935327E-3</v>
      </c>
      <c r="N643" s="24">
        <f t="shared" ca="1" si="128"/>
        <v>0</v>
      </c>
      <c r="O643" s="79">
        <f t="shared" ca="1" si="129"/>
        <v>0</v>
      </c>
      <c r="P643" s="24">
        <f t="shared" ca="1" si="130"/>
        <v>0</v>
      </c>
      <c r="Q643" s="24">
        <f t="shared" ca="1" si="131"/>
        <v>0</v>
      </c>
      <c r="R643" s="12">
        <f t="shared" ca="1" si="133"/>
        <v>-4.3078473198935327E-3</v>
      </c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</row>
    <row r="644" spans="1:35" x14ac:dyDescent="0.2">
      <c r="A644" s="12"/>
      <c r="B644" s="12"/>
      <c r="C644" s="76"/>
      <c r="D644" s="78">
        <f t="shared" si="121"/>
        <v>0</v>
      </c>
      <c r="E644" s="78">
        <f t="shared" si="121"/>
        <v>0</v>
      </c>
      <c r="F644" s="24">
        <f t="shared" si="122"/>
        <v>0</v>
      </c>
      <c r="G644" s="24">
        <f t="shared" si="122"/>
        <v>0</v>
      </c>
      <c r="H644" s="24">
        <f t="shared" si="123"/>
        <v>0</v>
      </c>
      <c r="I644" s="24">
        <f t="shared" si="124"/>
        <v>0</v>
      </c>
      <c r="J644" s="24">
        <f t="shared" si="125"/>
        <v>0</v>
      </c>
      <c r="K644" s="24">
        <f t="shared" si="126"/>
        <v>0</v>
      </c>
      <c r="L644" s="24">
        <f t="shared" si="127"/>
        <v>0</v>
      </c>
      <c r="M644" s="24">
        <f t="shared" ca="1" si="132"/>
        <v>4.3078473198935327E-3</v>
      </c>
      <c r="N644" s="24">
        <f t="shared" ca="1" si="128"/>
        <v>0</v>
      </c>
      <c r="O644" s="79">
        <f t="shared" ca="1" si="129"/>
        <v>0</v>
      </c>
      <c r="P644" s="24">
        <f t="shared" ca="1" si="130"/>
        <v>0</v>
      </c>
      <c r="Q644" s="24">
        <f t="shared" ca="1" si="131"/>
        <v>0</v>
      </c>
      <c r="R644" s="12">
        <f t="shared" ca="1" si="133"/>
        <v>-4.3078473198935327E-3</v>
      </c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</row>
    <row r="645" spans="1:35" x14ac:dyDescent="0.2">
      <c r="A645" s="12"/>
      <c r="B645" s="12"/>
      <c r="C645" s="76"/>
      <c r="D645" s="78">
        <f t="shared" si="121"/>
        <v>0</v>
      </c>
      <c r="E645" s="78">
        <f t="shared" si="121"/>
        <v>0</v>
      </c>
      <c r="F645" s="24">
        <f t="shared" si="122"/>
        <v>0</v>
      </c>
      <c r="G645" s="24">
        <f t="shared" si="122"/>
        <v>0</v>
      </c>
      <c r="H645" s="24">
        <f t="shared" si="123"/>
        <v>0</v>
      </c>
      <c r="I645" s="24">
        <f t="shared" si="124"/>
        <v>0</v>
      </c>
      <c r="J645" s="24">
        <f t="shared" si="125"/>
        <v>0</v>
      </c>
      <c r="K645" s="24">
        <f t="shared" si="126"/>
        <v>0</v>
      </c>
      <c r="L645" s="24">
        <f t="shared" si="127"/>
        <v>0</v>
      </c>
      <c r="M645" s="24">
        <f t="shared" ca="1" si="132"/>
        <v>4.3078473198935327E-3</v>
      </c>
      <c r="N645" s="24">
        <f t="shared" ca="1" si="128"/>
        <v>0</v>
      </c>
      <c r="O645" s="79">
        <f t="shared" ca="1" si="129"/>
        <v>0</v>
      </c>
      <c r="P645" s="24">
        <f t="shared" ca="1" si="130"/>
        <v>0</v>
      </c>
      <c r="Q645" s="24">
        <f t="shared" ca="1" si="131"/>
        <v>0</v>
      </c>
      <c r="R645" s="12">
        <f t="shared" ca="1" si="133"/>
        <v>-4.3078473198935327E-3</v>
      </c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</row>
    <row r="646" spans="1:35" x14ac:dyDescent="0.2">
      <c r="A646" s="12"/>
      <c r="B646" s="12"/>
      <c r="C646" s="76"/>
      <c r="D646" s="78">
        <f t="shared" si="121"/>
        <v>0</v>
      </c>
      <c r="E646" s="78">
        <f t="shared" si="121"/>
        <v>0</v>
      </c>
      <c r="F646" s="24">
        <f t="shared" si="122"/>
        <v>0</v>
      </c>
      <c r="G646" s="24">
        <f t="shared" si="122"/>
        <v>0</v>
      </c>
      <c r="H646" s="24">
        <f t="shared" si="123"/>
        <v>0</v>
      </c>
      <c r="I646" s="24">
        <f t="shared" si="124"/>
        <v>0</v>
      </c>
      <c r="J646" s="24">
        <f t="shared" si="125"/>
        <v>0</v>
      </c>
      <c r="K646" s="24">
        <f t="shared" si="126"/>
        <v>0</v>
      </c>
      <c r="L646" s="24">
        <f t="shared" si="127"/>
        <v>0</v>
      </c>
      <c r="M646" s="24">
        <f t="shared" ca="1" si="132"/>
        <v>4.3078473198935327E-3</v>
      </c>
      <c r="N646" s="24">
        <f t="shared" ca="1" si="128"/>
        <v>0</v>
      </c>
      <c r="O646" s="79">
        <f t="shared" ca="1" si="129"/>
        <v>0</v>
      </c>
      <c r="P646" s="24">
        <f t="shared" ca="1" si="130"/>
        <v>0</v>
      </c>
      <c r="Q646" s="24">
        <f t="shared" ca="1" si="131"/>
        <v>0</v>
      </c>
      <c r="R646" s="12">
        <f t="shared" ca="1" si="133"/>
        <v>-4.3078473198935327E-3</v>
      </c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</row>
    <row r="647" spans="1:35" x14ac:dyDescent="0.2">
      <c r="A647" s="12"/>
      <c r="B647" s="12"/>
      <c r="C647" s="76"/>
      <c r="D647" s="78">
        <f t="shared" si="121"/>
        <v>0</v>
      </c>
      <c r="E647" s="78">
        <f t="shared" si="121"/>
        <v>0</v>
      </c>
      <c r="F647" s="24">
        <f t="shared" si="122"/>
        <v>0</v>
      </c>
      <c r="G647" s="24">
        <f t="shared" si="122"/>
        <v>0</v>
      </c>
      <c r="H647" s="24">
        <f t="shared" si="123"/>
        <v>0</v>
      </c>
      <c r="I647" s="24">
        <f t="shared" si="124"/>
        <v>0</v>
      </c>
      <c r="J647" s="24">
        <f t="shared" si="125"/>
        <v>0</v>
      </c>
      <c r="K647" s="24">
        <f t="shared" si="126"/>
        <v>0</v>
      </c>
      <c r="L647" s="24">
        <f t="shared" si="127"/>
        <v>0</v>
      </c>
      <c r="M647" s="24">
        <f t="shared" ca="1" si="132"/>
        <v>4.3078473198935327E-3</v>
      </c>
      <c r="N647" s="24">
        <f t="shared" ca="1" si="128"/>
        <v>0</v>
      </c>
      <c r="O647" s="79">
        <f t="shared" ca="1" si="129"/>
        <v>0</v>
      </c>
      <c r="P647" s="24">
        <f t="shared" ca="1" si="130"/>
        <v>0</v>
      </c>
      <c r="Q647" s="24">
        <f t="shared" ca="1" si="131"/>
        <v>0</v>
      </c>
      <c r="R647" s="12">
        <f t="shared" ca="1" si="133"/>
        <v>-4.3078473198935327E-3</v>
      </c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</row>
    <row r="648" spans="1:35" x14ac:dyDescent="0.2">
      <c r="A648" s="12"/>
      <c r="B648" s="12"/>
      <c r="C648" s="76"/>
      <c r="D648" s="78">
        <f t="shared" si="121"/>
        <v>0</v>
      </c>
      <c r="E648" s="78">
        <f t="shared" si="121"/>
        <v>0</v>
      </c>
      <c r="F648" s="24">
        <f t="shared" si="122"/>
        <v>0</v>
      </c>
      <c r="G648" s="24">
        <f t="shared" si="122"/>
        <v>0</v>
      </c>
      <c r="H648" s="24">
        <f t="shared" si="123"/>
        <v>0</v>
      </c>
      <c r="I648" s="24">
        <f t="shared" si="124"/>
        <v>0</v>
      </c>
      <c r="J648" s="24">
        <f t="shared" si="125"/>
        <v>0</v>
      </c>
      <c r="K648" s="24">
        <f t="shared" si="126"/>
        <v>0</v>
      </c>
      <c r="L648" s="24">
        <f t="shared" si="127"/>
        <v>0</v>
      </c>
      <c r="M648" s="24">
        <f t="shared" ca="1" si="132"/>
        <v>4.3078473198935327E-3</v>
      </c>
      <c r="N648" s="24">
        <f t="shared" ca="1" si="128"/>
        <v>0</v>
      </c>
      <c r="O648" s="79">
        <f t="shared" ca="1" si="129"/>
        <v>0</v>
      </c>
      <c r="P648" s="24">
        <f t="shared" ca="1" si="130"/>
        <v>0</v>
      </c>
      <c r="Q648" s="24">
        <f t="shared" ca="1" si="131"/>
        <v>0</v>
      </c>
      <c r="R648" s="12">
        <f t="shared" ca="1" si="133"/>
        <v>-4.3078473198935327E-3</v>
      </c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</row>
    <row r="649" spans="1:35" x14ac:dyDescent="0.2">
      <c r="A649" s="12"/>
      <c r="B649" s="12"/>
      <c r="C649" s="76"/>
      <c r="D649" s="78">
        <f t="shared" si="121"/>
        <v>0</v>
      </c>
      <c r="E649" s="78">
        <f t="shared" si="121"/>
        <v>0</v>
      </c>
      <c r="F649" s="24">
        <f t="shared" si="122"/>
        <v>0</v>
      </c>
      <c r="G649" s="24">
        <f t="shared" si="122"/>
        <v>0</v>
      </c>
      <c r="H649" s="24">
        <f t="shared" si="123"/>
        <v>0</v>
      </c>
      <c r="I649" s="24">
        <f t="shared" si="124"/>
        <v>0</v>
      </c>
      <c r="J649" s="24">
        <f t="shared" si="125"/>
        <v>0</v>
      </c>
      <c r="K649" s="24">
        <f t="shared" si="126"/>
        <v>0</v>
      </c>
      <c r="L649" s="24">
        <f t="shared" si="127"/>
        <v>0</v>
      </c>
      <c r="M649" s="24">
        <f t="shared" ca="1" si="132"/>
        <v>4.3078473198935327E-3</v>
      </c>
      <c r="N649" s="24">
        <f t="shared" ca="1" si="128"/>
        <v>0</v>
      </c>
      <c r="O649" s="79">
        <f t="shared" ca="1" si="129"/>
        <v>0</v>
      </c>
      <c r="P649" s="24">
        <f t="shared" ca="1" si="130"/>
        <v>0</v>
      </c>
      <c r="Q649" s="24">
        <f t="shared" ca="1" si="131"/>
        <v>0</v>
      </c>
      <c r="R649" s="12">
        <f t="shared" ca="1" si="133"/>
        <v>-4.3078473198935327E-3</v>
      </c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</row>
    <row r="650" spans="1:35" x14ac:dyDescent="0.2">
      <c r="A650" s="12"/>
      <c r="B650" s="12"/>
      <c r="C650" s="76"/>
      <c r="D650" s="78">
        <f t="shared" si="121"/>
        <v>0</v>
      </c>
      <c r="E650" s="78">
        <f t="shared" si="121"/>
        <v>0</v>
      </c>
      <c r="F650" s="24">
        <f t="shared" si="122"/>
        <v>0</v>
      </c>
      <c r="G650" s="24">
        <f t="shared" si="122"/>
        <v>0</v>
      </c>
      <c r="H650" s="24">
        <f t="shared" si="123"/>
        <v>0</v>
      </c>
      <c r="I650" s="24">
        <f t="shared" si="124"/>
        <v>0</v>
      </c>
      <c r="J650" s="24">
        <f t="shared" si="125"/>
        <v>0</v>
      </c>
      <c r="K650" s="24">
        <f t="shared" si="126"/>
        <v>0</v>
      </c>
      <c r="L650" s="24">
        <f t="shared" si="127"/>
        <v>0</v>
      </c>
      <c r="M650" s="24">
        <f t="shared" ca="1" si="132"/>
        <v>4.3078473198935327E-3</v>
      </c>
      <c r="N650" s="24">
        <f t="shared" ca="1" si="128"/>
        <v>0</v>
      </c>
      <c r="O650" s="79">
        <f t="shared" ca="1" si="129"/>
        <v>0</v>
      </c>
      <c r="P650" s="24">
        <f t="shared" ca="1" si="130"/>
        <v>0</v>
      </c>
      <c r="Q650" s="24">
        <f t="shared" ca="1" si="131"/>
        <v>0</v>
      </c>
      <c r="R650" s="12">
        <f t="shared" ca="1" si="133"/>
        <v>-4.3078473198935327E-3</v>
      </c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</row>
    <row r="651" spans="1:35" x14ac:dyDescent="0.2">
      <c r="A651" s="12"/>
      <c r="B651" s="12"/>
      <c r="C651" s="76"/>
      <c r="D651" s="78">
        <f t="shared" si="121"/>
        <v>0</v>
      </c>
      <c r="E651" s="78">
        <f t="shared" si="121"/>
        <v>0</v>
      </c>
      <c r="F651" s="24">
        <f t="shared" si="122"/>
        <v>0</v>
      </c>
      <c r="G651" s="24">
        <f t="shared" si="122"/>
        <v>0</v>
      </c>
      <c r="H651" s="24">
        <f t="shared" si="123"/>
        <v>0</v>
      </c>
      <c r="I651" s="24">
        <f t="shared" si="124"/>
        <v>0</v>
      </c>
      <c r="J651" s="24">
        <f t="shared" si="125"/>
        <v>0</v>
      </c>
      <c r="K651" s="24">
        <f t="shared" si="126"/>
        <v>0</v>
      </c>
      <c r="L651" s="24">
        <f t="shared" si="127"/>
        <v>0</v>
      </c>
      <c r="M651" s="24">
        <f t="shared" ca="1" si="132"/>
        <v>4.3078473198935327E-3</v>
      </c>
      <c r="N651" s="24">
        <f t="shared" ca="1" si="128"/>
        <v>0</v>
      </c>
      <c r="O651" s="79">
        <f t="shared" ca="1" si="129"/>
        <v>0</v>
      </c>
      <c r="P651" s="24">
        <f t="shared" ca="1" si="130"/>
        <v>0</v>
      </c>
      <c r="Q651" s="24">
        <f t="shared" ca="1" si="131"/>
        <v>0</v>
      </c>
      <c r="R651" s="12">
        <f t="shared" ca="1" si="133"/>
        <v>-4.3078473198935327E-3</v>
      </c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</row>
    <row r="652" spans="1:35" x14ac:dyDescent="0.2">
      <c r="A652" s="12"/>
      <c r="B652" s="12"/>
      <c r="C652" s="76"/>
      <c r="D652" s="78">
        <f t="shared" si="121"/>
        <v>0</v>
      </c>
      <c r="E652" s="78">
        <f t="shared" si="121"/>
        <v>0</v>
      </c>
      <c r="F652" s="24">
        <f t="shared" si="122"/>
        <v>0</v>
      </c>
      <c r="G652" s="24">
        <f t="shared" si="122"/>
        <v>0</v>
      </c>
      <c r="H652" s="24">
        <f t="shared" si="123"/>
        <v>0</v>
      </c>
      <c r="I652" s="24">
        <f t="shared" si="124"/>
        <v>0</v>
      </c>
      <c r="J652" s="24">
        <f t="shared" si="125"/>
        <v>0</v>
      </c>
      <c r="K652" s="24">
        <f t="shared" si="126"/>
        <v>0</v>
      </c>
      <c r="L652" s="24">
        <f t="shared" si="127"/>
        <v>0</v>
      </c>
      <c r="M652" s="24">
        <f t="shared" ca="1" si="132"/>
        <v>4.3078473198935327E-3</v>
      </c>
      <c r="N652" s="24">
        <f t="shared" ca="1" si="128"/>
        <v>0</v>
      </c>
      <c r="O652" s="79">
        <f t="shared" ca="1" si="129"/>
        <v>0</v>
      </c>
      <c r="P652" s="24">
        <f t="shared" ca="1" si="130"/>
        <v>0</v>
      </c>
      <c r="Q652" s="24">
        <f t="shared" ca="1" si="131"/>
        <v>0</v>
      </c>
      <c r="R652" s="12">
        <f t="shared" ca="1" si="133"/>
        <v>-4.3078473198935327E-3</v>
      </c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</row>
    <row r="653" spans="1:35" x14ac:dyDescent="0.2">
      <c r="A653" s="12"/>
      <c r="B653" s="12"/>
      <c r="C653" s="76"/>
      <c r="D653" s="78">
        <f t="shared" si="121"/>
        <v>0</v>
      </c>
      <c r="E653" s="78">
        <f t="shared" si="121"/>
        <v>0</v>
      </c>
      <c r="F653" s="24">
        <f t="shared" si="122"/>
        <v>0</v>
      </c>
      <c r="G653" s="24">
        <f t="shared" si="122"/>
        <v>0</v>
      </c>
      <c r="H653" s="24">
        <f t="shared" si="123"/>
        <v>0</v>
      </c>
      <c r="I653" s="24">
        <f t="shared" si="124"/>
        <v>0</v>
      </c>
      <c r="J653" s="24">
        <f t="shared" si="125"/>
        <v>0</v>
      </c>
      <c r="K653" s="24">
        <f t="shared" si="126"/>
        <v>0</v>
      </c>
      <c r="L653" s="24">
        <f t="shared" si="127"/>
        <v>0</v>
      </c>
      <c r="M653" s="24">
        <f t="shared" ca="1" si="132"/>
        <v>4.3078473198935327E-3</v>
      </c>
      <c r="N653" s="24">
        <f t="shared" ca="1" si="128"/>
        <v>0</v>
      </c>
      <c r="O653" s="79">
        <f t="shared" ca="1" si="129"/>
        <v>0</v>
      </c>
      <c r="P653" s="24">
        <f t="shared" ca="1" si="130"/>
        <v>0</v>
      </c>
      <c r="Q653" s="24">
        <f t="shared" ca="1" si="131"/>
        <v>0</v>
      </c>
      <c r="R653" s="12">
        <f t="shared" ca="1" si="133"/>
        <v>-4.3078473198935327E-3</v>
      </c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</row>
    <row r="654" spans="1:35" x14ac:dyDescent="0.2">
      <c r="A654" s="12"/>
      <c r="B654" s="12"/>
      <c r="C654" s="76"/>
      <c r="D654" s="78">
        <f t="shared" si="121"/>
        <v>0</v>
      </c>
      <c r="E654" s="78">
        <f t="shared" si="121"/>
        <v>0</v>
      </c>
      <c r="F654" s="24">
        <f t="shared" si="122"/>
        <v>0</v>
      </c>
      <c r="G654" s="24">
        <f t="shared" si="122"/>
        <v>0</v>
      </c>
      <c r="H654" s="24">
        <f t="shared" si="123"/>
        <v>0</v>
      </c>
      <c r="I654" s="24">
        <f t="shared" si="124"/>
        <v>0</v>
      </c>
      <c r="J654" s="24">
        <f t="shared" si="125"/>
        <v>0</v>
      </c>
      <c r="K654" s="24">
        <f t="shared" si="126"/>
        <v>0</v>
      </c>
      <c r="L654" s="24">
        <f t="shared" si="127"/>
        <v>0</v>
      </c>
      <c r="M654" s="24">
        <f t="shared" ca="1" si="132"/>
        <v>4.3078473198935327E-3</v>
      </c>
      <c r="N654" s="24">
        <f t="shared" ca="1" si="128"/>
        <v>0</v>
      </c>
      <c r="O654" s="79">
        <f t="shared" ca="1" si="129"/>
        <v>0</v>
      </c>
      <c r="P654" s="24">
        <f t="shared" ca="1" si="130"/>
        <v>0</v>
      </c>
      <c r="Q654" s="24">
        <f t="shared" ca="1" si="131"/>
        <v>0</v>
      </c>
      <c r="R654" s="12">
        <f t="shared" ca="1" si="133"/>
        <v>-4.3078473198935327E-3</v>
      </c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</row>
    <row r="655" spans="1:35" x14ac:dyDescent="0.2">
      <c r="A655" s="12"/>
      <c r="B655" s="12"/>
      <c r="C655" s="76"/>
      <c r="D655" s="78">
        <f t="shared" ref="D655:E718" si="134">A655/A$18</f>
        <v>0</v>
      </c>
      <c r="E655" s="78">
        <f t="shared" si="134"/>
        <v>0</v>
      </c>
      <c r="F655" s="24">
        <f t="shared" ref="F655:G718" si="135">$C655*D655</f>
        <v>0</v>
      </c>
      <c r="G655" s="24">
        <f t="shared" si="135"/>
        <v>0</v>
      </c>
      <c r="H655" s="24">
        <f t="shared" si="123"/>
        <v>0</v>
      </c>
      <c r="I655" s="24">
        <f t="shared" si="124"/>
        <v>0</v>
      </c>
      <c r="J655" s="24">
        <f t="shared" si="125"/>
        <v>0</v>
      </c>
      <c r="K655" s="24">
        <f t="shared" si="126"/>
        <v>0</v>
      </c>
      <c r="L655" s="24">
        <f t="shared" si="127"/>
        <v>0</v>
      </c>
      <c r="M655" s="24">
        <f t="shared" ca="1" si="132"/>
        <v>4.3078473198935327E-3</v>
      </c>
      <c r="N655" s="24">
        <f t="shared" ca="1" si="128"/>
        <v>0</v>
      </c>
      <c r="O655" s="79">
        <f t="shared" ca="1" si="129"/>
        <v>0</v>
      </c>
      <c r="P655" s="24">
        <f t="shared" ca="1" si="130"/>
        <v>0</v>
      </c>
      <c r="Q655" s="24">
        <f t="shared" ca="1" si="131"/>
        <v>0</v>
      </c>
      <c r="R655" s="12">
        <f t="shared" ca="1" si="133"/>
        <v>-4.3078473198935327E-3</v>
      </c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</row>
    <row r="656" spans="1:35" x14ac:dyDescent="0.2">
      <c r="A656" s="12"/>
      <c r="B656" s="12"/>
      <c r="C656" s="76"/>
      <c r="D656" s="78">
        <f t="shared" si="134"/>
        <v>0</v>
      </c>
      <c r="E656" s="78">
        <f t="shared" si="134"/>
        <v>0</v>
      </c>
      <c r="F656" s="24">
        <f t="shared" si="135"/>
        <v>0</v>
      </c>
      <c r="G656" s="24">
        <f t="shared" si="135"/>
        <v>0</v>
      </c>
      <c r="H656" s="24">
        <f t="shared" ref="H656:H719" si="136">C656*D656*D656</f>
        <v>0</v>
      </c>
      <c r="I656" s="24">
        <f t="shared" ref="I656:I719" si="137">C656*D656*D656*D656</f>
        <v>0</v>
      </c>
      <c r="J656" s="24">
        <f t="shared" ref="J656:J719" si="138">C656*D656*D656*D656*D656</f>
        <v>0</v>
      </c>
      <c r="K656" s="24">
        <f t="shared" ref="K656:K719" si="139">C656*E656*D656</f>
        <v>0</v>
      </c>
      <c r="L656" s="24">
        <f t="shared" ref="L656:L719" si="140">C656*E656*D656*D656</f>
        <v>0</v>
      </c>
      <c r="M656" s="24">
        <f t="shared" ca="1" si="132"/>
        <v>4.3078473198935327E-3</v>
      </c>
      <c r="N656" s="24">
        <f t="shared" ref="N656:N719" ca="1" si="141">C656*(M656-E656)^2</f>
        <v>0</v>
      </c>
      <c r="O656" s="79">
        <f t="shared" ref="O656:O719" ca="1" si="142">(C656*O$1-O$2*F656+O$3*H656)^2</f>
        <v>0</v>
      </c>
      <c r="P656" s="24">
        <f t="shared" ref="P656:P719" ca="1" si="143">(-C656*O$2+O$4*F656-O$5*H656)^2</f>
        <v>0</v>
      </c>
      <c r="Q656" s="24">
        <f t="shared" ref="Q656:Q719" ca="1" si="144">+(C656*O$3-F656*O$5+H656*O$6)^2</f>
        <v>0</v>
      </c>
      <c r="R656" s="12">
        <f t="shared" ca="1" si="133"/>
        <v>-4.3078473198935327E-3</v>
      </c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</row>
    <row r="657" spans="1:35" x14ac:dyDescent="0.2">
      <c r="A657" s="12"/>
      <c r="B657" s="12"/>
      <c r="C657" s="76"/>
      <c r="D657" s="78">
        <f t="shared" si="134"/>
        <v>0</v>
      </c>
      <c r="E657" s="78">
        <f t="shared" si="134"/>
        <v>0</v>
      </c>
      <c r="F657" s="24">
        <f t="shared" si="135"/>
        <v>0</v>
      </c>
      <c r="G657" s="24">
        <f t="shared" si="135"/>
        <v>0</v>
      </c>
      <c r="H657" s="24">
        <f t="shared" si="136"/>
        <v>0</v>
      </c>
      <c r="I657" s="24">
        <f t="shared" si="137"/>
        <v>0</v>
      </c>
      <c r="J657" s="24">
        <f t="shared" si="138"/>
        <v>0</v>
      </c>
      <c r="K657" s="24">
        <f t="shared" si="139"/>
        <v>0</v>
      </c>
      <c r="L657" s="24">
        <f t="shared" si="140"/>
        <v>0</v>
      </c>
      <c r="M657" s="24">
        <f t="shared" ca="1" si="132"/>
        <v>4.3078473198935327E-3</v>
      </c>
      <c r="N657" s="24">
        <f t="shared" ca="1" si="141"/>
        <v>0</v>
      </c>
      <c r="O657" s="79">
        <f t="shared" ca="1" si="142"/>
        <v>0</v>
      </c>
      <c r="P657" s="24">
        <f t="shared" ca="1" si="143"/>
        <v>0</v>
      </c>
      <c r="Q657" s="24">
        <f t="shared" ca="1" si="144"/>
        <v>0</v>
      </c>
      <c r="R657" s="12">
        <f t="shared" ca="1" si="133"/>
        <v>-4.3078473198935327E-3</v>
      </c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</row>
    <row r="658" spans="1:35" x14ac:dyDescent="0.2">
      <c r="A658" s="12"/>
      <c r="B658" s="12"/>
      <c r="C658" s="76"/>
      <c r="D658" s="78">
        <f t="shared" si="134"/>
        <v>0</v>
      </c>
      <c r="E658" s="78">
        <f t="shared" si="134"/>
        <v>0</v>
      </c>
      <c r="F658" s="24">
        <f t="shared" si="135"/>
        <v>0</v>
      </c>
      <c r="G658" s="24">
        <f t="shared" si="135"/>
        <v>0</v>
      </c>
      <c r="H658" s="24">
        <f t="shared" si="136"/>
        <v>0</v>
      </c>
      <c r="I658" s="24">
        <f t="shared" si="137"/>
        <v>0</v>
      </c>
      <c r="J658" s="24">
        <f t="shared" si="138"/>
        <v>0</v>
      </c>
      <c r="K658" s="24">
        <f t="shared" si="139"/>
        <v>0</v>
      </c>
      <c r="L658" s="24">
        <f t="shared" si="140"/>
        <v>0</v>
      </c>
      <c r="M658" s="24">
        <f t="shared" ca="1" si="132"/>
        <v>4.3078473198935327E-3</v>
      </c>
      <c r="N658" s="24">
        <f t="shared" ca="1" si="141"/>
        <v>0</v>
      </c>
      <c r="O658" s="79">
        <f t="shared" ca="1" si="142"/>
        <v>0</v>
      </c>
      <c r="P658" s="24">
        <f t="shared" ca="1" si="143"/>
        <v>0</v>
      </c>
      <c r="Q658" s="24">
        <f t="shared" ca="1" si="144"/>
        <v>0</v>
      </c>
      <c r="R658" s="12">
        <f t="shared" ca="1" si="133"/>
        <v>-4.3078473198935327E-3</v>
      </c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</row>
    <row r="659" spans="1:35" x14ac:dyDescent="0.2">
      <c r="A659" s="12"/>
      <c r="B659" s="12"/>
      <c r="C659" s="76"/>
      <c r="D659" s="78">
        <f t="shared" si="134"/>
        <v>0</v>
      </c>
      <c r="E659" s="78">
        <f t="shared" si="134"/>
        <v>0</v>
      </c>
      <c r="F659" s="24">
        <f t="shared" si="135"/>
        <v>0</v>
      </c>
      <c r="G659" s="24">
        <f t="shared" si="135"/>
        <v>0</v>
      </c>
      <c r="H659" s="24">
        <f t="shared" si="136"/>
        <v>0</v>
      </c>
      <c r="I659" s="24">
        <f t="shared" si="137"/>
        <v>0</v>
      </c>
      <c r="J659" s="24">
        <f t="shared" si="138"/>
        <v>0</v>
      </c>
      <c r="K659" s="24">
        <f t="shared" si="139"/>
        <v>0</v>
      </c>
      <c r="L659" s="24">
        <f t="shared" si="140"/>
        <v>0</v>
      </c>
      <c r="M659" s="24">
        <f t="shared" ca="1" si="132"/>
        <v>4.3078473198935327E-3</v>
      </c>
      <c r="N659" s="24">
        <f t="shared" ca="1" si="141"/>
        <v>0</v>
      </c>
      <c r="O659" s="79">
        <f t="shared" ca="1" si="142"/>
        <v>0</v>
      </c>
      <c r="P659" s="24">
        <f t="shared" ca="1" si="143"/>
        <v>0</v>
      </c>
      <c r="Q659" s="24">
        <f t="shared" ca="1" si="144"/>
        <v>0</v>
      </c>
      <c r="R659" s="12">
        <f t="shared" ca="1" si="133"/>
        <v>-4.3078473198935327E-3</v>
      </c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</row>
    <row r="660" spans="1:35" x14ac:dyDescent="0.2">
      <c r="A660" s="12"/>
      <c r="B660" s="12"/>
      <c r="C660" s="76"/>
      <c r="D660" s="78">
        <f t="shared" si="134"/>
        <v>0</v>
      </c>
      <c r="E660" s="78">
        <f t="shared" si="134"/>
        <v>0</v>
      </c>
      <c r="F660" s="24">
        <f t="shared" si="135"/>
        <v>0</v>
      </c>
      <c r="G660" s="24">
        <f t="shared" si="135"/>
        <v>0</v>
      </c>
      <c r="H660" s="24">
        <f t="shared" si="136"/>
        <v>0</v>
      </c>
      <c r="I660" s="24">
        <f t="shared" si="137"/>
        <v>0</v>
      </c>
      <c r="J660" s="24">
        <f t="shared" si="138"/>
        <v>0</v>
      </c>
      <c r="K660" s="24">
        <f t="shared" si="139"/>
        <v>0</v>
      </c>
      <c r="L660" s="24">
        <f t="shared" si="140"/>
        <v>0</v>
      </c>
      <c r="M660" s="24">
        <f t="shared" ca="1" si="132"/>
        <v>4.3078473198935327E-3</v>
      </c>
      <c r="N660" s="24">
        <f t="shared" ca="1" si="141"/>
        <v>0</v>
      </c>
      <c r="O660" s="79">
        <f t="shared" ca="1" si="142"/>
        <v>0</v>
      </c>
      <c r="P660" s="24">
        <f t="shared" ca="1" si="143"/>
        <v>0</v>
      </c>
      <c r="Q660" s="24">
        <f t="shared" ca="1" si="144"/>
        <v>0</v>
      </c>
      <c r="R660" s="12">
        <f t="shared" ca="1" si="133"/>
        <v>-4.3078473198935327E-3</v>
      </c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</row>
    <row r="661" spans="1:35" x14ac:dyDescent="0.2">
      <c r="A661" s="12"/>
      <c r="B661" s="12"/>
      <c r="C661" s="76"/>
      <c r="D661" s="78">
        <f t="shared" si="134"/>
        <v>0</v>
      </c>
      <c r="E661" s="78">
        <f t="shared" si="134"/>
        <v>0</v>
      </c>
      <c r="F661" s="24">
        <f t="shared" si="135"/>
        <v>0</v>
      </c>
      <c r="G661" s="24">
        <f t="shared" si="135"/>
        <v>0</v>
      </c>
      <c r="H661" s="24">
        <f t="shared" si="136"/>
        <v>0</v>
      </c>
      <c r="I661" s="24">
        <f t="shared" si="137"/>
        <v>0</v>
      </c>
      <c r="J661" s="24">
        <f t="shared" si="138"/>
        <v>0</v>
      </c>
      <c r="K661" s="24">
        <f t="shared" si="139"/>
        <v>0</v>
      </c>
      <c r="L661" s="24">
        <f t="shared" si="140"/>
        <v>0</v>
      </c>
      <c r="M661" s="24">
        <f t="shared" ref="M661:M724" ca="1" si="145">+E$4+E$5*D661+E$6*D661^2</f>
        <v>4.3078473198935327E-3</v>
      </c>
      <c r="N661" s="24">
        <f t="shared" ca="1" si="141"/>
        <v>0</v>
      </c>
      <c r="O661" s="79">
        <f t="shared" ca="1" si="142"/>
        <v>0</v>
      </c>
      <c r="P661" s="24">
        <f t="shared" ca="1" si="143"/>
        <v>0</v>
      </c>
      <c r="Q661" s="24">
        <f t="shared" ca="1" si="144"/>
        <v>0</v>
      </c>
      <c r="R661" s="12">
        <f t="shared" ref="R661:R724" ca="1" si="146">+E661-M661</f>
        <v>-4.3078473198935327E-3</v>
      </c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</row>
    <row r="662" spans="1:35" x14ac:dyDescent="0.2">
      <c r="A662" s="12"/>
      <c r="B662" s="12"/>
      <c r="C662" s="76"/>
      <c r="D662" s="78">
        <f t="shared" si="134"/>
        <v>0</v>
      </c>
      <c r="E662" s="78">
        <f t="shared" si="134"/>
        <v>0</v>
      </c>
      <c r="F662" s="24">
        <f t="shared" si="135"/>
        <v>0</v>
      </c>
      <c r="G662" s="24">
        <f t="shared" si="135"/>
        <v>0</v>
      </c>
      <c r="H662" s="24">
        <f t="shared" si="136"/>
        <v>0</v>
      </c>
      <c r="I662" s="24">
        <f t="shared" si="137"/>
        <v>0</v>
      </c>
      <c r="J662" s="24">
        <f t="shared" si="138"/>
        <v>0</v>
      </c>
      <c r="K662" s="24">
        <f t="shared" si="139"/>
        <v>0</v>
      </c>
      <c r="L662" s="24">
        <f t="shared" si="140"/>
        <v>0</v>
      </c>
      <c r="M662" s="24">
        <f t="shared" ca="1" si="145"/>
        <v>4.3078473198935327E-3</v>
      </c>
      <c r="N662" s="24">
        <f t="shared" ca="1" si="141"/>
        <v>0</v>
      </c>
      <c r="O662" s="79">
        <f t="shared" ca="1" si="142"/>
        <v>0</v>
      </c>
      <c r="P662" s="24">
        <f t="shared" ca="1" si="143"/>
        <v>0</v>
      </c>
      <c r="Q662" s="24">
        <f t="shared" ca="1" si="144"/>
        <v>0</v>
      </c>
      <c r="R662" s="12">
        <f t="shared" ca="1" si="146"/>
        <v>-4.3078473198935327E-3</v>
      </c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</row>
    <row r="663" spans="1:35" x14ac:dyDescent="0.2">
      <c r="A663" s="12"/>
      <c r="B663" s="12"/>
      <c r="C663" s="76"/>
      <c r="D663" s="78">
        <f t="shared" si="134"/>
        <v>0</v>
      </c>
      <c r="E663" s="78">
        <f t="shared" si="134"/>
        <v>0</v>
      </c>
      <c r="F663" s="24">
        <f t="shared" si="135"/>
        <v>0</v>
      </c>
      <c r="G663" s="24">
        <f t="shared" si="135"/>
        <v>0</v>
      </c>
      <c r="H663" s="24">
        <f t="shared" si="136"/>
        <v>0</v>
      </c>
      <c r="I663" s="24">
        <f t="shared" si="137"/>
        <v>0</v>
      </c>
      <c r="J663" s="24">
        <f t="shared" si="138"/>
        <v>0</v>
      </c>
      <c r="K663" s="24">
        <f t="shared" si="139"/>
        <v>0</v>
      </c>
      <c r="L663" s="24">
        <f t="shared" si="140"/>
        <v>0</v>
      </c>
      <c r="M663" s="24">
        <f t="shared" ca="1" si="145"/>
        <v>4.3078473198935327E-3</v>
      </c>
      <c r="N663" s="24">
        <f t="shared" ca="1" si="141"/>
        <v>0</v>
      </c>
      <c r="O663" s="79">
        <f t="shared" ca="1" si="142"/>
        <v>0</v>
      </c>
      <c r="P663" s="24">
        <f t="shared" ca="1" si="143"/>
        <v>0</v>
      </c>
      <c r="Q663" s="24">
        <f t="shared" ca="1" si="144"/>
        <v>0</v>
      </c>
      <c r="R663" s="12">
        <f t="shared" ca="1" si="146"/>
        <v>-4.3078473198935327E-3</v>
      </c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</row>
    <row r="664" spans="1:35" x14ac:dyDescent="0.2">
      <c r="A664" s="12"/>
      <c r="B664" s="12"/>
      <c r="C664" s="76"/>
      <c r="D664" s="78">
        <f t="shared" si="134"/>
        <v>0</v>
      </c>
      <c r="E664" s="78">
        <f t="shared" si="134"/>
        <v>0</v>
      </c>
      <c r="F664" s="24">
        <f t="shared" si="135"/>
        <v>0</v>
      </c>
      <c r="G664" s="24">
        <f t="shared" si="135"/>
        <v>0</v>
      </c>
      <c r="H664" s="24">
        <f t="shared" si="136"/>
        <v>0</v>
      </c>
      <c r="I664" s="24">
        <f t="shared" si="137"/>
        <v>0</v>
      </c>
      <c r="J664" s="24">
        <f t="shared" si="138"/>
        <v>0</v>
      </c>
      <c r="K664" s="24">
        <f t="shared" si="139"/>
        <v>0</v>
      </c>
      <c r="L664" s="24">
        <f t="shared" si="140"/>
        <v>0</v>
      </c>
      <c r="M664" s="24">
        <f t="shared" ca="1" si="145"/>
        <v>4.3078473198935327E-3</v>
      </c>
      <c r="N664" s="24">
        <f t="shared" ca="1" si="141"/>
        <v>0</v>
      </c>
      <c r="O664" s="79">
        <f t="shared" ca="1" si="142"/>
        <v>0</v>
      </c>
      <c r="P664" s="24">
        <f t="shared" ca="1" si="143"/>
        <v>0</v>
      </c>
      <c r="Q664" s="24">
        <f t="shared" ca="1" si="144"/>
        <v>0</v>
      </c>
      <c r="R664" s="12">
        <f t="shared" ca="1" si="146"/>
        <v>-4.3078473198935327E-3</v>
      </c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</row>
    <row r="665" spans="1:35" x14ac:dyDescent="0.2">
      <c r="A665" s="12"/>
      <c r="B665" s="12"/>
      <c r="C665" s="76"/>
      <c r="D665" s="78">
        <f t="shared" si="134"/>
        <v>0</v>
      </c>
      <c r="E665" s="78">
        <f t="shared" si="134"/>
        <v>0</v>
      </c>
      <c r="F665" s="24">
        <f t="shared" si="135"/>
        <v>0</v>
      </c>
      <c r="G665" s="24">
        <f t="shared" si="135"/>
        <v>0</v>
      </c>
      <c r="H665" s="24">
        <f t="shared" si="136"/>
        <v>0</v>
      </c>
      <c r="I665" s="24">
        <f t="shared" si="137"/>
        <v>0</v>
      </c>
      <c r="J665" s="24">
        <f t="shared" si="138"/>
        <v>0</v>
      </c>
      <c r="K665" s="24">
        <f t="shared" si="139"/>
        <v>0</v>
      </c>
      <c r="L665" s="24">
        <f t="shared" si="140"/>
        <v>0</v>
      </c>
      <c r="M665" s="24">
        <f t="shared" ca="1" si="145"/>
        <v>4.3078473198935327E-3</v>
      </c>
      <c r="N665" s="24">
        <f t="shared" ca="1" si="141"/>
        <v>0</v>
      </c>
      <c r="O665" s="79">
        <f t="shared" ca="1" si="142"/>
        <v>0</v>
      </c>
      <c r="P665" s="24">
        <f t="shared" ca="1" si="143"/>
        <v>0</v>
      </c>
      <c r="Q665" s="24">
        <f t="shared" ca="1" si="144"/>
        <v>0</v>
      </c>
      <c r="R665" s="12">
        <f t="shared" ca="1" si="146"/>
        <v>-4.3078473198935327E-3</v>
      </c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</row>
    <row r="666" spans="1:35" x14ac:dyDescent="0.2">
      <c r="A666" s="12"/>
      <c r="B666" s="12"/>
      <c r="C666" s="76"/>
      <c r="D666" s="78">
        <f t="shared" si="134"/>
        <v>0</v>
      </c>
      <c r="E666" s="78">
        <f t="shared" si="134"/>
        <v>0</v>
      </c>
      <c r="F666" s="24">
        <f t="shared" si="135"/>
        <v>0</v>
      </c>
      <c r="G666" s="24">
        <f t="shared" si="135"/>
        <v>0</v>
      </c>
      <c r="H666" s="24">
        <f t="shared" si="136"/>
        <v>0</v>
      </c>
      <c r="I666" s="24">
        <f t="shared" si="137"/>
        <v>0</v>
      </c>
      <c r="J666" s="24">
        <f t="shared" si="138"/>
        <v>0</v>
      </c>
      <c r="K666" s="24">
        <f t="shared" si="139"/>
        <v>0</v>
      </c>
      <c r="L666" s="24">
        <f t="shared" si="140"/>
        <v>0</v>
      </c>
      <c r="M666" s="24">
        <f t="shared" ca="1" si="145"/>
        <v>4.3078473198935327E-3</v>
      </c>
      <c r="N666" s="24">
        <f t="shared" ca="1" si="141"/>
        <v>0</v>
      </c>
      <c r="O666" s="79">
        <f t="shared" ca="1" si="142"/>
        <v>0</v>
      </c>
      <c r="P666" s="24">
        <f t="shared" ca="1" si="143"/>
        <v>0</v>
      </c>
      <c r="Q666" s="24">
        <f t="shared" ca="1" si="144"/>
        <v>0</v>
      </c>
      <c r="R666" s="12">
        <f t="shared" ca="1" si="146"/>
        <v>-4.3078473198935327E-3</v>
      </c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</row>
    <row r="667" spans="1:35" x14ac:dyDescent="0.2">
      <c r="A667" s="12"/>
      <c r="B667" s="12"/>
      <c r="C667" s="76"/>
      <c r="D667" s="78">
        <f t="shared" si="134"/>
        <v>0</v>
      </c>
      <c r="E667" s="78">
        <f t="shared" si="134"/>
        <v>0</v>
      </c>
      <c r="F667" s="24">
        <f t="shared" si="135"/>
        <v>0</v>
      </c>
      <c r="G667" s="24">
        <f t="shared" si="135"/>
        <v>0</v>
      </c>
      <c r="H667" s="24">
        <f t="shared" si="136"/>
        <v>0</v>
      </c>
      <c r="I667" s="24">
        <f t="shared" si="137"/>
        <v>0</v>
      </c>
      <c r="J667" s="24">
        <f t="shared" si="138"/>
        <v>0</v>
      </c>
      <c r="K667" s="24">
        <f t="shared" si="139"/>
        <v>0</v>
      </c>
      <c r="L667" s="24">
        <f t="shared" si="140"/>
        <v>0</v>
      </c>
      <c r="M667" s="24">
        <f t="shared" ca="1" si="145"/>
        <v>4.3078473198935327E-3</v>
      </c>
      <c r="N667" s="24">
        <f t="shared" ca="1" si="141"/>
        <v>0</v>
      </c>
      <c r="O667" s="79">
        <f t="shared" ca="1" si="142"/>
        <v>0</v>
      </c>
      <c r="P667" s="24">
        <f t="shared" ca="1" si="143"/>
        <v>0</v>
      </c>
      <c r="Q667" s="24">
        <f t="shared" ca="1" si="144"/>
        <v>0</v>
      </c>
      <c r="R667" s="12">
        <f t="shared" ca="1" si="146"/>
        <v>-4.3078473198935327E-3</v>
      </c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</row>
    <row r="668" spans="1:35" x14ac:dyDescent="0.2">
      <c r="A668" s="12"/>
      <c r="B668" s="12"/>
      <c r="C668" s="76"/>
      <c r="D668" s="78">
        <f t="shared" si="134"/>
        <v>0</v>
      </c>
      <c r="E668" s="78">
        <f t="shared" si="134"/>
        <v>0</v>
      </c>
      <c r="F668" s="24">
        <f t="shared" si="135"/>
        <v>0</v>
      </c>
      <c r="G668" s="24">
        <f t="shared" si="135"/>
        <v>0</v>
      </c>
      <c r="H668" s="24">
        <f t="shared" si="136"/>
        <v>0</v>
      </c>
      <c r="I668" s="24">
        <f t="shared" si="137"/>
        <v>0</v>
      </c>
      <c r="J668" s="24">
        <f t="shared" si="138"/>
        <v>0</v>
      </c>
      <c r="K668" s="24">
        <f t="shared" si="139"/>
        <v>0</v>
      </c>
      <c r="L668" s="24">
        <f t="shared" si="140"/>
        <v>0</v>
      </c>
      <c r="M668" s="24">
        <f t="shared" ca="1" si="145"/>
        <v>4.3078473198935327E-3</v>
      </c>
      <c r="N668" s="24">
        <f t="shared" ca="1" si="141"/>
        <v>0</v>
      </c>
      <c r="O668" s="79">
        <f t="shared" ca="1" si="142"/>
        <v>0</v>
      </c>
      <c r="P668" s="24">
        <f t="shared" ca="1" si="143"/>
        <v>0</v>
      </c>
      <c r="Q668" s="24">
        <f t="shared" ca="1" si="144"/>
        <v>0</v>
      </c>
      <c r="R668" s="12">
        <f t="shared" ca="1" si="146"/>
        <v>-4.3078473198935327E-3</v>
      </c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</row>
    <row r="669" spans="1:35" x14ac:dyDescent="0.2">
      <c r="A669" s="12"/>
      <c r="B669" s="12"/>
      <c r="C669" s="76"/>
      <c r="D669" s="78">
        <f t="shared" si="134"/>
        <v>0</v>
      </c>
      <c r="E669" s="78">
        <f t="shared" si="134"/>
        <v>0</v>
      </c>
      <c r="F669" s="24">
        <f t="shared" si="135"/>
        <v>0</v>
      </c>
      <c r="G669" s="24">
        <f t="shared" si="135"/>
        <v>0</v>
      </c>
      <c r="H669" s="24">
        <f t="shared" si="136"/>
        <v>0</v>
      </c>
      <c r="I669" s="24">
        <f t="shared" si="137"/>
        <v>0</v>
      </c>
      <c r="J669" s="24">
        <f t="shared" si="138"/>
        <v>0</v>
      </c>
      <c r="K669" s="24">
        <f t="shared" si="139"/>
        <v>0</v>
      </c>
      <c r="L669" s="24">
        <f t="shared" si="140"/>
        <v>0</v>
      </c>
      <c r="M669" s="24">
        <f t="shared" ca="1" si="145"/>
        <v>4.3078473198935327E-3</v>
      </c>
      <c r="N669" s="24">
        <f t="shared" ca="1" si="141"/>
        <v>0</v>
      </c>
      <c r="O669" s="79">
        <f t="shared" ca="1" si="142"/>
        <v>0</v>
      </c>
      <c r="P669" s="24">
        <f t="shared" ca="1" si="143"/>
        <v>0</v>
      </c>
      <c r="Q669" s="24">
        <f t="shared" ca="1" si="144"/>
        <v>0</v>
      </c>
      <c r="R669" s="12">
        <f t="shared" ca="1" si="146"/>
        <v>-4.3078473198935327E-3</v>
      </c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</row>
    <row r="670" spans="1:35" x14ac:dyDescent="0.2">
      <c r="A670" s="12"/>
      <c r="B670" s="12"/>
      <c r="C670" s="76"/>
      <c r="D670" s="78">
        <f t="shared" si="134"/>
        <v>0</v>
      </c>
      <c r="E670" s="78">
        <f t="shared" si="134"/>
        <v>0</v>
      </c>
      <c r="F670" s="24">
        <f t="shared" si="135"/>
        <v>0</v>
      </c>
      <c r="G670" s="24">
        <f t="shared" si="135"/>
        <v>0</v>
      </c>
      <c r="H670" s="24">
        <f t="shared" si="136"/>
        <v>0</v>
      </c>
      <c r="I670" s="24">
        <f t="shared" si="137"/>
        <v>0</v>
      </c>
      <c r="J670" s="24">
        <f t="shared" si="138"/>
        <v>0</v>
      </c>
      <c r="K670" s="24">
        <f t="shared" si="139"/>
        <v>0</v>
      </c>
      <c r="L670" s="24">
        <f t="shared" si="140"/>
        <v>0</v>
      </c>
      <c r="M670" s="24">
        <f t="shared" ca="1" si="145"/>
        <v>4.3078473198935327E-3</v>
      </c>
      <c r="N670" s="24">
        <f t="shared" ca="1" si="141"/>
        <v>0</v>
      </c>
      <c r="O670" s="79">
        <f t="shared" ca="1" si="142"/>
        <v>0</v>
      </c>
      <c r="P670" s="24">
        <f t="shared" ca="1" si="143"/>
        <v>0</v>
      </c>
      <c r="Q670" s="24">
        <f t="shared" ca="1" si="144"/>
        <v>0</v>
      </c>
      <c r="R670" s="12">
        <f t="shared" ca="1" si="146"/>
        <v>-4.3078473198935327E-3</v>
      </c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</row>
    <row r="671" spans="1:35" x14ac:dyDescent="0.2">
      <c r="A671" s="12"/>
      <c r="B671" s="12"/>
      <c r="C671" s="76"/>
      <c r="D671" s="78">
        <f t="shared" si="134"/>
        <v>0</v>
      </c>
      <c r="E671" s="78">
        <f t="shared" si="134"/>
        <v>0</v>
      </c>
      <c r="F671" s="24">
        <f t="shared" si="135"/>
        <v>0</v>
      </c>
      <c r="G671" s="24">
        <f t="shared" si="135"/>
        <v>0</v>
      </c>
      <c r="H671" s="24">
        <f t="shared" si="136"/>
        <v>0</v>
      </c>
      <c r="I671" s="24">
        <f t="shared" si="137"/>
        <v>0</v>
      </c>
      <c r="J671" s="24">
        <f t="shared" si="138"/>
        <v>0</v>
      </c>
      <c r="K671" s="24">
        <f t="shared" si="139"/>
        <v>0</v>
      </c>
      <c r="L671" s="24">
        <f t="shared" si="140"/>
        <v>0</v>
      </c>
      <c r="M671" s="24">
        <f t="shared" ca="1" si="145"/>
        <v>4.3078473198935327E-3</v>
      </c>
      <c r="N671" s="24">
        <f t="shared" ca="1" si="141"/>
        <v>0</v>
      </c>
      <c r="O671" s="79">
        <f t="shared" ca="1" si="142"/>
        <v>0</v>
      </c>
      <c r="P671" s="24">
        <f t="shared" ca="1" si="143"/>
        <v>0</v>
      </c>
      <c r="Q671" s="24">
        <f t="shared" ca="1" si="144"/>
        <v>0</v>
      </c>
      <c r="R671" s="12">
        <f t="shared" ca="1" si="146"/>
        <v>-4.3078473198935327E-3</v>
      </c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</row>
    <row r="672" spans="1:35" x14ac:dyDescent="0.2">
      <c r="A672" s="12"/>
      <c r="B672" s="12"/>
      <c r="C672" s="76"/>
      <c r="D672" s="78">
        <f t="shared" si="134"/>
        <v>0</v>
      </c>
      <c r="E672" s="78">
        <f t="shared" si="134"/>
        <v>0</v>
      </c>
      <c r="F672" s="24">
        <f t="shared" si="135"/>
        <v>0</v>
      </c>
      <c r="G672" s="24">
        <f t="shared" si="135"/>
        <v>0</v>
      </c>
      <c r="H672" s="24">
        <f t="shared" si="136"/>
        <v>0</v>
      </c>
      <c r="I672" s="24">
        <f t="shared" si="137"/>
        <v>0</v>
      </c>
      <c r="J672" s="24">
        <f t="shared" si="138"/>
        <v>0</v>
      </c>
      <c r="K672" s="24">
        <f t="shared" si="139"/>
        <v>0</v>
      </c>
      <c r="L672" s="24">
        <f t="shared" si="140"/>
        <v>0</v>
      </c>
      <c r="M672" s="24">
        <f t="shared" ca="1" si="145"/>
        <v>4.3078473198935327E-3</v>
      </c>
      <c r="N672" s="24">
        <f t="shared" ca="1" si="141"/>
        <v>0</v>
      </c>
      <c r="O672" s="79">
        <f t="shared" ca="1" si="142"/>
        <v>0</v>
      </c>
      <c r="P672" s="24">
        <f t="shared" ca="1" si="143"/>
        <v>0</v>
      </c>
      <c r="Q672" s="24">
        <f t="shared" ca="1" si="144"/>
        <v>0</v>
      </c>
      <c r="R672" s="12">
        <f t="shared" ca="1" si="146"/>
        <v>-4.3078473198935327E-3</v>
      </c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</row>
    <row r="673" spans="1:35" x14ac:dyDescent="0.2">
      <c r="A673" s="12"/>
      <c r="B673" s="12"/>
      <c r="C673" s="76"/>
      <c r="D673" s="78">
        <f t="shared" si="134"/>
        <v>0</v>
      </c>
      <c r="E673" s="78">
        <f t="shared" si="134"/>
        <v>0</v>
      </c>
      <c r="F673" s="24">
        <f t="shared" si="135"/>
        <v>0</v>
      </c>
      <c r="G673" s="24">
        <f t="shared" si="135"/>
        <v>0</v>
      </c>
      <c r="H673" s="24">
        <f t="shared" si="136"/>
        <v>0</v>
      </c>
      <c r="I673" s="24">
        <f t="shared" si="137"/>
        <v>0</v>
      </c>
      <c r="J673" s="24">
        <f t="shared" si="138"/>
        <v>0</v>
      </c>
      <c r="K673" s="24">
        <f t="shared" si="139"/>
        <v>0</v>
      </c>
      <c r="L673" s="24">
        <f t="shared" si="140"/>
        <v>0</v>
      </c>
      <c r="M673" s="24">
        <f t="shared" ca="1" si="145"/>
        <v>4.3078473198935327E-3</v>
      </c>
      <c r="N673" s="24">
        <f t="shared" ca="1" si="141"/>
        <v>0</v>
      </c>
      <c r="O673" s="79">
        <f t="shared" ca="1" si="142"/>
        <v>0</v>
      </c>
      <c r="P673" s="24">
        <f t="shared" ca="1" si="143"/>
        <v>0</v>
      </c>
      <c r="Q673" s="24">
        <f t="shared" ca="1" si="144"/>
        <v>0</v>
      </c>
      <c r="R673" s="12">
        <f t="shared" ca="1" si="146"/>
        <v>-4.3078473198935327E-3</v>
      </c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</row>
    <row r="674" spans="1:35" x14ac:dyDescent="0.2">
      <c r="A674" s="12"/>
      <c r="B674" s="12"/>
      <c r="C674" s="76"/>
      <c r="D674" s="78">
        <f t="shared" si="134"/>
        <v>0</v>
      </c>
      <c r="E674" s="78">
        <f t="shared" si="134"/>
        <v>0</v>
      </c>
      <c r="F674" s="24">
        <f t="shared" si="135"/>
        <v>0</v>
      </c>
      <c r="G674" s="24">
        <f t="shared" si="135"/>
        <v>0</v>
      </c>
      <c r="H674" s="24">
        <f t="shared" si="136"/>
        <v>0</v>
      </c>
      <c r="I674" s="24">
        <f t="shared" si="137"/>
        <v>0</v>
      </c>
      <c r="J674" s="24">
        <f t="shared" si="138"/>
        <v>0</v>
      </c>
      <c r="K674" s="24">
        <f t="shared" si="139"/>
        <v>0</v>
      </c>
      <c r="L674" s="24">
        <f t="shared" si="140"/>
        <v>0</v>
      </c>
      <c r="M674" s="24">
        <f t="shared" ca="1" si="145"/>
        <v>4.3078473198935327E-3</v>
      </c>
      <c r="N674" s="24">
        <f t="shared" ca="1" si="141"/>
        <v>0</v>
      </c>
      <c r="O674" s="79">
        <f t="shared" ca="1" si="142"/>
        <v>0</v>
      </c>
      <c r="P674" s="24">
        <f t="shared" ca="1" si="143"/>
        <v>0</v>
      </c>
      <c r="Q674" s="24">
        <f t="shared" ca="1" si="144"/>
        <v>0</v>
      </c>
      <c r="R674" s="12">
        <f t="shared" ca="1" si="146"/>
        <v>-4.3078473198935327E-3</v>
      </c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</row>
    <row r="675" spans="1:35" x14ac:dyDescent="0.2">
      <c r="A675" s="12"/>
      <c r="B675" s="12"/>
      <c r="C675" s="76"/>
      <c r="D675" s="78">
        <f t="shared" si="134"/>
        <v>0</v>
      </c>
      <c r="E675" s="78">
        <f t="shared" si="134"/>
        <v>0</v>
      </c>
      <c r="F675" s="24">
        <f t="shared" si="135"/>
        <v>0</v>
      </c>
      <c r="G675" s="24">
        <f t="shared" si="135"/>
        <v>0</v>
      </c>
      <c r="H675" s="24">
        <f t="shared" si="136"/>
        <v>0</v>
      </c>
      <c r="I675" s="24">
        <f t="shared" si="137"/>
        <v>0</v>
      </c>
      <c r="J675" s="24">
        <f t="shared" si="138"/>
        <v>0</v>
      </c>
      <c r="K675" s="24">
        <f t="shared" si="139"/>
        <v>0</v>
      </c>
      <c r="L675" s="24">
        <f t="shared" si="140"/>
        <v>0</v>
      </c>
      <c r="M675" s="24">
        <f t="shared" ca="1" si="145"/>
        <v>4.3078473198935327E-3</v>
      </c>
      <c r="N675" s="24">
        <f t="shared" ca="1" si="141"/>
        <v>0</v>
      </c>
      <c r="O675" s="79">
        <f t="shared" ca="1" si="142"/>
        <v>0</v>
      </c>
      <c r="P675" s="24">
        <f t="shared" ca="1" si="143"/>
        <v>0</v>
      </c>
      <c r="Q675" s="24">
        <f t="shared" ca="1" si="144"/>
        <v>0</v>
      </c>
      <c r="R675" s="12">
        <f t="shared" ca="1" si="146"/>
        <v>-4.3078473198935327E-3</v>
      </c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</row>
    <row r="676" spans="1:35" x14ac:dyDescent="0.2">
      <c r="A676" s="12"/>
      <c r="B676" s="12"/>
      <c r="C676" s="76"/>
      <c r="D676" s="78">
        <f t="shared" si="134"/>
        <v>0</v>
      </c>
      <c r="E676" s="78">
        <f t="shared" si="134"/>
        <v>0</v>
      </c>
      <c r="F676" s="24">
        <f t="shared" si="135"/>
        <v>0</v>
      </c>
      <c r="G676" s="24">
        <f t="shared" si="135"/>
        <v>0</v>
      </c>
      <c r="H676" s="24">
        <f t="shared" si="136"/>
        <v>0</v>
      </c>
      <c r="I676" s="24">
        <f t="shared" si="137"/>
        <v>0</v>
      </c>
      <c r="J676" s="24">
        <f t="shared" si="138"/>
        <v>0</v>
      </c>
      <c r="K676" s="24">
        <f t="shared" si="139"/>
        <v>0</v>
      </c>
      <c r="L676" s="24">
        <f t="shared" si="140"/>
        <v>0</v>
      </c>
      <c r="M676" s="24">
        <f t="shared" ca="1" si="145"/>
        <v>4.3078473198935327E-3</v>
      </c>
      <c r="N676" s="24">
        <f t="shared" ca="1" si="141"/>
        <v>0</v>
      </c>
      <c r="O676" s="79">
        <f t="shared" ca="1" si="142"/>
        <v>0</v>
      </c>
      <c r="P676" s="24">
        <f t="shared" ca="1" si="143"/>
        <v>0</v>
      </c>
      <c r="Q676" s="24">
        <f t="shared" ca="1" si="144"/>
        <v>0</v>
      </c>
      <c r="R676" s="12">
        <f t="shared" ca="1" si="146"/>
        <v>-4.3078473198935327E-3</v>
      </c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</row>
    <row r="677" spans="1:35" x14ac:dyDescent="0.2">
      <c r="A677" s="12"/>
      <c r="B677" s="12"/>
      <c r="C677" s="76"/>
      <c r="D677" s="78">
        <f t="shared" si="134"/>
        <v>0</v>
      </c>
      <c r="E677" s="78">
        <f t="shared" si="134"/>
        <v>0</v>
      </c>
      <c r="F677" s="24">
        <f t="shared" si="135"/>
        <v>0</v>
      </c>
      <c r="G677" s="24">
        <f t="shared" si="135"/>
        <v>0</v>
      </c>
      <c r="H677" s="24">
        <f t="shared" si="136"/>
        <v>0</v>
      </c>
      <c r="I677" s="24">
        <f t="shared" si="137"/>
        <v>0</v>
      </c>
      <c r="J677" s="24">
        <f t="shared" si="138"/>
        <v>0</v>
      </c>
      <c r="K677" s="24">
        <f t="shared" si="139"/>
        <v>0</v>
      </c>
      <c r="L677" s="24">
        <f t="shared" si="140"/>
        <v>0</v>
      </c>
      <c r="M677" s="24">
        <f t="shared" ca="1" si="145"/>
        <v>4.3078473198935327E-3</v>
      </c>
      <c r="N677" s="24">
        <f t="shared" ca="1" si="141"/>
        <v>0</v>
      </c>
      <c r="O677" s="79">
        <f t="shared" ca="1" si="142"/>
        <v>0</v>
      </c>
      <c r="P677" s="24">
        <f t="shared" ca="1" si="143"/>
        <v>0</v>
      </c>
      <c r="Q677" s="24">
        <f t="shared" ca="1" si="144"/>
        <v>0</v>
      </c>
      <c r="R677" s="12">
        <f t="shared" ca="1" si="146"/>
        <v>-4.3078473198935327E-3</v>
      </c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</row>
    <row r="678" spans="1:35" x14ac:dyDescent="0.2">
      <c r="A678" s="12"/>
      <c r="B678" s="12"/>
      <c r="C678" s="76"/>
      <c r="D678" s="78">
        <f t="shared" si="134"/>
        <v>0</v>
      </c>
      <c r="E678" s="78">
        <f t="shared" si="134"/>
        <v>0</v>
      </c>
      <c r="F678" s="24">
        <f t="shared" si="135"/>
        <v>0</v>
      </c>
      <c r="G678" s="24">
        <f t="shared" si="135"/>
        <v>0</v>
      </c>
      <c r="H678" s="24">
        <f t="shared" si="136"/>
        <v>0</v>
      </c>
      <c r="I678" s="24">
        <f t="shared" si="137"/>
        <v>0</v>
      </c>
      <c r="J678" s="24">
        <f t="shared" si="138"/>
        <v>0</v>
      </c>
      <c r="K678" s="24">
        <f t="shared" si="139"/>
        <v>0</v>
      </c>
      <c r="L678" s="24">
        <f t="shared" si="140"/>
        <v>0</v>
      </c>
      <c r="M678" s="24">
        <f t="shared" ca="1" si="145"/>
        <v>4.3078473198935327E-3</v>
      </c>
      <c r="N678" s="24">
        <f t="shared" ca="1" si="141"/>
        <v>0</v>
      </c>
      <c r="O678" s="79">
        <f t="shared" ca="1" si="142"/>
        <v>0</v>
      </c>
      <c r="P678" s="24">
        <f t="shared" ca="1" si="143"/>
        <v>0</v>
      </c>
      <c r="Q678" s="24">
        <f t="shared" ca="1" si="144"/>
        <v>0</v>
      </c>
      <c r="R678" s="12">
        <f t="shared" ca="1" si="146"/>
        <v>-4.3078473198935327E-3</v>
      </c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</row>
    <row r="679" spans="1:35" x14ac:dyDescent="0.2">
      <c r="A679" s="12"/>
      <c r="B679" s="12"/>
      <c r="C679" s="76"/>
      <c r="D679" s="78">
        <f t="shared" si="134"/>
        <v>0</v>
      </c>
      <c r="E679" s="78">
        <f t="shared" si="134"/>
        <v>0</v>
      </c>
      <c r="F679" s="24">
        <f t="shared" si="135"/>
        <v>0</v>
      </c>
      <c r="G679" s="24">
        <f t="shared" si="135"/>
        <v>0</v>
      </c>
      <c r="H679" s="24">
        <f t="shared" si="136"/>
        <v>0</v>
      </c>
      <c r="I679" s="24">
        <f t="shared" si="137"/>
        <v>0</v>
      </c>
      <c r="J679" s="24">
        <f t="shared" si="138"/>
        <v>0</v>
      </c>
      <c r="K679" s="24">
        <f t="shared" si="139"/>
        <v>0</v>
      </c>
      <c r="L679" s="24">
        <f t="shared" si="140"/>
        <v>0</v>
      </c>
      <c r="M679" s="24">
        <f t="shared" ca="1" si="145"/>
        <v>4.3078473198935327E-3</v>
      </c>
      <c r="N679" s="24">
        <f t="shared" ca="1" si="141"/>
        <v>0</v>
      </c>
      <c r="O679" s="79">
        <f t="shared" ca="1" si="142"/>
        <v>0</v>
      </c>
      <c r="P679" s="24">
        <f t="shared" ca="1" si="143"/>
        <v>0</v>
      </c>
      <c r="Q679" s="24">
        <f t="shared" ca="1" si="144"/>
        <v>0</v>
      </c>
      <c r="R679" s="12">
        <f t="shared" ca="1" si="146"/>
        <v>-4.3078473198935327E-3</v>
      </c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</row>
    <row r="680" spans="1:35" x14ac:dyDescent="0.2">
      <c r="A680" s="12"/>
      <c r="B680" s="12"/>
      <c r="C680" s="76"/>
      <c r="D680" s="78">
        <f t="shared" si="134"/>
        <v>0</v>
      </c>
      <c r="E680" s="78">
        <f t="shared" si="134"/>
        <v>0</v>
      </c>
      <c r="F680" s="24">
        <f t="shared" si="135"/>
        <v>0</v>
      </c>
      <c r="G680" s="24">
        <f t="shared" si="135"/>
        <v>0</v>
      </c>
      <c r="H680" s="24">
        <f t="shared" si="136"/>
        <v>0</v>
      </c>
      <c r="I680" s="24">
        <f t="shared" si="137"/>
        <v>0</v>
      </c>
      <c r="J680" s="24">
        <f t="shared" si="138"/>
        <v>0</v>
      </c>
      <c r="K680" s="24">
        <f t="shared" si="139"/>
        <v>0</v>
      </c>
      <c r="L680" s="24">
        <f t="shared" si="140"/>
        <v>0</v>
      </c>
      <c r="M680" s="24">
        <f t="shared" ca="1" si="145"/>
        <v>4.3078473198935327E-3</v>
      </c>
      <c r="N680" s="24">
        <f t="shared" ca="1" si="141"/>
        <v>0</v>
      </c>
      <c r="O680" s="79">
        <f t="shared" ca="1" si="142"/>
        <v>0</v>
      </c>
      <c r="P680" s="24">
        <f t="shared" ca="1" si="143"/>
        <v>0</v>
      </c>
      <c r="Q680" s="24">
        <f t="shared" ca="1" si="144"/>
        <v>0</v>
      </c>
      <c r="R680" s="12">
        <f t="shared" ca="1" si="146"/>
        <v>-4.3078473198935327E-3</v>
      </c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</row>
    <row r="681" spans="1:35" x14ac:dyDescent="0.2">
      <c r="A681" s="12"/>
      <c r="B681" s="12"/>
      <c r="C681" s="76"/>
      <c r="D681" s="78">
        <f t="shared" si="134"/>
        <v>0</v>
      </c>
      <c r="E681" s="78">
        <f t="shared" si="134"/>
        <v>0</v>
      </c>
      <c r="F681" s="24">
        <f t="shared" si="135"/>
        <v>0</v>
      </c>
      <c r="G681" s="24">
        <f t="shared" si="135"/>
        <v>0</v>
      </c>
      <c r="H681" s="24">
        <f t="shared" si="136"/>
        <v>0</v>
      </c>
      <c r="I681" s="24">
        <f t="shared" si="137"/>
        <v>0</v>
      </c>
      <c r="J681" s="24">
        <f t="shared" si="138"/>
        <v>0</v>
      </c>
      <c r="K681" s="24">
        <f t="shared" si="139"/>
        <v>0</v>
      </c>
      <c r="L681" s="24">
        <f t="shared" si="140"/>
        <v>0</v>
      </c>
      <c r="M681" s="24">
        <f t="shared" ca="1" si="145"/>
        <v>4.3078473198935327E-3</v>
      </c>
      <c r="N681" s="24">
        <f t="shared" ca="1" si="141"/>
        <v>0</v>
      </c>
      <c r="O681" s="79">
        <f t="shared" ca="1" si="142"/>
        <v>0</v>
      </c>
      <c r="P681" s="24">
        <f t="shared" ca="1" si="143"/>
        <v>0</v>
      </c>
      <c r="Q681" s="24">
        <f t="shared" ca="1" si="144"/>
        <v>0</v>
      </c>
      <c r="R681" s="12">
        <f t="shared" ca="1" si="146"/>
        <v>-4.3078473198935327E-3</v>
      </c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</row>
    <row r="682" spans="1:35" x14ac:dyDescent="0.2">
      <c r="A682" s="12"/>
      <c r="B682" s="12"/>
      <c r="C682" s="76"/>
      <c r="D682" s="78">
        <f t="shared" si="134"/>
        <v>0</v>
      </c>
      <c r="E682" s="78">
        <f t="shared" si="134"/>
        <v>0</v>
      </c>
      <c r="F682" s="24">
        <f t="shared" si="135"/>
        <v>0</v>
      </c>
      <c r="G682" s="24">
        <f t="shared" si="135"/>
        <v>0</v>
      </c>
      <c r="H682" s="24">
        <f t="shared" si="136"/>
        <v>0</v>
      </c>
      <c r="I682" s="24">
        <f t="shared" si="137"/>
        <v>0</v>
      </c>
      <c r="J682" s="24">
        <f t="shared" si="138"/>
        <v>0</v>
      </c>
      <c r="K682" s="24">
        <f t="shared" si="139"/>
        <v>0</v>
      </c>
      <c r="L682" s="24">
        <f t="shared" si="140"/>
        <v>0</v>
      </c>
      <c r="M682" s="24">
        <f t="shared" ca="1" si="145"/>
        <v>4.3078473198935327E-3</v>
      </c>
      <c r="N682" s="24">
        <f t="shared" ca="1" si="141"/>
        <v>0</v>
      </c>
      <c r="O682" s="79">
        <f t="shared" ca="1" si="142"/>
        <v>0</v>
      </c>
      <c r="P682" s="24">
        <f t="shared" ca="1" si="143"/>
        <v>0</v>
      </c>
      <c r="Q682" s="24">
        <f t="shared" ca="1" si="144"/>
        <v>0</v>
      </c>
      <c r="R682" s="12">
        <f t="shared" ca="1" si="146"/>
        <v>-4.3078473198935327E-3</v>
      </c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</row>
    <row r="683" spans="1:35" x14ac:dyDescent="0.2">
      <c r="A683" s="12"/>
      <c r="B683" s="12"/>
      <c r="C683" s="76"/>
      <c r="D683" s="78">
        <f t="shared" si="134"/>
        <v>0</v>
      </c>
      <c r="E683" s="78">
        <f t="shared" si="134"/>
        <v>0</v>
      </c>
      <c r="F683" s="24">
        <f t="shared" si="135"/>
        <v>0</v>
      </c>
      <c r="G683" s="24">
        <f t="shared" si="135"/>
        <v>0</v>
      </c>
      <c r="H683" s="24">
        <f t="shared" si="136"/>
        <v>0</v>
      </c>
      <c r="I683" s="24">
        <f t="shared" si="137"/>
        <v>0</v>
      </c>
      <c r="J683" s="24">
        <f t="shared" si="138"/>
        <v>0</v>
      </c>
      <c r="K683" s="24">
        <f t="shared" si="139"/>
        <v>0</v>
      </c>
      <c r="L683" s="24">
        <f t="shared" si="140"/>
        <v>0</v>
      </c>
      <c r="M683" s="24">
        <f t="shared" ca="1" si="145"/>
        <v>4.3078473198935327E-3</v>
      </c>
      <c r="N683" s="24">
        <f t="shared" ca="1" si="141"/>
        <v>0</v>
      </c>
      <c r="O683" s="79">
        <f t="shared" ca="1" si="142"/>
        <v>0</v>
      </c>
      <c r="P683" s="24">
        <f t="shared" ca="1" si="143"/>
        <v>0</v>
      </c>
      <c r="Q683" s="24">
        <f t="shared" ca="1" si="144"/>
        <v>0</v>
      </c>
      <c r="R683" s="12">
        <f t="shared" ca="1" si="146"/>
        <v>-4.3078473198935327E-3</v>
      </c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</row>
    <row r="684" spans="1:35" x14ac:dyDescent="0.2">
      <c r="A684" s="12"/>
      <c r="B684" s="12"/>
      <c r="C684" s="76"/>
      <c r="D684" s="78">
        <f t="shared" si="134"/>
        <v>0</v>
      </c>
      <c r="E684" s="78">
        <f t="shared" si="134"/>
        <v>0</v>
      </c>
      <c r="F684" s="24">
        <f t="shared" si="135"/>
        <v>0</v>
      </c>
      <c r="G684" s="24">
        <f t="shared" si="135"/>
        <v>0</v>
      </c>
      <c r="H684" s="24">
        <f t="shared" si="136"/>
        <v>0</v>
      </c>
      <c r="I684" s="24">
        <f t="shared" si="137"/>
        <v>0</v>
      </c>
      <c r="J684" s="24">
        <f t="shared" si="138"/>
        <v>0</v>
      </c>
      <c r="K684" s="24">
        <f t="shared" si="139"/>
        <v>0</v>
      </c>
      <c r="L684" s="24">
        <f t="shared" si="140"/>
        <v>0</v>
      </c>
      <c r="M684" s="24">
        <f t="shared" ca="1" si="145"/>
        <v>4.3078473198935327E-3</v>
      </c>
      <c r="N684" s="24">
        <f t="shared" ca="1" si="141"/>
        <v>0</v>
      </c>
      <c r="O684" s="79">
        <f t="shared" ca="1" si="142"/>
        <v>0</v>
      </c>
      <c r="P684" s="24">
        <f t="shared" ca="1" si="143"/>
        <v>0</v>
      </c>
      <c r="Q684" s="24">
        <f t="shared" ca="1" si="144"/>
        <v>0</v>
      </c>
      <c r="R684" s="12">
        <f t="shared" ca="1" si="146"/>
        <v>-4.3078473198935327E-3</v>
      </c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</row>
    <row r="685" spans="1:35" x14ac:dyDescent="0.2">
      <c r="A685" s="12"/>
      <c r="B685" s="12"/>
      <c r="C685" s="76"/>
      <c r="D685" s="78">
        <f t="shared" si="134"/>
        <v>0</v>
      </c>
      <c r="E685" s="78">
        <f t="shared" si="134"/>
        <v>0</v>
      </c>
      <c r="F685" s="24">
        <f t="shared" si="135"/>
        <v>0</v>
      </c>
      <c r="G685" s="24">
        <f t="shared" si="135"/>
        <v>0</v>
      </c>
      <c r="H685" s="24">
        <f t="shared" si="136"/>
        <v>0</v>
      </c>
      <c r="I685" s="24">
        <f t="shared" si="137"/>
        <v>0</v>
      </c>
      <c r="J685" s="24">
        <f t="shared" si="138"/>
        <v>0</v>
      </c>
      <c r="K685" s="24">
        <f t="shared" si="139"/>
        <v>0</v>
      </c>
      <c r="L685" s="24">
        <f t="shared" si="140"/>
        <v>0</v>
      </c>
      <c r="M685" s="24">
        <f t="shared" ca="1" si="145"/>
        <v>4.3078473198935327E-3</v>
      </c>
      <c r="N685" s="24">
        <f t="shared" ca="1" si="141"/>
        <v>0</v>
      </c>
      <c r="O685" s="79">
        <f t="shared" ca="1" si="142"/>
        <v>0</v>
      </c>
      <c r="P685" s="24">
        <f t="shared" ca="1" si="143"/>
        <v>0</v>
      </c>
      <c r="Q685" s="24">
        <f t="shared" ca="1" si="144"/>
        <v>0</v>
      </c>
      <c r="R685" s="12">
        <f t="shared" ca="1" si="146"/>
        <v>-4.3078473198935327E-3</v>
      </c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</row>
    <row r="686" spans="1:35" x14ac:dyDescent="0.2">
      <c r="A686" s="12"/>
      <c r="B686" s="12"/>
      <c r="C686" s="76"/>
      <c r="D686" s="78">
        <f t="shared" si="134"/>
        <v>0</v>
      </c>
      <c r="E686" s="78">
        <f t="shared" si="134"/>
        <v>0</v>
      </c>
      <c r="F686" s="24">
        <f t="shared" si="135"/>
        <v>0</v>
      </c>
      <c r="G686" s="24">
        <f t="shared" si="135"/>
        <v>0</v>
      </c>
      <c r="H686" s="24">
        <f t="shared" si="136"/>
        <v>0</v>
      </c>
      <c r="I686" s="24">
        <f t="shared" si="137"/>
        <v>0</v>
      </c>
      <c r="J686" s="24">
        <f t="shared" si="138"/>
        <v>0</v>
      </c>
      <c r="K686" s="24">
        <f t="shared" si="139"/>
        <v>0</v>
      </c>
      <c r="L686" s="24">
        <f t="shared" si="140"/>
        <v>0</v>
      </c>
      <c r="M686" s="24">
        <f t="shared" ca="1" si="145"/>
        <v>4.3078473198935327E-3</v>
      </c>
      <c r="N686" s="24">
        <f t="shared" ca="1" si="141"/>
        <v>0</v>
      </c>
      <c r="O686" s="79">
        <f t="shared" ca="1" si="142"/>
        <v>0</v>
      </c>
      <c r="P686" s="24">
        <f t="shared" ca="1" si="143"/>
        <v>0</v>
      </c>
      <c r="Q686" s="24">
        <f t="shared" ca="1" si="144"/>
        <v>0</v>
      </c>
      <c r="R686" s="12">
        <f t="shared" ca="1" si="146"/>
        <v>-4.3078473198935327E-3</v>
      </c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</row>
    <row r="687" spans="1:35" x14ac:dyDescent="0.2">
      <c r="A687" s="12"/>
      <c r="B687" s="12"/>
      <c r="C687" s="76"/>
      <c r="D687" s="78">
        <f t="shared" si="134"/>
        <v>0</v>
      </c>
      <c r="E687" s="78">
        <f t="shared" si="134"/>
        <v>0</v>
      </c>
      <c r="F687" s="24">
        <f t="shared" si="135"/>
        <v>0</v>
      </c>
      <c r="G687" s="24">
        <f t="shared" si="135"/>
        <v>0</v>
      </c>
      <c r="H687" s="24">
        <f t="shared" si="136"/>
        <v>0</v>
      </c>
      <c r="I687" s="24">
        <f t="shared" si="137"/>
        <v>0</v>
      </c>
      <c r="J687" s="24">
        <f t="shared" si="138"/>
        <v>0</v>
      </c>
      <c r="K687" s="24">
        <f t="shared" si="139"/>
        <v>0</v>
      </c>
      <c r="L687" s="24">
        <f t="shared" si="140"/>
        <v>0</v>
      </c>
      <c r="M687" s="24">
        <f t="shared" ca="1" si="145"/>
        <v>4.3078473198935327E-3</v>
      </c>
      <c r="N687" s="24">
        <f t="shared" ca="1" si="141"/>
        <v>0</v>
      </c>
      <c r="O687" s="79">
        <f t="shared" ca="1" si="142"/>
        <v>0</v>
      </c>
      <c r="P687" s="24">
        <f t="shared" ca="1" si="143"/>
        <v>0</v>
      </c>
      <c r="Q687" s="24">
        <f t="shared" ca="1" si="144"/>
        <v>0</v>
      </c>
      <c r="R687" s="12">
        <f t="shared" ca="1" si="146"/>
        <v>-4.3078473198935327E-3</v>
      </c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</row>
    <row r="688" spans="1:35" x14ac:dyDescent="0.2">
      <c r="A688" s="12"/>
      <c r="B688" s="12"/>
      <c r="C688" s="76"/>
      <c r="D688" s="78">
        <f t="shared" si="134"/>
        <v>0</v>
      </c>
      <c r="E688" s="78">
        <f t="shared" si="134"/>
        <v>0</v>
      </c>
      <c r="F688" s="24">
        <f t="shared" si="135"/>
        <v>0</v>
      </c>
      <c r="G688" s="24">
        <f t="shared" si="135"/>
        <v>0</v>
      </c>
      <c r="H688" s="24">
        <f t="shared" si="136"/>
        <v>0</v>
      </c>
      <c r="I688" s="24">
        <f t="shared" si="137"/>
        <v>0</v>
      </c>
      <c r="J688" s="24">
        <f t="shared" si="138"/>
        <v>0</v>
      </c>
      <c r="K688" s="24">
        <f t="shared" si="139"/>
        <v>0</v>
      </c>
      <c r="L688" s="24">
        <f t="shared" si="140"/>
        <v>0</v>
      </c>
      <c r="M688" s="24">
        <f t="shared" ca="1" si="145"/>
        <v>4.3078473198935327E-3</v>
      </c>
      <c r="N688" s="24">
        <f t="shared" ca="1" si="141"/>
        <v>0</v>
      </c>
      <c r="O688" s="79">
        <f t="shared" ca="1" si="142"/>
        <v>0</v>
      </c>
      <c r="P688" s="24">
        <f t="shared" ca="1" si="143"/>
        <v>0</v>
      </c>
      <c r="Q688" s="24">
        <f t="shared" ca="1" si="144"/>
        <v>0</v>
      </c>
      <c r="R688" s="12">
        <f t="shared" ca="1" si="146"/>
        <v>-4.3078473198935327E-3</v>
      </c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</row>
    <row r="689" spans="1:35" x14ac:dyDescent="0.2">
      <c r="A689" s="12"/>
      <c r="B689" s="12"/>
      <c r="C689" s="76"/>
      <c r="D689" s="78">
        <f t="shared" si="134"/>
        <v>0</v>
      </c>
      <c r="E689" s="78">
        <f t="shared" si="134"/>
        <v>0</v>
      </c>
      <c r="F689" s="24">
        <f t="shared" si="135"/>
        <v>0</v>
      </c>
      <c r="G689" s="24">
        <f t="shared" si="135"/>
        <v>0</v>
      </c>
      <c r="H689" s="24">
        <f t="shared" si="136"/>
        <v>0</v>
      </c>
      <c r="I689" s="24">
        <f t="shared" si="137"/>
        <v>0</v>
      </c>
      <c r="J689" s="24">
        <f t="shared" si="138"/>
        <v>0</v>
      </c>
      <c r="K689" s="24">
        <f t="shared" si="139"/>
        <v>0</v>
      </c>
      <c r="L689" s="24">
        <f t="shared" si="140"/>
        <v>0</v>
      </c>
      <c r="M689" s="24">
        <f t="shared" ca="1" si="145"/>
        <v>4.3078473198935327E-3</v>
      </c>
      <c r="N689" s="24">
        <f t="shared" ca="1" si="141"/>
        <v>0</v>
      </c>
      <c r="O689" s="79">
        <f t="shared" ca="1" si="142"/>
        <v>0</v>
      </c>
      <c r="P689" s="24">
        <f t="shared" ca="1" si="143"/>
        <v>0</v>
      </c>
      <c r="Q689" s="24">
        <f t="shared" ca="1" si="144"/>
        <v>0</v>
      </c>
      <c r="R689" s="12">
        <f t="shared" ca="1" si="146"/>
        <v>-4.3078473198935327E-3</v>
      </c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</row>
    <row r="690" spans="1:35" x14ac:dyDescent="0.2">
      <c r="A690" s="12"/>
      <c r="B690" s="12"/>
      <c r="C690" s="76"/>
      <c r="D690" s="78">
        <f t="shared" si="134"/>
        <v>0</v>
      </c>
      <c r="E690" s="78">
        <f t="shared" si="134"/>
        <v>0</v>
      </c>
      <c r="F690" s="24">
        <f t="shared" si="135"/>
        <v>0</v>
      </c>
      <c r="G690" s="24">
        <f t="shared" si="135"/>
        <v>0</v>
      </c>
      <c r="H690" s="24">
        <f t="shared" si="136"/>
        <v>0</v>
      </c>
      <c r="I690" s="24">
        <f t="shared" si="137"/>
        <v>0</v>
      </c>
      <c r="J690" s="24">
        <f t="shared" si="138"/>
        <v>0</v>
      </c>
      <c r="K690" s="24">
        <f t="shared" si="139"/>
        <v>0</v>
      </c>
      <c r="L690" s="24">
        <f t="shared" si="140"/>
        <v>0</v>
      </c>
      <c r="M690" s="24">
        <f t="shared" ca="1" si="145"/>
        <v>4.3078473198935327E-3</v>
      </c>
      <c r="N690" s="24">
        <f t="shared" ca="1" si="141"/>
        <v>0</v>
      </c>
      <c r="O690" s="79">
        <f t="shared" ca="1" si="142"/>
        <v>0</v>
      </c>
      <c r="P690" s="24">
        <f t="shared" ca="1" si="143"/>
        <v>0</v>
      </c>
      <c r="Q690" s="24">
        <f t="shared" ca="1" si="144"/>
        <v>0</v>
      </c>
      <c r="R690" s="12">
        <f t="shared" ca="1" si="146"/>
        <v>-4.3078473198935327E-3</v>
      </c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</row>
    <row r="691" spans="1:35" x14ac:dyDescent="0.2">
      <c r="A691" s="12"/>
      <c r="B691" s="12"/>
      <c r="C691" s="76"/>
      <c r="D691" s="78">
        <f t="shared" si="134"/>
        <v>0</v>
      </c>
      <c r="E691" s="78">
        <f t="shared" si="134"/>
        <v>0</v>
      </c>
      <c r="F691" s="24">
        <f t="shared" si="135"/>
        <v>0</v>
      </c>
      <c r="G691" s="24">
        <f t="shared" si="135"/>
        <v>0</v>
      </c>
      <c r="H691" s="24">
        <f t="shared" si="136"/>
        <v>0</v>
      </c>
      <c r="I691" s="24">
        <f t="shared" si="137"/>
        <v>0</v>
      </c>
      <c r="J691" s="24">
        <f t="shared" si="138"/>
        <v>0</v>
      </c>
      <c r="K691" s="24">
        <f t="shared" si="139"/>
        <v>0</v>
      </c>
      <c r="L691" s="24">
        <f t="shared" si="140"/>
        <v>0</v>
      </c>
      <c r="M691" s="24">
        <f t="shared" ca="1" si="145"/>
        <v>4.3078473198935327E-3</v>
      </c>
      <c r="N691" s="24">
        <f t="shared" ca="1" si="141"/>
        <v>0</v>
      </c>
      <c r="O691" s="79">
        <f t="shared" ca="1" si="142"/>
        <v>0</v>
      </c>
      <c r="P691" s="24">
        <f t="shared" ca="1" si="143"/>
        <v>0</v>
      </c>
      <c r="Q691" s="24">
        <f t="shared" ca="1" si="144"/>
        <v>0</v>
      </c>
      <c r="R691" s="12">
        <f t="shared" ca="1" si="146"/>
        <v>-4.3078473198935327E-3</v>
      </c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</row>
    <row r="692" spans="1:35" x14ac:dyDescent="0.2">
      <c r="A692" s="12"/>
      <c r="B692" s="12"/>
      <c r="C692" s="76"/>
      <c r="D692" s="78">
        <f t="shared" si="134"/>
        <v>0</v>
      </c>
      <c r="E692" s="78">
        <f t="shared" si="134"/>
        <v>0</v>
      </c>
      <c r="F692" s="24">
        <f t="shared" si="135"/>
        <v>0</v>
      </c>
      <c r="G692" s="24">
        <f t="shared" si="135"/>
        <v>0</v>
      </c>
      <c r="H692" s="24">
        <f t="shared" si="136"/>
        <v>0</v>
      </c>
      <c r="I692" s="24">
        <f t="shared" si="137"/>
        <v>0</v>
      </c>
      <c r="J692" s="24">
        <f t="shared" si="138"/>
        <v>0</v>
      </c>
      <c r="K692" s="24">
        <f t="shared" si="139"/>
        <v>0</v>
      </c>
      <c r="L692" s="24">
        <f t="shared" si="140"/>
        <v>0</v>
      </c>
      <c r="M692" s="24">
        <f t="shared" ca="1" si="145"/>
        <v>4.3078473198935327E-3</v>
      </c>
      <c r="N692" s="24">
        <f t="shared" ca="1" si="141"/>
        <v>0</v>
      </c>
      <c r="O692" s="79">
        <f t="shared" ca="1" si="142"/>
        <v>0</v>
      </c>
      <c r="P692" s="24">
        <f t="shared" ca="1" si="143"/>
        <v>0</v>
      </c>
      <c r="Q692" s="24">
        <f t="shared" ca="1" si="144"/>
        <v>0</v>
      </c>
      <c r="R692" s="12">
        <f t="shared" ca="1" si="146"/>
        <v>-4.3078473198935327E-3</v>
      </c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</row>
    <row r="693" spans="1:35" x14ac:dyDescent="0.2">
      <c r="A693" s="12"/>
      <c r="B693" s="12"/>
      <c r="C693" s="76"/>
      <c r="D693" s="78">
        <f t="shared" si="134"/>
        <v>0</v>
      </c>
      <c r="E693" s="78">
        <f t="shared" si="134"/>
        <v>0</v>
      </c>
      <c r="F693" s="24">
        <f t="shared" si="135"/>
        <v>0</v>
      </c>
      <c r="G693" s="24">
        <f t="shared" si="135"/>
        <v>0</v>
      </c>
      <c r="H693" s="24">
        <f t="shared" si="136"/>
        <v>0</v>
      </c>
      <c r="I693" s="24">
        <f t="shared" si="137"/>
        <v>0</v>
      </c>
      <c r="J693" s="24">
        <f t="shared" si="138"/>
        <v>0</v>
      </c>
      <c r="K693" s="24">
        <f t="shared" si="139"/>
        <v>0</v>
      </c>
      <c r="L693" s="24">
        <f t="shared" si="140"/>
        <v>0</v>
      </c>
      <c r="M693" s="24">
        <f t="shared" ca="1" si="145"/>
        <v>4.3078473198935327E-3</v>
      </c>
      <c r="N693" s="24">
        <f t="shared" ca="1" si="141"/>
        <v>0</v>
      </c>
      <c r="O693" s="79">
        <f t="shared" ca="1" si="142"/>
        <v>0</v>
      </c>
      <c r="P693" s="24">
        <f t="shared" ca="1" si="143"/>
        <v>0</v>
      </c>
      <c r="Q693" s="24">
        <f t="shared" ca="1" si="144"/>
        <v>0</v>
      </c>
      <c r="R693" s="12">
        <f t="shared" ca="1" si="146"/>
        <v>-4.3078473198935327E-3</v>
      </c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</row>
    <row r="694" spans="1:35" x14ac:dyDescent="0.2">
      <c r="A694" s="12"/>
      <c r="B694" s="12"/>
      <c r="C694" s="76"/>
      <c r="D694" s="78">
        <f t="shared" si="134"/>
        <v>0</v>
      </c>
      <c r="E694" s="78">
        <f t="shared" si="134"/>
        <v>0</v>
      </c>
      <c r="F694" s="24">
        <f t="shared" si="135"/>
        <v>0</v>
      </c>
      <c r="G694" s="24">
        <f t="shared" si="135"/>
        <v>0</v>
      </c>
      <c r="H694" s="24">
        <f t="shared" si="136"/>
        <v>0</v>
      </c>
      <c r="I694" s="24">
        <f t="shared" si="137"/>
        <v>0</v>
      </c>
      <c r="J694" s="24">
        <f t="shared" si="138"/>
        <v>0</v>
      </c>
      <c r="K694" s="24">
        <f t="shared" si="139"/>
        <v>0</v>
      </c>
      <c r="L694" s="24">
        <f t="shared" si="140"/>
        <v>0</v>
      </c>
      <c r="M694" s="24">
        <f t="shared" ca="1" si="145"/>
        <v>4.3078473198935327E-3</v>
      </c>
      <c r="N694" s="24">
        <f t="shared" ca="1" si="141"/>
        <v>0</v>
      </c>
      <c r="O694" s="79">
        <f t="shared" ca="1" si="142"/>
        <v>0</v>
      </c>
      <c r="P694" s="24">
        <f t="shared" ca="1" si="143"/>
        <v>0</v>
      </c>
      <c r="Q694" s="24">
        <f t="shared" ca="1" si="144"/>
        <v>0</v>
      </c>
      <c r="R694" s="12">
        <f t="shared" ca="1" si="146"/>
        <v>-4.3078473198935327E-3</v>
      </c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</row>
    <row r="695" spans="1:35" x14ac:dyDescent="0.2">
      <c r="A695" s="12"/>
      <c r="B695" s="12"/>
      <c r="C695" s="76"/>
      <c r="D695" s="78">
        <f t="shared" si="134"/>
        <v>0</v>
      </c>
      <c r="E695" s="78">
        <f t="shared" si="134"/>
        <v>0</v>
      </c>
      <c r="F695" s="24">
        <f t="shared" si="135"/>
        <v>0</v>
      </c>
      <c r="G695" s="24">
        <f t="shared" si="135"/>
        <v>0</v>
      </c>
      <c r="H695" s="24">
        <f t="shared" si="136"/>
        <v>0</v>
      </c>
      <c r="I695" s="24">
        <f t="shared" si="137"/>
        <v>0</v>
      </c>
      <c r="J695" s="24">
        <f t="shared" si="138"/>
        <v>0</v>
      </c>
      <c r="K695" s="24">
        <f t="shared" si="139"/>
        <v>0</v>
      </c>
      <c r="L695" s="24">
        <f t="shared" si="140"/>
        <v>0</v>
      </c>
      <c r="M695" s="24">
        <f t="shared" ca="1" si="145"/>
        <v>4.3078473198935327E-3</v>
      </c>
      <c r="N695" s="24">
        <f t="shared" ca="1" si="141"/>
        <v>0</v>
      </c>
      <c r="O695" s="79">
        <f t="shared" ca="1" si="142"/>
        <v>0</v>
      </c>
      <c r="P695" s="24">
        <f t="shared" ca="1" si="143"/>
        <v>0</v>
      </c>
      <c r="Q695" s="24">
        <f t="shared" ca="1" si="144"/>
        <v>0</v>
      </c>
      <c r="R695" s="12">
        <f t="shared" ca="1" si="146"/>
        <v>-4.3078473198935327E-3</v>
      </c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</row>
    <row r="696" spans="1:35" x14ac:dyDescent="0.2">
      <c r="A696" s="12"/>
      <c r="B696" s="12"/>
      <c r="C696" s="76"/>
      <c r="D696" s="78">
        <f t="shared" si="134"/>
        <v>0</v>
      </c>
      <c r="E696" s="78">
        <f t="shared" si="134"/>
        <v>0</v>
      </c>
      <c r="F696" s="24">
        <f t="shared" si="135"/>
        <v>0</v>
      </c>
      <c r="G696" s="24">
        <f t="shared" si="135"/>
        <v>0</v>
      </c>
      <c r="H696" s="24">
        <f t="shared" si="136"/>
        <v>0</v>
      </c>
      <c r="I696" s="24">
        <f t="shared" si="137"/>
        <v>0</v>
      </c>
      <c r="J696" s="24">
        <f t="shared" si="138"/>
        <v>0</v>
      </c>
      <c r="K696" s="24">
        <f t="shared" si="139"/>
        <v>0</v>
      </c>
      <c r="L696" s="24">
        <f t="shared" si="140"/>
        <v>0</v>
      </c>
      <c r="M696" s="24">
        <f t="shared" ca="1" si="145"/>
        <v>4.3078473198935327E-3</v>
      </c>
      <c r="N696" s="24">
        <f t="shared" ca="1" si="141"/>
        <v>0</v>
      </c>
      <c r="O696" s="79">
        <f t="shared" ca="1" si="142"/>
        <v>0</v>
      </c>
      <c r="P696" s="24">
        <f t="shared" ca="1" si="143"/>
        <v>0</v>
      </c>
      <c r="Q696" s="24">
        <f t="shared" ca="1" si="144"/>
        <v>0</v>
      </c>
      <c r="R696" s="12">
        <f t="shared" ca="1" si="146"/>
        <v>-4.3078473198935327E-3</v>
      </c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</row>
    <row r="697" spans="1:35" x14ac:dyDescent="0.2">
      <c r="A697" s="12"/>
      <c r="B697" s="12"/>
      <c r="C697" s="76"/>
      <c r="D697" s="78">
        <f t="shared" si="134"/>
        <v>0</v>
      </c>
      <c r="E697" s="78">
        <f t="shared" si="134"/>
        <v>0</v>
      </c>
      <c r="F697" s="24">
        <f t="shared" si="135"/>
        <v>0</v>
      </c>
      <c r="G697" s="24">
        <f t="shared" si="135"/>
        <v>0</v>
      </c>
      <c r="H697" s="24">
        <f t="shared" si="136"/>
        <v>0</v>
      </c>
      <c r="I697" s="24">
        <f t="shared" si="137"/>
        <v>0</v>
      </c>
      <c r="J697" s="24">
        <f t="shared" si="138"/>
        <v>0</v>
      </c>
      <c r="K697" s="24">
        <f t="shared" si="139"/>
        <v>0</v>
      </c>
      <c r="L697" s="24">
        <f t="shared" si="140"/>
        <v>0</v>
      </c>
      <c r="M697" s="24">
        <f t="shared" ca="1" si="145"/>
        <v>4.3078473198935327E-3</v>
      </c>
      <c r="N697" s="24">
        <f t="shared" ca="1" si="141"/>
        <v>0</v>
      </c>
      <c r="O697" s="79">
        <f t="shared" ca="1" si="142"/>
        <v>0</v>
      </c>
      <c r="P697" s="24">
        <f t="shared" ca="1" si="143"/>
        <v>0</v>
      </c>
      <c r="Q697" s="24">
        <f t="shared" ca="1" si="144"/>
        <v>0</v>
      </c>
      <c r="R697" s="12">
        <f t="shared" ca="1" si="146"/>
        <v>-4.3078473198935327E-3</v>
      </c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</row>
    <row r="698" spans="1:35" x14ac:dyDescent="0.2">
      <c r="A698" s="12"/>
      <c r="B698" s="12"/>
      <c r="C698" s="76"/>
      <c r="D698" s="78">
        <f t="shared" si="134"/>
        <v>0</v>
      </c>
      <c r="E698" s="78">
        <f t="shared" si="134"/>
        <v>0</v>
      </c>
      <c r="F698" s="24">
        <f t="shared" si="135"/>
        <v>0</v>
      </c>
      <c r="G698" s="24">
        <f t="shared" si="135"/>
        <v>0</v>
      </c>
      <c r="H698" s="24">
        <f t="shared" si="136"/>
        <v>0</v>
      </c>
      <c r="I698" s="24">
        <f t="shared" si="137"/>
        <v>0</v>
      </c>
      <c r="J698" s="24">
        <f t="shared" si="138"/>
        <v>0</v>
      </c>
      <c r="K698" s="24">
        <f t="shared" si="139"/>
        <v>0</v>
      </c>
      <c r="L698" s="24">
        <f t="shared" si="140"/>
        <v>0</v>
      </c>
      <c r="M698" s="24">
        <f t="shared" ca="1" si="145"/>
        <v>4.3078473198935327E-3</v>
      </c>
      <c r="N698" s="24">
        <f t="shared" ca="1" si="141"/>
        <v>0</v>
      </c>
      <c r="O698" s="79">
        <f t="shared" ca="1" si="142"/>
        <v>0</v>
      </c>
      <c r="P698" s="24">
        <f t="shared" ca="1" si="143"/>
        <v>0</v>
      </c>
      <c r="Q698" s="24">
        <f t="shared" ca="1" si="144"/>
        <v>0</v>
      </c>
      <c r="R698" s="12">
        <f t="shared" ca="1" si="146"/>
        <v>-4.3078473198935327E-3</v>
      </c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</row>
    <row r="699" spans="1:35" x14ac:dyDescent="0.2">
      <c r="A699" s="12"/>
      <c r="B699" s="12"/>
      <c r="C699" s="76"/>
      <c r="D699" s="78">
        <f t="shared" si="134"/>
        <v>0</v>
      </c>
      <c r="E699" s="78">
        <f t="shared" si="134"/>
        <v>0</v>
      </c>
      <c r="F699" s="24">
        <f t="shared" si="135"/>
        <v>0</v>
      </c>
      <c r="G699" s="24">
        <f t="shared" si="135"/>
        <v>0</v>
      </c>
      <c r="H699" s="24">
        <f t="shared" si="136"/>
        <v>0</v>
      </c>
      <c r="I699" s="24">
        <f t="shared" si="137"/>
        <v>0</v>
      </c>
      <c r="J699" s="24">
        <f t="shared" si="138"/>
        <v>0</v>
      </c>
      <c r="K699" s="24">
        <f t="shared" si="139"/>
        <v>0</v>
      </c>
      <c r="L699" s="24">
        <f t="shared" si="140"/>
        <v>0</v>
      </c>
      <c r="M699" s="24">
        <f t="shared" ca="1" si="145"/>
        <v>4.3078473198935327E-3</v>
      </c>
      <c r="N699" s="24">
        <f t="shared" ca="1" si="141"/>
        <v>0</v>
      </c>
      <c r="O699" s="79">
        <f t="shared" ca="1" si="142"/>
        <v>0</v>
      </c>
      <c r="P699" s="24">
        <f t="shared" ca="1" si="143"/>
        <v>0</v>
      </c>
      <c r="Q699" s="24">
        <f t="shared" ca="1" si="144"/>
        <v>0</v>
      </c>
      <c r="R699" s="12">
        <f t="shared" ca="1" si="146"/>
        <v>-4.3078473198935327E-3</v>
      </c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</row>
    <row r="700" spans="1:35" x14ac:dyDescent="0.2">
      <c r="A700" s="12"/>
      <c r="B700" s="12"/>
      <c r="C700" s="76"/>
      <c r="D700" s="78">
        <f t="shared" si="134"/>
        <v>0</v>
      </c>
      <c r="E700" s="78">
        <f t="shared" si="134"/>
        <v>0</v>
      </c>
      <c r="F700" s="24">
        <f t="shared" si="135"/>
        <v>0</v>
      </c>
      <c r="G700" s="24">
        <f t="shared" si="135"/>
        <v>0</v>
      </c>
      <c r="H700" s="24">
        <f t="shared" si="136"/>
        <v>0</v>
      </c>
      <c r="I700" s="24">
        <f t="shared" si="137"/>
        <v>0</v>
      </c>
      <c r="J700" s="24">
        <f t="shared" si="138"/>
        <v>0</v>
      </c>
      <c r="K700" s="24">
        <f t="shared" si="139"/>
        <v>0</v>
      </c>
      <c r="L700" s="24">
        <f t="shared" si="140"/>
        <v>0</v>
      </c>
      <c r="M700" s="24">
        <f t="shared" ca="1" si="145"/>
        <v>4.3078473198935327E-3</v>
      </c>
      <c r="N700" s="24">
        <f t="shared" ca="1" si="141"/>
        <v>0</v>
      </c>
      <c r="O700" s="79">
        <f t="shared" ca="1" si="142"/>
        <v>0</v>
      </c>
      <c r="P700" s="24">
        <f t="shared" ca="1" si="143"/>
        <v>0</v>
      </c>
      <c r="Q700" s="24">
        <f t="shared" ca="1" si="144"/>
        <v>0</v>
      </c>
      <c r="R700" s="12">
        <f t="shared" ca="1" si="146"/>
        <v>-4.3078473198935327E-3</v>
      </c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</row>
    <row r="701" spans="1:35" x14ac:dyDescent="0.2">
      <c r="A701" s="12"/>
      <c r="B701" s="12"/>
      <c r="C701" s="76"/>
      <c r="D701" s="78">
        <f t="shared" si="134"/>
        <v>0</v>
      </c>
      <c r="E701" s="78">
        <f t="shared" si="134"/>
        <v>0</v>
      </c>
      <c r="F701" s="24">
        <f t="shared" si="135"/>
        <v>0</v>
      </c>
      <c r="G701" s="24">
        <f t="shared" si="135"/>
        <v>0</v>
      </c>
      <c r="H701" s="24">
        <f t="shared" si="136"/>
        <v>0</v>
      </c>
      <c r="I701" s="24">
        <f t="shared" si="137"/>
        <v>0</v>
      </c>
      <c r="J701" s="24">
        <f t="shared" si="138"/>
        <v>0</v>
      </c>
      <c r="K701" s="24">
        <f t="shared" si="139"/>
        <v>0</v>
      </c>
      <c r="L701" s="24">
        <f t="shared" si="140"/>
        <v>0</v>
      </c>
      <c r="M701" s="24">
        <f t="shared" ca="1" si="145"/>
        <v>4.3078473198935327E-3</v>
      </c>
      <c r="N701" s="24">
        <f t="shared" ca="1" si="141"/>
        <v>0</v>
      </c>
      <c r="O701" s="79">
        <f t="shared" ca="1" si="142"/>
        <v>0</v>
      </c>
      <c r="P701" s="24">
        <f t="shared" ca="1" si="143"/>
        <v>0</v>
      </c>
      <c r="Q701" s="24">
        <f t="shared" ca="1" si="144"/>
        <v>0</v>
      </c>
      <c r="R701" s="12">
        <f t="shared" ca="1" si="146"/>
        <v>-4.3078473198935327E-3</v>
      </c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</row>
    <row r="702" spans="1:35" x14ac:dyDescent="0.2">
      <c r="A702" s="12"/>
      <c r="B702" s="12"/>
      <c r="C702" s="76"/>
      <c r="D702" s="78">
        <f t="shared" si="134"/>
        <v>0</v>
      </c>
      <c r="E702" s="78">
        <f t="shared" si="134"/>
        <v>0</v>
      </c>
      <c r="F702" s="24">
        <f t="shared" si="135"/>
        <v>0</v>
      </c>
      <c r="G702" s="24">
        <f t="shared" si="135"/>
        <v>0</v>
      </c>
      <c r="H702" s="24">
        <f t="shared" si="136"/>
        <v>0</v>
      </c>
      <c r="I702" s="24">
        <f t="shared" si="137"/>
        <v>0</v>
      </c>
      <c r="J702" s="24">
        <f t="shared" si="138"/>
        <v>0</v>
      </c>
      <c r="K702" s="24">
        <f t="shared" si="139"/>
        <v>0</v>
      </c>
      <c r="L702" s="24">
        <f t="shared" si="140"/>
        <v>0</v>
      </c>
      <c r="M702" s="24">
        <f t="shared" ca="1" si="145"/>
        <v>4.3078473198935327E-3</v>
      </c>
      <c r="N702" s="24">
        <f t="shared" ca="1" si="141"/>
        <v>0</v>
      </c>
      <c r="O702" s="79">
        <f t="shared" ca="1" si="142"/>
        <v>0</v>
      </c>
      <c r="P702" s="24">
        <f t="shared" ca="1" si="143"/>
        <v>0</v>
      </c>
      <c r="Q702" s="24">
        <f t="shared" ca="1" si="144"/>
        <v>0</v>
      </c>
      <c r="R702" s="12">
        <f t="shared" ca="1" si="146"/>
        <v>-4.3078473198935327E-3</v>
      </c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</row>
    <row r="703" spans="1:35" x14ac:dyDescent="0.2">
      <c r="A703" s="12"/>
      <c r="B703" s="12"/>
      <c r="C703" s="76"/>
      <c r="D703" s="78">
        <f t="shared" si="134"/>
        <v>0</v>
      </c>
      <c r="E703" s="78">
        <f t="shared" si="134"/>
        <v>0</v>
      </c>
      <c r="F703" s="24">
        <f t="shared" si="135"/>
        <v>0</v>
      </c>
      <c r="G703" s="24">
        <f t="shared" si="135"/>
        <v>0</v>
      </c>
      <c r="H703" s="24">
        <f t="shared" si="136"/>
        <v>0</v>
      </c>
      <c r="I703" s="24">
        <f t="shared" si="137"/>
        <v>0</v>
      </c>
      <c r="J703" s="24">
        <f t="shared" si="138"/>
        <v>0</v>
      </c>
      <c r="K703" s="24">
        <f t="shared" si="139"/>
        <v>0</v>
      </c>
      <c r="L703" s="24">
        <f t="shared" si="140"/>
        <v>0</v>
      </c>
      <c r="M703" s="24">
        <f t="shared" ca="1" si="145"/>
        <v>4.3078473198935327E-3</v>
      </c>
      <c r="N703" s="24">
        <f t="shared" ca="1" si="141"/>
        <v>0</v>
      </c>
      <c r="O703" s="79">
        <f t="shared" ca="1" si="142"/>
        <v>0</v>
      </c>
      <c r="P703" s="24">
        <f t="shared" ca="1" si="143"/>
        <v>0</v>
      </c>
      <c r="Q703" s="24">
        <f t="shared" ca="1" si="144"/>
        <v>0</v>
      </c>
      <c r="R703" s="12">
        <f t="shared" ca="1" si="146"/>
        <v>-4.3078473198935327E-3</v>
      </c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</row>
    <row r="704" spans="1:35" x14ac:dyDescent="0.2">
      <c r="A704" s="12"/>
      <c r="B704" s="12"/>
      <c r="C704" s="76"/>
      <c r="D704" s="78">
        <f t="shared" si="134"/>
        <v>0</v>
      </c>
      <c r="E704" s="78">
        <f t="shared" si="134"/>
        <v>0</v>
      </c>
      <c r="F704" s="24">
        <f t="shared" si="135"/>
        <v>0</v>
      </c>
      <c r="G704" s="24">
        <f t="shared" si="135"/>
        <v>0</v>
      </c>
      <c r="H704" s="24">
        <f t="shared" si="136"/>
        <v>0</v>
      </c>
      <c r="I704" s="24">
        <f t="shared" si="137"/>
        <v>0</v>
      </c>
      <c r="J704" s="24">
        <f t="shared" si="138"/>
        <v>0</v>
      </c>
      <c r="K704" s="24">
        <f t="shared" si="139"/>
        <v>0</v>
      </c>
      <c r="L704" s="24">
        <f t="shared" si="140"/>
        <v>0</v>
      </c>
      <c r="M704" s="24">
        <f t="shared" ca="1" si="145"/>
        <v>4.3078473198935327E-3</v>
      </c>
      <c r="N704" s="24">
        <f t="shared" ca="1" si="141"/>
        <v>0</v>
      </c>
      <c r="O704" s="79">
        <f t="shared" ca="1" si="142"/>
        <v>0</v>
      </c>
      <c r="P704" s="24">
        <f t="shared" ca="1" si="143"/>
        <v>0</v>
      </c>
      <c r="Q704" s="24">
        <f t="shared" ca="1" si="144"/>
        <v>0</v>
      </c>
      <c r="R704" s="12">
        <f t="shared" ca="1" si="146"/>
        <v>-4.3078473198935327E-3</v>
      </c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</row>
    <row r="705" spans="1:35" x14ac:dyDescent="0.2">
      <c r="A705" s="12"/>
      <c r="B705" s="12"/>
      <c r="C705" s="76"/>
      <c r="D705" s="78">
        <f t="shared" si="134"/>
        <v>0</v>
      </c>
      <c r="E705" s="78">
        <f t="shared" si="134"/>
        <v>0</v>
      </c>
      <c r="F705" s="24">
        <f t="shared" si="135"/>
        <v>0</v>
      </c>
      <c r="G705" s="24">
        <f t="shared" si="135"/>
        <v>0</v>
      </c>
      <c r="H705" s="24">
        <f t="shared" si="136"/>
        <v>0</v>
      </c>
      <c r="I705" s="24">
        <f t="shared" si="137"/>
        <v>0</v>
      </c>
      <c r="J705" s="24">
        <f t="shared" si="138"/>
        <v>0</v>
      </c>
      <c r="K705" s="24">
        <f t="shared" si="139"/>
        <v>0</v>
      </c>
      <c r="L705" s="24">
        <f t="shared" si="140"/>
        <v>0</v>
      </c>
      <c r="M705" s="24">
        <f t="shared" ca="1" si="145"/>
        <v>4.3078473198935327E-3</v>
      </c>
      <c r="N705" s="24">
        <f t="shared" ca="1" si="141"/>
        <v>0</v>
      </c>
      <c r="O705" s="79">
        <f t="shared" ca="1" si="142"/>
        <v>0</v>
      </c>
      <c r="P705" s="24">
        <f t="shared" ca="1" si="143"/>
        <v>0</v>
      </c>
      <c r="Q705" s="24">
        <f t="shared" ca="1" si="144"/>
        <v>0</v>
      </c>
      <c r="R705" s="12">
        <f t="shared" ca="1" si="146"/>
        <v>-4.3078473198935327E-3</v>
      </c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</row>
    <row r="706" spans="1:35" x14ac:dyDescent="0.2">
      <c r="A706" s="12"/>
      <c r="B706" s="12"/>
      <c r="C706" s="76"/>
      <c r="D706" s="78">
        <f t="shared" si="134"/>
        <v>0</v>
      </c>
      <c r="E706" s="78">
        <f t="shared" si="134"/>
        <v>0</v>
      </c>
      <c r="F706" s="24">
        <f t="shared" si="135"/>
        <v>0</v>
      </c>
      <c r="G706" s="24">
        <f t="shared" si="135"/>
        <v>0</v>
      </c>
      <c r="H706" s="24">
        <f t="shared" si="136"/>
        <v>0</v>
      </c>
      <c r="I706" s="24">
        <f t="shared" si="137"/>
        <v>0</v>
      </c>
      <c r="J706" s="24">
        <f t="shared" si="138"/>
        <v>0</v>
      </c>
      <c r="K706" s="24">
        <f t="shared" si="139"/>
        <v>0</v>
      </c>
      <c r="L706" s="24">
        <f t="shared" si="140"/>
        <v>0</v>
      </c>
      <c r="M706" s="24">
        <f t="shared" ca="1" si="145"/>
        <v>4.3078473198935327E-3</v>
      </c>
      <c r="N706" s="24">
        <f t="shared" ca="1" si="141"/>
        <v>0</v>
      </c>
      <c r="O706" s="79">
        <f t="shared" ca="1" si="142"/>
        <v>0</v>
      </c>
      <c r="P706" s="24">
        <f t="shared" ca="1" si="143"/>
        <v>0</v>
      </c>
      <c r="Q706" s="24">
        <f t="shared" ca="1" si="144"/>
        <v>0</v>
      </c>
      <c r="R706" s="12">
        <f t="shared" ca="1" si="146"/>
        <v>-4.3078473198935327E-3</v>
      </c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</row>
    <row r="707" spans="1:35" x14ac:dyDescent="0.2">
      <c r="A707" s="12"/>
      <c r="B707" s="12"/>
      <c r="C707" s="76"/>
      <c r="D707" s="78">
        <f t="shared" si="134"/>
        <v>0</v>
      </c>
      <c r="E707" s="78">
        <f t="shared" si="134"/>
        <v>0</v>
      </c>
      <c r="F707" s="24">
        <f t="shared" si="135"/>
        <v>0</v>
      </c>
      <c r="G707" s="24">
        <f t="shared" si="135"/>
        <v>0</v>
      </c>
      <c r="H707" s="24">
        <f t="shared" si="136"/>
        <v>0</v>
      </c>
      <c r="I707" s="24">
        <f t="shared" si="137"/>
        <v>0</v>
      </c>
      <c r="J707" s="24">
        <f t="shared" si="138"/>
        <v>0</v>
      </c>
      <c r="K707" s="24">
        <f t="shared" si="139"/>
        <v>0</v>
      </c>
      <c r="L707" s="24">
        <f t="shared" si="140"/>
        <v>0</v>
      </c>
      <c r="M707" s="24">
        <f t="shared" ca="1" si="145"/>
        <v>4.3078473198935327E-3</v>
      </c>
      <c r="N707" s="24">
        <f t="shared" ca="1" si="141"/>
        <v>0</v>
      </c>
      <c r="O707" s="79">
        <f t="shared" ca="1" si="142"/>
        <v>0</v>
      </c>
      <c r="P707" s="24">
        <f t="shared" ca="1" si="143"/>
        <v>0</v>
      </c>
      <c r="Q707" s="24">
        <f t="shared" ca="1" si="144"/>
        <v>0</v>
      </c>
      <c r="R707" s="12">
        <f t="shared" ca="1" si="146"/>
        <v>-4.3078473198935327E-3</v>
      </c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</row>
    <row r="708" spans="1:35" x14ac:dyDescent="0.2">
      <c r="A708" s="12"/>
      <c r="B708" s="12"/>
      <c r="C708" s="76"/>
      <c r="D708" s="78">
        <f t="shared" si="134"/>
        <v>0</v>
      </c>
      <c r="E708" s="78">
        <f t="shared" si="134"/>
        <v>0</v>
      </c>
      <c r="F708" s="24">
        <f t="shared" si="135"/>
        <v>0</v>
      </c>
      <c r="G708" s="24">
        <f t="shared" si="135"/>
        <v>0</v>
      </c>
      <c r="H708" s="24">
        <f t="shared" si="136"/>
        <v>0</v>
      </c>
      <c r="I708" s="24">
        <f t="shared" si="137"/>
        <v>0</v>
      </c>
      <c r="J708" s="24">
        <f t="shared" si="138"/>
        <v>0</v>
      </c>
      <c r="K708" s="24">
        <f t="shared" si="139"/>
        <v>0</v>
      </c>
      <c r="L708" s="24">
        <f t="shared" si="140"/>
        <v>0</v>
      </c>
      <c r="M708" s="24">
        <f t="shared" ca="1" si="145"/>
        <v>4.3078473198935327E-3</v>
      </c>
      <c r="N708" s="24">
        <f t="shared" ca="1" si="141"/>
        <v>0</v>
      </c>
      <c r="O708" s="79">
        <f t="shared" ca="1" si="142"/>
        <v>0</v>
      </c>
      <c r="P708" s="24">
        <f t="shared" ca="1" si="143"/>
        <v>0</v>
      </c>
      <c r="Q708" s="24">
        <f t="shared" ca="1" si="144"/>
        <v>0</v>
      </c>
      <c r="R708" s="12">
        <f t="shared" ca="1" si="146"/>
        <v>-4.3078473198935327E-3</v>
      </c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</row>
    <row r="709" spans="1:35" x14ac:dyDescent="0.2">
      <c r="A709" s="12"/>
      <c r="B709" s="12"/>
      <c r="C709" s="76"/>
      <c r="D709" s="78">
        <f t="shared" si="134"/>
        <v>0</v>
      </c>
      <c r="E709" s="78">
        <f t="shared" si="134"/>
        <v>0</v>
      </c>
      <c r="F709" s="24">
        <f t="shared" si="135"/>
        <v>0</v>
      </c>
      <c r="G709" s="24">
        <f t="shared" si="135"/>
        <v>0</v>
      </c>
      <c r="H709" s="24">
        <f t="shared" si="136"/>
        <v>0</v>
      </c>
      <c r="I709" s="24">
        <f t="shared" si="137"/>
        <v>0</v>
      </c>
      <c r="J709" s="24">
        <f t="shared" si="138"/>
        <v>0</v>
      </c>
      <c r="K709" s="24">
        <f t="shared" si="139"/>
        <v>0</v>
      </c>
      <c r="L709" s="24">
        <f t="shared" si="140"/>
        <v>0</v>
      </c>
      <c r="M709" s="24">
        <f t="shared" ca="1" si="145"/>
        <v>4.3078473198935327E-3</v>
      </c>
      <c r="N709" s="24">
        <f t="shared" ca="1" si="141"/>
        <v>0</v>
      </c>
      <c r="O709" s="79">
        <f t="shared" ca="1" si="142"/>
        <v>0</v>
      </c>
      <c r="P709" s="24">
        <f t="shared" ca="1" si="143"/>
        <v>0</v>
      </c>
      <c r="Q709" s="24">
        <f t="shared" ca="1" si="144"/>
        <v>0</v>
      </c>
      <c r="R709" s="12">
        <f t="shared" ca="1" si="146"/>
        <v>-4.3078473198935327E-3</v>
      </c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</row>
    <row r="710" spans="1:35" x14ac:dyDescent="0.2">
      <c r="A710" s="12"/>
      <c r="B710" s="12"/>
      <c r="C710" s="76"/>
      <c r="D710" s="78">
        <f t="shared" si="134"/>
        <v>0</v>
      </c>
      <c r="E710" s="78">
        <f t="shared" si="134"/>
        <v>0</v>
      </c>
      <c r="F710" s="24">
        <f t="shared" si="135"/>
        <v>0</v>
      </c>
      <c r="G710" s="24">
        <f t="shared" si="135"/>
        <v>0</v>
      </c>
      <c r="H710" s="24">
        <f t="shared" si="136"/>
        <v>0</v>
      </c>
      <c r="I710" s="24">
        <f t="shared" si="137"/>
        <v>0</v>
      </c>
      <c r="J710" s="24">
        <f t="shared" si="138"/>
        <v>0</v>
      </c>
      <c r="K710" s="24">
        <f t="shared" si="139"/>
        <v>0</v>
      </c>
      <c r="L710" s="24">
        <f t="shared" si="140"/>
        <v>0</v>
      </c>
      <c r="M710" s="24">
        <f t="shared" ca="1" si="145"/>
        <v>4.3078473198935327E-3</v>
      </c>
      <c r="N710" s="24">
        <f t="shared" ca="1" si="141"/>
        <v>0</v>
      </c>
      <c r="O710" s="79">
        <f t="shared" ca="1" si="142"/>
        <v>0</v>
      </c>
      <c r="P710" s="24">
        <f t="shared" ca="1" si="143"/>
        <v>0</v>
      </c>
      <c r="Q710" s="24">
        <f t="shared" ca="1" si="144"/>
        <v>0</v>
      </c>
      <c r="R710" s="12">
        <f t="shared" ca="1" si="146"/>
        <v>-4.3078473198935327E-3</v>
      </c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</row>
    <row r="711" spans="1:35" x14ac:dyDescent="0.2">
      <c r="A711" s="12"/>
      <c r="B711" s="12"/>
      <c r="C711" s="76"/>
      <c r="D711" s="78">
        <f t="shared" si="134"/>
        <v>0</v>
      </c>
      <c r="E711" s="78">
        <f t="shared" si="134"/>
        <v>0</v>
      </c>
      <c r="F711" s="24">
        <f t="shared" si="135"/>
        <v>0</v>
      </c>
      <c r="G711" s="24">
        <f t="shared" si="135"/>
        <v>0</v>
      </c>
      <c r="H711" s="24">
        <f t="shared" si="136"/>
        <v>0</v>
      </c>
      <c r="I711" s="24">
        <f t="shared" si="137"/>
        <v>0</v>
      </c>
      <c r="J711" s="24">
        <f t="shared" si="138"/>
        <v>0</v>
      </c>
      <c r="K711" s="24">
        <f t="shared" si="139"/>
        <v>0</v>
      </c>
      <c r="L711" s="24">
        <f t="shared" si="140"/>
        <v>0</v>
      </c>
      <c r="M711" s="24">
        <f t="shared" ca="1" si="145"/>
        <v>4.3078473198935327E-3</v>
      </c>
      <c r="N711" s="24">
        <f t="shared" ca="1" si="141"/>
        <v>0</v>
      </c>
      <c r="O711" s="79">
        <f t="shared" ca="1" si="142"/>
        <v>0</v>
      </c>
      <c r="P711" s="24">
        <f t="shared" ca="1" si="143"/>
        <v>0</v>
      </c>
      <c r="Q711" s="24">
        <f t="shared" ca="1" si="144"/>
        <v>0</v>
      </c>
      <c r="R711" s="12">
        <f t="shared" ca="1" si="146"/>
        <v>-4.3078473198935327E-3</v>
      </c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</row>
    <row r="712" spans="1:35" x14ac:dyDescent="0.2">
      <c r="A712" s="12"/>
      <c r="B712" s="12"/>
      <c r="C712" s="76"/>
      <c r="D712" s="78">
        <f t="shared" si="134"/>
        <v>0</v>
      </c>
      <c r="E712" s="78">
        <f t="shared" si="134"/>
        <v>0</v>
      </c>
      <c r="F712" s="24">
        <f t="shared" si="135"/>
        <v>0</v>
      </c>
      <c r="G712" s="24">
        <f t="shared" si="135"/>
        <v>0</v>
      </c>
      <c r="H712" s="24">
        <f t="shared" si="136"/>
        <v>0</v>
      </c>
      <c r="I712" s="24">
        <f t="shared" si="137"/>
        <v>0</v>
      </c>
      <c r="J712" s="24">
        <f t="shared" si="138"/>
        <v>0</v>
      </c>
      <c r="K712" s="24">
        <f t="shared" si="139"/>
        <v>0</v>
      </c>
      <c r="L712" s="24">
        <f t="shared" si="140"/>
        <v>0</v>
      </c>
      <c r="M712" s="24">
        <f t="shared" ca="1" si="145"/>
        <v>4.3078473198935327E-3</v>
      </c>
      <c r="N712" s="24">
        <f t="shared" ca="1" si="141"/>
        <v>0</v>
      </c>
      <c r="O712" s="79">
        <f t="shared" ca="1" si="142"/>
        <v>0</v>
      </c>
      <c r="P712" s="24">
        <f t="shared" ca="1" si="143"/>
        <v>0</v>
      </c>
      <c r="Q712" s="24">
        <f t="shared" ca="1" si="144"/>
        <v>0</v>
      </c>
      <c r="R712" s="12">
        <f t="shared" ca="1" si="146"/>
        <v>-4.3078473198935327E-3</v>
      </c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</row>
    <row r="713" spans="1:35" x14ac:dyDescent="0.2">
      <c r="A713" s="12"/>
      <c r="B713" s="12"/>
      <c r="C713" s="76"/>
      <c r="D713" s="78">
        <f t="shared" si="134"/>
        <v>0</v>
      </c>
      <c r="E713" s="78">
        <f t="shared" si="134"/>
        <v>0</v>
      </c>
      <c r="F713" s="24">
        <f t="shared" si="135"/>
        <v>0</v>
      </c>
      <c r="G713" s="24">
        <f t="shared" si="135"/>
        <v>0</v>
      </c>
      <c r="H713" s="24">
        <f t="shared" si="136"/>
        <v>0</v>
      </c>
      <c r="I713" s="24">
        <f t="shared" si="137"/>
        <v>0</v>
      </c>
      <c r="J713" s="24">
        <f t="shared" si="138"/>
        <v>0</v>
      </c>
      <c r="K713" s="24">
        <f t="shared" si="139"/>
        <v>0</v>
      </c>
      <c r="L713" s="24">
        <f t="shared" si="140"/>
        <v>0</v>
      </c>
      <c r="M713" s="24">
        <f t="shared" ca="1" si="145"/>
        <v>4.3078473198935327E-3</v>
      </c>
      <c r="N713" s="24">
        <f t="shared" ca="1" si="141"/>
        <v>0</v>
      </c>
      <c r="O713" s="79">
        <f t="shared" ca="1" si="142"/>
        <v>0</v>
      </c>
      <c r="P713" s="24">
        <f t="shared" ca="1" si="143"/>
        <v>0</v>
      </c>
      <c r="Q713" s="24">
        <f t="shared" ca="1" si="144"/>
        <v>0</v>
      </c>
      <c r="R713" s="12">
        <f t="shared" ca="1" si="146"/>
        <v>-4.3078473198935327E-3</v>
      </c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</row>
    <row r="714" spans="1:35" x14ac:dyDescent="0.2">
      <c r="A714" s="12"/>
      <c r="B714" s="12"/>
      <c r="C714" s="76"/>
      <c r="D714" s="78">
        <f t="shared" si="134"/>
        <v>0</v>
      </c>
      <c r="E714" s="78">
        <f t="shared" si="134"/>
        <v>0</v>
      </c>
      <c r="F714" s="24">
        <f t="shared" si="135"/>
        <v>0</v>
      </c>
      <c r="G714" s="24">
        <f t="shared" si="135"/>
        <v>0</v>
      </c>
      <c r="H714" s="24">
        <f t="shared" si="136"/>
        <v>0</v>
      </c>
      <c r="I714" s="24">
        <f t="shared" si="137"/>
        <v>0</v>
      </c>
      <c r="J714" s="24">
        <f t="shared" si="138"/>
        <v>0</v>
      </c>
      <c r="K714" s="24">
        <f t="shared" si="139"/>
        <v>0</v>
      </c>
      <c r="L714" s="24">
        <f t="shared" si="140"/>
        <v>0</v>
      </c>
      <c r="M714" s="24">
        <f t="shared" ca="1" si="145"/>
        <v>4.3078473198935327E-3</v>
      </c>
      <c r="N714" s="24">
        <f t="shared" ca="1" si="141"/>
        <v>0</v>
      </c>
      <c r="O714" s="79">
        <f t="shared" ca="1" si="142"/>
        <v>0</v>
      </c>
      <c r="P714" s="24">
        <f t="shared" ca="1" si="143"/>
        <v>0</v>
      </c>
      <c r="Q714" s="24">
        <f t="shared" ca="1" si="144"/>
        <v>0</v>
      </c>
      <c r="R714" s="12">
        <f t="shared" ca="1" si="146"/>
        <v>-4.3078473198935327E-3</v>
      </c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</row>
    <row r="715" spans="1:35" x14ac:dyDescent="0.2">
      <c r="A715" s="12"/>
      <c r="B715" s="12"/>
      <c r="C715" s="76"/>
      <c r="D715" s="78">
        <f t="shared" si="134"/>
        <v>0</v>
      </c>
      <c r="E715" s="78">
        <f t="shared" si="134"/>
        <v>0</v>
      </c>
      <c r="F715" s="24">
        <f t="shared" si="135"/>
        <v>0</v>
      </c>
      <c r="G715" s="24">
        <f t="shared" si="135"/>
        <v>0</v>
      </c>
      <c r="H715" s="24">
        <f t="shared" si="136"/>
        <v>0</v>
      </c>
      <c r="I715" s="24">
        <f t="shared" si="137"/>
        <v>0</v>
      </c>
      <c r="J715" s="24">
        <f t="shared" si="138"/>
        <v>0</v>
      </c>
      <c r="K715" s="24">
        <f t="shared" si="139"/>
        <v>0</v>
      </c>
      <c r="L715" s="24">
        <f t="shared" si="140"/>
        <v>0</v>
      </c>
      <c r="M715" s="24">
        <f t="shared" ca="1" si="145"/>
        <v>4.3078473198935327E-3</v>
      </c>
      <c r="N715" s="24">
        <f t="shared" ca="1" si="141"/>
        <v>0</v>
      </c>
      <c r="O715" s="79">
        <f t="shared" ca="1" si="142"/>
        <v>0</v>
      </c>
      <c r="P715" s="24">
        <f t="shared" ca="1" si="143"/>
        <v>0</v>
      </c>
      <c r="Q715" s="24">
        <f t="shared" ca="1" si="144"/>
        <v>0</v>
      </c>
      <c r="R715" s="12">
        <f t="shared" ca="1" si="146"/>
        <v>-4.3078473198935327E-3</v>
      </c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</row>
    <row r="716" spans="1:35" x14ac:dyDescent="0.2">
      <c r="A716" s="12"/>
      <c r="B716" s="12"/>
      <c r="C716" s="76"/>
      <c r="D716" s="78">
        <f t="shared" si="134"/>
        <v>0</v>
      </c>
      <c r="E716" s="78">
        <f t="shared" si="134"/>
        <v>0</v>
      </c>
      <c r="F716" s="24">
        <f t="shared" si="135"/>
        <v>0</v>
      </c>
      <c r="G716" s="24">
        <f t="shared" si="135"/>
        <v>0</v>
      </c>
      <c r="H716" s="24">
        <f t="shared" si="136"/>
        <v>0</v>
      </c>
      <c r="I716" s="24">
        <f t="shared" si="137"/>
        <v>0</v>
      </c>
      <c r="J716" s="24">
        <f t="shared" si="138"/>
        <v>0</v>
      </c>
      <c r="K716" s="24">
        <f t="shared" si="139"/>
        <v>0</v>
      </c>
      <c r="L716" s="24">
        <f t="shared" si="140"/>
        <v>0</v>
      </c>
      <c r="M716" s="24">
        <f t="shared" ca="1" si="145"/>
        <v>4.3078473198935327E-3</v>
      </c>
      <c r="N716" s="24">
        <f t="shared" ca="1" si="141"/>
        <v>0</v>
      </c>
      <c r="O716" s="79">
        <f t="shared" ca="1" si="142"/>
        <v>0</v>
      </c>
      <c r="P716" s="24">
        <f t="shared" ca="1" si="143"/>
        <v>0</v>
      </c>
      <c r="Q716" s="24">
        <f t="shared" ca="1" si="144"/>
        <v>0</v>
      </c>
      <c r="R716" s="12">
        <f t="shared" ca="1" si="146"/>
        <v>-4.3078473198935327E-3</v>
      </c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</row>
    <row r="717" spans="1:35" x14ac:dyDescent="0.2">
      <c r="A717" s="12"/>
      <c r="B717" s="12"/>
      <c r="C717" s="76"/>
      <c r="D717" s="78">
        <f t="shared" si="134"/>
        <v>0</v>
      </c>
      <c r="E717" s="78">
        <f t="shared" si="134"/>
        <v>0</v>
      </c>
      <c r="F717" s="24">
        <f t="shared" si="135"/>
        <v>0</v>
      </c>
      <c r="G717" s="24">
        <f t="shared" si="135"/>
        <v>0</v>
      </c>
      <c r="H717" s="24">
        <f t="shared" si="136"/>
        <v>0</v>
      </c>
      <c r="I717" s="24">
        <f t="shared" si="137"/>
        <v>0</v>
      </c>
      <c r="J717" s="24">
        <f t="shared" si="138"/>
        <v>0</v>
      </c>
      <c r="K717" s="24">
        <f t="shared" si="139"/>
        <v>0</v>
      </c>
      <c r="L717" s="24">
        <f t="shared" si="140"/>
        <v>0</v>
      </c>
      <c r="M717" s="24">
        <f t="shared" ca="1" si="145"/>
        <v>4.3078473198935327E-3</v>
      </c>
      <c r="N717" s="24">
        <f t="shared" ca="1" si="141"/>
        <v>0</v>
      </c>
      <c r="O717" s="79">
        <f t="shared" ca="1" si="142"/>
        <v>0</v>
      </c>
      <c r="P717" s="24">
        <f t="shared" ca="1" si="143"/>
        <v>0</v>
      </c>
      <c r="Q717" s="24">
        <f t="shared" ca="1" si="144"/>
        <v>0</v>
      </c>
      <c r="R717" s="12">
        <f t="shared" ca="1" si="146"/>
        <v>-4.3078473198935327E-3</v>
      </c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</row>
    <row r="718" spans="1:35" x14ac:dyDescent="0.2">
      <c r="A718" s="12"/>
      <c r="B718" s="12"/>
      <c r="C718" s="76"/>
      <c r="D718" s="78">
        <f t="shared" si="134"/>
        <v>0</v>
      </c>
      <c r="E718" s="78">
        <f t="shared" si="134"/>
        <v>0</v>
      </c>
      <c r="F718" s="24">
        <f t="shared" si="135"/>
        <v>0</v>
      </c>
      <c r="G718" s="24">
        <f t="shared" si="135"/>
        <v>0</v>
      </c>
      <c r="H718" s="24">
        <f t="shared" si="136"/>
        <v>0</v>
      </c>
      <c r="I718" s="24">
        <f t="shared" si="137"/>
        <v>0</v>
      </c>
      <c r="J718" s="24">
        <f t="shared" si="138"/>
        <v>0</v>
      </c>
      <c r="K718" s="24">
        <f t="shared" si="139"/>
        <v>0</v>
      </c>
      <c r="L718" s="24">
        <f t="shared" si="140"/>
        <v>0</v>
      </c>
      <c r="M718" s="24">
        <f t="shared" ca="1" si="145"/>
        <v>4.3078473198935327E-3</v>
      </c>
      <c r="N718" s="24">
        <f t="shared" ca="1" si="141"/>
        <v>0</v>
      </c>
      <c r="O718" s="79">
        <f t="shared" ca="1" si="142"/>
        <v>0</v>
      </c>
      <c r="P718" s="24">
        <f t="shared" ca="1" si="143"/>
        <v>0</v>
      </c>
      <c r="Q718" s="24">
        <f t="shared" ca="1" si="144"/>
        <v>0</v>
      </c>
      <c r="R718" s="12">
        <f t="shared" ca="1" si="146"/>
        <v>-4.3078473198935327E-3</v>
      </c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</row>
    <row r="719" spans="1:35" x14ac:dyDescent="0.2">
      <c r="A719" s="12"/>
      <c r="B719" s="12"/>
      <c r="C719" s="76"/>
      <c r="D719" s="78">
        <f t="shared" ref="D719:E782" si="147">A719/A$18</f>
        <v>0</v>
      </c>
      <c r="E719" s="78">
        <f t="shared" si="147"/>
        <v>0</v>
      </c>
      <c r="F719" s="24">
        <f t="shared" ref="F719:G782" si="148">$C719*D719</f>
        <v>0</v>
      </c>
      <c r="G719" s="24">
        <f t="shared" si="148"/>
        <v>0</v>
      </c>
      <c r="H719" s="24">
        <f t="shared" si="136"/>
        <v>0</v>
      </c>
      <c r="I719" s="24">
        <f t="shared" si="137"/>
        <v>0</v>
      </c>
      <c r="J719" s="24">
        <f t="shared" si="138"/>
        <v>0</v>
      </c>
      <c r="K719" s="24">
        <f t="shared" si="139"/>
        <v>0</v>
      </c>
      <c r="L719" s="24">
        <f t="shared" si="140"/>
        <v>0</v>
      </c>
      <c r="M719" s="24">
        <f t="shared" ca="1" si="145"/>
        <v>4.3078473198935327E-3</v>
      </c>
      <c r="N719" s="24">
        <f t="shared" ca="1" si="141"/>
        <v>0</v>
      </c>
      <c r="O719" s="79">
        <f t="shared" ca="1" si="142"/>
        <v>0</v>
      </c>
      <c r="P719" s="24">
        <f t="shared" ca="1" si="143"/>
        <v>0</v>
      </c>
      <c r="Q719" s="24">
        <f t="shared" ca="1" si="144"/>
        <v>0</v>
      </c>
      <c r="R719" s="12">
        <f t="shared" ca="1" si="146"/>
        <v>-4.3078473198935327E-3</v>
      </c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</row>
    <row r="720" spans="1:35" x14ac:dyDescent="0.2">
      <c r="A720" s="12"/>
      <c r="B720" s="12"/>
      <c r="C720" s="76"/>
      <c r="D720" s="78">
        <f t="shared" si="147"/>
        <v>0</v>
      </c>
      <c r="E720" s="78">
        <f t="shared" si="147"/>
        <v>0</v>
      </c>
      <c r="F720" s="24">
        <f t="shared" si="148"/>
        <v>0</v>
      </c>
      <c r="G720" s="24">
        <f t="shared" si="148"/>
        <v>0</v>
      </c>
      <c r="H720" s="24">
        <f t="shared" ref="H720:H783" si="149">C720*D720*D720</f>
        <v>0</v>
      </c>
      <c r="I720" s="24">
        <f t="shared" ref="I720:I783" si="150">C720*D720*D720*D720</f>
        <v>0</v>
      </c>
      <c r="J720" s="24">
        <f t="shared" ref="J720:J783" si="151">C720*D720*D720*D720*D720</f>
        <v>0</v>
      </c>
      <c r="K720" s="24">
        <f t="shared" ref="K720:K783" si="152">C720*E720*D720</f>
        <v>0</v>
      </c>
      <c r="L720" s="24">
        <f t="shared" ref="L720:L783" si="153">C720*E720*D720*D720</f>
        <v>0</v>
      </c>
      <c r="M720" s="24">
        <f t="shared" ca="1" si="145"/>
        <v>4.3078473198935327E-3</v>
      </c>
      <c r="N720" s="24">
        <f t="shared" ref="N720:N783" ca="1" si="154">C720*(M720-E720)^2</f>
        <v>0</v>
      </c>
      <c r="O720" s="79">
        <f t="shared" ref="O720:O783" ca="1" si="155">(C720*O$1-O$2*F720+O$3*H720)^2</f>
        <v>0</v>
      </c>
      <c r="P720" s="24">
        <f t="shared" ref="P720:P783" ca="1" si="156">(-C720*O$2+O$4*F720-O$5*H720)^2</f>
        <v>0</v>
      </c>
      <c r="Q720" s="24">
        <f t="shared" ref="Q720:Q783" ca="1" si="157">+(C720*O$3-F720*O$5+H720*O$6)^2</f>
        <v>0</v>
      </c>
      <c r="R720" s="12">
        <f t="shared" ca="1" si="146"/>
        <v>-4.3078473198935327E-3</v>
      </c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</row>
    <row r="721" spans="1:35" x14ac:dyDescent="0.2">
      <c r="A721" s="12"/>
      <c r="B721" s="12"/>
      <c r="C721" s="76"/>
      <c r="D721" s="78">
        <f t="shared" si="147"/>
        <v>0</v>
      </c>
      <c r="E721" s="78">
        <f t="shared" si="147"/>
        <v>0</v>
      </c>
      <c r="F721" s="24">
        <f t="shared" si="148"/>
        <v>0</v>
      </c>
      <c r="G721" s="24">
        <f t="shared" si="148"/>
        <v>0</v>
      </c>
      <c r="H721" s="24">
        <f t="shared" si="149"/>
        <v>0</v>
      </c>
      <c r="I721" s="24">
        <f t="shared" si="150"/>
        <v>0</v>
      </c>
      <c r="J721" s="24">
        <f t="shared" si="151"/>
        <v>0</v>
      </c>
      <c r="K721" s="24">
        <f t="shared" si="152"/>
        <v>0</v>
      </c>
      <c r="L721" s="24">
        <f t="shared" si="153"/>
        <v>0</v>
      </c>
      <c r="M721" s="24">
        <f t="shared" ca="1" si="145"/>
        <v>4.3078473198935327E-3</v>
      </c>
      <c r="N721" s="24">
        <f t="shared" ca="1" si="154"/>
        <v>0</v>
      </c>
      <c r="O721" s="79">
        <f t="shared" ca="1" si="155"/>
        <v>0</v>
      </c>
      <c r="P721" s="24">
        <f t="shared" ca="1" si="156"/>
        <v>0</v>
      </c>
      <c r="Q721" s="24">
        <f t="shared" ca="1" si="157"/>
        <v>0</v>
      </c>
      <c r="R721" s="12">
        <f t="shared" ca="1" si="146"/>
        <v>-4.3078473198935327E-3</v>
      </c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</row>
    <row r="722" spans="1:35" x14ac:dyDescent="0.2">
      <c r="A722" s="12"/>
      <c r="B722" s="12"/>
      <c r="C722" s="76"/>
      <c r="D722" s="78">
        <f t="shared" si="147"/>
        <v>0</v>
      </c>
      <c r="E722" s="78">
        <f t="shared" si="147"/>
        <v>0</v>
      </c>
      <c r="F722" s="24">
        <f t="shared" si="148"/>
        <v>0</v>
      </c>
      <c r="G722" s="24">
        <f t="shared" si="148"/>
        <v>0</v>
      </c>
      <c r="H722" s="24">
        <f t="shared" si="149"/>
        <v>0</v>
      </c>
      <c r="I722" s="24">
        <f t="shared" si="150"/>
        <v>0</v>
      </c>
      <c r="J722" s="24">
        <f t="shared" si="151"/>
        <v>0</v>
      </c>
      <c r="K722" s="24">
        <f t="shared" si="152"/>
        <v>0</v>
      </c>
      <c r="L722" s="24">
        <f t="shared" si="153"/>
        <v>0</v>
      </c>
      <c r="M722" s="24">
        <f t="shared" ca="1" si="145"/>
        <v>4.3078473198935327E-3</v>
      </c>
      <c r="N722" s="24">
        <f t="shared" ca="1" si="154"/>
        <v>0</v>
      </c>
      <c r="O722" s="79">
        <f t="shared" ca="1" si="155"/>
        <v>0</v>
      </c>
      <c r="P722" s="24">
        <f t="shared" ca="1" si="156"/>
        <v>0</v>
      </c>
      <c r="Q722" s="24">
        <f t="shared" ca="1" si="157"/>
        <v>0</v>
      </c>
      <c r="R722" s="12">
        <f t="shared" ca="1" si="146"/>
        <v>-4.3078473198935327E-3</v>
      </c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</row>
    <row r="723" spans="1:35" x14ac:dyDescent="0.2">
      <c r="A723" s="12"/>
      <c r="B723" s="12"/>
      <c r="C723" s="76"/>
      <c r="D723" s="78">
        <f t="shared" si="147"/>
        <v>0</v>
      </c>
      <c r="E723" s="78">
        <f t="shared" si="147"/>
        <v>0</v>
      </c>
      <c r="F723" s="24">
        <f t="shared" si="148"/>
        <v>0</v>
      </c>
      <c r="G723" s="24">
        <f t="shared" si="148"/>
        <v>0</v>
      </c>
      <c r="H723" s="24">
        <f t="shared" si="149"/>
        <v>0</v>
      </c>
      <c r="I723" s="24">
        <f t="shared" si="150"/>
        <v>0</v>
      </c>
      <c r="J723" s="24">
        <f t="shared" si="151"/>
        <v>0</v>
      </c>
      <c r="K723" s="24">
        <f t="shared" si="152"/>
        <v>0</v>
      </c>
      <c r="L723" s="24">
        <f t="shared" si="153"/>
        <v>0</v>
      </c>
      <c r="M723" s="24">
        <f t="shared" ca="1" si="145"/>
        <v>4.3078473198935327E-3</v>
      </c>
      <c r="N723" s="24">
        <f t="shared" ca="1" si="154"/>
        <v>0</v>
      </c>
      <c r="O723" s="79">
        <f t="shared" ca="1" si="155"/>
        <v>0</v>
      </c>
      <c r="P723" s="24">
        <f t="shared" ca="1" si="156"/>
        <v>0</v>
      </c>
      <c r="Q723" s="24">
        <f t="shared" ca="1" si="157"/>
        <v>0</v>
      </c>
      <c r="R723" s="12">
        <f t="shared" ca="1" si="146"/>
        <v>-4.3078473198935327E-3</v>
      </c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</row>
    <row r="724" spans="1:35" x14ac:dyDescent="0.2">
      <c r="A724" s="12"/>
      <c r="B724" s="12"/>
      <c r="C724" s="76"/>
      <c r="D724" s="78">
        <f t="shared" si="147"/>
        <v>0</v>
      </c>
      <c r="E724" s="78">
        <f t="shared" si="147"/>
        <v>0</v>
      </c>
      <c r="F724" s="24">
        <f t="shared" si="148"/>
        <v>0</v>
      </c>
      <c r="G724" s="24">
        <f t="shared" si="148"/>
        <v>0</v>
      </c>
      <c r="H724" s="24">
        <f t="shared" si="149"/>
        <v>0</v>
      </c>
      <c r="I724" s="24">
        <f t="shared" si="150"/>
        <v>0</v>
      </c>
      <c r="J724" s="24">
        <f t="shared" si="151"/>
        <v>0</v>
      </c>
      <c r="K724" s="24">
        <f t="shared" si="152"/>
        <v>0</v>
      </c>
      <c r="L724" s="24">
        <f t="shared" si="153"/>
        <v>0</v>
      </c>
      <c r="M724" s="24">
        <f t="shared" ca="1" si="145"/>
        <v>4.3078473198935327E-3</v>
      </c>
      <c r="N724" s="24">
        <f t="shared" ca="1" si="154"/>
        <v>0</v>
      </c>
      <c r="O724" s="79">
        <f t="shared" ca="1" si="155"/>
        <v>0</v>
      </c>
      <c r="P724" s="24">
        <f t="shared" ca="1" si="156"/>
        <v>0</v>
      </c>
      <c r="Q724" s="24">
        <f t="shared" ca="1" si="157"/>
        <v>0</v>
      </c>
      <c r="R724" s="12">
        <f t="shared" ca="1" si="146"/>
        <v>-4.3078473198935327E-3</v>
      </c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</row>
    <row r="725" spans="1:35" x14ac:dyDescent="0.2">
      <c r="A725" s="12"/>
      <c r="B725" s="12"/>
      <c r="C725" s="76"/>
      <c r="D725" s="78">
        <f t="shared" si="147"/>
        <v>0</v>
      </c>
      <c r="E725" s="78">
        <f t="shared" si="147"/>
        <v>0</v>
      </c>
      <c r="F725" s="24">
        <f t="shared" si="148"/>
        <v>0</v>
      </c>
      <c r="G725" s="24">
        <f t="shared" si="148"/>
        <v>0</v>
      </c>
      <c r="H725" s="24">
        <f t="shared" si="149"/>
        <v>0</v>
      </c>
      <c r="I725" s="24">
        <f t="shared" si="150"/>
        <v>0</v>
      </c>
      <c r="J725" s="24">
        <f t="shared" si="151"/>
        <v>0</v>
      </c>
      <c r="K725" s="24">
        <f t="shared" si="152"/>
        <v>0</v>
      </c>
      <c r="L725" s="24">
        <f t="shared" si="153"/>
        <v>0</v>
      </c>
      <c r="M725" s="24">
        <f t="shared" ref="M725:M788" ca="1" si="158">+E$4+E$5*D725+E$6*D725^2</f>
        <v>4.3078473198935327E-3</v>
      </c>
      <c r="N725" s="24">
        <f t="shared" ca="1" si="154"/>
        <v>0</v>
      </c>
      <c r="O725" s="79">
        <f t="shared" ca="1" si="155"/>
        <v>0</v>
      </c>
      <c r="P725" s="24">
        <f t="shared" ca="1" si="156"/>
        <v>0</v>
      </c>
      <c r="Q725" s="24">
        <f t="shared" ca="1" si="157"/>
        <v>0</v>
      </c>
      <c r="R725" s="12">
        <f t="shared" ref="R725:R788" ca="1" si="159">+E725-M725</f>
        <v>-4.3078473198935327E-3</v>
      </c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</row>
    <row r="726" spans="1:35" x14ac:dyDescent="0.2">
      <c r="A726" s="12"/>
      <c r="B726" s="12"/>
      <c r="C726" s="76"/>
      <c r="D726" s="78">
        <f t="shared" si="147"/>
        <v>0</v>
      </c>
      <c r="E726" s="78">
        <f t="shared" si="147"/>
        <v>0</v>
      </c>
      <c r="F726" s="24">
        <f t="shared" si="148"/>
        <v>0</v>
      </c>
      <c r="G726" s="24">
        <f t="shared" si="148"/>
        <v>0</v>
      </c>
      <c r="H726" s="24">
        <f t="shared" si="149"/>
        <v>0</v>
      </c>
      <c r="I726" s="24">
        <f t="shared" si="150"/>
        <v>0</v>
      </c>
      <c r="J726" s="24">
        <f t="shared" si="151"/>
        <v>0</v>
      </c>
      <c r="K726" s="24">
        <f t="shared" si="152"/>
        <v>0</v>
      </c>
      <c r="L726" s="24">
        <f t="shared" si="153"/>
        <v>0</v>
      </c>
      <c r="M726" s="24">
        <f t="shared" ca="1" si="158"/>
        <v>4.3078473198935327E-3</v>
      </c>
      <c r="N726" s="24">
        <f t="shared" ca="1" si="154"/>
        <v>0</v>
      </c>
      <c r="O726" s="79">
        <f t="shared" ca="1" si="155"/>
        <v>0</v>
      </c>
      <c r="P726" s="24">
        <f t="shared" ca="1" si="156"/>
        <v>0</v>
      </c>
      <c r="Q726" s="24">
        <f t="shared" ca="1" si="157"/>
        <v>0</v>
      </c>
      <c r="R726" s="12">
        <f t="shared" ca="1" si="159"/>
        <v>-4.3078473198935327E-3</v>
      </c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</row>
    <row r="727" spans="1:35" x14ac:dyDescent="0.2">
      <c r="A727" s="12"/>
      <c r="B727" s="12"/>
      <c r="C727" s="76"/>
      <c r="D727" s="78">
        <f t="shared" si="147"/>
        <v>0</v>
      </c>
      <c r="E727" s="78">
        <f t="shared" si="147"/>
        <v>0</v>
      </c>
      <c r="F727" s="24">
        <f t="shared" si="148"/>
        <v>0</v>
      </c>
      <c r="G727" s="24">
        <f t="shared" si="148"/>
        <v>0</v>
      </c>
      <c r="H727" s="24">
        <f t="shared" si="149"/>
        <v>0</v>
      </c>
      <c r="I727" s="24">
        <f t="shared" si="150"/>
        <v>0</v>
      </c>
      <c r="J727" s="24">
        <f t="shared" si="151"/>
        <v>0</v>
      </c>
      <c r="K727" s="24">
        <f t="shared" si="152"/>
        <v>0</v>
      </c>
      <c r="L727" s="24">
        <f t="shared" si="153"/>
        <v>0</v>
      </c>
      <c r="M727" s="24">
        <f t="shared" ca="1" si="158"/>
        <v>4.3078473198935327E-3</v>
      </c>
      <c r="N727" s="24">
        <f t="shared" ca="1" si="154"/>
        <v>0</v>
      </c>
      <c r="O727" s="79">
        <f t="shared" ca="1" si="155"/>
        <v>0</v>
      </c>
      <c r="P727" s="24">
        <f t="shared" ca="1" si="156"/>
        <v>0</v>
      </c>
      <c r="Q727" s="24">
        <f t="shared" ca="1" si="157"/>
        <v>0</v>
      </c>
      <c r="R727" s="12">
        <f t="shared" ca="1" si="159"/>
        <v>-4.3078473198935327E-3</v>
      </c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</row>
    <row r="728" spans="1:35" x14ac:dyDescent="0.2">
      <c r="A728" s="12"/>
      <c r="B728" s="12"/>
      <c r="C728" s="76"/>
      <c r="D728" s="78">
        <f t="shared" si="147"/>
        <v>0</v>
      </c>
      <c r="E728" s="78">
        <f t="shared" si="147"/>
        <v>0</v>
      </c>
      <c r="F728" s="24">
        <f t="shared" si="148"/>
        <v>0</v>
      </c>
      <c r="G728" s="24">
        <f t="shared" si="148"/>
        <v>0</v>
      </c>
      <c r="H728" s="24">
        <f t="shared" si="149"/>
        <v>0</v>
      </c>
      <c r="I728" s="24">
        <f t="shared" si="150"/>
        <v>0</v>
      </c>
      <c r="J728" s="24">
        <f t="shared" si="151"/>
        <v>0</v>
      </c>
      <c r="K728" s="24">
        <f t="shared" si="152"/>
        <v>0</v>
      </c>
      <c r="L728" s="24">
        <f t="shared" si="153"/>
        <v>0</v>
      </c>
      <c r="M728" s="24">
        <f t="shared" ca="1" si="158"/>
        <v>4.3078473198935327E-3</v>
      </c>
      <c r="N728" s="24">
        <f t="shared" ca="1" si="154"/>
        <v>0</v>
      </c>
      <c r="O728" s="79">
        <f t="shared" ca="1" si="155"/>
        <v>0</v>
      </c>
      <c r="P728" s="24">
        <f t="shared" ca="1" si="156"/>
        <v>0</v>
      </c>
      <c r="Q728" s="24">
        <f t="shared" ca="1" si="157"/>
        <v>0</v>
      </c>
      <c r="R728" s="12">
        <f t="shared" ca="1" si="159"/>
        <v>-4.3078473198935327E-3</v>
      </c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</row>
    <row r="729" spans="1:35" x14ac:dyDescent="0.2">
      <c r="A729" s="12"/>
      <c r="B729" s="12"/>
      <c r="C729" s="76"/>
      <c r="D729" s="78">
        <f t="shared" si="147"/>
        <v>0</v>
      </c>
      <c r="E729" s="78">
        <f t="shared" si="147"/>
        <v>0</v>
      </c>
      <c r="F729" s="24">
        <f t="shared" si="148"/>
        <v>0</v>
      </c>
      <c r="G729" s="24">
        <f t="shared" si="148"/>
        <v>0</v>
      </c>
      <c r="H729" s="24">
        <f t="shared" si="149"/>
        <v>0</v>
      </c>
      <c r="I729" s="24">
        <f t="shared" si="150"/>
        <v>0</v>
      </c>
      <c r="J729" s="24">
        <f t="shared" si="151"/>
        <v>0</v>
      </c>
      <c r="K729" s="24">
        <f t="shared" si="152"/>
        <v>0</v>
      </c>
      <c r="L729" s="24">
        <f t="shared" si="153"/>
        <v>0</v>
      </c>
      <c r="M729" s="24">
        <f t="shared" ca="1" si="158"/>
        <v>4.3078473198935327E-3</v>
      </c>
      <c r="N729" s="24">
        <f t="shared" ca="1" si="154"/>
        <v>0</v>
      </c>
      <c r="O729" s="79">
        <f t="shared" ca="1" si="155"/>
        <v>0</v>
      </c>
      <c r="P729" s="24">
        <f t="shared" ca="1" si="156"/>
        <v>0</v>
      </c>
      <c r="Q729" s="24">
        <f t="shared" ca="1" si="157"/>
        <v>0</v>
      </c>
      <c r="R729" s="12">
        <f t="shared" ca="1" si="159"/>
        <v>-4.3078473198935327E-3</v>
      </c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</row>
    <row r="730" spans="1:35" x14ac:dyDescent="0.2">
      <c r="A730" s="12"/>
      <c r="B730" s="12"/>
      <c r="C730" s="76"/>
      <c r="D730" s="78">
        <f t="shared" si="147"/>
        <v>0</v>
      </c>
      <c r="E730" s="78">
        <f t="shared" si="147"/>
        <v>0</v>
      </c>
      <c r="F730" s="24">
        <f t="shared" si="148"/>
        <v>0</v>
      </c>
      <c r="G730" s="24">
        <f t="shared" si="148"/>
        <v>0</v>
      </c>
      <c r="H730" s="24">
        <f t="shared" si="149"/>
        <v>0</v>
      </c>
      <c r="I730" s="24">
        <f t="shared" si="150"/>
        <v>0</v>
      </c>
      <c r="J730" s="24">
        <f t="shared" si="151"/>
        <v>0</v>
      </c>
      <c r="K730" s="24">
        <f t="shared" si="152"/>
        <v>0</v>
      </c>
      <c r="L730" s="24">
        <f t="shared" si="153"/>
        <v>0</v>
      </c>
      <c r="M730" s="24">
        <f t="shared" ca="1" si="158"/>
        <v>4.3078473198935327E-3</v>
      </c>
      <c r="N730" s="24">
        <f t="shared" ca="1" si="154"/>
        <v>0</v>
      </c>
      <c r="O730" s="79">
        <f t="shared" ca="1" si="155"/>
        <v>0</v>
      </c>
      <c r="P730" s="24">
        <f t="shared" ca="1" si="156"/>
        <v>0</v>
      </c>
      <c r="Q730" s="24">
        <f t="shared" ca="1" si="157"/>
        <v>0</v>
      </c>
      <c r="R730" s="12">
        <f t="shared" ca="1" si="159"/>
        <v>-4.3078473198935327E-3</v>
      </c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</row>
    <row r="731" spans="1:35" x14ac:dyDescent="0.2">
      <c r="A731" s="12"/>
      <c r="B731" s="12"/>
      <c r="C731" s="76"/>
      <c r="D731" s="78">
        <f t="shared" si="147"/>
        <v>0</v>
      </c>
      <c r="E731" s="78">
        <f t="shared" si="147"/>
        <v>0</v>
      </c>
      <c r="F731" s="24">
        <f t="shared" si="148"/>
        <v>0</v>
      </c>
      <c r="G731" s="24">
        <f t="shared" si="148"/>
        <v>0</v>
      </c>
      <c r="H731" s="24">
        <f t="shared" si="149"/>
        <v>0</v>
      </c>
      <c r="I731" s="24">
        <f t="shared" si="150"/>
        <v>0</v>
      </c>
      <c r="J731" s="24">
        <f t="shared" si="151"/>
        <v>0</v>
      </c>
      <c r="K731" s="24">
        <f t="shared" si="152"/>
        <v>0</v>
      </c>
      <c r="L731" s="24">
        <f t="shared" si="153"/>
        <v>0</v>
      </c>
      <c r="M731" s="24">
        <f t="shared" ca="1" si="158"/>
        <v>4.3078473198935327E-3</v>
      </c>
      <c r="N731" s="24">
        <f t="shared" ca="1" si="154"/>
        <v>0</v>
      </c>
      <c r="O731" s="79">
        <f t="shared" ca="1" si="155"/>
        <v>0</v>
      </c>
      <c r="P731" s="24">
        <f t="shared" ca="1" si="156"/>
        <v>0</v>
      </c>
      <c r="Q731" s="24">
        <f t="shared" ca="1" si="157"/>
        <v>0</v>
      </c>
      <c r="R731" s="12">
        <f t="shared" ca="1" si="159"/>
        <v>-4.3078473198935327E-3</v>
      </c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</row>
    <row r="732" spans="1:35" x14ac:dyDescent="0.2">
      <c r="A732" s="12"/>
      <c r="B732" s="12"/>
      <c r="C732" s="76"/>
      <c r="D732" s="78">
        <f t="shared" si="147"/>
        <v>0</v>
      </c>
      <c r="E732" s="78">
        <f t="shared" si="147"/>
        <v>0</v>
      </c>
      <c r="F732" s="24">
        <f t="shared" si="148"/>
        <v>0</v>
      </c>
      <c r="G732" s="24">
        <f t="shared" si="148"/>
        <v>0</v>
      </c>
      <c r="H732" s="24">
        <f t="shared" si="149"/>
        <v>0</v>
      </c>
      <c r="I732" s="24">
        <f t="shared" si="150"/>
        <v>0</v>
      </c>
      <c r="J732" s="24">
        <f t="shared" si="151"/>
        <v>0</v>
      </c>
      <c r="K732" s="24">
        <f t="shared" si="152"/>
        <v>0</v>
      </c>
      <c r="L732" s="24">
        <f t="shared" si="153"/>
        <v>0</v>
      </c>
      <c r="M732" s="24">
        <f t="shared" ca="1" si="158"/>
        <v>4.3078473198935327E-3</v>
      </c>
      <c r="N732" s="24">
        <f t="shared" ca="1" si="154"/>
        <v>0</v>
      </c>
      <c r="O732" s="79">
        <f t="shared" ca="1" si="155"/>
        <v>0</v>
      </c>
      <c r="P732" s="24">
        <f t="shared" ca="1" si="156"/>
        <v>0</v>
      </c>
      <c r="Q732" s="24">
        <f t="shared" ca="1" si="157"/>
        <v>0</v>
      </c>
      <c r="R732" s="12">
        <f t="shared" ca="1" si="159"/>
        <v>-4.3078473198935327E-3</v>
      </c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</row>
    <row r="733" spans="1:35" x14ac:dyDescent="0.2">
      <c r="A733" s="12"/>
      <c r="B733" s="12"/>
      <c r="C733" s="76"/>
      <c r="D733" s="78">
        <f t="shared" si="147"/>
        <v>0</v>
      </c>
      <c r="E733" s="78">
        <f t="shared" si="147"/>
        <v>0</v>
      </c>
      <c r="F733" s="24">
        <f t="shared" si="148"/>
        <v>0</v>
      </c>
      <c r="G733" s="24">
        <f t="shared" si="148"/>
        <v>0</v>
      </c>
      <c r="H733" s="24">
        <f t="shared" si="149"/>
        <v>0</v>
      </c>
      <c r="I733" s="24">
        <f t="shared" si="150"/>
        <v>0</v>
      </c>
      <c r="J733" s="24">
        <f t="shared" si="151"/>
        <v>0</v>
      </c>
      <c r="K733" s="24">
        <f t="shared" si="152"/>
        <v>0</v>
      </c>
      <c r="L733" s="24">
        <f t="shared" si="153"/>
        <v>0</v>
      </c>
      <c r="M733" s="24">
        <f t="shared" ca="1" si="158"/>
        <v>4.3078473198935327E-3</v>
      </c>
      <c r="N733" s="24">
        <f t="shared" ca="1" si="154"/>
        <v>0</v>
      </c>
      <c r="O733" s="79">
        <f t="shared" ca="1" si="155"/>
        <v>0</v>
      </c>
      <c r="P733" s="24">
        <f t="shared" ca="1" si="156"/>
        <v>0</v>
      </c>
      <c r="Q733" s="24">
        <f t="shared" ca="1" si="157"/>
        <v>0</v>
      </c>
      <c r="R733" s="12">
        <f t="shared" ca="1" si="159"/>
        <v>-4.3078473198935327E-3</v>
      </c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</row>
    <row r="734" spans="1:35" x14ac:dyDescent="0.2">
      <c r="A734" s="12"/>
      <c r="B734" s="12"/>
      <c r="C734" s="76"/>
      <c r="D734" s="78">
        <f t="shared" si="147"/>
        <v>0</v>
      </c>
      <c r="E734" s="78">
        <f t="shared" si="147"/>
        <v>0</v>
      </c>
      <c r="F734" s="24">
        <f t="shared" si="148"/>
        <v>0</v>
      </c>
      <c r="G734" s="24">
        <f t="shared" si="148"/>
        <v>0</v>
      </c>
      <c r="H734" s="24">
        <f t="shared" si="149"/>
        <v>0</v>
      </c>
      <c r="I734" s="24">
        <f t="shared" si="150"/>
        <v>0</v>
      </c>
      <c r="J734" s="24">
        <f t="shared" si="151"/>
        <v>0</v>
      </c>
      <c r="K734" s="24">
        <f t="shared" si="152"/>
        <v>0</v>
      </c>
      <c r="L734" s="24">
        <f t="shared" si="153"/>
        <v>0</v>
      </c>
      <c r="M734" s="24">
        <f t="shared" ca="1" si="158"/>
        <v>4.3078473198935327E-3</v>
      </c>
      <c r="N734" s="24">
        <f t="shared" ca="1" si="154"/>
        <v>0</v>
      </c>
      <c r="O734" s="79">
        <f t="shared" ca="1" si="155"/>
        <v>0</v>
      </c>
      <c r="P734" s="24">
        <f t="shared" ca="1" si="156"/>
        <v>0</v>
      </c>
      <c r="Q734" s="24">
        <f t="shared" ca="1" si="157"/>
        <v>0</v>
      </c>
      <c r="R734" s="12">
        <f t="shared" ca="1" si="159"/>
        <v>-4.3078473198935327E-3</v>
      </c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</row>
    <row r="735" spans="1:35" x14ac:dyDescent="0.2">
      <c r="A735" s="12"/>
      <c r="B735" s="12"/>
      <c r="C735" s="76"/>
      <c r="D735" s="78">
        <f t="shared" si="147"/>
        <v>0</v>
      </c>
      <c r="E735" s="78">
        <f t="shared" si="147"/>
        <v>0</v>
      </c>
      <c r="F735" s="24">
        <f t="shared" si="148"/>
        <v>0</v>
      </c>
      <c r="G735" s="24">
        <f t="shared" si="148"/>
        <v>0</v>
      </c>
      <c r="H735" s="24">
        <f t="shared" si="149"/>
        <v>0</v>
      </c>
      <c r="I735" s="24">
        <f t="shared" si="150"/>
        <v>0</v>
      </c>
      <c r="J735" s="24">
        <f t="shared" si="151"/>
        <v>0</v>
      </c>
      <c r="K735" s="24">
        <f t="shared" si="152"/>
        <v>0</v>
      </c>
      <c r="L735" s="24">
        <f t="shared" si="153"/>
        <v>0</v>
      </c>
      <c r="M735" s="24">
        <f t="shared" ca="1" si="158"/>
        <v>4.3078473198935327E-3</v>
      </c>
      <c r="N735" s="24">
        <f t="shared" ca="1" si="154"/>
        <v>0</v>
      </c>
      <c r="O735" s="79">
        <f t="shared" ca="1" si="155"/>
        <v>0</v>
      </c>
      <c r="P735" s="24">
        <f t="shared" ca="1" si="156"/>
        <v>0</v>
      </c>
      <c r="Q735" s="24">
        <f t="shared" ca="1" si="157"/>
        <v>0</v>
      </c>
      <c r="R735" s="12">
        <f t="shared" ca="1" si="159"/>
        <v>-4.3078473198935327E-3</v>
      </c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</row>
    <row r="736" spans="1:35" x14ac:dyDescent="0.2">
      <c r="A736" s="12"/>
      <c r="B736" s="12"/>
      <c r="C736" s="76"/>
      <c r="D736" s="78">
        <f t="shared" si="147"/>
        <v>0</v>
      </c>
      <c r="E736" s="78">
        <f t="shared" si="147"/>
        <v>0</v>
      </c>
      <c r="F736" s="24">
        <f t="shared" si="148"/>
        <v>0</v>
      </c>
      <c r="G736" s="24">
        <f t="shared" si="148"/>
        <v>0</v>
      </c>
      <c r="H736" s="24">
        <f t="shared" si="149"/>
        <v>0</v>
      </c>
      <c r="I736" s="24">
        <f t="shared" si="150"/>
        <v>0</v>
      </c>
      <c r="J736" s="24">
        <f t="shared" si="151"/>
        <v>0</v>
      </c>
      <c r="K736" s="24">
        <f t="shared" si="152"/>
        <v>0</v>
      </c>
      <c r="L736" s="24">
        <f t="shared" si="153"/>
        <v>0</v>
      </c>
      <c r="M736" s="24">
        <f t="shared" ca="1" si="158"/>
        <v>4.3078473198935327E-3</v>
      </c>
      <c r="N736" s="24">
        <f t="shared" ca="1" si="154"/>
        <v>0</v>
      </c>
      <c r="O736" s="79">
        <f t="shared" ca="1" si="155"/>
        <v>0</v>
      </c>
      <c r="P736" s="24">
        <f t="shared" ca="1" si="156"/>
        <v>0</v>
      </c>
      <c r="Q736" s="24">
        <f t="shared" ca="1" si="157"/>
        <v>0</v>
      </c>
      <c r="R736" s="12">
        <f t="shared" ca="1" si="159"/>
        <v>-4.3078473198935327E-3</v>
      </c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</row>
    <row r="737" spans="1:35" x14ac:dyDescent="0.2">
      <c r="A737" s="12"/>
      <c r="B737" s="12"/>
      <c r="C737" s="76"/>
      <c r="D737" s="78">
        <f t="shared" si="147"/>
        <v>0</v>
      </c>
      <c r="E737" s="78">
        <f t="shared" si="147"/>
        <v>0</v>
      </c>
      <c r="F737" s="24">
        <f t="shared" si="148"/>
        <v>0</v>
      </c>
      <c r="G737" s="24">
        <f t="shared" si="148"/>
        <v>0</v>
      </c>
      <c r="H737" s="24">
        <f t="shared" si="149"/>
        <v>0</v>
      </c>
      <c r="I737" s="24">
        <f t="shared" si="150"/>
        <v>0</v>
      </c>
      <c r="J737" s="24">
        <f t="shared" si="151"/>
        <v>0</v>
      </c>
      <c r="K737" s="24">
        <f t="shared" si="152"/>
        <v>0</v>
      </c>
      <c r="L737" s="24">
        <f t="shared" si="153"/>
        <v>0</v>
      </c>
      <c r="M737" s="24">
        <f t="shared" ca="1" si="158"/>
        <v>4.3078473198935327E-3</v>
      </c>
      <c r="N737" s="24">
        <f t="shared" ca="1" si="154"/>
        <v>0</v>
      </c>
      <c r="O737" s="79">
        <f t="shared" ca="1" si="155"/>
        <v>0</v>
      </c>
      <c r="P737" s="24">
        <f t="shared" ca="1" si="156"/>
        <v>0</v>
      </c>
      <c r="Q737" s="24">
        <f t="shared" ca="1" si="157"/>
        <v>0</v>
      </c>
      <c r="R737" s="12">
        <f t="shared" ca="1" si="159"/>
        <v>-4.3078473198935327E-3</v>
      </c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</row>
    <row r="738" spans="1:35" x14ac:dyDescent="0.2">
      <c r="A738" s="12"/>
      <c r="B738" s="12"/>
      <c r="C738" s="76"/>
      <c r="D738" s="78">
        <f t="shared" si="147"/>
        <v>0</v>
      </c>
      <c r="E738" s="78">
        <f t="shared" si="147"/>
        <v>0</v>
      </c>
      <c r="F738" s="24">
        <f t="shared" si="148"/>
        <v>0</v>
      </c>
      <c r="G738" s="24">
        <f t="shared" si="148"/>
        <v>0</v>
      </c>
      <c r="H738" s="24">
        <f t="shared" si="149"/>
        <v>0</v>
      </c>
      <c r="I738" s="24">
        <f t="shared" si="150"/>
        <v>0</v>
      </c>
      <c r="J738" s="24">
        <f t="shared" si="151"/>
        <v>0</v>
      </c>
      <c r="K738" s="24">
        <f t="shared" si="152"/>
        <v>0</v>
      </c>
      <c r="L738" s="24">
        <f t="shared" si="153"/>
        <v>0</v>
      </c>
      <c r="M738" s="24">
        <f t="shared" ca="1" si="158"/>
        <v>4.3078473198935327E-3</v>
      </c>
      <c r="N738" s="24">
        <f t="shared" ca="1" si="154"/>
        <v>0</v>
      </c>
      <c r="O738" s="79">
        <f t="shared" ca="1" si="155"/>
        <v>0</v>
      </c>
      <c r="P738" s="24">
        <f t="shared" ca="1" si="156"/>
        <v>0</v>
      </c>
      <c r="Q738" s="24">
        <f t="shared" ca="1" si="157"/>
        <v>0</v>
      </c>
      <c r="R738" s="12">
        <f t="shared" ca="1" si="159"/>
        <v>-4.3078473198935327E-3</v>
      </c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</row>
    <row r="739" spans="1:35" x14ac:dyDescent="0.2">
      <c r="A739" s="12"/>
      <c r="B739" s="12"/>
      <c r="C739" s="76"/>
      <c r="D739" s="78">
        <f t="shared" si="147"/>
        <v>0</v>
      </c>
      <c r="E739" s="78">
        <f t="shared" si="147"/>
        <v>0</v>
      </c>
      <c r="F739" s="24">
        <f t="shared" si="148"/>
        <v>0</v>
      </c>
      <c r="G739" s="24">
        <f t="shared" si="148"/>
        <v>0</v>
      </c>
      <c r="H739" s="24">
        <f t="shared" si="149"/>
        <v>0</v>
      </c>
      <c r="I739" s="24">
        <f t="shared" si="150"/>
        <v>0</v>
      </c>
      <c r="J739" s="24">
        <f t="shared" si="151"/>
        <v>0</v>
      </c>
      <c r="K739" s="24">
        <f t="shared" si="152"/>
        <v>0</v>
      </c>
      <c r="L739" s="24">
        <f t="shared" si="153"/>
        <v>0</v>
      </c>
      <c r="M739" s="24">
        <f t="shared" ca="1" si="158"/>
        <v>4.3078473198935327E-3</v>
      </c>
      <c r="N739" s="24">
        <f t="shared" ca="1" si="154"/>
        <v>0</v>
      </c>
      <c r="O739" s="79">
        <f t="shared" ca="1" si="155"/>
        <v>0</v>
      </c>
      <c r="P739" s="24">
        <f t="shared" ca="1" si="156"/>
        <v>0</v>
      </c>
      <c r="Q739" s="24">
        <f t="shared" ca="1" si="157"/>
        <v>0</v>
      </c>
      <c r="R739" s="12">
        <f t="shared" ca="1" si="159"/>
        <v>-4.3078473198935327E-3</v>
      </c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</row>
    <row r="740" spans="1:35" x14ac:dyDescent="0.2">
      <c r="A740" s="12"/>
      <c r="B740" s="12"/>
      <c r="C740" s="76"/>
      <c r="D740" s="78">
        <f t="shared" si="147"/>
        <v>0</v>
      </c>
      <c r="E740" s="78">
        <f t="shared" si="147"/>
        <v>0</v>
      </c>
      <c r="F740" s="24">
        <f t="shared" si="148"/>
        <v>0</v>
      </c>
      <c r="G740" s="24">
        <f t="shared" si="148"/>
        <v>0</v>
      </c>
      <c r="H740" s="24">
        <f t="shared" si="149"/>
        <v>0</v>
      </c>
      <c r="I740" s="24">
        <f t="shared" si="150"/>
        <v>0</v>
      </c>
      <c r="J740" s="24">
        <f t="shared" si="151"/>
        <v>0</v>
      </c>
      <c r="K740" s="24">
        <f t="shared" si="152"/>
        <v>0</v>
      </c>
      <c r="L740" s="24">
        <f t="shared" si="153"/>
        <v>0</v>
      </c>
      <c r="M740" s="24">
        <f t="shared" ca="1" si="158"/>
        <v>4.3078473198935327E-3</v>
      </c>
      <c r="N740" s="24">
        <f t="shared" ca="1" si="154"/>
        <v>0</v>
      </c>
      <c r="O740" s="79">
        <f t="shared" ca="1" si="155"/>
        <v>0</v>
      </c>
      <c r="P740" s="24">
        <f t="shared" ca="1" si="156"/>
        <v>0</v>
      </c>
      <c r="Q740" s="24">
        <f t="shared" ca="1" si="157"/>
        <v>0</v>
      </c>
      <c r="R740" s="12">
        <f t="shared" ca="1" si="159"/>
        <v>-4.3078473198935327E-3</v>
      </c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</row>
    <row r="741" spans="1:35" x14ac:dyDescent="0.2">
      <c r="A741" s="12"/>
      <c r="B741" s="12"/>
      <c r="C741" s="76"/>
      <c r="D741" s="78">
        <f t="shared" si="147"/>
        <v>0</v>
      </c>
      <c r="E741" s="78">
        <f t="shared" si="147"/>
        <v>0</v>
      </c>
      <c r="F741" s="24">
        <f t="shared" si="148"/>
        <v>0</v>
      </c>
      <c r="G741" s="24">
        <f t="shared" si="148"/>
        <v>0</v>
      </c>
      <c r="H741" s="24">
        <f t="shared" si="149"/>
        <v>0</v>
      </c>
      <c r="I741" s="24">
        <f t="shared" si="150"/>
        <v>0</v>
      </c>
      <c r="J741" s="24">
        <f t="shared" si="151"/>
        <v>0</v>
      </c>
      <c r="K741" s="24">
        <f t="shared" si="152"/>
        <v>0</v>
      </c>
      <c r="L741" s="24">
        <f t="shared" si="153"/>
        <v>0</v>
      </c>
      <c r="M741" s="24">
        <f t="shared" ca="1" si="158"/>
        <v>4.3078473198935327E-3</v>
      </c>
      <c r="N741" s="24">
        <f t="shared" ca="1" si="154"/>
        <v>0</v>
      </c>
      <c r="O741" s="79">
        <f t="shared" ca="1" si="155"/>
        <v>0</v>
      </c>
      <c r="P741" s="24">
        <f t="shared" ca="1" si="156"/>
        <v>0</v>
      </c>
      <c r="Q741" s="24">
        <f t="shared" ca="1" si="157"/>
        <v>0</v>
      </c>
      <c r="R741" s="12">
        <f t="shared" ca="1" si="159"/>
        <v>-4.3078473198935327E-3</v>
      </c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</row>
    <row r="742" spans="1:35" x14ac:dyDescent="0.2">
      <c r="A742" s="12"/>
      <c r="B742" s="12"/>
      <c r="C742" s="76"/>
      <c r="D742" s="78">
        <f t="shared" si="147"/>
        <v>0</v>
      </c>
      <c r="E742" s="78">
        <f t="shared" si="147"/>
        <v>0</v>
      </c>
      <c r="F742" s="24">
        <f t="shared" si="148"/>
        <v>0</v>
      </c>
      <c r="G742" s="24">
        <f t="shared" si="148"/>
        <v>0</v>
      </c>
      <c r="H742" s="24">
        <f t="shared" si="149"/>
        <v>0</v>
      </c>
      <c r="I742" s="24">
        <f t="shared" si="150"/>
        <v>0</v>
      </c>
      <c r="J742" s="24">
        <f t="shared" si="151"/>
        <v>0</v>
      </c>
      <c r="K742" s="24">
        <f t="shared" si="152"/>
        <v>0</v>
      </c>
      <c r="L742" s="24">
        <f t="shared" si="153"/>
        <v>0</v>
      </c>
      <c r="M742" s="24">
        <f t="shared" ca="1" si="158"/>
        <v>4.3078473198935327E-3</v>
      </c>
      <c r="N742" s="24">
        <f t="shared" ca="1" si="154"/>
        <v>0</v>
      </c>
      <c r="O742" s="79">
        <f t="shared" ca="1" si="155"/>
        <v>0</v>
      </c>
      <c r="P742" s="24">
        <f t="shared" ca="1" si="156"/>
        <v>0</v>
      </c>
      <c r="Q742" s="24">
        <f t="shared" ca="1" si="157"/>
        <v>0</v>
      </c>
      <c r="R742" s="12">
        <f t="shared" ca="1" si="159"/>
        <v>-4.3078473198935327E-3</v>
      </c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</row>
    <row r="743" spans="1:35" x14ac:dyDescent="0.2">
      <c r="A743" s="12"/>
      <c r="B743" s="12"/>
      <c r="C743" s="76"/>
      <c r="D743" s="78">
        <f t="shared" si="147"/>
        <v>0</v>
      </c>
      <c r="E743" s="78">
        <f t="shared" si="147"/>
        <v>0</v>
      </c>
      <c r="F743" s="24">
        <f t="shared" si="148"/>
        <v>0</v>
      </c>
      <c r="G743" s="24">
        <f t="shared" si="148"/>
        <v>0</v>
      </c>
      <c r="H743" s="24">
        <f t="shared" si="149"/>
        <v>0</v>
      </c>
      <c r="I743" s="24">
        <f t="shared" si="150"/>
        <v>0</v>
      </c>
      <c r="J743" s="24">
        <f t="shared" si="151"/>
        <v>0</v>
      </c>
      <c r="K743" s="24">
        <f t="shared" si="152"/>
        <v>0</v>
      </c>
      <c r="L743" s="24">
        <f t="shared" si="153"/>
        <v>0</v>
      </c>
      <c r="M743" s="24">
        <f t="shared" ca="1" si="158"/>
        <v>4.3078473198935327E-3</v>
      </c>
      <c r="N743" s="24">
        <f t="shared" ca="1" si="154"/>
        <v>0</v>
      </c>
      <c r="O743" s="79">
        <f t="shared" ca="1" si="155"/>
        <v>0</v>
      </c>
      <c r="P743" s="24">
        <f t="shared" ca="1" si="156"/>
        <v>0</v>
      </c>
      <c r="Q743" s="24">
        <f t="shared" ca="1" si="157"/>
        <v>0</v>
      </c>
      <c r="R743" s="12">
        <f t="shared" ca="1" si="159"/>
        <v>-4.3078473198935327E-3</v>
      </c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</row>
    <row r="744" spans="1:35" x14ac:dyDescent="0.2">
      <c r="A744" s="12"/>
      <c r="B744" s="12"/>
      <c r="C744" s="76"/>
      <c r="D744" s="78">
        <f t="shared" si="147"/>
        <v>0</v>
      </c>
      <c r="E744" s="78">
        <f t="shared" si="147"/>
        <v>0</v>
      </c>
      <c r="F744" s="24">
        <f t="shared" si="148"/>
        <v>0</v>
      </c>
      <c r="G744" s="24">
        <f t="shared" si="148"/>
        <v>0</v>
      </c>
      <c r="H744" s="24">
        <f t="shared" si="149"/>
        <v>0</v>
      </c>
      <c r="I744" s="24">
        <f t="shared" si="150"/>
        <v>0</v>
      </c>
      <c r="J744" s="24">
        <f t="shared" si="151"/>
        <v>0</v>
      </c>
      <c r="K744" s="24">
        <f t="shared" si="152"/>
        <v>0</v>
      </c>
      <c r="L744" s="24">
        <f t="shared" si="153"/>
        <v>0</v>
      </c>
      <c r="M744" s="24">
        <f t="shared" ca="1" si="158"/>
        <v>4.3078473198935327E-3</v>
      </c>
      <c r="N744" s="24">
        <f t="shared" ca="1" si="154"/>
        <v>0</v>
      </c>
      <c r="O744" s="79">
        <f t="shared" ca="1" si="155"/>
        <v>0</v>
      </c>
      <c r="P744" s="24">
        <f t="shared" ca="1" si="156"/>
        <v>0</v>
      </c>
      <c r="Q744" s="24">
        <f t="shared" ca="1" si="157"/>
        <v>0</v>
      </c>
      <c r="R744" s="12">
        <f t="shared" ca="1" si="159"/>
        <v>-4.3078473198935327E-3</v>
      </c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</row>
    <row r="745" spans="1:35" x14ac:dyDescent="0.2">
      <c r="A745" s="12"/>
      <c r="B745" s="12"/>
      <c r="C745" s="76"/>
      <c r="D745" s="78">
        <f t="shared" si="147"/>
        <v>0</v>
      </c>
      <c r="E745" s="78">
        <f t="shared" si="147"/>
        <v>0</v>
      </c>
      <c r="F745" s="24">
        <f t="shared" si="148"/>
        <v>0</v>
      </c>
      <c r="G745" s="24">
        <f t="shared" si="148"/>
        <v>0</v>
      </c>
      <c r="H745" s="24">
        <f t="shared" si="149"/>
        <v>0</v>
      </c>
      <c r="I745" s="24">
        <f t="shared" si="150"/>
        <v>0</v>
      </c>
      <c r="J745" s="24">
        <f t="shared" si="151"/>
        <v>0</v>
      </c>
      <c r="K745" s="24">
        <f t="shared" si="152"/>
        <v>0</v>
      </c>
      <c r="L745" s="24">
        <f t="shared" si="153"/>
        <v>0</v>
      </c>
      <c r="M745" s="24">
        <f t="shared" ca="1" si="158"/>
        <v>4.3078473198935327E-3</v>
      </c>
      <c r="N745" s="24">
        <f t="shared" ca="1" si="154"/>
        <v>0</v>
      </c>
      <c r="O745" s="79">
        <f t="shared" ca="1" si="155"/>
        <v>0</v>
      </c>
      <c r="P745" s="24">
        <f t="shared" ca="1" si="156"/>
        <v>0</v>
      </c>
      <c r="Q745" s="24">
        <f t="shared" ca="1" si="157"/>
        <v>0</v>
      </c>
      <c r="R745" s="12">
        <f t="shared" ca="1" si="159"/>
        <v>-4.3078473198935327E-3</v>
      </c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</row>
    <row r="746" spans="1:35" x14ac:dyDescent="0.2">
      <c r="A746" s="12"/>
      <c r="B746" s="12"/>
      <c r="C746" s="76"/>
      <c r="D746" s="78">
        <f t="shared" si="147"/>
        <v>0</v>
      </c>
      <c r="E746" s="78">
        <f t="shared" si="147"/>
        <v>0</v>
      </c>
      <c r="F746" s="24">
        <f t="shared" si="148"/>
        <v>0</v>
      </c>
      <c r="G746" s="24">
        <f t="shared" si="148"/>
        <v>0</v>
      </c>
      <c r="H746" s="24">
        <f t="shared" si="149"/>
        <v>0</v>
      </c>
      <c r="I746" s="24">
        <f t="shared" si="150"/>
        <v>0</v>
      </c>
      <c r="J746" s="24">
        <f t="shared" si="151"/>
        <v>0</v>
      </c>
      <c r="K746" s="24">
        <f t="shared" si="152"/>
        <v>0</v>
      </c>
      <c r="L746" s="24">
        <f t="shared" si="153"/>
        <v>0</v>
      </c>
      <c r="M746" s="24">
        <f t="shared" ca="1" si="158"/>
        <v>4.3078473198935327E-3</v>
      </c>
      <c r="N746" s="24">
        <f t="shared" ca="1" si="154"/>
        <v>0</v>
      </c>
      <c r="O746" s="79">
        <f t="shared" ca="1" si="155"/>
        <v>0</v>
      </c>
      <c r="P746" s="24">
        <f t="shared" ca="1" si="156"/>
        <v>0</v>
      </c>
      <c r="Q746" s="24">
        <f t="shared" ca="1" si="157"/>
        <v>0</v>
      </c>
      <c r="R746" s="12">
        <f t="shared" ca="1" si="159"/>
        <v>-4.3078473198935327E-3</v>
      </c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</row>
    <row r="747" spans="1:35" x14ac:dyDescent="0.2">
      <c r="A747" s="12"/>
      <c r="B747" s="12"/>
      <c r="C747" s="76"/>
      <c r="D747" s="78">
        <f t="shared" si="147"/>
        <v>0</v>
      </c>
      <c r="E747" s="78">
        <f t="shared" si="147"/>
        <v>0</v>
      </c>
      <c r="F747" s="24">
        <f t="shared" si="148"/>
        <v>0</v>
      </c>
      <c r="G747" s="24">
        <f t="shared" si="148"/>
        <v>0</v>
      </c>
      <c r="H747" s="24">
        <f t="shared" si="149"/>
        <v>0</v>
      </c>
      <c r="I747" s="24">
        <f t="shared" si="150"/>
        <v>0</v>
      </c>
      <c r="J747" s="24">
        <f t="shared" si="151"/>
        <v>0</v>
      </c>
      <c r="K747" s="24">
        <f t="shared" si="152"/>
        <v>0</v>
      </c>
      <c r="L747" s="24">
        <f t="shared" si="153"/>
        <v>0</v>
      </c>
      <c r="M747" s="24">
        <f t="shared" ca="1" si="158"/>
        <v>4.3078473198935327E-3</v>
      </c>
      <c r="N747" s="24">
        <f t="shared" ca="1" si="154"/>
        <v>0</v>
      </c>
      <c r="O747" s="79">
        <f t="shared" ca="1" si="155"/>
        <v>0</v>
      </c>
      <c r="P747" s="24">
        <f t="shared" ca="1" si="156"/>
        <v>0</v>
      </c>
      <c r="Q747" s="24">
        <f t="shared" ca="1" si="157"/>
        <v>0</v>
      </c>
      <c r="R747" s="12">
        <f t="shared" ca="1" si="159"/>
        <v>-4.3078473198935327E-3</v>
      </c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</row>
    <row r="748" spans="1:35" x14ac:dyDescent="0.2">
      <c r="A748" s="12"/>
      <c r="B748" s="12"/>
      <c r="C748" s="76"/>
      <c r="D748" s="78">
        <f t="shared" si="147"/>
        <v>0</v>
      </c>
      <c r="E748" s="78">
        <f t="shared" si="147"/>
        <v>0</v>
      </c>
      <c r="F748" s="24">
        <f t="shared" si="148"/>
        <v>0</v>
      </c>
      <c r="G748" s="24">
        <f t="shared" si="148"/>
        <v>0</v>
      </c>
      <c r="H748" s="24">
        <f t="shared" si="149"/>
        <v>0</v>
      </c>
      <c r="I748" s="24">
        <f t="shared" si="150"/>
        <v>0</v>
      </c>
      <c r="J748" s="24">
        <f t="shared" si="151"/>
        <v>0</v>
      </c>
      <c r="K748" s="24">
        <f t="shared" si="152"/>
        <v>0</v>
      </c>
      <c r="L748" s="24">
        <f t="shared" si="153"/>
        <v>0</v>
      </c>
      <c r="M748" s="24">
        <f t="shared" ca="1" si="158"/>
        <v>4.3078473198935327E-3</v>
      </c>
      <c r="N748" s="24">
        <f t="shared" ca="1" si="154"/>
        <v>0</v>
      </c>
      <c r="O748" s="79">
        <f t="shared" ca="1" si="155"/>
        <v>0</v>
      </c>
      <c r="P748" s="24">
        <f t="shared" ca="1" si="156"/>
        <v>0</v>
      </c>
      <c r="Q748" s="24">
        <f t="shared" ca="1" si="157"/>
        <v>0</v>
      </c>
      <c r="R748" s="12">
        <f t="shared" ca="1" si="159"/>
        <v>-4.3078473198935327E-3</v>
      </c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</row>
    <row r="749" spans="1:35" x14ac:dyDescent="0.2">
      <c r="A749" s="12"/>
      <c r="B749" s="12"/>
      <c r="C749" s="76"/>
      <c r="D749" s="78">
        <f t="shared" si="147"/>
        <v>0</v>
      </c>
      <c r="E749" s="78">
        <f t="shared" si="147"/>
        <v>0</v>
      </c>
      <c r="F749" s="24">
        <f t="shared" si="148"/>
        <v>0</v>
      </c>
      <c r="G749" s="24">
        <f t="shared" si="148"/>
        <v>0</v>
      </c>
      <c r="H749" s="24">
        <f t="shared" si="149"/>
        <v>0</v>
      </c>
      <c r="I749" s="24">
        <f t="shared" si="150"/>
        <v>0</v>
      </c>
      <c r="J749" s="24">
        <f t="shared" si="151"/>
        <v>0</v>
      </c>
      <c r="K749" s="24">
        <f t="shared" si="152"/>
        <v>0</v>
      </c>
      <c r="L749" s="24">
        <f t="shared" si="153"/>
        <v>0</v>
      </c>
      <c r="M749" s="24">
        <f t="shared" ca="1" si="158"/>
        <v>4.3078473198935327E-3</v>
      </c>
      <c r="N749" s="24">
        <f t="shared" ca="1" si="154"/>
        <v>0</v>
      </c>
      <c r="O749" s="79">
        <f t="shared" ca="1" si="155"/>
        <v>0</v>
      </c>
      <c r="P749" s="24">
        <f t="shared" ca="1" si="156"/>
        <v>0</v>
      </c>
      <c r="Q749" s="24">
        <f t="shared" ca="1" si="157"/>
        <v>0</v>
      </c>
      <c r="R749" s="12">
        <f t="shared" ca="1" si="159"/>
        <v>-4.3078473198935327E-3</v>
      </c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</row>
    <row r="750" spans="1:35" x14ac:dyDescent="0.2">
      <c r="A750" s="12"/>
      <c r="B750" s="12"/>
      <c r="C750" s="76"/>
      <c r="D750" s="78">
        <f t="shared" si="147"/>
        <v>0</v>
      </c>
      <c r="E750" s="78">
        <f t="shared" si="147"/>
        <v>0</v>
      </c>
      <c r="F750" s="24">
        <f t="shared" si="148"/>
        <v>0</v>
      </c>
      <c r="G750" s="24">
        <f t="shared" si="148"/>
        <v>0</v>
      </c>
      <c r="H750" s="24">
        <f t="shared" si="149"/>
        <v>0</v>
      </c>
      <c r="I750" s="24">
        <f t="shared" si="150"/>
        <v>0</v>
      </c>
      <c r="J750" s="24">
        <f t="shared" si="151"/>
        <v>0</v>
      </c>
      <c r="K750" s="24">
        <f t="shared" si="152"/>
        <v>0</v>
      </c>
      <c r="L750" s="24">
        <f t="shared" si="153"/>
        <v>0</v>
      </c>
      <c r="M750" s="24">
        <f t="shared" ca="1" si="158"/>
        <v>4.3078473198935327E-3</v>
      </c>
      <c r="N750" s="24">
        <f t="shared" ca="1" si="154"/>
        <v>0</v>
      </c>
      <c r="O750" s="79">
        <f t="shared" ca="1" si="155"/>
        <v>0</v>
      </c>
      <c r="P750" s="24">
        <f t="shared" ca="1" si="156"/>
        <v>0</v>
      </c>
      <c r="Q750" s="24">
        <f t="shared" ca="1" si="157"/>
        <v>0</v>
      </c>
      <c r="R750" s="12">
        <f t="shared" ca="1" si="159"/>
        <v>-4.3078473198935327E-3</v>
      </c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</row>
    <row r="751" spans="1:35" x14ac:dyDescent="0.2">
      <c r="A751" s="12"/>
      <c r="B751" s="12"/>
      <c r="C751" s="76"/>
      <c r="D751" s="78">
        <f t="shared" si="147"/>
        <v>0</v>
      </c>
      <c r="E751" s="78">
        <f t="shared" si="147"/>
        <v>0</v>
      </c>
      <c r="F751" s="24">
        <f t="shared" si="148"/>
        <v>0</v>
      </c>
      <c r="G751" s="24">
        <f t="shared" si="148"/>
        <v>0</v>
      </c>
      <c r="H751" s="24">
        <f t="shared" si="149"/>
        <v>0</v>
      </c>
      <c r="I751" s="24">
        <f t="shared" si="150"/>
        <v>0</v>
      </c>
      <c r="J751" s="24">
        <f t="shared" si="151"/>
        <v>0</v>
      </c>
      <c r="K751" s="24">
        <f t="shared" si="152"/>
        <v>0</v>
      </c>
      <c r="L751" s="24">
        <f t="shared" si="153"/>
        <v>0</v>
      </c>
      <c r="M751" s="24">
        <f t="shared" ca="1" si="158"/>
        <v>4.3078473198935327E-3</v>
      </c>
      <c r="N751" s="24">
        <f t="shared" ca="1" si="154"/>
        <v>0</v>
      </c>
      <c r="O751" s="79">
        <f t="shared" ca="1" si="155"/>
        <v>0</v>
      </c>
      <c r="P751" s="24">
        <f t="shared" ca="1" si="156"/>
        <v>0</v>
      </c>
      <c r="Q751" s="24">
        <f t="shared" ca="1" si="157"/>
        <v>0</v>
      </c>
      <c r="R751" s="12">
        <f t="shared" ca="1" si="159"/>
        <v>-4.3078473198935327E-3</v>
      </c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</row>
    <row r="752" spans="1:35" x14ac:dyDescent="0.2">
      <c r="A752" s="12"/>
      <c r="B752" s="12"/>
      <c r="C752" s="76"/>
      <c r="D752" s="78">
        <f t="shared" si="147"/>
        <v>0</v>
      </c>
      <c r="E752" s="78">
        <f t="shared" si="147"/>
        <v>0</v>
      </c>
      <c r="F752" s="24">
        <f t="shared" si="148"/>
        <v>0</v>
      </c>
      <c r="G752" s="24">
        <f t="shared" si="148"/>
        <v>0</v>
      </c>
      <c r="H752" s="24">
        <f t="shared" si="149"/>
        <v>0</v>
      </c>
      <c r="I752" s="24">
        <f t="shared" si="150"/>
        <v>0</v>
      </c>
      <c r="J752" s="24">
        <f t="shared" si="151"/>
        <v>0</v>
      </c>
      <c r="K752" s="24">
        <f t="shared" si="152"/>
        <v>0</v>
      </c>
      <c r="L752" s="24">
        <f t="shared" si="153"/>
        <v>0</v>
      </c>
      <c r="M752" s="24">
        <f t="shared" ca="1" si="158"/>
        <v>4.3078473198935327E-3</v>
      </c>
      <c r="N752" s="24">
        <f t="shared" ca="1" si="154"/>
        <v>0</v>
      </c>
      <c r="O752" s="79">
        <f t="shared" ca="1" si="155"/>
        <v>0</v>
      </c>
      <c r="P752" s="24">
        <f t="shared" ca="1" si="156"/>
        <v>0</v>
      </c>
      <c r="Q752" s="24">
        <f t="shared" ca="1" si="157"/>
        <v>0</v>
      </c>
      <c r="R752" s="12">
        <f t="shared" ca="1" si="159"/>
        <v>-4.3078473198935327E-3</v>
      </c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</row>
    <row r="753" spans="1:35" x14ac:dyDescent="0.2">
      <c r="A753" s="12"/>
      <c r="B753" s="12"/>
      <c r="C753" s="76"/>
      <c r="D753" s="78">
        <f t="shared" si="147"/>
        <v>0</v>
      </c>
      <c r="E753" s="78">
        <f t="shared" si="147"/>
        <v>0</v>
      </c>
      <c r="F753" s="24">
        <f t="shared" si="148"/>
        <v>0</v>
      </c>
      <c r="G753" s="24">
        <f t="shared" si="148"/>
        <v>0</v>
      </c>
      <c r="H753" s="24">
        <f t="shared" si="149"/>
        <v>0</v>
      </c>
      <c r="I753" s="24">
        <f t="shared" si="150"/>
        <v>0</v>
      </c>
      <c r="J753" s="24">
        <f t="shared" si="151"/>
        <v>0</v>
      </c>
      <c r="K753" s="24">
        <f t="shared" si="152"/>
        <v>0</v>
      </c>
      <c r="L753" s="24">
        <f t="shared" si="153"/>
        <v>0</v>
      </c>
      <c r="M753" s="24">
        <f t="shared" ca="1" si="158"/>
        <v>4.3078473198935327E-3</v>
      </c>
      <c r="N753" s="24">
        <f t="shared" ca="1" si="154"/>
        <v>0</v>
      </c>
      <c r="O753" s="79">
        <f t="shared" ca="1" si="155"/>
        <v>0</v>
      </c>
      <c r="P753" s="24">
        <f t="shared" ca="1" si="156"/>
        <v>0</v>
      </c>
      <c r="Q753" s="24">
        <f t="shared" ca="1" si="157"/>
        <v>0</v>
      </c>
      <c r="R753" s="12">
        <f t="shared" ca="1" si="159"/>
        <v>-4.3078473198935327E-3</v>
      </c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</row>
    <row r="754" spans="1:35" x14ac:dyDescent="0.2">
      <c r="A754" s="12"/>
      <c r="B754" s="12"/>
      <c r="C754" s="76"/>
      <c r="D754" s="78">
        <f t="shared" si="147"/>
        <v>0</v>
      </c>
      <c r="E754" s="78">
        <f t="shared" si="147"/>
        <v>0</v>
      </c>
      <c r="F754" s="24">
        <f t="shared" si="148"/>
        <v>0</v>
      </c>
      <c r="G754" s="24">
        <f t="shared" si="148"/>
        <v>0</v>
      </c>
      <c r="H754" s="24">
        <f t="shared" si="149"/>
        <v>0</v>
      </c>
      <c r="I754" s="24">
        <f t="shared" si="150"/>
        <v>0</v>
      </c>
      <c r="J754" s="24">
        <f t="shared" si="151"/>
        <v>0</v>
      </c>
      <c r="K754" s="24">
        <f t="shared" si="152"/>
        <v>0</v>
      </c>
      <c r="L754" s="24">
        <f t="shared" si="153"/>
        <v>0</v>
      </c>
      <c r="M754" s="24">
        <f t="shared" ca="1" si="158"/>
        <v>4.3078473198935327E-3</v>
      </c>
      <c r="N754" s="24">
        <f t="shared" ca="1" si="154"/>
        <v>0</v>
      </c>
      <c r="O754" s="79">
        <f t="shared" ca="1" si="155"/>
        <v>0</v>
      </c>
      <c r="P754" s="24">
        <f t="shared" ca="1" si="156"/>
        <v>0</v>
      </c>
      <c r="Q754" s="24">
        <f t="shared" ca="1" si="157"/>
        <v>0</v>
      </c>
      <c r="R754" s="12">
        <f t="shared" ca="1" si="159"/>
        <v>-4.3078473198935327E-3</v>
      </c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</row>
    <row r="755" spans="1:35" x14ac:dyDescent="0.2">
      <c r="A755" s="12"/>
      <c r="B755" s="12"/>
      <c r="C755" s="76"/>
      <c r="D755" s="78">
        <f t="shared" si="147"/>
        <v>0</v>
      </c>
      <c r="E755" s="78">
        <f t="shared" si="147"/>
        <v>0</v>
      </c>
      <c r="F755" s="24">
        <f t="shared" si="148"/>
        <v>0</v>
      </c>
      <c r="G755" s="24">
        <f t="shared" si="148"/>
        <v>0</v>
      </c>
      <c r="H755" s="24">
        <f t="shared" si="149"/>
        <v>0</v>
      </c>
      <c r="I755" s="24">
        <f t="shared" si="150"/>
        <v>0</v>
      </c>
      <c r="J755" s="24">
        <f t="shared" si="151"/>
        <v>0</v>
      </c>
      <c r="K755" s="24">
        <f t="shared" si="152"/>
        <v>0</v>
      </c>
      <c r="L755" s="24">
        <f t="shared" si="153"/>
        <v>0</v>
      </c>
      <c r="M755" s="24">
        <f t="shared" ca="1" si="158"/>
        <v>4.3078473198935327E-3</v>
      </c>
      <c r="N755" s="24">
        <f t="shared" ca="1" si="154"/>
        <v>0</v>
      </c>
      <c r="O755" s="79">
        <f t="shared" ca="1" si="155"/>
        <v>0</v>
      </c>
      <c r="P755" s="24">
        <f t="shared" ca="1" si="156"/>
        <v>0</v>
      </c>
      <c r="Q755" s="24">
        <f t="shared" ca="1" si="157"/>
        <v>0</v>
      </c>
      <c r="R755" s="12">
        <f t="shared" ca="1" si="159"/>
        <v>-4.3078473198935327E-3</v>
      </c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</row>
    <row r="756" spans="1:35" x14ac:dyDescent="0.2">
      <c r="A756" s="12"/>
      <c r="B756" s="12"/>
      <c r="C756" s="76"/>
      <c r="D756" s="78">
        <f t="shared" si="147"/>
        <v>0</v>
      </c>
      <c r="E756" s="78">
        <f t="shared" si="147"/>
        <v>0</v>
      </c>
      <c r="F756" s="24">
        <f t="shared" si="148"/>
        <v>0</v>
      </c>
      <c r="G756" s="24">
        <f t="shared" si="148"/>
        <v>0</v>
      </c>
      <c r="H756" s="24">
        <f t="shared" si="149"/>
        <v>0</v>
      </c>
      <c r="I756" s="24">
        <f t="shared" si="150"/>
        <v>0</v>
      </c>
      <c r="J756" s="24">
        <f t="shared" si="151"/>
        <v>0</v>
      </c>
      <c r="K756" s="24">
        <f t="shared" si="152"/>
        <v>0</v>
      </c>
      <c r="L756" s="24">
        <f t="shared" si="153"/>
        <v>0</v>
      </c>
      <c r="M756" s="24">
        <f t="shared" ca="1" si="158"/>
        <v>4.3078473198935327E-3</v>
      </c>
      <c r="N756" s="24">
        <f t="shared" ca="1" si="154"/>
        <v>0</v>
      </c>
      <c r="O756" s="79">
        <f t="shared" ca="1" si="155"/>
        <v>0</v>
      </c>
      <c r="P756" s="24">
        <f t="shared" ca="1" si="156"/>
        <v>0</v>
      </c>
      <c r="Q756" s="24">
        <f t="shared" ca="1" si="157"/>
        <v>0</v>
      </c>
      <c r="R756" s="12">
        <f t="shared" ca="1" si="159"/>
        <v>-4.3078473198935327E-3</v>
      </c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</row>
    <row r="757" spans="1:35" x14ac:dyDescent="0.2">
      <c r="A757" s="12"/>
      <c r="B757" s="12"/>
      <c r="C757" s="76"/>
      <c r="D757" s="78">
        <f t="shared" si="147"/>
        <v>0</v>
      </c>
      <c r="E757" s="78">
        <f t="shared" si="147"/>
        <v>0</v>
      </c>
      <c r="F757" s="24">
        <f t="shared" si="148"/>
        <v>0</v>
      </c>
      <c r="G757" s="24">
        <f t="shared" si="148"/>
        <v>0</v>
      </c>
      <c r="H757" s="24">
        <f t="shared" si="149"/>
        <v>0</v>
      </c>
      <c r="I757" s="24">
        <f t="shared" si="150"/>
        <v>0</v>
      </c>
      <c r="J757" s="24">
        <f t="shared" si="151"/>
        <v>0</v>
      </c>
      <c r="K757" s="24">
        <f t="shared" si="152"/>
        <v>0</v>
      </c>
      <c r="L757" s="24">
        <f t="shared" si="153"/>
        <v>0</v>
      </c>
      <c r="M757" s="24">
        <f t="shared" ca="1" si="158"/>
        <v>4.3078473198935327E-3</v>
      </c>
      <c r="N757" s="24">
        <f t="shared" ca="1" si="154"/>
        <v>0</v>
      </c>
      <c r="O757" s="79">
        <f t="shared" ca="1" si="155"/>
        <v>0</v>
      </c>
      <c r="P757" s="24">
        <f t="shared" ca="1" si="156"/>
        <v>0</v>
      </c>
      <c r="Q757" s="24">
        <f t="shared" ca="1" si="157"/>
        <v>0</v>
      </c>
      <c r="R757" s="12">
        <f t="shared" ca="1" si="159"/>
        <v>-4.3078473198935327E-3</v>
      </c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</row>
    <row r="758" spans="1:35" x14ac:dyDescent="0.2">
      <c r="A758" s="12"/>
      <c r="B758" s="12"/>
      <c r="C758" s="76"/>
      <c r="D758" s="78">
        <f t="shared" si="147"/>
        <v>0</v>
      </c>
      <c r="E758" s="78">
        <f t="shared" si="147"/>
        <v>0</v>
      </c>
      <c r="F758" s="24">
        <f t="shared" si="148"/>
        <v>0</v>
      </c>
      <c r="G758" s="24">
        <f t="shared" si="148"/>
        <v>0</v>
      </c>
      <c r="H758" s="24">
        <f t="shared" si="149"/>
        <v>0</v>
      </c>
      <c r="I758" s="24">
        <f t="shared" si="150"/>
        <v>0</v>
      </c>
      <c r="J758" s="24">
        <f t="shared" si="151"/>
        <v>0</v>
      </c>
      <c r="K758" s="24">
        <f t="shared" si="152"/>
        <v>0</v>
      </c>
      <c r="L758" s="24">
        <f t="shared" si="153"/>
        <v>0</v>
      </c>
      <c r="M758" s="24">
        <f t="shared" ca="1" si="158"/>
        <v>4.3078473198935327E-3</v>
      </c>
      <c r="N758" s="24">
        <f t="shared" ca="1" si="154"/>
        <v>0</v>
      </c>
      <c r="O758" s="79">
        <f t="shared" ca="1" si="155"/>
        <v>0</v>
      </c>
      <c r="P758" s="24">
        <f t="shared" ca="1" si="156"/>
        <v>0</v>
      </c>
      <c r="Q758" s="24">
        <f t="shared" ca="1" si="157"/>
        <v>0</v>
      </c>
      <c r="R758" s="12">
        <f t="shared" ca="1" si="159"/>
        <v>-4.3078473198935327E-3</v>
      </c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</row>
    <row r="759" spans="1:35" x14ac:dyDescent="0.2">
      <c r="A759" s="12"/>
      <c r="B759" s="12"/>
      <c r="C759" s="76"/>
      <c r="D759" s="78">
        <f t="shared" si="147"/>
        <v>0</v>
      </c>
      <c r="E759" s="78">
        <f t="shared" si="147"/>
        <v>0</v>
      </c>
      <c r="F759" s="24">
        <f t="shared" si="148"/>
        <v>0</v>
      </c>
      <c r="G759" s="24">
        <f t="shared" si="148"/>
        <v>0</v>
      </c>
      <c r="H759" s="24">
        <f t="shared" si="149"/>
        <v>0</v>
      </c>
      <c r="I759" s="24">
        <f t="shared" si="150"/>
        <v>0</v>
      </c>
      <c r="J759" s="24">
        <f t="shared" si="151"/>
        <v>0</v>
      </c>
      <c r="K759" s="24">
        <f t="shared" si="152"/>
        <v>0</v>
      </c>
      <c r="L759" s="24">
        <f t="shared" si="153"/>
        <v>0</v>
      </c>
      <c r="M759" s="24">
        <f t="shared" ca="1" si="158"/>
        <v>4.3078473198935327E-3</v>
      </c>
      <c r="N759" s="24">
        <f t="shared" ca="1" si="154"/>
        <v>0</v>
      </c>
      <c r="O759" s="79">
        <f t="shared" ca="1" si="155"/>
        <v>0</v>
      </c>
      <c r="P759" s="24">
        <f t="shared" ca="1" si="156"/>
        <v>0</v>
      </c>
      <c r="Q759" s="24">
        <f t="shared" ca="1" si="157"/>
        <v>0</v>
      </c>
      <c r="R759" s="12">
        <f t="shared" ca="1" si="159"/>
        <v>-4.3078473198935327E-3</v>
      </c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</row>
    <row r="760" spans="1:35" x14ac:dyDescent="0.2">
      <c r="A760" s="12"/>
      <c r="B760" s="12"/>
      <c r="C760" s="76"/>
      <c r="D760" s="78">
        <f t="shared" si="147"/>
        <v>0</v>
      </c>
      <c r="E760" s="78">
        <f t="shared" si="147"/>
        <v>0</v>
      </c>
      <c r="F760" s="24">
        <f t="shared" si="148"/>
        <v>0</v>
      </c>
      <c r="G760" s="24">
        <f t="shared" si="148"/>
        <v>0</v>
      </c>
      <c r="H760" s="24">
        <f t="shared" si="149"/>
        <v>0</v>
      </c>
      <c r="I760" s="24">
        <f t="shared" si="150"/>
        <v>0</v>
      </c>
      <c r="J760" s="24">
        <f t="shared" si="151"/>
        <v>0</v>
      </c>
      <c r="K760" s="24">
        <f t="shared" si="152"/>
        <v>0</v>
      </c>
      <c r="L760" s="24">
        <f t="shared" si="153"/>
        <v>0</v>
      </c>
      <c r="M760" s="24">
        <f t="shared" ca="1" si="158"/>
        <v>4.3078473198935327E-3</v>
      </c>
      <c r="N760" s="24">
        <f t="shared" ca="1" si="154"/>
        <v>0</v>
      </c>
      <c r="O760" s="79">
        <f t="shared" ca="1" si="155"/>
        <v>0</v>
      </c>
      <c r="P760" s="24">
        <f t="shared" ca="1" si="156"/>
        <v>0</v>
      </c>
      <c r="Q760" s="24">
        <f t="shared" ca="1" si="157"/>
        <v>0</v>
      </c>
      <c r="R760" s="12">
        <f t="shared" ca="1" si="159"/>
        <v>-4.3078473198935327E-3</v>
      </c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</row>
    <row r="761" spans="1:35" x14ac:dyDescent="0.2">
      <c r="A761" s="12"/>
      <c r="B761" s="12"/>
      <c r="C761" s="76"/>
      <c r="D761" s="78">
        <f t="shared" si="147"/>
        <v>0</v>
      </c>
      <c r="E761" s="78">
        <f t="shared" si="147"/>
        <v>0</v>
      </c>
      <c r="F761" s="24">
        <f t="shared" si="148"/>
        <v>0</v>
      </c>
      <c r="G761" s="24">
        <f t="shared" si="148"/>
        <v>0</v>
      </c>
      <c r="H761" s="24">
        <f t="shared" si="149"/>
        <v>0</v>
      </c>
      <c r="I761" s="24">
        <f t="shared" si="150"/>
        <v>0</v>
      </c>
      <c r="J761" s="24">
        <f t="shared" si="151"/>
        <v>0</v>
      </c>
      <c r="K761" s="24">
        <f t="shared" si="152"/>
        <v>0</v>
      </c>
      <c r="L761" s="24">
        <f t="shared" si="153"/>
        <v>0</v>
      </c>
      <c r="M761" s="24">
        <f t="shared" ca="1" si="158"/>
        <v>4.3078473198935327E-3</v>
      </c>
      <c r="N761" s="24">
        <f t="shared" ca="1" si="154"/>
        <v>0</v>
      </c>
      <c r="O761" s="79">
        <f t="shared" ca="1" si="155"/>
        <v>0</v>
      </c>
      <c r="P761" s="24">
        <f t="shared" ca="1" si="156"/>
        <v>0</v>
      </c>
      <c r="Q761" s="24">
        <f t="shared" ca="1" si="157"/>
        <v>0</v>
      </c>
      <c r="R761" s="12">
        <f t="shared" ca="1" si="159"/>
        <v>-4.3078473198935327E-3</v>
      </c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</row>
    <row r="762" spans="1:35" x14ac:dyDescent="0.2">
      <c r="A762" s="12"/>
      <c r="B762" s="12"/>
      <c r="C762" s="76"/>
      <c r="D762" s="78">
        <f t="shared" si="147"/>
        <v>0</v>
      </c>
      <c r="E762" s="78">
        <f t="shared" si="147"/>
        <v>0</v>
      </c>
      <c r="F762" s="24">
        <f t="shared" si="148"/>
        <v>0</v>
      </c>
      <c r="G762" s="24">
        <f t="shared" si="148"/>
        <v>0</v>
      </c>
      <c r="H762" s="24">
        <f t="shared" si="149"/>
        <v>0</v>
      </c>
      <c r="I762" s="24">
        <f t="shared" si="150"/>
        <v>0</v>
      </c>
      <c r="J762" s="24">
        <f t="shared" si="151"/>
        <v>0</v>
      </c>
      <c r="K762" s="24">
        <f t="shared" si="152"/>
        <v>0</v>
      </c>
      <c r="L762" s="24">
        <f t="shared" si="153"/>
        <v>0</v>
      </c>
      <c r="M762" s="24">
        <f t="shared" ca="1" si="158"/>
        <v>4.3078473198935327E-3</v>
      </c>
      <c r="N762" s="24">
        <f t="shared" ca="1" si="154"/>
        <v>0</v>
      </c>
      <c r="O762" s="79">
        <f t="shared" ca="1" si="155"/>
        <v>0</v>
      </c>
      <c r="P762" s="24">
        <f t="shared" ca="1" si="156"/>
        <v>0</v>
      </c>
      <c r="Q762" s="24">
        <f t="shared" ca="1" si="157"/>
        <v>0</v>
      </c>
      <c r="R762" s="12">
        <f t="shared" ca="1" si="159"/>
        <v>-4.3078473198935327E-3</v>
      </c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</row>
    <row r="763" spans="1:35" x14ac:dyDescent="0.2">
      <c r="A763" s="12"/>
      <c r="B763" s="12"/>
      <c r="C763" s="76"/>
      <c r="D763" s="78">
        <f t="shared" si="147"/>
        <v>0</v>
      </c>
      <c r="E763" s="78">
        <f t="shared" si="147"/>
        <v>0</v>
      </c>
      <c r="F763" s="24">
        <f t="shared" si="148"/>
        <v>0</v>
      </c>
      <c r="G763" s="24">
        <f t="shared" si="148"/>
        <v>0</v>
      </c>
      <c r="H763" s="24">
        <f t="shared" si="149"/>
        <v>0</v>
      </c>
      <c r="I763" s="24">
        <f t="shared" si="150"/>
        <v>0</v>
      </c>
      <c r="J763" s="24">
        <f t="shared" si="151"/>
        <v>0</v>
      </c>
      <c r="K763" s="24">
        <f t="shared" si="152"/>
        <v>0</v>
      </c>
      <c r="L763" s="24">
        <f t="shared" si="153"/>
        <v>0</v>
      </c>
      <c r="M763" s="24">
        <f t="shared" ca="1" si="158"/>
        <v>4.3078473198935327E-3</v>
      </c>
      <c r="N763" s="24">
        <f t="shared" ca="1" si="154"/>
        <v>0</v>
      </c>
      <c r="O763" s="79">
        <f t="shared" ca="1" si="155"/>
        <v>0</v>
      </c>
      <c r="P763" s="24">
        <f t="shared" ca="1" si="156"/>
        <v>0</v>
      </c>
      <c r="Q763" s="24">
        <f t="shared" ca="1" si="157"/>
        <v>0</v>
      </c>
      <c r="R763" s="12">
        <f t="shared" ca="1" si="159"/>
        <v>-4.3078473198935327E-3</v>
      </c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</row>
    <row r="764" spans="1:35" x14ac:dyDescent="0.2">
      <c r="A764" s="12"/>
      <c r="B764" s="12"/>
      <c r="C764" s="76"/>
      <c r="D764" s="78">
        <f t="shared" si="147"/>
        <v>0</v>
      </c>
      <c r="E764" s="78">
        <f t="shared" si="147"/>
        <v>0</v>
      </c>
      <c r="F764" s="24">
        <f t="shared" si="148"/>
        <v>0</v>
      </c>
      <c r="G764" s="24">
        <f t="shared" si="148"/>
        <v>0</v>
      </c>
      <c r="H764" s="24">
        <f t="shared" si="149"/>
        <v>0</v>
      </c>
      <c r="I764" s="24">
        <f t="shared" si="150"/>
        <v>0</v>
      </c>
      <c r="J764" s="24">
        <f t="shared" si="151"/>
        <v>0</v>
      </c>
      <c r="K764" s="24">
        <f t="shared" si="152"/>
        <v>0</v>
      </c>
      <c r="L764" s="24">
        <f t="shared" si="153"/>
        <v>0</v>
      </c>
      <c r="M764" s="24">
        <f t="shared" ca="1" si="158"/>
        <v>4.3078473198935327E-3</v>
      </c>
      <c r="N764" s="24">
        <f t="shared" ca="1" si="154"/>
        <v>0</v>
      </c>
      <c r="O764" s="79">
        <f t="shared" ca="1" si="155"/>
        <v>0</v>
      </c>
      <c r="P764" s="24">
        <f t="shared" ca="1" si="156"/>
        <v>0</v>
      </c>
      <c r="Q764" s="24">
        <f t="shared" ca="1" si="157"/>
        <v>0</v>
      </c>
      <c r="R764" s="12">
        <f t="shared" ca="1" si="159"/>
        <v>-4.3078473198935327E-3</v>
      </c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</row>
    <row r="765" spans="1:35" x14ac:dyDescent="0.2">
      <c r="A765" s="12"/>
      <c r="B765" s="12"/>
      <c r="C765" s="76"/>
      <c r="D765" s="78">
        <f t="shared" si="147"/>
        <v>0</v>
      </c>
      <c r="E765" s="78">
        <f t="shared" si="147"/>
        <v>0</v>
      </c>
      <c r="F765" s="24">
        <f t="shared" si="148"/>
        <v>0</v>
      </c>
      <c r="G765" s="24">
        <f t="shared" si="148"/>
        <v>0</v>
      </c>
      <c r="H765" s="24">
        <f t="shared" si="149"/>
        <v>0</v>
      </c>
      <c r="I765" s="24">
        <f t="shared" si="150"/>
        <v>0</v>
      </c>
      <c r="J765" s="24">
        <f t="shared" si="151"/>
        <v>0</v>
      </c>
      <c r="K765" s="24">
        <f t="shared" si="152"/>
        <v>0</v>
      </c>
      <c r="L765" s="24">
        <f t="shared" si="153"/>
        <v>0</v>
      </c>
      <c r="M765" s="24">
        <f t="shared" ca="1" si="158"/>
        <v>4.3078473198935327E-3</v>
      </c>
      <c r="N765" s="24">
        <f t="shared" ca="1" si="154"/>
        <v>0</v>
      </c>
      <c r="O765" s="79">
        <f t="shared" ca="1" si="155"/>
        <v>0</v>
      </c>
      <c r="P765" s="24">
        <f t="shared" ca="1" si="156"/>
        <v>0</v>
      </c>
      <c r="Q765" s="24">
        <f t="shared" ca="1" si="157"/>
        <v>0</v>
      </c>
      <c r="R765" s="12">
        <f t="shared" ca="1" si="159"/>
        <v>-4.3078473198935327E-3</v>
      </c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</row>
    <row r="766" spans="1:35" x14ac:dyDescent="0.2">
      <c r="A766" s="12"/>
      <c r="B766" s="12"/>
      <c r="C766" s="76"/>
      <c r="D766" s="78">
        <f t="shared" si="147"/>
        <v>0</v>
      </c>
      <c r="E766" s="78">
        <f t="shared" si="147"/>
        <v>0</v>
      </c>
      <c r="F766" s="24">
        <f t="shared" si="148"/>
        <v>0</v>
      </c>
      <c r="G766" s="24">
        <f t="shared" si="148"/>
        <v>0</v>
      </c>
      <c r="H766" s="24">
        <f t="shared" si="149"/>
        <v>0</v>
      </c>
      <c r="I766" s="24">
        <f t="shared" si="150"/>
        <v>0</v>
      </c>
      <c r="J766" s="24">
        <f t="shared" si="151"/>
        <v>0</v>
      </c>
      <c r="K766" s="24">
        <f t="shared" si="152"/>
        <v>0</v>
      </c>
      <c r="L766" s="24">
        <f t="shared" si="153"/>
        <v>0</v>
      </c>
      <c r="M766" s="24">
        <f t="shared" ca="1" si="158"/>
        <v>4.3078473198935327E-3</v>
      </c>
      <c r="N766" s="24">
        <f t="shared" ca="1" si="154"/>
        <v>0</v>
      </c>
      <c r="O766" s="79">
        <f t="shared" ca="1" si="155"/>
        <v>0</v>
      </c>
      <c r="P766" s="24">
        <f t="shared" ca="1" si="156"/>
        <v>0</v>
      </c>
      <c r="Q766" s="24">
        <f t="shared" ca="1" si="157"/>
        <v>0</v>
      </c>
      <c r="R766" s="12">
        <f t="shared" ca="1" si="159"/>
        <v>-4.3078473198935327E-3</v>
      </c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</row>
    <row r="767" spans="1:35" x14ac:dyDescent="0.2">
      <c r="A767" s="12"/>
      <c r="B767" s="12"/>
      <c r="C767" s="76"/>
      <c r="D767" s="78">
        <f t="shared" si="147"/>
        <v>0</v>
      </c>
      <c r="E767" s="78">
        <f t="shared" si="147"/>
        <v>0</v>
      </c>
      <c r="F767" s="24">
        <f t="shared" si="148"/>
        <v>0</v>
      </c>
      <c r="G767" s="24">
        <f t="shared" si="148"/>
        <v>0</v>
      </c>
      <c r="H767" s="24">
        <f t="shared" si="149"/>
        <v>0</v>
      </c>
      <c r="I767" s="24">
        <f t="shared" si="150"/>
        <v>0</v>
      </c>
      <c r="J767" s="24">
        <f t="shared" si="151"/>
        <v>0</v>
      </c>
      <c r="K767" s="24">
        <f t="shared" si="152"/>
        <v>0</v>
      </c>
      <c r="L767" s="24">
        <f t="shared" si="153"/>
        <v>0</v>
      </c>
      <c r="M767" s="24">
        <f t="shared" ca="1" si="158"/>
        <v>4.3078473198935327E-3</v>
      </c>
      <c r="N767" s="24">
        <f t="shared" ca="1" si="154"/>
        <v>0</v>
      </c>
      <c r="O767" s="79">
        <f t="shared" ca="1" si="155"/>
        <v>0</v>
      </c>
      <c r="P767" s="24">
        <f t="shared" ca="1" si="156"/>
        <v>0</v>
      </c>
      <c r="Q767" s="24">
        <f t="shared" ca="1" si="157"/>
        <v>0</v>
      </c>
      <c r="R767" s="12">
        <f t="shared" ca="1" si="159"/>
        <v>-4.3078473198935327E-3</v>
      </c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</row>
    <row r="768" spans="1:35" x14ac:dyDescent="0.2">
      <c r="A768" s="12"/>
      <c r="B768" s="12"/>
      <c r="C768" s="76"/>
      <c r="D768" s="78">
        <f t="shared" si="147"/>
        <v>0</v>
      </c>
      <c r="E768" s="78">
        <f t="shared" si="147"/>
        <v>0</v>
      </c>
      <c r="F768" s="24">
        <f t="shared" si="148"/>
        <v>0</v>
      </c>
      <c r="G768" s="24">
        <f t="shared" si="148"/>
        <v>0</v>
      </c>
      <c r="H768" s="24">
        <f t="shared" si="149"/>
        <v>0</v>
      </c>
      <c r="I768" s="24">
        <f t="shared" si="150"/>
        <v>0</v>
      </c>
      <c r="J768" s="24">
        <f t="shared" si="151"/>
        <v>0</v>
      </c>
      <c r="K768" s="24">
        <f t="shared" si="152"/>
        <v>0</v>
      </c>
      <c r="L768" s="24">
        <f t="shared" si="153"/>
        <v>0</v>
      </c>
      <c r="M768" s="24">
        <f t="shared" ca="1" si="158"/>
        <v>4.3078473198935327E-3</v>
      </c>
      <c r="N768" s="24">
        <f t="shared" ca="1" si="154"/>
        <v>0</v>
      </c>
      <c r="O768" s="79">
        <f t="shared" ca="1" si="155"/>
        <v>0</v>
      </c>
      <c r="P768" s="24">
        <f t="shared" ca="1" si="156"/>
        <v>0</v>
      </c>
      <c r="Q768" s="24">
        <f t="shared" ca="1" si="157"/>
        <v>0</v>
      </c>
      <c r="R768" s="12">
        <f t="shared" ca="1" si="159"/>
        <v>-4.3078473198935327E-3</v>
      </c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</row>
    <row r="769" spans="1:35" x14ac:dyDescent="0.2">
      <c r="A769" s="12"/>
      <c r="B769" s="12"/>
      <c r="C769" s="76"/>
      <c r="D769" s="78">
        <f t="shared" si="147"/>
        <v>0</v>
      </c>
      <c r="E769" s="78">
        <f t="shared" si="147"/>
        <v>0</v>
      </c>
      <c r="F769" s="24">
        <f t="shared" si="148"/>
        <v>0</v>
      </c>
      <c r="G769" s="24">
        <f t="shared" si="148"/>
        <v>0</v>
      </c>
      <c r="H769" s="24">
        <f t="shared" si="149"/>
        <v>0</v>
      </c>
      <c r="I769" s="24">
        <f t="shared" si="150"/>
        <v>0</v>
      </c>
      <c r="J769" s="24">
        <f t="shared" si="151"/>
        <v>0</v>
      </c>
      <c r="K769" s="24">
        <f t="shared" si="152"/>
        <v>0</v>
      </c>
      <c r="L769" s="24">
        <f t="shared" si="153"/>
        <v>0</v>
      </c>
      <c r="M769" s="24">
        <f t="shared" ca="1" si="158"/>
        <v>4.3078473198935327E-3</v>
      </c>
      <c r="N769" s="24">
        <f t="shared" ca="1" si="154"/>
        <v>0</v>
      </c>
      <c r="O769" s="79">
        <f t="shared" ca="1" si="155"/>
        <v>0</v>
      </c>
      <c r="P769" s="24">
        <f t="shared" ca="1" si="156"/>
        <v>0</v>
      </c>
      <c r="Q769" s="24">
        <f t="shared" ca="1" si="157"/>
        <v>0</v>
      </c>
      <c r="R769" s="12">
        <f t="shared" ca="1" si="159"/>
        <v>-4.3078473198935327E-3</v>
      </c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</row>
    <row r="770" spans="1:35" x14ac:dyDescent="0.2">
      <c r="A770" s="12"/>
      <c r="B770" s="12"/>
      <c r="C770" s="76"/>
      <c r="D770" s="78">
        <f t="shared" si="147"/>
        <v>0</v>
      </c>
      <c r="E770" s="78">
        <f t="shared" si="147"/>
        <v>0</v>
      </c>
      <c r="F770" s="24">
        <f t="shared" si="148"/>
        <v>0</v>
      </c>
      <c r="G770" s="24">
        <f t="shared" si="148"/>
        <v>0</v>
      </c>
      <c r="H770" s="24">
        <f t="shared" si="149"/>
        <v>0</v>
      </c>
      <c r="I770" s="24">
        <f t="shared" si="150"/>
        <v>0</v>
      </c>
      <c r="J770" s="24">
        <f t="shared" si="151"/>
        <v>0</v>
      </c>
      <c r="K770" s="24">
        <f t="shared" si="152"/>
        <v>0</v>
      </c>
      <c r="L770" s="24">
        <f t="shared" si="153"/>
        <v>0</v>
      </c>
      <c r="M770" s="24">
        <f t="shared" ca="1" si="158"/>
        <v>4.3078473198935327E-3</v>
      </c>
      <c r="N770" s="24">
        <f t="shared" ca="1" si="154"/>
        <v>0</v>
      </c>
      <c r="O770" s="79">
        <f t="shared" ca="1" si="155"/>
        <v>0</v>
      </c>
      <c r="P770" s="24">
        <f t="shared" ca="1" si="156"/>
        <v>0</v>
      </c>
      <c r="Q770" s="24">
        <f t="shared" ca="1" si="157"/>
        <v>0</v>
      </c>
      <c r="R770" s="12">
        <f t="shared" ca="1" si="159"/>
        <v>-4.3078473198935327E-3</v>
      </c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</row>
    <row r="771" spans="1:35" x14ac:dyDescent="0.2">
      <c r="A771" s="12"/>
      <c r="B771" s="12"/>
      <c r="C771" s="76"/>
      <c r="D771" s="78">
        <f t="shared" si="147"/>
        <v>0</v>
      </c>
      <c r="E771" s="78">
        <f t="shared" si="147"/>
        <v>0</v>
      </c>
      <c r="F771" s="24">
        <f t="shared" si="148"/>
        <v>0</v>
      </c>
      <c r="G771" s="24">
        <f t="shared" si="148"/>
        <v>0</v>
      </c>
      <c r="H771" s="24">
        <f t="shared" si="149"/>
        <v>0</v>
      </c>
      <c r="I771" s="24">
        <f t="shared" si="150"/>
        <v>0</v>
      </c>
      <c r="J771" s="24">
        <f t="shared" si="151"/>
        <v>0</v>
      </c>
      <c r="K771" s="24">
        <f t="shared" si="152"/>
        <v>0</v>
      </c>
      <c r="L771" s="24">
        <f t="shared" si="153"/>
        <v>0</v>
      </c>
      <c r="M771" s="24">
        <f t="shared" ca="1" si="158"/>
        <v>4.3078473198935327E-3</v>
      </c>
      <c r="N771" s="24">
        <f t="shared" ca="1" si="154"/>
        <v>0</v>
      </c>
      <c r="O771" s="79">
        <f t="shared" ca="1" si="155"/>
        <v>0</v>
      </c>
      <c r="P771" s="24">
        <f t="shared" ca="1" si="156"/>
        <v>0</v>
      </c>
      <c r="Q771" s="24">
        <f t="shared" ca="1" si="157"/>
        <v>0</v>
      </c>
      <c r="R771" s="12">
        <f t="shared" ca="1" si="159"/>
        <v>-4.3078473198935327E-3</v>
      </c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</row>
    <row r="772" spans="1:35" x14ac:dyDescent="0.2">
      <c r="A772" s="12"/>
      <c r="B772" s="12"/>
      <c r="C772" s="76"/>
      <c r="D772" s="78">
        <f t="shared" si="147"/>
        <v>0</v>
      </c>
      <c r="E772" s="78">
        <f t="shared" si="147"/>
        <v>0</v>
      </c>
      <c r="F772" s="24">
        <f t="shared" si="148"/>
        <v>0</v>
      </c>
      <c r="G772" s="24">
        <f t="shared" si="148"/>
        <v>0</v>
      </c>
      <c r="H772" s="24">
        <f t="shared" si="149"/>
        <v>0</v>
      </c>
      <c r="I772" s="24">
        <f t="shared" si="150"/>
        <v>0</v>
      </c>
      <c r="J772" s="24">
        <f t="shared" si="151"/>
        <v>0</v>
      </c>
      <c r="K772" s="24">
        <f t="shared" si="152"/>
        <v>0</v>
      </c>
      <c r="L772" s="24">
        <f t="shared" si="153"/>
        <v>0</v>
      </c>
      <c r="M772" s="24">
        <f t="shared" ca="1" si="158"/>
        <v>4.3078473198935327E-3</v>
      </c>
      <c r="N772" s="24">
        <f t="shared" ca="1" si="154"/>
        <v>0</v>
      </c>
      <c r="O772" s="79">
        <f t="shared" ca="1" si="155"/>
        <v>0</v>
      </c>
      <c r="P772" s="24">
        <f t="shared" ca="1" si="156"/>
        <v>0</v>
      </c>
      <c r="Q772" s="24">
        <f t="shared" ca="1" si="157"/>
        <v>0</v>
      </c>
      <c r="R772" s="12">
        <f t="shared" ca="1" si="159"/>
        <v>-4.3078473198935327E-3</v>
      </c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</row>
    <row r="773" spans="1:35" x14ac:dyDescent="0.2">
      <c r="A773" s="12"/>
      <c r="B773" s="12"/>
      <c r="C773" s="76"/>
      <c r="D773" s="78">
        <f t="shared" si="147"/>
        <v>0</v>
      </c>
      <c r="E773" s="78">
        <f t="shared" si="147"/>
        <v>0</v>
      </c>
      <c r="F773" s="24">
        <f t="shared" si="148"/>
        <v>0</v>
      </c>
      <c r="G773" s="24">
        <f t="shared" si="148"/>
        <v>0</v>
      </c>
      <c r="H773" s="24">
        <f t="shared" si="149"/>
        <v>0</v>
      </c>
      <c r="I773" s="24">
        <f t="shared" si="150"/>
        <v>0</v>
      </c>
      <c r="J773" s="24">
        <f t="shared" si="151"/>
        <v>0</v>
      </c>
      <c r="K773" s="24">
        <f t="shared" si="152"/>
        <v>0</v>
      </c>
      <c r="L773" s="24">
        <f t="shared" si="153"/>
        <v>0</v>
      </c>
      <c r="M773" s="24">
        <f t="shared" ca="1" si="158"/>
        <v>4.3078473198935327E-3</v>
      </c>
      <c r="N773" s="24">
        <f t="shared" ca="1" si="154"/>
        <v>0</v>
      </c>
      <c r="O773" s="79">
        <f t="shared" ca="1" si="155"/>
        <v>0</v>
      </c>
      <c r="P773" s="24">
        <f t="shared" ca="1" si="156"/>
        <v>0</v>
      </c>
      <c r="Q773" s="24">
        <f t="shared" ca="1" si="157"/>
        <v>0</v>
      </c>
      <c r="R773" s="12">
        <f t="shared" ca="1" si="159"/>
        <v>-4.3078473198935327E-3</v>
      </c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</row>
    <row r="774" spans="1:35" x14ac:dyDescent="0.2">
      <c r="A774" s="12"/>
      <c r="B774" s="12"/>
      <c r="C774" s="76"/>
      <c r="D774" s="78">
        <f t="shared" si="147"/>
        <v>0</v>
      </c>
      <c r="E774" s="78">
        <f t="shared" si="147"/>
        <v>0</v>
      </c>
      <c r="F774" s="24">
        <f t="shared" si="148"/>
        <v>0</v>
      </c>
      <c r="G774" s="24">
        <f t="shared" si="148"/>
        <v>0</v>
      </c>
      <c r="H774" s="24">
        <f t="shared" si="149"/>
        <v>0</v>
      </c>
      <c r="I774" s="24">
        <f t="shared" si="150"/>
        <v>0</v>
      </c>
      <c r="J774" s="24">
        <f t="shared" si="151"/>
        <v>0</v>
      </c>
      <c r="K774" s="24">
        <f t="shared" si="152"/>
        <v>0</v>
      </c>
      <c r="L774" s="24">
        <f t="shared" si="153"/>
        <v>0</v>
      </c>
      <c r="M774" s="24">
        <f t="shared" ca="1" si="158"/>
        <v>4.3078473198935327E-3</v>
      </c>
      <c r="N774" s="24">
        <f t="shared" ca="1" si="154"/>
        <v>0</v>
      </c>
      <c r="O774" s="79">
        <f t="shared" ca="1" si="155"/>
        <v>0</v>
      </c>
      <c r="P774" s="24">
        <f t="shared" ca="1" si="156"/>
        <v>0</v>
      </c>
      <c r="Q774" s="24">
        <f t="shared" ca="1" si="157"/>
        <v>0</v>
      </c>
      <c r="R774" s="12">
        <f t="shared" ca="1" si="159"/>
        <v>-4.3078473198935327E-3</v>
      </c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</row>
    <row r="775" spans="1:35" x14ac:dyDescent="0.2">
      <c r="A775" s="12"/>
      <c r="B775" s="12"/>
      <c r="C775" s="76"/>
      <c r="D775" s="78">
        <f t="shared" si="147"/>
        <v>0</v>
      </c>
      <c r="E775" s="78">
        <f t="shared" si="147"/>
        <v>0</v>
      </c>
      <c r="F775" s="24">
        <f t="shared" si="148"/>
        <v>0</v>
      </c>
      <c r="G775" s="24">
        <f t="shared" si="148"/>
        <v>0</v>
      </c>
      <c r="H775" s="24">
        <f t="shared" si="149"/>
        <v>0</v>
      </c>
      <c r="I775" s="24">
        <f t="shared" si="150"/>
        <v>0</v>
      </c>
      <c r="J775" s="24">
        <f t="shared" si="151"/>
        <v>0</v>
      </c>
      <c r="K775" s="24">
        <f t="shared" si="152"/>
        <v>0</v>
      </c>
      <c r="L775" s="24">
        <f t="shared" si="153"/>
        <v>0</v>
      </c>
      <c r="M775" s="24">
        <f t="shared" ca="1" si="158"/>
        <v>4.3078473198935327E-3</v>
      </c>
      <c r="N775" s="24">
        <f t="shared" ca="1" si="154"/>
        <v>0</v>
      </c>
      <c r="O775" s="79">
        <f t="shared" ca="1" si="155"/>
        <v>0</v>
      </c>
      <c r="P775" s="24">
        <f t="shared" ca="1" si="156"/>
        <v>0</v>
      </c>
      <c r="Q775" s="24">
        <f t="shared" ca="1" si="157"/>
        <v>0</v>
      </c>
      <c r="R775" s="12">
        <f t="shared" ca="1" si="159"/>
        <v>-4.3078473198935327E-3</v>
      </c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</row>
    <row r="776" spans="1:35" x14ac:dyDescent="0.2">
      <c r="A776" s="12"/>
      <c r="B776" s="12"/>
      <c r="C776" s="76"/>
      <c r="D776" s="78">
        <f t="shared" si="147"/>
        <v>0</v>
      </c>
      <c r="E776" s="78">
        <f t="shared" si="147"/>
        <v>0</v>
      </c>
      <c r="F776" s="24">
        <f t="shared" si="148"/>
        <v>0</v>
      </c>
      <c r="G776" s="24">
        <f t="shared" si="148"/>
        <v>0</v>
      </c>
      <c r="H776" s="24">
        <f t="shared" si="149"/>
        <v>0</v>
      </c>
      <c r="I776" s="24">
        <f t="shared" si="150"/>
        <v>0</v>
      </c>
      <c r="J776" s="24">
        <f t="shared" si="151"/>
        <v>0</v>
      </c>
      <c r="K776" s="24">
        <f t="shared" si="152"/>
        <v>0</v>
      </c>
      <c r="L776" s="24">
        <f t="shared" si="153"/>
        <v>0</v>
      </c>
      <c r="M776" s="24">
        <f t="shared" ca="1" si="158"/>
        <v>4.3078473198935327E-3</v>
      </c>
      <c r="N776" s="24">
        <f t="shared" ca="1" si="154"/>
        <v>0</v>
      </c>
      <c r="O776" s="79">
        <f t="shared" ca="1" si="155"/>
        <v>0</v>
      </c>
      <c r="P776" s="24">
        <f t="shared" ca="1" si="156"/>
        <v>0</v>
      </c>
      <c r="Q776" s="24">
        <f t="shared" ca="1" si="157"/>
        <v>0</v>
      </c>
      <c r="R776" s="12">
        <f t="shared" ca="1" si="159"/>
        <v>-4.3078473198935327E-3</v>
      </c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</row>
    <row r="777" spans="1:35" x14ac:dyDescent="0.2">
      <c r="A777" s="12"/>
      <c r="B777" s="12"/>
      <c r="C777" s="76"/>
      <c r="D777" s="78">
        <f t="shared" si="147"/>
        <v>0</v>
      </c>
      <c r="E777" s="78">
        <f t="shared" si="147"/>
        <v>0</v>
      </c>
      <c r="F777" s="24">
        <f t="shared" si="148"/>
        <v>0</v>
      </c>
      <c r="G777" s="24">
        <f t="shared" si="148"/>
        <v>0</v>
      </c>
      <c r="H777" s="24">
        <f t="shared" si="149"/>
        <v>0</v>
      </c>
      <c r="I777" s="24">
        <f t="shared" si="150"/>
        <v>0</v>
      </c>
      <c r="J777" s="24">
        <f t="shared" si="151"/>
        <v>0</v>
      </c>
      <c r="K777" s="24">
        <f t="shared" si="152"/>
        <v>0</v>
      </c>
      <c r="L777" s="24">
        <f t="shared" si="153"/>
        <v>0</v>
      </c>
      <c r="M777" s="24">
        <f t="shared" ca="1" si="158"/>
        <v>4.3078473198935327E-3</v>
      </c>
      <c r="N777" s="24">
        <f t="shared" ca="1" si="154"/>
        <v>0</v>
      </c>
      <c r="O777" s="79">
        <f t="shared" ca="1" si="155"/>
        <v>0</v>
      </c>
      <c r="P777" s="24">
        <f t="shared" ca="1" si="156"/>
        <v>0</v>
      </c>
      <c r="Q777" s="24">
        <f t="shared" ca="1" si="157"/>
        <v>0</v>
      </c>
      <c r="R777" s="12">
        <f t="shared" ca="1" si="159"/>
        <v>-4.3078473198935327E-3</v>
      </c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</row>
    <row r="778" spans="1:35" x14ac:dyDescent="0.2">
      <c r="A778" s="12"/>
      <c r="B778" s="12"/>
      <c r="C778" s="76"/>
      <c r="D778" s="78">
        <f t="shared" si="147"/>
        <v>0</v>
      </c>
      <c r="E778" s="78">
        <f t="shared" si="147"/>
        <v>0</v>
      </c>
      <c r="F778" s="24">
        <f t="shared" si="148"/>
        <v>0</v>
      </c>
      <c r="G778" s="24">
        <f t="shared" si="148"/>
        <v>0</v>
      </c>
      <c r="H778" s="24">
        <f t="shared" si="149"/>
        <v>0</v>
      </c>
      <c r="I778" s="24">
        <f t="shared" si="150"/>
        <v>0</v>
      </c>
      <c r="J778" s="24">
        <f t="shared" si="151"/>
        <v>0</v>
      </c>
      <c r="K778" s="24">
        <f t="shared" si="152"/>
        <v>0</v>
      </c>
      <c r="L778" s="24">
        <f t="shared" si="153"/>
        <v>0</v>
      </c>
      <c r="M778" s="24">
        <f t="shared" ca="1" si="158"/>
        <v>4.3078473198935327E-3</v>
      </c>
      <c r="N778" s="24">
        <f t="shared" ca="1" si="154"/>
        <v>0</v>
      </c>
      <c r="O778" s="79">
        <f t="shared" ca="1" si="155"/>
        <v>0</v>
      </c>
      <c r="P778" s="24">
        <f t="shared" ca="1" si="156"/>
        <v>0</v>
      </c>
      <c r="Q778" s="24">
        <f t="shared" ca="1" si="157"/>
        <v>0</v>
      </c>
      <c r="R778" s="12">
        <f t="shared" ca="1" si="159"/>
        <v>-4.3078473198935327E-3</v>
      </c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</row>
    <row r="779" spans="1:35" x14ac:dyDescent="0.2">
      <c r="A779" s="12"/>
      <c r="B779" s="12"/>
      <c r="C779" s="76"/>
      <c r="D779" s="78">
        <f t="shared" si="147"/>
        <v>0</v>
      </c>
      <c r="E779" s="78">
        <f t="shared" si="147"/>
        <v>0</v>
      </c>
      <c r="F779" s="24">
        <f t="shared" si="148"/>
        <v>0</v>
      </c>
      <c r="G779" s="24">
        <f t="shared" si="148"/>
        <v>0</v>
      </c>
      <c r="H779" s="24">
        <f t="shared" si="149"/>
        <v>0</v>
      </c>
      <c r="I779" s="24">
        <f t="shared" si="150"/>
        <v>0</v>
      </c>
      <c r="J779" s="24">
        <f t="shared" si="151"/>
        <v>0</v>
      </c>
      <c r="K779" s="24">
        <f t="shared" si="152"/>
        <v>0</v>
      </c>
      <c r="L779" s="24">
        <f t="shared" si="153"/>
        <v>0</v>
      </c>
      <c r="M779" s="24">
        <f t="shared" ca="1" si="158"/>
        <v>4.3078473198935327E-3</v>
      </c>
      <c r="N779" s="24">
        <f t="shared" ca="1" si="154"/>
        <v>0</v>
      </c>
      <c r="O779" s="79">
        <f t="shared" ca="1" si="155"/>
        <v>0</v>
      </c>
      <c r="P779" s="24">
        <f t="shared" ca="1" si="156"/>
        <v>0</v>
      </c>
      <c r="Q779" s="24">
        <f t="shared" ca="1" si="157"/>
        <v>0</v>
      </c>
      <c r="R779" s="12">
        <f t="shared" ca="1" si="159"/>
        <v>-4.3078473198935327E-3</v>
      </c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</row>
    <row r="780" spans="1:35" x14ac:dyDescent="0.2">
      <c r="A780" s="12"/>
      <c r="B780" s="12"/>
      <c r="C780" s="76"/>
      <c r="D780" s="78">
        <f t="shared" si="147"/>
        <v>0</v>
      </c>
      <c r="E780" s="78">
        <f t="shared" si="147"/>
        <v>0</v>
      </c>
      <c r="F780" s="24">
        <f t="shared" si="148"/>
        <v>0</v>
      </c>
      <c r="G780" s="24">
        <f t="shared" si="148"/>
        <v>0</v>
      </c>
      <c r="H780" s="24">
        <f t="shared" si="149"/>
        <v>0</v>
      </c>
      <c r="I780" s="24">
        <f t="shared" si="150"/>
        <v>0</v>
      </c>
      <c r="J780" s="24">
        <f t="shared" si="151"/>
        <v>0</v>
      </c>
      <c r="K780" s="24">
        <f t="shared" si="152"/>
        <v>0</v>
      </c>
      <c r="L780" s="24">
        <f t="shared" si="153"/>
        <v>0</v>
      </c>
      <c r="M780" s="24">
        <f t="shared" ca="1" si="158"/>
        <v>4.3078473198935327E-3</v>
      </c>
      <c r="N780" s="24">
        <f t="shared" ca="1" si="154"/>
        <v>0</v>
      </c>
      <c r="O780" s="79">
        <f t="shared" ca="1" si="155"/>
        <v>0</v>
      </c>
      <c r="P780" s="24">
        <f t="shared" ca="1" si="156"/>
        <v>0</v>
      </c>
      <c r="Q780" s="24">
        <f t="shared" ca="1" si="157"/>
        <v>0</v>
      </c>
      <c r="R780" s="12">
        <f t="shared" ca="1" si="159"/>
        <v>-4.3078473198935327E-3</v>
      </c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</row>
    <row r="781" spans="1:35" x14ac:dyDescent="0.2">
      <c r="A781" s="12"/>
      <c r="B781" s="12"/>
      <c r="C781" s="76"/>
      <c r="D781" s="78">
        <f t="shared" si="147"/>
        <v>0</v>
      </c>
      <c r="E781" s="78">
        <f t="shared" si="147"/>
        <v>0</v>
      </c>
      <c r="F781" s="24">
        <f t="shared" si="148"/>
        <v>0</v>
      </c>
      <c r="G781" s="24">
        <f t="shared" si="148"/>
        <v>0</v>
      </c>
      <c r="H781" s="24">
        <f t="shared" si="149"/>
        <v>0</v>
      </c>
      <c r="I781" s="24">
        <f t="shared" si="150"/>
        <v>0</v>
      </c>
      <c r="J781" s="24">
        <f t="shared" si="151"/>
        <v>0</v>
      </c>
      <c r="K781" s="24">
        <f t="shared" si="152"/>
        <v>0</v>
      </c>
      <c r="L781" s="24">
        <f t="shared" si="153"/>
        <v>0</v>
      </c>
      <c r="M781" s="24">
        <f t="shared" ca="1" si="158"/>
        <v>4.3078473198935327E-3</v>
      </c>
      <c r="N781" s="24">
        <f t="shared" ca="1" si="154"/>
        <v>0</v>
      </c>
      <c r="O781" s="79">
        <f t="shared" ca="1" si="155"/>
        <v>0</v>
      </c>
      <c r="P781" s="24">
        <f t="shared" ca="1" si="156"/>
        <v>0</v>
      </c>
      <c r="Q781" s="24">
        <f t="shared" ca="1" si="157"/>
        <v>0</v>
      </c>
      <c r="R781" s="12">
        <f t="shared" ca="1" si="159"/>
        <v>-4.3078473198935327E-3</v>
      </c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</row>
    <row r="782" spans="1:35" x14ac:dyDescent="0.2">
      <c r="A782" s="12"/>
      <c r="B782" s="12"/>
      <c r="C782" s="76"/>
      <c r="D782" s="78">
        <f t="shared" si="147"/>
        <v>0</v>
      </c>
      <c r="E782" s="78">
        <f t="shared" si="147"/>
        <v>0</v>
      </c>
      <c r="F782" s="24">
        <f t="shared" si="148"/>
        <v>0</v>
      </c>
      <c r="G782" s="24">
        <f t="shared" si="148"/>
        <v>0</v>
      </c>
      <c r="H782" s="24">
        <f t="shared" si="149"/>
        <v>0</v>
      </c>
      <c r="I782" s="24">
        <f t="shared" si="150"/>
        <v>0</v>
      </c>
      <c r="J782" s="24">
        <f t="shared" si="151"/>
        <v>0</v>
      </c>
      <c r="K782" s="24">
        <f t="shared" si="152"/>
        <v>0</v>
      </c>
      <c r="L782" s="24">
        <f t="shared" si="153"/>
        <v>0</v>
      </c>
      <c r="M782" s="24">
        <f t="shared" ca="1" si="158"/>
        <v>4.3078473198935327E-3</v>
      </c>
      <c r="N782" s="24">
        <f t="shared" ca="1" si="154"/>
        <v>0</v>
      </c>
      <c r="O782" s="79">
        <f t="shared" ca="1" si="155"/>
        <v>0</v>
      </c>
      <c r="P782" s="24">
        <f t="shared" ca="1" si="156"/>
        <v>0</v>
      </c>
      <c r="Q782" s="24">
        <f t="shared" ca="1" si="157"/>
        <v>0</v>
      </c>
      <c r="R782" s="12">
        <f t="shared" ca="1" si="159"/>
        <v>-4.3078473198935327E-3</v>
      </c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</row>
    <row r="783" spans="1:35" x14ac:dyDescent="0.2">
      <c r="A783" s="12"/>
      <c r="B783" s="12"/>
      <c r="C783" s="76"/>
      <c r="D783" s="78">
        <f t="shared" ref="D783:E846" si="160">A783/A$18</f>
        <v>0</v>
      </c>
      <c r="E783" s="78">
        <f t="shared" si="160"/>
        <v>0</v>
      </c>
      <c r="F783" s="24">
        <f t="shared" ref="F783:G846" si="161">$C783*D783</f>
        <v>0</v>
      </c>
      <c r="G783" s="24">
        <f t="shared" si="161"/>
        <v>0</v>
      </c>
      <c r="H783" s="24">
        <f t="shared" si="149"/>
        <v>0</v>
      </c>
      <c r="I783" s="24">
        <f t="shared" si="150"/>
        <v>0</v>
      </c>
      <c r="J783" s="24">
        <f t="shared" si="151"/>
        <v>0</v>
      </c>
      <c r="K783" s="24">
        <f t="shared" si="152"/>
        <v>0</v>
      </c>
      <c r="L783" s="24">
        <f t="shared" si="153"/>
        <v>0</v>
      </c>
      <c r="M783" s="24">
        <f t="shared" ca="1" si="158"/>
        <v>4.3078473198935327E-3</v>
      </c>
      <c r="N783" s="24">
        <f t="shared" ca="1" si="154"/>
        <v>0</v>
      </c>
      <c r="O783" s="79">
        <f t="shared" ca="1" si="155"/>
        <v>0</v>
      </c>
      <c r="P783" s="24">
        <f t="shared" ca="1" si="156"/>
        <v>0</v>
      </c>
      <c r="Q783" s="24">
        <f t="shared" ca="1" si="157"/>
        <v>0</v>
      </c>
      <c r="R783" s="12">
        <f t="shared" ca="1" si="159"/>
        <v>-4.3078473198935327E-3</v>
      </c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</row>
    <row r="784" spans="1:35" x14ac:dyDescent="0.2">
      <c r="A784" s="12"/>
      <c r="B784" s="12"/>
      <c r="C784" s="76"/>
      <c r="D784" s="78">
        <f t="shared" si="160"/>
        <v>0</v>
      </c>
      <c r="E784" s="78">
        <f t="shared" si="160"/>
        <v>0</v>
      </c>
      <c r="F784" s="24">
        <f t="shared" si="161"/>
        <v>0</v>
      </c>
      <c r="G784" s="24">
        <f t="shared" si="161"/>
        <v>0</v>
      </c>
      <c r="H784" s="24">
        <f t="shared" ref="H784:H847" si="162">C784*D784*D784</f>
        <v>0</v>
      </c>
      <c r="I784" s="24">
        <f t="shared" ref="I784:I847" si="163">C784*D784*D784*D784</f>
        <v>0</v>
      </c>
      <c r="J784" s="24">
        <f t="shared" ref="J784:J847" si="164">C784*D784*D784*D784*D784</f>
        <v>0</v>
      </c>
      <c r="K784" s="24">
        <f t="shared" ref="K784:K847" si="165">C784*E784*D784</f>
        <v>0</v>
      </c>
      <c r="L784" s="24">
        <f t="shared" ref="L784:L847" si="166">C784*E784*D784*D784</f>
        <v>0</v>
      </c>
      <c r="M784" s="24">
        <f t="shared" ca="1" si="158"/>
        <v>4.3078473198935327E-3</v>
      </c>
      <c r="N784" s="24">
        <f t="shared" ref="N784:N847" ca="1" si="167">C784*(M784-E784)^2</f>
        <v>0</v>
      </c>
      <c r="O784" s="79">
        <f t="shared" ref="O784:O847" ca="1" si="168">(C784*O$1-O$2*F784+O$3*H784)^2</f>
        <v>0</v>
      </c>
      <c r="P784" s="24">
        <f t="shared" ref="P784:P847" ca="1" si="169">(-C784*O$2+O$4*F784-O$5*H784)^2</f>
        <v>0</v>
      </c>
      <c r="Q784" s="24">
        <f t="shared" ref="Q784:Q847" ca="1" si="170">+(C784*O$3-F784*O$5+H784*O$6)^2</f>
        <v>0</v>
      </c>
      <c r="R784" s="12">
        <f t="shared" ca="1" si="159"/>
        <v>-4.3078473198935327E-3</v>
      </c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</row>
    <row r="785" spans="1:35" x14ac:dyDescent="0.2">
      <c r="A785" s="12"/>
      <c r="B785" s="12"/>
      <c r="C785" s="76"/>
      <c r="D785" s="78">
        <f t="shared" si="160"/>
        <v>0</v>
      </c>
      <c r="E785" s="78">
        <f t="shared" si="160"/>
        <v>0</v>
      </c>
      <c r="F785" s="24">
        <f t="shared" si="161"/>
        <v>0</v>
      </c>
      <c r="G785" s="24">
        <f t="shared" si="161"/>
        <v>0</v>
      </c>
      <c r="H785" s="24">
        <f t="shared" si="162"/>
        <v>0</v>
      </c>
      <c r="I785" s="24">
        <f t="shared" si="163"/>
        <v>0</v>
      </c>
      <c r="J785" s="24">
        <f t="shared" si="164"/>
        <v>0</v>
      </c>
      <c r="K785" s="24">
        <f t="shared" si="165"/>
        <v>0</v>
      </c>
      <c r="L785" s="24">
        <f t="shared" si="166"/>
        <v>0</v>
      </c>
      <c r="M785" s="24">
        <f t="shared" ca="1" si="158"/>
        <v>4.3078473198935327E-3</v>
      </c>
      <c r="N785" s="24">
        <f t="shared" ca="1" si="167"/>
        <v>0</v>
      </c>
      <c r="O785" s="79">
        <f t="shared" ca="1" si="168"/>
        <v>0</v>
      </c>
      <c r="P785" s="24">
        <f t="shared" ca="1" si="169"/>
        <v>0</v>
      </c>
      <c r="Q785" s="24">
        <f t="shared" ca="1" si="170"/>
        <v>0</v>
      </c>
      <c r="R785" s="12">
        <f t="shared" ca="1" si="159"/>
        <v>-4.3078473198935327E-3</v>
      </c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</row>
    <row r="786" spans="1:35" x14ac:dyDescent="0.2">
      <c r="A786" s="12"/>
      <c r="B786" s="12"/>
      <c r="C786" s="76"/>
      <c r="D786" s="78">
        <f t="shared" si="160"/>
        <v>0</v>
      </c>
      <c r="E786" s="78">
        <f t="shared" si="160"/>
        <v>0</v>
      </c>
      <c r="F786" s="24">
        <f t="shared" si="161"/>
        <v>0</v>
      </c>
      <c r="G786" s="24">
        <f t="shared" si="161"/>
        <v>0</v>
      </c>
      <c r="H786" s="24">
        <f t="shared" si="162"/>
        <v>0</v>
      </c>
      <c r="I786" s="24">
        <f t="shared" si="163"/>
        <v>0</v>
      </c>
      <c r="J786" s="24">
        <f t="shared" si="164"/>
        <v>0</v>
      </c>
      <c r="K786" s="24">
        <f t="shared" si="165"/>
        <v>0</v>
      </c>
      <c r="L786" s="24">
        <f t="shared" si="166"/>
        <v>0</v>
      </c>
      <c r="M786" s="24">
        <f t="shared" ca="1" si="158"/>
        <v>4.3078473198935327E-3</v>
      </c>
      <c r="N786" s="24">
        <f t="shared" ca="1" si="167"/>
        <v>0</v>
      </c>
      <c r="O786" s="79">
        <f t="shared" ca="1" si="168"/>
        <v>0</v>
      </c>
      <c r="P786" s="24">
        <f t="shared" ca="1" si="169"/>
        <v>0</v>
      </c>
      <c r="Q786" s="24">
        <f t="shared" ca="1" si="170"/>
        <v>0</v>
      </c>
      <c r="R786" s="12">
        <f t="shared" ca="1" si="159"/>
        <v>-4.3078473198935327E-3</v>
      </c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</row>
    <row r="787" spans="1:35" x14ac:dyDescent="0.2">
      <c r="A787" s="12"/>
      <c r="B787" s="12"/>
      <c r="C787" s="76"/>
      <c r="D787" s="78">
        <f t="shared" si="160"/>
        <v>0</v>
      </c>
      <c r="E787" s="78">
        <f t="shared" si="160"/>
        <v>0</v>
      </c>
      <c r="F787" s="24">
        <f t="shared" si="161"/>
        <v>0</v>
      </c>
      <c r="G787" s="24">
        <f t="shared" si="161"/>
        <v>0</v>
      </c>
      <c r="H787" s="24">
        <f t="shared" si="162"/>
        <v>0</v>
      </c>
      <c r="I787" s="24">
        <f t="shared" si="163"/>
        <v>0</v>
      </c>
      <c r="J787" s="24">
        <f t="shared" si="164"/>
        <v>0</v>
      </c>
      <c r="K787" s="24">
        <f t="shared" si="165"/>
        <v>0</v>
      </c>
      <c r="L787" s="24">
        <f t="shared" si="166"/>
        <v>0</v>
      </c>
      <c r="M787" s="24">
        <f t="shared" ca="1" si="158"/>
        <v>4.3078473198935327E-3</v>
      </c>
      <c r="N787" s="24">
        <f t="shared" ca="1" si="167"/>
        <v>0</v>
      </c>
      <c r="O787" s="79">
        <f t="shared" ca="1" si="168"/>
        <v>0</v>
      </c>
      <c r="P787" s="24">
        <f t="shared" ca="1" si="169"/>
        <v>0</v>
      </c>
      <c r="Q787" s="24">
        <f t="shared" ca="1" si="170"/>
        <v>0</v>
      </c>
      <c r="R787" s="12">
        <f t="shared" ca="1" si="159"/>
        <v>-4.3078473198935327E-3</v>
      </c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</row>
    <row r="788" spans="1:35" x14ac:dyDescent="0.2">
      <c r="A788" s="12"/>
      <c r="B788" s="12"/>
      <c r="C788" s="76"/>
      <c r="D788" s="78">
        <f t="shared" si="160"/>
        <v>0</v>
      </c>
      <c r="E788" s="78">
        <f t="shared" si="160"/>
        <v>0</v>
      </c>
      <c r="F788" s="24">
        <f t="shared" si="161"/>
        <v>0</v>
      </c>
      <c r="G788" s="24">
        <f t="shared" si="161"/>
        <v>0</v>
      </c>
      <c r="H788" s="24">
        <f t="shared" si="162"/>
        <v>0</v>
      </c>
      <c r="I788" s="24">
        <f t="shared" si="163"/>
        <v>0</v>
      </c>
      <c r="J788" s="24">
        <f t="shared" si="164"/>
        <v>0</v>
      </c>
      <c r="K788" s="24">
        <f t="shared" si="165"/>
        <v>0</v>
      </c>
      <c r="L788" s="24">
        <f t="shared" si="166"/>
        <v>0</v>
      </c>
      <c r="M788" s="24">
        <f t="shared" ca="1" si="158"/>
        <v>4.3078473198935327E-3</v>
      </c>
      <c r="N788" s="24">
        <f t="shared" ca="1" si="167"/>
        <v>0</v>
      </c>
      <c r="O788" s="79">
        <f t="shared" ca="1" si="168"/>
        <v>0</v>
      </c>
      <c r="P788" s="24">
        <f t="shared" ca="1" si="169"/>
        <v>0</v>
      </c>
      <c r="Q788" s="24">
        <f t="shared" ca="1" si="170"/>
        <v>0</v>
      </c>
      <c r="R788" s="12">
        <f t="shared" ca="1" si="159"/>
        <v>-4.3078473198935327E-3</v>
      </c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</row>
    <row r="789" spans="1:35" x14ac:dyDescent="0.2">
      <c r="A789" s="12"/>
      <c r="B789" s="12"/>
      <c r="C789" s="76"/>
      <c r="D789" s="78">
        <f t="shared" si="160"/>
        <v>0</v>
      </c>
      <c r="E789" s="78">
        <f t="shared" si="160"/>
        <v>0</v>
      </c>
      <c r="F789" s="24">
        <f t="shared" si="161"/>
        <v>0</v>
      </c>
      <c r="G789" s="24">
        <f t="shared" si="161"/>
        <v>0</v>
      </c>
      <c r="H789" s="24">
        <f t="shared" si="162"/>
        <v>0</v>
      </c>
      <c r="I789" s="24">
        <f t="shared" si="163"/>
        <v>0</v>
      </c>
      <c r="J789" s="24">
        <f t="shared" si="164"/>
        <v>0</v>
      </c>
      <c r="K789" s="24">
        <f t="shared" si="165"/>
        <v>0</v>
      </c>
      <c r="L789" s="24">
        <f t="shared" si="166"/>
        <v>0</v>
      </c>
      <c r="M789" s="24">
        <f t="shared" ref="M789:M852" ca="1" si="171">+E$4+E$5*D789+E$6*D789^2</f>
        <v>4.3078473198935327E-3</v>
      </c>
      <c r="N789" s="24">
        <f t="shared" ca="1" si="167"/>
        <v>0</v>
      </c>
      <c r="O789" s="79">
        <f t="shared" ca="1" si="168"/>
        <v>0</v>
      </c>
      <c r="P789" s="24">
        <f t="shared" ca="1" si="169"/>
        <v>0</v>
      </c>
      <c r="Q789" s="24">
        <f t="shared" ca="1" si="170"/>
        <v>0</v>
      </c>
      <c r="R789" s="12">
        <f t="shared" ref="R789:R852" ca="1" si="172">+E789-M789</f>
        <v>-4.3078473198935327E-3</v>
      </c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</row>
    <row r="790" spans="1:35" x14ac:dyDescent="0.2">
      <c r="A790" s="12"/>
      <c r="B790" s="12"/>
      <c r="C790" s="76"/>
      <c r="D790" s="78">
        <f t="shared" si="160"/>
        <v>0</v>
      </c>
      <c r="E790" s="78">
        <f t="shared" si="160"/>
        <v>0</v>
      </c>
      <c r="F790" s="24">
        <f t="shared" si="161"/>
        <v>0</v>
      </c>
      <c r="G790" s="24">
        <f t="shared" si="161"/>
        <v>0</v>
      </c>
      <c r="H790" s="24">
        <f t="shared" si="162"/>
        <v>0</v>
      </c>
      <c r="I790" s="24">
        <f t="shared" si="163"/>
        <v>0</v>
      </c>
      <c r="J790" s="24">
        <f t="shared" si="164"/>
        <v>0</v>
      </c>
      <c r="K790" s="24">
        <f t="shared" si="165"/>
        <v>0</v>
      </c>
      <c r="L790" s="24">
        <f t="shared" si="166"/>
        <v>0</v>
      </c>
      <c r="M790" s="24">
        <f t="shared" ca="1" si="171"/>
        <v>4.3078473198935327E-3</v>
      </c>
      <c r="N790" s="24">
        <f t="shared" ca="1" si="167"/>
        <v>0</v>
      </c>
      <c r="O790" s="79">
        <f t="shared" ca="1" si="168"/>
        <v>0</v>
      </c>
      <c r="P790" s="24">
        <f t="shared" ca="1" si="169"/>
        <v>0</v>
      </c>
      <c r="Q790" s="24">
        <f t="shared" ca="1" si="170"/>
        <v>0</v>
      </c>
      <c r="R790" s="12">
        <f t="shared" ca="1" si="172"/>
        <v>-4.3078473198935327E-3</v>
      </c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</row>
    <row r="791" spans="1:35" x14ac:dyDescent="0.2">
      <c r="A791" s="12"/>
      <c r="B791" s="12"/>
      <c r="C791" s="76"/>
      <c r="D791" s="78">
        <f t="shared" si="160"/>
        <v>0</v>
      </c>
      <c r="E791" s="78">
        <f t="shared" si="160"/>
        <v>0</v>
      </c>
      <c r="F791" s="24">
        <f t="shared" si="161"/>
        <v>0</v>
      </c>
      <c r="G791" s="24">
        <f t="shared" si="161"/>
        <v>0</v>
      </c>
      <c r="H791" s="24">
        <f t="shared" si="162"/>
        <v>0</v>
      </c>
      <c r="I791" s="24">
        <f t="shared" si="163"/>
        <v>0</v>
      </c>
      <c r="J791" s="24">
        <f t="shared" si="164"/>
        <v>0</v>
      </c>
      <c r="K791" s="24">
        <f t="shared" si="165"/>
        <v>0</v>
      </c>
      <c r="L791" s="24">
        <f t="shared" si="166"/>
        <v>0</v>
      </c>
      <c r="M791" s="24">
        <f t="shared" ca="1" si="171"/>
        <v>4.3078473198935327E-3</v>
      </c>
      <c r="N791" s="24">
        <f t="shared" ca="1" si="167"/>
        <v>0</v>
      </c>
      <c r="O791" s="79">
        <f t="shared" ca="1" si="168"/>
        <v>0</v>
      </c>
      <c r="P791" s="24">
        <f t="shared" ca="1" si="169"/>
        <v>0</v>
      </c>
      <c r="Q791" s="24">
        <f t="shared" ca="1" si="170"/>
        <v>0</v>
      </c>
      <c r="R791" s="12">
        <f t="shared" ca="1" si="172"/>
        <v>-4.3078473198935327E-3</v>
      </c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</row>
    <row r="792" spans="1:35" x14ac:dyDescent="0.2">
      <c r="A792" s="12"/>
      <c r="B792" s="12"/>
      <c r="C792" s="76"/>
      <c r="D792" s="78">
        <f t="shared" si="160"/>
        <v>0</v>
      </c>
      <c r="E792" s="78">
        <f t="shared" si="160"/>
        <v>0</v>
      </c>
      <c r="F792" s="24">
        <f t="shared" si="161"/>
        <v>0</v>
      </c>
      <c r="G792" s="24">
        <f t="shared" si="161"/>
        <v>0</v>
      </c>
      <c r="H792" s="24">
        <f t="shared" si="162"/>
        <v>0</v>
      </c>
      <c r="I792" s="24">
        <f t="shared" si="163"/>
        <v>0</v>
      </c>
      <c r="J792" s="24">
        <f t="shared" si="164"/>
        <v>0</v>
      </c>
      <c r="K792" s="24">
        <f t="shared" si="165"/>
        <v>0</v>
      </c>
      <c r="L792" s="24">
        <f t="shared" si="166"/>
        <v>0</v>
      </c>
      <c r="M792" s="24">
        <f t="shared" ca="1" si="171"/>
        <v>4.3078473198935327E-3</v>
      </c>
      <c r="N792" s="24">
        <f t="shared" ca="1" si="167"/>
        <v>0</v>
      </c>
      <c r="O792" s="79">
        <f t="shared" ca="1" si="168"/>
        <v>0</v>
      </c>
      <c r="P792" s="24">
        <f t="shared" ca="1" si="169"/>
        <v>0</v>
      </c>
      <c r="Q792" s="24">
        <f t="shared" ca="1" si="170"/>
        <v>0</v>
      </c>
      <c r="R792" s="12">
        <f t="shared" ca="1" si="172"/>
        <v>-4.3078473198935327E-3</v>
      </c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</row>
    <row r="793" spans="1:35" x14ac:dyDescent="0.2">
      <c r="A793" s="12"/>
      <c r="B793" s="12"/>
      <c r="C793" s="76"/>
      <c r="D793" s="78">
        <f t="shared" si="160"/>
        <v>0</v>
      </c>
      <c r="E793" s="78">
        <f t="shared" si="160"/>
        <v>0</v>
      </c>
      <c r="F793" s="24">
        <f t="shared" si="161"/>
        <v>0</v>
      </c>
      <c r="G793" s="24">
        <f t="shared" si="161"/>
        <v>0</v>
      </c>
      <c r="H793" s="24">
        <f t="shared" si="162"/>
        <v>0</v>
      </c>
      <c r="I793" s="24">
        <f t="shared" si="163"/>
        <v>0</v>
      </c>
      <c r="J793" s="24">
        <f t="shared" si="164"/>
        <v>0</v>
      </c>
      <c r="K793" s="24">
        <f t="shared" si="165"/>
        <v>0</v>
      </c>
      <c r="L793" s="24">
        <f t="shared" si="166"/>
        <v>0</v>
      </c>
      <c r="M793" s="24">
        <f t="shared" ca="1" si="171"/>
        <v>4.3078473198935327E-3</v>
      </c>
      <c r="N793" s="24">
        <f t="shared" ca="1" si="167"/>
        <v>0</v>
      </c>
      <c r="O793" s="79">
        <f t="shared" ca="1" si="168"/>
        <v>0</v>
      </c>
      <c r="P793" s="24">
        <f t="shared" ca="1" si="169"/>
        <v>0</v>
      </c>
      <c r="Q793" s="24">
        <f t="shared" ca="1" si="170"/>
        <v>0</v>
      </c>
      <c r="R793" s="12">
        <f t="shared" ca="1" si="172"/>
        <v>-4.3078473198935327E-3</v>
      </c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</row>
    <row r="794" spans="1:35" x14ac:dyDescent="0.2">
      <c r="A794" s="12"/>
      <c r="B794" s="12"/>
      <c r="C794" s="76"/>
      <c r="D794" s="78">
        <f t="shared" si="160"/>
        <v>0</v>
      </c>
      <c r="E794" s="78">
        <f t="shared" si="160"/>
        <v>0</v>
      </c>
      <c r="F794" s="24">
        <f t="shared" si="161"/>
        <v>0</v>
      </c>
      <c r="G794" s="24">
        <f t="shared" si="161"/>
        <v>0</v>
      </c>
      <c r="H794" s="24">
        <f t="shared" si="162"/>
        <v>0</v>
      </c>
      <c r="I794" s="24">
        <f t="shared" si="163"/>
        <v>0</v>
      </c>
      <c r="J794" s="24">
        <f t="shared" si="164"/>
        <v>0</v>
      </c>
      <c r="K794" s="24">
        <f t="shared" si="165"/>
        <v>0</v>
      </c>
      <c r="L794" s="24">
        <f t="shared" si="166"/>
        <v>0</v>
      </c>
      <c r="M794" s="24">
        <f t="shared" ca="1" si="171"/>
        <v>4.3078473198935327E-3</v>
      </c>
      <c r="N794" s="24">
        <f t="shared" ca="1" si="167"/>
        <v>0</v>
      </c>
      <c r="O794" s="79">
        <f t="shared" ca="1" si="168"/>
        <v>0</v>
      </c>
      <c r="P794" s="24">
        <f t="shared" ca="1" si="169"/>
        <v>0</v>
      </c>
      <c r="Q794" s="24">
        <f t="shared" ca="1" si="170"/>
        <v>0</v>
      </c>
      <c r="R794" s="12">
        <f t="shared" ca="1" si="172"/>
        <v>-4.3078473198935327E-3</v>
      </c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</row>
    <row r="795" spans="1:35" x14ac:dyDescent="0.2">
      <c r="A795" s="12"/>
      <c r="B795" s="12"/>
      <c r="C795" s="76"/>
      <c r="D795" s="78">
        <f t="shared" si="160"/>
        <v>0</v>
      </c>
      <c r="E795" s="78">
        <f t="shared" si="160"/>
        <v>0</v>
      </c>
      <c r="F795" s="24">
        <f t="shared" si="161"/>
        <v>0</v>
      </c>
      <c r="G795" s="24">
        <f t="shared" si="161"/>
        <v>0</v>
      </c>
      <c r="H795" s="24">
        <f t="shared" si="162"/>
        <v>0</v>
      </c>
      <c r="I795" s="24">
        <f t="shared" si="163"/>
        <v>0</v>
      </c>
      <c r="J795" s="24">
        <f t="shared" si="164"/>
        <v>0</v>
      </c>
      <c r="K795" s="24">
        <f t="shared" si="165"/>
        <v>0</v>
      </c>
      <c r="L795" s="24">
        <f t="shared" si="166"/>
        <v>0</v>
      </c>
      <c r="M795" s="24">
        <f t="shared" ca="1" si="171"/>
        <v>4.3078473198935327E-3</v>
      </c>
      <c r="N795" s="24">
        <f t="shared" ca="1" si="167"/>
        <v>0</v>
      </c>
      <c r="O795" s="79">
        <f t="shared" ca="1" si="168"/>
        <v>0</v>
      </c>
      <c r="P795" s="24">
        <f t="shared" ca="1" si="169"/>
        <v>0</v>
      </c>
      <c r="Q795" s="24">
        <f t="shared" ca="1" si="170"/>
        <v>0</v>
      </c>
      <c r="R795" s="12">
        <f t="shared" ca="1" si="172"/>
        <v>-4.3078473198935327E-3</v>
      </c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</row>
    <row r="796" spans="1:35" x14ac:dyDescent="0.2">
      <c r="A796" s="12"/>
      <c r="B796" s="12"/>
      <c r="C796" s="76"/>
      <c r="D796" s="78">
        <f t="shared" si="160"/>
        <v>0</v>
      </c>
      <c r="E796" s="78">
        <f t="shared" si="160"/>
        <v>0</v>
      </c>
      <c r="F796" s="24">
        <f t="shared" si="161"/>
        <v>0</v>
      </c>
      <c r="G796" s="24">
        <f t="shared" si="161"/>
        <v>0</v>
      </c>
      <c r="H796" s="24">
        <f t="shared" si="162"/>
        <v>0</v>
      </c>
      <c r="I796" s="24">
        <f t="shared" si="163"/>
        <v>0</v>
      </c>
      <c r="J796" s="24">
        <f t="shared" si="164"/>
        <v>0</v>
      </c>
      <c r="K796" s="24">
        <f t="shared" si="165"/>
        <v>0</v>
      </c>
      <c r="L796" s="24">
        <f t="shared" si="166"/>
        <v>0</v>
      </c>
      <c r="M796" s="24">
        <f t="shared" ca="1" si="171"/>
        <v>4.3078473198935327E-3</v>
      </c>
      <c r="N796" s="24">
        <f t="shared" ca="1" si="167"/>
        <v>0</v>
      </c>
      <c r="O796" s="79">
        <f t="shared" ca="1" si="168"/>
        <v>0</v>
      </c>
      <c r="P796" s="24">
        <f t="shared" ca="1" si="169"/>
        <v>0</v>
      </c>
      <c r="Q796" s="24">
        <f t="shared" ca="1" si="170"/>
        <v>0</v>
      </c>
      <c r="R796" s="12">
        <f t="shared" ca="1" si="172"/>
        <v>-4.3078473198935327E-3</v>
      </c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</row>
    <row r="797" spans="1:35" x14ac:dyDescent="0.2">
      <c r="A797" s="12"/>
      <c r="B797" s="12"/>
      <c r="C797" s="76"/>
      <c r="D797" s="78">
        <f t="shared" si="160"/>
        <v>0</v>
      </c>
      <c r="E797" s="78">
        <f t="shared" si="160"/>
        <v>0</v>
      </c>
      <c r="F797" s="24">
        <f t="shared" si="161"/>
        <v>0</v>
      </c>
      <c r="G797" s="24">
        <f t="shared" si="161"/>
        <v>0</v>
      </c>
      <c r="H797" s="24">
        <f t="shared" si="162"/>
        <v>0</v>
      </c>
      <c r="I797" s="24">
        <f t="shared" si="163"/>
        <v>0</v>
      </c>
      <c r="J797" s="24">
        <f t="shared" si="164"/>
        <v>0</v>
      </c>
      <c r="K797" s="24">
        <f t="shared" si="165"/>
        <v>0</v>
      </c>
      <c r="L797" s="24">
        <f t="shared" si="166"/>
        <v>0</v>
      </c>
      <c r="M797" s="24">
        <f t="shared" ca="1" si="171"/>
        <v>4.3078473198935327E-3</v>
      </c>
      <c r="N797" s="24">
        <f t="shared" ca="1" si="167"/>
        <v>0</v>
      </c>
      <c r="O797" s="79">
        <f t="shared" ca="1" si="168"/>
        <v>0</v>
      </c>
      <c r="P797" s="24">
        <f t="shared" ca="1" si="169"/>
        <v>0</v>
      </c>
      <c r="Q797" s="24">
        <f t="shared" ca="1" si="170"/>
        <v>0</v>
      </c>
      <c r="R797" s="12">
        <f t="shared" ca="1" si="172"/>
        <v>-4.3078473198935327E-3</v>
      </c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</row>
    <row r="798" spans="1:35" x14ac:dyDescent="0.2">
      <c r="A798" s="12"/>
      <c r="B798" s="12"/>
      <c r="C798" s="76"/>
      <c r="D798" s="78">
        <f t="shared" si="160"/>
        <v>0</v>
      </c>
      <c r="E798" s="78">
        <f t="shared" si="160"/>
        <v>0</v>
      </c>
      <c r="F798" s="24">
        <f t="shared" si="161"/>
        <v>0</v>
      </c>
      <c r="G798" s="24">
        <f t="shared" si="161"/>
        <v>0</v>
      </c>
      <c r="H798" s="24">
        <f t="shared" si="162"/>
        <v>0</v>
      </c>
      <c r="I798" s="24">
        <f t="shared" si="163"/>
        <v>0</v>
      </c>
      <c r="J798" s="24">
        <f t="shared" si="164"/>
        <v>0</v>
      </c>
      <c r="K798" s="24">
        <f t="shared" si="165"/>
        <v>0</v>
      </c>
      <c r="L798" s="24">
        <f t="shared" si="166"/>
        <v>0</v>
      </c>
      <c r="M798" s="24">
        <f t="shared" ca="1" si="171"/>
        <v>4.3078473198935327E-3</v>
      </c>
      <c r="N798" s="24">
        <f t="shared" ca="1" si="167"/>
        <v>0</v>
      </c>
      <c r="O798" s="79">
        <f t="shared" ca="1" si="168"/>
        <v>0</v>
      </c>
      <c r="P798" s="24">
        <f t="shared" ca="1" si="169"/>
        <v>0</v>
      </c>
      <c r="Q798" s="24">
        <f t="shared" ca="1" si="170"/>
        <v>0</v>
      </c>
      <c r="R798" s="12">
        <f t="shared" ca="1" si="172"/>
        <v>-4.3078473198935327E-3</v>
      </c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</row>
    <row r="799" spans="1:35" x14ac:dyDescent="0.2">
      <c r="A799" s="12"/>
      <c r="B799" s="12"/>
      <c r="C799" s="76"/>
      <c r="D799" s="78">
        <f t="shared" si="160"/>
        <v>0</v>
      </c>
      <c r="E799" s="78">
        <f t="shared" si="160"/>
        <v>0</v>
      </c>
      <c r="F799" s="24">
        <f t="shared" si="161"/>
        <v>0</v>
      </c>
      <c r="G799" s="24">
        <f t="shared" si="161"/>
        <v>0</v>
      </c>
      <c r="H799" s="24">
        <f t="shared" si="162"/>
        <v>0</v>
      </c>
      <c r="I799" s="24">
        <f t="shared" si="163"/>
        <v>0</v>
      </c>
      <c r="J799" s="24">
        <f t="shared" si="164"/>
        <v>0</v>
      </c>
      <c r="K799" s="24">
        <f t="shared" si="165"/>
        <v>0</v>
      </c>
      <c r="L799" s="24">
        <f t="shared" si="166"/>
        <v>0</v>
      </c>
      <c r="M799" s="24">
        <f t="shared" ca="1" si="171"/>
        <v>4.3078473198935327E-3</v>
      </c>
      <c r="N799" s="24">
        <f t="shared" ca="1" si="167"/>
        <v>0</v>
      </c>
      <c r="O799" s="79">
        <f t="shared" ca="1" si="168"/>
        <v>0</v>
      </c>
      <c r="P799" s="24">
        <f t="shared" ca="1" si="169"/>
        <v>0</v>
      </c>
      <c r="Q799" s="24">
        <f t="shared" ca="1" si="170"/>
        <v>0</v>
      </c>
      <c r="R799" s="12">
        <f t="shared" ca="1" si="172"/>
        <v>-4.3078473198935327E-3</v>
      </c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</row>
    <row r="800" spans="1:35" x14ac:dyDescent="0.2">
      <c r="A800" s="12"/>
      <c r="B800" s="12"/>
      <c r="C800" s="76"/>
      <c r="D800" s="78">
        <f t="shared" si="160"/>
        <v>0</v>
      </c>
      <c r="E800" s="78">
        <f t="shared" si="160"/>
        <v>0</v>
      </c>
      <c r="F800" s="24">
        <f t="shared" si="161"/>
        <v>0</v>
      </c>
      <c r="G800" s="24">
        <f t="shared" si="161"/>
        <v>0</v>
      </c>
      <c r="H800" s="24">
        <f t="shared" si="162"/>
        <v>0</v>
      </c>
      <c r="I800" s="24">
        <f t="shared" si="163"/>
        <v>0</v>
      </c>
      <c r="J800" s="24">
        <f t="shared" si="164"/>
        <v>0</v>
      </c>
      <c r="K800" s="24">
        <f t="shared" si="165"/>
        <v>0</v>
      </c>
      <c r="L800" s="24">
        <f t="shared" si="166"/>
        <v>0</v>
      </c>
      <c r="M800" s="24">
        <f t="shared" ca="1" si="171"/>
        <v>4.3078473198935327E-3</v>
      </c>
      <c r="N800" s="24">
        <f t="shared" ca="1" si="167"/>
        <v>0</v>
      </c>
      <c r="O800" s="79">
        <f t="shared" ca="1" si="168"/>
        <v>0</v>
      </c>
      <c r="P800" s="24">
        <f t="shared" ca="1" si="169"/>
        <v>0</v>
      </c>
      <c r="Q800" s="24">
        <f t="shared" ca="1" si="170"/>
        <v>0</v>
      </c>
      <c r="R800" s="12">
        <f t="shared" ca="1" si="172"/>
        <v>-4.3078473198935327E-3</v>
      </c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</row>
    <row r="801" spans="1:35" x14ac:dyDescent="0.2">
      <c r="A801" s="12"/>
      <c r="B801" s="12"/>
      <c r="C801" s="76"/>
      <c r="D801" s="78">
        <f t="shared" si="160"/>
        <v>0</v>
      </c>
      <c r="E801" s="78">
        <f t="shared" si="160"/>
        <v>0</v>
      </c>
      <c r="F801" s="24">
        <f t="shared" si="161"/>
        <v>0</v>
      </c>
      <c r="G801" s="24">
        <f t="shared" si="161"/>
        <v>0</v>
      </c>
      <c r="H801" s="24">
        <f t="shared" si="162"/>
        <v>0</v>
      </c>
      <c r="I801" s="24">
        <f t="shared" si="163"/>
        <v>0</v>
      </c>
      <c r="J801" s="24">
        <f t="shared" si="164"/>
        <v>0</v>
      </c>
      <c r="K801" s="24">
        <f t="shared" si="165"/>
        <v>0</v>
      </c>
      <c r="L801" s="24">
        <f t="shared" si="166"/>
        <v>0</v>
      </c>
      <c r="M801" s="24">
        <f t="shared" ca="1" si="171"/>
        <v>4.3078473198935327E-3</v>
      </c>
      <c r="N801" s="24">
        <f t="shared" ca="1" si="167"/>
        <v>0</v>
      </c>
      <c r="O801" s="79">
        <f t="shared" ca="1" si="168"/>
        <v>0</v>
      </c>
      <c r="P801" s="24">
        <f t="shared" ca="1" si="169"/>
        <v>0</v>
      </c>
      <c r="Q801" s="24">
        <f t="shared" ca="1" si="170"/>
        <v>0</v>
      </c>
      <c r="R801" s="12">
        <f t="shared" ca="1" si="172"/>
        <v>-4.3078473198935327E-3</v>
      </c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</row>
    <row r="802" spans="1:35" x14ac:dyDescent="0.2">
      <c r="A802" s="12"/>
      <c r="B802" s="12"/>
      <c r="C802" s="76"/>
      <c r="D802" s="78">
        <f t="shared" si="160"/>
        <v>0</v>
      </c>
      <c r="E802" s="78">
        <f t="shared" si="160"/>
        <v>0</v>
      </c>
      <c r="F802" s="24">
        <f t="shared" si="161"/>
        <v>0</v>
      </c>
      <c r="G802" s="24">
        <f t="shared" si="161"/>
        <v>0</v>
      </c>
      <c r="H802" s="24">
        <f t="shared" si="162"/>
        <v>0</v>
      </c>
      <c r="I802" s="24">
        <f t="shared" si="163"/>
        <v>0</v>
      </c>
      <c r="J802" s="24">
        <f t="shared" si="164"/>
        <v>0</v>
      </c>
      <c r="K802" s="24">
        <f t="shared" si="165"/>
        <v>0</v>
      </c>
      <c r="L802" s="24">
        <f t="shared" si="166"/>
        <v>0</v>
      </c>
      <c r="M802" s="24">
        <f t="shared" ca="1" si="171"/>
        <v>4.3078473198935327E-3</v>
      </c>
      <c r="N802" s="24">
        <f t="shared" ca="1" si="167"/>
        <v>0</v>
      </c>
      <c r="O802" s="79">
        <f t="shared" ca="1" si="168"/>
        <v>0</v>
      </c>
      <c r="P802" s="24">
        <f t="shared" ca="1" si="169"/>
        <v>0</v>
      </c>
      <c r="Q802" s="24">
        <f t="shared" ca="1" si="170"/>
        <v>0</v>
      </c>
      <c r="R802" s="12">
        <f t="shared" ca="1" si="172"/>
        <v>-4.3078473198935327E-3</v>
      </c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</row>
    <row r="803" spans="1:35" x14ac:dyDescent="0.2">
      <c r="A803" s="12"/>
      <c r="B803" s="12"/>
      <c r="C803" s="76"/>
      <c r="D803" s="78">
        <f t="shared" si="160"/>
        <v>0</v>
      </c>
      <c r="E803" s="78">
        <f t="shared" si="160"/>
        <v>0</v>
      </c>
      <c r="F803" s="24">
        <f t="shared" si="161"/>
        <v>0</v>
      </c>
      <c r="G803" s="24">
        <f t="shared" si="161"/>
        <v>0</v>
      </c>
      <c r="H803" s="24">
        <f t="shared" si="162"/>
        <v>0</v>
      </c>
      <c r="I803" s="24">
        <f t="shared" si="163"/>
        <v>0</v>
      </c>
      <c r="J803" s="24">
        <f t="shared" si="164"/>
        <v>0</v>
      </c>
      <c r="K803" s="24">
        <f t="shared" si="165"/>
        <v>0</v>
      </c>
      <c r="L803" s="24">
        <f t="shared" si="166"/>
        <v>0</v>
      </c>
      <c r="M803" s="24">
        <f t="shared" ca="1" si="171"/>
        <v>4.3078473198935327E-3</v>
      </c>
      <c r="N803" s="24">
        <f t="shared" ca="1" si="167"/>
        <v>0</v>
      </c>
      <c r="O803" s="79">
        <f t="shared" ca="1" si="168"/>
        <v>0</v>
      </c>
      <c r="P803" s="24">
        <f t="shared" ca="1" si="169"/>
        <v>0</v>
      </c>
      <c r="Q803" s="24">
        <f t="shared" ca="1" si="170"/>
        <v>0</v>
      </c>
      <c r="R803" s="12">
        <f t="shared" ca="1" si="172"/>
        <v>-4.3078473198935327E-3</v>
      </c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</row>
    <row r="804" spans="1:35" x14ac:dyDescent="0.2">
      <c r="A804" s="12"/>
      <c r="B804" s="12"/>
      <c r="C804" s="76"/>
      <c r="D804" s="78">
        <f t="shared" si="160"/>
        <v>0</v>
      </c>
      <c r="E804" s="78">
        <f t="shared" si="160"/>
        <v>0</v>
      </c>
      <c r="F804" s="24">
        <f t="shared" si="161"/>
        <v>0</v>
      </c>
      <c r="G804" s="24">
        <f t="shared" si="161"/>
        <v>0</v>
      </c>
      <c r="H804" s="24">
        <f t="shared" si="162"/>
        <v>0</v>
      </c>
      <c r="I804" s="24">
        <f t="shared" si="163"/>
        <v>0</v>
      </c>
      <c r="J804" s="24">
        <f t="shared" si="164"/>
        <v>0</v>
      </c>
      <c r="K804" s="24">
        <f t="shared" si="165"/>
        <v>0</v>
      </c>
      <c r="L804" s="24">
        <f t="shared" si="166"/>
        <v>0</v>
      </c>
      <c r="M804" s="24">
        <f t="shared" ca="1" si="171"/>
        <v>4.3078473198935327E-3</v>
      </c>
      <c r="N804" s="24">
        <f t="shared" ca="1" si="167"/>
        <v>0</v>
      </c>
      <c r="O804" s="79">
        <f t="shared" ca="1" si="168"/>
        <v>0</v>
      </c>
      <c r="P804" s="24">
        <f t="shared" ca="1" si="169"/>
        <v>0</v>
      </c>
      <c r="Q804" s="24">
        <f t="shared" ca="1" si="170"/>
        <v>0</v>
      </c>
      <c r="R804" s="12">
        <f t="shared" ca="1" si="172"/>
        <v>-4.3078473198935327E-3</v>
      </c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</row>
    <row r="805" spans="1:35" x14ac:dyDescent="0.2">
      <c r="A805" s="12"/>
      <c r="B805" s="12"/>
      <c r="C805" s="76"/>
      <c r="D805" s="78">
        <f t="shared" si="160"/>
        <v>0</v>
      </c>
      <c r="E805" s="78">
        <f t="shared" si="160"/>
        <v>0</v>
      </c>
      <c r="F805" s="24">
        <f t="shared" si="161"/>
        <v>0</v>
      </c>
      <c r="G805" s="24">
        <f t="shared" si="161"/>
        <v>0</v>
      </c>
      <c r="H805" s="24">
        <f t="shared" si="162"/>
        <v>0</v>
      </c>
      <c r="I805" s="24">
        <f t="shared" si="163"/>
        <v>0</v>
      </c>
      <c r="J805" s="24">
        <f t="shared" si="164"/>
        <v>0</v>
      </c>
      <c r="K805" s="24">
        <f t="shared" si="165"/>
        <v>0</v>
      </c>
      <c r="L805" s="24">
        <f t="shared" si="166"/>
        <v>0</v>
      </c>
      <c r="M805" s="24">
        <f t="shared" ca="1" si="171"/>
        <v>4.3078473198935327E-3</v>
      </c>
      <c r="N805" s="24">
        <f t="shared" ca="1" si="167"/>
        <v>0</v>
      </c>
      <c r="O805" s="79">
        <f t="shared" ca="1" si="168"/>
        <v>0</v>
      </c>
      <c r="P805" s="24">
        <f t="shared" ca="1" si="169"/>
        <v>0</v>
      </c>
      <c r="Q805" s="24">
        <f t="shared" ca="1" si="170"/>
        <v>0</v>
      </c>
      <c r="R805" s="12">
        <f t="shared" ca="1" si="172"/>
        <v>-4.3078473198935327E-3</v>
      </c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</row>
    <row r="806" spans="1:35" x14ac:dyDescent="0.2">
      <c r="A806" s="12"/>
      <c r="B806" s="12"/>
      <c r="C806" s="76"/>
      <c r="D806" s="78">
        <f t="shared" si="160"/>
        <v>0</v>
      </c>
      <c r="E806" s="78">
        <f t="shared" si="160"/>
        <v>0</v>
      </c>
      <c r="F806" s="24">
        <f t="shared" si="161"/>
        <v>0</v>
      </c>
      <c r="G806" s="24">
        <f t="shared" si="161"/>
        <v>0</v>
      </c>
      <c r="H806" s="24">
        <f t="shared" si="162"/>
        <v>0</v>
      </c>
      <c r="I806" s="24">
        <f t="shared" si="163"/>
        <v>0</v>
      </c>
      <c r="J806" s="24">
        <f t="shared" si="164"/>
        <v>0</v>
      </c>
      <c r="K806" s="24">
        <f t="shared" si="165"/>
        <v>0</v>
      </c>
      <c r="L806" s="24">
        <f t="shared" si="166"/>
        <v>0</v>
      </c>
      <c r="M806" s="24">
        <f t="shared" ca="1" si="171"/>
        <v>4.3078473198935327E-3</v>
      </c>
      <c r="N806" s="24">
        <f t="shared" ca="1" si="167"/>
        <v>0</v>
      </c>
      <c r="O806" s="79">
        <f t="shared" ca="1" si="168"/>
        <v>0</v>
      </c>
      <c r="P806" s="24">
        <f t="shared" ca="1" si="169"/>
        <v>0</v>
      </c>
      <c r="Q806" s="24">
        <f t="shared" ca="1" si="170"/>
        <v>0</v>
      </c>
      <c r="R806" s="12">
        <f t="shared" ca="1" si="172"/>
        <v>-4.3078473198935327E-3</v>
      </c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</row>
    <row r="807" spans="1:35" x14ac:dyDescent="0.2">
      <c r="A807" s="12"/>
      <c r="B807" s="12"/>
      <c r="C807" s="76"/>
      <c r="D807" s="78">
        <f t="shared" si="160"/>
        <v>0</v>
      </c>
      <c r="E807" s="78">
        <f t="shared" si="160"/>
        <v>0</v>
      </c>
      <c r="F807" s="24">
        <f t="shared" si="161"/>
        <v>0</v>
      </c>
      <c r="G807" s="24">
        <f t="shared" si="161"/>
        <v>0</v>
      </c>
      <c r="H807" s="24">
        <f t="shared" si="162"/>
        <v>0</v>
      </c>
      <c r="I807" s="24">
        <f t="shared" si="163"/>
        <v>0</v>
      </c>
      <c r="J807" s="24">
        <f t="shared" si="164"/>
        <v>0</v>
      </c>
      <c r="K807" s="24">
        <f t="shared" si="165"/>
        <v>0</v>
      </c>
      <c r="L807" s="24">
        <f t="shared" si="166"/>
        <v>0</v>
      </c>
      <c r="M807" s="24">
        <f t="shared" ca="1" si="171"/>
        <v>4.3078473198935327E-3</v>
      </c>
      <c r="N807" s="24">
        <f t="shared" ca="1" si="167"/>
        <v>0</v>
      </c>
      <c r="O807" s="79">
        <f t="shared" ca="1" si="168"/>
        <v>0</v>
      </c>
      <c r="P807" s="24">
        <f t="shared" ca="1" si="169"/>
        <v>0</v>
      </c>
      <c r="Q807" s="24">
        <f t="shared" ca="1" si="170"/>
        <v>0</v>
      </c>
      <c r="R807" s="12">
        <f t="shared" ca="1" si="172"/>
        <v>-4.3078473198935327E-3</v>
      </c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</row>
    <row r="808" spans="1:35" x14ac:dyDescent="0.2">
      <c r="A808" s="12"/>
      <c r="B808" s="12"/>
      <c r="C808" s="76"/>
      <c r="D808" s="78">
        <f t="shared" si="160"/>
        <v>0</v>
      </c>
      <c r="E808" s="78">
        <f t="shared" si="160"/>
        <v>0</v>
      </c>
      <c r="F808" s="24">
        <f t="shared" si="161"/>
        <v>0</v>
      </c>
      <c r="G808" s="24">
        <f t="shared" si="161"/>
        <v>0</v>
      </c>
      <c r="H808" s="24">
        <f t="shared" si="162"/>
        <v>0</v>
      </c>
      <c r="I808" s="24">
        <f t="shared" si="163"/>
        <v>0</v>
      </c>
      <c r="J808" s="24">
        <f t="shared" si="164"/>
        <v>0</v>
      </c>
      <c r="K808" s="24">
        <f t="shared" si="165"/>
        <v>0</v>
      </c>
      <c r="L808" s="24">
        <f t="shared" si="166"/>
        <v>0</v>
      </c>
      <c r="M808" s="24">
        <f t="shared" ca="1" si="171"/>
        <v>4.3078473198935327E-3</v>
      </c>
      <c r="N808" s="24">
        <f t="shared" ca="1" si="167"/>
        <v>0</v>
      </c>
      <c r="O808" s="79">
        <f t="shared" ca="1" si="168"/>
        <v>0</v>
      </c>
      <c r="P808" s="24">
        <f t="shared" ca="1" si="169"/>
        <v>0</v>
      </c>
      <c r="Q808" s="24">
        <f t="shared" ca="1" si="170"/>
        <v>0</v>
      </c>
      <c r="R808" s="12">
        <f t="shared" ca="1" si="172"/>
        <v>-4.3078473198935327E-3</v>
      </c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</row>
    <row r="809" spans="1:35" x14ac:dyDescent="0.2">
      <c r="A809" s="12"/>
      <c r="B809" s="12"/>
      <c r="C809" s="76"/>
      <c r="D809" s="78">
        <f t="shared" si="160"/>
        <v>0</v>
      </c>
      <c r="E809" s="78">
        <f t="shared" si="160"/>
        <v>0</v>
      </c>
      <c r="F809" s="24">
        <f t="shared" si="161"/>
        <v>0</v>
      </c>
      <c r="G809" s="24">
        <f t="shared" si="161"/>
        <v>0</v>
      </c>
      <c r="H809" s="24">
        <f t="shared" si="162"/>
        <v>0</v>
      </c>
      <c r="I809" s="24">
        <f t="shared" si="163"/>
        <v>0</v>
      </c>
      <c r="J809" s="24">
        <f t="shared" si="164"/>
        <v>0</v>
      </c>
      <c r="K809" s="24">
        <f t="shared" si="165"/>
        <v>0</v>
      </c>
      <c r="L809" s="24">
        <f t="shared" si="166"/>
        <v>0</v>
      </c>
      <c r="M809" s="24">
        <f t="shared" ca="1" si="171"/>
        <v>4.3078473198935327E-3</v>
      </c>
      <c r="N809" s="24">
        <f t="shared" ca="1" si="167"/>
        <v>0</v>
      </c>
      <c r="O809" s="79">
        <f t="shared" ca="1" si="168"/>
        <v>0</v>
      </c>
      <c r="P809" s="24">
        <f t="shared" ca="1" si="169"/>
        <v>0</v>
      </c>
      <c r="Q809" s="24">
        <f t="shared" ca="1" si="170"/>
        <v>0</v>
      </c>
      <c r="R809" s="12">
        <f t="shared" ca="1" si="172"/>
        <v>-4.3078473198935327E-3</v>
      </c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</row>
    <row r="810" spans="1:35" x14ac:dyDescent="0.2">
      <c r="A810" s="12"/>
      <c r="B810" s="12"/>
      <c r="C810" s="76"/>
      <c r="D810" s="78">
        <f t="shared" si="160"/>
        <v>0</v>
      </c>
      <c r="E810" s="78">
        <f t="shared" si="160"/>
        <v>0</v>
      </c>
      <c r="F810" s="24">
        <f t="shared" si="161"/>
        <v>0</v>
      </c>
      <c r="G810" s="24">
        <f t="shared" si="161"/>
        <v>0</v>
      </c>
      <c r="H810" s="24">
        <f t="shared" si="162"/>
        <v>0</v>
      </c>
      <c r="I810" s="24">
        <f t="shared" si="163"/>
        <v>0</v>
      </c>
      <c r="J810" s="24">
        <f t="shared" si="164"/>
        <v>0</v>
      </c>
      <c r="K810" s="24">
        <f t="shared" si="165"/>
        <v>0</v>
      </c>
      <c r="L810" s="24">
        <f t="shared" si="166"/>
        <v>0</v>
      </c>
      <c r="M810" s="24">
        <f t="shared" ca="1" si="171"/>
        <v>4.3078473198935327E-3</v>
      </c>
      <c r="N810" s="24">
        <f t="shared" ca="1" si="167"/>
        <v>0</v>
      </c>
      <c r="O810" s="79">
        <f t="shared" ca="1" si="168"/>
        <v>0</v>
      </c>
      <c r="P810" s="24">
        <f t="shared" ca="1" si="169"/>
        <v>0</v>
      </c>
      <c r="Q810" s="24">
        <f t="shared" ca="1" si="170"/>
        <v>0</v>
      </c>
      <c r="R810" s="12">
        <f t="shared" ca="1" si="172"/>
        <v>-4.3078473198935327E-3</v>
      </c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</row>
    <row r="811" spans="1:35" x14ac:dyDescent="0.2">
      <c r="A811" s="12"/>
      <c r="B811" s="12"/>
      <c r="C811" s="76"/>
      <c r="D811" s="78">
        <f t="shared" si="160"/>
        <v>0</v>
      </c>
      <c r="E811" s="78">
        <f t="shared" si="160"/>
        <v>0</v>
      </c>
      <c r="F811" s="24">
        <f t="shared" si="161"/>
        <v>0</v>
      </c>
      <c r="G811" s="24">
        <f t="shared" si="161"/>
        <v>0</v>
      </c>
      <c r="H811" s="24">
        <f t="shared" si="162"/>
        <v>0</v>
      </c>
      <c r="I811" s="24">
        <f t="shared" si="163"/>
        <v>0</v>
      </c>
      <c r="J811" s="24">
        <f t="shared" si="164"/>
        <v>0</v>
      </c>
      <c r="K811" s="24">
        <f t="shared" si="165"/>
        <v>0</v>
      </c>
      <c r="L811" s="24">
        <f t="shared" si="166"/>
        <v>0</v>
      </c>
      <c r="M811" s="24">
        <f t="shared" ca="1" si="171"/>
        <v>4.3078473198935327E-3</v>
      </c>
      <c r="N811" s="24">
        <f t="shared" ca="1" si="167"/>
        <v>0</v>
      </c>
      <c r="O811" s="79">
        <f t="shared" ca="1" si="168"/>
        <v>0</v>
      </c>
      <c r="P811" s="24">
        <f t="shared" ca="1" si="169"/>
        <v>0</v>
      </c>
      <c r="Q811" s="24">
        <f t="shared" ca="1" si="170"/>
        <v>0</v>
      </c>
      <c r="R811" s="12">
        <f t="shared" ca="1" si="172"/>
        <v>-4.3078473198935327E-3</v>
      </c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</row>
    <row r="812" spans="1:35" x14ac:dyDescent="0.2">
      <c r="A812" s="12"/>
      <c r="B812" s="12"/>
      <c r="C812" s="76"/>
      <c r="D812" s="78">
        <f t="shared" si="160"/>
        <v>0</v>
      </c>
      <c r="E812" s="78">
        <f t="shared" si="160"/>
        <v>0</v>
      </c>
      <c r="F812" s="24">
        <f t="shared" si="161"/>
        <v>0</v>
      </c>
      <c r="G812" s="24">
        <f t="shared" si="161"/>
        <v>0</v>
      </c>
      <c r="H812" s="24">
        <f t="shared" si="162"/>
        <v>0</v>
      </c>
      <c r="I812" s="24">
        <f t="shared" si="163"/>
        <v>0</v>
      </c>
      <c r="J812" s="24">
        <f t="shared" si="164"/>
        <v>0</v>
      </c>
      <c r="K812" s="24">
        <f t="shared" si="165"/>
        <v>0</v>
      </c>
      <c r="L812" s="24">
        <f t="shared" si="166"/>
        <v>0</v>
      </c>
      <c r="M812" s="24">
        <f t="shared" ca="1" si="171"/>
        <v>4.3078473198935327E-3</v>
      </c>
      <c r="N812" s="24">
        <f t="shared" ca="1" si="167"/>
        <v>0</v>
      </c>
      <c r="O812" s="79">
        <f t="shared" ca="1" si="168"/>
        <v>0</v>
      </c>
      <c r="P812" s="24">
        <f t="shared" ca="1" si="169"/>
        <v>0</v>
      </c>
      <c r="Q812" s="24">
        <f t="shared" ca="1" si="170"/>
        <v>0</v>
      </c>
      <c r="R812" s="12">
        <f t="shared" ca="1" si="172"/>
        <v>-4.3078473198935327E-3</v>
      </c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</row>
    <row r="813" spans="1:35" x14ac:dyDescent="0.2">
      <c r="A813" s="12"/>
      <c r="B813" s="12"/>
      <c r="C813" s="76"/>
      <c r="D813" s="78">
        <f t="shared" si="160"/>
        <v>0</v>
      </c>
      <c r="E813" s="78">
        <f t="shared" si="160"/>
        <v>0</v>
      </c>
      <c r="F813" s="24">
        <f t="shared" si="161"/>
        <v>0</v>
      </c>
      <c r="G813" s="24">
        <f t="shared" si="161"/>
        <v>0</v>
      </c>
      <c r="H813" s="24">
        <f t="shared" si="162"/>
        <v>0</v>
      </c>
      <c r="I813" s="24">
        <f t="shared" si="163"/>
        <v>0</v>
      </c>
      <c r="J813" s="24">
        <f t="shared" si="164"/>
        <v>0</v>
      </c>
      <c r="K813" s="24">
        <f t="shared" si="165"/>
        <v>0</v>
      </c>
      <c r="L813" s="24">
        <f t="shared" si="166"/>
        <v>0</v>
      </c>
      <c r="M813" s="24">
        <f t="shared" ca="1" si="171"/>
        <v>4.3078473198935327E-3</v>
      </c>
      <c r="N813" s="24">
        <f t="shared" ca="1" si="167"/>
        <v>0</v>
      </c>
      <c r="O813" s="79">
        <f t="shared" ca="1" si="168"/>
        <v>0</v>
      </c>
      <c r="P813" s="24">
        <f t="shared" ca="1" si="169"/>
        <v>0</v>
      </c>
      <c r="Q813" s="24">
        <f t="shared" ca="1" si="170"/>
        <v>0</v>
      </c>
      <c r="R813" s="12">
        <f t="shared" ca="1" si="172"/>
        <v>-4.3078473198935327E-3</v>
      </c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</row>
    <row r="814" spans="1:35" x14ac:dyDescent="0.2">
      <c r="A814" s="12"/>
      <c r="B814" s="12"/>
      <c r="C814" s="76"/>
      <c r="D814" s="78">
        <f t="shared" si="160"/>
        <v>0</v>
      </c>
      <c r="E814" s="78">
        <f t="shared" si="160"/>
        <v>0</v>
      </c>
      <c r="F814" s="24">
        <f t="shared" si="161"/>
        <v>0</v>
      </c>
      <c r="G814" s="24">
        <f t="shared" si="161"/>
        <v>0</v>
      </c>
      <c r="H814" s="24">
        <f t="shared" si="162"/>
        <v>0</v>
      </c>
      <c r="I814" s="24">
        <f t="shared" si="163"/>
        <v>0</v>
      </c>
      <c r="J814" s="24">
        <f t="shared" si="164"/>
        <v>0</v>
      </c>
      <c r="K814" s="24">
        <f t="shared" si="165"/>
        <v>0</v>
      </c>
      <c r="L814" s="24">
        <f t="shared" si="166"/>
        <v>0</v>
      </c>
      <c r="M814" s="24">
        <f t="shared" ca="1" si="171"/>
        <v>4.3078473198935327E-3</v>
      </c>
      <c r="N814" s="24">
        <f t="shared" ca="1" si="167"/>
        <v>0</v>
      </c>
      <c r="O814" s="79">
        <f t="shared" ca="1" si="168"/>
        <v>0</v>
      </c>
      <c r="P814" s="24">
        <f t="shared" ca="1" si="169"/>
        <v>0</v>
      </c>
      <c r="Q814" s="24">
        <f t="shared" ca="1" si="170"/>
        <v>0</v>
      </c>
      <c r="R814" s="12">
        <f t="shared" ca="1" si="172"/>
        <v>-4.3078473198935327E-3</v>
      </c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</row>
    <row r="815" spans="1:35" x14ac:dyDescent="0.2">
      <c r="A815" s="12"/>
      <c r="B815" s="12"/>
      <c r="C815" s="76"/>
      <c r="D815" s="78">
        <f t="shared" si="160"/>
        <v>0</v>
      </c>
      <c r="E815" s="78">
        <f t="shared" si="160"/>
        <v>0</v>
      </c>
      <c r="F815" s="24">
        <f t="shared" si="161"/>
        <v>0</v>
      </c>
      <c r="G815" s="24">
        <f t="shared" si="161"/>
        <v>0</v>
      </c>
      <c r="H815" s="24">
        <f t="shared" si="162"/>
        <v>0</v>
      </c>
      <c r="I815" s="24">
        <f t="shared" si="163"/>
        <v>0</v>
      </c>
      <c r="J815" s="24">
        <f t="shared" si="164"/>
        <v>0</v>
      </c>
      <c r="K815" s="24">
        <f t="shared" si="165"/>
        <v>0</v>
      </c>
      <c r="L815" s="24">
        <f t="shared" si="166"/>
        <v>0</v>
      </c>
      <c r="M815" s="24">
        <f t="shared" ca="1" si="171"/>
        <v>4.3078473198935327E-3</v>
      </c>
      <c r="N815" s="24">
        <f t="shared" ca="1" si="167"/>
        <v>0</v>
      </c>
      <c r="O815" s="79">
        <f t="shared" ca="1" si="168"/>
        <v>0</v>
      </c>
      <c r="P815" s="24">
        <f t="shared" ca="1" si="169"/>
        <v>0</v>
      </c>
      <c r="Q815" s="24">
        <f t="shared" ca="1" si="170"/>
        <v>0</v>
      </c>
      <c r="R815" s="12">
        <f t="shared" ca="1" si="172"/>
        <v>-4.3078473198935327E-3</v>
      </c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</row>
    <row r="816" spans="1:35" x14ac:dyDescent="0.2">
      <c r="A816" s="12"/>
      <c r="B816" s="12"/>
      <c r="C816" s="76"/>
      <c r="D816" s="78">
        <f t="shared" si="160"/>
        <v>0</v>
      </c>
      <c r="E816" s="78">
        <f t="shared" si="160"/>
        <v>0</v>
      </c>
      <c r="F816" s="24">
        <f t="shared" si="161"/>
        <v>0</v>
      </c>
      <c r="G816" s="24">
        <f t="shared" si="161"/>
        <v>0</v>
      </c>
      <c r="H816" s="24">
        <f t="shared" si="162"/>
        <v>0</v>
      </c>
      <c r="I816" s="24">
        <f t="shared" si="163"/>
        <v>0</v>
      </c>
      <c r="J816" s="24">
        <f t="shared" si="164"/>
        <v>0</v>
      </c>
      <c r="K816" s="24">
        <f t="shared" si="165"/>
        <v>0</v>
      </c>
      <c r="L816" s="24">
        <f t="shared" si="166"/>
        <v>0</v>
      </c>
      <c r="M816" s="24">
        <f t="shared" ca="1" si="171"/>
        <v>4.3078473198935327E-3</v>
      </c>
      <c r="N816" s="24">
        <f t="shared" ca="1" si="167"/>
        <v>0</v>
      </c>
      <c r="O816" s="79">
        <f t="shared" ca="1" si="168"/>
        <v>0</v>
      </c>
      <c r="P816" s="24">
        <f t="shared" ca="1" si="169"/>
        <v>0</v>
      </c>
      <c r="Q816" s="24">
        <f t="shared" ca="1" si="170"/>
        <v>0</v>
      </c>
      <c r="R816" s="12">
        <f t="shared" ca="1" si="172"/>
        <v>-4.3078473198935327E-3</v>
      </c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</row>
    <row r="817" spans="1:35" x14ac:dyDescent="0.2">
      <c r="A817" s="12"/>
      <c r="B817" s="12"/>
      <c r="C817" s="76"/>
      <c r="D817" s="78">
        <f t="shared" si="160"/>
        <v>0</v>
      </c>
      <c r="E817" s="78">
        <f t="shared" si="160"/>
        <v>0</v>
      </c>
      <c r="F817" s="24">
        <f t="shared" si="161"/>
        <v>0</v>
      </c>
      <c r="G817" s="24">
        <f t="shared" si="161"/>
        <v>0</v>
      </c>
      <c r="H817" s="24">
        <f t="shared" si="162"/>
        <v>0</v>
      </c>
      <c r="I817" s="24">
        <f t="shared" si="163"/>
        <v>0</v>
      </c>
      <c r="J817" s="24">
        <f t="shared" si="164"/>
        <v>0</v>
      </c>
      <c r="K817" s="24">
        <f t="shared" si="165"/>
        <v>0</v>
      </c>
      <c r="L817" s="24">
        <f t="shared" si="166"/>
        <v>0</v>
      </c>
      <c r="M817" s="24">
        <f t="shared" ca="1" si="171"/>
        <v>4.3078473198935327E-3</v>
      </c>
      <c r="N817" s="24">
        <f t="shared" ca="1" si="167"/>
        <v>0</v>
      </c>
      <c r="O817" s="79">
        <f t="shared" ca="1" si="168"/>
        <v>0</v>
      </c>
      <c r="P817" s="24">
        <f t="shared" ca="1" si="169"/>
        <v>0</v>
      </c>
      <c r="Q817" s="24">
        <f t="shared" ca="1" si="170"/>
        <v>0</v>
      </c>
      <c r="R817" s="12">
        <f t="shared" ca="1" si="172"/>
        <v>-4.3078473198935327E-3</v>
      </c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</row>
    <row r="818" spans="1:35" x14ac:dyDescent="0.2">
      <c r="A818" s="12"/>
      <c r="B818" s="12"/>
      <c r="C818" s="76"/>
      <c r="D818" s="78">
        <f t="shared" si="160"/>
        <v>0</v>
      </c>
      <c r="E818" s="78">
        <f t="shared" si="160"/>
        <v>0</v>
      </c>
      <c r="F818" s="24">
        <f t="shared" si="161"/>
        <v>0</v>
      </c>
      <c r="G818" s="24">
        <f t="shared" si="161"/>
        <v>0</v>
      </c>
      <c r="H818" s="24">
        <f t="shared" si="162"/>
        <v>0</v>
      </c>
      <c r="I818" s="24">
        <f t="shared" si="163"/>
        <v>0</v>
      </c>
      <c r="J818" s="24">
        <f t="shared" si="164"/>
        <v>0</v>
      </c>
      <c r="K818" s="24">
        <f t="shared" si="165"/>
        <v>0</v>
      </c>
      <c r="L818" s="24">
        <f t="shared" si="166"/>
        <v>0</v>
      </c>
      <c r="M818" s="24">
        <f t="shared" ca="1" si="171"/>
        <v>4.3078473198935327E-3</v>
      </c>
      <c r="N818" s="24">
        <f t="shared" ca="1" si="167"/>
        <v>0</v>
      </c>
      <c r="O818" s="79">
        <f t="shared" ca="1" si="168"/>
        <v>0</v>
      </c>
      <c r="P818" s="24">
        <f t="shared" ca="1" si="169"/>
        <v>0</v>
      </c>
      <c r="Q818" s="24">
        <f t="shared" ca="1" si="170"/>
        <v>0</v>
      </c>
      <c r="R818" s="12">
        <f t="shared" ca="1" si="172"/>
        <v>-4.3078473198935327E-3</v>
      </c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</row>
    <row r="819" spans="1:35" x14ac:dyDescent="0.2">
      <c r="A819" s="12"/>
      <c r="B819" s="12"/>
      <c r="C819" s="76"/>
      <c r="D819" s="78">
        <f t="shared" si="160"/>
        <v>0</v>
      </c>
      <c r="E819" s="78">
        <f t="shared" si="160"/>
        <v>0</v>
      </c>
      <c r="F819" s="24">
        <f t="shared" si="161"/>
        <v>0</v>
      </c>
      <c r="G819" s="24">
        <f t="shared" si="161"/>
        <v>0</v>
      </c>
      <c r="H819" s="24">
        <f t="shared" si="162"/>
        <v>0</v>
      </c>
      <c r="I819" s="24">
        <f t="shared" si="163"/>
        <v>0</v>
      </c>
      <c r="J819" s="24">
        <f t="shared" si="164"/>
        <v>0</v>
      </c>
      <c r="K819" s="24">
        <f t="shared" si="165"/>
        <v>0</v>
      </c>
      <c r="L819" s="24">
        <f t="shared" si="166"/>
        <v>0</v>
      </c>
      <c r="M819" s="24">
        <f t="shared" ca="1" si="171"/>
        <v>4.3078473198935327E-3</v>
      </c>
      <c r="N819" s="24">
        <f t="shared" ca="1" si="167"/>
        <v>0</v>
      </c>
      <c r="O819" s="79">
        <f t="shared" ca="1" si="168"/>
        <v>0</v>
      </c>
      <c r="P819" s="24">
        <f t="shared" ca="1" si="169"/>
        <v>0</v>
      </c>
      <c r="Q819" s="24">
        <f t="shared" ca="1" si="170"/>
        <v>0</v>
      </c>
      <c r="R819" s="12">
        <f t="shared" ca="1" si="172"/>
        <v>-4.3078473198935327E-3</v>
      </c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</row>
    <row r="820" spans="1:35" x14ac:dyDescent="0.2">
      <c r="A820" s="12"/>
      <c r="B820" s="12"/>
      <c r="C820" s="76"/>
      <c r="D820" s="78">
        <f t="shared" si="160"/>
        <v>0</v>
      </c>
      <c r="E820" s="78">
        <f t="shared" si="160"/>
        <v>0</v>
      </c>
      <c r="F820" s="24">
        <f t="shared" si="161"/>
        <v>0</v>
      </c>
      <c r="G820" s="24">
        <f t="shared" si="161"/>
        <v>0</v>
      </c>
      <c r="H820" s="24">
        <f t="shared" si="162"/>
        <v>0</v>
      </c>
      <c r="I820" s="24">
        <f t="shared" si="163"/>
        <v>0</v>
      </c>
      <c r="J820" s="24">
        <f t="shared" si="164"/>
        <v>0</v>
      </c>
      <c r="K820" s="24">
        <f t="shared" si="165"/>
        <v>0</v>
      </c>
      <c r="L820" s="24">
        <f t="shared" si="166"/>
        <v>0</v>
      </c>
      <c r="M820" s="24">
        <f t="shared" ca="1" si="171"/>
        <v>4.3078473198935327E-3</v>
      </c>
      <c r="N820" s="24">
        <f t="shared" ca="1" si="167"/>
        <v>0</v>
      </c>
      <c r="O820" s="79">
        <f t="shared" ca="1" si="168"/>
        <v>0</v>
      </c>
      <c r="P820" s="24">
        <f t="shared" ca="1" si="169"/>
        <v>0</v>
      </c>
      <c r="Q820" s="24">
        <f t="shared" ca="1" si="170"/>
        <v>0</v>
      </c>
      <c r="R820" s="12">
        <f t="shared" ca="1" si="172"/>
        <v>-4.3078473198935327E-3</v>
      </c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</row>
    <row r="821" spans="1:35" x14ac:dyDescent="0.2">
      <c r="A821" s="12"/>
      <c r="B821" s="12"/>
      <c r="C821" s="76"/>
      <c r="D821" s="78">
        <f t="shared" si="160"/>
        <v>0</v>
      </c>
      <c r="E821" s="78">
        <f t="shared" si="160"/>
        <v>0</v>
      </c>
      <c r="F821" s="24">
        <f t="shared" si="161"/>
        <v>0</v>
      </c>
      <c r="G821" s="24">
        <f t="shared" si="161"/>
        <v>0</v>
      </c>
      <c r="H821" s="24">
        <f t="shared" si="162"/>
        <v>0</v>
      </c>
      <c r="I821" s="24">
        <f t="shared" si="163"/>
        <v>0</v>
      </c>
      <c r="J821" s="24">
        <f t="shared" si="164"/>
        <v>0</v>
      </c>
      <c r="K821" s="24">
        <f t="shared" si="165"/>
        <v>0</v>
      </c>
      <c r="L821" s="24">
        <f t="shared" si="166"/>
        <v>0</v>
      </c>
      <c r="M821" s="24">
        <f t="shared" ca="1" si="171"/>
        <v>4.3078473198935327E-3</v>
      </c>
      <c r="N821" s="24">
        <f t="shared" ca="1" si="167"/>
        <v>0</v>
      </c>
      <c r="O821" s="79">
        <f t="shared" ca="1" si="168"/>
        <v>0</v>
      </c>
      <c r="P821" s="24">
        <f t="shared" ca="1" si="169"/>
        <v>0</v>
      </c>
      <c r="Q821" s="24">
        <f t="shared" ca="1" si="170"/>
        <v>0</v>
      </c>
      <c r="R821" s="12">
        <f t="shared" ca="1" si="172"/>
        <v>-4.3078473198935327E-3</v>
      </c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</row>
    <row r="822" spans="1:35" x14ac:dyDescent="0.2">
      <c r="A822" s="12"/>
      <c r="B822" s="12"/>
      <c r="C822" s="76"/>
      <c r="D822" s="78">
        <f t="shared" si="160"/>
        <v>0</v>
      </c>
      <c r="E822" s="78">
        <f t="shared" si="160"/>
        <v>0</v>
      </c>
      <c r="F822" s="24">
        <f t="shared" si="161"/>
        <v>0</v>
      </c>
      <c r="G822" s="24">
        <f t="shared" si="161"/>
        <v>0</v>
      </c>
      <c r="H822" s="24">
        <f t="shared" si="162"/>
        <v>0</v>
      </c>
      <c r="I822" s="24">
        <f t="shared" si="163"/>
        <v>0</v>
      </c>
      <c r="J822" s="24">
        <f t="shared" si="164"/>
        <v>0</v>
      </c>
      <c r="K822" s="24">
        <f t="shared" si="165"/>
        <v>0</v>
      </c>
      <c r="L822" s="24">
        <f t="shared" si="166"/>
        <v>0</v>
      </c>
      <c r="M822" s="24">
        <f t="shared" ca="1" si="171"/>
        <v>4.3078473198935327E-3</v>
      </c>
      <c r="N822" s="24">
        <f t="shared" ca="1" si="167"/>
        <v>0</v>
      </c>
      <c r="O822" s="79">
        <f t="shared" ca="1" si="168"/>
        <v>0</v>
      </c>
      <c r="P822" s="24">
        <f t="shared" ca="1" si="169"/>
        <v>0</v>
      </c>
      <c r="Q822" s="24">
        <f t="shared" ca="1" si="170"/>
        <v>0</v>
      </c>
      <c r="R822" s="12">
        <f t="shared" ca="1" si="172"/>
        <v>-4.3078473198935327E-3</v>
      </c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</row>
    <row r="823" spans="1:35" x14ac:dyDescent="0.2">
      <c r="A823" s="12"/>
      <c r="B823" s="12"/>
      <c r="C823" s="76"/>
      <c r="D823" s="78">
        <f t="shared" si="160"/>
        <v>0</v>
      </c>
      <c r="E823" s="78">
        <f t="shared" si="160"/>
        <v>0</v>
      </c>
      <c r="F823" s="24">
        <f t="shared" si="161"/>
        <v>0</v>
      </c>
      <c r="G823" s="24">
        <f t="shared" si="161"/>
        <v>0</v>
      </c>
      <c r="H823" s="24">
        <f t="shared" si="162"/>
        <v>0</v>
      </c>
      <c r="I823" s="24">
        <f t="shared" si="163"/>
        <v>0</v>
      </c>
      <c r="J823" s="24">
        <f t="shared" si="164"/>
        <v>0</v>
      </c>
      <c r="K823" s="24">
        <f t="shared" si="165"/>
        <v>0</v>
      </c>
      <c r="L823" s="24">
        <f t="shared" si="166"/>
        <v>0</v>
      </c>
      <c r="M823" s="24">
        <f t="shared" ca="1" si="171"/>
        <v>4.3078473198935327E-3</v>
      </c>
      <c r="N823" s="24">
        <f t="shared" ca="1" si="167"/>
        <v>0</v>
      </c>
      <c r="O823" s="79">
        <f t="shared" ca="1" si="168"/>
        <v>0</v>
      </c>
      <c r="P823" s="24">
        <f t="shared" ca="1" si="169"/>
        <v>0</v>
      </c>
      <c r="Q823" s="24">
        <f t="shared" ca="1" si="170"/>
        <v>0</v>
      </c>
      <c r="R823" s="12">
        <f t="shared" ca="1" si="172"/>
        <v>-4.3078473198935327E-3</v>
      </c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</row>
    <row r="824" spans="1:35" x14ac:dyDescent="0.2">
      <c r="A824" s="12"/>
      <c r="B824" s="12"/>
      <c r="C824" s="76"/>
      <c r="D824" s="78">
        <f t="shared" si="160"/>
        <v>0</v>
      </c>
      <c r="E824" s="78">
        <f t="shared" si="160"/>
        <v>0</v>
      </c>
      <c r="F824" s="24">
        <f t="shared" si="161"/>
        <v>0</v>
      </c>
      <c r="G824" s="24">
        <f t="shared" si="161"/>
        <v>0</v>
      </c>
      <c r="H824" s="24">
        <f t="shared" si="162"/>
        <v>0</v>
      </c>
      <c r="I824" s="24">
        <f t="shared" si="163"/>
        <v>0</v>
      </c>
      <c r="J824" s="24">
        <f t="shared" si="164"/>
        <v>0</v>
      </c>
      <c r="K824" s="24">
        <f t="shared" si="165"/>
        <v>0</v>
      </c>
      <c r="L824" s="24">
        <f t="shared" si="166"/>
        <v>0</v>
      </c>
      <c r="M824" s="24">
        <f t="shared" ca="1" si="171"/>
        <v>4.3078473198935327E-3</v>
      </c>
      <c r="N824" s="24">
        <f t="shared" ca="1" si="167"/>
        <v>0</v>
      </c>
      <c r="O824" s="79">
        <f t="shared" ca="1" si="168"/>
        <v>0</v>
      </c>
      <c r="P824" s="24">
        <f t="shared" ca="1" si="169"/>
        <v>0</v>
      </c>
      <c r="Q824" s="24">
        <f t="shared" ca="1" si="170"/>
        <v>0</v>
      </c>
      <c r="R824" s="12">
        <f t="shared" ca="1" si="172"/>
        <v>-4.3078473198935327E-3</v>
      </c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</row>
    <row r="825" spans="1:35" x14ac:dyDescent="0.2">
      <c r="A825" s="12"/>
      <c r="B825" s="12"/>
      <c r="C825" s="76"/>
      <c r="D825" s="78">
        <f t="shared" si="160"/>
        <v>0</v>
      </c>
      <c r="E825" s="78">
        <f t="shared" si="160"/>
        <v>0</v>
      </c>
      <c r="F825" s="24">
        <f t="shared" si="161"/>
        <v>0</v>
      </c>
      <c r="G825" s="24">
        <f t="shared" si="161"/>
        <v>0</v>
      </c>
      <c r="H825" s="24">
        <f t="shared" si="162"/>
        <v>0</v>
      </c>
      <c r="I825" s="24">
        <f t="shared" si="163"/>
        <v>0</v>
      </c>
      <c r="J825" s="24">
        <f t="shared" si="164"/>
        <v>0</v>
      </c>
      <c r="K825" s="24">
        <f t="shared" si="165"/>
        <v>0</v>
      </c>
      <c r="L825" s="24">
        <f t="shared" si="166"/>
        <v>0</v>
      </c>
      <c r="M825" s="24">
        <f t="shared" ca="1" si="171"/>
        <v>4.3078473198935327E-3</v>
      </c>
      <c r="N825" s="24">
        <f t="shared" ca="1" si="167"/>
        <v>0</v>
      </c>
      <c r="O825" s="79">
        <f t="shared" ca="1" si="168"/>
        <v>0</v>
      </c>
      <c r="P825" s="24">
        <f t="shared" ca="1" si="169"/>
        <v>0</v>
      </c>
      <c r="Q825" s="24">
        <f t="shared" ca="1" si="170"/>
        <v>0</v>
      </c>
      <c r="R825" s="12">
        <f t="shared" ca="1" si="172"/>
        <v>-4.3078473198935327E-3</v>
      </c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</row>
    <row r="826" spans="1:35" x14ac:dyDescent="0.2">
      <c r="A826" s="12"/>
      <c r="B826" s="12"/>
      <c r="C826" s="76"/>
      <c r="D826" s="78">
        <f t="shared" si="160"/>
        <v>0</v>
      </c>
      <c r="E826" s="78">
        <f t="shared" si="160"/>
        <v>0</v>
      </c>
      <c r="F826" s="24">
        <f t="shared" si="161"/>
        <v>0</v>
      </c>
      <c r="G826" s="24">
        <f t="shared" si="161"/>
        <v>0</v>
      </c>
      <c r="H826" s="24">
        <f t="shared" si="162"/>
        <v>0</v>
      </c>
      <c r="I826" s="24">
        <f t="shared" si="163"/>
        <v>0</v>
      </c>
      <c r="J826" s="24">
        <f t="shared" si="164"/>
        <v>0</v>
      </c>
      <c r="K826" s="24">
        <f t="shared" si="165"/>
        <v>0</v>
      </c>
      <c r="L826" s="24">
        <f t="shared" si="166"/>
        <v>0</v>
      </c>
      <c r="M826" s="24">
        <f t="shared" ca="1" si="171"/>
        <v>4.3078473198935327E-3</v>
      </c>
      <c r="N826" s="24">
        <f t="shared" ca="1" si="167"/>
        <v>0</v>
      </c>
      <c r="O826" s="79">
        <f t="shared" ca="1" si="168"/>
        <v>0</v>
      </c>
      <c r="P826" s="24">
        <f t="shared" ca="1" si="169"/>
        <v>0</v>
      </c>
      <c r="Q826" s="24">
        <f t="shared" ca="1" si="170"/>
        <v>0</v>
      </c>
      <c r="R826" s="12">
        <f t="shared" ca="1" si="172"/>
        <v>-4.3078473198935327E-3</v>
      </c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</row>
    <row r="827" spans="1:35" x14ac:dyDescent="0.2">
      <c r="A827" s="12"/>
      <c r="B827" s="12"/>
      <c r="C827" s="76"/>
      <c r="D827" s="78">
        <f t="shared" si="160"/>
        <v>0</v>
      </c>
      <c r="E827" s="78">
        <f t="shared" si="160"/>
        <v>0</v>
      </c>
      <c r="F827" s="24">
        <f t="shared" si="161"/>
        <v>0</v>
      </c>
      <c r="G827" s="24">
        <f t="shared" si="161"/>
        <v>0</v>
      </c>
      <c r="H827" s="24">
        <f t="shared" si="162"/>
        <v>0</v>
      </c>
      <c r="I827" s="24">
        <f t="shared" si="163"/>
        <v>0</v>
      </c>
      <c r="J827" s="24">
        <f t="shared" si="164"/>
        <v>0</v>
      </c>
      <c r="K827" s="24">
        <f t="shared" si="165"/>
        <v>0</v>
      </c>
      <c r="L827" s="24">
        <f t="shared" si="166"/>
        <v>0</v>
      </c>
      <c r="M827" s="24">
        <f t="shared" ca="1" si="171"/>
        <v>4.3078473198935327E-3</v>
      </c>
      <c r="N827" s="24">
        <f t="shared" ca="1" si="167"/>
        <v>0</v>
      </c>
      <c r="O827" s="79">
        <f t="shared" ca="1" si="168"/>
        <v>0</v>
      </c>
      <c r="P827" s="24">
        <f t="shared" ca="1" si="169"/>
        <v>0</v>
      </c>
      <c r="Q827" s="24">
        <f t="shared" ca="1" si="170"/>
        <v>0</v>
      </c>
      <c r="R827" s="12">
        <f t="shared" ca="1" si="172"/>
        <v>-4.3078473198935327E-3</v>
      </c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</row>
    <row r="828" spans="1:35" x14ac:dyDescent="0.2">
      <c r="A828" s="12"/>
      <c r="B828" s="12"/>
      <c r="C828" s="76"/>
      <c r="D828" s="78">
        <f t="shared" si="160"/>
        <v>0</v>
      </c>
      <c r="E828" s="78">
        <f t="shared" si="160"/>
        <v>0</v>
      </c>
      <c r="F828" s="24">
        <f t="shared" si="161"/>
        <v>0</v>
      </c>
      <c r="G828" s="24">
        <f t="shared" si="161"/>
        <v>0</v>
      </c>
      <c r="H828" s="24">
        <f t="shared" si="162"/>
        <v>0</v>
      </c>
      <c r="I828" s="24">
        <f t="shared" si="163"/>
        <v>0</v>
      </c>
      <c r="J828" s="24">
        <f t="shared" si="164"/>
        <v>0</v>
      </c>
      <c r="K828" s="24">
        <f t="shared" si="165"/>
        <v>0</v>
      </c>
      <c r="L828" s="24">
        <f t="shared" si="166"/>
        <v>0</v>
      </c>
      <c r="M828" s="24">
        <f t="shared" ca="1" si="171"/>
        <v>4.3078473198935327E-3</v>
      </c>
      <c r="N828" s="24">
        <f t="shared" ca="1" si="167"/>
        <v>0</v>
      </c>
      <c r="O828" s="79">
        <f t="shared" ca="1" si="168"/>
        <v>0</v>
      </c>
      <c r="P828" s="24">
        <f t="shared" ca="1" si="169"/>
        <v>0</v>
      </c>
      <c r="Q828" s="24">
        <f t="shared" ca="1" si="170"/>
        <v>0</v>
      </c>
      <c r="R828" s="12">
        <f t="shared" ca="1" si="172"/>
        <v>-4.3078473198935327E-3</v>
      </c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</row>
    <row r="829" spans="1:35" x14ac:dyDescent="0.2">
      <c r="A829" s="12"/>
      <c r="B829" s="12"/>
      <c r="C829" s="76"/>
      <c r="D829" s="78">
        <f t="shared" si="160"/>
        <v>0</v>
      </c>
      <c r="E829" s="78">
        <f t="shared" si="160"/>
        <v>0</v>
      </c>
      <c r="F829" s="24">
        <f t="shared" si="161"/>
        <v>0</v>
      </c>
      <c r="G829" s="24">
        <f t="shared" si="161"/>
        <v>0</v>
      </c>
      <c r="H829" s="24">
        <f t="shared" si="162"/>
        <v>0</v>
      </c>
      <c r="I829" s="24">
        <f t="shared" si="163"/>
        <v>0</v>
      </c>
      <c r="J829" s="24">
        <f t="shared" si="164"/>
        <v>0</v>
      </c>
      <c r="K829" s="24">
        <f t="shared" si="165"/>
        <v>0</v>
      </c>
      <c r="L829" s="24">
        <f t="shared" si="166"/>
        <v>0</v>
      </c>
      <c r="M829" s="24">
        <f t="shared" ca="1" si="171"/>
        <v>4.3078473198935327E-3</v>
      </c>
      <c r="N829" s="24">
        <f t="shared" ca="1" si="167"/>
        <v>0</v>
      </c>
      <c r="O829" s="79">
        <f t="shared" ca="1" si="168"/>
        <v>0</v>
      </c>
      <c r="P829" s="24">
        <f t="shared" ca="1" si="169"/>
        <v>0</v>
      </c>
      <c r="Q829" s="24">
        <f t="shared" ca="1" si="170"/>
        <v>0</v>
      </c>
      <c r="R829" s="12">
        <f t="shared" ca="1" si="172"/>
        <v>-4.3078473198935327E-3</v>
      </c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</row>
    <row r="830" spans="1:35" x14ac:dyDescent="0.2">
      <c r="A830" s="12"/>
      <c r="B830" s="12"/>
      <c r="C830" s="76"/>
      <c r="D830" s="78">
        <f t="shared" si="160"/>
        <v>0</v>
      </c>
      <c r="E830" s="78">
        <f t="shared" si="160"/>
        <v>0</v>
      </c>
      <c r="F830" s="24">
        <f t="shared" si="161"/>
        <v>0</v>
      </c>
      <c r="G830" s="24">
        <f t="shared" si="161"/>
        <v>0</v>
      </c>
      <c r="H830" s="24">
        <f t="shared" si="162"/>
        <v>0</v>
      </c>
      <c r="I830" s="24">
        <f t="shared" si="163"/>
        <v>0</v>
      </c>
      <c r="J830" s="24">
        <f t="shared" si="164"/>
        <v>0</v>
      </c>
      <c r="K830" s="24">
        <f t="shared" si="165"/>
        <v>0</v>
      </c>
      <c r="L830" s="24">
        <f t="shared" si="166"/>
        <v>0</v>
      </c>
      <c r="M830" s="24">
        <f t="shared" ca="1" si="171"/>
        <v>4.3078473198935327E-3</v>
      </c>
      <c r="N830" s="24">
        <f t="shared" ca="1" si="167"/>
        <v>0</v>
      </c>
      <c r="O830" s="79">
        <f t="shared" ca="1" si="168"/>
        <v>0</v>
      </c>
      <c r="P830" s="24">
        <f t="shared" ca="1" si="169"/>
        <v>0</v>
      </c>
      <c r="Q830" s="24">
        <f t="shared" ca="1" si="170"/>
        <v>0</v>
      </c>
      <c r="R830" s="12">
        <f t="shared" ca="1" si="172"/>
        <v>-4.3078473198935327E-3</v>
      </c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</row>
    <row r="831" spans="1:35" x14ac:dyDescent="0.2">
      <c r="A831" s="12"/>
      <c r="B831" s="12"/>
      <c r="C831" s="76"/>
      <c r="D831" s="78">
        <f t="shared" si="160"/>
        <v>0</v>
      </c>
      <c r="E831" s="78">
        <f t="shared" si="160"/>
        <v>0</v>
      </c>
      <c r="F831" s="24">
        <f t="shared" si="161"/>
        <v>0</v>
      </c>
      <c r="G831" s="24">
        <f t="shared" si="161"/>
        <v>0</v>
      </c>
      <c r="H831" s="24">
        <f t="shared" si="162"/>
        <v>0</v>
      </c>
      <c r="I831" s="24">
        <f t="shared" si="163"/>
        <v>0</v>
      </c>
      <c r="J831" s="24">
        <f t="shared" si="164"/>
        <v>0</v>
      </c>
      <c r="K831" s="24">
        <f t="shared" si="165"/>
        <v>0</v>
      </c>
      <c r="L831" s="24">
        <f t="shared" si="166"/>
        <v>0</v>
      </c>
      <c r="M831" s="24">
        <f t="shared" ca="1" si="171"/>
        <v>4.3078473198935327E-3</v>
      </c>
      <c r="N831" s="24">
        <f t="shared" ca="1" si="167"/>
        <v>0</v>
      </c>
      <c r="O831" s="79">
        <f t="shared" ca="1" si="168"/>
        <v>0</v>
      </c>
      <c r="P831" s="24">
        <f t="shared" ca="1" si="169"/>
        <v>0</v>
      </c>
      <c r="Q831" s="24">
        <f t="shared" ca="1" si="170"/>
        <v>0</v>
      </c>
      <c r="R831" s="12">
        <f t="shared" ca="1" si="172"/>
        <v>-4.3078473198935327E-3</v>
      </c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</row>
    <row r="832" spans="1:35" x14ac:dyDescent="0.2">
      <c r="A832" s="12"/>
      <c r="B832" s="12"/>
      <c r="C832" s="76"/>
      <c r="D832" s="78">
        <f t="shared" si="160"/>
        <v>0</v>
      </c>
      <c r="E832" s="78">
        <f t="shared" si="160"/>
        <v>0</v>
      </c>
      <c r="F832" s="24">
        <f t="shared" si="161"/>
        <v>0</v>
      </c>
      <c r="G832" s="24">
        <f t="shared" si="161"/>
        <v>0</v>
      </c>
      <c r="H832" s="24">
        <f t="shared" si="162"/>
        <v>0</v>
      </c>
      <c r="I832" s="24">
        <f t="shared" si="163"/>
        <v>0</v>
      </c>
      <c r="J832" s="24">
        <f t="shared" si="164"/>
        <v>0</v>
      </c>
      <c r="K832" s="24">
        <f t="shared" si="165"/>
        <v>0</v>
      </c>
      <c r="L832" s="24">
        <f t="shared" si="166"/>
        <v>0</v>
      </c>
      <c r="M832" s="24">
        <f t="shared" ca="1" si="171"/>
        <v>4.3078473198935327E-3</v>
      </c>
      <c r="N832" s="24">
        <f t="shared" ca="1" si="167"/>
        <v>0</v>
      </c>
      <c r="O832" s="79">
        <f t="shared" ca="1" si="168"/>
        <v>0</v>
      </c>
      <c r="P832" s="24">
        <f t="shared" ca="1" si="169"/>
        <v>0</v>
      </c>
      <c r="Q832" s="24">
        <f t="shared" ca="1" si="170"/>
        <v>0</v>
      </c>
      <c r="R832" s="12">
        <f t="shared" ca="1" si="172"/>
        <v>-4.3078473198935327E-3</v>
      </c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</row>
    <row r="833" spans="1:35" x14ac:dyDescent="0.2">
      <c r="A833" s="12"/>
      <c r="B833" s="12"/>
      <c r="C833" s="76"/>
      <c r="D833" s="78">
        <f t="shared" si="160"/>
        <v>0</v>
      </c>
      <c r="E833" s="78">
        <f t="shared" si="160"/>
        <v>0</v>
      </c>
      <c r="F833" s="24">
        <f t="shared" si="161"/>
        <v>0</v>
      </c>
      <c r="G833" s="24">
        <f t="shared" si="161"/>
        <v>0</v>
      </c>
      <c r="H833" s="24">
        <f t="shared" si="162"/>
        <v>0</v>
      </c>
      <c r="I833" s="24">
        <f t="shared" si="163"/>
        <v>0</v>
      </c>
      <c r="J833" s="24">
        <f t="shared" si="164"/>
        <v>0</v>
      </c>
      <c r="K833" s="24">
        <f t="shared" si="165"/>
        <v>0</v>
      </c>
      <c r="L833" s="24">
        <f t="shared" si="166"/>
        <v>0</v>
      </c>
      <c r="M833" s="24">
        <f t="shared" ca="1" si="171"/>
        <v>4.3078473198935327E-3</v>
      </c>
      <c r="N833" s="24">
        <f t="shared" ca="1" si="167"/>
        <v>0</v>
      </c>
      <c r="O833" s="79">
        <f t="shared" ca="1" si="168"/>
        <v>0</v>
      </c>
      <c r="P833" s="24">
        <f t="shared" ca="1" si="169"/>
        <v>0</v>
      </c>
      <c r="Q833" s="24">
        <f t="shared" ca="1" si="170"/>
        <v>0</v>
      </c>
      <c r="R833" s="12">
        <f t="shared" ca="1" si="172"/>
        <v>-4.3078473198935327E-3</v>
      </c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</row>
    <row r="834" spans="1:35" x14ac:dyDescent="0.2">
      <c r="A834" s="12"/>
      <c r="B834" s="12"/>
      <c r="C834" s="76"/>
      <c r="D834" s="78">
        <f t="shared" si="160"/>
        <v>0</v>
      </c>
      <c r="E834" s="78">
        <f t="shared" si="160"/>
        <v>0</v>
      </c>
      <c r="F834" s="24">
        <f t="shared" si="161"/>
        <v>0</v>
      </c>
      <c r="G834" s="24">
        <f t="shared" si="161"/>
        <v>0</v>
      </c>
      <c r="H834" s="24">
        <f t="shared" si="162"/>
        <v>0</v>
      </c>
      <c r="I834" s="24">
        <f t="shared" si="163"/>
        <v>0</v>
      </c>
      <c r="J834" s="24">
        <f t="shared" si="164"/>
        <v>0</v>
      </c>
      <c r="K834" s="24">
        <f t="shared" si="165"/>
        <v>0</v>
      </c>
      <c r="L834" s="24">
        <f t="shared" si="166"/>
        <v>0</v>
      </c>
      <c r="M834" s="24">
        <f t="shared" ca="1" si="171"/>
        <v>4.3078473198935327E-3</v>
      </c>
      <c r="N834" s="24">
        <f t="shared" ca="1" si="167"/>
        <v>0</v>
      </c>
      <c r="O834" s="79">
        <f t="shared" ca="1" si="168"/>
        <v>0</v>
      </c>
      <c r="P834" s="24">
        <f t="shared" ca="1" si="169"/>
        <v>0</v>
      </c>
      <c r="Q834" s="24">
        <f t="shared" ca="1" si="170"/>
        <v>0</v>
      </c>
      <c r="R834" s="12">
        <f t="shared" ca="1" si="172"/>
        <v>-4.3078473198935327E-3</v>
      </c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</row>
    <row r="835" spans="1:35" x14ac:dyDescent="0.2">
      <c r="A835" s="12"/>
      <c r="B835" s="12"/>
      <c r="C835" s="76"/>
      <c r="D835" s="78">
        <f t="shared" si="160"/>
        <v>0</v>
      </c>
      <c r="E835" s="78">
        <f t="shared" si="160"/>
        <v>0</v>
      </c>
      <c r="F835" s="24">
        <f t="shared" si="161"/>
        <v>0</v>
      </c>
      <c r="G835" s="24">
        <f t="shared" si="161"/>
        <v>0</v>
      </c>
      <c r="H835" s="24">
        <f t="shared" si="162"/>
        <v>0</v>
      </c>
      <c r="I835" s="24">
        <f t="shared" si="163"/>
        <v>0</v>
      </c>
      <c r="J835" s="24">
        <f t="shared" si="164"/>
        <v>0</v>
      </c>
      <c r="K835" s="24">
        <f t="shared" si="165"/>
        <v>0</v>
      </c>
      <c r="L835" s="24">
        <f t="shared" si="166"/>
        <v>0</v>
      </c>
      <c r="M835" s="24">
        <f t="shared" ca="1" si="171"/>
        <v>4.3078473198935327E-3</v>
      </c>
      <c r="N835" s="24">
        <f t="shared" ca="1" si="167"/>
        <v>0</v>
      </c>
      <c r="O835" s="79">
        <f t="shared" ca="1" si="168"/>
        <v>0</v>
      </c>
      <c r="P835" s="24">
        <f t="shared" ca="1" si="169"/>
        <v>0</v>
      </c>
      <c r="Q835" s="24">
        <f t="shared" ca="1" si="170"/>
        <v>0</v>
      </c>
      <c r="R835" s="12">
        <f t="shared" ca="1" si="172"/>
        <v>-4.3078473198935327E-3</v>
      </c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</row>
    <row r="836" spans="1:35" x14ac:dyDescent="0.2">
      <c r="A836" s="12"/>
      <c r="B836" s="12"/>
      <c r="C836" s="76"/>
      <c r="D836" s="78">
        <f t="shared" si="160"/>
        <v>0</v>
      </c>
      <c r="E836" s="78">
        <f t="shared" si="160"/>
        <v>0</v>
      </c>
      <c r="F836" s="24">
        <f t="shared" si="161"/>
        <v>0</v>
      </c>
      <c r="G836" s="24">
        <f t="shared" si="161"/>
        <v>0</v>
      </c>
      <c r="H836" s="24">
        <f t="shared" si="162"/>
        <v>0</v>
      </c>
      <c r="I836" s="24">
        <f t="shared" si="163"/>
        <v>0</v>
      </c>
      <c r="J836" s="24">
        <f t="shared" si="164"/>
        <v>0</v>
      </c>
      <c r="K836" s="24">
        <f t="shared" si="165"/>
        <v>0</v>
      </c>
      <c r="L836" s="24">
        <f t="shared" si="166"/>
        <v>0</v>
      </c>
      <c r="M836" s="24">
        <f t="shared" ca="1" si="171"/>
        <v>4.3078473198935327E-3</v>
      </c>
      <c r="N836" s="24">
        <f t="shared" ca="1" si="167"/>
        <v>0</v>
      </c>
      <c r="O836" s="79">
        <f t="shared" ca="1" si="168"/>
        <v>0</v>
      </c>
      <c r="P836" s="24">
        <f t="shared" ca="1" si="169"/>
        <v>0</v>
      </c>
      <c r="Q836" s="24">
        <f t="shared" ca="1" si="170"/>
        <v>0</v>
      </c>
      <c r="R836" s="12">
        <f t="shared" ca="1" si="172"/>
        <v>-4.3078473198935327E-3</v>
      </c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</row>
    <row r="837" spans="1:35" x14ac:dyDescent="0.2">
      <c r="A837" s="12"/>
      <c r="B837" s="12"/>
      <c r="C837" s="76"/>
      <c r="D837" s="78">
        <f t="shared" si="160"/>
        <v>0</v>
      </c>
      <c r="E837" s="78">
        <f t="shared" si="160"/>
        <v>0</v>
      </c>
      <c r="F837" s="24">
        <f t="shared" si="161"/>
        <v>0</v>
      </c>
      <c r="G837" s="24">
        <f t="shared" si="161"/>
        <v>0</v>
      </c>
      <c r="H837" s="24">
        <f t="shared" si="162"/>
        <v>0</v>
      </c>
      <c r="I837" s="24">
        <f t="shared" si="163"/>
        <v>0</v>
      </c>
      <c r="J837" s="24">
        <f t="shared" si="164"/>
        <v>0</v>
      </c>
      <c r="K837" s="24">
        <f t="shared" si="165"/>
        <v>0</v>
      </c>
      <c r="L837" s="24">
        <f t="shared" si="166"/>
        <v>0</v>
      </c>
      <c r="M837" s="24">
        <f t="shared" ca="1" si="171"/>
        <v>4.3078473198935327E-3</v>
      </c>
      <c r="N837" s="24">
        <f t="shared" ca="1" si="167"/>
        <v>0</v>
      </c>
      <c r="O837" s="79">
        <f t="shared" ca="1" si="168"/>
        <v>0</v>
      </c>
      <c r="P837" s="24">
        <f t="shared" ca="1" si="169"/>
        <v>0</v>
      </c>
      <c r="Q837" s="24">
        <f t="shared" ca="1" si="170"/>
        <v>0</v>
      </c>
      <c r="R837" s="12">
        <f t="shared" ca="1" si="172"/>
        <v>-4.3078473198935327E-3</v>
      </c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</row>
    <row r="838" spans="1:35" x14ac:dyDescent="0.2">
      <c r="A838" s="12"/>
      <c r="B838" s="12"/>
      <c r="C838" s="76"/>
      <c r="D838" s="78">
        <f t="shared" si="160"/>
        <v>0</v>
      </c>
      <c r="E838" s="78">
        <f t="shared" si="160"/>
        <v>0</v>
      </c>
      <c r="F838" s="24">
        <f t="shared" si="161"/>
        <v>0</v>
      </c>
      <c r="G838" s="24">
        <f t="shared" si="161"/>
        <v>0</v>
      </c>
      <c r="H838" s="24">
        <f t="shared" si="162"/>
        <v>0</v>
      </c>
      <c r="I838" s="24">
        <f t="shared" si="163"/>
        <v>0</v>
      </c>
      <c r="J838" s="24">
        <f t="shared" si="164"/>
        <v>0</v>
      </c>
      <c r="K838" s="24">
        <f t="shared" si="165"/>
        <v>0</v>
      </c>
      <c r="L838" s="24">
        <f t="shared" si="166"/>
        <v>0</v>
      </c>
      <c r="M838" s="24">
        <f t="shared" ca="1" si="171"/>
        <v>4.3078473198935327E-3</v>
      </c>
      <c r="N838" s="24">
        <f t="shared" ca="1" si="167"/>
        <v>0</v>
      </c>
      <c r="O838" s="79">
        <f t="shared" ca="1" si="168"/>
        <v>0</v>
      </c>
      <c r="P838" s="24">
        <f t="shared" ca="1" si="169"/>
        <v>0</v>
      </c>
      <c r="Q838" s="24">
        <f t="shared" ca="1" si="170"/>
        <v>0</v>
      </c>
      <c r="R838" s="12">
        <f t="shared" ca="1" si="172"/>
        <v>-4.3078473198935327E-3</v>
      </c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</row>
    <row r="839" spans="1:35" x14ac:dyDescent="0.2">
      <c r="A839" s="12"/>
      <c r="B839" s="12"/>
      <c r="C839" s="76"/>
      <c r="D839" s="78">
        <f t="shared" si="160"/>
        <v>0</v>
      </c>
      <c r="E839" s="78">
        <f t="shared" si="160"/>
        <v>0</v>
      </c>
      <c r="F839" s="24">
        <f t="shared" si="161"/>
        <v>0</v>
      </c>
      <c r="G839" s="24">
        <f t="shared" si="161"/>
        <v>0</v>
      </c>
      <c r="H839" s="24">
        <f t="shared" si="162"/>
        <v>0</v>
      </c>
      <c r="I839" s="24">
        <f t="shared" si="163"/>
        <v>0</v>
      </c>
      <c r="J839" s="24">
        <f t="shared" si="164"/>
        <v>0</v>
      </c>
      <c r="K839" s="24">
        <f t="shared" si="165"/>
        <v>0</v>
      </c>
      <c r="L839" s="24">
        <f t="shared" si="166"/>
        <v>0</v>
      </c>
      <c r="M839" s="24">
        <f t="shared" ca="1" si="171"/>
        <v>4.3078473198935327E-3</v>
      </c>
      <c r="N839" s="24">
        <f t="shared" ca="1" si="167"/>
        <v>0</v>
      </c>
      <c r="O839" s="79">
        <f t="shared" ca="1" si="168"/>
        <v>0</v>
      </c>
      <c r="P839" s="24">
        <f t="shared" ca="1" si="169"/>
        <v>0</v>
      </c>
      <c r="Q839" s="24">
        <f t="shared" ca="1" si="170"/>
        <v>0</v>
      </c>
      <c r="R839" s="12">
        <f t="shared" ca="1" si="172"/>
        <v>-4.3078473198935327E-3</v>
      </c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</row>
    <row r="840" spans="1:35" x14ac:dyDescent="0.2">
      <c r="A840" s="12"/>
      <c r="B840" s="12"/>
      <c r="C840" s="76"/>
      <c r="D840" s="78">
        <f t="shared" si="160"/>
        <v>0</v>
      </c>
      <c r="E840" s="78">
        <f t="shared" si="160"/>
        <v>0</v>
      </c>
      <c r="F840" s="24">
        <f t="shared" si="161"/>
        <v>0</v>
      </c>
      <c r="G840" s="24">
        <f t="shared" si="161"/>
        <v>0</v>
      </c>
      <c r="H840" s="24">
        <f t="shared" si="162"/>
        <v>0</v>
      </c>
      <c r="I840" s="24">
        <f t="shared" si="163"/>
        <v>0</v>
      </c>
      <c r="J840" s="24">
        <f t="shared" si="164"/>
        <v>0</v>
      </c>
      <c r="K840" s="24">
        <f t="shared" si="165"/>
        <v>0</v>
      </c>
      <c r="L840" s="24">
        <f t="shared" si="166"/>
        <v>0</v>
      </c>
      <c r="M840" s="24">
        <f t="shared" ca="1" si="171"/>
        <v>4.3078473198935327E-3</v>
      </c>
      <c r="N840" s="24">
        <f t="shared" ca="1" si="167"/>
        <v>0</v>
      </c>
      <c r="O840" s="79">
        <f t="shared" ca="1" si="168"/>
        <v>0</v>
      </c>
      <c r="P840" s="24">
        <f t="shared" ca="1" si="169"/>
        <v>0</v>
      </c>
      <c r="Q840" s="24">
        <f t="shared" ca="1" si="170"/>
        <v>0</v>
      </c>
      <c r="R840" s="12">
        <f t="shared" ca="1" si="172"/>
        <v>-4.3078473198935327E-3</v>
      </c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</row>
    <row r="841" spans="1:35" x14ac:dyDescent="0.2">
      <c r="A841" s="12"/>
      <c r="B841" s="12"/>
      <c r="C841" s="76"/>
      <c r="D841" s="78">
        <f t="shared" si="160"/>
        <v>0</v>
      </c>
      <c r="E841" s="78">
        <f t="shared" si="160"/>
        <v>0</v>
      </c>
      <c r="F841" s="24">
        <f t="shared" si="161"/>
        <v>0</v>
      </c>
      <c r="G841" s="24">
        <f t="shared" si="161"/>
        <v>0</v>
      </c>
      <c r="H841" s="24">
        <f t="shared" si="162"/>
        <v>0</v>
      </c>
      <c r="I841" s="24">
        <f t="shared" si="163"/>
        <v>0</v>
      </c>
      <c r="J841" s="24">
        <f t="shared" si="164"/>
        <v>0</v>
      </c>
      <c r="K841" s="24">
        <f t="shared" si="165"/>
        <v>0</v>
      </c>
      <c r="L841" s="24">
        <f t="shared" si="166"/>
        <v>0</v>
      </c>
      <c r="M841" s="24">
        <f t="shared" ca="1" si="171"/>
        <v>4.3078473198935327E-3</v>
      </c>
      <c r="N841" s="24">
        <f t="shared" ca="1" si="167"/>
        <v>0</v>
      </c>
      <c r="O841" s="79">
        <f t="shared" ca="1" si="168"/>
        <v>0</v>
      </c>
      <c r="P841" s="24">
        <f t="shared" ca="1" si="169"/>
        <v>0</v>
      </c>
      <c r="Q841" s="24">
        <f t="shared" ca="1" si="170"/>
        <v>0</v>
      </c>
      <c r="R841" s="12">
        <f t="shared" ca="1" si="172"/>
        <v>-4.3078473198935327E-3</v>
      </c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</row>
    <row r="842" spans="1:35" x14ac:dyDescent="0.2">
      <c r="A842" s="12"/>
      <c r="B842" s="12"/>
      <c r="C842" s="76"/>
      <c r="D842" s="78">
        <f t="shared" si="160"/>
        <v>0</v>
      </c>
      <c r="E842" s="78">
        <f t="shared" si="160"/>
        <v>0</v>
      </c>
      <c r="F842" s="24">
        <f t="shared" si="161"/>
        <v>0</v>
      </c>
      <c r="G842" s="24">
        <f t="shared" si="161"/>
        <v>0</v>
      </c>
      <c r="H842" s="24">
        <f t="shared" si="162"/>
        <v>0</v>
      </c>
      <c r="I842" s="24">
        <f t="shared" si="163"/>
        <v>0</v>
      </c>
      <c r="J842" s="24">
        <f t="shared" si="164"/>
        <v>0</v>
      </c>
      <c r="K842" s="24">
        <f t="shared" si="165"/>
        <v>0</v>
      </c>
      <c r="L842" s="24">
        <f t="shared" si="166"/>
        <v>0</v>
      </c>
      <c r="M842" s="24">
        <f t="shared" ca="1" si="171"/>
        <v>4.3078473198935327E-3</v>
      </c>
      <c r="N842" s="24">
        <f t="shared" ca="1" si="167"/>
        <v>0</v>
      </c>
      <c r="O842" s="79">
        <f t="shared" ca="1" si="168"/>
        <v>0</v>
      </c>
      <c r="P842" s="24">
        <f t="shared" ca="1" si="169"/>
        <v>0</v>
      </c>
      <c r="Q842" s="24">
        <f t="shared" ca="1" si="170"/>
        <v>0</v>
      </c>
      <c r="R842" s="12">
        <f t="shared" ca="1" si="172"/>
        <v>-4.3078473198935327E-3</v>
      </c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</row>
    <row r="843" spans="1:35" x14ac:dyDescent="0.2">
      <c r="A843" s="12"/>
      <c r="B843" s="12"/>
      <c r="C843" s="76"/>
      <c r="D843" s="78">
        <f t="shared" si="160"/>
        <v>0</v>
      </c>
      <c r="E843" s="78">
        <f t="shared" si="160"/>
        <v>0</v>
      </c>
      <c r="F843" s="24">
        <f t="shared" si="161"/>
        <v>0</v>
      </c>
      <c r="G843" s="24">
        <f t="shared" si="161"/>
        <v>0</v>
      </c>
      <c r="H843" s="24">
        <f t="shared" si="162"/>
        <v>0</v>
      </c>
      <c r="I843" s="24">
        <f t="shared" si="163"/>
        <v>0</v>
      </c>
      <c r="J843" s="24">
        <f t="shared" si="164"/>
        <v>0</v>
      </c>
      <c r="K843" s="24">
        <f t="shared" si="165"/>
        <v>0</v>
      </c>
      <c r="L843" s="24">
        <f t="shared" si="166"/>
        <v>0</v>
      </c>
      <c r="M843" s="24">
        <f t="shared" ca="1" si="171"/>
        <v>4.3078473198935327E-3</v>
      </c>
      <c r="N843" s="24">
        <f t="shared" ca="1" si="167"/>
        <v>0</v>
      </c>
      <c r="O843" s="79">
        <f t="shared" ca="1" si="168"/>
        <v>0</v>
      </c>
      <c r="P843" s="24">
        <f t="shared" ca="1" si="169"/>
        <v>0</v>
      </c>
      <c r="Q843" s="24">
        <f t="shared" ca="1" si="170"/>
        <v>0</v>
      </c>
      <c r="R843" s="12">
        <f t="shared" ca="1" si="172"/>
        <v>-4.3078473198935327E-3</v>
      </c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</row>
    <row r="844" spans="1:35" x14ac:dyDescent="0.2">
      <c r="A844" s="12"/>
      <c r="B844" s="12"/>
      <c r="C844" s="76"/>
      <c r="D844" s="78">
        <f t="shared" si="160"/>
        <v>0</v>
      </c>
      <c r="E844" s="78">
        <f t="shared" si="160"/>
        <v>0</v>
      </c>
      <c r="F844" s="24">
        <f t="shared" si="161"/>
        <v>0</v>
      </c>
      <c r="G844" s="24">
        <f t="shared" si="161"/>
        <v>0</v>
      </c>
      <c r="H844" s="24">
        <f t="shared" si="162"/>
        <v>0</v>
      </c>
      <c r="I844" s="24">
        <f t="shared" si="163"/>
        <v>0</v>
      </c>
      <c r="J844" s="24">
        <f t="shared" si="164"/>
        <v>0</v>
      </c>
      <c r="K844" s="24">
        <f t="shared" si="165"/>
        <v>0</v>
      </c>
      <c r="L844" s="24">
        <f t="shared" si="166"/>
        <v>0</v>
      </c>
      <c r="M844" s="24">
        <f t="shared" ca="1" si="171"/>
        <v>4.3078473198935327E-3</v>
      </c>
      <c r="N844" s="24">
        <f t="shared" ca="1" si="167"/>
        <v>0</v>
      </c>
      <c r="O844" s="79">
        <f t="shared" ca="1" si="168"/>
        <v>0</v>
      </c>
      <c r="P844" s="24">
        <f t="shared" ca="1" si="169"/>
        <v>0</v>
      </c>
      <c r="Q844" s="24">
        <f t="shared" ca="1" si="170"/>
        <v>0</v>
      </c>
      <c r="R844" s="12">
        <f t="shared" ca="1" si="172"/>
        <v>-4.3078473198935327E-3</v>
      </c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</row>
    <row r="845" spans="1:35" x14ac:dyDescent="0.2">
      <c r="A845" s="12"/>
      <c r="B845" s="12"/>
      <c r="C845" s="76"/>
      <c r="D845" s="78">
        <f t="shared" si="160"/>
        <v>0</v>
      </c>
      <c r="E845" s="78">
        <f t="shared" si="160"/>
        <v>0</v>
      </c>
      <c r="F845" s="24">
        <f t="shared" si="161"/>
        <v>0</v>
      </c>
      <c r="G845" s="24">
        <f t="shared" si="161"/>
        <v>0</v>
      </c>
      <c r="H845" s="24">
        <f t="shared" si="162"/>
        <v>0</v>
      </c>
      <c r="I845" s="24">
        <f t="shared" si="163"/>
        <v>0</v>
      </c>
      <c r="J845" s="24">
        <f t="shared" si="164"/>
        <v>0</v>
      </c>
      <c r="K845" s="24">
        <f t="shared" si="165"/>
        <v>0</v>
      </c>
      <c r="L845" s="24">
        <f t="shared" si="166"/>
        <v>0</v>
      </c>
      <c r="M845" s="24">
        <f t="shared" ca="1" si="171"/>
        <v>4.3078473198935327E-3</v>
      </c>
      <c r="N845" s="24">
        <f t="shared" ca="1" si="167"/>
        <v>0</v>
      </c>
      <c r="O845" s="79">
        <f t="shared" ca="1" si="168"/>
        <v>0</v>
      </c>
      <c r="P845" s="24">
        <f t="shared" ca="1" si="169"/>
        <v>0</v>
      </c>
      <c r="Q845" s="24">
        <f t="shared" ca="1" si="170"/>
        <v>0</v>
      </c>
      <c r="R845" s="12">
        <f t="shared" ca="1" si="172"/>
        <v>-4.3078473198935327E-3</v>
      </c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</row>
    <row r="846" spans="1:35" x14ac:dyDescent="0.2">
      <c r="A846" s="12"/>
      <c r="B846" s="12"/>
      <c r="C846" s="76"/>
      <c r="D846" s="78">
        <f t="shared" si="160"/>
        <v>0</v>
      </c>
      <c r="E846" s="78">
        <f t="shared" si="160"/>
        <v>0</v>
      </c>
      <c r="F846" s="24">
        <f t="shared" si="161"/>
        <v>0</v>
      </c>
      <c r="G846" s="24">
        <f t="shared" si="161"/>
        <v>0</v>
      </c>
      <c r="H846" s="24">
        <f t="shared" si="162"/>
        <v>0</v>
      </c>
      <c r="I846" s="24">
        <f t="shared" si="163"/>
        <v>0</v>
      </c>
      <c r="J846" s="24">
        <f t="shared" si="164"/>
        <v>0</v>
      </c>
      <c r="K846" s="24">
        <f t="shared" si="165"/>
        <v>0</v>
      </c>
      <c r="L846" s="24">
        <f t="shared" si="166"/>
        <v>0</v>
      </c>
      <c r="M846" s="24">
        <f t="shared" ca="1" si="171"/>
        <v>4.3078473198935327E-3</v>
      </c>
      <c r="N846" s="24">
        <f t="shared" ca="1" si="167"/>
        <v>0</v>
      </c>
      <c r="O846" s="79">
        <f t="shared" ca="1" si="168"/>
        <v>0</v>
      </c>
      <c r="P846" s="24">
        <f t="shared" ca="1" si="169"/>
        <v>0</v>
      </c>
      <c r="Q846" s="24">
        <f t="shared" ca="1" si="170"/>
        <v>0</v>
      </c>
      <c r="R846" s="12">
        <f t="shared" ca="1" si="172"/>
        <v>-4.3078473198935327E-3</v>
      </c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</row>
    <row r="847" spans="1:35" x14ac:dyDescent="0.2">
      <c r="A847" s="12"/>
      <c r="B847" s="12"/>
      <c r="C847" s="76"/>
      <c r="D847" s="78">
        <f t="shared" ref="D847:E910" si="173">A847/A$18</f>
        <v>0</v>
      </c>
      <c r="E847" s="78">
        <f t="shared" si="173"/>
        <v>0</v>
      </c>
      <c r="F847" s="24">
        <f t="shared" ref="F847:G910" si="174">$C847*D847</f>
        <v>0</v>
      </c>
      <c r="G847" s="24">
        <f t="shared" si="174"/>
        <v>0</v>
      </c>
      <c r="H847" s="24">
        <f t="shared" si="162"/>
        <v>0</v>
      </c>
      <c r="I847" s="24">
        <f t="shared" si="163"/>
        <v>0</v>
      </c>
      <c r="J847" s="24">
        <f t="shared" si="164"/>
        <v>0</v>
      </c>
      <c r="K847" s="24">
        <f t="shared" si="165"/>
        <v>0</v>
      </c>
      <c r="L847" s="24">
        <f t="shared" si="166"/>
        <v>0</v>
      </c>
      <c r="M847" s="24">
        <f t="shared" ca="1" si="171"/>
        <v>4.3078473198935327E-3</v>
      </c>
      <c r="N847" s="24">
        <f t="shared" ca="1" si="167"/>
        <v>0</v>
      </c>
      <c r="O847" s="79">
        <f t="shared" ca="1" si="168"/>
        <v>0</v>
      </c>
      <c r="P847" s="24">
        <f t="shared" ca="1" si="169"/>
        <v>0</v>
      </c>
      <c r="Q847" s="24">
        <f t="shared" ca="1" si="170"/>
        <v>0</v>
      </c>
      <c r="R847" s="12">
        <f t="shared" ca="1" si="172"/>
        <v>-4.3078473198935327E-3</v>
      </c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</row>
    <row r="848" spans="1:35" x14ac:dyDescent="0.2">
      <c r="A848" s="12"/>
      <c r="B848" s="12"/>
      <c r="C848" s="76"/>
      <c r="D848" s="78">
        <f t="shared" si="173"/>
        <v>0</v>
      </c>
      <c r="E848" s="78">
        <f t="shared" si="173"/>
        <v>0</v>
      </c>
      <c r="F848" s="24">
        <f t="shared" si="174"/>
        <v>0</v>
      </c>
      <c r="G848" s="24">
        <f t="shared" si="174"/>
        <v>0</v>
      </c>
      <c r="H848" s="24">
        <f t="shared" ref="H848:H911" si="175">C848*D848*D848</f>
        <v>0</v>
      </c>
      <c r="I848" s="24">
        <f t="shared" ref="I848:I911" si="176">C848*D848*D848*D848</f>
        <v>0</v>
      </c>
      <c r="J848" s="24">
        <f t="shared" ref="J848:J911" si="177">C848*D848*D848*D848*D848</f>
        <v>0</v>
      </c>
      <c r="K848" s="24">
        <f t="shared" ref="K848:K911" si="178">C848*E848*D848</f>
        <v>0</v>
      </c>
      <c r="L848" s="24">
        <f t="shared" ref="L848:L911" si="179">C848*E848*D848*D848</f>
        <v>0</v>
      </c>
      <c r="M848" s="24">
        <f t="shared" ca="1" si="171"/>
        <v>4.3078473198935327E-3</v>
      </c>
      <c r="N848" s="24">
        <f t="shared" ref="N848:N911" ca="1" si="180">C848*(M848-E848)^2</f>
        <v>0</v>
      </c>
      <c r="O848" s="79">
        <f t="shared" ref="O848:O911" ca="1" si="181">(C848*O$1-O$2*F848+O$3*H848)^2</f>
        <v>0</v>
      </c>
      <c r="P848" s="24">
        <f t="shared" ref="P848:P911" ca="1" si="182">(-C848*O$2+O$4*F848-O$5*H848)^2</f>
        <v>0</v>
      </c>
      <c r="Q848" s="24">
        <f t="shared" ref="Q848:Q911" ca="1" si="183">+(C848*O$3-F848*O$5+H848*O$6)^2</f>
        <v>0</v>
      </c>
      <c r="R848" s="12">
        <f t="shared" ca="1" si="172"/>
        <v>-4.3078473198935327E-3</v>
      </c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</row>
    <row r="849" spans="1:35" x14ac:dyDescent="0.2">
      <c r="A849" s="12"/>
      <c r="B849" s="12"/>
      <c r="C849" s="76"/>
      <c r="D849" s="78">
        <f t="shared" si="173"/>
        <v>0</v>
      </c>
      <c r="E849" s="78">
        <f t="shared" si="173"/>
        <v>0</v>
      </c>
      <c r="F849" s="24">
        <f t="shared" si="174"/>
        <v>0</v>
      </c>
      <c r="G849" s="24">
        <f t="shared" si="174"/>
        <v>0</v>
      </c>
      <c r="H849" s="24">
        <f t="shared" si="175"/>
        <v>0</v>
      </c>
      <c r="I849" s="24">
        <f t="shared" si="176"/>
        <v>0</v>
      </c>
      <c r="J849" s="24">
        <f t="shared" si="177"/>
        <v>0</v>
      </c>
      <c r="K849" s="24">
        <f t="shared" si="178"/>
        <v>0</v>
      </c>
      <c r="L849" s="24">
        <f t="shared" si="179"/>
        <v>0</v>
      </c>
      <c r="M849" s="24">
        <f t="shared" ca="1" si="171"/>
        <v>4.3078473198935327E-3</v>
      </c>
      <c r="N849" s="24">
        <f t="shared" ca="1" si="180"/>
        <v>0</v>
      </c>
      <c r="O849" s="79">
        <f t="shared" ca="1" si="181"/>
        <v>0</v>
      </c>
      <c r="P849" s="24">
        <f t="shared" ca="1" si="182"/>
        <v>0</v>
      </c>
      <c r="Q849" s="24">
        <f t="shared" ca="1" si="183"/>
        <v>0</v>
      </c>
      <c r="R849" s="12">
        <f t="shared" ca="1" si="172"/>
        <v>-4.3078473198935327E-3</v>
      </c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</row>
    <row r="850" spans="1:35" x14ac:dyDescent="0.2">
      <c r="A850" s="12"/>
      <c r="B850" s="12"/>
      <c r="C850" s="76"/>
      <c r="D850" s="78">
        <f t="shared" si="173"/>
        <v>0</v>
      </c>
      <c r="E850" s="78">
        <f t="shared" si="173"/>
        <v>0</v>
      </c>
      <c r="F850" s="24">
        <f t="shared" si="174"/>
        <v>0</v>
      </c>
      <c r="G850" s="24">
        <f t="shared" si="174"/>
        <v>0</v>
      </c>
      <c r="H850" s="24">
        <f t="shared" si="175"/>
        <v>0</v>
      </c>
      <c r="I850" s="24">
        <f t="shared" si="176"/>
        <v>0</v>
      </c>
      <c r="J850" s="24">
        <f t="shared" si="177"/>
        <v>0</v>
      </c>
      <c r="K850" s="24">
        <f t="shared" si="178"/>
        <v>0</v>
      </c>
      <c r="L850" s="24">
        <f t="shared" si="179"/>
        <v>0</v>
      </c>
      <c r="M850" s="24">
        <f t="shared" ca="1" si="171"/>
        <v>4.3078473198935327E-3</v>
      </c>
      <c r="N850" s="24">
        <f t="shared" ca="1" si="180"/>
        <v>0</v>
      </c>
      <c r="O850" s="79">
        <f t="shared" ca="1" si="181"/>
        <v>0</v>
      </c>
      <c r="P850" s="24">
        <f t="shared" ca="1" si="182"/>
        <v>0</v>
      </c>
      <c r="Q850" s="24">
        <f t="shared" ca="1" si="183"/>
        <v>0</v>
      </c>
      <c r="R850" s="12">
        <f t="shared" ca="1" si="172"/>
        <v>-4.3078473198935327E-3</v>
      </c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</row>
    <row r="851" spans="1:35" x14ac:dyDescent="0.2">
      <c r="A851" s="12"/>
      <c r="B851" s="12"/>
      <c r="C851" s="76"/>
      <c r="D851" s="78">
        <f t="shared" si="173"/>
        <v>0</v>
      </c>
      <c r="E851" s="78">
        <f t="shared" si="173"/>
        <v>0</v>
      </c>
      <c r="F851" s="24">
        <f t="shared" si="174"/>
        <v>0</v>
      </c>
      <c r="G851" s="24">
        <f t="shared" si="174"/>
        <v>0</v>
      </c>
      <c r="H851" s="24">
        <f t="shared" si="175"/>
        <v>0</v>
      </c>
      <c r="I851" s="24">
        <f t="shared" si="176"/>
        <v>0</v>
      </c>
      <c r="J851" s="24">
        <f t="shared" si="177"/>
        <v>0</v>
      </c>
      <c r="K851" s="24">
        <f t="shared" si="178"/>
        <v>0</v>
      </c>
      <c r="L851" s="24">
        <f t="shared" si="179"/>
        <v>0</v>
      </c>
      <c r="M851" s="24">
        <f t="shared" ca="1" si="171"/>
        <v>4.3078473198935327E-3</v>
      </c>
      <c r="N851" s="24">
        <f t="shared" ca="1" si="180"/>
        <v>0</v>
      </c>
      <c r="O851" s="79">
        <f t="shared" ca="1" si="181"/>
        <v>0</v>
      </c>
      <c r="P851" s="24">
        <f t="shared" ca="1" si="182"/>
        <v>0</v>
      </c>
      <c r="Q851" s="24">
        <f t="shared" ca="1" si="183"/>
        <v>0</v>
      </c>
      <c r="R851" s="12">
        <f t="shared" ca="1" si="172"/>
        <v>-4.3078473198935327E-3</v>
      </c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</row>
    <row r="852" spans="1:35" x14ac:dyDescent="0.2">
      <c r="A852" s="12"/>
      <c r="B852" s="12"/>
      <c r="C852" s="76"/>
      <c r="D852" s="78">
        <f t="shared" si="173"/>
        <v>0</v>
      </c>
      <c r="E852" s="78">
        <f t="shared" si="173"/>
        <v>0</v>
      </c>
      <c r="F852" s="24">
        <f t="shared" si="174"/>
        <v>0</v>
      </c>
      <c r="G852" s="24">
        <f t="shared" si="174"/>
        <v>0</v>
      </c>
      <c r="H852" s="24">
        <f t="shared" si="175"/>
        <v>0</v>
      </c>
      <c r="I852" s="24">
        <f t="shared" si="176"/>
        <v>0</v>
      </c>
      <c r="J852" s="24">
        <f t="shared" si="177"/>
        <v>0</v>
      </c>
      <c r="K852" s="24">
        <f t="shared" si="178"/>
        <v>0</v>
      </c>
      <c r="L852" s="24">
        <f t="shared" si="179"/>
        <v>0</v>
      </c>
      <c r="M852" s="24">
        <f t="shared" ca="1" si="171"/>
        <v>4.3078473198935327E-3</v>
      </c>
      <c r="N852" s="24">
        <f t="shared" ca="1" si="180"/>
        <v>0</v>
      </c>
      <c r="O852" s="79">
        <f t="shared" ca="1" si="181"/>
        <v>0</v>
      </c>
      <c r="P852" s="24">
        <f t="shared" ca="1" si="182"/>
        <v>0</v>
      </c>
      <c r="Q852" s="24">
        <f t="shared" ca="1" si="183"/>
        <v>0</v>
      </c>
      <c r="R852" s="12">
        <f t="shared" ca="1" si="172"/>
        <v>-4.3078473198935327E-3</v>
      </c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</row>
    <row r="853" spans="1:35" x14ac:dyDescent="0.2">
      <c r="A853" s="12"/>
      <c r="B853" s="12"/>
      <c r="C853" s="76"/>
      <c r="D853" s="78">
        <f t="shared" si="173"/>
        <v>0</v>
      </c>
      <c r="E853" s="78">
        <f t="shared" si="173"/>
        <v>0</v>
      </c>
      <c r="F853" s="24">
        <f t="shared" si="174"/>
        <v>0</v>
      </c>
      <c r="G853" s="24">
        <f t="shared" si="174"/>
        <v>0</v>
      </c>
      <c r="H853" s="24">
        <f t="shared" si="175"/>
        <v>0</v>
      </c>
      <c r="I853" s="24">
        <f t="shared" si="176"/>
        <v>0</v>
      </c>
      <c r="J853" s="24">
        <f t="shared" si="177"/>
        <v>0</v>
      </c>
      <c r="K853" s="24">
        <f t="shared" si="178"/>
        <v>0</v>
      </c>
      <c r="L853" s="24">
        <f t="shared" si="179"/>
        <v>0</v>
      </c>
      <c r="M853" s="24">
        <f t="shared" ref="M853:M916" ca="1" si="184">+E$4+E$5*D853+E$6*D853^2</f>
        <v>4.3078473198935327E-3</v>
      </c>
      <c r="N853" s="24">
        <f t="shared" ca="1" si="180"/>
        <v>0</v>
      </c>
      <c r="O853" s="79">
        <f t="shared" ca="1" si="181"/>
        <v>0</v>
      </c>
      <c r="P853" s="24">
        <f t="shared" ca="1" si="182"/>
        <v>0</v>
      </c>
      <c r="Q853" s="24">
        <f t="shared" ca="1" si="183"/>
        <v>0</v>
      </c>
      <c r="R853" s="12">
        <f t="shared" ref="R853:R916" ca="1" si="185">+E853-M853</f>
        <v>-4.3078473198935327E-3</v>
      </c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</row>
    <row r="854" spans="1:35" x14ac:dyDescent="0.2">
      <c r="A854" s="12"/>
      <c r="B854" s="12"/>
      <c r="C854" s="76"/>
      <c r="D854" s="78">
        <f t="shared" si="173"/>
        <v>0</v>
      </c>
      <c r="E854" s="78">
        <f t="shared" si="173"/>
        <v>0</v>
      </c>
      <c r="F854" s="24">
        <f t="shared" si="174"/>
        <v>0</v>
      </c>
      <c r="G854" s="24">
        <f t="shared" si="174"/>
        <v>0</v>
      </c>
      <c r="H854" s="24">
        <f t="shared" si="175"/>
        <v>0</v>
      </c>
      <c r="I854" s="24">
        <f t="shared" si="176"/>
        <v>0</v>
      </c>
      <c r="J854" s="24">
        <f t="shared" si="177"/>
        <v>0</v>
      </c>
      <c r="K854" s="24">
        <f t="shared" si="178"/>
        <v>0</v>
      </c>
      <c r="L854" s="24">
        <f t="shared" si="179"/>
        <v>0</v>
      </c>
      <c r="M854" s="24">
        <f t="shared" ca="1" si="184"/>
        <v>4.3078473198935327E-3</v>
      </c>
      <c r="N854" s="24">
        <f t="shared" ca="1" si="180"/>
        <v>0</v>
      </c>
      <c r="O854" s="79">
        <f t="shared" ca="1" si="181"/>
        <v>0</v>
      </c>
      <c r="P854" s="24">
        <f t="shared" ca="1" si="182"/>
        <v>0</v>
      </c>
      <c r="Q854" s="24">
        <f t="shared" ca="1" si="183"/>
        <v>0</v>
      </c>
      <c r="R854" s="12">
        <f t="shared" ca="1" si="185"/>
        <v>-4.3078473198935327E-3</v>
      </c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</row>
    <row r="855" spans="1:35" x14ac:dyDescent="0.2">
      <c r="A855" s="12"/>
      <c r="B855" s="12"/>
      <c r="C855" s="76"/>
      <c r="D855" s="78">
        <f t="shared" si="173"/>
        <v>0</v>
      </c>
      <c r="E855" s="78">
        <f t="shared" si="173"/>
        <v>0</v>
      </c>
      <c r="F855" s="24">
        <f t="shared" si="174"/>
        <v>0</v>
      </c>
      <c r="G855" s="24">
        <f t="shared" si="174"/>
        <v>0</v>
      </c>
      <c r="H855" s="24">
        <f t="shared" si="175"/>
        <v>0</v>
      </c>
      <c r="I855" s="24">
        <f t="shared" si="176"/>
        <v>0</v>
      </c>
      <c r="J855" s="24">
        <f t="shared" si="177"/>
        <v>0</v>
      </c>
      <c r="K855" s="24">
        <f t="shared" si="178"/>
        <v>0</v>
      </c>
      <c r="L855" s="24">
        <f t="shared" si="179"/>
        <v>0</v>
      </c>
      <c r="M855" s="24">
        <f t="shared" ca="1" si="184"/>
        <v>4.3078473198935327E-3</v>
      </c>
      <c r="N855" s="24">
        <f t="shared" ca="1" si="180"/>
        <v>0</v>
      </c>
      <c r="O855" s="79">
        <f t="shared" ca="1" si="181"/>
        <v>0</v>
      </c>
      <c r="P855" s="24">
        <f t="shared" ca="1" si="182"/>
        <v>0</v>
      </c>
      <c r="Q855" s="24">
        <f t="shared" ca="1" si="183"/>
        <v>0</v>
      </c>
      <c r="R855" s="12">
        <f t="shared" ca="1" si="185"/>
        <v>-4.3078473198935327E-3</v>
      </c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</row>
    <row r="856" spans="1:35" x14ac:dyDescent="0.2">
      <c r="A856" s="12"/>
      <c r="B856" s="12"/>
      <c r="C856" s="76"/>
      <c r="D856" s="78">
        <f t="shared" si="173"/>
        <v>0</v>
      </c>
      <c r="E856" s="78">
        <f t="shared" si="173"/>
        <v>0</v>
      </c>
      <c r="F856" s="24">
        <f t="shared" si="174"/>
        <v>0</v>
      </c>
      <c r="G856" s="24">
        <f t="shared" si="174"/>
        <v>0</v>
      </c>
      <c r="H856" s="24">
        <f t="shared" si="175"/>
        <v>0</v>
      </c>
      <c r="I856" s="24">
        <f t="shared" si="176"/>
        <v>0</v>
      </c>
      <c r="J856" s="24">
        <f t="shared" si="177"/>
        <v>0</v>
      </c>
      <c r="K856" s="24">
        <f t="shared" si="178"/>
        <v>0</v>
      </c>
      <c r="L856" s="24">
        <f t="shared" si="179"/>
        <v>0</v>
      </c>
      <c r="M856" s="24">
        <f t="shared" ca="1" si="184"/>
        <v>4.3078473198935327E-3</v>
      </c>
      <c r="N856" s="24">
        <f t="shared" ca="1" si="180"/>
        <v>0</v>
      </c>
      <c r="O856" s="79">
        <f t="shared" ca="1" si="181"/>
        <v>0</v>
      </c>
      <c r="P856" s="24">
        <f t="shared" ca="1" si="182"/>
        <v>0</v>
      </c>
      <c r="Q856" s="24">
        <f t="shared" ca="1" si="183"/>
        <v>0</v>
      </c>
      <c r="R856" s="12">
        <f t="shared" ca="1" si="185"/>
        <v>-4.3078473198935327E-3</v>
      </c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</row>
    <row r="857" spans="1:35" x14ac:dyDescent="0.2">
      <c r="A857" s="12"/>
      <c r="B857" s="12"/>
      <c r="C857" s="76"/>
      <c r="D857" s="78">
        <f t="shared" si="173"/>
        <v>0</v>
      </c>
      <c r="E857" s="78">
        <f t="shared" si="173"/>
        <v>0</v>
      </c>
      <c r="F857" s="24">
        <f t="shared" si="174"/>
        <v>0</v>
      </c>
      <c r="G857" s="24">
        <f t="shared" si="174"/>
        <v>0</v>
      </c>
      <c r="H857" s="24">
        <f t="shared" si="175"/>
        <v>0</v>
      </c>
      <c r="I857" s="24">
        <f t="shared" si="176"/>
        <v>0</v>
      </c>
      <c r="J857" s="24">
        <f t="shared" si="177"/>
        <v>0</v>
      </c>
      <c r="K857" s="24">
        <f t="shared" si="178"/>
        <v>0</v>
      </c>
      <c r="L857" s="24">
        <f t="shared" si="179"/>
        <v>0</v>
      </c>
      <c r="M857" s="24">
        <f t="shared" ca="1" si="184"/>
        <v>4.3078473198935327E-3</v>
      </c>
      <c r="N857" s="24">
        <f t="shared" ca="1" si="180"/>
        <v>0</v>
      </c>
      <c r="O857" s="79">
        <f t="shared" ca="1" si="181"/>
        <v>0</v>
      </c>
      <c r="P857" s="24">
        <f t="shared" ca="1" si="182"/>
        <v>0</v>
      </c>
      <c r="Q857" s="24">
        <f t="shared" ca="1" si="183"/>
        <v>0</v>
      </c>
      <c r="R857" s="12">
        <f t="shared" ca="1" si="185"/>
        <v>-4.3078473198935327E-3</v>
      </c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</row>
    <row r="858" spans="1:35" x14ac:dyDescent="0.2">
      <c r="A858" s="12"/>
      <c r="B858" s="12"/>
      <c r="C858" s="76"/>
      <c r="D858" s="78">
        <f t="shared" si="173"/>
        <v>0</v>
      </c>
      <c r="E858" s="78">
        <f t="shared" si="173"/>
        <v>0</v>
      </c>
      <c r="F858" s="24">
        <f t="shared" si="174"/>
        <v>0</v>
      </c>
      <c r="G858" s="24">
        <f t="shared" si="174"/>
        <v>0</v>
      </c>
      <c r="H858" s="24">
        <f t="shared" si="175"/>
        <v>0</v>
      </c>
      <c r="I858" s="24">
        <f t="shared" si="176"/>
        <v>0</v>
      </c>
      <c r="J858" s="24">
        <f t="shared" si="177"/>
        <v>0</v>
      </c>
      <c r="K858" s="24">
        <f t="shared" si="178"/>
        <v>0</v>
      </c>
      <c r="L858" s="24">
        <f t="shared" si="179"/>
        <v>0</v>
      </c>
      <c r="M858" s="24">
        <f t="shared" ca="1" si="184"/>
        <v>4.3078473198935327E-3</v>
      </c>
      <c r="N858" s="24">
        <f t="shared" ca="1" si="180"/>
        <v>0</v>
      </c>
      <c r="O858" s="79">
        <f t="shared" ca="1" si="181"/>
        <v>0</v>
      </c>
      <c r="P858" s="24">
        <f t="shared" ca="1" si="182"/>
        <v>0</v>
      </c>
      <c r="Q858" s="24">
        <f t="shared" ca="1" si="183"/>
        <v>0</v>
      </c>
      <c r="R858" s="12">
        <f t="shared" ca="1" si="185"/>
        <v>-4.3078473198935327E-3</v>
      </c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</row>
    <row r="859" spans="1:35" x14ac:dyDescent="0.2">
      <c r="A859" s="12"/>
      <c r="B859" s="12"/>
      <c r="C859" s="76"/>
      <c r="D859" s="78">
        <f t="shared" si="173"/>
        <v>0</v>
      </c>
      <c r="E859" s="78">
        <f t="shared" si="173"/>
        <v>0</v>
      </c>
      <c r="F859" s="24">
        <f t="shared" si="174"/>
        <v>0</v>
      </c>
      <c r="G859" s="24">
        <f t="shared" si="174"/>
        <v>0</v>
      </c>
      <c r="H859" s="24">
        <f t="shared" si="175"/>
        <v>0</v>
      </c>
      <c r="I859" s="24">
        <f t="shared" si="176"/>
        <v>0</v>
      </c>
      <c r="J859" s="24">
        <f t="shared" si="177"/>
        <v>0</v>
      </c>
      <c r="K859" s="24">
        <f t="shared" si="178"/>
        <v>0</v>
      </c>
      <c r="L859" s="24">
        <f t="shared" si="179"/>
        <v>0</v>
      </c>
      <c r="M859" s="24">
        <f t="shared" ca="1" si="184"/>
        <v>4.3078473198935327E-3</v>
      </c>
      <c r="N859" s="24">
        <f t="shared" ca="1" si="180"/>
        <v>0</v>
      </c>
      <c r="O859" s="79">
        <f t="shared" ca="1" si="181"/>
        <v>0</v>
      </c>
      <c r="P859" s="24">
        <f t="shared" ca="1" si="182"/>
        <v>0</v>
      </c>
      <c r="Q859" s="24">
        <f t="shared" ca="1" si="183"/>
        <v>0</v>
      </c>
      <c r="R859" s="12">
        <f t="shared" ca="1" si="185"/>
        <v>-4.3078473198935327E-3</v>
      </c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</row>
    <row r="860" spans="1:35" x14ac:dyDescent="0.2">
      <c r="A860" s="12"/>
      <c r="B860" s="12"/>
      <c r="C860" s="76"/>
      <c r="D860" s="78">
        <f t="shared" si="173"/>
        <v>0</v>
      </c>
      <c r="E860" s="78">
        <f t="shared" si="173"/>
        <v>0</v>
      </c>
      <c r="F860" s="24">
        <f t="shared" si="174"/>
        <v>0</v>
      </c>
      <c r="G860" s="24">
        <f t="shared" si="174"/>
        <v>0</v>
      </c>
      <c r="H860" s="24">
        <f t="shared" si="175"/>
        <v>0</v>
      </c>
      <c r="I860" s="24">
        <f t="shared" si="176"/>
        <v>0</v>
      </c>
      <c r="J860" s="24">
        <f t="shared" si="177"/>
        <v>0</v>
      </c>
      <c r="K860" s="24">
        <f t="shared" si="178"/>
        <v>0</v>
      </c>
      <c r="L860" s="24">
        <f t="shared" si="179"/>
        <v>0</v>
      </c>
      <c r="M860" s="24">
        <f t="shared" ca="1" si="184"/>
        <v>4.3078473198935327E-3</v>
      </c>
      <c r="N860" s="24">
        <f t="shared" ca="1" si="180"/>
        <v>0</v>
      </c>
      <c r="O860" s="79">
        <f t="shared" ca="1" si="181"/>
        <v>0</v>
      </c>
      <c r="P860" s="24">
        <f t="shared" ca="1" si="182"/>
        <v>0</v>
      </c>
      <c r="Q860" s="24">
        <f t="shared" ca="1" si="183"/>
        <v>0</v>
      </c>
      <c r="R860" s="12">
        <f t="shared" ca="1" si="185"/>
        <v>-4.3078473198935327E-3</v>
      </c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</row>
    <row r="861" spans="1:35" x14ac:dyDescent="0.2">
      <c r="A861" s="12"/>
      <c r="B861" s="12"/>
      <c r="C861" s="76"/>
      <c r="D861" s="78">
        <f t="shared" si="173"/>
        <v>0</v>
      </c>
      <c r="E861" s="78">
        <f t="shared" si="173"/>
        <v>0</v>
      </c>
      <c r="F861" s="24">
        <f t="shared" si="174"/>
        <v>0</v>
      </c>
      <c r="G861" s="24">
        <f t="shared" si="174"/>
        <v>0</v>
      </c>
      <c r="H861" s="24">
        <f t="shared" si="175"/>
        <v>0</v>
      </c>
      <c r="I861" s="24">
        <f t="shared" si="176"/>
        <v>0</v>
      </c>
      <c r="J861" s="24">
        <f t="shared" si="177"/>
        <v>0</v>
      </c>
      <c r="K861" s="24">
        <f t="shared" si="178"/>
        <v>0</v>
      </c>
      <c r="L861" s="24">
        <f t="shared" si="179"/>
        <v>0</v>
      </c>
      <c r="M861" s="24">
        <f t="shared" ca="1" si="184"/>
        <v>4.3078473198935327E-3</v>
      </c>
      <c r="N861" s="24">
        <f t="shared" ca="1" si="180"/>
        <v>0</v>
      </c>
      <c r="O861" s="79">
        <f t="shared" ca="1" si="181"/>
        <v>0</v>
      </c>
      <c r="P861" s="24">
        <f t="shared" ca="1" si="182"/>
        <v>0</v>
      </c>
      <c r="Q861" s="24">
        <f t="shared" ca="1" si="183"/>
        <v>0</v>
      </c>
      <c r="R861" s="12">
        <f t="shared" ca="1" si="185"/>
        <v>-4.3078473198935327E-3</v>
      </c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</row>
    <row r="862" spans="1:35" x14ac:dyDescent="0.2">
      <c r="A862" s="12"/>
      <c r="B862" s="12"/>
      <c r="C862" s="76"/>
      <c r="D862" s="78">
        <f t="shared" si="173"/>
        <v>0</v>
      </c>
      <c r="E862" s="78">
        <f t="shared" si="173"/>
        <v>0</v>
      </c>
      <c r="F862" s="24">
        <f t="shared" si="174"/>
        <v>0</v>
      </c>
      <c r="G862" s="24">
        <f t="shared" si="174"/>
        <v>0</v>
      </c>
      <c r="H862" s="24">
        <f t="shared" si="175"/>
        <v>0</v>
      </c>
      <c r="I862" s="24">
        <f t="shared" si="176"/>
        <v>0</v>
      </c>
      <c r="J862" s="24">
        <f t="shared" si="177"/>
        <v>0</v>
      </c>
      <c r="K862" s="24">
        <f t="shared" si="178"/>
        <v>0</v>
      </c>
      <c r="L862" s="24">
        <f t="shared" si="179"/>
        <v>0</v>
      </c>
      <c r="M862" s="24">
        <f t="shared" ca="1" si="184"/>
        <v>4.3078473198935327E-3</v>
      </c>
      <c r="N862" s="24">
        <f t="shared" ca="1" si="180"/>
        <v>0</v>
      </c>
      <c r="O862" s="79">
        <f t="shared" ca="1" si="181"/>
        <v>0</v>
      </c>
      <c r="P862" s="24">
        <f t="shared" ca="1" si="182"/>
        <v>0</v>
      </c>
      <c r="Q862" s="24">
        <f t="shared" ca="1" si="183"/>
        <v>0</v>
      </c>
      <c r="R862" s="12">
        <f t="shared" ca="1" si="185"/>
        <v>-4.3078473198935327E-3</v>
      </c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</row>
    <row r="863" spans="1:35" x14ac:dyDescent="0.2">
      <c r="A863" s="12"/>
      <c r="B863" s="12"/>
      <c r="C863" s="76"/>
      <c r="D863" s="78">
        <f t="shared" si="173"/>
        <v>0</v>
      </c>
      <c r="E863" s="78">
        <f t="shared" si="173"/>
        <v>0</v>
      </c>
      <c r="F863" s="24">
        <f t="shared" si="174"/>
        <v>0</v>
      </c>
      <c r="G863" s="24">
        <f t="shared" si="174"/>
        <v>0</v>
      </c>
      <c r="H863" s="24">
        <f t="shared" si="175"/>
        <v>0</v>
      </c>
      <c r="I863" s="24">
        <f t="shared" si="176"/>
        <v>0</v>
      </c>
      <c r="J863" s="24">
        <f t="shared" si="177"/>
        <v>0</v>
      </c>
      <c r="K863" s="24">
        <f t="shared" si="178"/>
        <v>0</v>
      </c>
      <c r="L863" s="24">
        <f t="shared" si="179"/>
        <v>0</v>
      </c>
      <c r="M863" s="24">
        <f t="shared" ca="1" si="184"/>
        <v>4.3078473198935327E-3</v>
      </c>
      <c r="N863" s="24">
        <f t="shared" ca="1" si="180"/>
        <v>0</v>
      </c>
      <c r="O863" s="79">
        <f t="shared" ca="1" si="181"/>
        <v>0</v>
      </c>
      <c r="P863" s="24">
        <f t="shared" ca="1" si="182"/>
        <v>0</v>
      </c>
      <c r="Q863" s="24">
        <f t="shared" ca="1" si="183"/>
        <v>0</v>
      </c>
      <c r="R863" s="12">
        <f t="shared" ca="1" si="185"/>
        <v>-4.3078473198935327E-3</v>
      </c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</row>
    <row r="864" spans="1:35" x14ac:dyDescent="0.2">
      <c r="A864" s="12"/>
      <c r="B864" s="12"/>
      <c r="C864" s="76"/>
      <c r="D864" s="78">
        <f t="shared" si="173"/>
        <v>0</v>
      </c>
      <c r="E864" s="78">
        <f t="shared" si="173"/>
        <v>0</v>
      </c>
      <c r="F864" s="24">
        <f t="shared" si="174"/>
        <v>0</v>
      </c>
      <c r="G864" s="24">
        <f t="shared" si="174"/>
        <v>0</v>
      </c>
      <c r="H864" s="24">
        <f t="shared" si="175"/>
        <v>0</v>
      </c>
      <c r="I864" s="24">
        <f t="shared" si="176"/>
        <v>0</v>
      </c>
      <c r="J864" s="24">
        <f t="shared" si="177"/>
        <v>0</v>
      </c>
      <c r="K864" s="24">
        <f t="shared" si="178"/>
        <v>0</v>
      </c>
      <c r="L864" s="24">
        <f t="shared" si="179"/>
        <v>0</v>
      </c>
      <c r="M864" s="24">
        <f t="shared" ca="1" si="184"/>
        <v>4.3078473198935327E-3</v>
      </c>
      <c r="N864" s="24">
        <f t="shared" ca="1" si="180"/>
        <v>0</v>
      </c>
      <c r="O864" s="79">
        <f t="shared" ca="1" si="181"/>
        <v>0</v>
      </c>
      <c r="P864" s="24">
        <f t="shared" ca="1" si="182"/>
        <v>0</v>
      </c>
      <c r="Q864" s="24">
        <f t="shared" ca="1" si="183"/>
        <v>0</v>
      </c>
      <c r="R864" s="12">
        <f t="shared" ca="1" si="185"/>
        <v>-4.3078473198935327E-3</v>
      </c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</row>
    <row r="865" spans="1:35" x14ac:dyDescent="0.2">
      <c r="A865" s="12"/>
      <c r="B865" s="12"/>
      <c r="C865" s="76"/>
      <c r="D865" s="78">
        <f t="shared" si="173"/>
        <v>0</v>
      </c>
      <c r="E865" s="78">
        <f t="shared" si="173"/>
        <v>0</v>
      </c>
      <c r="F865" s="24">
        <f t="shared" si="174"/>
        <v>0</v>
      </c>
      <c r="G865" s="24">
        <f t="shared" si="174"/>
        <v>0</v>
      </c>
      <c r="H865" s="24">
        <f t="shared" si="175"/>
        <v>0</v>
      </c>
      <c r="I865" s="24">
        <f t="shared" si="176"/>
        <v>0</v>
      </c>
      <c r="J865" s="24">
        <f t="shared" si="177"/>
        <v>0</v>
      </c>
      <c r="K865" s="24">
        <f t="shared" si="178"/>
        <v>0</v>
      </c>
      <c r="L865" s="24">
        <f t="shared" si="179"/>
        <v>0</v>
      </c>
      <c r="M865" s="24">
        <f t="shared" ca="1" si="184"/>
        <v>4.3078473198935327E-3</v>
      </c>
      <c r="N865" s="24">
        <f t="shared" ca="1" si="180"/>
        <v>0</v>
      </c>
      <c r="O865" s="79">
        <f t="shared" ca="1" si="181"/>
        <v>0</v>
      </c>
      <c r="P865" s="24">
        <f t="shared" ca="1" si="182"/>
        <v>0</v>
      </c>
      <c r="Q865" s="24">
        <f t="shared" ca="1" si="183"/>
        <v>0</v>
      </c>
      <c r="R865" s="12">
        <f t="shared" ca="1" si="185"/>
        <v>-4.3078473198935327E-3</v>
      </c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</row>
    <row r="866" spans="1:35" x14ac:dyDescent="0.2">
      <c r="A866" s="12"/>
      <c r="B866" s="12"/>
      <c r="C866" s="76"/>
      <c r="D866" s="78">
        <f t="shared" si="173"/>
        <v>0</v>
      </c>
      <c r="E866" s="78">
        <f t="shared" si="173"/>
        <v>0</v>
      </c>
      <c r="F866" s="24">
        <f t="shared" si="174"/>
        <v>0</v>
      </c>
      <c r="G866" s="24">
        <f t="shared" si="174"/>
        <v>0</v>
      </c>
      <c r="H866" s="24">
        <f t="shared" si="175"/>
        <v>0</v>
      </c>
      <c r="I866" s="24">
        <f t="shared" si="176"/>
        <v>0</v>
      </c>
      <c r="J866" s="24">
        <f t="shared" si="177"/>
        <v>0</v>
      </c>
      <c r="K866" s="24">
        <f t="shared" si="178"/>
        <v>0</v>
      </c>
      <c r="L866" s="24">
        <f t="shared" si="179"/>
        <v>0</v>
      </c>
      <c r="M866" s="24">
        <f t="shared" ca="1" si="184"/>
        <v>4.3078473198935327E-3</v>
      </c>
      <c r="N866" s="24">
        <f t="shared" ca="1" si="180"/>
        <v>0</v>
      </c>
      <c r="O866" s="79">
        <f t="shared" ca="1" si="181"/>
        <v>0</v>
      </c>
      <c r="P866" s="24">
        <f t="shared" ca="1" si="182"/>
        <v>0</v>
      </c>
      <c r="Q866" s="24">
        <f t="shared" ca="1" si="183"/>
        <v>0</v>
      </c>
      <c r="R866" s="12">
        <f t="shared" ca="1" si="185"/>
        <v>-4.3078473198935327E-3</v>
      </c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</row>
    <row r="867" spans="1:35" x14ac:dyDescent="0.2">
      <c r="A867" s="12"/>
      <c r="B867" s="12"/>
      <c r="C867" s="76"/>
      <c r="D867" s="78">
        <f t="shared" si="173"/>
        <v>0</v>
      </c>
      <c r="E867" s="78">
        <f t="shared" si="173"/>
        <v>0</v>
      </c>
      <c r="F867" s="24">
        <f t="shared" si="174"/>
        <v>0</v>
      </c>
      <c r="G867" s="24">
        <f t="shared" si="174"/>
        <v>0</v>
      </c>
      <c r="H867" s="24">
        <f t="shared" si="175"/>
        <v>0</v>
      </c>
      <c r="I867" s="24">
        <f t="shared" si="176"/>
        <v>0</v>
      </c>
      <c r="J867" s="24">
        <f t="shared" si="177"/>
        <v>0</v>
      </c>
      <c r="K867" s="24">
        <f t="shared" si="178"/>
        <v>0</v>
      </c>
      <c r="L867" s="24">
        <f t="shared" si="179"/>
        <v>0</v>
      </c>
      <c r="M867" s="24">
        <f t="shared" ca="1" si="184"/>
        <v>4.3078473198935327E-3</v>
      </c>
      <c r="N867" s="24">
        <f t="shared" ca="1" si="180"/>
        <v>0</v>
      </c>
      <c r="O867" s="79">
        <f t="shared" ca="1" si="181"/>
        <v>0</v>
      </c>
      <c r="P867" s="24">
        <f t="shared" ca="1" si="182"/>
        <v>0</v>
      </c>
      <c r="Q867" s="24">
        <f t="shared" ca="1" si="183"/>
        <v>0</v>
      </c>
      <c r="R867" s="12">
        <f t="shared" ca="1" si="185"/>
        <v>-4.3078473198935327E-3</v>
      </c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</row>
    <row r="868" spans="1:35" x14ac:dyDescent="0.2">
      <c r="A868" s="12"/>
      <c r="B868" s="12"/>
      <c r="C868" s="76"/>
      <c r="D868" s="78">
        <f t="shared" si="173"/>
        <v>0</v>
      </c>
      <c r="E868" s="78">
        <f t="shared" si="173"/>
        <v>0</v>
      </c>
      <c r="F868" s="24">
        <f t="shared" si="174"/>
        <v>0</v>
      </c>
      <c r="G868" s="24">
        <f t="shared" si="174"/>
        <v>0</v>
      </c>
      <c r="H868" s="24">
        <f t="shared" si="175"/>
        <v>0</v>
      </c>
      <c r="I868" s="24">
        <f t="shared" si="176"/>
        <v>0</v>
      </c>
      <c r="J868" s="24">
        <f t="shared" si="177"/>
        <v>0</v>
      </c>
      <c r="K868" s="24">
        <f t="shared" si="178"/>
        <v>0</v>
      </c>
      <c r="L868" s="24">
        <f t="shared" si="179"/>
        <v>0</v>
      </c>
      <c r="M868" s="24">
        <f t="shared" ca="1" si="184"/>
        <v>4.3078473198935327E-3</v>
      </c>
      <c r="N868" s="24">
        <f t="shared" ca="1" si="180"/>
        <v>0</v>
      </c>
      <c r="O868" s="79">
        <f t="shared" ca="1" si="181"/>
        <v>0</v>
      </c>
      <c r="P868" s="24">
        <f t="shared" ca="1" si="182"/>
        <v>0</v>
      </c>
      <c r="Q868" s="24">
        <f t="shared" ca="1" si="183"/>
        <v>0</v>
      </c>
      <c r="R868" s="12">
        <f t="shared" ca="1" si="185"/>
        <v>-4.3078473198935327E-3</v>
      </c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</row>
    <row r="869" spans="1:35" x14ac:dyDescent="0.2">
      <c r="A869" s="12"/>
      <c r="B869" s="12"/>
      <c r="C869" s="76"/>
      <c r="D869" s="78">
        <f t="shared" si="173"/>
        <v>0</v>
      </c>
      <c r="E869" s="78">
        <f t="shared" si="173"/>
        <v>0</v>
      </c>
      <c r="F869" s="24">
        <f t="shared" si="174"/>
        <v>0</v>
      </c>
      <c r="G869" s="24">
        <f t="shared" si="174"/>
        <v>0</v>
      </c>
      <c r="H869" s="24">
        <f t="shared" si="175"/>
        <v>0</v>
      </c>
      <c r="I869" s="24">
        <f t="shared" si="176"/>
        <v>0</v>
      </c>
      <c r="J869" s="24">
        <f t="shared" si="177"/>
        <v>0</v>
      </c>
      <c r="K869" s="24">
        <f t="shared" si="178"/>
        <v>0</v>
      </c>
      <c r="L869" s="24">
        <f t="shared" si="179"/>
        <v>0</v>
      </c>
      <c r="M869" s="24">
        <f t="shared" ca="1" si="184"/>
        <v>4.3078473198935327E-3</v>
      </c>
      <c r="N869" s="24">
        <f t="shared" ca="1" si="180"/>
        <v>0</v>
      </c>
      <c r="O869" s="79">
        <f t="shared" ca="1" si="181"/>
        <v>0</v>
      </c>
      <c r="P869" s="24">
        <f t="shared" ca="1" si="182"/>
        <v>0</v>
      </c>
      <c r="Q869" s="24">
        <f t="shared" ca="1" si="183"/>
        <v>0</v>
      </c>
      <c r="R869" s="12">
        <f t="shared" ca="1" si="185"/>
        <v>-4.3078473198935327E-3</v>
      </c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</row>
    <row r="870" spans="1:35" x14ac:dyDescent="0.2">
      <c r="A870" s="12"/>
      <c r="B870" s="12"/>
      <c r="C870" s="76"/>
      <c r="D870" s="78">
        <f t="shared" si="173"/>
        <v>0</v>
      </c>
      <c r="E870" s="78">
        <f t="shared" si="173"/>
        <v>0</v>
      </c>
      <c r="F870" s="24">
        <f t="shared" si="174"/>
        <v>0</v>
      </c>
      <c r="G870" s="24">
        <f t="shared" si="174"/>
        <v>0</v>
      </c>
      <c r="H870" s="24">
        <f t="shared" si="175"/>
        <v>0</v>
      </c>
      <c r="I870" s="24">
        <f t="shared" si="176"/>
        <v>0</v>
      </c>
      <c r="J870" s="24">
        <f t="shared" si="177"/>
        <v>0</v>
      </c>
      <c r="K870" s="24">
        <f t="shared" si="178"/>
        <v>0</v>
      </c>
      <c r="L870" s="24">
        <f t="shared" si="179"/>
        <v>0</v>
      </c>
      <c r="M870" s="24">
        <f t="shared" ca="1" si="184"/>
        <v>4.3078473198935327E-3</v>
      </c>
      <c r="N870" s="24">
        <f t="shared" ca="1" si="180"/>
        <v>0</v>
      </c>
      <c r="O870" s="79">
        <f t="shared" ca="1" si="181"/>
        <v>0</v>
      </c>
      <c r="P870" s="24">
        <f t="shared" ca="1" si="182"/>
        <v>0</v>
      </c>
      <c r="Q870" s="24">
        <f t="shared" ca="1" si="183"/>
        <v>0</v>
      </c>
      <c r="R870" s="12">
        <f t="shared" ca="1" si="185"/>
        <v>-4.3078473198935327E-3</v>
      </c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</row>
    <row r="871" spans="1:35" x14ac:dyDescent="0.2">
      <c r="A871" s="12"/>
      <c r="B871" s="12"/>
      <c r="C871" s="76"/>
      <c r="D871" s="78">
        <f t="shared" si="173"/>
        <v>0</v>
      </c>
      <c r="E871" s="78">
        <f t="shared" si="173"/>
        <v>0</v>
      </c>
      <c r="F871" s="24">
        <f t="shared" si="174"/>
        <v>0</v>
      </c>
      <c r="G871" s="24">
        <f t="shared" si="174"/>
        <v>0</v>
      </c>
      <c r="H871" s="24">
        <f t="shared" si="175"/>
        <v>0</v>
      </c>
      <c r="I871" s="24">
        <f t="shared" si="176"/>
        <v>0</v>
      </c>
      <c r="J871" s="24">
        <f t="shared" si="177"/>
        <v>0</v>
      </c>
      <c r="K871" s="24">
        <f t="shared" si="178"/>
        <v>0</v>
      </c>
      <c r="L871" s="24">
        <f t="shared" si="179"/>
        <v>0</v>
      </c>
      <c r="M871" s="24">
        <f t="shared" ca="1" si="184"/>
        <v>4.3078473198935327E-3</v>
      </c>
      <c r="N871" s="24">
        <f t="shared" ca="1" si="180"/>
        <v>0</v>
      </c>
      <c r="O871" s="79">
        <f t="shared" ca="1" si="181"/>
        <v>0</v>
      </c>
      <c r="P871" s="24">
        <f t="shared" ca="1" si="182"/>
        <v>0</v>
      </c>
      <c r="Q871" s="24">
        <f t="shared" ca="1" si="183"/>
        <v>0</v>
      </c>
      <c r="R871" s="12">
        <f t="shared" ca="1" si="185"/>
        <v>-4.3078473198935327E-3</v>
      </c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</row>
    <row r="872" spans="1:35" x14ac:dyDescent="0.2">
      <c r="A872" s="12"/>
      <c r="B872" s="12"/>
      <c r="C872" s="76"/>
      <c r="D872" s="78">
        <f t="shared" si="173"/>
        <v>0</v>
      </c>
      <c r="E872" s="78">
        <f t="shared" si="173"/>
        <v>0</v>
      </c>
      <c r="F872" s="24">
        <f t="shared" si="174"/>
        <v>0</v>
      </c>
      <c r="G872" s="24">
        <f t="shared" si="174"/>
        <v>0</v>
      </c>
      <c r="H872" s="24">
        <f t="shared" si="175"/>
        <v>0</v>
      </c>
      <c r="I872" s="24">
        <f t="shared" si="176"/>
        <v>0</v>
      </c>
      <c r="J872" s="24">
        <f t="shared" si="177"/>
        <v>0</v>
      </c>
      <c r="K872" s="24">
        <f t="shared" si="178"/>
        <v>0</v>
      </c>
      <c r="L872" s="24">
        <f t="shared" si="179"/>
        <v>0</v>
      </c>
      <c r="M872" s="24">
        <f t="shared" ca="1" si="184"/>
        <v>4.3078473198935327E-3</v>
      </c>
      <c r="N872" s="24">
        <f t="shared" ca="1" si="180"/>
        <v>0</v>
      </c>
      <c r="O872" s="79">
        <f t="shared" ca="1" si="181"/>
        <v>0</v>
      </c>
      <c r="P872" s="24">
        <f t="shared" ca="1" si="182"/>
        <v>0</v>
      </c>
      <c r="Q872" s="24">
        <f t="shared" ca="1" si="183"/>
        <v>0</v>
      </c>
      <c r="R872" s="12">
        <f t="shared" ca="1" si="185"/>
        <v>-4.3078473198935327E-3</v>
      </c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</row>
    <row r="873" spans="1:35" x14ac:dyDescent="0.2">
      <c r="A873" s="12"/>
      <c r="B873" s="12"/>
      <c r="C873" s="76"/>
      <c r="D873" s="78">
        <f t="shared" si="173"/>
        <v>0</v>
      </c>
      <c r="E873" s="78">
        <f t="shared" si="173"/>
        <v>0</v>
      </c>
      <c r="F873" s="24">
        <f t="shared" si="174"/>
        <v>0</v>
      </c>
      <c r="G873" s="24">
        <f t="shared" si="174"/>
        <v>0</v>
      </c>
      <c r="H873" s="24">
        <f t="shared" si="175"/>
        <v>0</v>
      </c>
      <c r="I873" s="24">
        <f t="shared" si="176"/>
        <v>0</v>
      </c>
      <c r="J873" s="24">
        <f t="shared" si="177"/>
        <v>0</v>
      </c>
      <c r="K873" s="24">
        <f t="shared" si="178"/>
        <v>0</v>
      </c>
      <c r="L873" s="24">
        <f t="shared" si="179"/>
        <v>0</v>
      </c>
      <c r="M873" s="24">
        <f t="shared" ca="1" si="184"/>
        <v>4.3078473198935327E-3</v>
      </c>
      <c r="N873" s="24">
        <f t="shared" ca="1" si="180"/>
        <v>0</v>
      </c>
      <c r="O873" s="79">
        <f t="shared" ca="1" si="181"/>
        <v>0</v>
      </c>
      <c r="P873" s="24">
        <f t="shared" ca="1" si="182"/>
        <v>0</v>
      </c>
      <c r="Q873" s="24">
        <f t="shared" ca="1" si="183"/>
        <v>0</v>
      </c>
      <c r="R873" s="12">
        <f t="shared" ca="1" si="185"/>
        <v>-4.3078473198935327E-3</v>
      </c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</row>
    <row r="874" spans="1:35" x14ac:dyDescent="0.2">
      <c r="A874" s="12"/>
      <c r="B874" s="12"/>
      <c r="C874" s="76"/>
      <c r="D874" s="78">
        <f t="shared" si="173"/>
        <v>0</v>
      </c>
      <c r="E874" s="78">
        <f t="shared" si="173"/>
        <v>0</v>
      </c>
      <c r="F874" s="24">
        <f t="shared" si="174"/>
        <v>0</v>
      </c>
      <c r="G874" s="24">
        <f t="shared" si="174"/>
        <v>0</v>
      </c>
      <c r="H874" s="24">
        <f t="shared" si="175"/>
        <v>0</v>
      </c>
      <c r="I874" s="24">
        <f t="shared" si="176"/>
        <v>0</v>
      </c>
      <c r="J874" s="24">
        <f t="shared" si="177"/>
        <v>0</v>
      </c>
      <c r="K874" s="24">
        <f t="shared" si="178"/>
        <v>0</v>
      </c>
      <c r="L874" s="24">
        <f t="shared" si="179"/>
        <v>0</v>
      </c>
      <c r="M874" s="24">
        <f t="shared" ca="1" si="184"/>
        <v>4.3078473198935327E-3</v>
      </c>
      <c r="N874" s="24">
        <f t="shared" ca="1" si="180"/>
        <v>0</v>
      </c>
      <c r="O874" s="79">
        <f t="shared" ca="1" si="181"/>
        <v>0</v>
      </c>
      <c r="P874" s="24">
        <f t="shared" ca="1" si="182"/>
        <v>0</v>
      </c>
      <c r="Q874" s="24">
        <f t="shared" ca="1" si="183"/>
        <v>0</v>
      </c>
      <c r="R874" s="12">
        <f t="shared" ca="1" si="185"/>
        <v>-4.3078473198935327E-3</v>
      </c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</row>
    <row r="875" spans="1:35" x14ac:dyDescent="0.2">
      <c r="A875" s="12"/>
      <c r="B875" s="12"/>
      <c r="C875" s="76"/>
      <c r="D875" s="78">
        <f t="shared" si="173"/>
        <v>0</v>
      </c>
      <c r="E875" s="78">
        <f t="shared" si="173"/>
        <v>0</v>
      </c>
      <c r="F875" s="24">
        <f t="shared" si="174"/>
        <v>0</v>
      </c>
      <c r="G875" s="24">
        <f t="shared" si="174"/>
        <v>0</v>
      </c>
      <c r="H875" s="24">
        <f t="shared" si="175"/>
        <v>0</v>
      </c>
      <c r="I875" s="24">
        <f t="shared" si="176"/>
        <v>0</v>
      </c>
      <c r="J875" s="24">
        <f t="shared" si="177"/>
        <v>0</v>
      </c>
      <c r="K875" s="24">
        <f t="shared" si="178"/>
        <v>0</v>
      </c>
      <c r="L875" s="24">
        <f t="shared" si="179"/>
        <v>0</v>
      </c>
      <c r="M875" s="24">
        <f t="shared" ca="1" si="184"/>
        <v>4.3078473198935327E-3</v>
      </c>
      <c r="N875" s="24">
        <f t="shared" ca="1" si="180"/>
        <v>0</v>
      </c>
      <c r="O875" s="79">
        <f t="shared" ca="1" si="181"/>
        <v>0</v>
      </c>
      <c r="P875" s="24">
        <f t="shared" ca="1" si="182"/>
        <v>0</v>
      </c>
      <c r="Q875" s="24">
        <f t="shared" ca="1" si="183"/>
        <v>0</v>
      </c>
      <c r="R875" s="12">
        <f t="shared" ca="1" si="185"/>
        <v>-4.3078473198935327E-3</v>
      </c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</row>
    <row r="876" spans="1:35" x14ac:dyDescent="0.2">
      <c r="A876" s="12"/>
      <c r="B876" s="12"/>
      <c r="C876" s="76"/>
      <c r="D876" s="78">
        <f t="shared" si="173"/>
        <v>0</v>
      </c>
      <c r="E876" s="78">
        <f t="shared" si="173"/>
        <v>0</v>
      </c>
      <c r="F876" s="24">
        <f t="shared" si="174"/>
        <v>0</v>
      </c>
      <c r="G876" s="24">
        <f t="shared" si="174"/>
        <v>0</v>
      </c>
      <c r="H876" s="24">
        <f t="shared" si="175"/>
        <v>0</v>
      </c>
      <c r="I876" s="24">
        <f t="shared" si="176"/>
        <v>0</v>
      </c>
      <c r="J876" s="24">
        <f t="shared" si="177"/>
        <v>0</v>
      </c>
      <c r="K876" s="24">
        <f t="shared" si="178"/>
        <v>0</v>
      </c>
      <c r="L876" s="24">
        <f t="shared" si="179"/>
        <v>0</v>
      </c>
      <c r="M876" s="24">
        <f t="shared" ca="1" si="184"/>
        <v>4.3078473198935327E-3</v>
      </c>
      <c r="N876" s="24">
        <f t="shared" ca="1" si="180"/>
        <v>0</v>
      </c>
      <c r="O876" s="79">
        <f t="shared" ca="1" si="181"/>
        <v>0</v>
      </c>
      <c r="P876" s="24">
        <f t="shared" ca="1" si="182"/>
        <v>0</v>
      </c>
      <c r="Q876" s="24">
        <f t="shared" ca="1" si="183"/>
        <v>0</v>
      </c>
      <c r="R876" s="12">
        <f t="shared" ca="1" si="185"/>
        <v>-4.3078473198935327E-3</v>
      </c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</row>
    <row r="877" spans="1:35" x14ac:dyDescent="0.2">
      <c r="A877" s="12"/>
      <c r="B877" s="12"/>
      <c r="C877" s="76"/>
      <c r="D877" s="78">
        <f t="shared" si="173"/>
        <v>0</v>
      </c>
      <c r="E877" s="78">
        <f t="shared" si="173"/>
        <v>0</v>
      </c>
      <c r="F877" s="24">
        <f t="shared" si="174"/>
        <v>0</v>
      </c>
      <c r="G877" s="24">
        <f t="shared" si="174"/>
        <v>0</v>
      </c>
      <c r="H877" s="24">
        <f t="shared" si="175"/>
        <v>0</v>
      </c>
      <c r="I877" s="24">
        <f t="shared" si="176"/>
        <v>0</v>
      </c>
      <c r="J877" s="24">
        <f t="shared" si="177"/>
        <v>0</v>
      </c>
      <c r="K877" s="24">
        <f t="shared" si="178"/>
        <v>0</v>
      </c>
      <c r="L877" s="24">
        <f t="shared" si="179"/>
        <v>0</v>
      </c>
      <c r="M877" s="24">
        <f t="shared" ca="1" si="184"/>
        <v>4.3078473198935327E-3</v>
      </c>
      <c r="N877" s="24">
        <f t="shared" ca="1" si="180"/>
        <v>0</v>
      </c>
      <c r="O877" s="79">
        <f t="shared" ca="1" si="181"/>
        <v>0</v>
      </c>
      <c r="P877" s="24">
        <f t="shared" ca="1" si="182"/>
        <v>0</v>
      </c>
      <c r="Q877" s="24">
        <f t="shared" ca="1" si="183"/>
        <v>0</v>
      </c>
      <c r="R877" s="12">
        <f t="shared" ca="1" si="185"/>
        <v>-4.3078473198935327E-3</v>
      </c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</row>
    <row r="878" spans="1:35" x14ac:dyDescent="0.2">
      <c r="A878" s="12"/>
      <c r="B878" s="12"/>
      <c r="C878" s="76"/>
      <c r="D878" s="78">
        <f t="shared" si="173"/>
        <v>0</v>
      </c>
      <c r="E878" s="78">
        <f t="shared" si="173"/>
        <v>0</v>
      </c>
      <c r="F878" s="24">
        <f t="shared" si="174"/>
        <v>0</v>
      </c>
      <c r="G878" s="24">
        <f t="shared" si="174"/>
        <v>0</v>
      </c>
      <c r="H878" s="24">
        <f t="shared" si="175"/>
        <v>0</v>
      </c>
      <c r="I878" s="24">
        <f t="shared" si="176"/>
        <v>0</v>
      </c>
      <c r="J878" s="24">
        <f t="shared" si="177"/>
        <v>0</v>
      </c>
      <c r="K878" s="24">
        <f t="shared" si="178"/>
        <v>0</v>
      </c>
      <c r="L878" s="24">
        <f t="shared" si="179"/>
        <v>0</v>
      </c>
      <c r="M878" s="24">
        <f t="shared" ca="1" si="184"/>
        <v>4.3078473198935327E-3</v>
      </c>
      <c r="N878" s="24">
        <f t="shared" ca="1" si="180"/>
        <v>0</v>
      </c>
      <c r="O878" s="79">
        <f t="shared" ca="1" si="181"/>
        <v>0</v>
      </c>
      <c r="P878" s="24">
        <f t="shared" ca="1" si="182"/>
        <v>0</v>
      </c>
      <c r="Q878" s="24">
        <f t="shared" ca="1" si="183"/>
        <v>0</v>
      </c>
      <c r="R878" s="12">
        <f t="shared" ca="1" si="185"/>
        <v>-4.3078473198935327E-3</v>
      </c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</row>
    <row r="879" spans="1:35" x14ac:dyDescent="0.2">
      <c r="A879" s="12"/>
      <c r="B879" s="12"/>
      <c r="C879" s="76"/>
      <c r="D879" s="78">
        <f t="shared" si="173"/>
        <v>0</v>
      </c>
      <c r="E879" s="78">
        <f t="shared" si="173"/>
        <v>0</v>
      </c>
      <c r="F879" s="24">
        <f t="shared" si="174"/>
        <v>0</v>
      </c>
      <c r="G879" s="24">
        <f t="shared" si="174"/>
        <v>0</v>
      </c>
      <c r="H879" s="24">
        <f t="shared" si="175"/>
        <v>0</v>
      </c>
      <c r="I879" s="24">
        <f t="shared" si="176"/>
        <v>0</v>
      </c>
      <c r="J879" s="24">
        <f t="shared" si="177"/>
        <v>0</v>
      </c>
      <c r="K879" s="24">
        <f t="shared" si="178"/>
        <v>0</v>
      </c>
      <c r="L879" s="24">
        <f t="shared" si="179"/>
        <v>0</v>
      </c>
      <c r="M879" s="24">
        <f t="shared" ca="1" si="184"/>
        <v>4.3078473198935327E-3</v>
      </c>
      <c r="N879" s="24">
        <f t="shared" ca="1" si="180"/>
        <v>0</v>
      </c>
      <c r="O879" s="79">
        <f t="shared" ca="1" si="181"/>
        <v>0</v>
      </c>
      <c r="P879" s="24">
        <f t="shared" ca="1" si="182"/>
        <v>0</v>
      </c>
      <c r="Q879" s="24">
        <f t="shared" ca="1" si="183"/>
        <v>0</v>
      </c>
      <c r="R879" s="12">
        <f t="shared" ca="1" si="185"/>
        <v>-4.3078473198935327E-3</v>
      </c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</row>
    <row r="880" spans="1:35" x14ac:dyDescent="0.2">
      <c r="A880" s="12"/>
      <c r="B880" s="12"/>
      <c r="C880" s="76"/>
      <c r="D880" s="78">
        <f t="shared" si="173"/>
        <v>0</v>
      </c>
      <c r="E880" s="78">
        <f t="shared" si="173"/>
        <v>0</v>
      </c>
      <c r="F880" s="24">
        <f t="shared" si="174"/>
        <v>0</v>
      </c>
      <c r="G880" s="24">
        <f t="shared" si="174"/>
        <v>0</v>
      </c>
      <c r="H880" s="24">
        <f t="shared" si="175"/>
        <v>0</v>
      </c>
      <c r="I880" s="24">
        <f t="shared" si="176"/>
        <v>0</v>
      </c>
      <c r="J880" s="24">
        <f t="shared" si="177"/>
        <v>0</v>
      </c>
      <c r="K880" s="24">
        <f t="shared" si="178"/>
        <v>0</v>
      </c>
      <c r="L880" s="24">
        <f t="shared" si="179"/>
        <v>0</v>
      </c>
      <c r="M880" s="24">
        <f t="shared" ca="1" si="184"/>
        <v>4.3078473198935327E-3</v>
      </c>
      <c r="N880" s="24">
        <f t="shared" ca="1" si="180"/>
        <v>0</v>
      </c>
      <c r="O880" s="79">
        <f t="shared" ca="1" si="181"/>
        <v>0</v>
      </c>
      <c r="P880" s="24">
        <f t="shared" ca="1" si="182"/>
        <v>0</v>
      </c>
      <c r="Q880" s="24">
        <f t="shared" ca="1" si="183"/>
        <v>0</v>
      </c>
      <c r="R880" s="12">
        <f t="shared" ca="1" si="185"/>
        <v>-4.3078473198935327E-3</v>
      </c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</row>
    <row r="881" spans="1:35" x14ac:dyDescent="0.2">
      <c r="A881" s="12"/>
      <c r="B881" s="12"/>
      <c r="C881" s="76"/>
      <c r="D881" s="78">
        <f t="shared" si="173"/>
        <v>0</v>
      </c>
      <c r="E881" s="78">
        <f t="shared" si="173"/>
        <v>0</v>
      </c>
      <c r="F881" s="24">
        <f t="shared" si="174"/>
        <v>0</v>
      </c>
      <c r="G881" s="24">
        <f t="shared" si="174"/>
        <v>0</v>
      </c>
      <c r="H881" s="24">
        <f t="shared" si="175"/>
        <v>0</v>
      </c>
      <c r="I881" s="24">
        <f t="shared" si="176"/>
        <v>0</v>
      </c>
      <c r="J881" s="24">
        <f t="shared" si="177"/>
        <v>0</v>
      </c>
      <c r="K881" s="24">
        <f t="shared" si="178"/>
        <v>0</v>
      </c>
      <c r="L881" s="24">
        <f t="shared" si="179"/>
        <v>0</v>
      </c>
      <c r="M881" s="24">
        <f t="shared" ca="1" si="184"/>
        <v>4.3078473198935327E-3</v>
      </c>
      <c r="N881" s="24">
        <f t="shared" ca="1" si="180"/>
        <v>0</v>
      </c>
      <c r="O881" s="79">
        <f t="shared" ca="1" si="181"/>
        <v>0</v>
      </c>
      <c r="P881" s="24">
        <f t="shared" ca="1" si="182"/>
        <v>0</v>
      </c>
      <c r="Q881" s="24">
        <f t="shared" ca="1" si="183"/>
        <v>0</v>
      </c>
      <c r="R881" s="12">
        <f t="shared" ca="1" si="185"/>
        <v>-4.3078473198935327E-3</v>
      </c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</row>
    <row r="882" spans="1:35" x14ac:dyDescent="0.2">
      <c r="A882" s="12"/>
      <c r="B882" s="12"/>
      <c r="C882" s="76"/>
      <c r="D882" s="78">
        <f t="shared" si="173"/>
        <v>0</v>
      </c>
      <c r="E882" s="78">
        <f t="shared" si="173"/>
        <v>0</v>
      </c>
      <c r="F882" s="24">
        <f t="shared" si="174"/>
        <v>0</v>
      </c>
      <c r="G882" s="24">
        <f t="shared" si="174"/>
        <v>0</v>
      </c>
      <c r="H882" s="24">
        <f t="shared" si="175"/>
        <v>0</v>
      </c>
      <c r="I882" s="24">
        <f t="shared" si="176"/>
        <v>0</v>
      </c>
      <c r="J882" s="24">
        <f t="shared" si="177"/>
        <v>0</v>
      </c>
      <c r="K882" s="24">
        <f t="shared" si="178"/>
        <v>0</v>
      </c>
      <c r="L882" s="24">
        <f t="shared" si="179"/>
        <v>0</v>
      </c>
      <c r="M882" s="24">
        <f t="shared" ca="1" si="184"/>
        <v>4.3078473198935327E-3</v>
      </c>
      <c r="N882" s="24">
        <f t="shared" ca="1" si="180"/>
        <v>0</v>
      </c>
      <c r="O882" s="79">
        <f t="shared" ca="1" si="181"/>
        <v>0</v>
      </c>
      <c r="P882" s="24">
        <f t="shared" ca="1" si="182"/>
        <v>0</v>
      </c>
      <c r="Q882" s="24">
        <f t="shared" ca="1" si="183"/>
        <v>0</v>
      </c>
      <c r="R882" s="12">
        <f t="shared" ca="1" si="185"/>
        <v>-4.3078473198935327E-3</v>
      </c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</row>
    <row r="883" spans="1:35" x14ac:dyDescent="0.2">
      <c r="A883" s="12"/>
      <c r="B883" s="12"/>
      <c r="C883" s="76"/>
      <c r="D883" s="78">
        <f t="shared" si="173"/>
        <v>0</v>
      </c>
      <c r="E883" s="78">
        <f t="shared" si="173"/>
        <v>0</v>
      </c>
      <c r="F883" s="24">
        <f t="shared" si="174"/>
        <v>0</v>
      </c>
      <c r="G883" s="24">
        <f t="shared" si="174"/>
        <v>0</v>
      </c>
      <c r="H883" s="24">
        <f t="shared" si="175"/>
        <v>0</v>
      </c>
      <c r="I883" s="24">
        <f t="shared" si="176"/>
        <v>0</v>
      </c>
      <c r="J883" s="24">
        <f t="shared" si="177"/>
        <v>0</v>
      </c>
      <c r="K883" s="24">
        <f t="shared" si="178"/>
        <v>0</v>
      </c>
      <c r="L883" s="24">
        <f t="shared" si="179"/>
        <v>0</v>
      </c>
      <c r="M883" s="24">
        <f t="shared" ca="1" si="184"/>
        <v>4.3078473198935327E-3</v>
      </c>
      <c r="N883" s="24">
        <f t="shared" ca="1" si="180"/>
        <v>0</v>
      </c>
      <c r="O883" s="79">
        <f t="shared" ca="1" si="181"/>
        <v>0</v>
      </c>
      <c r="P883" s="24">
        <f t="shared" ca="1" si="182"/>
        <v>0</v>
      </c>
      <c r="Q883" s="24">
        <f t="shared" ca="1" si="183"/>
        <v>0</v>
      </c>
      <c r="R883" s="12">
        <f t="shared" ca="1" si="185"/>
        <v>-4.3078473198935327E-3</v>
      </c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</row>
    <row r="884" spans="1:35" x14ac:dyDescent="0.2">
      <c r="A884" s="12"/>
      <c r="B884" s="12"/>
      <c r="C884" s="76"/>
      <c r="D884" s="78">
        <f t="shared" si="173"/>
        <v>0</v>
      </c>
      <c r="E884" s="78">
        <f t="shared" si="173"/>
        <v>0</v>
      </c>
      <c r="F884" s="24">
        <f t="shared" si="174"/>
        <v>0</v>
      </c>
      <c r="G884" s="24">
        <f t="shared" si="174"/>
        <v>0</v>
      </c>
      <c r="H884" s="24">
        <f t="shared" si="175"/>
        <v>0</v>
      </c>
      <c r="I884" s="24">
        <f t="shared" si="176"/>
        <v>0</v>
      </c>
      <c r="J884" s="24">
        <f t="shared" si="177"/>
        <v>0</v>
      </c>
      <c r="K884" s="24">
        <f t="shared" si="178"/>
        <v>0</v>
      </c>
      <c r="L884" s="24">
        <f t="shared" si="179"/>
        <v>0</v>
      </c>
      <c r="M884" s="24">
        <f t="shared" ca="1" si="184"/>
        <v>4.3078473198935327E-3</v>
      </c>
      <c r="N884" s="24">
        <f t="shared" ca="1" si="180"/>
        <v>0</v>
      </c>
      <c r="O884" s="79">
        <f t="shared" ca="1" si="181"/>
        <v>0</v>
      </c>
      <c r="P884" s="24">
        <f t="shared" ca="1" si="182"/>
        <v>0</v>
      </c>
      <c r="Q884" s="24">
        <f t="shared" ca="1" si="183"/>
        <v>0</v>
      </c>
      <c r="R884" s="12">
        <f t="shared" ca="1" si="185"/>
        <v>-4.3078473198935327E-3</v>
      </c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</row>
    <row r="885" spans="1:35" x14ac:dyDescent="0.2">
      <c r="A885" s="12"/>
      <c r="B885" s="12"/>
      <c r="C885" s="76"/>
      <c r="D885" s="78">
        <f t="shared" si="173"/>
        <v>0</v>
      </c>
      <c r="E885" s="78">
        <f t="shared" si="173"/>
        <v>0</v>
      </c>
      <c r="F885" s="24">
        <f t="shared" si="174"/>
        <v>0</v>
      </c>
      <c r="G885" s="24">
        <f t="shared" si="174"/>
        <v>0</v>
      </c>
      <c r="H885" s="24">
        <f t="shared" si="175"/>
        <v>0</v>
      </c>
      <c r="I885" s="24">
        <f t="shared" si="176"/>
        <v>0</v>
      </c>
      <c r="J885" s="24">
        <f t="shared" si="177"/>
        <v>0</v>
      </c>
      <c r="K885" s="24">
        <f t="shared" si="178"/>
        <v>0</v>
      </c>
      <c r="L885" s="24">
        <f t="shared" si="179"/>
        <v>0</v>
      </c>
      <c r="M885" s="24">
        <f t="shared" ca="1" si="184"/>
        <v>4.3078473198935327E-3</v>
      </c>
      <c r="N885" s="24">
        <f t="shared" ca="1" si="180"/>
        <v>0</v>
      </c>
      <c r="O885" s="79">
        <f t="shared" ca="1" si="181"/>
        <v>0</v>
      </c>
      <c r="P885" s="24">
        <f t="shared" ca="1" si="182"/>
        <v>0</v>
      </c>
      <c r="Q885" s="24">
        <f t="shared" ca="1" si="183"/>
        <v>0</v>
      </c>
      <c r="R885" s="12">
        <f t="shared" ca="1" si="185"/>
        <v>-4.3078473198935327E-3</v>
      </c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</row>
    <row r="886" spans="1:35" x14ac:dyDescent="0.2">
      <c r="A886" s="12"/>
      <c r="B886" s="12"/>
      <c r="C886" s="76"/>
      <c r="D886" s="78">
        <f t="shared" si="173"/>
        <v>0</v>
      </c>
      <c r="E886" s="78">
        <f t="shared" si="173"/>
        <v>0</v>
      </c>
      <c r="F886" s="24">
        <f t="shared" si="174"/>
        <v>0</v>
      </c>
      <c r="G886" s="24">
        <f t="shared" si="174"/>
        <v>0</v>
      </c>
      <c r="H886" s="24">
        <f t="shared" si="175"/>
        <v>0</v>
      </c>
      <c r="I886" s="24">
        <f t="shared" si="176"/>
        <v>0</v>
      </c>
      <c r="J886" s="24">
        <f t="shared" si="177"/>
        <v>0</v>
      </c>
      <c r="K886" s="24">
        <f t="shared" si="178"/>
        <v>0</v>
      </c>
      <c r="L886" s="24">
        <f t="shared" si="179"/>
        <v>0</v>
      </c>
      <c r="M886" s="24">
        <f t="shared" ca="1" si="184"/>
        <v>4.3078473198935327E-3</v>
      </c>
      <c r="N886" s="24">
        <f t="shared" ca="1" si="180"/>
        <v>0</v>
      </c>
      <c r="O886" s="79">
        <f t="shared" ca="1" si="181"/>
        <v>0</v>
      </c>
      <c r="P886" s="24">
        <f t="shared" ca="1" si="182"/>
        <v>0</v>
      </c>
      <c r="Q886" s="24">
        <f t="shared" ca="1" si="183"/>
        <v>0</v>
      </c>
      <c r="R886" s="12">
        <f t="shared" ca="1" si="185"/>
        <v>-4.3078473198935327E-3</v>
      </c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</row>
    <row r="887" spans="1:35" x14ac:dyDescent="0.2">
      <c r="A887" s="12"/>
      <c r="B887" s="12"/>
      <c r="C887" s="76"/>
      <c r="D887" s="78">
        <f t="shared" si="173"/>
        <v>0</v>
      </c>
      <c r="E887" s="78">
        <f t="shared" si="173"/>
        <v>0</v>
      </c>
      <c r="F887" s="24">
        <f t="shared" si="174"/>
        <v>0</v>
      </c>
      <c r="G887" s="24">
        <f t="shared" si="174"/>
        <v>0</v>
      </c>
      <c r="H887" s="24">
        <f t="shared" si="175"/>
        <v>0</v>
      </c>
      <c r="I887" s="24">
        <f t="shared" si="176"/>
        <v>0</v>
      </c>
      <c r="J887" s="24">
        <f t="shared" si="177"/>
        <v>0</v>
      </c>
      <c r="K887" s="24">
        <f t="shared" si="178"/>
        <v>0</v>
      </c>
      <c r="L887" s="24">
        <f t="shared" si="179"/>
        <v>0</v>
      </c>
      <c r="M887" s="24">
        <f t="shared" ca="1" si="184"/>
        <v>4.3078473198935327E-3</v>
      </c>
      <c r="N887" s="24">
        <f t="shared" ca="1" si="180"/>
        <v>0</v>
      </c>
      <c r="O887" s="79">
        <f t="shared" ca="1" si="181"/>
        <v>0</v>
      </c>
      <c r="P887" s="24">
        <f t="shared" ca="1" si="182"/>
        <v>0</v>
      </c>
      <c r="Q887" s="24">
        <f t="shared" ca="1" si="183"/>
        <v>0</v>
      </c>
      <c r="R887" s="12">
        <f t="shared" ca="1" si="185"/>
        <v>-4.3078473198935327E-3</v>
      </c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</row>
    <row r="888" spans="1:35" x14ac:dyDescent="0.2">
      <c r="A888" s="12"/>
      <c r="B888" s="12"/>
      <c r="C888" s="76"/>
      <c r="D888" s="78">
        <f t="shared" si="173"/>
        <v>0</v>
      </c>
      <c r="E888" s="78">
        <f t="shared" si="173"/>
        <v>0</v>
      </c>
      <c r="F888" s="24">
        <f t="shared" si="174"/>
        <v>0</v>
      </c>
      <c r="G888" s="24">
        <f t="shared" si="174"/>
        <v>0</v>
      </c>
      <c r="H888" s="24">
        <f t="shared" si="175"/>
        <v>0</v>
      </c>
      <c r="I888" s="24">
        <f t="shared" si="176"/>
        <v>0</v>
      </c>
      <c r="J888" s="24">
        <f t="shared" si="177"/>
        <v>0</v>
      </c>
      <c r="K888" s="24">
        <f t="shared" si="178"/>
        <v>0</v>
      </c>
      <c r="L888" s="24">
        <f t="shared" si="179"/>
        <v>0</v>
      </c>
      <c r="M888" s="24">
        <f t="shared" ca="1" si="184"/>
        <v>4.3078473198935327E-3</v>
      </c>
      <c r="N888" s="24">
        <f t="shared" ca="1" si="180"/>
        <v>0</v>
      </c>
      <c r="O888" s="79">
        <f t="shared" ca="1" si="181"/>
        <v>0</v>
      </c>
      <c r="P888" s="24">
        <f t="shared" ca="1" si="182"/>
        <v>0</v>
      </c>
      <c r="Q888" s="24">
        <f t="shared" ca="1" si="183"/>
        <v>0</v>
      </c>
      <c r="R888" s="12">
        <f t="shared" ca="1" si="185"/>
        <v>-4.3078473198935327E-3</v>
      </c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</row>
    <row r="889" spans="1:35" x14ac:dyDescent="0.2">
      <c r="A889" s="12"/>
      <c r="B889" s="12"/>
      <c r="C889" s="76"/>
      <c r="D889" s="78">
        <f t="shared" si="173"/>
        <v>0</v>
      </c>
      <c r="E889" s="78">
        <f t="shared" si="173"/>
        <v>0</v>
      </c>
      <c r="F889" s="24">
        <f t="shared" si="174"/>
        <v>0</v>
      </c>
      <c r="G889" s="24">
        <f t="shared" si="174"/>
        <v>0</v>
      </c>
      <c r="H889" s="24">
        <f t="shared" si="175"/>
        <v>0</v>
      </c>
      <c r="I889" s="24">
        <f t="shared" si="176"/>
        <v>0</v>
      </c>
      <c r="J889" s="24">
        <f t="shared" si="177"/>
        <v>0</v>
      </c>
      <c r="K889" s="24">
        <f t="shared" si="178"/>
        <v>0</v>
      </c>
      <c r="L889" s="24">
        <f t="shared" si="179"/>
        <v>0</v>
      </c>
      <c r="M889" s="24">
        <f t="shared" ca="1" si="184"/>
        <v>4.3078473198935327E-3</v>
      </c>
      <c r="N889" s="24">
        <f t="shared" ca="1" si="180"/>
        <v>0</v>
      </c>
      <c r="O889" s="79">
        <f t="shared" ca="1" si="181"/>
        <v>0</v>
      </c>
      <c r="P889" s="24">
        <f t="shared" ca="1" si="182"/>
        <v>0</v>
      </c>
      <c r="Q889" s="24">
        <f t="shared" ca="1" si="183"/>
        <v>0</v>
      </c>
      <c r="R889" s="12">
        <f t="shared" ca="1" si="185"/>
        <v>-4.3078473198935327E-3</v>
      </c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</row>
    <row r="890" spans="1:35" x14ac:dyDescent="0.2">
      <c r="A890" s="12"/>
      <c r="B890" s="12"/>
      <c r="C890" s="76"/>
      <c r="D890" s="78">
        <f t="shared" si="173"/>
        <v>0</v>
      </c>
      <c r="E890" s="78">
        <f t="shared" si="173"/>
        <v>0</v>
      </c>
      <c r="F890" s="24">
        <f t="shared" si="174"/>
        <v>0</v>
      </c>
      <c r="G890" s="24">
        <f t="shared" si="174"/>
        <v>0</v>
      </c>
      <c r="H890" s="24">
        <f t="shared" si="175"/>
        <v>0</v>
      </c>
      <c r="I890" s="24">
        <f t="shared" si="176"/>
        <v>0</v>
      </c>
      <c r="J890" s="24">
        <f t="shared" si="177"/>
        <v>0</v>
      </c>
      <c r="K890" s="24">
        <f t="shared" si="178"/>
        <v>0</v>
      </c>
      <c r="L890" s="24">
        <f t="shared" si="179"/>
        <v>0</v>
      </c>
      <c r="M890" s="24">
        <f t="shared" ca="1" si="184"/>
        <v>4.3078473198935327E-3</v>
      </c>
      <c r="N890" s="24">
        <f t="shared" ca="1" si="180"/>
        <v>0</v>
      </c>
      <c r="O890" s="79">
        <f t="shared" ca="1" si="181"/>
        <v>0</v>
      </c>
      <c r="P890" s="24">
        <f t="shared" ca="1" si="182"/>
        <v>0</v>
      </c>
      <c r="Q890" s="24">
        <f t="shared" ca="1" si="183"/>
        <v>0</v>
      </c>
      <c r="R890" s="12">
        <f t="shared" ca="1" si="185"/>
        <v>-4.3078473198935327E-3</v>
      </c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</row>
    <row r="891" spans="1:35" x14ac:dyDescent="0.2">
      <c r="A891" s="12"/>
      <c r="B891" s="12"/>
      <c r="C891" s="76"/>
      <c r="D891" s="78">
        <f t="shared" si="173"/>
        <v>0</v>
      </c>
      <c r="E891" s="78">
        <f t="shared" si="173"/>
        <v>0</v>
      </c>
      <c r="F891" s="24">
        <f t="shared" si="174"/>
        <v>0</v>
      </c>
      <c r="G891" s="24">
        <f t="shared" si="174"/>
        <v>0</v>
      </c>
      <c r="H891" s="24">
        <f t="shared" si="175"/>
        <v>0</v>
      </c>
      <c r="I891" s="24">
        <f t="shared" si="176"/>
        <v>0</v>
      </c>
      <c r="J891" s="24">
        <f t="shared" si="177"/>
        <v>0</v>
      </c>
      <c r="K891" s="24">
        <f t="shared" si="178"/>
        <v>0</v>
      </c>
      <c r="L891" s="24">
        <f t="shared" si="179"/>
        <v>0</v>
      </c>
      <c r="M891" s="24">
        <f t="shared" ca="1" si="184"/>
        <v>4.3078473198935327E-3</v>
      </c>
      <c r="N891" s="24">
        <f t="shared" ca="1" si="180"/>
        <v>0</v>
      </c>
      <c r="O891" s="79">
        <f t="shared" ca="1" si="181"/>
        <v>0</v>
      </c>
      <c r="P891" s="24">
        <f t="shared" ca="1" si="182"/>
        <v>0</v>
      </c>
      <c r="Q891" s="24">
        <f t="shared" ca="1" si="183"/>
        <v>0</v>
      </c>
      <c r="R891" s="12">
        <f t="shared" ca="1" si="185"/>
        <v>-4.3078473198935327E-3</v>
      </c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</row>
    <row r="892" spans="1:35" x14ac:dyDescent="0.2">
      <c r="A892" s="12"/>
      <c r="B892" s="12"/>
      <c r="C892" s="76"/>
      <c r="D892" s="78">
        <f t="shared" si="173"/>
        <v>0</v>
      </c>
      <c r="E892" s="78">
        <f t="shared" si="173"/>
        <v>0</v>
      </c>
      <c r="F892" s="24">
        <f t="shared" si="174"/>
        <v>0</v>
      </c>
      <c r="G892" s="24">
        <f t="shared" si="174"/>
        <v>0</v>
      </c>
      <c r="H892" s="24">
        <f t="shared" si="175"/>
        <v>0</v>
      </c>
      <c r="I892" s="24">
        <f t="shared" si="176"/>
        <v>0</v>
      </c>
      <c r="J892" s="24">
        <f t="shared" si="177"/>
        <v>0</v>
      </c>
      <c r="K892" s="24">
        <f t="shared" si="178"/>
        <v>0</v>
      </c>
      <c r="L892" s="24">
        <f t="shared" si="179"/>
        <v>0</v>
      </c>
      <c r="M892" s="24">
        <f t="shared" ca="1" si="184"/>
        <v>4.3078473198935327E-3</v>
      </c>
      <c r="N892" s="24">
        <f t="shared" ca="1" si="180"/>
        <v>0</v>
      </c>
      <c r="O892" s="79">
        <f t="shared" ca="1" si="181"/>
        <v>0</v>
      </c>
      <c r="P892" s="24">
        <f t="shared" ca="1" si="182"/>
        <v>0</v>
      </c>
      <c r="Q892" s="24">
        <f t="shared" ca="1" si="183"/>
        <v>0</v>
      </c>
      <c r="R892" s="12">
        <f t="shared" ca="1" si="185"/>
        <v>-4.3078473198935327E-3</v>
      </c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</row>
    <row r="893" spans="1:35" x14ac:dyDescent="0.2">
      <c r="A893" s="12"/>
      <c r="B893" s="12"/>
      <c r="C893" s="76"/>
      <c r="D893" s="78">
        <f t="shared" si="173"/>
        <v>0</v>
      </c>
      <c r="E893" s="78">
        <f t="shared" si="173"/>
        <v>0</v>
      </c>
      <c r="F893" s="24">
        <f t="shared" si="174"/>
        <v>0</v>
      </c>
      <c r="G893" s="24">
        <f t="shared" si="174"/>
        <v>0</v>
      </c>
      <c r="H893" s="24">
        <f t="shared" si="175"/>
        <v>0</v>
      </c>
      <c r="I893" s="24">
        <f t="shared" si="176"/>
        <v>0</v>
      </c>
      <c r="J893" s="24">
        <f t="shared" si="177"/>
        <v>0</v>
      </c>
      <c r="K893" s="24">
        <f t="shared" si="178"/>
        <v>0</v>
      </c>
      <c r="L893" s="24">
        <f t="shared" si="179"/>
        <v>0</v>
      </c>
      <c r="M893" s="24">
        <f t="shared" ca="1" si="184"/>
        <v>4.3078473198935327E-3</v>
      </c>
      <c r="N893" s="24">
        <f t="shared" ca="1" si="180"/>
        <v>0</v>
      </c>
      <c r="O893" s="79">
        <f t="shared" ca="1" si="181"/>
        <v>0</v>
      </c>
      <c r="P893" s="24">
        <f t="shared" ca="1" si="182"/>
        <v>0</v>
      </c>
      <c r="Q893" s="24">
        <f t="shared" ca="1" si="183"/>
        <v>0</v>
      </c>
      <c r="R893" s="12">
        <f t="shared" ca="1" si="185"/>
        <v>-4.3078473198935327E-3</v>
      </c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</row>
    <row r="894" spans="1:35" x14ac:dyDescent="0.2">
      <c r="A894" s="12"/>
      <c r="B894" s="12"/>
      <c r="C894" s="76"/>
      <c r="D894" s="78">
        <f t="shared" si="173"/>
        <v>0</v>
      </c>
      <c r="E894" s="78">
        <f t="shared" si="173"/>
        <v>0</v>
      </c>
      <c r="F894" s="24">
        <f t="shared" si="174"/>
        <v>0</v>
      </c>
      <c r="G894" s="24">
        <f t="shared" si="174"/>
        <v>0</v>
      </c>
      <c r="H894" s="24">
        <f t="shared" si="175"/>
        <v>0</v>
      </c>
      <c r="I894" s="24">
        <f t="shared" si="176"/>
        <v>0</v>
      </c>
      <c r="J894" s="24">
        <f t="shared" si="177"/>
        <v>0</v>
      </c>
      <c r="K894" s="24">
        <f t="shared" si="178"/>
        <v>0</v>
      </c>
      <c r="L894" s="24">
        <f t="shared" si="179"/>
        <v>0</v>
      </c>
      <c r="M894" s="24">
        <f t="shared" ca="1" si="184"/>
        <v>4.3078473198935327E-3</v>
      </c>
      <c r="N894" s="24">
        <f t="shared" ca="1" si="180"/>
        <v>0</v>
      </c>
      <c r="O894" s="79">
        <f t="shared" ca="1" si="181"/>
        <v>0</v>
      </c>
      <c r="P894" s="24">
        <f t="shared" ca="1" si="182"/>
        <v>0</v>
      </c>
      <c r="Q894" s="24">
        <f t="shared" ca="1" si="183"/>
        <v>0</v>
      </c>
      <c r="R894" s="12">
        <f t="shared" ca="1" si="185"/>
        <v>-4.3078473198935327E-3</v>
      </c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</row>
    <row r="895" spans="1:35" x14ac:dyDescent="0.2">
      <c r="A895" s="12"/>
      <c r="B895" s="12"/>
      <c r="C895" s="76"/>
      <c r="D895" s="78">
        <f t="shared" si="173"/>
        <v>0</v>
      </c>
      <c r="E895" s="78">
        <f t="shared" si="173"/>
        <v>0</v>
      </c>
      <c r="F895" s="24">
        <f t="shared" si="174"/>
        <v>0</v>
      </c>
      <c r="G895" s="24">
        <f t="shared" si="174"/>
        <v>0</v>
      </c>
      <c r="H895" s="24">
        <f t="shared" si="175"/>
        <v>0</v>
      </c>
      <c r="I895" s="24">
        <f t="shared" si="176"/>
        <v>0</v>
      </c>
      <c r="J895" s="24">
        <f t="shared" si="177"/>
        <v>0</v>
      </c>
      <c r="K895" s="24">
        <f t="shared" si="178"/>
        <v>0</v>
      </c>
      <c r="L895" s="24">
        <f t="shared" si="179"/>
        <v>0</v>
      </c>
      <c r="M895" s="24">
        <f t="shared" ca="1" si="184"/>
        <v>4.3078473198935327E-3</v>
      </c>
      <c r="N895" s="24">
        <f t="shared" ca="1" si="180"/>
        <v>0</v>
      </c>
      <c r="O895" s="79">
        <f t="shared" ca="1" si="181"/>
        <v>0</v>
      </c>
      <c r="P895" s="24">
        <f t="shared" ca="1" si="182"/>
        <v>0</v>
      </c>
      <c r="Q895" s="24">
        <f t="shared" ca="1" si="183"/>
        <v>0</v>
      </c>
      <c r="R895" s="12">
        <f t="shared" ca="1" si="185"/>
        <v>-4.3078473198935327E-3</v>
      </c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</row>
    <row r="896" spans="1:35" x14ac:dyDescent="0.2">
      <c r="A896" s="12"/>
      <c r="B896" s="12"/>
      <c r="C896" s="76"/>
      <c r="D896" s="78">
        <f t="shared" si="173"/>
        <v>0</v>
      </c>
      <c r="E896" s="78">
        <f t="shared" si="173"/>
        <v>0</v>
      </c>
      <c r="F896" s="24">
        <f t="shared" si="174"/>
        <v>0</v>
      </c>
      <c r="G896" s="24">
        <f t="shared" si="174"/>
        <v>0</v>
      </c>
      <c r="H896" s="24">
        <f t="shared" si="175"/>
        <v>0</v>
      </c>
      <c r="I896" s="24">
        <f t="shared" si="176"/>
        <v>0</v>
      </c>
      <c r="J896" s="24">
        <f t="shared" si="177"/>
        <v>0</v>
      </c>
      <c r="K896" s="24">
        <f t="shared" si="178"/>
        <v>0</v>
      </c>
      <c r="L896" s="24">
        <f t="shared" si="179"/>
        <v>0</v>
      </c>
      <c r="M896" s="24">
        <f t="shared" ca="1" si="184"/>
        <v>4.3078473198935327E-3</v>
      </c>
      <c r="N896" s="24">
        <f t="shared" ca="1" si="180"/>
        <v>0</v>
      </c>
      <c r="O896" s="79">
        <f t="shared" ca="1" si="181"/>
        <v>0</v>
      </c>
      <c r="P896" s="24">
        <f t="shared" ca="1" si="182"/>
        <v>0</v>
      </c>
      <c r="Q896" s="24">
        <f t="shared" ca="1" si="183"/>
        <v>0</v>
      </c>
      <c r="R896" s="12">
        <f t="shared" ca="1" si="185"/>
        <v>-4.3078473198935327E-3</v>
      </c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</row>
    <row r="897" spans="1:35" x14ac:dyDescent="0.2">
      <c r="A897" s="12"/>
      <c r="B897" s="12"/>
      <c r="C897" s="76"/>
      <c r="D897" s="78">
        <f t="shared" si="173"/>
        <v>0</v>
      </c>
      <c r="E897" s="78">
        <f t="shared" si="173"/>
        <v>0</v>
      </c>
      <c r="F897" s="24">
        <f t="shared" si="174"/>
        <v>0</v>
      </c>
      <c r="G897" s="24">
        <f t="shared" si="174"/>
        <v>0</v>
      </c>
      <c r="H897" s="24">
        <f t="shared" si="175"/>
        <v>0</v>
      </c>
      <c r="I897" s="24">
        <f t="shared" si="176"/>
        <v>0</v>
      </c>
      <c r="J897" s="24">
        <f t="shared" si="177"/>
        <v>0</v>
      </c>
      <c r="K897" s="24">
        <f t="shared" si="178"/>
        <v>0</v>
      </c>
      <c r="L897" s="24">
        <f t="shared" si="179"/>
        <v>0</v>
      </c>
      <c r="M897" s="24">
        <f t="shared" ca="1" si="184"/>
        <v>4.3078473198935327E-3</v>
      </c>
      <c r="N897" s="24">
        <f t="shared" ca="1" si="180"/>
        <v>0</v>
      </c>
      <c r="O897" s="79">
        <f t="shared" ca="1" si="181"/>
        <v>0</v>
      </c>
      <c r="P897" s="24">
        <f t="shared" ca="1" si="182"/>
        <v>0</v>
      </c>
      <c r="Q897" s="24">
        <f t="shared" ca="1" si="183"/>
        <v>0</v>
      </c>
      <c r="R897" s="12">
        <f t="shared" ca="1" si="185"/>
        <v>-4.3078473198935327E-3</v>
      </c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</row>
    <row r="898" spans="1:35" x14ac:dyDescent="0.2">
      <c r="A898" s="12"/>
      <c r="B898" s="12"/>
      <c r="C898" s="76"/>
      <c r="D898" s="78">
        <f t="shared" si="173"/>
        <v>0</v>
      </c>
      <c r="E898" s="78">
        <f t="shared" si="173"/>
        <v>0</v>
      </c>
      <c r="F898" s="24">
        <f t="shared" si="174"/>
        <v>0</v>
      </c>
      <c r="G898" s="24">
        <f t="shared" si="174"/>
        <v>0</v>
      </c>
      <c r="H898" s="24">
        <f t="shared" si="175"/>
        <v>0</v>
      </c>
      <c r="I898" s="24">
        <f t="shared" si="176"/>
        <v>0</v>
      </c>
      <c r="J898" s="24">
        <f t="shared" si="177"/>
        <v>0</v>
      </c>
      <c r="K898" s="24">
        <f t="shared" si="178"/>
        <v>0</v>
      </c>
      <c r="L898" s="24">
        <f t="shared" si="179"/>
        <v>0</v>
      </c>
      <c r="M898" s="24">
        <f t="shared" ca="1" si="184"/>
        <v>4.3078473198935327E-3</v>
      </c>
      <c r="N898" s="24">
        <f t="shared" ca="1" si="180"/>
        <v>0</v>
      </c>
      <c r="O898" s="79">
        <f t="shared" ca="1" si="181"/>
        <v>0</v>
      </c>
      <c r="P898" s="24">
        <f t="shared" ca="1" si="182"/>
        <v>0</v>
      </c>
      <c r="Q898" s="24">
        <f t="shared" ca="1" si="183"/>
        <v>0</v>
      </c>
      <c r="R898" s="12">
        <f t="shared" ca="1" si="185"/>
        <v>-4.3078473198935327E-3</v>
      </c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</row>
    <row r="899" spans="1:35" x14ac:dyDescent="0.2">
      <c r="A899" s="12"/>
      <c r="B899" s="12"/>
      <c r="C899" s="76"/>
      <c r="D899" s="78">
        <f t="shared" si="173"/>
        <v>0</v>
      </c>
      <c r="E899" s="78">
        <f t="shared" si="173"/>
        <v>0</v>
      </c>
      <c r="F899" s="24">
        <f t="shared" si="174"/>
        <v>0</v>
      </c>
      <c r="G899" s="24">
        <f t="shared" si="174"/>
        <v>0</v>
      </c>
      <c r="H899" s="24">
        <f t="shared" si="175"/>
        <v>0</v>
      </c>
      <c r="I899" s="24">
        <f t="shared" si="176"/>
        <v>0</v>
      </c>
      <c r="J899" s="24">
        <f t="shared" si="177"/>
        <v>0</v>
      </c>
      <c r="K899" s="24">
        <f t="shared" si="178"/>
        <v>0</v>
      </c>
      <c r="L899" s="24">
        <f t="shared" si="179"/>
        <v>0</v>
      </c>
      <c r="M899" s="24">
        <f t="shared" ca="1" si="184"/>
        <v>4.3078473198935327E-3</v>
      </c>
      <c r="N899" s="24">
        <f t="shared" ca="1" si="180"/>
        <v>0</v>
      </c>
      <c r="O899" s="79">
        <f t="shared" ca="1" si="181"/>
        <v>0</v>
      </c>
      <c r="P899" s="24">
        <f t="shared" ca="1" si="182"/>
        <v>0</v>
      </c>
      <c r="Q899" s="24">
        <f t="shared" ca="1" si="183"/>
        <v>0</v>
      </c>
      <c r="R899" s="12">
        <f t="shared" ca="1" si="185"/>
        <v>-4.3078473198935327E-3</v>
      </c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</row>
    <row r="900" spans="1:35" x14ac:dyDescent="0.2">
      <c r="A900" s="12"/>
      <c r="B900" s="12"/>
      <c r="C900" s="76"/>
      <c r="D900" s="78">
        <f t="shared" si="173"/>
        <v>0</v>
      </c>
      <c r="E900" s="78">
        <f t="shared" si="173"/>
        <v>0</v>
      </c>
      <c r="F900" s="24">
        <f t="shared" si="174"/>
        <v>0</v>
      </c>
      <c r="G900" s="24">
        <f t="shared" si="174"/>
        <v>0</v>
      </c>
      <c r="H900" s="24">
        <f t="shared" si="175"/>
        <v>0</v>
      </c>
      <c r="I900" s="24">
        <f t="shared" si="176"/>
        <v>0</v>
      </c>
      <c r="J900" s="24">
        <f t="shared" si="177"/>
        <v>0</v>
      </c>
      <c r="K900" s="24">
        <f t="shared" si="178"/>
        <v>0</v>
      </c>
      <c r="L900" s="24">
        <f t="shared" si="179"/>
        <v>0</v>
      </c>
      <c r="M900" s="24">
        <f t="shared" ca="1" si="184"/>
        <v>4.3078473198935327E-3</v>
      </c>
      <c r="N900" s="24">
        <f t="shared" ca="1" si="180"/>
        <v>0</v>
      </c>
      <c r="O900" s="79">
        <f t="shared" ca="1" si="181"/>
        <v>0</v>
      </c>
      <c r="P900" s="24">
        <f t="shared" ca="1" si="182"/>
        <v>0</v>
      </c>
      <c r="Q900" s="24">
        <f t="shared" ca="1" si="183"/>
        <v>0</v>
      </c>
      <c r="R900" s="12">
        <f t="shared" ca="1" si="185"/>
        <v>-4.3078473198935327E-3</v>
      </c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</row>
    <row r="901" spans="1:35" x14ac:dyDescent="0.2">
      <c r="A901" s="12"/>
      <c r="B901" s="12"/>
      <c r="C901" s="76"/>
      <c r="D901" s="78">
        <f t="shared" si="173"/>
        <v>0</v>
      </c>
      <c r="E901" s="78">
        <f t="shared" si="173"/>
        <v>0</v>
      </c>
      <c r="F901" s="24">
        <f t="shared" si="174"/>
        <v>0</v>
      </c>
      <c r="G901" s="24">
        <f t="shared" si="174"/>
        <v>0</v>
      </c>
      <c r="H901" s="24">
        <f t="shared" si="175"/>
        <v>0</v>
      </c>
      <c r="I901" s="24">
        <f t="shared" si="176"/>
        <v>0</v>
      </c>
      <c r="J901" s="24">
        <f t="shared" si="177"/>
        <v>0</v>
      </c>
      <c r="K901" s="24">
        <f t="shared" si="178"/>
        <v>0</v>
      </c>
      <c r="L901" s="24">
        <f t="shared" si="179"/>
        <v>0</v>
      </c>
      <c r="M901" s="24">
        <f t="shared" ca="1" si="184"/>
        <v>4.3078473198935327E-3</v>
      </c>
      <c r="N901" s="24">
        <f t="shared" ca="1" si="180"/>
        <v>0</v>
      </c>
      <c r="O901" s="79">
        <f t="shared" ca="1" si="181"/>
        <v>0</v>
      </c>
      <c r="P901" s="24">
        <f t="shared" ca="1" si="182"/>
        <v>0</v>
      </c>
      <c r="Q901" s="24">
        <f t="shared" ca="1" si="183"/>
        <v>0</v>
      </c>
      <c r="R901" s="12">
        <f t="shared" ca="1" si="185"/>
        <v>-4.3078473198935327E-3</v>
      </c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</row>
    <row r="902" spans="1:35" x14ac:dyDescent="0.2">
      <c r="A902" s="12"/>
      <c r="B902" s="12"/>
      <c r="C902" s="76"/>
      <c r="D902" s="78">
        <f t="shared" si="173"/>
        <v>0</v>
      </c>
      <c r="E902" s="78">
        <f t="shared" si="173"/>
        <v>0</v>
      </c>
      <c r="F902" s="24">
        <f t="shared" si="174"/>
        <v>0</v>
      </c>
      <c r="G902" s="24">
        <f t="shared" si="174"/>
        <v>0</v>
      </c>
      <c r="H902" s="24">
        <f t="shared" si="175"/>
        <v>0</v>
      </c>
      <c r="I902" s="24">
        <f t="shared" si="176"/>
        <v>0</v>
      </c>
      <c r="J902" s="24">
        <f t="shared" si="177"/>
        <v>0</v>
      </c>
      <c r="K902" s="24">
        <f t="shared" si="178"/>
        <v>0</v>
      </c>
      <c r="L902" s="24">
        <f t="shared" si="179"/>
        <v>0</v>
      </c>
      <c r="M902" s="24">
        <f t="shared" ca="1" si="184"/>
        <v>4.3078473198935327E-3</v>
      </c>
      <c r="N902" s="24">
        <f t="shared" ca="1" si="180"/>
        <v>0</v>
      </c>
      <c r="O902" s="79">
        <f t="shared" ca="1" si="181"/>
        <v>0</v>
      </c>
      <c r="P902" s="24">
        <f t="shared" ca="1" si="182"/>
        <v>0</v>
      </c>
      <c r="Q902" s="24">
        <f t="shared" ca="1" si="183"/>
        <v>0</v>
      </c>
      <c r="R902" s="12">
        <f t="shared" ca="1" si="185"/>
        <v>-4.3078473198935327E-3</v>
      </c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</row>
    <row r="903" spans="1:35" x14ac:dyDescent="0.2">
      <c r="A903" s="12"/>
      <c r="B903" s="12"/>
      <c r="C903" s="76"/>
      <c r="D903" s="78">
        <f t="shared" si="173"/>
        <v>0</v>
      </c>
      <c r="E903" s="78">
        <f t="shared" si="173"/>
        <v>0</v>
      </c>
      <c r="F903" s="24">
        <f t="shared" si="174"/>
        <v>0</v>
      </c>
      <c r="G903" s="24">
        <f t="shared" si="174"/>
        <v>0</v>
      </c>
      <c r="H903" s="24">
        <f t="shared" si="175"/>
        <v>0</v>
      </c>
      <c r="I903" s="24">
        <f t="shared" si="176"/>
        <v>0</v>
      </c>
      <c r="J903" s="24">
        <f t="shared" si="177"/>
        <v>0</v>
      </c>
      <c r="K903" s="24">
        <f t="shared" si="178"/>
        <v>0</v>
      </c>
      <c r="L903" s="24">
        <f t="shared" si="179"/>
        <v>0</v>
      </c>
      <c r="M903" s="24">
        <f t="shared" ca="1" si="184"/>
        <v>4.3078473198935327E-3</v>
      </c>
      <c r="N903" s="24">
        <f t="shared" ca="1" si="180"/>
        <v>0</v>
      </c>
      <c r="O903" s="79">
        <f t="shared" ca="1" si="181"/>
        <v>0</v>
      </c>
      <c r="P903" s="24">
        <f t="shared" ca="1" si="182"/>
        <v>0</v>
      </c>
      <c r="Q903" s="24">
        <f t="shared" ca="1" si="183"/>
        <v>0</v>
      </c>
      <c r="R903" s="12">
        <f t="shared" ca="1" si="185"/>
        <v>-4.3078473198935327E-3</v>
      </c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</row>
    <row r="904" spans="1:35" x14ac:dyDescent="0.2">
      <c r="A904" s="12"/>
      <c r="B904" s="12"/>
      <c r="C904" s="76"/>
      <c r="D904" s="78">
        <f t="shared" si="173"/>
        <v>0</v>
      </c>
      <c r="E904" s="78">
        <f t="shared" si="173"/>
        <v>0</v>
      </c>
      <c r="F904" s="24">
        <f t="shared" si="174"/>
        <v>0</v>
      </c>
      <c r="G904" s="24">
        <f t="shared" si="174"/>
        <v>0</v>
      </c>
      <c r="H904" s="24">
        <f t="shared" si="175"/>
        <v>0</v>
      </c>
      <c r="I904" s="24">
        <f t="shared" si="176"/>
        <v>0</v>
      </c>
      <c r="J904" s="24">
        <f t="shared" si="177"/>
        <v>0</v>
      </c>
      <c r="K904" s="24">
        <f t="shared" si="178"/>
        <v>0</v>
      </c>
      <c r="L904" s="24">
        <f t="shared" si="179"/>
        <v>0</v>
      </c>
      <c r="M904" s="24">
        <f t="shared" ca="1" si="184"/>
        <v>4.3078473198935327E-3</v>
      </c>
      <c r="N904" s="24">
        <f t="shared" ca="1" si="180"/>
        <v>0</v>
      </c>
      <c r="O904" s="79">
        <f t="shared" ca="1" si="181"/>
        <v>0</v>
      </c>
      <c r="P904" s="24">
        <f t="shared" ca="1" si="182"/>
        <v>0</v>
      </c>
      <c r="Q904" s="24">
        <f t="shared" ca="1" si="183"/>
        <v>0</v>
      </c>
      <c r="R904" s="12">
        <f t="shared" ca="1" si="185"/>
        <v>-4.3078473198935327E-3</v>
      </c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</row>
    <row r="905" spans="1:35" x14ac:dyDescent="0.2">
      <c r="A905" s="12"/>
      <c r="B905" s="12"/>
      <c r="C905" s="76"/>
      <c r="D905" s="78">
        <f t="shared" si="173"/>
        <v>0</v>
      </c>
      <c r="E905" s="78">
        <f t="shared" si="173"/>
        <v>0</v>
      </c>
      <c r="F905" s="24">
        <f t="shared" si="174"/>
        <v>0</v>
      </c>
      <c r="G905" s="24">
        <f t="shared" si="174"/>
        <v>0</v>
      </c>
      <c r="H905" s="24">
        <f t="shared" si="175"/>
        <v>0</v>
      </c>
      <c r="I905" s="24">
        <f t="shared" si="176"/>
        <v>0</v>
      </c>
      <c r="J905" s="24">
        <f t="shared" si="177"/>
        <v>0</v>
      </c>
      <c r="K905" s="24">
        <f t="shared" si="178"/>
        <v>0</v>
      </c>
      <c r="L905" s="24">
        <f t="shared" si="179"/>
        <v>0</v>
      </c>
      <c r="M905" s="24">
        <f t="shared" ca="1" si="184"/>
        <v>4.3078473198935327E-3</v>
      </c>
      <c r="N905" s="24">
        <f t="shared" ca="1" si="180"/>
        <v>0</v>
      </c>
      <c r="O905" s="79">
        <f t="shared" ca="1" si="181"/>
        <v>0</v>
      </c>
      <c r="P905" s="24">
        <f t="shared" ca="1" si="182"/>
        <v>0</v>
      </c>
      <c r="Q905" s="24">
        <f t="shared" ca="1" si="183"/>
        <v>0</v>
      </c>
      <c r="R905" s="12">
        <f t="shared" ca="1" si="185"/>
        <v>-4.3078473198935327E-3</v>
      </c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</row>
    <row r="906" spans="1:35" x14ac:dyDescent="0.2">
      <c r="A906" s="12"/>
      <c r="B906" s="12"/>
      <c r="C906" s="76"/>
      <c r="D906" s="78">
        <f t="shared" si="173"/>
        <v>0</v>
      </c>
      <c r="E906" s="78">
        <f t="shared" si="173"/>
        <v>0</v>
      </c>
      <c r="F906" s="24">
        <f t="shared" si="174"/>
        <v>0</v>
      </c>
      <c r="G906" s="24">
        <f t="shared" si="174"/>
        <v>0</v>
      </c>
      <c r="H906" s="24">
        <f t="shared" si="175"/>
        <v>0</v>
      </c>
      <c r="I906" s="24">
        <f t="shared" si="176"/>
        <v>0</v>
      </c>
      <c r="J906" s="24">
        <f t="shared" si="177"/>
        <v>0</v>
      </c>
      <c r="K906" s="24">
        <f t="shared" si="178"/>
        <v>0</v>
      </c>
      <c r="L906" s="24">
        <f t="shared" si="179"/>
        <v>0</v>
      </c>
      <c r="M906" s="24">
        <f t="shared" ca="1" si="184"/>
        <v>4.3078473198935327E-3</v>
      </c>
      <c r="N906" s="24">
        <f t="shared" ca="1" si="180"/>
        <v>0</v>
      </c>
      <c r="O906" s="79">
        <f t="shared" ca="1" si="181"/>
        <v>0</v>
      </c>
      <c r="P906" s="24">
        <f t="shared" ca="1" si="182"/>
        <v>0</v>
      </c>
      <c r="Q906" s="24">
        <f t="shared" ca="1" si="183"/>
        <v>0</v>
      </c>
      <c r="R906" s="12">
        <f t="shared" ca="1" si="185"/>
        <v>-4.3078473198935327E-3</v>
      </c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</row>
    <row r="907" spans="1:35" x14ac:dyDescent="0.2">
      <c r="A907" s="12"/>
      <c r="B907" s="12"/>
      <c r="C907" s="76"/>
      <c r="D907" s="78">
        <f t="shared" si="173"/>
        <v>0</v>
      </c>
      <c r="E907" s="78">
        <f t="shared" si="173"/>
        <v>0</v>
      </c>
      <c r="F907" s="24">
        <f t="shared" si="174"/>
        <v>0</v>
      </c>
      <c r="G907" s="24">
        <f t="shared" si="174"/>
        <v>0</v>
      </c>
      <c r="H907" s="24">
        <f t="shared" si="175"/>
        <v>0</v>
      </c>
      <c r="I907" s="24">
        <f t="shared" si="176"/>
        <v>0</v>
      </c>
      <c r="J907" s="24">
        <f t="shared" si="177"/>
        <v>0</v>
      </c>
      <c r="K907" s="24">
        <f t="shared" si="178"/>
        <v>0</v>
      </c>
      <c r="L907" s="24">
        <f t="shared" si="179"/>
        <v>0</v>
      </c>
      <c r="M907" s="24">
        <f t="shared" ca="1" si="184"/>
        <v>4.3078473198935327E-3</v>
      </c>
      <c r="N907" s="24">
        <f t="shared" ca="1" si="180"/>
        <v>0</v>
      </c>
      <c r="O907" s="79">
        <f t="shared" ca="1" si="181"/>
        <v>0</v>
      </c>
      <c r="P907" s="24">
        <f t="shared" ca="1" si="182"/>
        <v>0</v>
      </c>
      <c r="Q907" s="24">
        <f t="shared" ca="1" si="183"/>
        <v>0</v>
      </c>
      <c r="R907" s="12">
        <f t="shared" ca="1" si="185"/>
        <v>-4.3078473198935327E-3</v>
      </c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</row>
    <row r="908" spans="1:35" x14ac:dyDescent="0.2">
      <c r="A908" s="12"/>
      <c r="B908" s="12"/>
      <c r="C908" s="76"/>
      <c r="D908" s="78">
        <f t="shared" si="173"/>
        <v>0</v>
      </c>
      <c r="E908" s="78">
        <f t="shared" si="173"/>
        <v>0</v>
      </c>
      <c r="F908" s="24">
        <f t="shared" si="174"/>
        <v>0</v>
      </c>
      <c r="G908" s="24">
        <f t="shared" si="174"/>
        <v>0</v>
      </c>
      <c r="H908" s="24">
        <f t="shared" si="175"/>
        <v>0</v>
      </c>
      <c r="I908" s="24">
        <f t="shared" si="176"/>
        <v>0</v>
      </c>
      <c r="J908" s="24">
        <f t="shared" si="177"/>
        <v>0</v>
      </c>
      <c r="K908" s="24">
        <f t="shared" si="178"/>
        <v>0</v>
      </c>
      <c r="L908" s="24">
        <f t="shared" si="179"/>
        <v>0</v>
      </c>
      <c r="M908" s="24">
        <f t="shared" ca="1" si="184"/>
        <v>4.3078473198935327E-3</v>
      </c>
      <c r="N908" s="24">
        <f t="shared" ca="1" si="180"/>
        <v>0</v>
      </c>
      <c r="O908" s="79">
        <f t="shared" ca="1" si="181"/>
        <v>0</v>
      </c>
      <c r="P908" s="24">
        <f t="shared" ca="1" si="182"/>
        <v>0</v>
      </c>
      <c r="Q908" s="24">
        <f t="shared" ca="1" si="183"/>
        <v>0</v>
      </c>
      <c r="R908" s="12">
        <f t="shared" ca="1" si="185"/>
        <v>-4.3078473198935327E-3</v>
      </c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</row>
    <row r="909" spans="1:35" x14ac:dyDescent="0.2">
      <c r="A909" s="12"/>
      <c r="B909" s="12"/>
      <c r="C909" s="76"/>
      <c r="D909" s="78">
        <f t="shared" si="173"/>
        <v>0</v>
      </c>
      <c r="E909" s="78">
        <f t="shared" si="173"/>
        <v>0</v>
      </c>
      <c r="F909" s="24">
        <f t="shared" si="174"/>
        <v>0</v>
      </c>
      <c r="G909" s="24">
        <f t="shared" si="174"/>
        <v>0</v>
      </c>
      <c r="H909" s="24">
        <f t="shared" si="175"/>
        <v>0</v>
      </c>
      <c r="I909" s="24">
        <f t="shared" si="176"/>
        <v>0</v>
      </c>
      <c r="J909" s="24">
        <f t="shared" si="177"/>
        <v>0</v>
      </c>
      <c r="K909" s="24">
        <f t="shared" si="178"/>
        <v>0</v>
      </c>
      <c r="L909" s="24">
        <f t="shared" si="179"/>
        <v>0</v>
      </c>
      <c r="M909" s="24">
        <f t="shared" ca="1" si="184"/>
        <v>4.3078473198935327E-3</v>
      </c>
      <c r="N909" s="24">
        <f t="shared" ca="1" si="180"/>
        <v>0</v>
      </c>
      <c r="O909" s="79">
        <f t="shared" ca="1" si="181"/>
        <v>0</v>
      </c>
      <c r="P909" s="24">
        <f t="shared" ca="1" si="182"/>
        <v>0</v>
      </c>
      <c r="Q909" s="24">
        <f t="shared" ca="1" si="183"/>
        <v>0</v>
      </c>
      <c r="R909" s="12">
        <f t="shared" ca="1" si="185"/>
        <v>-4.3078473198935327E-3</v>
      </c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</row>
    <row r="910" spans="1:35" x14ac:dyDescent="0.2">
      <c r="A910" s="12"/>
      <c r="B910" s="12"/>
      <c r="C910" s="76"/>
      <c r="D910" s="78">
        <f t="shared" si="173"/>
        <v>0</v>
      </c>
      <c r="E910" s="78">
        <f t="shared" si="173"/>
        <v>0</v>
      </c>
      <c r="F910" s="24">
        <f t="shared" si="174"/>
        <v>0</v>
      </c>
      <c r="G910" s="24">
        <f t="shared" si="174"/>
        <v>0</v>
      </c>
      <c r="H910" s="24">
        <f t="shared" si="175"/>
        <v>0</v>
      </c>
      <c r="I910" s="24">
        <f t="shared" si="176"/>
        <v>0</v>
      </c>
      <c r="J910" s="24">
        <f t="shared" si="177"/>
        <v>0</v>
      </c>
      <c r="K910" s="24">
        <f t="shared" si="178"/>
        <v>0</v>
      </c>
      <c r="L910" s="24">
        <f t="shared" si="179"/>
        <v>0</v>
      </c>
      <c r="M910" s="24">
        <f t="shared" ca="1" si="184"/>
        <v>4.3078473198935327E-3</v>
      </c>
      <c r="N910" s="24">
        <f t="shared" ca="1" si="180"/>
        <v>0</v>
      </c>
      <c r="O910" s="79">
        <f t="shared" ca="1" si="181"/>
        <v>0</v>
      </c>
      <c r="P910" s="24">
        <f t="shared" ca="1" si="182"/>
        <v>0</v>
      </c>
      <c r="Q910" s="24">
        <f t="shared" ca="1" si="183"/>
        <v>0</v>
      </c>
      <c r="R910" s="12">
        <f t="shared" ca="1" si="185"/>
        <v>-4.3078473198935327E-3</v>
      </c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</row>
    <row r="911" spans="1:35" x14ac:dyDescent="0.2">
      <c r="A911" s="12"/>
      <c r="B911" s="12"/>
      <c r="C911" s="76"/>
      <c r="D911" s="78">
        <f t="shared" ref="D911:E974" si="186">A911/A$18</f>
        <v>0</v>
      </c>
      <c r="E911" s="78">
        <f t="shared" si="186"/>
        <v>0</v>
      </c>
      <c r="F911" s="24">
        <f t="shared" ref="F911:G974" si="187">$C911*D911</f>
        <v>0</v>
      </c>
      <c r="G911" s="24">
        <f t="shared" si="187"/>
        <v>0</v>
      </c>
      <c r="H911" s="24">
        <f t="shared" si="175"/>
        <v>0</v>
      </c>
      <c r="I911" s="24">
        <f t="shared" si="176"/>
        <v>0</v>
      </c>
      <c r="J911" s="24">
        <f t="shared" si="177"/>
        <v>0</v>
      </c>
      <c r="K911" s="24">
        <f t="shared" si="178"/>
        <v>0</v>
      </c>
      <c r="L911" s="24">
        <f t="shared" si="179"/>
        <v>0</v>
      </c>
      <c r="M911" s="24">
        <f t="shared" ca="1" si="184"/>
        <v>4.3078473198935327E-3</v>
      </c>
      <c r="N911" s="24">
        <f t="shared" ca="1" si="180"/>
        <v>0</v>
      </c>
      <c r="O911" s="79">
        <f t="shared" ca="1" si="181"/>
        <v>0</v>
      </c>
      <c r="P911" s="24">
        <f t="shared" ca="1" si="182"/>
        <v>0</v>
      </c>
      <c r="Q911" s="24">
        <f t="shared" ca="1" si="183"/>
        <v>0</v>
      </c>
      <c r="R911" s="12">
        <f t="shared" ca="1" si="185"/>
        <v>-4.3078473198935327E-3</v>
      </c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</row>
    <row r="912" spans="1:35" x14ac:dyDescent="0.2">
      <c r="A912" s="12"/>
      <c r="B912" s="12"/>
      <c r="C912" s="76"/>
      <c r="D912" s="78">
        <f t="shared" si="186"/>
        <v>0</v>
      </c>
      <c r="E912" s="78">
        <f t="shared" si="186"/>
        <v>0</v>
      </c>
      <c r="F912" s="24">
        <f t="shared" si="187"/>
        <v>0</v>
      </c>
      <c r="G912" s="24">
        <f t="shared" si="187"/>
        <v>0</v>
      </c>
      <c r="H912" s="24">
        <f t="shared" ref="H912:H975" si="188">C912*D912*D912</f>
        <v>0</v>
      </c>
      <c r="I912" s="24">
        <f t="shared" ref="I912:I975" si="189">C912*D912*D912*D912</f>
        <v>0</v>
      </c>
      <c r="J912" s="24">
        <f t="shared" ref="J912:J975" si="190">C912*D912*D912*D912*D912</f>
        <v>0</v>
      </c>
      <c r="K912" s="24">
        <f t="shared" ref="K912:K975" si="191">C912*E912*D912</f>
        <v>0</v>
      </c>
      <c r="L912" s="24">
        <f t="shared" ref="L912:L975" si="192">C912*E912*D912*D912</f>
        <v>0</v>
      </c>
      <c r="M912" s="24">
        <f t="shared" ca="1" si="184"/>
        <v>4.3078473198935327E-3</v>
      </c>
      <c r="N912" s="24">
        <f t="shared" ref="N912:N975" ca="1" si="193">C912*(M912-E912)^2</f>
        <v>0</v>
      </c>
      <c r="O912" s="79">
        <f t="shared" ref="O912:O975" ca="1" si="194">(C912*O$1-O$2*F912+O$3*H912)^2</f>
        <v>0</v>
      </c>
      <c r="P912" s="24">
        <f t="shared" ref="P912:P975" ca="1" si="195">(-C912*O$2+O$4*F912-O$5*H912)^2</f>
        <v>0</v>
      </c>
      <c r="Q912" s="24">
        <f t="shared" ref="Q912:Q975" ca="1" si="196">+(C912*O$3-F912*O$5+H912*O$6)^2</f>
        <v>0</v>
      </c>
      <c r="R912" s="12">
        <f t="shared" ca="1" si="185"/>
        <v>-4.3078473198935327E-3</v>
      </c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</row>
    <row r="913" spans="1:35" x14ac:dyDescent="0.2">
      <c r="A913" s="12"/>
      <c r="B913" s="12"/>
      <c r="C913" s="76"/>
      <c r="D913" s="78">
        <f t="shared" si="186"/>
        <v>0</v>
      </c>
      <c r="E913" s="78">
        <f t="shared" si="186"/>
        <v>0</v>
      </c>
      <c r="F913" s="24">
        <f t="shared" si="187"/>
        <v>0</v>
      </c>
      <c r="G913" s="24">
        <f t="shared" si="187"/>
        <v>0</v>
      </c>
      <c r="H913" s="24">
        <f t="shared" si="188"/>
        <v>0</v>
      </c>
      <c r="I913" s="24">
        <f t="shared" si="189"/>
        <v>0</v>
      </c>
      <c r="J913" s="24">
        <f t="shared" si="190"/>
        <v>0</v>
      </c>
      <c r="K913" s="24">
        <f t="shared" si="191"/>
        <v>0</v>
      </c>
      <c r="L913" s="24">
        <f t="shared" si="192"/>
        <v>0</v>
      </c>
      <c r="M913" s="24">
        <f t="shared" ca="1" si="184"/>
        <v>4.3078473198935327E-3</v>
      </c>
      <c r="N913" s="24">
        <f t="shared" ca="1" si="193"/>
        <v>0</v>
      </c>
      <c r="O913" s="79">
        <f t="shared" ca="1" si="194"/>
        <v>0</v>
      </c>
      <c r="P913" s="24">
        <f t="shared" ca="1" si="195"/>
        <v>0</v>
      </c>
      <c r="Q913" s="24">
        <f t="shared" ca="1" si="196"/>
        <v>0</v>
      </c>
      <c r="R913" s="12">
        <f t="shared" ca="1" si="185"/>
        <v>-4.3078473198935327E-3</v>
      </c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</row>
    <row r="914" spans="1:35" x14ac:dyDescent="0.2">
      <c r="A914" s="12"/>
      <c r="B914" s="12"/>
      <c r="C914" s="76"/>
      <c r="D914" s="78">
        <f t="shared" si="186"/>
        <v>0</v>
      </c>
      <c r="E914" s="78">
        <f t="shared" si="186"/>
        <v>0</v>
      </c>
      <c r="F914" s="24">
        <f t="shared" si="187"/>
        <v>0</v>
      </c>
      <c r="G914" s="24">
        <f t="shared" si="187"/>
        <v>0</v>
      </c>
      <c r="H914" s="24">
        <f t="shared" si="188"/>
        <v>0</v>
      </c>
      <c r="I914" s="24">
        <f t="shared" si="189"/>
        <v>0</v>
      </c>
      <c r="J914" s="24">
        <f t="shared" si="190"/>
        <v>0</v>
      </c>
      <c r="K914" s="24">
        <f t="shared" si="191"/>
        <v>0</v>
      </c>
      <c r="L914" s="24">
        <f t="shared" si="192"/>
        <v>0</v>
      </c>
      <c r="M914" s="24">
        <f t="shared" ca="1" si="184"/>
        <v>4.3078473198935327E-3</v>
      </c>
      <c r="N914" s="24">
        <f t="shared" ca="1" si="193"/>
        <v>0</v>
      </c>
      <c r="O914" s="79">
        <f t="shared" ca="1" si="194"/>
        <v>0</v>
      </c>
      <c r="P914" s="24">
        <f t="shared" ca="1" si="195"/>
        <v>0</v>
      </c>
      <c r="Q914" s="24">
        <f t="shared" ca="1" si="196"/>
        <v>0</v>
      </c>
      <c r="R914" s="12">
        <f t="shared" ca="1" si="185"/>
        <v>-4.3078473198935327E-3</v>
      </c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</row>
    <row r="915" spans="1:35" x14ac:dyDescent="0.2">
      <c r="A915" s="12"/>
      <c r="B915" s="12"/>
      <c r="C915" s="76"/>
      <c r="D915" s="78">
        <f t="shared" si="186"/>
        <v>0</v>
      </c>
      <c r="E915" s="78">
        <f t="shared" si="186"/>
        <v>0</v>
      </c>
      <c r="F915" s="24">
        <f t="shared" si="187"/>
        <v>0</v>
      </c>
      <c r="G915" s="24">
        <f t="shared" si="187"/>
        <v>0</v>
      </c>
      <c r="H915" s="24">
        <f t="shared" si="188"/>
        <v>0</v>
      </c>
      <c r="I915" s="24">
        <f t="shared" si="189"/>
        <v>0</v>
      </c>
      <c r="J915" s="24">
        <f t="shared" si="190"/>
        <v>0</v>
      </c>
      <c r="K915" s="24">
        <f t="shared" si="191"/>
        <v>0</v>
      </c>
      <c r="L915" s="24">
        <f t="shared" si="192"/>
        <v>0</v>
      </c>
      <c r="M915" s="24">
        <f t="shared" ca="1" si="184"/>
        <v>4.3078473198935327E-3</v>
      </c>
      <c r="N915" s="24">
        <f t="shared" ca="1" si="193"/>
        <v>0</v>
      </c>
      <c r="O915" s="79">
        <f t="shared" ca="1" si="194"/>
        <v>0</v>
      </c>
      <c r="P915" s="24">
        <f t="shared" ca="1" si="195"/>
        <v>0</v>
      </c>
      <c r="Q915" s="24">
        <f t="shared" ca="1" si="196"/>
        <v>0</v>
      </c>
      <c r="R915" s="12">
        <f t="shared" ca="1" si="185"/>
        <v>-4.3078473198935327E-3</v>
      </c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</row>
    <row r="916" spans="1:35" x14ac:dyDescent="0.2">
      <c r="A916" s="12"/>
      <c r="B916" s="12"/>
      <c r="C916" s="76"/>
      <c r="D916" s="78">
        <f t="shared" si="186"/>
        <v>0</v>
      </c>
      <c r="E916" s="78">
        <f t="shared" si="186"/>
        <v>0</v>
      </c>
      <c r="F916" s="24">
        <f t="shared" si="187"/>
        <v>0</v>
      </c>
      <c r="G916" s="24">
        <f t="shared" si="187"/>
        <v>0</v>
      </c>
      <c r="H916" s="24">
        <f t="shared" si="188"/>
        <v>0</v>
      </c>
      <c r="I916" s="24">
        <f t="shared" si="189"/>
        <v>0</v>
      </c>
      <c r="J916" s="24">
        <f t="shared" si="190"/>
        <v>0</v>
      </c>
      <c r="K916" s="24">
        <f t="shared" si="191"/>
        <v>0</v>
      </c>
      <c r="L916" s="24">
        <f t="shared" si="192"/>
        <v>0</v>
      </c>
      <c r="M916" s="24">
        <f t="shared" ca="1" si="184"/>
        <v>4.3078473198935327E-3</v>
      </c>
      <c r="N916" s="24">
        <f t="shared" ca="1" si="193"/>
        <v>0</v>
      </c>
      <c r="O916" s="79">
        <f t="shared" ca="1" si="194"/>
        <v>0</v>
      </c>
      <c r="P916" s="24">
        <f t="shared" ca="1" si="195"/>
        <v>0</v>
      </c>
      <c r="Q916" s="24">
        <f t="shared" ca="1" si="196"/>
        <v>0</v>
      </c>
      <c r="R916" s="12">
        <f t="shared" ca="1" si="185"/>
        <v>-4.3078473198935327E-3</v>
      </c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</row>
    <row r="917" spans="1:35" x14ac:dyDescent="0.2">
      <c r="A917" s="12"/>
      <c r="B917" s="12"/>
      <c r="C917" s="76"/>
      <c r="D917" s="78">
        <f t="shared" si="186"/>
        <v>0</v>
      </c>
      <c r="E917" s="78">
        <f t="shared" si="186"/>
        <v>0</v>
      </c>
      <c r="F917" s="24">
        <f t="shared" si="187"/>
        <v>0</v>
      </c>
      <c r="G917" s="24">
        <f t="shared" si="187"/>
        <v>0</v>
      </c>
      <c r="H917" s="24">
        <f t="shared" si="188"/>
        <v>0</v>
      </c>
      <c r="I917" s="24">
        <f t="shared" si="189"/>
        <v>0</v>
      </c>
      <c r="J917" s="24">
        <f t="shared" si="190"/>
        <v>0</v>
      </c>
      <c r="K917" s="24">
        <f t="shared" si="191"/>
        <v>0</v>
      </c>
      <c r="L917" s="24">
        <f t="shared" si="192"/>
        <v>0</v>
      </c>
      <c r="M917" s="24">
        <f t="shared" ref="M917:M980" ca="1" si="197">+E$4+E$5*D917+E$6*D917^2</f>
        <v>4.3078473198935327E-3</v>
      </c>
      <c r="N917" s="24">
        <f t="shared" ca="1" si="193"/>
        <v>0</v>
      </c>
      <c r="O917" s="79">
        <f t="shared" ca="1" si="194"/>
        <v>0</v>
      </c>
      <c r="P917" s="24">
        <f t="shared" ca="1" si="195"/>
        <v>0</v>
      </c>
      <c r="Q917" s="24">
        <f t="shared" ca="1" si="196"/>
        <v>0</v>
      </c>
      <c r="R917" s="12">
        <f t="shared" ref="R917:R980" ca="1" si="198">+E917-M917</f>
        <v>-4.3078473198935327E-3</v>
      </c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</row>
    <row r="918" spans="1:35" x14ac:dyDescent="0.2">
      <c r="A918" s="12"/>
      <c r="B918" s="12"/>
      <c r="C918" s="76"/>
      <c r="D918" s="78">
        <f t="shared" si="186"/>
        <v>0</v>
      </c>
      <c r="E918" s="78">
        <f t="shared" si="186"/>
        <v>0</v>
      </c>
      <c r="F918" s="24">
        <f t="shared" si="187"/>
        <v>0</v>
      </c>
      <c r="G918" s="24">
        <f t="shared" si="187"/>
        <v>0</v>
      </c>
      <c r="H918" s="24">
        <f t="shared" si="188"/>
        <v>0</v>
      </c>
      <c r="I918" s="24">
        <f t="shared" si="189"/>
        <v>0</v>
      </c>
      <c r="J918" s="24">
        <f t="shared" si="190"/>
        <v>0</v>
      </c>
      <c r="K918" s="24">
        <f t="shared" si="191"/>
        <v>0</v>
      </c>
      <c r="L918" s="24">
        <f t="shared" si="192"/>
        <v>0</v>
      </c>
      <c r="M918" s="24">
        <f t="shared" ca="1" si="197"/>
        <v>4.3078473198935327E-3</v>
      </c>
      <c r="N918" s="24">
        <f t="shared" ca="1" si="193"/>
        <v>0</v>
      </c>
      <c r="O918" s="79">
        <f t="shared" ca="1" si="194"/>
        <v>0</v>
      </c>
      <c r="P918" s="24">
        <f t="shared" ca="1" si="195"/>
        <v>0</v>
      </c>
      <c r="Q918" s="24">
        <f t="shared" ca="1" si="196"/>
        <v>0</v>
      </c>
      <c r="R918" s="12">
        <f t="shared" ca="1" si="198"/>
        <v>-4.3078473198935327E-3</v>
      </c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</row>
    <row r="919" spans="1:35" x14ac:dyDescent="0.2">
      <c r="A919" s="12"/>
      <c r="B919" s="12"/>
      <c r="C919" s="76"/>
      <c r="D919" s="78">
        <f t="shared" si="186"/>
        <v>0</v>
      </c>
      <c r="E919" s="78">
        <f t="shared" si="186"/>
        <v>0</v>
      </c>
      <c r="F919" s="24">
        <f t="shared" si="187"/>
        <v>0</v>
      </c>
      <c r="G919" s="24">
        <f t="shared" si="187"/>
        <v>0</v>
      </c>
      <c r="H919" s="24">
        <f t="shared" si="188"/>
        <v>0</v>
      </c>
      <c r="I919" s="24">
        <f t="shared" si="189"/>
        <v>0</v>
      </c>
      <c r="J919" s="24">
        <f t="shared" si="190"/>
        <v>0</v>
      </c>
      <c r="K919" s="24">
        <f t="shared" si="191"/>
        <v>0</v>
      </c>
      <c r="L919" s="24">
        <f t="shared" si="192"/>
        <v>0</v>
      </c>
      <c r="M919" s="24">
        <f t="shared" ca="1" si="197"/>
        <v>4.3078473198935327E-3</v>
      </c>
      <c r="N919" s="24">
        <f t="shared" ca="1" si="193"/>
        <v>0</v>
      </c>
      <c r="O919" s="79">
        <f t="shared" ca="1" si="194"/>
        <v>0</v>
      </c>
      <c r="P919" s="24">
        <f t="shared" ca="1" si="195"/>
        <v>0</v>
      </c>
      <c r="Q919" s="24">
        <f t="shared" ca="1" si="196"/>
        <v>0</v>
      </c>
      <c r="R919" s="12">
        <f t="shared" ca="1" si="198"/>
        <v>-4.3078473198935327E-3</v>
      </c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</row>
    <row r="920" spans="1:35" x14ac:dyDescent="0.2">
      <c r="A920" s="12"/>
      <c r="B920" s="12"/>
      <c r="C920" s="76"/>
      <c r="D920" s="78">
        <f t="shared" si="186"/>
        <v>0</v>
      </c>
      <c r="E920" s="78">
        <f t="shared" si="186"/>
        <v>0</v>
      </c>
      <c r="F920" s="24">
        <f t="shared" si="187"/>
        <v>0</v>
      </c>
      <c r="G920" s="24">
        <f t="shared" si="187"/>
        <v>0</v>
      </c>
      <c r="H920" s="24">
        <f t="shared" si="188"/>
        <v>0</v>
      </c>
      <c r="I920" s="24">
        <f t="shared" si="189"/>
        <v>0</v>
      </c>
      <c r="J920" s="24">
        <f t="shared" si="190"/>
        <v>0</v>
      </c>
      <c r="K920" s="24">
        <f t="shared" si="191"/>
        <v>0</v>
      </c>
      <c r="L920" s="24">
        <f t="shared" si="192"/>
        <v>0</v>
      </c>
      <c r="M920" s="24">
        <f t="shared" ca="1" si="197"/>
        <v>4.3078473198935327E-3</v>
      </c>
      <c r="N920" s="24">
        <f t="shared" ca="1" si="193"/>
        <v>0</v>
      </c>
      <c r="O920" s="79">
        <f t="shared" ca="1" si="194"/>
        <v>0</v>
      </c>
      <c r="P920" s="24">
        <f t="shared" ca="1" si="195"/>
        <v>0</v>
      </c>
      <c r="Q920" s="24">
        <f t="shared" ca="1" si="196"/>
        <v>0</v>
      </c>
      <c r="R920" s="12">
        <f t="shared" ca="1" si="198"/>
        <v>-4.3078473198935327E-3</v>
      </c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</row>
    <row r="921" spans="1:35" x14ac:dyDescent="0.2">
      <c r="A921" s="12"/>
      <c r="B921" s="12"/>
      <c r="C921" s="76"/>
      <c r="D921" s="78">
        <f t="shared" si="186"/>
        <v>0</v>
      </c>
      <c r="E921" s="78">
        <f t="shared" si="186"/>
        <v>0</v>
      </c>
      <c r="F921" s="24">
        <f t="shared" si="187"/>
        <v>0</v>
      </c>
      <c r="G921" s="24">
        <f t="shared" si="187"/>
        <v>0</v>
      </c>
      <c r="H921" s="24">
        <f t="shared" si="188"/>
        <v>0</v>
      </c>
      <c r="I921" s="24">
        <f t="shared" si="189"/>
        <v>0</v>
      </c>
      <c r="J921" s="24">
        <f t="shared" si="190"/>
        <v>0</v>
      </c>
      <c r="K921" s="24">
        <f t="shared" si="191"/>
        <v>0</v>
      </c>
      <c r="L921" s="24">
        <f t="shared" si="192"/>
        <v>0</v>
      </c>
      <c r="M921" s="24">
        <f t="shared" ca="1" si="197"/>
        <v>4.3078473198935327E-3</v>
      </c>
      <c r="N921" s="24">
        <f t="shared" ca="1" si="193"/>
        <v>0</v>
      </c>
      <c r="O921" s="79">
        <f t="shared" ca="1" si="194"/>
        <v>0</v>
      </c>
      <c r="P921" s="24">
        <f t="shared" ca="1" si="195"/>
        <v>0</v>
      </c>
      <c r="Q921" s="24">
        <f t="shared" ca="1" si="196"/>
        <v>0</v>
      </c>
      <c r="R921" s="12">
        <f t="shared" ca="1" si="198"/>
        <v>-4.3078473198935327E-3</v>
      </c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</row>
    <row r="922" spans="1:35" x14ac:dyDescent="0.2">
      <c r="A922" s="12"/>
      <c r="B922" s="12"/>
      <c r="C922" s="76"/>
      <c r="D922" s="78">
        <f t="shared" si="186"/>
        <v>0</v>
      </c>
      <c r="E922" s="78">
        <f t="shared" si="186"/>
        <v>0</v>
      </c>
      <c r="F922" s="24">
        <f t="shared" si="187"/>
        <v>0</v>
      </c>
      <c r="G922" s="24">
        <f t="shared" si="187"/>
        <v>0</v>
      </c>
      <c r="H922" s="24">
        <f t="shared" si="188"/>
        <v>0</v>
      </c>
      <c r="I922" s="24">
        <f t="shared" si="189"/>
        <v>0</v>
      </c>
      <c r="J922" s="24">
        <f t="shared" si="190"/>
        <v>0</v>
      </c>
      <c r="K922" s="24">
        <f t="shared" si="191"/>
        <v>0</v>
      </c>
      <c r="L922" s="24">
        <f t="shared" si="192"/>
        <v>0</v>
      </c>
      <c r="M922" s="24">
        <f t="shared" ca="1" si="197"/>
        <v>4.3078473198935327E-3</v>
      </c>
      <c r="N922" s="24">
        <f t="shared" ca="1" si="193"/>
        <v>0</v>
      </c>
      <c r="O922" s="79">
        <f t="shared" ca="1" si="194"/>
        <v>0</v>
      </c>
      <c r="P922" s="24">
        <f t="shared" ca="1" si="195"/>
        <v>0</v>
      </c>
      <c r="Q922" s="24">
        <f t="shared" ca="1" si="196"/>
        <v>0</v>
      </c>
      <c r="R922" s="12">
        <f t="shared" ca="1" si="198"/>
        <v>-4.3078473198935327E-3</v>
      </c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</row>
    <row r="923" spans="1:35" x14ac:dyDescent="0.2">
      <c r="A923" s="12"/>
      <c r="B923" s="12"/>
      <c r="C923" s="76"/>
      <c r="D923" s="78">
        <f t="shared" si="186"/>
        <v>0</v>
      </c>
      <c r="E923" s="78">
        <f t="shared" si="186"/>
        <v>0</v>
      </c>
      <c r="F923" s="24">
        <f t="shared" si="187"/>
        <v>0</v>
      </c>
      <c r="G923" s="24">
        <f t="shared" si="187"/>
        <v>0</v>
      </c>
      <c r="H923" s="24">
        <f t="shared" si="188"/>
        <v>0</v>
      </c>
      <c r="I923" s="24">
        <f t="shared" si="189"/>
        <v>0</v>
      </c>
      <c r="J923" s="24">
        <f t="shared" si="190"/>
        <v>0</v>
      </c>
      <c r="K923" s="24">
        <f t="shared" si="191"/>
        <v>0</v>
      </c>
      <c r="L923" s="24">
        <f t="shared" si="192"/>
        <v>0</v>
      </c>
      <c r="M923" s="24">
        <f t="shared" ca="1" si="197"/>
        <v>4.3078473198935327E-3</v>
      </c>
      <c r="N923" s="24">
        <f t="shared" ca="1" si="193"/>
        <v>0</v>
      </c>
      <c r="O923" s="79">
        <f t="shared" ca="1" si="194"/>
        <v>0</v>
      </c>
      <c r="P923" s="24">
        <f t="shared" ca="1" si="195"/>
        <v>0</v>
      </c>
      <c r="Q923" s="24">
        <f t="shared" ca="1" si="196"/>
        <v>0</v>
      </c>
      <c r="R923" s="12">
        <f t="shared" ca="1" si="198"/>
        <v>-4.3078473198935327E-3</v>
      </c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</row>
    <row r="924" spans="1:35" x14ac:dyDescent="0.2">
      <c r="A924" s="12"/>
      <c r="B924" s="12"/>
      <c r="C924" s="76"/>
      <c r="D924" s="78">
        <f t="shared" si="186"/>
        <v>0</v>
      </c>
      <c r="E924" s="78">
        <f t="shared" si="186"/>
        <v>0</v>
      </c>
      <c r="F924" s="24">
        <f t="shared" si="187"/>
        <v>0</v>
      </c>
      <c r="G924" s="24">
        <f t="shared" si="187"/>
        <v>0</v>
      </c>
      <c r="H924" s="24">
        <f t="shared" si="188"/>
        <v>0</v>
      </c>
      <c r="I924" s="24">
        <f t="shared" si="189"/>
        <v>0</v>
      </c>
      <c r="J924" s="24">
        <f t="shared" si="190"/>
        <v>0</v>
      </c>
      <c r="K924" s="24">
        <f t="shared" si="191"/>
        <v>0</v>
      </c>
      <c r="L924" s="24">
        <f t="shared" si="192"/>
        <v>0</v>
      </c>
      <c r="M924" s="24">
        <f t="shared" ca="1" si="197"/>
        <v>4.3078473198935327E-3</v>
      </c>
      <c r="N924" s="24">
        <f t="shared" ca="1" si="193"/>
        <v>0</v>
      </c>
      <c r="O924" s="79">
        <f t="shared" ca="1" si="194"/>
        <v>0</v>
      </c>
      <c r="P924" s="24">
        <f t="shared" ca="1" si="195"/>
        <v>0</v>
      </c>
      <c r="Q924" s="24">
        <f t="shared" ca="1" si="196"/>
        <v>0</v>
      </c>
      <c r="R924" s="12">
        <f t="shared" ca="1" si="198"/>
        <v>-4.3078473198935327E-3</v>
      </c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</row>
    <row r="925" spans="1:35" x14ac:dyDescent="0.2">
      <c r="A925" s="12"/>
      <c r="B925" s="12"/>
      <c r="C925" s="76"/>
      <c r="D925" s="78">
        <f t="shared" si="186"/>
        <v>0</v>
      </c>
      <c r="E925" s="78">
        <f t="shared" si="186"/>
        <v>0</v>
      </c>
      <c r="F925" s="24">
        <f t="shared" si="187"/>
        <v>0</v>
      </c>
      <c r="G925" s="24">
        <f t="shared" si="187"/>
        <v>0</v>
      </c>
      <c r="H925" s="24">
        <f t="shared" si="188"/>
        <v>0</v>
      </c>
      <c r="I925" s="24">
        <f t="shared" si="189"/>
        <v>0</v>
      </c>
      <c r="J925" s="24">
        <f t="shared" si="190"/>
        <v>0</v>
      </c>
      <c r="K925" s="24">
        <f t="shared" si="191"/>
        <v>0</v>
      </c>
      <c r="L925" s="24">
        <f t="shared" si="192"/>
        <v>0</v>
      </c>
      <c r="M925" s="24">
        <f t="shared" ca="1" si="197"/>
        <v>4.3078473198935327E-3</v>
      </c>
      <c r="N925" s="24">
        <f t="shared" ca="1" si="193"/>
        <v>0</v>
      </c>
      <c r="O925" s="79">
        <f t="shared" ca="1" si="194"/>
        <v>0</v>
      </c>
      <c r="P925" s="24">
        <f t="shared" ca="1" si="195"/>
        <v>0</v>
      </c>
      <c r="Q925" s="24">
        <f t="shared" ca="1" si="196"/>
        <v>0</v>
      </c>
      <c r="R925" s="12">
        <f t="shared" ca="1" si="198"/>
        <v>-4.3078473198935327E-3</v>
      </c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</row>
    <row r="926" spans="1:35" x14ac:dyDescent="0.2">
      <c r="A926" s="12"/>
      <c r="B926" s="12"/>
      <c r="C926" s="76"/>
      <c r="D926" s="78">
        <f t="shared" si="186"/>
        <v>0</v>
      </c>
      <c r="E926" s="78">
        <f t="shared" si="186"/>
        <v>0</v>
      </c>
      <c r="F926" s="24">
        <f t="shared" si="187"/>
        <v>0</v>
      </c>
      <c r="G926" s="24">
        <f t="shared" si="187"/>
        <v>0</v>
      </c>
      <c r="H926" s="24">
        <f t="shared" si="188"/>
        <v>0</v>
      </c>
      <c r="I926" s="24">
        <f t="shared" si="189"/>
        <v>0</v>
      </c>
      <c r="J926" s="24">
        <f t="shared" si="190"/>
        <v>0</v>
      </c>
      <c r="K926" s="24">
        <f t="shared" si="191"/>
        <v>0</v>
      </c>
      <c r="L926" s="24">
        <f t="shared" si="192"/>
        <v>0</v>
      </c>
      <c r="M926" s="24">
        <f t="shared" ca="1" si="197"/>
        <v>4.3078473198935327E-3</v>
      </c>
      <c r="N926" s="24">
        <f t="shared" ca="1" si="193"/>
        <v>0</v>
      </c>
      <c r="O926" s="79">
        <f t="shared" ca="1" si="194"/>
        <v>0</v>
      </c>
      <c r="P926" s="24">
        <f t="shared" ca="1" si="195"/>
        <v>0</v>
      </c>
      <c r="Q926" s="24">
        <f t="shared" ca="1" si="196"/>
        <v>0</v>
      </c>
      <c r="R926" s="12">
        <f t="shared" ca="1" si="198"/>
        <v>-4.3078473198935327E-3</v>
      </c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</row>
    <row r="927" spans="1:35" x14ac:dyDescent="0.2">
      <c r="A927" s="12"/>
      <c r="B927" s="12"/>
      <c r="C927" s="76"/>
      <c r="D927" s="78">
        <f t="shared" si="186"/>
        <v>0</v>
      </c>
      <c r="E927" s="78">
        <f t="shared" si="186"/>
        <v>0</v>
      </c>
      <c r="F927" s="24">
        <f t="shared" si="187"/>
        <v>0</v>
      </c>
      <c r="G927" s="24">
        <f t="shared" si="187"/>
        <v>0</v>
      </c>
      <c r="H927" s="24">
        <f t="shared" si="188"/>
        <v>0</v>
      </c>
      <c r="I927" s="24">
        <f t="shared" si="189"/>
        <v>0</v>
      </c>
      <c r="J927" s="24">
        <f t="shared" si="190"/>
        <v>0</v>
      </c>
      <c r="K927" s="24">
        <f t="shared" si="191"/>
        <v>0</v>
      </c>
      <c r="L927" s="24">
        <f t="shared" si="192"/>
        <v>0</v>
      </c>
      <c r="M927" s="24">
        <f t="shared" ca="1" si="197"/>
        <v>4.3078473198935327E-3</v>
      </c>
      <c r="N927" s="24">
        <f t="shared" ca="1" si="193"/>
        <v>0</v>
      </c>
      <c r="O927" s="79">
        <f t="shared" ca="1" si="194"/>
        <v>0</v>
      </c>
      <c r="P927" s="24">
        <f t="shared" ca="1" si="195"/>
        <v>0</v>
      </c>
      <c r="Q927" s="24">
        <f t="shared" ca="1" si="196"/>
        <v>0</v>
      </c>
      <c r="R927" s="12">
        <f t="shared" ca="1" si="198"/>
        <v>-4.3078473198935327E-3</v>
      </c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</row>
    <row r="928" spans="1:35" x14ac:dyDescent="0.2">
      <c r="A928" s="12"/>
      <c r="B928" s="12"/>
      <c r="C928" s="76"/>
      <c r="D928" s="78">
        <f t="shared" si="186"/>
        <v>0</v>
      </c>
      <c r="E928" s="78">
        <f t="shared" si="186"/>
        <v>0</v>
      </c>
      <c r="F928" s="24">
        <f t="shared" si="187"/>
        <v>0</v>
      </c>
      <c r="G928" s="24">
        <f t="shared" si="187"/>
        <v>0</v>
      </c>
      <c r="H928" s="24">
        <f t="shared" si="188"/>
        <v>0</v>
      </c>
      <c r="I928" s="24">
        <f t="shared" si="189"/>
        <v>0</v>
      </c>
      <c r="J928" s="24">
        <f t="shared" si="190"/>
        <v>0</v>
      </c>
      <c r="K928" s="24">
        <f t="shared" si="191"/>
        <v>0</v>
      </c>
      <c r="L928" s="24">
        <f t="shared" si="192"/>
        <v>0</v>
      </c>
      <c r="M928" s="24">
        <f t="shared" ca="1" si="197"/>
        <v>4.3078473198935327E-3</v>
      </c>
      <c r="N928" s="24">
        <f t="shared" ca="1" si="193"/>
        <v>0</v>
      </c>
      <c r="O928" s="79">
        <f t="shared" ca="1" si="194"/>
        <v>0</v>
      </c>
      <c r="P928" s="24">
        <f t="shared" ca="1" si="195"/>
        <v>0</v>
      </c>
      <c r="Q928" s="24">
        <f t="shared" ca="1" si="196"/>
        <v>0</v>
      </c>
      <c r="R928" s="12">
        <f t="shared" ca="1" si="198"/>
        <v>-4.3078473198935327E-3</v>
      </c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</row>
    <row r="929" spans="1:35" x14ac:dyDescent="0.2">
      <c r="A929" s="12"/>
      <c r="B929" s="12"/>
      <c r="C929" s="76"/>
      <c r="D929" s="78">
        <f t="shared" si="186"/>
        <v>0</v>
      </c>
      <c r="E929" s="78">
        <f t="shared" si="186"/>
        <v>0</v>
      </c>
      <c r="F929" s="24">
        <f t="shared" si="187"/>
        <v>0</v>
      </c>
      <c r="G929" s="24">
        <f t="shared" si="187"/>
        <v>0</v>
      </c>
      <c r="H929" s="24">
        <f t="shared" si="188"/>
        <v>0</v>
      </c>
      <c r="I929" s="24">
        <f t="shared" si="189"/>
        <v>0</v>
      </c>
      <c r="J929" s="24">
        <f t="shared" si="190"/>
        <v>0</v>
      </c>
      <c r="K929" s="24">
        <f t="shared" si="191"/>
        <v>0</v>
      </c>
      <c r="L929" s="24">
        <f t="shared" si="192"/>
        <v>0</v>
      </c>
      <c r="M929" s="24">
        <f t="shared" ca="1" si="197"/>
        <v>4.3078473198935327E-3</v>
      </c>
      <c r="N929" s="24">
        <f t="shared" ca="1" si="193"/>
        <v>0</v>
      </c>
      <c r="O929" s="79">
        <f t="shared" ca="1" si="194"/>
        <v>0</v>
      </c>
      <c r="P929" s="24">
        <f t="shared" ca="1" si="195"/>
        <v>0</v>
      </c>
      <c r="Q929" s="24">
        <f t="shared" ca="1" si="196"/>
        <v>0</v>
      </c>
      <c r="R929" s="12">
        <f t="shared" ca="1" si="198"/>
        <v>-4.3078473198935327E-3</v>
      </c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</row>
    <row r="930" spans="1:35" x14ac:dyDescent="0.2">
      <c r="A930" s="12"/>
      <c r="B930" s="12"/>
      <c r="C930" s="76"/>
      <c r="D930" s="78">
        <f t="shared" si="186"/>
        <v>0</v>
      </c>
      <c r="E930" s="78">
        <f t="shared" si="186"/>
        <v>0</v>
      </c>
      <c r="F930" s="24">
        <f t="shared" si="187"/>
        <v>0</v>
      </c>
      <c r="G930" s="24">
        <f t="shared" si="187"/>
        <v>0</v>
      </c>
      <c r="H930" s="24">
        <f t="shared" si="188"/>
        <v>0</v>
      </c>
      <c r="I930" s="24">
        <f t="shared" si="189"/>
        <v>0</v>
      </c>
      <c r="J930" s="24">
        <f t="shared" si="190"/>
        <v>0</v>
      </c>
      <c r="K930" s="24">
        <f t="shared" si="191"/>
        <v>0</v>
      </c>
      <c r="L930" s="24">
        <f t="shared" si="192"/>
        <v>0</v>
      </c>
      <c r="M930" s="24">
        <f t="shared" ca="1" si="197"/>
        <v>4.3078473198935327E-3</v>
      </c>
      <c r="N930" s="24">
        <f t="shared" ca="1" si="193"/>
        <v>0</v>
      </c>
      <c r="O930" s="79">
        <f t="shared" ca="1" si="194"/>
        <v>0</v>
      </c>
      <c r="P930" s="24">
        <f t="shared" ca="1" si="195"/>
        <v>0</v>
      </c>
      <c r="Q930" s="24">
        <f t="shared" ca="1" si="196"/>
        <v>0</v>
      </c>
      <c r="R930" s="12">
        <f t="shared" ca="1" si="198"/>
        <v>-4.3078473198935327E-3</v>
      </c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</row>
    <row r="931" spans="1:35" x14ac:dyDescent="0.2">
      <c r="A931" s="12"/>
      <c r="B931" s="12"/>
      <c r="C931" s="76"/>
      <c r="D931" s="78">
        <f t="shared" si="186"/>
        <v>0</v>
      </c>
      <c r="E931" s="78">
        <f t="shared" si="186"/>
        <v>0</v>
      </c>
      <c r="F931" s="24">
        <f t="shared" si="187"/>
        <v>0</v>
      </c>
      <c r="G931" s="24">
        <f t="shared" si="187"/>
        <v>0</v>
      </c>
      <c r="H931" s="24">
        <f t="shared" si="188"/>
        <v>0</v>
      </c>
      <c r="I931" s="24">
        <f t="shared" si="189"/>
        <v>0</v>
      </c>
      <c r="J931" s="24">
        <f t="shared" si="190"/>
        <v>0</v>
      </c>
      <c r="K931" s="24">
        <f t="shared" si="191"/>
        <v>0</v>
      </c>
      <c r="L931" s="24">
        <f t="shared" si="192"/>
        <v>0</v>
      </c>
      <c r="M931" s="24">
        <f t="shared" ca="1" si="197"/>
        <v>4.3078473198935327E-3</v>
      </c>
      <c r="N931" s="24">
        <f t="shared" ca="1" si="193"/>
        <v>0</v>
      </c>
      <c r="O931" s="79">
        <f t="shared" ca="1" si="194"/>
        <v>0</v>
      </c>
      <c r="P931" s="24">
        <f t="shared" ca="1" si="195"/>
        <v>0</v>
      </c>
      <c r="Q931" s="24">
        <f t="shared" ca="1" si="196"/>
        <v>0</v>
      </c>
      <c r="R931" s="12">
        <f t="shared" ca="1" si="198"/>
        <v>-4.3078473198935327E-3</v>
      </c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</row>
    <row r="932" spans="1:35" x14ac:dyDescent="0.2">
      <c r="A932" s="12"/>
      <c r="B932" s="12"/>
      <c r="C932" s="76"/>
      <c r="D932" s="78">
        <f t="shared" si="186"/>
        <v>0</v>
      </c>
      <c r="E932" s="78">
        <f t="shared" si="186"/>
        <v>0</v>
      </c>
      <c r="F932" s="24">
        <f t="shared" si="187"/>
        <v>0</v>
      </c>
      <c r="G932" s="24">
        <f t="shared" si="187"/>
        <v>0</v>
      </c>
      <c r="H932" s="24">
        <f t="shared" si="188"/>
        <v>0</v>
      </c>
      <c r="I932" s="24">
        <f t="shared" si="189"/>
        <v>0</v>
      </c>
      <c r="J932" s="24">
        <f t="shared" si="190"/>
        <v>0</v>
      </c>
      <c r="K932" s="24">
        <f t="shared" si="191"/>
        <v>0</v>
      </c>
      <c r="L932" s="24">
        <f t="shared" si="192"/>
        <v>0</v>
      </c>
      <c r="M932" s="24">
        <f t="shared" ca="1" si="197"/>
        <v>4.3078473198935327E-3</v>
      </c>
      <c r="N932" s="24">
        <f t="shared" ca="1" si="193"/>
        <v>0</v>
      </c>
      <c r="O932" s="79">
        <f t="shared" ca="1" si="194"/>
        <v>0</v>
      </c>
      <c r="P932" s="24">
        <f t="shared" ca="1" si="195"/>
        <v>0</v>
      </c>
      <c r="Q932" s="24">
        <f t="shared" ca="1" si="196"/>
        <v>0</v>
      </c>
      <c r="R932" s="12">
        <f t="shared" ca="1" si="198"/>
        <v>-4.3078473198935327E-3</v>
      </c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</row>
    <row r="933" spans="1:35" x14ac:dyDescent="0.2">
      <c r="A933" s="12"/>
      <c r="B933" s="12"/>
      <c r="C933" s="76"/>
      <c r="D933" s="78">
        <f t="shared" si="186"/>
        <v>0</v>
      </c>
      <c r="E933" s="78">
        <f t="shared" si="186"/>
        <v>0</v>
      </c>
      <c r="F933" s="24">
        <f t="shared" si="187"/>
        <v>0</v>
      </c>
      <c r="G933" s="24">
        <f t="shared" si="187"/>
        <v>0</v>
      </c>
      <c r="H933" s="24">
        <f t="shared" si="188"/>
        <v>0</v>
      </c>
      <c r="I933" s="24">
        <f t="shared" si="189"/>
        <v>0</v>
      </c>
      <c r="J933" s="24">
        <f t="shared" si="190"/>
        <v>0</v>
      </c>
      <c r="K933" s="24">
        <f t="shared" si="191"/>
        <v>0</v>
      </c>
      <c r="L933" s="24">
        <f t="shared" si="192"/>
        <v>0</v>
      </c>
      <c r="M933" s="24">
        <f t="shared" ca="1" si="197"/>
        <v>4.3078473198935327E-3</v>
      </c>
      <c r="N933" s="24">
        <f t="shared" ca="1" si="193"/>
        <v>0</v>
      </c>
      <c r="O933" s="79">
        <f t="shared" ca="1" si="194"/>
        <v>0</v>
      </c>
      <c r="P933" s="24">
        <f t="shared" ca="1" si="195"/>
        <v>0</v>
      </c>
      <c r="Q933" s="24">
        <f t="shared" ca="1" si="196"/>
        <v>0</v>
      </c>
      <c r="R933" s="12">
        <f t="shared" ca="1" si="198"/>
        <v>-4.3078473198935327E-3</v>
      </c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</row>
    <row r="934" spans="1:35" x14ac:dyDescent="0.2">
      <c r="A934" s="12"/>
      <c r="B934" s="12"/>
      <c r="C934" s="76"/>
      <c r="D934" s="78">
        <f t="shared" si="186"/>
        <v>0</v>
      </c>
      <c r="E934" s="78">
        <f t="shared" si="186"/>
        <v>0</v>
      </c>
      <c r="F934" s="24">
        <f t="shared" si="187"/>
        <v>0</v>
      </c>
      <c r="G934" s="24">
        <f t="shared" si="187"/>
        <v>0</v>
      </c>
      <c r="H934" s="24">
        <f t="shared" si="188"/>
        <v>0</v>
      </c>
      <c r="I934" s="24">
        <f t="shared" si="189"/>
        <v>0</v>
      </c>
      <c r="J934" s="24">
        <f t="shared" si="190"/>
        <v>0</v>
      </c>
      <c r="K934" s="24">
        <f t="shared" si="191"/>
        <v>0</v>
      </c>
      <c r="L934" s="24">
        <f t="shared" si="192"/>
        <v>0</v>
      </c>
      <c r="M934" s="24">
        <f t="shared" ca="1" si="197"/>
        <v>4.3078473198935327E-3</v>
      </c>
      <c r="N934" s="24">
        <f t="shared" ca="1" si="193"/>
        <v>0</v>
      </c>
      <c r="O934" s="79">
        <f t="shared" ca="1" si="194"/>
        <v>0</v>
      </c>
      <c r="P934" s="24">
        <f t="shared" ca="1" si="195"/>
        <v>0</v>
      </c>
      <c r="Q934" s="24">
        <f t="shared" ca="1" si="196"/>
        <v>0</v>
      </c>
      <c r="R934" s="12">
        <f t="shared" ca="1" si="198"/>
        <v>-4.3078473198935327E-3</v>
      </c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</row>
    <row r="935" spans="1:35" x14ac:dyDescent="0.2">
      <c r="A935" s="12"/>
      <c r="B935" s="12"/>
      <c r="C935" s="76"/>
      <c r="D935" s="78">
        <f t="shared" si="186"/>
        <v>0</v>
      </c>
      <c r="E935" s="78">
        <f t="shared" si="186"/>
        <v>0</v>
      </c>
      <c r="F935" s="24">
        <f t="shared" si="187"/>
        <v>0</v>
      </c>
      <c r="G935" s="24">
        <f t="shared" si="187"/>
        <v>0</v>
      </c>
      <c r="H935" s="24">
        <f t="shared" si="188"/>
        <v>0</v>
      </c>
      <c r="I935" s="24">
        <f t="shared" si="189"/>
        <v>0</v>
      </c>
      <c r="J935" s="24">
        <f t="shared" si="190"/>
        <v>0</v>
      </c>
      <c r="K935" s="24">
        <f t="shared" si="191"/>
        <v>0</v>
      </c>
      <c r="L935" s="24">
        <f t="shared" si="192"/>
        <v>0</v>
      </c>
      <c r="M935" s="24">
        <f t="shared" ca="1" si="197"/>
        <v>4.3078473198935327E-3</v>
      </c>
      <c r="N935" s="24">
        <f t="shared" ca="1" si="193"/>
        <v>0</v>
      </c>
      <c r="O935" s="79">
        <f t="shared" ca="1" si="194"/>
        <v>0</v>
      </c>
      <c r="P935" s="24">
        <f t="shared" ca="1" si="195"/>
        <v>0</v>
      </c>
      <c r="Q935" s="24">
        <f t="shared" ca="1" si="196"/>
        <v>0</v>
      </c>
      <c r="R935" s="12">
        <f t="shared" ca="1" si="198"/>
        <v>-4.3078473198935327E-3</v>
      </c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</row>
    <row r="936" spans="1:35" x14ac:dyDescent="0.2">
      <c r="A936" s="12"/>
      <c r="B936" s="12"/>
      <c r="C936" s="76"/>
      <c r="D936" s="78">
        <f t="shared" si="186"/>
        <v>0</v>
      </c>
      <c r="E936" s="78">
        <f t="shared" si="186"/>
        <v>0</v>
      </c>
      <c r="F936" s="24">
        <f t="shared" si="187"/>
        <v>0</v>
      </c>
      <c r="G936" s="24">
        <f t="shared" si="187"/>
        <v>0</v>
      </c>
      <c r="H936" s="24">
        <f t="shared" si="188"/>
        <v>0</v>
      </c>
      <c r="I936" s="24">
        <f t="shared" si="189"/>
        <v>0</v>
      </c>
      <c r="J936" s="24">
        <f t="shared" si="190"/>
        <v>0</v>
      </c>
      <c r="K936" s="24">
        <f t="shared" si="191"/>
        <v>0</v>
      </c>
      <c r="L936" s="24">
        <f t="shared" si="192"/>
        <v>0</v>
      </c>
      <c r="M936" s="24">
        <f t="shared" ca="1" si="197"/>
        <v>4.3078473198935327E-3</v>
      </c>
      <c r="N936" s="24">
        <f t="shared" ca="1" si="193"/>
        <v>0</v>
      </c>
      <c r="O936" s="79">
        <f t="shared" ca="1" si="194"/>
        <v>0</v>
      </c>
      <c r="P936" s="24">
        <f t="shared" ca="1" si="195"/>
        <v>0</v>
      </c>
      <c r="Q936" s="24">
        <f t="shared" ca="1" si="196"/>
        <v>0</v>
      </c>
      <c r="R936" s="12">
        <f t="shared" ca="1" si="198"/>
        <v>-4.3078473198935327E-3</v>
      </c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</row>
    <row r="937" spans="1:35" x14ac:dyDescent="0.2">
      <c r="A937" s="12"/>
      <c r="B937" s="12"/>
      <c r="C937" s="76"/>
      <c r="D937" s="78">
        <f t="shared" si="186"/>
        <v>0</v>
      </c>
      <c r="E937" s="78">
        <f t="shared" si="186"/>
        <v>0</v>
      </c>
      <c r="F937" s="24">
        <f t="shared" si="187"/>
        <v>0</v>
      </c>
      <c r="G937" s="24">
        <f t="shared" si="187"/>
        <v>0</v>
      </c>
      <c r="H937" s="24">
        <f t="shared" si="188"/>
        <v>0</v>
      </c>
      <c r="I937" s="24">
        <f t="shared" si="189"/>
        <v>0</v>
      </c>
      <c r="J937" s="24">
        <f t="shared" si="190"/>
        <v>0</v>
      </c>
      <c r="K937" s="24">
        <f t="shared" si="191"/>
        <v>0</v>
      </c>
      <c r="L937" s="24">
        <f t="shared" si="192"/>
        <v>0</v>
      </c>
      <c r="M937" s="24">
        <f t="shared" ca="1" si="197"/>
        <v>4.3078473198935327E-3</v>
      </c>
      <c r="N937" s="24">
        <f t="shared" ca="1" si="193"/>
        <v>0</v>
      </c>
      <c r="O937" s="79">
        <f t="shared" ca="1" si="194"/>
        <v>0</v>
      </c>
      <c r="P937" s="24">
        <f t="shared" ca="1" si="195"/>
        <v>0</v>
      </c>
      <c r="Q937" s="24">
        <f t="shared" ca="1" si="196"/>
        <v>0</v>
      </c>
      <c r="R937" s="12">
        <f t="shared" ca="1" si="198"/>
        <v>-4.3078473198935327E-3</v>
      </c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</row>
    <row r="938" spans="1:35" x14ac:dyDescent="0.2">
      <c r="A938" s="12"/>
      <c r="B938" s="12"/>
      <c r="C938" s="76"/>
      <c r="D938" s="78">
        <f t="shared" si="186"/>
        <v>0</v>
      </c>
      <c r="E938" s="78">
        <f t="shared" si="186"/>
        <v>0</v>
      </c>
      <c r="F938" s="24">
        <f t="shared" si="187"/>
        <v>0</v>
      </c>
      <c r="G938" s="24">
        <f t="shared" si="187"/>
        <v>0</v>
      </c>
      <c r="H938" s="24">
        <f t="shared" si="188"/>
        <v>0</v>
      </c>
      <c r="I938" s="24">
        <f t="shared" si="189"/>
        <v>0</v>
      </c>
      <c r="J938" s="24">
        <f t="shared" si="190"/>
        <v>0</v>
      </c>
      <c r="K938" s="24">
        <f t="shared" si="191"/>
        <v>0</v>
      </c>
      <c r="L938" s="24">
        <f t="shared" si="192"/>
        <v>0</v>
      </c>
      <c r="M938" s="24">
        <f t="shared" ca="1" si="197"/>
        <v>4.3078473198935327E-3</v>
      </c>
      <c r="N938" s="24">
        <f t="shared" ca="1" si="193"/>
        <v>0</v>
      </c>
      <c r="O938" s="79">
        <f t="shared" ca="1" si="194"/>
        <v>0</v>
      </c>
      <c r="P938" s="24">
        <f t="shared" ca="1" si="195"/>
        <v>0</v>
      </c>
      <c r="Q938" s="24">
        <f t="shared" ca="1" si="196"/>
        <v>0</v>
      </c>
      <c r="R938" s="12">
        <f t="shared" ca="1" si="198"/>
        <v>-4.3078473198935327E-3</v>
      </c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</row>
    <row r="939" spans="1:35" x14ac:dyDescent="0.2">
      <c r="A939" s="12"/>
      <c r="B939" s="12"/>
      <c r="C939" s="76"/>
      <c r="D939" s="78">
        <f t="shared" si="186"/>
        <v>0</v>
      </c>
      <c r="E939" s="78">
        <f t="shared" si="186"/>
        <v>0</v>
      </c>
      <c r="F939" s="24">
        <f t="shared" si="187"/>
        <v>0</v>
      </c>
      <c r="G939" s="24">
        <f t="shared" si="187"/>
        <v>0</v>
      </c>
      <c r="H939" s="24">
        <f t="shared" si="188"/>
        <v>0</v>
      </c>
      <c r="I939" s="24">
        <f t="shared" si="189"/>
        <v>0</v>
      </c>
      <c r="J939" s="24">
        <f t="shared" si="190"/>
        <v>0</v>
      </c>
      <c r="K939" s="24">
        <f t="shared" si="191"/>
        <v>0</v>
      </c>
      <c r="L939" s="24">
        <f t="shared" si="192"/>
        <v>0</v>
      </c>
      <c r="M939" s="24">
        <f t="shared" ca="1" si="197"/>
        <v>4.3078473198935327E-3</v>
      </c>
      <c r="N939" s="24">
        <f t="shared" ca="1" si="193"/>
        <v>0</v>
      </c>
      <c r="O939" s="79">
        <f t="shared" ca="1" si="194"/>
        <v>0</v>
      </c>
      <c r="P939" s="24">
        <f t="shared" ca="1" si="195"/>
        <v>0</v>
      </c>
      <c r="Q939" s="24">
        <f t="shared" ca="1" si="196"/>
        <v>0</v>
      </c>
      <c r="R939" s="12">
        <f t="shared" ca="1" si="198"/>
        <v>-4.3078473198935327E-3</v>
      </c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</row>
    <row r="940" spans="1:35" x14ac:dyDescent="0.2">
      <c r="A940" s="12"/>
      <c r="B940" s="12"/>
      <c r="C940" s="76"/>
      <c r="D940" s="78">
        <f t="shared" si="186"/>
        <v>0</v>
      </c>
      <c r="E940" s="78">
        <f t="shared" si="186"/>
        <v>0</v>
      </c>
      <c r="F940" s="24">
        <f t="shared" si="187"/>
        <v>0</v>
      </c>
      <c r="G940" s="24">
        <f t="shared" si="187"/>
        <v>0</v>
      </c>
      <c r="H940" s="24">
        <f t="shared" si="188"/>
        <v>0</v>
      </c>
      <c r="I940" s="24">
        <f t="shared" si="189"/>
        <v>0</v>
      </c>
      <c r="J940" s="24">
        <f t="shared" si="190"/>
        <v>0</v>
      </c>
      <c r="K940" s="24">
        <f t="shared" si="191"/>
        <v>0</v>
      </c>
      <c r="L940" s="24">
        <f t="shared" si="192"/>
        <v>0</v>
      </c>
      <c r="M940" s="24">
        <f t="shared" ca="1" si="197"/>
        <v>4.3078473198935327E-3</v>
      </c>
      <c r="N940" s="24">
        <f t="shared" ca="1" si="193"/>
        <v>0</v>
      </c>
      <c r="O940" s="79">
        <f t="shared" ca="1" si="194"/>
        <v>0</v>
      </c>
      <c r="P940" s="24">
        <f t="shared" ca="1" si="195"/>
        <v>0</v>
      </c>
      <c r="Q940" s="24">
        <f t="shared" ca="1" si="196"/>
        <v>0</v>
      </c>
      <c r="R940" s="12">
        <f t="shared" ca="1" si="198"/>
        <v>-4.3078473198935327E-3</v>
      </c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</row>
    <row r="941" spans="1:35" x14ac:dyDescent="0.2">
      <c r="A941" s="12"/>
      <c r="B941" s="12"/>
      <c r="C941" s="76"/>
      <c r="D941" s="78">
        <f t="shared" si="186"/>
        <v>0</v>
      </c>
      <c r="E941" s="78">
        <f t="shared" si="186"/>
        <v>0</v>
      </c>
      <c r="F941" s="24">
        <f t="shared" si="187"/>
        <v>0</v>
      </c>
      <c r="G941" s="24">
        <f t="shared" si="187"/>
        <v>0</v>
      </c>
      <c r="H941" s="24">
        <f t="shared" si="188"/>
        <v>0</v>
      </c>
      <c r="I941" s="24">
        <f t="shared" si="189"/>
        <v>0</v>
      </c>
      <c r="J941" s="24">
        <f t="shared" si="190"/>
        <v>0</v>
      </c>
      <c r="K941" s="24">
        <f t="shared" si="191"/>
        <v>0</v>
      </c>
      <c r="L941" s="24">
        <f t="shared" si="192"/>
        <v>0</v>
      </c>
      <c r="M941" s="24">
        <f t="shared" ca="1" si="197"/>
        <v>4.3078473198935327E-3</v>
      </c>
      <c r="N941" s="24">
        <f t="shared" ca="1" si="193"/>
        <v>0</v>
      </c>
      <c r="O941" s="79">
        <f t="shared" ca="1" si="194"/>
        <v>0</v>
      </c>
      <c r="P941" s="24">
        <f t="shared" ca="1" si="195"/>
        <v>0</v>
      </c>
      <c r="Q941" s="24">
        <f t="shared" ca="1" si="196"/>
        <v>0</v>
      </c>
      <c r="R941" s="12">
        <f t="shared" ca="1" si="198"/>
        <v>-4.3078473198935327E-3</v>
      </c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</row>
    <row r="942" spans="1:35" x14ac:dyDescent="0.2">
      <c r="A942" s="12"/>
      <c r="B942" s="12"/>
      <c r="C942" s="76"/>
      <c r="D942" s="78">
        <f t="shared" si="186"/>
        <v>0</v>
      </c>
      <c r="E942" s="78">
        <f t="shared" si="186"/>
        <v>0</v>
      </c>
      <c r="F942" s="24">
        <f t="shared" si="187"/>
        <v>0</v>
      </c>
      <c r="G942" s="24">
        <f t="shared" si="187"/>
        <v>0</v>
      </c>
      <c r="H942" s="24">
        <f t="shared" si="188"/>
        <v>0</v>
      </c>
      <c r="I942" s="24">
        <f t="shared" si="189"/>
        <v>0</v>
      </c>
      <c r="J942" s="24">
        <f t="shared" si="190"/>
        <v>0</v>
      </c>
      <c r="K942" s="24">
        <f t="shared" si="191"/>
        <v>0</v>
      </c>
      <c r="L942" s="24">
        <f t="shared" si="192"/>
        <v>0</v>
      </c>
      <c r="M942" s="24">
        <f t="shared" ca="1" si="197"/>
        <v>4.3078473198935327E-3</v>
      </c>
      <c r="N942" s="24">
        <f t="shared" ca="1" si="193"/>
        <v>0</v>
      </c>
      <c r="O942" s="79">
        <f t="shared" ca="1" si="194"/>
        <v>0</v>
      </c>
      <c r="P942" s="24">
        <f t="shared" ca="1" si="195"/>
        <v>0</v>
      </c>
      <c r="Q942" s="24">
        <f t="shared" ca="1" si="196"/>
        <v>0</v>
      </c>
      <c r="R942" s="12">
        <f t="shared" ca="1" si="198"/>
        <v>-4.3078473198935327E-3</v>
      </c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</row>
    <row r="943" spans="1:35" x14ac:dyDescent="0.2">
      <c r="A943" s="12"/>
      <c r="B943" s="12"/>
      <c r="C943" s="76"/>
      <c r="D943" s="78">
        <f t="shared" si="186"/>
        <v>0</v>
      </c>
      <c r="E943" s="78">
        <f t="shared" si="186"/>
        <v>0</v>
      </c>
      <c r="F943" s="24">
        <f t="shared" si="187"/>
        <v>0</v>
      </c>
      <c r="G943" s="24">
        <f t="shared" si="187"/>
        <v>0</v>
      </c>
      <c r="H943" s="24">
        <f t="shared" si="188"/>
        <v>0</v>
      </c>
      <c r="I943" s="24">
        <f t="shared" si="189"/>
        <v>0</v>
      </c>
      <c r="J943" s="24">
        <f t="shared" si="190"/>
        <v>0</v>
      </c>
      <c r="K943" s="24">
        <f t="shared" si="191"/>
        <v>0</v>
      </c>
      <c r="L943" s="24">
        <f t="shared" si="192"/>
        <v>0</v>
      </c>
      <c r="M943" s="24">
        <f t="shared" ca="1" si="197"/>
        <v>4.3078473198935327E-3</v>
      </c>
      <c r="N943" s="24">
        <f t="shared" ca="1" si="193"/>
        <v>0</v>
      </c>
      <c r="O943" s="79">
        <f t="shared" ca="1" si="194"/>
        <v>0</v>
      </c>
      <c r="P943" s="24">
        <f t="shared" ca="1" si="195"/>
        <v>0</v>
      </c>
      <c r="Q943" s="24">
        <f t="shared" ca="1" si="196"/>
        <v>0</v>
      </c>
      <c r="R943" s="12">
        <f t="shared" ca="1" si="198"/>
        <v>-4.3078473198935327E-3</v>
      </c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</row>
    <row r="944" spans="1:35" x14ac:dyDescent="0.2">
      <c r="A944" s="12"/>
      <c r="B944" s="12"/>
      <c r="C944" s="76"/>
      <c r="D944" s="78">
        <f t="shared" si="186"/>
        <v>0</v>
      </c>
      <c r="E944" s="78">
        <f t="shared" si="186"/>
        <v>0</v>
      </c>
      <c r="F944" s="24">
        <f t="shared" si="187"/>
        <v>0</v>
      </c>
      <c r="G944" s="24">
        <f t="shared" si="187"/>
        <v>0</v>
      </c>
      <c r="H944" s="24">
        <f t="shared" si="188"/>
        <v>0</v>
      </c>
      <c r="I944" s="24">
        <f t="shared" si="189"/>
        <v>0</v>
      </c>
      <c r="J944" s="24">
        <f t="shared" si="190"/>
        <v>0</v>
      </c>
      <c r="K944" s="24">
        <f t="shared" si="191"/>
        <v>0</v>
      </c>
      <c r="L944" s="24">
        <f t="shared" si="192"/>
        <v>0</v>
      </c>
      <c r="M944" s="24">
        <f t="shared" ca="1" si="197"/>
        <v>4.3078473198935327E-3</v>
      </c>
      <c r="N944" s="24">
        <f t="shared" ca="1" si="193"/>
        <v>0</v>
      </c>
      <c r="O944" s="79">
        <f t="shared" ca="1" si="194"/>
        <v>0</v>
      </c>
      <c r="P944" s="24">
        <f t="shared" ca="1" si="195"/>
        <v>0</v>
      </c>
      <c r="Q944" s="24">
        <f t="shared" ca="1" si="196"/>
        <v>0</v>
      </c>
      <c r="R944" s="12">
        <f t="shared" ca="1" si="198"/>
        <v>-4.3078473198935327E-3</v>
      </c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</row>
    <row r="945" spans="1:35" x14ac:dyDescent="0.2">
      <c r="A945" s="12"/>
      <c r="B945" s="12"/>
      <c r="C945" s="76"/>
      <c r="D945" s="78">
        <f t="shared" si="186"/>
        <v>0</v>
      </c>
      <c r="E945" s="78">
        <f t="shared" si="186"/>
        <v>0</v>
      </c>
      <c r="F945" s="24">
        <f t="shared" si="187"/>
        <v>0</v>
      </c>
      <c r="G945" s="24">
        <f t="shared" si="187"/>
        <v>0</v>
      </c>
      <c r="H945" s="24">
        <f t="shared" si="188"/>
        <v>0</v>
      </c>
      <c r="I945" s="24">
        <f t="shared" si="189"/>
        <v>0</v>
      </c>
      <c r="J945" s="24">
        <f t="shared" si="190"/>
        <v>0</v>
      </c>
      <c r="K945" s="24">
        <f t="shared" si="191"/>
        <v>0</v>
      </c>
      <c r="L945" s="24">
        <f t="shared" si="192"/>
        <v>0</v>
      </c>
      <c r="M945" s="24">
        <f t="shared" ca="1" si="197"/>
        <v>4.3078473198935327E-3</v>
      </c>
      <c r="N945" s="24">
        <f t="shared" ca="1" si="193"/>
        <v>0</v>
      </c>
      <c r="O945" s="79">
        <f t="shared" ca="1" si="194"/>
        <v>0</v>
      </c>
      <c r="P945" s="24">
        <f t="shared" ca="1" si="195"/>
        <v>0</v>
      </c>
      <c r="Q945" s="24">
        <f t="shared" ca="1" si="196"/>
        <v>0</v>
      </c>
      <c r="R945" s="12">
        <f t="shared" ca="1" si="198"/>
        <v>-4.3078473198935327E-3</v>
      </c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</row>
    <row r="946" spans="1:35" x14ac:dyDescent="0.2">
      <c r="A946" s="12"/>
      <c r="B946" s="12"/>
      <c r="C946" s="76"/>
      <c r="D946" s="78">
        <f t="shared" si="186"/>
        <v>0</v>
      </c>
      <c r="E946" s="78">
        <f t="shared" si="186"/>
        <v>0</v>
      </c>
      <c r="F946" s="24">
        <f t="shared" si="187"/>
        <v>0</v>
      </c>
      <c r="G946" s="24">
        <f t="shared" si="187"/>
        <v>0</v>
      </c>
      <c r="H946" s="24">
        <f t="shared" si="188"/>
        <v>0</v>
      </c>
      <c r="I946" s="24">
        <f t="shared" si="189"/>
        <v>0</v>
      </c>
      <c r="J946" s="24">
        <f t="shared" si="190"/>
        <v>0</v>
      </c>
      <c r="K946" s="24">
        <f t="shared" si="191"/>
        <v>0</v>
      </c>
      <c r="L946" s="24">
        <f t="shared" si="192"/>
        <v>0</v>
      </c>
      <c r="M946" s="24">
        <f t="shared" ca="1" si="197"/>
        <v>4.3078473198935327E-3</v>
      </c>
      <c r="N946" s="24">
        <f t="shared" ca="1" si="193"/>
        <v>0</v>
      </c>
      <c r="O946" s="79">
        <f t="shared" ca="1" si="194"/>
        <v>0</v>
      </c>
      <c r="P946" s="24">
        <f t="shared" ca="1" si="195"/>
        <v>0</v>
      </c>
      <c r="Q946" s="24">
        <f t="shared" ca="1" si="196"/>
        <v>0</v>
      </c>
      <c r="R946" s="12">
        <f t="shared" ca="1" si="198"/>
        <v>-4.3078473198935327E-3</v>
      </c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</row>
    <row r="947" spans="1:35" x14ac:dyDescent="0.2">
      <c r="C947" s="76"/>
      <c r="D947" s="78">
        <f t="shared" si="186"/>
        <v>0</v>
      </c>
      <c r="E947" s="78">
        <f t="shared" si="186"/>
        <v>0</v>
      </c>
      <c r="F947" s="24">
        <f t="shared" si="187"/>
        <v>0</v>
      </c>
      <c r="G947" s="24">
        <f t="shared" si="187"/>
        <v>0</v>
      </c>
      <c r="H947" s="24">
        <f t="shared" si="188"/>
        <v>0</v>
      </c>
      <c r="I947" s="24">
        <f t="shared" si="189"/>
        <v>0</v>
      </c>
      <c r="J947" s="24">
        <f t="shared" si="190"/>
        <v>0</v>
      </c>
      <c r="K947" s="24">
        <f t="shared" si="191"/>
        <v>0</v>
      </c>
      <c r="L947" s="24">
        <f t="shared" si="192"/>
        <v>0</v>
      </c>
      <c r="M947" s="24">
        <f t="shared" ca="1" si="197"/>
        <v>4.3078473198935327E-3</v>
      </c>
      <c r="N947" s="24">
        <f t="shared" ca="1" si="193"/>
        <v>0</v>
      </c>
      <c r="O947" s="79">
        <f t="shared" ca="1" si="194"/>
        <v>0</v>
      </c>
      <c r="P947" s="24">
        <f t="shared" ca="1" si="195"/>
        <v>0</v>
      </c>
      <c r="Q947" s="24">
        <f t="shared" ca="1" si="196"/>
        <v>0</v>
      </c>
      <c r="R947" s="12">
        <f t="shared" ca="1" si="198"/>
        <v>-4.3078473198935327E-3</v>
      </c>
    </row>
    <row r="948" spans="1:35" x14ac:dyDescent="0.2">
      <c r="C948" s="76"/>
      <c r="D948" s="78">
        <f t="shared" si="186"/>
        <v>0</v>
      </c>
      <c r="E948" s="78">
        <f t="shared" si="186"/>
        <v>0</v>
      </c>
      <c r="F948" s="24">
        <f t="shared" si="187"/>
        <v>0</v>
      </c>
      <c r="G948" s="24">
        <f t="shared" si="187"/>
        <v>0</v>
      </c>
      <c r="H948" s="24">
        <f t="shared" si="188"/>
        <v>0</v>
      </c>
      <c r="I948" s="24">
        <f t="shared" si="189"/>
        <v>0</v>
      </c>
      <c r="J948" s="24">
        <f t="shared" si="190"/>
        <v>0</v>
      </c>
      <c r="K948" s="24">
        <f t="shared" si="191"/>
        <v>0</v>
      </c>
      <c r="L948" s="24">
        <f t="shared" si="192"/>
        <v>0</v>
      </c>
      <c r="M948" s="24">
        <f t="shared" ca="1" si="197"/>
        <v>4.3078473198935327E-3</v>
      </c>
      <c r="N948" s="24">
        <f t="shared" ca="1" si="193"/>
        <v>0</v>
      </c>
      <c r="O948" s="79">
        <f t="shared" ca="1" si="194"/>
        <v>0</v>
      </c>
      <c r="P948" s="24">
        <f t="shared" ca="1" si="195"/>
        <v>0</v>
      </c>
      <c r="Q948" s="24">
        <f t="shared" ca="1" si="196"/>
        <v>0</v>
      </c>
      <c r="R948" s="12">
        <f t="shared" ca="1" si="198"/>
        <v>-4.3078473198935327E-3</v>
      </c>
    </row>
    <row r="949" spans="1:35" x14ac:dyDescent="0.2">
      <c r="C949" s="76"/>
      <c r="D949" s="78">
        <f t="shared" si="186"/>
        <v>0</v>
      </c>
      <c r="E949" s="78">
        <f t="shared" si="186"/>
        <v>0</v>
      </c>
      <c r="F949" s="24">
        <f t="shared" si="187"/>
        <v>0</v>
      </c>
      <c r="G949" s="24">
        <f t="shared" si="187"/>
        <v>0</v>
      </c>
      <c r="H949" s="24">
        <f t="shared" si="188"/>
        <v>0</v>
      </c>
      <c r="I949" s="24">
        <f t="shared" si="189"/>
        <v>0</v>
      </c>
      <c r="J949" s="24">
        <f t="shared" si="190"/>
        <v>0</v>
      </c>
      <c r="K949" s="24">
        <f t="shared" si="191"/>
        <v>0</v>
      </c>
      <c r="L949" s="24">
        <f t="shared" si="192"/>
        <v>0</v>
      </c>
      <c r="M949" s="24">
        <f t="shared" ca="1" si="197"/>
        <v>4.3078473198935327E-3</v>
      </c>
      <c r="N949" s="24">
        <f t="shared" ca="1" si="193"/>
        <v>0</v>
      </c>
      <c r="O949" s="79">
        <f t="shared" ca="1" si="194"/>
        <v>0</v>
      </c>
      <c r="P949" s="24">
        <f t="shared" ca="1" si="195"/>
        <v>0</v>
      </c>
      <c r="Q949" s="24">
        <f t="shared" ca="1" si="196"/>
        <v>0</v>
      </c>
      <c r="R949" s="12">
        <f t="shared" ca="1" si="198"/>
        <v>-4.3078473198935327E-3</v>
      </c>
    </row>
    <row r="950" spans="1:35" x14ac:dyDescent="0.2">
      <c r="C950" s="76"/>
      <c r="D950" s="78">
        <f t="shared" si="186"/>
        <v>0</v>
      </c>
      <c r="E950" s="78">
        <f t="shared" si="186"/>
        <v>0</v>
      </c>
      <c r="F950" s="24">
        <f t="shared" si="187"/>
        <v>0</v>
      </c>
      <c r="G950" s="24">
        <f t="shared" si="187"/>
        <v>0</v>
      </c>
      <c r="H950" s="24">
        <f t="shared" si="188"/>
        <v>0</v>
      </c>
      <c r="I950" s="24">
        <f t="shared" si="189"/>
        <v>0</v>
      </c>
      <c r="J950" s="24">
        <f t="shared" si="190"/>
        <v>0</v>
      </c>
      <c r="K950" s="24">
        <f t="shared" si="191"/>
        <v>0</v>
      </c>
      <c r="L950" s="24">
        <f t="shared" si="192"/>
        <v>0</v>
      </c>
      <c r="M950" s="24">
        <f t="shared" ca="1" si="197"/>
        <v>4.3078473198935327E-3</v>
      </c>
      <c r="N950" s="24">
        <f t="shared" ca="1" si="193"/>
        <v>0</v>
      </c>
      <c r="O950" s="79">
        <f t="shared" ca="1" si="194"/>
        <v>0</v>
      </c>
      <c r="P950" s="24">
        <f t="shared" ca="1" si="195"/>
        <v>0</v>
      </c>
      <c r="Q950" s="24">
        <f t="shared" ca="1" si="196"/>
        <v>0</v>
      </c>
      <c r="R950" s="12">
        <f t="shared" ca="1" si="198"/>
        <v>-4.3078473198935327E-3</v>
      </c>
    </row>
    <row r="951" spans="1:35" x14ac:dyDescent="0.2">
      <c r="C951" s="76"/>
      <c r="D951" s="78">
        <f t="shared" si="186"/>
        <v>0</v>
      </c>
      <c r="E951" s="78">
        <f t="shared" si="186"/>
        <v>0</v>
      </c>
      <c r="F951" s="24">
        <f t="shared" si="187"/>
        <v>0</v>
      </c>
      <c r="G951" s="24">
        <f t="shared" si="187"/>
        <v>0</v>
      </c>
      <c r="H951" s="24">
        <f t="shared" si="188"/>
        <v>0</v>
      </c>
      <c r="I951" s="24">
        <f t="shared" si="189"/>
        <v>0</v>
      </c>
      <c r="J951" s="24">
        <f t="shared" si="190"/>
        <v>0</v>
      </c>
      <c r="K951" s="24">
        <f t="shared" si="191"/>
        <v>0</v>
      </c>
      <c r="L951" s="24">
        <f t="shared" si="192"/>
        <v>0</v>
      </c>
      <c r="M951" s="24">
        <f t="shared" ca="1" si="197"/>
        <v>4.3078473198935327E-3</v>
      </c>
      <c r="N951" s="24">
        <f t="shared" ca="1" si="193"/>
        <v>0</v>
      </c>
      <c r="O951" s="79">
        <f t="shared" ca="1" si="194"/>
        <v>0</v>
      </c>
      <c r="P951" s="24">
        <f t="shared" ca="1" si="195"/>
        <v>0</v>
      </c>
      <c r="Q951" s="24">
        <f t="shared" ca="1" si="196"/>
        <v>0</v>
      </c>
      <c r="R951" s="12">
        <f t="shared" ca="1" si="198"/>
        <v>-4.3078473198935327E-3</v>
      </c>
    </row>
    <row r="952" spans="1:35" x14ac:dyDescent="0.2">
      <c r="C952" s="76"/>
      <c r="D952" s="78">
        <f t="shared" si="186"/>
        <v>0</v>
      </c>
      <c r="E952" s="78">
        <f t="shared" si="186"/>
        <v>0</v>
      </c>
      <c r="F952" s="24">
        <f t="shared" si="187"/>
        <v>0</v>
      </c>
      <c r="G952" s="24">
        <f t="shared" si="187"/>
        <v>0</v>
      </c>
      <c r="H952" s="24">
        <f t="shared" si="188"/>
        <v>0</v>
      </c>
      <c r="I952" s="24">
        <f t="shared" si="189"/>
        <v>0</v>
      </c>
      <c r="J952" s="24">
        <f t="shared" si="190"/>
        <v>0</v>
      </c>
      <c r="K952" s="24">
        <f t="shared" si="191"/>
        <v>0</v>
      </c>
      <c r="L952" s="24">
        <f t="shared" si="192"/>
        <v>0</v>
      </c>
      <c r="M952" s="24">
        <f t="shared" ca="1" si="197"/>
        <v>4.3078473198935327E-3</v>
      </c>
      <c r="N952" s="24">
        <f t="shared" ca="1" si="193"/>
        <v>0</v>
      </c>
      <c r="O952" s="79">
        <f t="shared" ca="1" si="194"/>
        <v>0</v>
      </c>
      <c r="P952" s="24">
        <f t="shared" ca="1" si="195"/>
        <v>0</v>
      </c>
      <c r="Q952" s="24">
        <f t="shared" ca="1" si="196"/>
        <v>0</v>
      </c>
      <c r="R952" s="12">
        <f t="shared" ca="1" si="198"/>
        <v>-4.3078473198935327E-3</v>
      </c>
    </row>
    <row r="953" spans="1:35" x14ac:dyDescent="0.2">
      <c r="C953" s="76"/>
      <c r="D953" s="78">
        <f t="shared" si="186"/>
        <v>0</v>
      </c>
      <c r="E953" s="78">
        <f t="shared" si="186"/>
        <v>0</v>
      </c>
      <c r="F953" s="24">
        <f t="shared" si="187"/>
        <v>0</v>
      </c>
      <c r="G953" s="24">
        <f t="shared" si="187"/>
        <v>0</v>
      </c>
      <c r="H953" s="24">
        <f t="shared" si="188"/>
        <v>0</v>
      </c>
      <c r="I953" s="24">
        <f t="shared" si="189"/>
        <v>0</v>
      </c>
      <c r="J953" s="24">
        <f t="shared" si="190"/>
        <v>0</v>
      </c>
      <c r="K953" s="24">
        <f t="shared" si="191"/>
        <v>0</v>
      </c>
      <c r="L953" s="24">
        <f t="shared" si="192"/>
        <v>0</v>
      </c>
      <c r="M953" s="24">
        <f t="shared" ca="1" si="197"/>
        <v>4.3078473198935327E-3</v>
      </c>
      <c r="N953" s="24">
        <f t="shared" ca="1" si="193"/>
        <v>0</v>
      </c>
      <c r="O953" s="79">
        <f t="shared" ca="1" si="194"/>
        <v>0</v>
      </c>
      <c r="P953" s="24">
        <f t="shared" ca="1" si="195"/>
        <v>0</v>
      </c>
      <c r="Q953" s="24">
        <f t="shared" ca="1" si="196"/>
        <v>0</v>
      </c>
      <c r="R953" s="12">
        <f t="shared" ca="1" si="198"/>
        <v>-4.3078473198935327E-3</v>
      </c>
    </row>
    <row r="954" spans="1:35" x14ac:dyDescent="0.2">
      <c r="C954" s="76"/>
      <c r="D954" s="78">
        <f t="shared" si="186"/>
        <v>0</v>
      </c>
      <c r="E954" s="78">
        <f t="shared" si="186"/>
        <v>0</v>
      </c>
      <c r="F954" s="24">
        <f t="shared" si="187"/>
        <v>0</v>
      </c>
      <c r="G954" s="24">
        <f t="shared" si="187"/>
        <v>0</v>
      </c>
      <c r="H954" s="24">
        <f t="shared" si="188"/>
        <v>0</v>
      </c>
      <c r="I954" s="24">
        <f t="shared" si="189"/>
        <v>0</v>
      </c>
      <c r="J954" s="24">
        <f t="shared" si="190"/>
        <v>0</v>
      </c>
      <c r="K954" s="24">
        <f t="shared" si="191"/>
        <v>0</v>
      </c>
      <c r="L954" s="24">
        <f t="shared" si="192"/>
        <v>0</v>
      </c>
      <c r="M954" s="24">
        <f t="shared" ca="1" si="197"/>
        <v>4.3078473198935327E-3</v>
      </c>
      <c r="N954" s="24">
        <f t="shared" ca="1" si="193"/>
        <v>0</v>
      </c>
      <c r="O954" s="79">
        <f t="shared" ca="1" si="194"/>
        <v>0</v>
      </c>
      <c r="P954" s="24">
        <f t="shared" ca="1" si="195"/>
        <v>0</v>
      </c>
      <c r="Q954" s="24">
        <f t="shared" ca="1" si="196"/>
        <v>0</v>
      </c>
      <c r="R954" s="12">
        <f t="shared" ca="1" si="198"/>
        <v>-4.3078473198935327E-3</v>
      </c>
    </row>
    <row r="955" spans="1:35" x14ac:dyDescent="0.2">
      <c r="C955" s="76"/>
      <c r="D955" s="78">
        <f t="shared" si="186"/>
        <v>0</v>
      </c>
      <c r="E955" s="78">
        <f t="shared" si="186"/>
        <v>0</v>
      </c>
      <c r="F955" s="24">
        <f t="shared" si="187"/>
        <v>0</v>
      </c>
      <c r="G955" s="24">
        <f t="shared" si="187"/>
        <v>0</v>
      </c>
      <c r="H955" s="24">
        <f t="shared" si="188"/>
        <v>0</v>
      </c>
      <c r="I955" s="24">
        <f t="shared" si="189"/>
        <v>0</v>
      </c>
      <c r="J955" s="24">
        <f t="shared" si="190"/>
        <v>0</v>
      </c>
      <c r="K955" s="24">
        <f t="shared" si="191"/>
        <v>0</v>
      </c>
      <c r="L955" s="24">
        <f t="shared" si="192"/>
        <v>0</v>
      </c>
      <c r="M955" s="24">
        <f t="shared" ca="1" si="197"/>
        <v>4.3078473198935327E-3</v>
      </c>
      <c r="N955" s="24">
        <f t="shared" ca="1" si="193"/>
        <v>0</v>
      </c>
      <c r="O955" s="79">
        <f t="shared" ca="1" si="194"/>
        <v>0</v>
      </c>
      <c r="P955" s="24">
        <f t="shared" ca="1" si="195"/>
        <v>0</v>
      </c>
      <c r="Q955" s="24">
        <f t="shared" ca="1" si="196"/>
        <v>0</v>
      </c>
      <c r="R955" s="12">
        <f t="shared" ca="1" si="198"/>
        <v>-4.3078473198935327E-3</v>
      </c>
    </row>
    <row r="956" spans="1:35" x14ac:dyDescent="0.2">
      <c r="C956" s="76"/>
      <c r="D956" s="78">
        <f t="shared" si="186"/>
        <v>0</v>
      </c>
      <c r="E956" s="78">
        <f t="shared" si="186"/>
        <v>0</v>
      </c>
      <c r="F956" s="24">
        <f t="shared" si="187"/>
        <v>0</v>
      </c>
      <c r="G956" s="24">
        <f t="shared" si="187"/>
        <v>0</v>
      </c>
      <c r="H956" s="24">
        <f t="shared" si="188"/>
        <v>0</v>
      </c>
      <c r="I956" s="24">
        <f t="shared" si="189"/>
        <v>0</v>
      </c>
      <c r="J956" s="24">
        <f t="shared" si="190"/>
        <v>0</v>
      </c>
      <c r="K956" s="24">
        <f t="shared" si="191"/>
        <v>0</v>
      </c>
      <c r="L956" s="24">
        <f t="shared" si="192"/>
        <v>0</v>
      </c>
      <c r="M956" s="24">
        <f t="shared" ca="1" si="197"/>
        <v>4.3078473198935327E-3</v>
      </c>
      <c r="N956" s="24">
        <f t="shared" ca="1" si="193"/>
        <v>0</v>
      </c>
      <c r="O956" s="79">
        <f t="shared" ca="1" si="194"/>
        <v>0</v>
      </c>
      <c r="P956" s="24">
        <f t="shared" ca="1" si="195"/>
        <v>0</v>
      </c>
      <c r="Q956" s="24">
        <f t="shared" ca="1" si="196"/>
        <v>0</v>
      </c>
      <c r="R956" s="12">
        <f t="shared" ca="1" si="198"/>
        <v>-4.3078473198935327E-3</v>
      </c>
    </row>
    <row r="957" spans="1:35" x14ac:dyDescent="0.2">
      <c r="C957" s="76"/>
      <c r="D957" s="78">
        <f t="shared" si="186"/>
        <v>0</v>
      </c>
      <c r="E957" s="78">
        <f t="shared" si="186"/>
        <v>0</v>
      </c>
      <c r="F957" s="24">
        <f t="shared" si="187"/>
        <v>0</v>
      </c>
      <c r="G957" s="24">
        <f t="shared" si="187"/>
        <v>0</v>
      </c>
      <c r="H957" s="24">
        <f t="shared" si="188"/>
        <v>0</v>
      </c>
      <c r="I957" s="24">
        <f t="shared" si="189"/>
        <v>0</v>
      </c>
      <c r="J957" s="24">
        <f t="shared" si="190"/>
        <v>0</v>
      </c>
      <c r="K957" s="24">
        <f t="shared" si="191"/>
        <v>0</v>
      </c>
      <c r="L957" s="24">
        <f t="shared" si="192"/>
        <v>0</v>
      </c>
      <c r="M957" s="24">
        <f t="shared" ca="1" si="197"/>
        <v>4.3078473198935327E-3</v>
      </c>
      <c r="N957" s="24">
        <f t="shared" ca="1" si="193"/>
        <v>0</v>
      </c>
      <c r="O957" s="79">
        <f t="shared" ca="1" si="194"/>
        <v>0</v>
      </c>
      <c r="P957" s="24">
        <f t="shared" ca="1" si="195"/>
        <v>0</v>
      </c>
      <c r="Q957" s="24">
        <f t="shared" ca="1" si="196"/>
        <v>0</v>
      </c>
      <c r="R957" s="12">
        <f t="shared" ca="1" si="198"/>
        <v>-4.3078473198935327E-3</v>
      </c>
    </row>
    <row r="958" spans="1:35" x14ac:dyDescent="0.2">
      <c r="C958" s="76"/>
      <c r="D958" s="78">
        <f t="shared" si="186"/>
        <v>0</v>
      </c>
      <c r="E958" s="78">
        <f t="shared" si="186"/>
        <v>0</v>
      </c>
      <c r="F958" s="24">
        <f t="shared" si="187"/>
        <v>0</v>
      </c>
      <c r="G958" s="24">
        <f t="shared" si="187"/>
        <v>0</v>
      </c>
      <c r="H958" s="24">
        <f t="shared" si="188"/>
        <v>0</v>
      </c>
      <c r="I958" s="24">
        <f t="shared" si="189"/>
        <v>0</v>
      </c>
      <c r="J958" s="24">
        <f t="shared" si="190"/>
        <v>0</v>
      </c>
      <c r="K958" s="24">
        <f t="shared" si="191"/>
        <v>0</v>
      </c>
      <c r="L958" s="24">
        <f t="shared" si="192"/>
        <v>0</v>
      </c>
      <c r="M958" s="24">
        <f t="shared" ca="1" si="197"/>
        <v>4.3078473198935327E-3</v>
      </c>
      <c r="N958" s="24">
        <f t="shared" ca="1" si="193"/>
        <v>0</v>
      </c>
      <c r="O958" s="79">
        <f t="shared" ca="1" si="194"/>
        <v>0</v>
      </c>
      <c r="P958" s="24">
        <f t="shared" ca="1" si="195"/>
        <v>0</v>
      </c>
      <c r="Q958" s="24">
        <f t="shared" ca="1" si="196"/>
        <v>0</v>
      </c>
      <c r="R958" s="12">
        <f t="shared" ca="1" si="198"/>
        <v>-4.3078473198935327E-3</v>
      </c>
    </row>
    <row r="959" spans="1:35" x14ac:dyDescent="0.2">
      <c r="C959" s="76"/>
      <c r="D959" s="78">
        <f t="shared" si="186"/>
        <v>0</v>
      </c>
      <c r="E959" s="78">
        <f t="shared" si="186"/>
        <v>0</v>
      </c>
      <c r="F959" s="24">
        <f t="shared" si="187"/>
        <v>0</v>
      </c>
      <c r="G959" s="24">
        <f t="shared" si="187"/>
        <v>0</v>
      </c>
      <c r="H959" s="24">
        <f t="shared" si="188"/>
        <v>0</v>
      </c>
      <c r="I959" s="24">
        <f t="shared" si="189"/>
        <v>0</v>
      </c>
      <c r="J959" s="24">
        <f t="shared" si="190"/>
        <v>0</v>
      </c>
      <c r="K959" s="24">
        <f t="shared" si="191"/>
        <v>0</v>
      </c>
      <c r="L959" s="24">
        <f t="shared" si="192"/>
        <v>0</v>
      </c>
      <c r="M959" s="24">
        <f t="shared" ca="1" si="197"/>
        <v>4.3078473198935327E-3</v>
      </c>
      <c r="N959" s="24">
        <f t="shared" ca="1" si="193"/>
        <v>0</v>
      </c>
      <c r="O959" s="79">
        <f t="shared" ca="1" si="194"/>
        <v>0</v>
      </c>
      <c r="P959" s="24">
        <f t="shared" ca="1" si="195"/>
        <v>0</v>
      </c>
      <c r="Q959" s="24">
        <f t="shared" ca="1" si="196"/>
        <v>0</v>
      </c>
      <c r="R959" s="12">
        <f t="shared" ca="1" si="198"/>
        <v>-4.3078473198935327E-3</v>
      </c>
    </row>
    <row r="960" spans="1:35" x14ac:dyDescent="0.2">
      <c r="C960" s="76"/>
      <c r="D960" s="78">
        <f t="shared" si="186"/>
        <v>0</v>
      </c>
      <c r="E960" s="78">
        <f t="shared" si="186"/>
        <v>0</v>
      </c>
      <c r="F960" s="24">
        <f t="shared" si="187"/>
        <v>0</v>
      </c>
      <c r="G960" s="24">
        <f t="shared" si="187"/>
        <v>0</v>
      </c>
      <c r="H960" s="24">
        <f t="shared" si="188"/>
        <v>0</v>
      </c>
      <c r="I960" s="24">
        <f t="shared" si="189"/>
        <v>0</v>
      </c>
      <c r="J960" s="24">
        <f t="shared" si="190"/>
        <v>0</v>
      </c>
      <c r="K960" s="24">
        <f t="shared" si="191"/>
        <v>0</v>
      </c>
      <c r="L960" s="24">
        <f t="shared" si="192"/>
        <v>0</v>
      </c>
      <c r="M960" s="24">
        <f t="shared" ca="1" si="197"/>
        <v>4.3078473198935327E-3</v>
      </c>
      <c r="N960" s="24">
        <f t="shared" ca="1" si="193"/>
        <v>0</v>
      </c>
      <c r="O960" s="79">
        <f t="shared" ca="1" si="194"/>
        <v>0</v>
      </c>
      <c r="P960" s="24">
        <f t="shared" ca="1" si="195"/>
        <v>0</v>
      </c>
      <c r="Q960" s="24">
        <f t="shared" ca="1" si="196"/>
        <v>0</v>
      </c>
      <c r="R960" s="12">
        <f t="shared" ca="1" si="198"/>
        <v>-4.3078473198935327E-3</v>
      </c>
    </row>
    <row r="961" spans="3:18" x14ac:dyDescent="0.2">
      <c r="C961" s="76"/>
      <c r="D961" s="78">
        <f t="shared" si="186"/>
        <v>0</v>
      </c>
      <c r="E961" s="78">
        <f t="shared" si="186"/>
        <v>0</v>
      </c>
      <c r="F961" s="24">
        <f t="shared" si="187"/>
        <v>0</v>
      </c>
      <c r="G961" s="24">
        <f t="shared" si="187"/>
        <v>0</v>
      </c>
      <c r="H961" s="24">
        <f t="shared" si="188"/>
        <v>0</v>
      </c>
      <c r="I961" s="24">
        <f t="shared" si="189"/>
        <v>0</v>
      </c>
      <c r="J961" s="24">
        <f t="shared" si="190"/>
        <v>0</v>
      </c>
      <c r="K961" s="24">
        <f t="shared" si="191"/>
        <v>0</v>
      </c>
      <c r="L961" s="24">
        <f t="shared" si="192"/>
        <v>0</v>
      </c>
      <c r="M961" s="24">
        <f t="shared" ca="1" si="197"/>
        <v>4.3078473198935327E-3</v>
      </c>
      <c r="N961" s="24">
        <f t="shared" ca="1" si="193"/>
        <v>0</v>
      </c>
      <c r="O961" s="79">
        <f t="shared" ca="1" si="194"/>
        <v>0</v>
      </c>
      <c r="P961" s="24">
        <f t="shared" ca="1" si="195"/>
        <v>0</v>
      </c>
      <c r="Q961" s="24">
        <f t="shared" ca="1" si="196"/>
        <v>0</v>
      </c>
      <c r="R961" s="12">
        <f t="shared" ca="1" si="198"/>
        <v>-4.3078473198935327E-3</v>
      </c>
    </row>
    <row r="962" spans="3:18" x14ac:dyDescent="0.2">
      <c r="C962" s="76"/>
      <c r="D962" s="78">
        <f t="shared" si="186"/>
        <v>0</v>
      </c>
      <c r="E962" s="78">
        <f t="shared" si="186"/>
        <v>0</v>
      </c>
      <c r="F962" s="24">
        <f t="shared" si="187"/>
        <v>0</v>
      </c>
      <c r="G962" s="24">
        <f t="shared" si="187"/>
        <v>0</v>
      </c>
      <c r="H962" s="24">
        <f t="shared" si="188"/>
        <v>0</v>
      </c>
      <c r="I962" s="24">
        <f t="shared" si="189"/>
        <v>0</v>
      </c>
      <c r="J962" s="24">
        <f t="shared" si="190"/>
        <v>0</v>
      </c>
      <c r="K962" s="24">
        <f t="shared" si="191"/>
        <v>0</v>
      </c>
      <c r="L962" s="24">
        <f t="shared" si="192"/>
        <v>0</v>
      </c>
      <c r="M962" s="24">
        <f t="shared" ca="1" si="197"/>
        <v>4.3078473198935327E-3</v>
      </c>
      <c r="N962" s="24">
        <f t="shared" ca="1" si="193"/>
        <v>0</v>
      </c>
      <c r="O962" s="79">
        <f t="shared" ca="1" si="194"/>
        <v>0</v>
      </c>
      <c r="P962" s="24">
        <f t="shared" ca="1" si="195"/>
        <v>0</v>
      </c>
      <c r="Q962" s="24">
        <f t="shared" ca="1" si="196"/>
        <v>0</v>
      </c>
      <c r="R962" s="12">
        <f t="shared" ca="1" si="198"/>
        <v>-4.3078473198935327E-3</v>
      </c>
    </row>
    <row r="963" spans="3:18" x14ac:dyDescent="0.2">
      <c r="C963" s="76"/>
      <c r="D963" s="78">
        <f t="shared" si="186"/>
        <v>0</v>
      </c>
      <c r="E963" s="78">
        <f t="shared" si="186"/>
        <v>0</v>
      </c>
      <c r="F963" s="24">
        <f t="shared" si="187"/>
        <v>0</v>
      </c>
      <c r="G963" s="24">
        <f t="shared" si="187"/>
        <v>0</v>
      </c>
      <c r="H963" s="24">
        <f t="shared" si="188"/>
        <v>0</v>
      </c>
      <c r="I963" s="24">
        <f t="shared" si="189"/>
        <v>0</v>
      </c>
      <c r="J963" s="24">
        <f t="shared" si="190"/>
        <v>0</v>
      </c>
      <c r="K963" s="24">
        <f t="shared" si="191"/>
        <v>0</v>
      </c>
      <c r="L963" s="24">
        <f t="shared" si="192"/>
        <v>0</v>
      </c>
      <c r="M963" s="24">
        <f t="shared" ca="1" si="197"/>
        <v>4.3078473198935327E-3</v>
      </c>
      <c r="N963" s="24">
        <f t="shared" ca="1" si="193"/>
        <v>0</v>
      </c>
      <c r="O963" s="79">
        <f t="shared" ca="1" si="194"/>
        <v>0</v>
      </c>
      <c r="P963" s="24">
        <f t="shared" ca="1" si="195"/>
        <v>0</v>
      </c>
      <c r="Q963" s="24">
        <f t="shared" ca="1" si="196"/>
        <v>0</v>
      </c>
      <c r="R963" s="12">
        <f t="shared" ca="1" si="198"/>
        <v>-4.3078473198935327E-3</v>
      </c>
    </row>
    <row r="964" spans="3:18" x14ac:dyDescent="0.2">
      <c r="C964" s="76"/>
      <c r="D964" s="78">
        <f t="shared" si="186"/>
        <v>0</v>
      </c>
      <c r="E964" s="78">
        <f t="shared" si="186"/>
        <v>0</v>
      </c>
      <c r="F964" s="24">
        <f t="shared" si="187"/>
        <v>0</v>
      </c>
      <c r="G964" s="24">
        <f t="shared" si="187"/>
        <v>0</v>
      </c>
      <c r="H964" s="24">
        <f t="shared" si="188"/>
        <v>0</v>
      </c>
      <c r="I964" s="24">
        <f t="shared" si="189"/>
        <v>0</v>
      </c>
      <c r="J964" s="24">
        <f t="shared" si="190"/>
        <v>0</v>
      </c>
      <c r="K964" s="24">
        <f t="shared" si="191"/>
        <v>0</v>
      </c>
      <c r="L964" s="24">
        <f t="shared" si="192"/>
        <v>0</v>
      </c>
      <c r="M964" s="24">
        <f t="shared" ca="1" si="197"/>
        <v>4.3078473198935327E-3</v>
      </c>
      <c r="N964" s="24">
        <f t="shared" ca="1" si="193"/>
        <v>0</v>
      </c>
      <c r="O964" s="79">
        <f t="shared" ca="1" si="194"/>
        <v>0</v>
      </c>
      <c r="P964" s="24">
        <f t="shared" ca="1" si="195"/>
        <v>0</v>
      </c>
      <c r="Q964" s="24">
        <f t="shared" ca="1" si="196"/>
        <v>0</v>
      </c>
      <c r="R964" s="12">
        <f t="shared" ca="1" si="198"/>
        <v>-4.3078473198935327E-3</v>
      </c>
    </row>
    <row r="965" spans="3:18" x14ac:dyDescent="0.2">
      <c r="C965" s="76"/>
      <c r="D965" s="78">
        <f t="shared" si="186"/>
        <v>0</v>
      </c>
      <c r="E965" s="78">
        <f t="shared" si="186"/>
        <v>0</v>
      </c>
      <c r="F965" s="24">
        <f t="shared" si="187"/>
        <v>0</v>
      </c>
      <c r="G965" s="24">
        <f t="shared" si="187"/>
        <v>0</v>
      </c>
      <c r="H965" s="24">
        <f t="shared" si="188"/>
        <v>0</v>
      </c>
      <c r="I965" s="24">
        <f t="shared" si="189"/>
        <v>0</v>
      </c>
      <c r="J965" s="24">
        <f t="shared" si="190"/>
        <v>0</v>
      </c>
      <c r="K965" s="24">
        <f t="shared" si="191"/>
        <v>0</v>
      </c>
      <c r="L965" s="24">
        <f t="shared" si="192"/>
        <v>0</v>
      </c>
      <c r="M965" s="24">
        <f t="shared" ca="1" si="197"/>
        <v>4.3078473198935327E-3</v>
      </c>
      <c r="N965" s="24">
        <f t="shared" ca="1" si="193"/>
        <v>0</v>
      </c>
      <c r="O965" s="79">
        <f t="shared" ca="1" si="194"/>
        <v>0</v>
      </c>
      <c r="P965" s="24">
        <f t="shared" ca="1" si="195"/>
        <v>0</v>
      </c>
      <c r="Q965" s="24">
        <f t="shared" ca="1" si="196"/>
        <v>0</v>
      </c>
      <c r="R965" s="12">
        <f t="shared" ca="1" si="198"/>
        <v>-4.3078473198935327E-3</v>
      </c>
    </row>
    <row r="966" spans="3:18" x14ac:dyDescent="0.2">
      <c r="C966" s="76"/>
      <c r="D966" s="78">
        <f t="shared" si="186"/>
        <v>0</v>
      </c>
      <c r="E966" s="78">
        <f t="shared" si="186"/>
        <v>0</v>
      </c>
      <c r="F966" s="24">
        <f t="shared" si="187"/>
        <v>0</v>
      </c>
      <c r="G966" s="24">
        <f t="shared" si="187"/>
        <v>0</v>
      </c>
      <c r="H966" s="24">
        <f t="shared" si="188"/>
        <v>0</v>
      </c>
      <c r="I966" s="24">
        <f t="shared" si="189"/>
        <v>0</v>
      </c>
      <c r="J966" s="24">
        <f t="shared" si="190"/>
        <v>0</v>
      </c>
      <c r="K966" s="24">
        <f t="shared" si="191"/>
        <v>0</v>
      </c>
      <c r="L966" s="24">
        <f t="shared" si="192"/>
        <v>0</v>
      </c>
      <c r="M966" s="24">
        <f t="shared" ca="1" si="197"/>
        <v>4.3078473198935327E-3</v>
      </c>
      <c r="N966" s="24">
        <f t="shared" ca="1" si="193"/>
        <v>0</v>
      </c>
      <c r="O966" s="79">
        <f t="shared" ca="1" si="194"/>
        <v>0</v>
      </c>
      <c r="P966" s="24">
        <f t="shared" ca="1" si="195"/>
        <v>0</v>
      </c>
      <c r="Q966" s="24">
        <f t="shared" ca="1" si="196"/>
        <v>0</v>
      </c>
      <c r="R966" s="12">
        <f t="shared" ca="1" si="198"/>
        <v>-4.3078473198935327E-3</v>
      </c>
    </row>
    <row r="967" spans="3:18" x14ac:dyDescent="0.2">
      <c r="C967" s="76"/>
      <c r="D967" s="78">
        <f t="shared" si="186"/>
        <v>0</v>
      </c>
      <c r="E967" s="78">
        <f t="shared" si="186"/>
        <v>0</v>
      </c>
      <c r="F967" s="24">
        <f t="shared" si="187"/>
        <v>0</v>
      </c>
      <c r="G967" s="24">
        <f t="shared" si="187"/>
        <v>0</v>
      </c>
      <c r="H967" s="24">
        <f t="shared" si="188"/>
        <v>0</v>
      </c>
      <c r="I967" s="24">
        <f t="shared" si="189"/>
        <v>0</v>
      </c>
      <c r="J967" s="24">
        <f t="shared" si="190"/>
        <v>0</v>
      </c>
      <c r="K967" s="24">
        <f t="shared" si="191"/>
        <v>0</v>
      </c>
      <c r="L967" s="24">
        <f t="shared" si="192"/>
        <v>0</v>
      </c>
      <c r="M967" s="24">
        <f t="shared" ca="1" si="197"/>
        <v>4.3078473198935327E-3</v>
      </c>
      <c r="N967" s="24">
        <f t="shared" ca="1" si="193"/>
        <v>0</v>
      </c>
      <c r="O967" s="79">
        <f t="shared" ca="1" si="194"/>
        <v>0</v>
      </c>
      <c r="P967" s="24">
        <f t="shared" ca="1" si="195"/>
        <v>0</v>
      </c>
      <c r="Q967" s="24">
        <f t="shared" ca="1" si="196"/>
        <v>0</v>
      </c>
      <c r="R967" s="12">
        <f t="shared" ca="1" si="198"/>
        <v>-4.3078473198935327E-3</v>
      </c>
    </row>
    <row r="968" spans="3:18" x14ac:dyDescent="0.2">
      <c r="C968" s="76"/>
      <c r="D968" s="78">
        <f t="shared" si="186"/>
        <v>0</v>
      </c>
      <c r="E968" s="78">
        <f t="shared" si="186"/>
        <v>0</v>
      </c>
      <c r="F968" s="24">
        <f t="shared" si="187"/>
        <v>0</v>
      </c>
      <c r="G968" s="24">
        <f t="shared" si="187"/>
        <v>0</v>
      </c>
      <c r="H968" s="24">
        <f t="shared" si="188"/>
        <v>0</v>
      </c>
      <c r="I968" s="24">
        <f t="shared" si="189"/>
        <v>0</v>
      </c>
      <c r="J968" s="24">
        <f t="shared" si="190"/>
        <v>0</v>
      </c>
      <c r="K968" s="24">
        <f t="shared" si="191"/>
        <v>0</v>
      </c>
      <c r="L968" s="24">
        <f t="shared" si="192"/>
        <v>0</v>
      </c>
      <c r="M968" s="24">
        <f t="shared" ca="1" si="197"/>
        <v>4.3078473198935327E-3</v>
      </c>
      <c r="N968" s="24">
        <f t="shared" ca="1" si="193"/>
        <v>0</v>
      </c>
      <c r="O968" s="79">
        <f t="shared" ca="1" si="194"/>
        <v>0</v>
      </c>
      <c r="P968" s="24">
        <f t="shared" ca="1" si="195"/>
        <v>0</v>
      </c>
      <c r="Q968" s="24">
        <f t="shared" ca="1" si="196"/>
        <v>0</v>
      </c>
      <c r="R968" s="12">
        <f t="shared" ca="1" si="198"/>
        <v>-4.3078473198935327E-3</v>
      </c>
    </row>
    <row r="969" spans="3:18" x14ac:dyDescent="0.2">
      <c r="C969" s="76"/>
      <c r="D969" s="78">
        <f t="shared" si="186"/>
        <v>0</v>
      </c>
      <c r="E969" s="78">
        <f t="shared" si="186"/>
        <v>0</v>
      </c>
      <c r="F969" s="24">
        <f t="shared" si="187"/>
        <v>0</v>
      </c>
      <c r="G969" s="24">
        <f t="shared" si="187"/>
        <v>0</v>
      </c>
      <c r="H969" s="24">
        <f t="shared" si="188"/>
        <v>0</v>
      </c>
      <c r="I969" s="24">
        <f t="shared" si="189"/>
        <v>0</v>
      </c>
      <c r="J969" s="24">
        <f t="shared" si="190"/>
        <v>0</v>
      </c>
      <c r="K969" s="24">
        <f t="shared" si="191"/>
        <v>0</v>
      </c>
      <c r="L969" s="24">
        <f t="shared" si="192"/>
        <v>0</v>
      </c>
      <c r="M969" s="24">
        <f t="shared" ca="1" si="197"/>
        <v>4.3078473198935327E-3</v>
      </c>
      <c r="N969" s="24">
        <f t="shared" ca="1" si="193"/>
        <v>0</v>
      </c>
      <c r="O969" s="79">
        <f t="shared" ca="1" si="194"/>
        <v>0</v>
      </c>
      <c r="P969" s="24">
        <f t="shared" ca="1" si="195"/>
        <v>0</v>
      </c>
      <c r="Q969" s="24">
        <f t="shared" ca="1" si="196"/>
        <v>0</v>
      </c>
      <c r="R969" s="12">
        <f t="shared" ca="1" si="198"/>
        <v>-4.3078473198935327E-3</v>
      </c>
    </row>
    <row r="970" spans="3:18" x14ac:dyDescent="0.2">
      <c r="C970" s="76"/>
      <c r="D970" s="78">
        <f t="shared" si="186"/>
        <v>0</v>
      </c>
      <c r="E970" s="78">
        <f t="shared" si="186"/>
        <v>0</v>
      </c>
      <c r="F970" s="24">
        <f t="shared" si="187"/>
        <v>0</v>
      </c>
      <c r="G970" s="24">
        <f t="shared" si="187"/>
        <v>0</v>
      </c>
      <c r="H970" s="24">
        <f t="shared" si="188"/>
        <v>0</v>
      </c>
      <c r="I970" s="24">
        <f t="shared" si="189"/>
        <v>0</v>
      </c>
      <c r="J970" s="24">
        <f t="shared" si="190"/>
        <v>0</v>
      </c>
      <c r="K970" s="24">
        <f t="shared" si="191"/>
        <v>0</v>
      </c>
      <c r="L970" s="24">
        <f t="shared" si="192"/>
        <v>0</v>
      </c>
      <c r="M970" s="24">
        <f t="shared" ca="1" si="197"/>
        <v>4.3078473198935327E-3</v>
      </c>
      <c r="N970" s="24">
        <f t="shared" ca="1" si="193"/>
        <v>0</v>
      </c>
      <c r="O970" s="79">
        <f t="shared" ca="1" si="194"/>
        <v>0</v>
      </c>
      <c r="P970" s="24">
        <f t="shared" ca="1" si="195"/>
        <v>0</v>
      </c>
      <c r="Q970" s="24">
        <f t="shared" ca="1" si="196"/>
        <v>0</v>
      </c>
      <c r="R970" s="12">
        <f t="shared" ca="1" si="198"/>
        <v>-4.3078473198935327E-3</v>
      </c>
    </row>
    <row r="971" spans="3:18" x14ac:dyDescent="0.2">
      <c r="C971" s="76"/>
      <c r="D971" s="78">
        <f t="shared" si="186"/>
        <v>0</v>
      </c>
      <c r="E971" s="78">
        <f t="shared" si="186"/>
        <v>0</v>
      </c>
      <c r="F971" s="24">
        <f t="shared" si="187"/>
        <v>0</v>
      </c>
      <c r="G971" s="24">
        <f t="shared" si="187"/>
        <v>0</v>
      </c>
      <c r="H971" s="24">
        <f t="shared" si="188"/>
        <v>0</v>
      </c>
      <c r="I971" s="24">
        <f t="shared" si="189"/>
        <v>0</v>
      </c>
      <c r="J971" s="24">
        <f t="shared" si="190"/>
        <v>0</v>
      </c>
      <c r="K971" s="24">
        <f t="shared" si="191"/>
        <v>0</v>
      </c>
      <c r="L971" s="24">
        <f t="shared" si="192"/>
        <v>0</v>
      </c>
      <c r="M971" s="24">
        <f t="shared" ca="1" si="197"/>
        <v>4.3078473198935327E-3</v>
      </c>
      <c r="N971" s="24">
        <f t="shared" ca="1" si="193"/>
        <v>0</v>
      </c>
      <c r="O971" s="79">
        <f t="shared" ca="1" si="194"/>
        <v>0</v>
      </c>
      <c r="P971" s="24">
        <f t="shared" ca="1" si="195"/>
        <v>0</v>
      </c>
      <c r="Q971" s="24">
        <f t="shared" ca="1" si="196"/>
        <v>0</v>
      </c>
      <c r="R971" s="12">
        <f t="shared" ca="1" si="198"/>
        <v>-4.3078473198935327E-3</v>
      </c>
    </row>
    <row r="972" spans="3:18" x14ac:dyDescent="0.2">
      <c r="C972" s="76"/>
      <c r="D972" s="78">
        <f t="shared" si="186"/>
        <v>0</v>
      </c>
      <c r="E972" s="78">
        <f t="shared" si="186"/>
        <v>0</v>
      </c>
      <c r="F972" s="24">
        <f t="shared" si="187"/>
        <v>0</v>
      </c>
      <c r="G972" s="24">
        <f t="shared" si="187"/>
        <v>0</v>
      </c>
      <c r="H972" s="24">
        <f t="shared" si="188"/>
        <v>0</v>
      </c>
      <c r="I972" s="24">
        <f t="shared" si="189"/>
        <v>0</v>
      </c>
      <c r="J972" s="24">
        <f t="shared" si="190"/>
        <v>0</v>
      </c>
      <c r="K972" s="24">
        <f t="shared" si="191"/>
        <v>0</v>
      </c>
      <c r="L972" s="24">
        <f t="shared" si="192"/>
        <v>0</v>
      </c>
      <c r="M972" s="24">
        <f t="shared" ca="1" si="197"/>
        <v>4.3078473198935327E-3</v>
      </c>
      <c r="N972" s="24">
        <f t="shared" ca="1" si="193"/>
        <v>0</v>
      </c>
      <c r="O972" s="79">
        <f t="shared" ca="1" si="194"/>
        <v>0</v>
      </c>
      <c r="P972" s="24">
        <f t="shared" ca="1" si="195"/>
        <v>0</v>
      </c>
      <c r="Q972" s="24">
        <f t="shared" ca="1" si="196"/>
        <v>0</v>
      </c>
      <c r="R972" s="12">
        <f t="shared" ca="1" si="198"/>
        <v>-4.3078473198935327E-3</v>
      </c>
    </row>
    <row r="973" spans="3:18" x14ac:dyDescent="0.2">
      <c r="C973" s="76"/>
      <c r="D973" s="78">
        <f t="shared" si="186"/>
        <v>0</v>
      </c>
      <c r="E973" s="78">
        <f t="shared" si="186"/>
        <v>0</v>
      </c>
      <c r="F973" s="24">
        <f t="shared" si="187"/>
        <v>0</v>
      </c>
      <c r="G973" s="24">
        <f t="shared" si="187"/>
        <v>0</v>
      </c>
      <c r="H973" s="24">
        <f t="shared" si="188"/>
        <v>0</v>
      </c>
      <c r="I973" s="24">
        <f t="shared" si="189"/>
        <v>0</v>
      </c>
      <c r="J973" s="24">
        <f t="shared" si="190"/>
        <v>0</v>
      </c>
      <c r="K973" s="24">
        <f t="shared" si="191"/>
        <v>0</v>
      </c>
      <c r="L973" s="24">
        <f t="shared" si="192"/>
        <v>0</v>
      </c>
      <c r="M973" s="24">
        <f t="shared" ca="1" si="197"/>
        <v>4.3078473198935327E-3</v>
      </c>
      <c r="N973" s="24">
        <f t="shared" ca="1" si="193"/>
        <v>0</v>
      </c>
      <c r="O973" s="79">
        <f t="shared" ca="1" si="194"/>
        <v>0</v>
      </c>
      <c r="P973" s="24">
        <f t="shared" ca="1" si="195"/>
        <v>0</v>
      </c>
      <c r="Q973" s="24">
        <f t="shared" ca="1" si="196"/>
        <v>0</v>
      </c>
      <c r="R973" s="12">
        <f t="shared" ca="1" si="198"/>
        <v>-4.3078473198935327E-3</v>
      </c>
    </row>
    <row r="974" spans="3:18" x14ac:dyDescent="0.2">
      <c r="C974" s="76"/>
      <c r="D974" s="78">
        <f t="shared" si="186"/>
        <v>0</v>
      </c>
      <c r="E974" s="78">
        <f t="shared" si="186"/>
        <v>0</v>
      </c>
      <c r="F974" s="24">
        <f t="shared" si="187"/>
        <v>0</v>
      </c>
      <c r="G974" s="24">
        <f t="shared" si="187"/>
        <v>0</v>
      </c>
      <c r="H974" s="24">
        <f t="shared" si="188"/>
        <v>0</v>
      </c>
      <c r="I974" s="24">
        <f t="shared" si="189"/>
        <v>0</v>
      </c>
      <c r="J974" s="24">
        <f t="shared" si="190"/>
        <v>0</v>
      </c>
      <c r="K974" s="24">
        <f t="shared" si="191"/>
        <v>0</v>
      </c>
      <c r="L974" s="24">
        <f t="shared" si="192"/>
        <v>0</v>
      </c>
      <c r="M974" s="24">
        <f t="shared" ca="1" si="197"/>
        <v>4.3078473198935327E-3</v>
      </c>
      <c r="N974" s="24">
        <f t="shared" ca="1" si="193"/>
        <v>0</v>
      </c>
      <c r="O974" s="79">
        <f t="shared" ca="1" si="194"/>
        <v>0</v>
      </c>
      <c r="P974" s="24">
        <f t="shared" ca="1" si="195"/>
        <v>0</v>
      </c>
      <c r="Q974" s="24">
        <f t="shared" ca="1" si="196"/>
        <v>0</v>
      </c>
      <c r="R974" s="12">
        <f t="shared" ca="1" si="198"/>
        <v>-4.3078473198935327E-3</v>
      </c>
    </row>
    <row r="975" spans="3:18" x14ac:dyDescent="0.2">
      <c r="C975" s="76"/>
      <c r="D975" s="78">
        <f t="shared" ref="D975:E1038" si="199">A975/A$18</f>
        <v>0</v>
      </c>
      <c r="E975" s="78">
        <f t="shared" si="199"/>
        <v>0</v>
      </c>
      <c r="F975" s="24">
        <f t="shared" ref="F975:G1038" si="200">$C975*D975</f>
        <v>0</v>
      </c>
      <c r="G975" s="24">
        <f t="shared" si="200"/>
        <v>0</v>
      </c>
      <c r="H975" s="24">
        <f t="shared" si="188"/>
        <v>0</v>
      </c>
      <c r="I975" s="24">
        <f t="shared" si="189"/>
        <v>0</v>
      </c>
      <c r="J975" s="24">
        <f t="shared" si="190"/>
        <v>0</v>
      </c>
      <c r="K975" s="24">
        <f t="shared" si="191"/>
        <v>0</v>
      </c>
      <c r="L975" s="24">
        <f t="shared" si="192"/>
        <v>0</v>
      </c>
      <c r="M975" s="24">
        <f t="shared" ca="1" si="197"/>
        <v>4.3078473198935327E-3</v>
      </c>
      <c r="N975" s="24">
        <f t="shared" ca="1" si="193"/>
        <v>0</v>
      </c>
      <c r="O975" s="79">
        <f t="shared" ca="1" si="194"/>
        <v>0</v>
      </c>
      <c r="P975" s="24">
        <f t="shared" ca="1" si="195"/>
        <v>0</v>
      </c>
      <c r="Q975" s="24">
        <f t="shared" ca="1" si="196"/>
        <v>0</v>
      </c>
      <c r="R975" s="12">
        <f t="shared" ca="1" si="198"/>
        <v>-4.3078473198935327E-3</v>
      </c>
    </row>
    <row r="976" spans="3:18" x14ac:dyDescent="0.2">
      <c r="C976" s="76"/>
      <c r="D976" s="78">
        <f t="shared" si="199"/>
        <v>0</v>
      </c>
      <c r="E976" s="78">
        <f t="shared" si="199"/>
        <v>0</v>
      </c>
      <c r="F976" s="24">
        <f t="shared" si="200"/>
        <v>0</v>
      </c>
      <c r="G976" s="24">
        <f t="shared" si="200"/>
        <v>0</v>
      </c>
      <c r="H976" s="24">
        <f t="shared" ref="H976:H1039" si="201">C976*D976*D976</f>
        <v>0</v>
      </c>
      <c r="I976" s="24">
        <f t="shared" ref="I976:I1039" si="202">C976*D976*D976*D976</f>
        <v>0</v>
      </c>
      <c r="J976" s="24">
        <f t="shared" ref="J976:J1039" si="203">C976*D976*D976*D976*D976</f>
        <v>0</v>
      </c>
      <c r="K976" s="24">
        <f t="shared" ref="K976:K1039" si="204">C976*E976*D976</f>
        <v>0</v>
      </c>
      <c r="L976" s="24">
        <f t="shared" ref="L976:L1039" si="205">C976*E976*D976*D976</f>
        <v>0</v>
      </c>
      <c r="M976" s="24">
        <f t="shared" ca="1" si="197"/>
        <v>4.3078473198935327E-3</v>
      </c>
      <c r="N976" s="24">
        <f t="shared" ref="N976:N1039" ca="1" si="206">C976*(M976-E976)^2</f>
        <v>0</v>
      </c>
      <c r="O976" s="79">
        <f t="shared" ref="O976:O1039" ca="1" si="207">(C976*O$1-O$2*F976+O$3*H976)^2</f>
        <v>0</v>
      </c>
      <c r="P976" s="24">
        <f t="shared" ref="P976:P1039" ca="1" si="208">(-C976*O$2+O$4*F976-O$5*H976)^2</f>
        <v>0</v>
      </c>
      <c r="Q976" s="24">
        <f t="shared" ref="Q976:Q1039" ca="1" si="209">+(C976*O$3-F976*O$5+H976*O$6)^2</f>
        <v>0</v>
      </c>
      <c r="R976" s="12">
        <f t="shared" ca="1" si="198"/>
        <v>-4.3078473198935327E-3</v>
      </c>
    </row>
    <row r="977" spans="3:18" x14ac:dyDescent="0.2">
      <c r="C977" s="76"/>
      <c r="D977" s="78">
        <f t="shared" si="199"/>
        <v>0</v>
      </c>
      <c r="E977" s="78">
        <f t="shared" si="199"/>
        <v>0</v>
      </c>
      <c r="F977" s="24">
        <f t="shared" si="200"/>
        <v>0</v>
      </c>
      <c r="G977" s="24">
        <f t="shared" si="200"/>
        <v>0</v>
      </c>
      <c r="H977" s="24">
        <f t="shared" si="201"/>
        <v>0</v>
      </c>
      <c r="I977" s="24">
        <f t="shared" si="202"/>
        <v>0</v>
      </c>
      <c r="J977" s="24">
        <f t="shared" si="203"/>
        <v>0</v>
      </c>
      <c r="K977" s="24">
        <f t="shared" si="204"/>
        <v>0</v>
      </c>
      <c r="L977" s="24">
        <f t="shared" si="205"/>
        <v>0</v>
      </c>
      <c r="M977" s="24">
        <f t="shared" ca="1" si="197"/>
        <v>4.3078473198935327E-3</v>
      </c>
      <c r="N977" s="24">
        <f t="shared" ca="1" si="206"/>
        <v>0</v>
      </c>
      <c r="O977" s="79">
        <f t="shared" ca="1" si="207"/>
        <v>0</v>
      </c>
      <c r="P977" s="24">
        <f t="shared" ca="1" si="208"/>
        <v>0</v>
      </c>
      <c r="Q977" s="24">
        <f t="shared" ca="1" si="209"/>
        <v>0</v>
      </c>
      <c r="R977" s="12">
        <f t="shared" ca="1" si="198"/>
        <v>-4.3078473198935327E-3</v>
      </c>
    </row>
    <row r="978" spans="3:18" x14ac:dyDescent="0.2">
      <c r="C978" s="76"/>
      <c r="D978" s="78">
        <f t="shared" si="199"/>
        <v>0</v>
      </c>
      <c r="E978" s="78">
        <f t="shared" si="199"/>
        <v>0</v>
      </c>
      <c r="F978" s="24">
        <f t="shared" si="200"/>
        <v>0</v>
      </c>
      <c r="G978" s="24">
        <f t="shared" si="200"/>
        <v>0</v>
      </c>
      <c r="H978" s="24">
        <f t="shared" si="201"/>
        <v>0</v>
      </c>
      <c r="I978" s="24">
        <f t="shared" si="202"/>
        <v>0</v>
      </c>
      <c r="J978" s="24">
        <f t="shared" si="203"/>
        <v>0</v>
      </c>
      <c r="K978" s="24">
        <f t="shared" si="204"/>
        <v>0</v>
      </c>
      <c r="L978" s="24">
        <f t="shared" si="205"/>
        <v>0</v>
      </c>
      <c r="M978" s="24">
        <f t="shared" ca="1" si="197"/>
        <v>4.3078473198935327E-3</v>
      </c>
      <c r="N978" s="24">
        <f t="shared" ca="1" si="206"/>
        <v>0</v>
      </c>
      <c r="O978" s="79">
        <f t="shared" ca="1" si="207"/>
        <v>0</v>
      </c>
      <c r="P978" s="24">
        <f t="shared" ca="1" si="208"/>
        <v>0</v>
      </c>
      <c r="Q978" s="24">
        <f t="shared" ca="1" si="209"/>
        <v>0</v>
      </c>
      <c r="R978" s="12">
        <f t="shared" ca="1" si="198"/>
        <v>-4.3078473198935327E-3</v>
      </c>
    </row>
    <row r="979" spans="3:18" x14ac:dyDescent="0.2">
      <c r="C979" s="76"/>
      <c r="D979" s="78">
        <f t="shared" si="199"/>
        <v>0</v>
      </c>
      <c r="E979" s="78">
        <f t="shared" si="199"/>
        <v>0</v>
      </c>
      <c r="F979" s="24">
        <f t="shared" si="200"/>
        <v>0</v>
      </c>
      <c r="G979" s="24">
        <f t="shared" si="200"/>
        <v>0</v>
      </c>
      <c r="H979" s="24">
        <f t="shared" si="201"/>
        <v>0</v>
      </c>
      <c r="I979" s="24">
        <f t="shared" si="202"/>
        <v>0</v>
      </c>
      <c r="J979" s="24">
        <f t="shared" si="203"/>
        <v>0</v>
      </c>
      <c r="K979" s="24">
        <f t="shared" si="204"/>
        <v>0</v>
      </c>
      <c r="L979" s="24">
        <f t="shared" si="205"/>
        <v>0</v>
      </c>
      <c r="M979" s="24">
        <f t="shared" ca="1" si="197"/>
        <v>4.3078473198935327E-3</v>
      </c>
      <c r="N979" s="24">
        <f t="shared" ca="1" si="206"/>
        <v>0</v>
      </c>
      <c r="O979" s="79">
        <f t="shared" ca="1" si="207"/>
        <v>0</v>
      </c>
      <c r="P979" s="24">
        <f t="shared" ca="1" si="208"/>
        <v>0</v>
      </c>
      <c r="Q979" s="24">
        <f t="shared" ca="1" si="209"/>
        <v>0</v>
      </c>
      <c r="R979" s="12">
        <f t="shared" ca="1" si="198"/>
        <v>-4.3078473198935327E-3</v>
      </c>
    </row>
    <row r="980" spans="3:18" x14ac:dyDescent="0.2">
      <c r="C980" s="76"/>
      <c r="D980" s="78">
        <f t="shared" si="199"/>
        <v>0</v>
      </c>
      <c r="E980" s="78">
        <f t="shared" si="199"/>
        <v>0</v>
      </c>
      <c r="F980" s="24">
        <f t="shared" si="200"/>
        <v>0</v>
      </c>
      <c r="G980" s="24">
        <f t="shared" si="200"/>
        <v>0</v>
      </c>
      <c r="H980" s="24">
        <f t="shared" si="201"/>
        <v>0</v>
      </c>
      <c r="I980" s="24">
        <f t="shared" si="202"/>
        <v>0</v>
      </c>
      <c r="J980" s="24">
        <f t="shared" si="203"/>
        <v>0</v>
      </c>
      <c r="K980" s="24">
        <f t="shared" si="204"/>
        <v>0</v>
      </c>
      <c r="L980" s="24">
        <f t="shared" si="205"/>
        <v>0</v>
      </c>
      <c r="M980" s="24">
        <f t="shared" ca="1" si="197"/>
        <v>4.3078473198935327E-3</v>
      </c>
      <c r="N980" s="24">
        <f t="shared" ca="1" si="206"/>
        <v>0</v>
      </c>
      <c r="O980" s="79">
        <f t="shared" ca="1" si="207"/>
        <v>0</v>
      </c>
      <c r="P980" s="24">
        <f t="shared" ca="1" si="208"/>
        <v>0</v>
      </c>
      <c r="Q980" s="24">
        <f t="shared" ca="1" si="209"/>
        <v>0</v>
      </c>
      <c r="R980" s="12">
        <f t="shared" ca="1" si="198"/>
        <v>-4.3078473198935327E-3</v>
      </c>
    </row>
    <row r="981" spans="3:18" x14ac:dyDescent="0.2">
      <c r="C981" s="76"/>
      <c r="D981" s="78">
        <f t="shared" si="199"/>
        <v>0</v>
      </c>
      <c r="E981" s="78">
        <f t="shared" si="199"/>
        <v>0</v>
      </c>
      <c r="F981" s="24">
        <f t="shared" si="200"/>
        <v>0</v>
      </c>
      <c r="G981" s="24">
        <f t="shared" si="200"/>
        <v>0</v>
      </c>
      <c r="H981" s="24">
        <f t="shared" si="201"/>
        <v>0</v>
      </c>
      <c r="I981" s="24">
        <f t="shared" si="202"/>
        <v>0</v>
      </c>
      <c r="J981" s="24">
        <f t="shared" si="203"/>
        <v>0</v>
      </c>
      <c r="K981" s="24">
        <f t="shared" si="204"/>
        <v>0</v>
      </c>
      <c r="L981" s="24">
        <f t="shared" si="205"/>
        <v>0</v>
      </c>
      <c r="M981" s="24">
        <f t="shared" ref="M981:M1044" ca="1" si="210">+E$4+E$5*D981+E$6*D981^2</f>
        <v>4.3078473198935327E-3</v>
      </c>
      <c r="N981" s="24">
        <f t="shared" ca="1" si="206"/>
        <v>0</v>
      </c>
      <c r="O981" s="79">
        <f t="shared" ca="1" si="207"/>
        <v>0</v>
      </c>
      <c r="P981" s="24">
        <f t="shared" ca="1" si="208"/>
        <v>0</v>
      </c>
      <c r="Q981" s="24">
        <f t="shared" ca="1" si="209"/>
        <v>0</v>
      </c>
      <c r="R981" s="12">
        <f t="shared" ref="R981:R1044" ca="1" si="211">+E981-M981</f>
        <v>-4.3078473198935327E-3</v>
      </c>
    </row>
    <row r="982" spans="3:18" x14ac:dyDescent="0.2">
      <c r="C982" s="76"/>
      <c r="D982" s="78">
        <f t="shared" si="199"/>
        <v>0</v>
      </c>
      <c r="E982" s="78">
        <f t="shared" si="199"/>
        <v>0</v>
      </c>
      <c r="F982" s="24">
        <f t="shared" si="200"/>
        <v>0</v>
      </c>
      <c r="G982" s="24">
        <f t="shared" si="200"/>
        <v>0</v>
      </c>
      <c r="H982" s="24">
        <f t="shared" si="201"/>
        <v>0</v>
      </c>
      <c r="I982" s="24">
        <f t="shared" si="202"/>
        <v>0</v>
      </c>
      <c r="J982" s="24">
        <f t="shared" si="203"/>
        <v>0</v>
      </c>
      <c r="K982" s="24">
        <f t="shared" si="204"/>
        <v>0</v>
      </c>
      <c r="L982" s="24">
        <f t="shared" si="205"/>
        <v>0</v>
      </c>
      <c r="M982" s="24">
        <f t="shared" ca="1" si="210"/>
        <v>4.3078473198935327E-3</v>
      </c>
      <c r="N982" s="24">
        <f t="shared" ca="1" si="206"/>
        <v>0</v>
      </c>
      <c r="O982" s="79">
        <f t="shared" ca="1" si="207"/>
        <v>0</v>
      </c>
      <c r="P982" s="24">
        <f t="shared" ca="1" si="208"/>
        <v>0</v>
      </c>
      <c r="Q982" s="24">
        <f t="shared" ca="1" si="209"/>
        <v>0</v>
      </c>
      <c r="R982" s="12">
        <f t="shared" ca="1" si="211"/>
        <v>-4.3078473198935327E-3</v>
      </c>
    </row>
    <row r="983" spans="3:18" x14ac:dyDescent="0.2">
      <c r="C983" s="76"/>
      <c r="D983" s="78">
        <f t="shared" si="199"/>
        <v>0</v>
      </c>
      <c r="E983" s="78">
        <f t="shared" si="199"/>
        <v>0</v>
      </c>
      <c r="F983" s="24">
        <f t="shared" si="200"/>
        <v>0</v>
      </c>
      <c r="G983" s="24">
        <f t="shared" si="200"/>
        <v>0</v>
      </c>
      <c r="H983" s="24">
        <f t="shared" si="201"/>
        <v>0</v>
      </c>
      <c r="I983" s="24">
        <f t="shared" si="202"/>
        <v>0</v>
      </c>
      <c r="J983" s="24">
        <f t="shared" si="203"/>
        <v>0</v>
      </c>
      <c r="K983" s="24">
        <f t="shared" si="204"/>
        <v>0</v>
      </c>
      <c r="L983" s="24">
        <f t="shared" si="205"/>
        <v>0</v>
      </c>
      <c r="M983" s="24">
        <f t="shared" ca="1" si="210"/>
        <v>4.3078473198935327E-3</v>
      </c>
      <c r="N983" s="24">
        <f t="shared" ca="1" si="206"/>
        <v>0</v>
      </c>
      <c r="O983" s="79">
        <f t="shared" ca="1" si="207"/>
        <v>0</v>
      </c>
      <c r="P983" s="24">
        <f t="shared" ca="1" si="208"/>
        <v>0</v>
      </c>
      <c r="Q983" s="24">
        <f t="shared" ca="1" si="209"/>
        <v>0</v>
      </c>
      <c r="R983" s="12">
        <f t="shared" ca="1" si="211"/>
        <v>-4.3078473198935327E-3</v>
      </c>
    </row>
    <row r="984" spans="3:18" x14ac:dyDescent="0.2">
      <c r="C984" s="76"/>
      <c r="D984" s="78">
        <f t="shared" si="199"/>
        <v>0</v>
      </c>
      <c r="E984" s="78">
        <f t="shared" si="199"/>
        <v>0</v>
      </c>
      <c r="F984" s="24">
        <f t="shared" si="200"/>
        <v>0</v>
      </c>
      <c r="G984" s="24">
        <f t="shared" si="200"/>
        <v>0</v>
      </c>
      <c r="H984" s="24">
        <f t="shared" si="201"/>
        <v>0</v>
      </c>
      <c r="I984" s="24">
        <f t="shared" si="202"/>
        <v>0</v>
      </c>
      <c r="J984" s="24">
        <f t="shared" si="203"/>
        <v>0</v>
      </c>
      <c r="K984" s="24">
        <f t="shared" si="204"/>
        <v>0</v>
      </c>
      <c r="L984" s="24">
        <f t="shared" si="205"/>
        <v>0</v>
      </c>
      <c r="M984" s="24">
        <f t="shared" ca="1" si="210"/>
        <v>4.3078473198935327E-3</v>
      </c>
      <c r="N984" s="24">
        <f t="shared" ca="1" si="206"/>
        <v>0</v>
      </c>
      <c r="O984" s="79">
        <f t="shared" ca="1" si="207"/>
        <v>0</v>
      </c>
      <c r="P984" s="24">
        <f t="shared" ca="1" si="208"/>
        <v>0</v>
      </c>
      <c r="Q984" s="24">
        <f t="shared" ca="1" si="209"/>
        <v>0</v>
      </c>
      <c r="R984" s="12">
        <f t="shared" ca="1" si="211"/>
        <v>-4.3078473198935327E-3</v>
      </c>
    </row>
    <row r="985" spans="3:18" x14ac:dyDescent="0.2">
      <c r="C985" s="76"/>
      <c r="D985" s="78">
        <f t="shared" si="199"/>
        <v>0</v>
      </c>
      <c r="E985" s="78">
        <f t="shared" si="199"/>
        <v>0</v>
      </c>
      <c r="F985" s="24">
        <f t="shared" si="200"/>
        <v>0</v>
      </c>
      <c r="G985" s="24">
        <f t="shared" si="200"/>
        <v>0</v>
      </c>
      <c r="H985" s="24">
        <f t="shared" si="201"/>
        <v>0</v>
      </c>
      <c r="I985" s="24">
        <f t="shared" si="202"/>
        <v>0</v>
      </c>
      <c r="J985" s="24">
        <f t="shared" si="203"/>
        <v>0</v>
      </c>
      <c r="K985" s="24">
        <f t="shared" si="204"/>
        <v>0</v>
      </c>
      <c r="L985" s="24">
        <f t="shared" si="205"/>
        <v>0</v>
      </c>
      <c r="M985" s="24">
        <f t="shared" ca="1" si="210"/>
        <v>4.3078473198935327E-3</v>
      </c>
      <c r="N985" s="24">
        <f t="shared" ca="1" si="206"/>
        <v>0</v>
      </c>
      <c r="O985" s="79">
        <f t="shared" ca="1" si="207"/>
        <v>0</v>
      </c>
      <c r="P985" s="24">
        <f t="shared" ca="1" si="208"/>
        <v>0</v>
      </c>
      <c r="Q985" s="24">
        <f t="shared" ca="1" si="209"/>
        <v>0</v>
      </c>
      <c r="R985" s="12">
        <f t="shared" ca="1" si="211"/>
        <v>-4.3078473198935327E-3</v>
      </c>
    </row>
    <row r="986" spans="3:18" x14ac:dyDescent="0.2">
      <c r="C986" s="76"/>
      <c r="D986" s="78">
        <f t="shared" si="199"/>
        <v>0</v>
      </c>
      <c r="E986" s="78">
        <f t="shared" si="199"/>
        <v>0</v>
      </c>
      <c r="F986" s="24">
        <f t="shared" si="200"/>
        <v>0</v>
      </c>
      <c r="G986" s="24">
        <f t="shared" si="200"/>
        <v>0</v>
      </c>
      <c r="H986" s="24">
        <f t="shared" si="201"/>
        <v>0</v>
      </c>
      <c r="I986" s="24">
        <f t="shared" si="202"/>
        <v>0</v>
      </c>
      <c r="J986" s="24">
        <f t="shared" si="203"/>
        <v>0</v>
      </c>
      <c r="K986" s="24">
        <f t="shared" si="204"/>
        <v>0</v>
      </c>
      <c r="L986" s="24">
        <f t="shared" si="205"/>
        <v>0</v>
      </c>
      <c r="M986" s="24">
        <f t="shared" ca="1" si="210"/>
        <v>4.3078473198935327E-3</v>
      </c>
      <c r="N986" s="24">
        <f t="shared" ca="1" si="206"/>
        <v>0</v>
      </c>
      <c r="O986" s="79">
        <f t="shared" ca="1" si="207"/>
        <v>0</v>
      </c>
      <c r="P986" s="24">
        <f t="shared" ca="1" si="208"/>
        <v>0</v>
      </c>
      <c r="Q986" s="24">
        <f t="shared" ca="1" si="209"/>
        <v>0</v>
      </c>
      <c r="R986" s="12">
        <f t="shared" ca="1" si="211"/>
        <v>-4.3078473198935327E-3</v>
      </c>
    </row>
    <row r="987" spans="3:18" x14ac:dyDescent="0.2">
      <c r="C987" s="76"/>
      <c r="D987" s="78">
        <f t="shared" si="199"/>
        <v>0</v>
      </c>
      <c r="E987" s="78">
        <f t="shared" si="199"/>
        <v>0</v>
      </c>
      <c r="F987" s="24">
        <f t="shared" si="200"/>
        <v>0</v>
      </c>
      <c r="G987" s="24">
        <f t="shared" si="200"/>
        <v>0</v>
      </c>
      <c r="H987" s="24">
        <f t="shared" si="201"/>
        <v>0</v>
      </c>
      <c r="I987" s="24">
        <f t="shared" si="202"/>
        <v>0</v>
      </c>
      <c r="J987" s="24">
        <f t="shared" si="203"/>
        <v>0</v>
      </c>
      <c r="K987" s="24">
        <f t="shared" si="204"/>
        <v>0</v>
      </c>
      <c r="L987" s="24">
        <f t="shared" si="205"/>
        <v>0</v>
      </c>
      <c r="M987" s="24">
        <f t="shared" ca="1" si="210"/>
        <v>4.3078473198935327E-3</v>
      </c>
      <c r="N987" s="24">
        <f t="shared" ca="1" si="206"/>
        <v>0</v>
      </c>
      <c r="O987" s="79">
        <f t="shared" ca="1" si="207"/>
        <v>0</v>
      </c>
      <c r="P987" s="24">
        <f t="shared" ca="1" si="208"/>
        <v>0</v>
      </c>
      <c r="Q987" s="24">
        <f t="shared" ca="1" si="209"/>
        <v>0</v>
      </c>
      <c r="R987" s="12">
        <f t="shared" ca="1" si="211"/>
        <v>-4.3078473198935327E-3</v>
      </c>
    </row>
    <row r="988" spans="3:18" x14ac:dyDescent="0.2">
      <c r="C988" s="76"/>
      <c r="D988" s="78">
        <f t="shared" si="199"/>
        <v>0</v>
      </c>
      <c r="E988" s="78">
        <f t="shared" si="199"/>
        <v>0</v>
      </c>
      <c r="F988" s="24">
        <f t="shared" si="200"/>
        <v>0</v>
      </c>
      <c r="G988" s="24">
        <f t="shared" si="200"/>
        <v>0</v>
      </c>
      <c r="H988" s="24">
        <f t="shared" si="201"/>
        <v>0</v>
      </c>
      <c r="I988" s="24">
        <f t="shared" si="202"/>
        <v>0</v>
      </c>
      <c r="J988" s="24">
        <f t="shared" si="203"/>
        <v>0</v>
      </c>
      <c r="K988" s="24">
        <f t="shared" si="204"/>
        <v>0</v>
      </c>
      <c r="L988" s="24">
        <f t="shared" si="205"/>
        <v>0</v>
      </c>
      <c r="M988" s="24">
        <f t="shared" ca="1" si="210"/>
        <v>4.3078473198935327E-3</v>
      </c>
      <c r="N988" s="24">
        <f t="shared" ca="1" si="206"/>
        <v>0</v>
      </c>
      <c r="O988" s="79">
        <f t="shared" ca="1" si="207"/>
        <v>0</v>
      </c>
      <c r="P988" s="24">
        <f t="shared" ca="1" si="208"/>
        <v>0</v>
      </c>
      <c r="Q988" s="24">
        <f t="shared" ca="1" si="209"/>
        <v>0</v>
      </c>
      <c r="R988" s="12">
        <f t="shared" ca="1" si="211"/>
        <v>-4.3078473198935327E-3</v>
      </c>
    </row>
    <row r="989" spans="3:18" x14ac:dyDescent="0.2">
      <c r="C989" s="76"/>
      <c r="D989" s="78">
        <f t="shared" si="199"/>
        <v>0</v>
      </c>
      <c r="E989" s="78">
        <f t="shared" si="199"/>
        <v>0</v>
      </c>
      <c r="F989" s="24">
        <f t="shared" si="200"/>
        <v>0</v>
      </c>
      <c r="G989" s="24">
        <f t="shared" si="200"/>
        <v>0</v>
      </c>
      <c r="H989" s="24">
        <f t="shared" si="201"/>
        <v>0</v>
      </c>
      <c r="I989" s="24">
        <f t="shared" si="202"/>
        <v>0</v>
      </c>
      <c r="J989" s="24">
        <f t="shared" si="203"/>
        <v>0</v>
      </c>
      <c r="K989" s="24">
        <f t="shared" si="204"/>
        <v>0</v>
      </c>
      <c r="L989" s="24">
        <f t="shared" si="205"/>
        <v>0</v>
      </c>
      <c r="M989" s="24">
        <f t="shared" ca="1" si="210"/>
        <v>4.3078473198935327E-3</v>
      </c>
      <c r="N989" s="24">
        <f t="shared" ca="1" si="206"/>
        <v>0</v>
      </c>
      <c r="O989" s="79">
        <f t="shared" ca="1" si="207"/>
        <v>0</v>
      </c>
      <c r="P989" s="24">
        <f t="shared" ca="1" si="208"/>
        <v>0</v>
      </c>
      <c r="Q989" s="24">
        <f t="shared" ca="1" si="209"/>
        <v>0</v>
      </c>
      <c r="R989" s="12">
        <f t="shared" ca="1" si="211"/>
        <v>-4.3078473198935327E-3</v>
      </c>
    </row>
    <row r="990" spans="3:18" x14ac:dyDescent="0.2">
      <c r="C990" s="76"/>
      <c r="D990" s="78">
        <f t="shared" si="199"/>
        <v>0</v>
      </c>
      <c r="E990" s="78">
        <f t="shared" si="199"/>
        <v>0</v>
      </c>
      <c r="F990" s="24">
        <f t="shared" si="200"/>
        <v>0</v>
      </c>
      <c r="G990" s="24">
        <f t="shared" si="200"/>
        <v>0</v>
      </c>
      <c r="H990" s="24">
        <f t="shared" si="201"/>
        <v>0</v>
      </c>
      <c r="I990" s="24">
        <f t="shared" si="202"/>
        <v>0</v>
      </c>
      <c r="J990" s="24">
        <f t="shared" si="203"/>
        <v>0</v>
      </c>
      <c r="K990" s="24">
        <f t="shared" si="204"/>
        <v>0</v>
      </c>
      <c r="L990" s="24">
        <f t="shared" si="205"/>
        <v>0</v>
      </c>
      <c r="M990" s="24">
        <f t="shared" ca="1" si="210"/>
        <v>4.3078473198935327E-3</v>
      </c>
      <c r="N990" s="24">
        <f t="shared" ca="1" si="206"/>
        <v>0</v>
      </c>
      <c r="O990" s="79">
        <f t="shared" ca="1" si="207"/>
        <v>0</v>
      </c>
      <c r="P990" s="24">
        <f t="shared" ca="1" si="208"/>
        <v>0</v>
      </c>
      <c r="Q990" s="24">
        <f t="shared" ca="1" si="209"/>
        <v>0</v>
      </c>
      <c r="R990" s="12">
        <f t="shared" ca="1" si="211"/>
        <v>-4.3078473198935327E-3</v>
      </c>
    </row>
    <row r="991" spans="3:18" x14ac:dyDescent="0.2">
      <c r="C991" s="76"/>
      <c r="D991" s="78">
        <f t="shared" si="199"/>
        <v>0</v>
      </c>
      <c r="E991" s="78">
        <f t="shared" si="199"/>
        <v>0</v>
      </c>
      <c r="F991" s="24">
        <f t="shared" si="200"/>
        <v>0</v>
      </c>
      <c r="G991" s="24">
        <f t="shared" si="200"/>
        <v>0</v>
      </c>
      <c r="H991" s="24">
        <f t="shared" si="201"/>
        <v>0</v>
      </c>
      <c r="I991" s="24">
        <f t="shared" si="202"/>
        <v>0</v>
      </c>
      <c r="J991" s="24">
        <f t="shared" si="203"/>
        <v>0</v>
      </c>
      <c r="K991" s="24">
        <f t="shared" si="204"/>
        <v>0</v>
      </c>
      <c r="L991" s="24">
        <f t="shared" si="205"/>
        <v>0</v>
      </c>
      <c r="M991" s="24">
        <f t="shared" ca="1" si="210"/>
        <v>4.3078473198935327E-3</v>
      </c>
      <c r="N991" s="24">
        <f t="shared" ca="1" si="206"/>
        <v>0</v>
      </c>
      <c r="O991" s="79">
        <f t="shared" ca="1" si="207"/>
        <v>0</v>
      </c>
      <c r="P991" s="24">
        <f t="shared" ca="1" si="208"/>
        <v>0</v>
      </c>
      <c r="Q991" s="24">
        <f t="shared" ca="1" si="209"/>
        <v>0</v>
      </c>
      <c r="R991" s="12">
        <f t="shared" ca="1" si="211"/>
        <v>-4.3078473198935327E-3</v>
      </c>
    </row>
    <row r="992" spans="3:18" x14ac:dyDescent="0.2">
      <c r="C992" s="76"/>
      <c r="D992" s="78">
        <f t="shared" si="199"/>
        <v>0</v>
      </c>
      <c r="E992" s="78">
        <f t="shared" si="199"/>
        <v>0</v>
      </c>
      <c r="F992" s="24">
        <f t="shared" si="200"/>
        <v>0</v>
      </c>
      <c r="G992" s="24">
        <f t="shared" si="200"/>
        <v>0</v>
      </c>
      <c r="H992" s="24">
        <f t="shared" si="201"/>
        <v>0</v>
      </c>
      <c r="I992" s="24">
        <f t="shared" si="202"/>
        <v>0</v>
      </c>
      <c r="J992" s="24">
        <f t="shared" si="203"/>
        <v>0</v>
      </c>
      <c r="K992" s="24">
        <f t="shared" si="204"/>
        <v>0</v>
      </c>
      <c r="L992" s="24">
        <f t="shared" si="205"/>
        <v>0</v>
      </c>
      <c r="M992" s="24">
        <f t="shared" ca="1" si="210"/>
        <v>4.3078473198935327E-3</v>
      </c>
      <c r="N992" s="24">
        <f t="shared" ca="1" si="206"/>
        <v>0</v>
      </c>
      <c r="O992" s="79">
        <f t="shared" ca="1" si="207"/>
        <v>0</v>
      </c>
      <c r="P992" s="24">
        <f t="shared" ca="1" si="208"/>
        <v>0</v>
      </c>
      <c r="Q992" s="24">
        <f t="shared" ca="1" si="209"/>
        <v>0</v>
      </c>
      <c r="R992" s="12">
        <f t="shared" ca="1" si="211"/>
        <v>-4.3078473198935327E-3</v>
      </c>
    </row>
    <row r="993" spans="3:18" x14ac:dyDescent="0.2">
      <c r="C993" s="76"/>
      <c r="D993" s="78">
        <f t="shared" si="199"/>
        <v>0</v>
      </c>
      <c r="E993" s="78">
        <f t="shared" si="199"/>
        <v>0</v>
      </c>
      <c r="F993" s="24">
        <f t="shared" si="200"/>
        <v>0</v>
      </c>
      <c r="G993" s="24">
        <f t="shared" si="200"/>
        <v>0</v>
      </c>
      <c r="H993" s="24">
        <f t="shared" si="201"/>
        <v>0</v>
      </c>
      <c r="I993" s="24">
        <f t="shared" si="202"/>
        <v>0</v>
      </c>
      <c r="J993" s="24">
        <f t="shared" si="203"/>
        <v>0</v>
      </c>
      <c r="K993" s="24">
        <f t="shared" si="204"/>
        <v>0</v>
      </c>
      <c r="L993" s="24">
        <f t="shared" si="205"/>
        <v>0</v>
      </c>
      <c r="M993" s="24">
        <f t="shared" ca="1" si="210"/>
        <v>4.3078473198935327E-3</v>
      </c>
      <c r="N993" s="24">
        <f t="shared" ca="1" si="206"/>
        <v>0</v>
      </c>
      <c r="O993" s="79">
        <f t="shared" ca="1" si="207"/>
        <v>0</v>
      </c>
      <c r="P993" s="24">
        <f t="shared" ca="1" si="208"/>
        <v>0</v>
      </c>
      <c r="Q993" s="24">
        <f t="shared" ca="1" si="209"/>
        <v>0</v>
      </c>
      <c r="R993" s="12">
        <f t="shared" ca="1" si="211"/>
        <v>-4.3078473198935327E-3</v>
      </c>
    </row>
    <row r="994" spans="3:18" x14ac:dyDescent="0.2">
      <c r="C994" s="76"/>
      <c r="D994" s="78">
        <f t="shared" si="199"/>
        <v>0</v>
      </c>
      <c r="E994" s="78">
        <f t="shared" si="199"/>
        <v>0</v>
      </c>
      <c r="F994" s="24">
        <f t="shared" si="200"/>
        <v>0</v>
      </c>
      <c r="G994" s="24">
        <f t="shared" si="200"/>
        <v>0</v>
      </c>
      <c r="H994" s="24">
        <f t="shared" si="201"/>
        <v>0</v>
      </c>
      <c r="I994" s="24">
        <f t="shared" si="202"/>
        <v>0</v>
      </c>
      <c r="J994" s="24">
        <f t="shared" si="203"/>
        <v>0</v>
      </c>
      <c r="K994" s="24">
        <f t="shared" si="204"/>
        <v>0</v>
      </c>
      <c r="L994" s="24">
        <f t="shared" si="205"/>
        <v>0</v>
      </c>
      <c r="M994" s="24">
        <f t="shared" ca="1" si="210"/>
        <v>4.3078473198935327E-3</v>
      </c>
      <c r="N994" s="24">
        <f t="shared" ca="1" si="206"/>
        <v>0</v>
      </c>
      <c r="O994" s="79">
        <f t="shared" ca="1" si="207"/>
        <v>0</v>
      </c>
      <c r="P994" s="24">
        <f t="shared" ca="1" si="208"/>
        <v>0</v>
      </c>
      <c r="Q994" s="24">
        <f t="shared" ca="1" si="209"/>
        <v>0</v>
      </c>
      <c r="R994" s="12">
        <f t="shared" ca="1" si="211"/>
        <v>-4.3078473198935327E-3</v>
      </c>
    </row>
    <row r="995" spans="3:18" x14ac:dyDescent="0.2">
      <c r="C995" s="76"/>
      <c r="D995" s="78">
        <f t="shared" si="199"/>
        <v>0</v>
      </c>
      <c r="E995" s="78">
        <f t="shared" si="199"/>
        <v>0</v>
      </c>
      <c r="F995" s="24">
        <f t="shared" si="200"/>
        <v>0</v>
      </c>
      <c r="G995" s="24">
        <f t="shared" si="200"/>
        <v>0</v>
      </c>
      <c r="H995" s="24">
        <f t="shared" si="201"/>
        <v>0</v>
      </c>
      <c r="I995" s="24">
        <f t="shared" si="202"/>
        <v>0</v>
      </c>
      <c r="J995" s="24">
        <f t="shared" si="203"/>
        <v>0</v>
      </c>
      <c r="K995" s="24">
        <f t="shared" si="204"/>
        <v>0</v>
      </c>
      <c r="L995" s="24">
        <f t="shared" si="205"/>
        <v>0</v>
      </c>
      <c r="M995" s="24">
        <f t="shared" ca="1" si="210"/>
        <v>4.3078473198935327E-3</v>
      </c>
      <c r="N995" s="24">
        <f t="shared" ca="1" si="206"/>
        <v>0</v>
      </c>
      <c r="O995" s="79">
        <f t="shared" ca="1" si="207"/>
        <v>0</v>
      </c>
      <c r="P995" s="24">
        <f t="shared" ca="1" si="208"/>
        <v>0</v>
      </c>
      <c r="Q995" s="24">
        <f t="shared" ca="1" si="209"/>
        <v>0</v>
      </c>
      <c r="R995" s="12">
        <f t="shared" ca="1" si="211"/>
        <v>-4.3078473198935327E-3</v>
      </c>
    </row>
    <row r="996" spans="3:18" x14ac:dyDescent="0.2">
      <c r="C996" s="76"/>
      <c r="D996" s="78">
        <f t="shared" si="199"/>
        <v>0</v>
      </c>
      <c r="E996" s="78">
        <f t="shared" si="199"/>
        <v>0</v>
      </c>
      <c r="F996" s="24">
        <f t="shared" si="200"/>
        <v>0</v>
      </c>
      <c r="G996" s="24">
        <f t="shared" si="200"/>
        <v>0</v>
      </c>
      <c r="H996" s="24">
        <f t="shared" si="201"/>
        <v>0</v>
      </c>
      <c r="I996" s="24">
        <f t="shared" si="202"/>
        <v>0</v>
      </c>
      <c r="J996" s="24">
        <f t="shared" si="203"/>
        <v>0</v>
      </c>
      <c r="K996" s="24">
        <f t="shared" si="204"/>
        <v>0</v>
      </c>
      <c r="L996" s="24">
        <f t="shared" si="205"/>
        <v>0</v>
      </c>
      <c r="M996" s="24">
        <f t="shared" ca="1" si="210"/>
        <v>4.3078473198935327E-3</v>
      </c>
      <c r="N996" s="24">
        <f t="shared" ca="1" si="206"/>
        <v>0</v>
      </c>
      <c r="O996" s="79">
        <f t="shared" ca="1" si="207"/>
        <v>0</v>
      </c>
      <c r="P996" s="24">
        <f t="shared" ca="1" si="208"/>
        <v>0</v>
      </c>
      <c r="Q996" s="24">
        <f t="shared" ca="1" si="209"/>
        <v>0</v>
      </c>
      <c r="R996" s="12">
        <f t="shared" ca="1" si="211"/>
        <v>-4.3078473198935327E-3</v>
      </c>
    </row>
    <row r="997" spans="3:18" x14ac:dyDescent="0.2">
      <c r="C997" s="76"/>
      <c r="D997" s="78">
        <f t="shared" si="199"/>
        <v>0</v>
      </c>
      <c r="E997" s="78">
        <f t="shared" si="199"/>
        <v>0</v>
      </c>
      <c r="F997" s="24">
        <f t="shared" si="200"/>
        <v>0</v>
      </c>
      <c r="G997" s="24">
        <f t="shared" si="200"/>
        <v>0</v>
      </c>
      <c r="H997" s="24">
        <f t="shared" si="201"/>
        <v>0</v>
      </c>
      <c r="I997" s="24">
        <f t="shared" si="202"/>
        <v>0</v>
      </c>
      <c r="J997" s="24">
        <f t="shared" si="203"/>
        <v>0</v>
      </c>
      <c r="K997" s="24">
        <f t="shared" si="204"/>
        <v>0</v>
      </c>
      <c r="L997" s="24">
        <f t="shared" si="205"/>
        <v>0</v>
      </c>
      <c r="M997" s="24">
        <f t="shared" ca="1" si="210"/>
        <v>4.3078473198935327E-3</v>
      </c>
      <c r="N997" s="24">
        <f t="shared" ca="1" si="206"/>
        <v>0</v>
      </c>
      <c r="O997" s="79">
        <f t="shared" ca="1" si="207"/>
        <v>0</v>
      </c>
      <c r="P997" s="24">
        <f t="shared" ca="1" si="208"/>
        <v>0</v>
      </c>
      <c r="Q997" s="24">
        <f t="shared" ca="1" si="209"/>
        <v>0</v>
      </c>
      <c r="R997" s="12">
        <f t="shared" ca="1" si="211"/>
        <v>-4.3078473198935327E-3</v>
      </c>
    </row>
    <row r="998" spans="3:18" x14ac:dyDescent="0.2">
      <c r="C998" s="76"/>
      <c r="D998" s="78">
        <f t="shared" si="199"/>
        <v>0</v>
      </c>
      <c r="E998" s="78">
        <f t="shared" si="199"/>
        <v>0</v>
      </c>
      <c r="F998" s="24">
        <f t="shared" si="200"/>
        <v>0</v>
      </c>
      <c r="G998" s="24">
        <f t="shared" si="200"/>
        <v>0</v>
      </c>
      <c r="H998" s="24">
        <f t="shared" si="201"/>
        <v>0</v>
      </c>
      <c r="I998" s="24">
        <f t="shared" si="202"/>
        <v>0</v>
      </c>
      <c r="J998" s="24">
        <f t="shared" si="203"/>
        <v>0</v>
      </c>
      <c r="K998" s="24">
        <f t="shared" si="204"/>
        <v>0</v>
      </c>
      <c r="L998" s="24">
        <f t="shared" si="205"/>
        <v>0</v>
      </c>
      <c r="M998" s="24">
        <f t="shared" ca="1" si="210"/>
        <v>4.3078473198935327E-3</v>
      </c>
      <c r="N998" s="24">
        <f t="shared" ca="1" si="206"/>
        <v>0</v>
      </c>
      <c r="O998" s="79">
        <f t="shared" ca="1" si="207"/>
        <v>0</v>
      </c>
      <c r="P998" s="24">
        <f t="shared" ca="1" si="208"/>
        <v>0</v>
      </c>
      <c r="Q998" s="24">
        <f t="shared" ca="1" si="209"/>
        <v>0</v>
      </c>
      <c r="R998" s="12">
        <f t="shared" ca="1" si="211"/>
        <v>-4.3078473198935327E-3</v>
      </c>
    </row>
    <row r="999" spans="3:18" x14ac:dyDescent="0.2">
      <c r="C999" s="76"/>
      <c r="D999" s="78">
        <f t="shared" si="199"/>
        <v>0</v>
      </c>
      <c r="E999" s="78">
        <f t="shared" si="199"/>
        <v>0</v>
      </c>
      <c r="F999" s="24">
        <f t="shared" si="200"/>
        <v>0</v>
      </c>
      <c r="G999" s="24">
        <f t="shared" si="200"/>
        <v>0</v>
      </c>
      <c r="H999" s="24">
        <f t="shared" si="201"/>
        <v>0</v>
      </c>
      <c r="I999" s="24">
        <f t="shared" si="202"/>
        <v>0</v>
      </c>
      <c r="J999" s="24">
        <f t="shared" si="203"/>
        <v>0</v>
      </c>
      <c r="K999" s="24">
        <f t="shared" si="204"/>
        <v>0</v>
      </c>
      <c r="L999" s="24">
        <f t="shared" si="205"/>
        <v>0</v>
      </c>
      <c r="M999" s="24">
        <f t="shared" ca="1" si="210"/>
        <v>4.3078473198935327E-3</v>
      </c>
      <c r="N999" s="24">
        <f t="shared" ca="1" si="206"/>
        <v>0</v>
      </c>
      <c r="O999" s="79">
        <f t="shared" ca="1" si="207"/>
        <v>0</v>
      </c>
      <c r="P999" s="24">
        <f t="shared" ca="1" si="208"/>
        <v>0</v>
      </c>
      <c r="Q999" s="24">
        <f t="shared" ca="1" si="209"/>
        <v>0</v>
      </c>
      <c r="R999" s="12">
        <f t="shared" ca="1" si="211"/>
        <v>-4.3078473198935327E-3</v>
      </c>
    </row>
    <row r="1000" spans="3:18" x14ac:dyDescent="0.2">
      <c r="C1000" s="76"/>
      <c r="D1000" s="78">
        <f t="shared" si="199"/>
        <v>0</v>
      </c>
      <c r="E1000" s="78">
        <f t="shared" si="199"/>
        <v>0</v>
      </c>
      <c r="F1000" s="24">
        <f t="shared" si="200"/>
        <v>0</v>
      </c>
      <c r="G1000" s="24">
        <f t="shared" si="200"/>
        <v>0</v>
      </c>
      <c r="H1000" s="24">
        <f t="shared" si="201"/>
        <v>0</v>
      </c>
      <c r="I1000" s="24">
        <f t="shared" si="202"/>
        <v>0</v>
      </c>
      <c r="J1000" s="24">
        <f t="shared" si="203"/>
        <v>0</v>
      </c>
      <c r="K1000" s="24">
        <f t="shared" si="204"/>
        <v>0</v>
      </c>
      <c r="L1000" s="24">
        <f t="shared" si="205"/>
        <v>0</v>
      </c>
      <c r="M1000" s="24">
        <f t="shared" ca="1" si="210"/>
        <v>4.3078473198935327E-3</v>
      </c>
      <c r="N1000" s="24">
        <f t="shared" ca="1" si="206"/>
        <v>0</v>
      </c>
      <c r="O1000" s="79">
        <f t="shared" ca="1" si="207"/>
        <v>0</v>
      </c>
      <c r="P1000" s="24">
        <f t="shared" ca="1" si="208"/>
        <v>0</v>
      </c>
      <c r="Q1000" s="24">
        <f t="shared" ca="1" si="209"/>
        <v>0</v>
      </c>
      <c r="R1000" s="12">
        <f t="shared" ca="1" si="211"/>
        <v>-4.3078473198935327E-3</v>
      </c>
    </row>
    <row r="1001" spans="3:18" x14ac:dyDescent="0.2">
      <c r="C1001" s="76"/>
      <c r="D1001" s="78">
        <f t="shared" si="199"/>
        <v>0</v>
      </c>
      <c r="E1001" s="78">
        <f t="shared" si="199"/>
        <v>0</v>
      </c>
      <c r="F1001" s="24">
        <f t="shared" si="200"/>
        <v>0</v>
      </c>
      <c r="G1001" s="24">
        <f t="shared" si="200"/>
        <v>0</v>
      </c>
      <c r="H1001" s="24">
        <f t="shared" si="201"/>
        <v>0</v>
      </c>
      <c r="I1001" s="24">
        <f t="shared" si="202"/>
        <v>0</v>
      </c>
      <c r="J1001" s="24">
        <f t="shared" si="203"/>
        <v>0</v>
      </c>
      <c r="K1001" s="24">
        <f t="shared" si="204"/>
        <v>0</v>
      </c>
      <c r="L1001" s="24">
        <f t="shared" si="205"/>
        <v>0</v>
      </c>
      <c r="M1001" s="24">
        <f t="shared" ca="1" si="210"/>
        <v>4.3078473198935327E-3</v>
      </c>
      <c r="N1001" s="24">
        <f t="shared" ca="1" si="206"/>
        <v>0</v>
      </c>
      <c r="O1001" s="79">
        <f t="shared" ca="1" si="207"/>
        <v>0</v>
      </c>
      <c r="P1001" s="24">
        <f t="shared" ca="1" si="208"/>
        <v>0</v>
      </c>
      <c r="Q1001" s="24">
        <f t="shared" ca="1" si="209"/>
        <v>0</v>
      </c>
      <c r="R1001" s="12">
        <f t="shared" ca="1" si="211"/>
        <v>-4.3078473198935327E-3</v>
      </c>
    </row>
    <row r="1002" spans="3:18" x14ac:dyDescent="0.2">
      <c r="C1002" s="76"/>
      <c r="D1002" s="78">
        <f t="shared" si="199"/>
        <v>0</v>
      </c>
      <c r="E1002" s="78">
        <f t="shared" si="199"/>
        <v>0</v>
      </c>
      <c r="F1002" s="24">
        <f t="shared" si="200"/>
        <v>0</v>
      </c>
      <c r="G1002" s="24">
        <f t="shared" si="200"/>
        <v>0</v>
      </c>
      <c r="H1002" s="24">
        <f t="shared" si="201"/>
        <v>0</v>
      </c>
      <c r="I1002" s="24">
        <f t="shared" si="202"/>
        <v>0</v>
      </c>
      <c r="J1002" s="24">
        <f t="shared" si="203"/>
        <v>0</v>
      </c>
      <c r="K1002" s="24">
        <f t="shared" si="204"/>
        <v>0</v>
      </c>
      <c r="L1002" s="24">
        <f t="shared" si="205"/>
        <v>0</v>
      </c>
      <c r="M1002" s="24">
        <f t="shared" ca="1" si="210"/>
        <v>4.3078473198935327E-3</v>
      </c>
      <c r="N1002" s="24">
        <f t="shared" ca="1" si="206"/>
        <v>0</v>
      </c>
      <c r="O1002" s="79">
        <f t="shared" ca="1" si="207"/>
        <v>0</v>
      </c>
      <c r="P1002" s="24">
        <f t="shared" ca="1" si="208"/>
        <v>0</v>
      </c>
      <c r="Q1002" s="24">
        <f t="shared" ca="1" si="209"/>
        <v>0</v>
      </c>
      <c r="R1002" s="12">
        <f t="shared" ca="1" si="211"/>
        <v>-4.3078473198935327E-3</v>
      </c>
    </row>
    <row r="1003" spans="3:18" x14ac:dyDescent="0.2">
      <c r="C1003" s="76"/>
      <c r="D1003" s="78">
        <f t="shared" si="199"/>
        <v>0</v>
      </c>
      <c r="E1003" s="78">
        <f t="shared" si="199"/>
        <v>0</v>
      </c>
      <c r="F1003" s="24">
        <f t="shared" si="200"/>
        <v>0</v>
      </c>
      <c r="G1003" s="24">
        <f t="shared" si="200"/>
        <v>0</v>
      </c>
      <c r="H1003" s="24">
        <f t="shared" si="201"/>
        <v>0</v>
      </c>
      <c r="I1003" s="24">
        <f t="shared" si="202"/>
        <v>0</v>
      </c>
      <c r="J1003" s="24">
        <f t="shared" si="203"/>
        <v>0</v>
      </c>
      <c r="K1003" s="24">
        <f t="shared" si="204"/>
        <v>0</v>
      </c>
      <c r="L1003" s="24">
        <f t="shared" si="205"/>
        <v>0</v>
      </c>
      <c r="M1003" s="24">
        <f t="shared" ca="1" si="210"/>
        <v>4.3078473198935327E-3</v>
      </c>
      <c r="N1003" s="24">
        <f t="shared" ca="1" si="206"/>
        <v>0</v>
      </c>
      <c r="O1003" s="79">
        <f t="shared" ca="1" si="207"/>
        <v>0</v>
      </c>
      <c r="P1003" s="24">
        <f t="shared" ca="1" si="208"/>
        <v>0</v>
      </c>
      <c r="Q1003" s="24">
        <f t="shared" ca="1" si="209"/>
        <v>0</v>
      </c>
      <c r="R1003" s="12">
        <f t="shared" ca="1" si="211"/>
        <v>-4.3078473198935327E-3</v>
      </c>
    </row>
    <row r="1004" spans="3:18" x14ac:dyDescent="0.2">
      <c r="C1004" s="76"/>
      <c r="D1004" s="78">
        <f t="shared" si="199"/>
        <v>0</v>
      </c>
      <c r="E1004" s="78">
        <f t="shared" si="199"/>
        <v>0</v>
      </c>
      <c r="F1004" s="24">
        <f t="shared" si="200"/>
        <v>0</v>
      </c>
      <c r="G1004" s="24">
        <f t="shared" si="200"/>
        <v>0</v>
      </c>
      <c r="H1004" s="24">
        <f t="shared" si="201"/>
        <v>0</v>
      </c>
      <c r="I1004" s="24">
        <f t="shared" si="202"/>
        <v>0</v>
      </c>
      <c r="J1004" s="24">
        <f t="shared" si="203"/>
        <v>0</v>
      </c>
      <c r="K1004" s="24">
        <f t="shared" si="204"/>
        <v>0</v>
      </c>
      <c r="L1004" s="24">
        <f t="shared" si="205"/>
        <v>0</v>
      </c>
      <c r="M1004" s="24">
        <f t="shared" ca="1" si="210"/>
        <v>4.3078473198935327E-3</v>
      </c>
      <c r="N1004" s="24">
        <f t="shared" ca="1" si="206"/>
        <v>0</v>
      </c>
      <c r="O1004" s="79">
        <f t="shared" ca="1" si="207"/>
        <v>0</v>
      </c>
      <c r="P1004" s="24">
        <f t="shared" ca="1" si="208"/>
        <v>0</v>
      </c>
      <c r="Q1004" s="24">
        <f t="shared" ca="1" si="209"/>
        <v>0</v>
      </c>
      <c r="R1004" s="12">
        <f t="shared" ca="1" si="211"/>
        <v>-4.3078473198935327E-3</v>
      </c>
    </row>
    <row r="1005" spans="3:18" x14ac:dyDescent="0.2">
      <c r="C1005" s="76"/>
      <c r="D1005" s="78">
        <f t="shared" si="199"/>
        <v>0</v>
      </c>
      <c r="E1005" s="78">
        <f t="shared" si="199"/>
        <v>0</v>
      </c>
      <c r="F1005" s="24">
        <f t="shared" si="200"/>
        <v>0</v>
      </c>
      <c r="G1005" s="24">
        <f t="shared" si="200"/>
        <v>0</v>
      </c>
      <c r="H1005" s="24">
        <f t="shared" si="201"/>
        <v>0</v>
      </c>
      <c r="I1005" s="24">
        <f t="shared" si="202"/>
        <v>0</v>
      </c>
      <c r="J1005" s="24">
        <f t="shared" si="203"/>
        <v>0</v>
      </c>
      <c r="K1005" s="24">
        <f t="shared" si="204"/>
        <v>0</v>
      </c>
      <c r="L1005" s="24">
        <f t="shared" si="205"/>
        <v>0</v>
      </c>
      <c r="M1005" s="24">
        <f t="shared" ca="1" si="210"/>
        <v>4.3078473198935327E-3</v>
      </c>
      <c r="N1005" s="24">
        <f t="shared" ca="1" si="206"/>
        <v>0</v>
      </c>
      <c r="O1005" s="79">
        <f t="shared" ca="1" si="207"/>
        <v>0</v>
      </c>
      <c r="P1005" s="24">
        <f t="shared" ca="1" si="208"/>
        <v>0</v>
      </c>
      <c r="Q1005" s="24">
        <f t="shared" ca="1" si="209"/>
        <v>0</v>
      </c>
      <c r="R1005" s="12">
        <f t="shared" ca="1" si="211"/>
        <v>-4.3078473198935327E-3</v>
      </c>
    </row>
    <row r="1006" spans="3:18" x14ac:dyDescent="0.2">
      <c r="C1006" s="76"/>
      <c r="D1006" s="78">
        <f t="shared" si="199"/>
        <v>0</v>
      </c>
      <c r="E1006" s="78">
        <f t="shared" si="199"/>
        <v>0</v>
      </c>
      <c r="F1006" s="24">
        <f t="shared" si="200"/>
        <v>0</v>
      </c>
      <c r="G1006" s="24">
        <f t="shared" si="200"/>
        <v>0</v>
      </c>
      <c r="H1006" s="24">
        <f t="shared" si="201"/>
        <v>0</v>
      </c>
      <c r="I1006" s="24">
        <f t="shared" si="202"/>
        <v>0</v>
      </c>
      <c r="J1006" s="24">
        <f t="shared" si="203"/>
        <v>0</v>
      </c>
      <c r="K1006" s="24">
        <f t="shared" si="204"/>
        <v>0</v>
      </c>
      <c r="L1006" s="24">
        <f t="shared" si="205"/>
        <v>0</v>
      </c>
      <c r="M1006" s="24">
        <f t="shared" ca="1" si="210"/>
        <v>4.3078473198935327E-3</v>
      </c>
      <c r="N1006" s="24">
        <f t="shared" ca="1" si="206"/>
        <v>0</v>
      </c>
      <c r="O1006" s="79">
        <f t="shared" ca="1" si="207"/>
        <v>0</v>
      </c>
      <c r="P1006" s="24">
        <f t="shared" ca="1" si="208"/>
        <v>0</v>
      </c>
      <c r="Q1006" s="24">
        <f t="shared" ca="1" si="209"/>
        <v>0</v>
      </c>
      <c r="R1006" s="12">
        <f t="shared" ca="1" si="211"/>
        <v>-4.3078473198935327E-3</v>
      </c>
    </row>
    <row r="1007" spans="3:18" x14ac:dyDescent="0.2">
      <c r="C1007" s="76"/>
      <c r="D1007" s="78">
        <f t="shared" si="199"/>
        <v>0</v>
      </c>
      <c r="E1007" s="78">
        <f t="shared" si="199"/>
        <v>0</v>
      </c>
      <c r="F1007" s="24">
        <f t="shared" si="200"/>
        <v>0</v>
      </c>
      <c r="G1007" s="24">
        <f t="shared" si="200"/>
        <v>0</v>
      </c>
      <c r="H1007" s="24">
        <f t="shared" si="201"/>
        <v>0</v>
      </c>
      <c r="I1007" s="24">
        <f t="shared" si="202"/>
        <v>0</v>
      </c>
      <c r="J1007" s="24">
        <f t="shared" si="203"/>
        <v>0</v>
      </c>
      <c r="K1007" s="24">
        <f t="shared" si="204"/>
        <v>0</v>
      </c>
      <c r="L1007" s="24">
        <f t="shared" si="205"/>
        <v>0</v>
      </c>
      <c r="M1007" s="24">
        <f t="shared" ca="1" si="210"/>
        <v>4.3078473198935327E-3</v>
      </c>
      <c r="N1007" s="24">
        <f t="shared" ca="1" si="206"/>
        <v>0</v>
      </c>
      <c r="O1007" s="79">
        <f t="shared" ca="1" si="207"/>
        <v>0</v>
      </c>
      <c r="P1007" s="24">
        <f t="shared" ca="1" si="208"/>
        <v>0</v>
      </c>
      <c r="Q1007" s="24">
        <f t="shared" ca="1" si="209"/>
        <v>0</v>
      </c>
      <c r="R1007" s="12">
        <f t="shared" ca="1" si="211"/>
        <v>-4.3078473198935327E-3</v>
      </c>
    </row>
    <row r="1008" spans="3:18" x14ac:dyDescent="0.2">
      <c r="C1008" s="76"/>
      <c r="D1008" s="78">
        <f t="shared" si="199"/>
        <v>0</v>
      </c>
      <c r="E1008" s="78">
        <f t="shared" si="199"/>
        <v>0</v>
      </c>
      <c r="F1008" s="24">
        <f t="shared" si="200"/>
        <v>0</v>
      </c>
      <c r="G1008" s="24">
        <f t="shared" si="200"/>
        <v>0</v>
      </c>
      <c r="H1008" s="24">
        <f t="shared" si="201"/>
        <v>0</v>
      </c>
      <c r="I1008" s="24">
        <f t="shared" si="202"/>
        <v>0</v>
      </c>
      <c r="J1008" s="24">
        <f t="shared" si="203"/>
        <v>0</v>
      </c>
      <c r="K1008" s="24">
        <f t="shared" si="204"/>
        <v>0</v>
      </c>
      <c r="L1008" s="24">
        <f t="shared" si="205"/>
        <v>0</v>
      </c>
      <c r="M1008" s="24">
        <f t="shared" ca="1" si="210"/>
        <v>4.3078473198935327E-3</v>
      </c>
      <c r="N1008" s="24">
        <f t="shared" ca="1" si="206"/>
        <v>0</v>
      </c>
      <c r="O1008" s="79">
        <f t="shared" ca="1" si="207"/>
        <v>0</v>
      </c>
      <c r="P1008" s="24">
        <f t="shared" ca="1" si="208"/>
        <v>0</v>
      </c>
      <c r="Q1008" s="24">
        <f t="shared" ca="1" si="209"/>
        <v>0</v>
      </c>
      <c r="R1008" s="12">
        <f t="shared" ca="1" si="211"/>
        <v>-4.3078473198935327E-3</v>
      </c>
    </row>
    <row r="1009" spans="3:18" x14ac:dyDescent="0.2">
      <c r="C1009" s="76"/>
      <c r="D1009" s="78">
        <f t="shared" si="199"/>
        <v>0</v>
      </c>
      <c r="E1009" s="78">
        <f t="shared" si="199"/>
        <v>0</v>
      </c>
      <c r="F1009" s="24">
        <f t="shared" si="200"/>
        <v>0</v>
      </c>
      <c r="G1009" s="24">
        <f t="shared" si="200"/>
        <v>0</v>
      </c>
      <c r="H1009" s="24">
        <f t="shared" si="201"/>
        <v>0</v>
      </c>
      <c r="I1009" s="24">
        <f t="shared" si="202"/>
        <v>0</v>
      </c>
      <c r="J1009" s="24">
        <f t="shared" si="203"/>
        <v>0</v>
      </c>
      <c r="K1009" s="24">
        <f t="shared" si="204"/>
        <v>0</v>
      </c>
      <c r="L1009" s="24">
        <f t="shared" si="205"/>
        <v>0</v>
      </c>
      <c r="M1009" s="24">
        <f t="shared" ca="1" si="210"/>
        <v>4.3078473198935327E-3</v>
      </c>
      <c r="N1009" s="24">
        <f t="shared" ca="1" si="206"/>
        <v>0</v>
      </c>
      <c r="O1009" s="79">
        <f t="shared" ca="1" si="207"/>
        <v>0</v>
      </c>
      <c r="P1009" s="24">
        <f t="shared" ca="1" si="208"/>
        <v>0</v>
      </c>
      <c r="Q1009" s="24">
        <f t="shared" ca="1" si="209"/>
        <v>0</v>
      </c>
      <c r="R1009" s="12">
        <f t="shared" ca="1" si="211"/>
        <v>-4.3078473198935327E-3</v>
      </c>
    </row>
    <row r="1010" spans="3:18" x14ac:dyDescent="0.2">
      <c r="C1010" s="76"/>
      <c r="D1010" s="78">
        <f t="shared" si="199"/>
        <v>0</v>
      </c>
      <c r="E1010" s="78">
        <f t="shared" si="199"/>
        <v>0</v>
      </c>
      <c r="F1010" s="24">
        <f t="shared" si="200"/>
        <v>0</v>
      </c>
      <c r="G1010" s="24">
        <f t="shared" si="200"/>
        <v>0</v>
      </c>
      <c r="H1010" s="24">
        <f t="shared" si="201"/>
        <v>0</v>
      </c>
      <c r="I1010" s="24">
        <f t="shared" si="202"/>
        <v>0</v>
      </c>
      <c r="J1010" s="24">
        <f t="shared" si="203"/>
        <v>0</v>
      </c>
      <c r="K1010" s="24">
        <f t="shared" si="204"/>
        <v>0</v>
      </c>
      <c r="L1010" s="24">
        <f t="shared" si="205"/>
        <v>0</v>
      </c>
      <c r="M1010" s="24">
        <f t="shared" ca="1" si="210"/>
        <v>4.3078473198935327E-3</v>
      </c>
      <c r="N1010" s="24">
        <f t="shared" ca="1" si="206"/>
        <v>0</v>
      </c>
      <c r="O1010" s="79">
        <f t="shared" ca="1" si="207"/>
        <v>0</v>
      </c>
      <c r="P1010" s="24">
        <f t="shared" ca="1" si="208"/>
        <v>0</v>
      </c>
      <c r="Q1010" s="24">
        <f t="shared" ca="1" si="209"/>
        <v>0</v>
      </c>
      <c r="R1010" s="12">
        <f t="shared" ca="1" si="211"/>
        <v>-4.3078473198935327E-3</v>
      </c>
    </row>
    <row r="1011" spans="3:18" x14ac:dyDescent="0.2">
      <c r="C1011" s="76"/>
      <c r="D1011" s="78">
        <f t="shared" si="199"/>
        <v>0</v>
      </c>
      <c r="E1011" s="78">
        <f t="shared" si="199"/>
        <v>0</v>
      </c>
      <c r="F1011" s="24">
        <f t="shared" si="200"/>
        <v>0</v>
      </c>
      <c r="G1011" s="24">
        <f t="shared" si="200"/>
        <v>0</v>
      </c>
      <c r="H1011" s="24">
        <f t="shared" si="201"/>
        <v>0</v>
      </c>
      <c r="I1011" s="24">
        <f t="shared" si="202"/>
        <v>0</v>
      </c>
      <c r="J1011" s="24">
        <f t="shared" si="203"/>
        <v>0</v>
      </c>
      <c r="K1011" s="24">
        <f t="shared" si="204"/>
        <v>0</v>
      </c>
      <c r="L1011" s="24">
        <f t="shared" si="205"/>
        <v>0</v>
      </c>
      <c r="M1011" s="24">
        <f t="shared" ca="1" si="210"/>
        <v>4.3078473198935327E-3</v>
      </c>
      <c r="N1011" s="24">
        <f t="shared" ca="1" si="206"/>
        <v>0</v>
      </c>
      <c r="O1011" s="79">
        <f t="shared" ca="1" si="207"/>
        <v>0</v>
      </c>
      <c r="P1011" s="24">
        <f t="shared" ca="1" si="208"/>
        <v>0</v>
      </c>
      <c r="Q1011" s="24">
        <f t="shared" ca="1" si="209"/>
        <v>0</v>
      </c>
      <c r="R1011" s="12">
        <f t="shared" ca="1" si="211"/>
        <v>-4.3078473198935327E-3</v>
      </c>
    </row>
    <row r="1012" spans="3:18" x14ac:dyDescent="0.2">
      <c r="C1012" s="76"/>
      <c r="D1012" s="78">
        <f t="shared" si="199"/>
        <v>0</v>
      </c>
      <c r="E1012" s="78">
        <f t="shared" si="199"/>
        <v>0</v>
      </c>
      <c r="F1012" s="24">
        <f t="shared" si="200"/>
        <v>0</v>
      </c>
      <c r="G1012" s="24">
        <f t="shared" si="200"/>
        <v>0</v>
      </c>
      <c r="H1012" s="24">
        <f t="shared" si="201"/>
        <v>0</v>
      </c>
      <c r="I1012" s="24">
        <f t="shared" si="202"/>
        <v>0</v>
      </c>
      <c r="J1012" s="24">
        <f t="shared" si="203"/>
        <v>0</v>
      </c>
      <c r="K1012" s="24">
        <f t="shared" si="204"/>
        <v>0</v>
      </c>
      <c r="L1012" s="24">
        <f t="shared" si="205"/>
        <v>0</v>
      </c>
      <c r="M1012" s="24">
        <f t="shared" ca="1" si="210"/>
        <v>4.3078473198935327E-3</v>
      </c>
      <c r="N1012" s="24">
        <f t="shared" ca="1" si="206"/>
        <v>0</v>
      </c>
      <c r="O1012" s="79">
        <f t="shared" ca="1" si="207"/>
        <v>0</v>
      </c>
      <c r="P1012" s="24">
        <f t="shared" ca="1" si="208"/>
        <v>0</v>
      </c>
      <c r="Q1012" s="24">
        <f t="shared" ca="1" si="209"/>
        <v>0</v>
      </c>
      <c r="R1012" s="12">
        <f t="shared" ca="1" si="211"/>
        <v>-4.3078473198935327E-3</v>
      </c>
    </row>
    <row r="1013" spans="3:18" x14ac:dyDescent="0.2">
      <c r="C1013" s="76"/>
      <c r="D1013" s="78">
        <f t="shared" si="199"/>
        <v>0</v>
      </c>
      <c r="E1013" s="78">
        <f t="shared" si="199"/>
        <v>0</v>
      </c>
      <c r="F1013" s="24">
        <f t="shared" si="200"/>
        <v>0</v>
      </c>
      <c r="G1013" s="24">
        <f t="shared" si="200"/>
        <v>0</v>
      </c>
      <c r="H1013" s="24">
        <f t="shared" si="201"/>
        <v>0</v>
      </c>
      <c r="I1013" s="24">
        <f t="shared" si="202"/>
        <v>0</v>
      </c>
      <c r="J1013" s="24">
        <f t="shared" si="203"/>
        <v>0</v>
      </c>
      <c r="K1013" s="24">
        <f t="shared" si="204"/>
        <v>0</v>
      </c>
      <c r="L1013" s="24">
        <f t="shared" si="205"/>
        <v>0</v>
      </c>
      <c r="M1013" s="24">
        <f t="shared" ca="1" si="210"/>
        <v>4.3078473198935327E-3</v>
      </c>
      <c r="N1013" s="24">
        <f t="shared" ca="1" si="206"/>
        <v>0</v>
      </c>
      <c r="O1013" s="79">
        <f t="shared" ca="1" si="207"/>
        <v>0</v>
      </c>
      <c r="P1013" s="24">
        <f t="shared" ca="1" si="208"/>
        <v>0</v>
      </c>
      <c r="Q1013" s="24">
        <f t="shared" ca="1" si="209"/>
        <v>0</v>
      </c>
      <c r="R1013" s="12">
        <f t="shared" ca="1" si="211"/>
        <v>-4.3078473198935327E-3</v>
      </c>
    </row>
    <row r="1014" spans="3:18" x14ac:dyDescent="0.2">
      <c r="C1014" s="76"/>
      <c r="D1014" s="78">
        <f t="shared" si="199"/>
        <v>0</v>
      </c>
      <c r="E1014" s="78">
        <f t="shared" si="199"/>
        <v>0</v>
      </c>
      <c r="F1014" s="24">
        <f t="shared" si="200"/>
        <v>0</v>
      </c>
      <c r="G1014" s="24">
        <f t="shared" si="200"/>
        <v>0</v>
      </c>
      <c r="H1014" s="24">
        <f t="shared" si="201"/>
        <v>0</v>
      </c>
      <c r="I1014" s="24">
        <f t="shared" si="202"/>
        <v>0</v>
      </c>
      <c r="J1014" s="24">
        <f t="shared" si="203"/>
        <v>0</v>
      </c>
      <c r="K1014" s="24">
        <f t="shared" si="204"/>
        <v>0</v>
      </c>
      <c r="L1014" s="24">
        <f t="shared" si="205"/>
        <v>0</v>
      </c>
      <c r="M1014" s="24">
        <f t="shared" ca="1" si="210"/>
        <v>4.3078473198935327E-3</v>
      </c>
      <c r="N1014" s="24">
        <f t="shared" ca="1" si="206"/>
        <v>0</v>
      </c>
      <c r="O1014" s="79">
        <f t="shared" ca="1" si="207"/>
        <v>0</v>
      </c>
      <c r="P1014" s="24">
        <f t="shared" ca="1" si="208"/>
        <v>0</v>
      </c>
      <c r="Q1014" s="24">
        <f t="shared" ca="1" si="209"/>
        <v>0</v>
      </c>
      <c r="R1014" s="12">
        <f t="shared" ca="1" si="211"/>
        <v>-4.3078473198935327E-3</v>
      </c>
    </row>
    <row r="1015" spans="3:18" x14ac:dyDescent="0.2">
      <c r="C1015" s="76"/>
      <c r="D1015" s="78">
        <f t="shared" si="199"/>
        <v>0</v>
      </c>
      <c r="E1015" s="78">
        <f t="shared" si="199"/>
        <v>0</v>
      </c>
      <c r="F1015" s="24">
        <f t="shared" si="200"/>
        <v>0</v>
      </c>
      <c r="G1015" s="24">
        <f t="shared" si="200"/>
        <v>0</v>
      </c>
      <c r="H1015" s="24">
        <f t="shared" si="201"/>
        <v>0</v>
      </c>
      <c r="I1015" s="24">
        <f t="shared" si="202"/>
        <v>0</v>
      </c>
      <c r="J1015" s="24">
        <f t="shared" si="203"/>
        <v>0</v>
      </c>
      <c r="K1015" s="24">
        <f t="shared" si="204"/>
        <v>0</v>
      </c>
      <c r="L1015" s="24">
        <f t="shared" si="205"/>
        <v>0</v>
      </c>
      <c r="M1015" s="24">
        <f t="shared" ca="1" si="210"/>
        <v>4.3078473198935327E-3</v>
      </c>
      <c r="N1015" s="24">
        <f t="shared" ca="1" si="206"/>
        <v>0</v>
      </c>
      <c r="O1015" s="79">
        <f t="shared" ca="1" si="207"/>
        <v>0</v>
      </c>
      <c r="P1015" s="24">
        <f t="shared" ca="1" si="208"/>
        <v>0</v>
      </c>
      <c r="Q1015" s="24">
        <f t="shared" ca="1" si="209"/>
        <v>0</v>
      </c>
      <c r="R1015" s="12">
        <f t="shared" ca="1" si="211"/>
        <v>-4.3078473198935327E-3</v>
      </c>
    </row>
    <row r="1016" spans="3:18" x14ac:dyDescent="0.2">
      <c r="C1016" s="76"/>
      <c r="D1016" s="78">
        <f t="shared" si="199"/>
        <v>0</v>
      </c>
      <c r="E1016" s="78">
        <f t="shared" si="199"/>
        <v>0</v>
      </c>
      <c r="F1016" s="24">
        <f t="shared" si="200"/>
        <v>0</v>
      </c>
      <c r="G1016" s="24">
        <f t="shared" si="200"/>
        <v>0</v>
      </c>
      <c r="H1016" s="24">
        <f t="shared" si="201"/>
        <v>0</v>
      </c>
      <c r="I1016" s="24">
        <f t="shared" si="202"/>
        <v>0</v>
      </c>
      <c r="J1016" s="24">
        <f t="shared" si="203"/>
        <v>0</v>
      </c>
      <c r="K1016" s="24">
        <f t="shared" si="204"/>
        <v>0</v>
      </c>
      <c r="L1016" s="24">
        <f t="shared" si="205"/>
        <v>0</v>
      </c>
      <c r="M1016" s="24">
        <f t="shared" ca="1" si="210"/>
        <v>4.3078473198935327E-3</v>
      </c>
      <c r="N1016" s="24">
        <f t="shared" ca="1" si="206"/>
        <v>0</v>
      </c>
      <c r="O1016" s="79">
        <f t="shared" ca="1" si="207"/>
        <v>0</v>
      </c>
      <c r="P1016" s="24">
        <f t="shared" ca="1" si="208"/>
        <v>0</v>
      </c>
      <c r="Q1016" s="24">
        <f t="shared" ca="1" si="209"/>
        <v>0</v>
      </c>
      <c r="R1016" s="12">
        <f t="shared" ca="1" si="211"/>
        <v>-4.3078473198935327E-3</v>
      </c>
    </row>
    <row r="1017" spans="3:18" x14ac:dyDescent="0.2">
      <c r="C1017" s="76"/>
      <c r="D1017" s="78">
        <f t="shared" si="199"/>
        <v>0</v>
      </c>
      <c r="E1017" s="78">
        <f t="shared" si="199"/>
        <v>0</v>
      </c>
      <c r="F1017" s="24">
        <f t="shared" si="200"/>
        <v>0</v>
      </c>
      <c r="G1017" s="24">
        <f t="shared" si="200"/>
        <v>0</v>
      </c>
      <c r="H1017" s="24">
        <f t="shared" si="201"/>
        <v>0</v>
      </c>
      <c r="I1017" s="24">
        <f t="shared" si="202"/>
        <v>0</v>
      </c>
      <c r="J1017" s="24">
        <f t="shared" si="203"/>
        <v>0</v>
      </c>
      <c r="K1017" s="24">
        <f t="shared" si="204"/>
        <v>0</v>
      </c>
      <c r="L1017" s="24">
        <f t="shared" si="205"/>
        <v>0</v>
      </c>
      <c r="M1017" s="24">
        <f t="shared" ca="1" si="210"/>
        <v>4.3078473198935327E-3</v>
      </c>
      <c r="N1017" s="24">
        <f t="shared" ca="1" si="206"/>
        <v>0</v>
      </c>
      <c r="O1017" s="79">
        <f t="shared" ca="1" si="207"/>
        <v>0</v>
      </c>
      <c r="P1017" s="24">
        <f t="shared" ca="1" si="208"/>
        <v>0</v>
      </c>
      <c r="Q1017" s="24">
        <f t="shared" ca="1" si="209"/>
        <v>0</v>
      </c>
      <c r="R1017" s="12">
        <f t="shared" ca="1" si="211"/>
        <v>-4.3078473198935327E-3</v>
      </c>
    </row>
    <row r="1018" spans="3:18" x14ac:dyDescent="0.2">
      <c r="C1018" s="76"/>
      <c r="D1018" s="78">
        <f t="shared" si="199"/>
        <v>0</v>
      </c>
      <c r="E1018" s="78">
        <f t="shared" si="199"/>
        <v>0</v>
      </c>
      <c r="F1018" s="24">
        <f t="shared" si="200"/>
        <v>0</v>
      </c>
      <c r="G1018" s="24">
        <f t="shared" si="200"/>
        <v>0</v>
      </c>
      <c r="H1018" s="24">
        <f t="shared" si="201"/>
        <v>0</v>
      </c>
      <c r="I1018" s="24">
        <f t="shared" si="202"/>
        <v>0</v>
      </c>
      <c r="J1018" s="24">
        <f t="shared" si="203"/>
        <v>0</v>
      </c>
      <c r="K1018" s="24">
        <f t="shared" si="204"/>
        <v>0</v>
      </c>
      <c r="L1018" s="24">
        <f t="shared" si="205"/>
        <v>0</v>
      </c>
      <c r="M1018" s="24">
        <f t="shared" ca="1" si="210"/>
        <v>4.3078473198935327E-3</v>
      </c>
      <c r="N1018" s="24">
        <f t="shared" ca="1" si="206"/>
        <v>0</v>
      </c>
      <c r="O1018" s="79">
        <f t="shared" ca="1" si="207"/>
        <v>0</v>
      </c>
      <c r="P1018" s="24">
        <f t="shared" ca="1" si="208"/>
        <v>0</v>
      </c>
      <c r="Q1018" s="24">
        <f t="shared" ca="1" si="209"/>
        <v>0</v>
      </c>
      <c r="R1018" s="12">
        <f t="shared" ca="1" si="211"/>
        <v>-4.3078473198935327E-3</v>
      </c>
    </row>
    <row r="1019" spans="3:18" x14ac:dyDescent="0.2">
      <c r="C1019" s="76"/>
      <c r="D1019" s="78">
        <f t="shared" si="199"/>
        <v>0</v>
      </c>
      <c r="E1019" s="78">
        <f t="shared" si="199"/>
        <v>0</v>
      </c>
      <c r="F1019" s="24">
        <f t="shared" si="200"/>
        <v>0</v>
      </c>
      <c r="G1019" s="24">
        <f t="shared" si="200"/>
        <v>0</v>
      </c>
      <c r="H1019" s="24">
        <f t="shared" si="201"/>
        <v>0</v>
      </c>
      <c r="I1019" s="24">
        <f t="shared" si="202"/>
        <v>0</v>
      </c>
      <c r="J1019" s="24">
        <f t="shared" si="203"/>
        <v>0</v>
      </c>
      <c r="K1019" s="24">
        <f t="shared" si="204"/>
        <v>0</v>
      </c>
      <c r="L1019" s="24">
        <f t="shared" si="205"/>
        <v>0</v>
      </c>
      <c r="M1019" s="24">
        <f t="shared" ca="1" si="210"/>
        <v>4.3078473198935327E-3</v>
      </c>
      <c r="N1019" s="24">
        <f t="shared" ca="1" si="206"/>
        <v>0</v>
      </c>
      <c r="O1019" s="79">
        <f t="shared" ca="1" si="207"/>
        <v>0</v>
      </c>
      <c r="P1019" s="24">
        <f t="shared" ca="1" si="208"/>
        <v>0</v>
      </c>
      <c r="Q1019" s="24">
        <f t="shared" ca="1" si="209"/>
        <v>0</v>
      </c>
      <c r="R1019" s="12">
        <f t="shared" ca="1" si="211"/>
        <v>-4.3078473198935327E-3</v>
      </c>
    </row>
    <row r="1020" spans="3:18" x14ac:dyDescent="0.2">
      <c r="C1020" s="76"/>
      <c r="D1020" s="78">
        <f t="shared" si="199"/>
        <v>0</v>
      </c>
      <c r="E1020" s="78">
        <f t="shared" si="199"/>
        <v>0</v>
      </c>
      <c r="F1020" s="24">
        <f t="shared" si="200"/>
        <v>0</v>
      </c>
      <c r="G1020" s="24">
        <f t="shared" si="200"/>
        <v>0</v>
      </c>
      <c r="H1020" s="24">
        <f t="shared" si="201"/>
        <v>0</v>
      </c>
      <c r="I1020" s="24">
        <f t="shared" si="202"/>
        <v>0</v>
      </c>
      <c r="J1020" s="24">
        <f t="shared" si="203"/>
        <v>0</v>
      </c>
      <c r="K1020" s="24">
        <f t="shared" si="204"/>
        <v>0</v>
      </c>
      <c r="L1020" s="24">
        <f t="shared" si="205"/>
        <v>0</v>
      </c>
      <c r="M1020" s="24">
        <f t="shared" ca="1" si="210"/>
        <v>4.3078473198935327E-3</v>
      </c>
      <c r="N1020" s="24">
        <f t="shared" ca="1" si="206"/>
        <v>0</v>
      </c>
      <c r="O1020" s="79">
        <f t="shared" ca="1" si="207"/>
        <v>0</v>
      </c>
      <c r="P1020" s="24">
        <f t="shared" ca="1" si="208"/>
        <v>0</v>
      </c>
      <c r="Q1020" s="24">
        <f t="shared" ca="1" si="209"/>
        <v>0</v>
      </c>
      <c r="R1020" s="12">
        <f t="shared" ca="1" si="211"/>
        <v>-4.3078473198935327E-3</v>
      </c>
    </row>
    <row r="1021" spans="3:18" x14ac:dyDescent="0.2">
      <c r="C1021" s="76"/>
      <c r="D1021" s="78">
        <f t="shared" si="199"/>
        <v>0</v>
      </c>
      <c r="E1021" s="78">
        <f t="shared" si="199"/>
        <v>0</v>
      </c>
      <c r="F1021" s="24">
        <f t="shared" si="200"/>
        <v>0</v>
      </c>
      <c r="G1021" s="24">
        <f t="shared" si="200"/>
        <v>0</v>
      </c>
      <c r="H1021" s="24">
        <f t="shared" si="201"/>
        <v>0</v>
      </c>
      <c r="I1021" s="24">
        <f t="shared" si="202"/>
        <v>0</v>
      </c>
      <c r="J1021" s="24">
        <f t="shared" si="203"/>
        <v>0</v>
      </c>
      <c r="K1021" s="24">
        <f t="shared" si="204"/>
        <v>0</v>
      </c>
      <c r="L1021" s="24">
        <f t="shared" si="205"/>
        <v>0</v>
      </c>
      <c r="M1021" s="24">
        <f t="shared" ca="1" si="210"/>
        <v>4.3078473198935327E-3</v>
      </c>
      <c r="N1021" s="24">
        <f t="shared" ca="1" si="206"/>
        <v>0</v>
      </c>
      <c r="O1021" s="79">
        <f t="shared" ca="1" si="207"/>
        <v>0</v>
      </c>
      <c r="P1021" s="24">
        <f t="shared" ca="1" si="208"/>
        <v>0</v>
      </c>
      <c r="Q1021" s="24">
        <f t="shared" ca="1" si="209"/>
        <v>0</v>
      </c>
      <c r="R1021" s="12">
        <f t="shared" ca="1" si="211"/>
        <v>-4.3078473198935327E-3</v>
      </c>
    </row>
    <row r="1022" spans="3:18" x14ac:dyDescent="0.2">
      <c r="C1022" s="76"/>
      <c r="D1022" s="78">
        <f t="shared" si="199"/>
        <v>0</v>
      </c>
      <c r="E1022" s="78">
        <f t="shared" si="199"/>
        <v>0</v>
      </c>
      <c r="F1022" s="24">
        <f t="shared" si="200"/>
        <v>0</v>
      </c>
      <c r="G1022" s="24">
        <f t="shared" si="200"/>
        <v>0</v>
      </c>
      <c r="H1022" s="24">
        <f t="shared" si="201"/>
        <v>0</v>
      </c>
      <c r="I1022" s="24">
        <f t="shared" si="202"/>
        <v>0</v>
      </c>
      <c r="J1022" s="24">
        <f t="shared" si="203"/>
        <v>0</v>
      </c>
      <c r="K1022" s="24">
        <f t="shared" si="204"/>
        <v>0</v>
      </c>
      <c r="L1022" s="24">
        <f t="shared" si="205"/>
        <v>0</v>
      </c>
      <c r="M1022" s="24">
        <f t="shared" ca="1" si="210"/>
        <v>4.3078473198935327E-3</v>
      </c>
      <c r="N1022" s="24">
        <f t="shared" ca="1" si="206"/>
        <v>0</v>
      </c>
      <c r="O1022" s="79">
        <f t="shared" ca="1" si="207"/>
        <v>0</v>
      </c>
      <c r="P1022" s="24">
        <f t="shared" ca="1" si="208"/>
        <v>0</v>
      </c>
      <c r="Q1022" s="24">
        <f t="shared" ca="1" si="209"/>
        <v>0</v>
      </c>
      <c r="R1022" s="12">
        <f t="shared" ca="1" si="211"/>
        <v>-4.3078473198935327E-3</v>
      </c>
    </row>
    <row r="1023" spans="3:18" x14ac:dyDescent="0.2">
      <c r="C1023" s="76"/>
      <c r="D1023" s="78">
        <f t="shared" si="199"/>
        <v>0</v>
      </c>
      <c r="E1023" s="78">
        <f t="shared" si="199"/>
        <v>0</v>
      </c>
      <c r="F1023" s="24">
        <f t="shared" si="200"/>
        <v>0</v>
      </c>
      <c r="G1023" s="24">
        <f t="shared" si="200"/>
        <v>0</v>
      </c>
      <c r="H1023" s="24">
        <f t="shared" si="201"/>
        <v>0</v>
      </c>
      <c r="I1023" s="24">
        <f t="shared" si="202"/>
        <v>0</v>
      </c>
      <c r="J1023" s="24">
        <f t="shared" si="203"/>
        <v>0</v>
      </c>
      <c r="K1023" s="24">
        <f t="shared" si="204"/>
        <v>0</v>
      </c>
      <c r="L1023" s="24">
        <f t="shared" si="205"/>
        <v>0</v>
      </c>
      <c r="M1023" s="24">
        <f t="shared" ca="1" si="210"/>
        <v>4.3078473198935327E-3</v>
      </c>
      <c r="N1023" s="24">
        <f t="shared" ca="1" si="206"/>
        <v>0</v>
      </c>
      <c r="O1023" s="79">
        <f t="shared" ca="1" si="207"/>
        <v>0</v>
      </c>
      <c r="P1023" s="24">
        <f t="shared" ca="1" si="208"/>
        <v>0</v>
      </c>
      <c r="Q1023" s="24">
        <f t="shared" ca="1" si="209"/>
        <v>0</v>
      </c>
      <c r="R1023" s="12">
        <f t="shared" ca="1" si="211"/>
        <v>-4.3078473198935327E-3</v>
      </c>
    </row>
    <row r="1024" spans="3:18" x14ac:dyDescent="0.2">
      <c r="C1024" s="76"/>
      <c r="D1024" s="78">
        <f t="shared" si="199"/>
        <v>0</v>
      </c>
      <c r="E1024" s="78">
        <f t="shared" si="199"/>
        <v>0</v>
      </c>
      <c r="F1024" s="24">
        <f t="shared" si="200"/>
        <v>0</v>
      </c>
      <c r="G1024" s="24">
        <f t="shared" si="200"/>
        <v>0</v>
      </c>
      <c r="H1024" s="24">
        <f t="shared" si="201"/>
        <v>0</v>
      </c>
      <c r="I1024" s="24">
        <f t="shared" si="202"/>
        <v>0</v>
      </c>
      <c r="J1024" s="24">
        <f t="shared" si="203"/>
        <v>0</v>
      </c>
      <c r="K1024" s="24">
        <f t="shared" si="204"/>
        <v>0</v>
      </c>
      <c r="L1024" s="24">
        <f t="shared" si="205"/>
        <v>0</v>
      </c>
      <c r="M1024" s="24">
        <f t="shared" ca="1" si="210"/>
        <v>4.3078473198935327E-3</v>
      </c>
      <c r="N1024" s="24">
        <f t="shared" ca="1" si="206"/>
        <v>0</v>
      </c>
      <c r="O1024" s="79">
        <f t="shared" ca="1" si="207"/>
        <v>0</v>
      </c>
      <c r="P1024" s="24">
        <f t="shared" ca="1" si="208"/>
        <v>0</v>
      </c>
      <c r="Q1024" s="24">
        <f t="shared" ca="1" si="209"/>
        <v>0</v>
      </c>
      <c r="R1024" s="12">
        <f t="shared" ca="1" si="211"/>
        <v>-4.3078473198935327E-3</v>
      </c>
    </row>
    <row r="1025" spans="3:18" x14ac:dyDescent="0.2">
      <c r="C1025" s="76"/>
      <c r="D1025" s="78">
        <f t="shared" si="199"/>
        <v>0</v>
      </c>
      <c r="E1025" s="78">
        <f t="shared" si="199"/>
        <v>0</v>
      </c>
      <c r="F1025" s="24">
        <f t="shared" si="200"/>
        <v>0</v>
      </c>
      <c r="G1025" s="24">
        <f t="shared" si="200"/>
        <v>0</v>
      </c>
      <c r="H1025" s="24">
        <f t="shared" si="201"/>
        <v>0</v>
      </c>
      <c r="I1025" s="24">
        <f t="shared" si="202"/>
        <v>0</v>
      </c>
      <c r="J1025" s="24">
        <f t="shared" si="203"/>
        <v>0</v>
      </c>
      <c r="K1025" s="24">
        <f t="shared" si="204"/>
        <v>0</v>
      </c>
      <c r="L1025" s="24">
        <f t="shared" si="205"/>
        <v>0</v>
      </c>
      <c r="M1025" s="24">
        <f t="shared" ca="1" si="210"/>
        <v>4.3078473198935327E-3</v>
      </c>
      <c r="N1025" s="24">
        <f t="shared" ca="1" si="206"/>
        <v>0</v>
      </c>
      <c r="O1025" s="79">
        <f t="shared" ca="1" si="207"/>
        <v>0</v>
      </c>
      <c r="P1025" s="24">
        <f t="shared" ca="1" si="208"/>
        <v>0</v>
      </c>
      <c r="Q1025" s="24">
        <f t="shared" ca="1" si="209"/>
        <v>0</v>
      </c>
      <c r="R1025" s="12">
        <f t="shared" ca="1" si="211"/>
        <v>-4.3078473198935327E-3</v>
      </c>
    </row>
    <row r="1026" spans="3:18" x14ac:dyDescent="0.2">
      <c r="C1026" s="76"/>
      <c r="D1026" s="78">
        <f t="shared" si="199"/>
        <v>0</v>
      </c>
      <c r="E1026" s="78">
        <f t="shared" si="199"/>
        <v>0</v>
      </c>
      <c r="F1026" s="24">
        <f t="shared" si="200"/>
        <v>0</v>
      </c>
      <c r="G1026" s="24">
        <f t="shared" si="200"/>
        <v>0</v>
      </c>
      <c r="H1026" s="24">
        <f t="shared" si="201"/>
        <v>0</v>
      </c>
      <c r="I1026" s="24">
        <f t="shared" si="202"/>
        <v>0</v>
      </c>
      <c r="J1026" s="24">
        <f t="shared" si="203"/>
        <v>0</v>
      </c>
      <c r="K1026" s="24">
        <f t="shared" si="204"/>
        <v>0</v>
      </c>
      <c r="L1026" s="24">
        <f t="shared" si="205"/>
        <v>0</v>
      </c>
      <c r="M1026" s="24">
        <f t="shared" ca="1" si="210"/>
        <v>4.3078473198935327E-3</v>
      </c>
      <c r="N1026" s="24">
        <f t="shared" ca="1" si="206"/>
        <v>0</v>
      </c>
      <c r="O1026" s="79">
        <f t="shared" ca="1" si="207"/>
        <v>0</v>
      </c>
      <c r="P1026" s="24">
        <f t="shared" ca="1" si="208"/>
        <v>0</v>
      </c>
      <c r="Q1026" s="24">
        <f t="shared" ca="1" si="209"/>
        <v>0</v>
      </c>
      <c r="R1026" s="12">
        <f t="shared" ca="1" si="211"/>
        <v>-4.3078473198935327E-3</v>
      </c>
    </row>
    <row r="1027" spans="3:18" x14ac:dyDescent="0.2">
      <c r="C1027" s="76"/>
      <c r="D1027" s="78">
        <f t="shared" si="199"/>
        <v>0</v>
      </c>
      <c r="E1027" s="78">
        <f t="shared" si="199"/>
        <v>0</v>
      </c>
      <c r="F1027" s="24">
        <f t="shared" si="200"/>
        <v>0</v>
      </c>
      <c r="G1027" s="24">
        <f t="shared" si="200"/>
        <v>0</v>
      </c>
      <c r="H1027" s="24">
        <f t="shared" si="201"/>
        <v>0</v>
      </c>
      <c r="I1027" s="24">
        <f t="shared" si="202"/>
        <v>0</v>
      </c>
      <c r="J1027" s="24">
        <f t="shared" si="203"/>
        <v>0</v>
      </c>
      <c r="K1027" s="24">
        <f t="shared" si="204"/>
        <v>0</v>
      </c>
      <c r="L1027" s="24">
        <f t="shared" si="205"/>
        <v>0</v>
      </c>
      <c r="M1027" s="24">
        <f t="shared" ca="1" si="210"/>
        <v>4.3078473198935327E-3</v>
      </c>
      <c r="N1027" s="24">
        <f t="shared" ca="1" si="206"/>
        <v>0</v>
      </c>
      <c r="O1027" s="79">
        <f t="shared" ca="1" si="207"/>
        <v>0</v>
      </c>
      <c r="P1027" s="24">
        <f t="shared" ca="1" si="208"/>
        <v>0</v>
      </c>
      <c r="Q1027" s="24">
        <f t="shared" ca="1" si="209"/>
        <v>0</v>
      </c>
      <c r="R1027" s="12">
        <f t="shared" ca="1" si="211"/>
        <v>-4.3078473198935327E-3</v>
      </c>
    </row>
    <row r="1028" spans="3:18" x14ac:dyDescent="0.2">
      <c r="C1028" s="76"/>
      <c r="D1028" s="78">
        <f t="shared" si="199"/>
        <v>0</v>
      </c>
      <c r="E1028" s="78">
        <f t="shared" si="199"/>
        <v>0</v>
      </c>
      <c r="F1028" s="24">
        <f t="shared" si="200"/>
        <v>0</v>
      </c>
      <c r="G1028" s="24">
        <f t="shared" si="200"/>
        <v>0</v>
      </c>
      <c r="H1028" s="24">
        <f t="shared" si="201"/>
        <v>0</v>
      </c>
      <c r="I1028" s="24">
        <f t="shared" si="202"/>
        <v>0</v>
      </c>
      <c r="J1028" s="24">
        <f t="shared" si="203"/>
        <v>0</v>
      </c>
      <c r="K1028" s="24">
        <f t="shared" si="204"/>
        <v>0</v>
      </c>
      <c r="L1028" s="24">
        <f t="shared" si="205"/>
        <v>0</v>
      </c>
      <c r="M1028" s="24">
        <f t="shared" ca="1" si="210"/>
        <v>4.3078473198935327E-3</v>
      </c>
      <c r="N1028" s="24">
        <f t="shared" ca="1" si="206"/>
        <v>0</v>
      </c>
      <c r="O1028" s="79">
        <f t="shared" ca="1" si="207"/>
        <v>0</v>
      </c>
      <c r="P1028" s="24">
        <f t="shared" ca="1" si="208"/>
        <v>0</v>
      </c>
      <c r="Q1028" s="24">
        <f t="shared" ca="1" si="209"/>
        <v>0</v>
      </c>
      <c r="R1028" s="12">
        <f t="shared" ca="1" si="211"/>
        <v>-4.3078473198935327E-3</v>
      </c>
    </row>
    <row r="1029" spans="3:18" x14ac:dyDescent="0.2">
      <c r="C1029" s="76"/>
      <c r="D1029" s="78">
        <f t="shared" si="199"/>
        <v>0</v>
      </c>
      <c r="E1029" s="78">
        <f t="shared" si="199"/>
        <v>0</v>
      </c>
      <c r="F1029" s="24">
        <f t="shared" si="200"/>
        <v>0</v>
      </c>
      <c r="G1029" s="24">
        <f t="shared" si="200"/>
        <v>0</v>
      </c>
      <c r="H1029" s="24">
        <f t="shared" si="201"/>
        <v>0</v>
      </c>
      <c r="I1029" s="24">
        <f t="shared" si="202"/>
        <v>0</v>
      </c>
      <c r="J1029" s="24">
        <f t="shared" si="203"/>
        <v>0</v>
      </c>
      <c r="K1029" s="24">
        <f t="shared" si="204"/>
        <v>0</v>
      </c>
      <c r="L1029" s="24">
        <f t="shared" si="205"/>
        <v>0</v>
      </c>
      <c r="M1029" s="24">
        <f t="shared" ca="1" si="210"/>
        <v>4.3078473198935327E-3</v>
      </c>
      <c r="N1029" s="24">
        <f t="shared" ca="1" si="206"/>
        <v>0</v>
      </c>
      <c r="O1029" s="79">
        <f t="shared" ca="1" si="207"/>
        <v>0</v>
      </c>
      <c r="P1029" s="24">
        <f t="shared" ca="1" si="208"/>
        <v>0</v>
      </c>
      <c r="Q1029" s="24">
        <f t="shared" ca="1" si="209"/>
        <v>0</v>
      </c>
      <c r="R1029" s="12">
        <f t="shared" ca="1" si="211"/>
        <v>-4.3078473198935327E-3</v>
      </c>
    </row>
    <row r="1030" spans="3:18" x14ac:dyDescent="0.2">
      <c r="C1030" s="76"/>
      <c r="D1030" s="78">
        <f t="shared" si="199"/>
        <v>0</v>
      </c>
      <c r="E1030" s="78">
        <f t="shared" si="199"/>
        <v>0</v>
      </c>
      <c r="F1030" s="24">
        <f t="shared" si="200"/>
        <v>0</v>
      </c>
      <c r="G1030" s="24">
        <f t="shared" si="200"/>
        <v>0</v>
      </c>
      <c r="H1030" s="24">
        <f t="shared" si="201"/>
        <v>0</v>
      </c>
      <c r="I1030" s="24">
        <f t="shared" si="202"/>
        <v>0</v>
      </c>
      <c r="J1030" s="24">
        <f t="shared" si="203"/>
        <v>0</v>
      </c>
      <c r="K1030" s="24">
        <f t="shared" si="204"/>
        <v>0</v>
      </c>
      <c r="L1030" s="24">
        <f t="shared" si="205"/>
        <v>0</v>
      </c>
      <c r="M1030" s="24">
        <f t="shared" ca="1" si="210"/>
        <v>4.3078473198935327E-3</v>
      </c>
      <c r="N1030" s="24">
        <f t="shared" ca="1" si="206"/>
        <v>0</v>
      </c>
      <c r="O1030" s="79">
        <f t="shared" ca="1" si="207"/>
        <v>0</v>
      </c>
      <c r="P1030" s="24">
        <f t="shared" ca="1" si="208"/>
        <v>0</v>
      </c>
      <c r="Q1030" s="24">
        <f t="shared" ca="1" si="209"/>
        <v>0</v>
      </c>
      <c r="R1030" s="12">
        <f t="shared" ca="1" si="211"/>
        <v>-4.3078473198935327E-3</v>
      </c>
    </row>
    <row r="1031" spans="3:18" x14ac:dyDescent="0.2">
      <c r="C1031" s="76"/>
      <c r="D1031" s="78">
        <f t="shared" si="199"/>
        <v>0</v>
      </c>
      <c r="E1031" s="78">
        <f t="shared" si="199"/>
        <v>0</v>
      </c>
      <c r="F1031" s="24">
        <f t="shared" si="200"/>
        <v>0</v>
      </c>
      <c r="G1031" s="24">
        <f t="shared" si="200"/>
        <v>0</v>
      </c>
      <c r="H1031" s="24">
        <f t="shared" si="201"/>
        <v>0</v>
      </c>
      <c r="I1031" s="24">
        <f t="shared" si="202"/>
        <v>0</v>
      </c>
      <c r="J1031" s="24">
        <f t="shared" si="203"/>
        <v>0</v>
      </c>
      <c r="K1031" s="24">
        <f t="shared" si="204"/>
        <v>0</v>
      </c>
      <c r="L1031" s="24">
        <f t="shared" si="205"/>
        <v>0</v>
      </c>
      <c r="M1031" s="24">
        <f t="shared" ca="1" si="210"/>
        <v>4.3078473198935327E-3</v>
      </c>
      <c r="N1031" s="24">
        <f t="shared" ca="1" si="206"/>
        <v>0</v>
      </c>
      <c r="O1031" s="79">
        <f t="shared" ca="1" si="207"/>
        <v>0</v>
      </c>
      <c r="P1031" s="24">
        <f t="shared" ca="1" si="208"/>
        <v>0</v>
      </c>
      <c r="Q1031" s="24">
        <f t="shared" ca="1" si="209"/>
        <v>0</v>
      </c>
      <c r="R1031" s="12">
        <f t="shared" ca="1" si="211"/>
        <v>-4.3078473198935327E-3</v>
      </c>
    </row>
    <row r="1032" spans="3:18" x14ac:dyDescent="0.2">
      <c r="C1032" s="76"/>
      <c r="D1032" s="78">
        <f t="shared" si="199"/>
        <v>0</v>
      </c>
      <c r="E1032" s="78">
        <f t="shared" si="199"/>
        <v>0</v>
      </c>
      <c r="F1032" s="24">
        <f t="shared" si="200"/>
        <v>0</v>
      </c>
      <c r="G1032" s="24">
        <f t="shared" si="200"/>
        <v>0</v>
      </c>
      <c r="H1032" s="24">
        <f t="shared" si="201"/>
        <v>0</v>
      </c>
      <c r="I1032" s="24">
        <f t="shared" si="202"/>
        <v>0</v>
      </c>
      <c r="J1032" s="24">
        <f t="shared" si="203"/>
        <v>0</v>
      </c>
      <c r="K1032" s="24">
        <f t="shared" si="204"/>
        <v>0</v>
      </c>
      <c r="L1032" s="24">
        <f t="shared" si="205"/>
        <v>0</v>
      </c>
      <c r="M1032" s="24">
        <f t="shared" ca="1" si="210"/>
        <v>4.3078473198935327E-3</v>
      </c>
      <c r="N1032" s="24">
        <f t="shared" ca="1" si="206"/>
        <v>0</v>
      </c>
      <c r="O1032" s="79">
        <f t="shared" ca="1" si="207"/>
        <v>0</v>
      </c>
      <c r="P1032" s="24">
        <f t="shared" ca="1" si="208"/>
        <v>0</v>
      </c>
      <c r="Q1032" s="24">
        <f t="shared" ca="1" si="209"/>
        <v>0</v>
      </c>
      <c r="R1032" s="12">
        <f t="shared" ca="1" si="211"/>
        <v>-4.3078473198935327E-3</v>
      </c>
    </row>
    <row r="1033" spans="3:18" x14ac:dyDescent="0.2">
      <c r="C1033" s="76"/>
      <c r="D1033" s="78">
        <f t="shared" si="199"/>
        <v>0</v>
      </c>
      <c r="E1033" s="78">
        <f t="shared" si="199"/>
        <v>0</v>
      </c>
      <c r="F1033" s="24">
        <f t="shared" si="200"/>
        <v>0</v>
      </c>
      <c r="G1033" s="24">
        <f t="shared" si="200"/>
        <v>0</v>
      </c>
      <c r="H1033" s="24">
        <f t="shared" si="201"/>
        <v>0</v>
      </c>
      <c r="I1033" s="24">
        <f t="shared" si="202"/>
        <v>0</v>
      </c>
      <c r="J1033" s="24">
        <f t="shared" si="203"/>
        <v>0</v>
      </c>
      <c r="K1033" s="24">
        <f t="shared" si="204"/>
        <v>0</v>
      </c>
      <c r="L1033" s="24">
        <f t="shared" si="205"/>
        <v>0</v>
      </c>
      <c r="M1033" s="24">
        <f t="shared" ca="1" si="210"/>
        <v>4.3078473198935327E-3</v>
      </c>
      <c r="N1033" s="24">
        <f t="shared" ca="1" si="206"/>
        <v>0</v>
      </c>
      <c r="O1033" s="79">
        <f t="shared" ca="1" si="207"/>
        <v>0</v>
      </c>
      <c r="P1033" s="24">
        <f t="shared" ca="1" si="208"/>
        <v>0</v>
      </c>
      <c r="Q1033" s="24">
        <f t="shared" ca="1" si="209"/>
        <v>0</v>
      </c>
      <c r="R1033" s="12">
        <f t="shared" ca="1" si="211"/>
        <v>-4.3078473198935327E-3</v>
      </c>
    </row>
    <row r="1034" spans="3:18" x14ac:dyDescent="0.2">
      <c r="C1034" s="76"/>
      <c r="D1034" s="78">
        <f t="shared" si="199"/>
        <v>0</v>
      </c>
      <c r="E1034" s="78">
        <f t="shared" si="199"/>
        <v>0</v>
      </c>
      <c r="F1034" s="24">
        <f t="shared" si="200"/>
        <v>0</v>
      </c>
      <c r="G1034" s="24">
        <f t="shared" si="200"/>
        <v>0</v>
      </c>
      <c r="H1034" s="24">
        <f t="shared" si="201"/>
        <v>0</v>
      </c>
      <c r="I1034" s="24">
        <f t="shared" si="202"/>
        <v>0</v>
      </c>
      <c r="J1034" s="24">
        <f t="shared" si="203"/>
        <v>0</v>
      </c>
      <c r="K1034" s="24">
        <f t="shared" si="204"/>
        <v>0</v>
      </c>
      <c r="L1034" s="24">
        <f t="shared" si="205"/>
        <v>0</v>
      </c>
      <c r="M1034" s="24">
        <f t="shared" ca="1" si="210"/>
        <v>4.3078473198935327E-3</v>
      </c>
      <c r="N1034" s="24">
        <f t="shared" ca="1" si="206"/>
        <v>0</v>
      </c>
      <c r="O1034" s="79">
        <f t="shared" ca="1" si="207"/>
        <v>0</v>
      </c>
      <c r="P1034" s="24">
        <f t="shared" ca="1" si="208"/>
        <v>0</v>
      </c>
      <c r="Q1034" s="24">
        <f t="shared" ca="1" si="209"/>
        <v>0</v>
      </c>
      <c r="R1034" s="12">
        <f t="shared" ca="1" si="211"/>
        <v>-4.3078473198935327E-3</v>
      </c>
    </row>
    <row r="1035" spans="3:18" x14ac:dyDescent="0.2">
      <c r="C1035" s="76"/>
      <c r="D1035" s="78">
        <f t="shared" si="199"/>
        <v>0</v>
      </c>
      <c r="E1035" s="78">
        <f t="shared" si="199"/>
        <v>0</v>
      </c>
      <c r="F1035" s="24">
        <f t="shared" si="200"/>
        <v>0</v>
      </c>
      <c r="G1035" s="24">
        <f t="shared" si="200"/>
        <v>0</v>
      </c>
      <c r="H1035" s="24">
        <f t="shared" si="201"/>
        <v>0</v>
      </c>
      <c r="I1035" s="24">
        <f t="shared" si="202"/>
        <v>0</v>
      </c>
      <c r="J1035" s="24">
        <f t="shared" si="203"/>
        <v>0</v>
      </c>
      <c r="K1035" s="24">
        <f t="shared" si="204"/>
        <v>0</v>
      </c>
      <c r="L1035" s="24">
        <f t="shared" si="205"/>
        <v>0</v>
      </c>
      <c r="M1035" s="24">
        <f t="shared" ca="1" si="210"/>
        <v>4.3078473198935327E-3</v>
      </c>
      <c r="N1035" s="24">
        <f t="shared" ca="1" si="206"/>
        <v>0</v>
      </c>
      <c r="O1035" s="79">
        <f t="shared" ca="1" si="207"/>
        <v>0</v>
      </c>
      <c r="P1035" s="24">
        <f t="shared" ca="1" si="208"/>
        <v>0</v>
      </c>
      <c r="Q1035" s="24">
        <f t="shared" ca="1" si="209"/>
        <v>0</v>
      </c>
      <c r="R1035" s="12">
        <f t="shared" ca="1" si="211"/>
        <v>-4.3078473198935327E-3</v>
      </c>
    </row>
    <row r="1036" spans="3:18" x14ac:dyDescent="0.2">
      <c r="C1036" s="76"/>
      <c r="D1036" s="78">
        <f t="shared" si="199"/>
        <v>0</v>
      </c>
      <c r="E1036" s="78">
        <f t="shared" si="199"/>
        <v>0</v>
      </c>
      <c r="F1036" s="24">
        <f t="shared" si="200"/>
        <v>0</v>
      </c>
      <c r="G1036" s="24">
        <f t="shared" si="200"/>
        <v>0</v>
      </c>
      <c r="H1036" s="24">
        <f t="shared" si="201"/>
        <v>0</v>
      </c>
      <c r="I1036" s="24">
        <f t="shared" si="202"/>
        <v>0</v>
      </c>
      <c r="J1036" s="24">
        <f t="shared" si="203"/>
        <v>0</v>
      </c>
      <c r="K1036" s="24">
        <f t="shared" si="204"/>
        <v>0</v>
      </c>
      <c r="L1036" s="24">
        <f t="shared" si="205"/>
        <v>0</v>
      </c>
      <c r="M1036" s="24">
        <f t="shared" ca="1" si="210"/>
        <v>4.3078473198935327E-3</v>
      </c>
      <c r="N1036" s="24">
        <f t="shared" ca="1" si="206"/>
        <v>0</v>
      </c>
      <c r="O1036" s="79">
        <f t="shared" ca="1" si="207"/>
        <v>0</v>
      </c>
      <c r="P1036" s="24">
        <f t="shared" ca="1" si="208"/>
        <v>0</v>
      </c>
      <c r="Q1036" s="24">
        <f t="shared" ca="1" si="209"/>
        <v>0</v>
      </c>
      <c r="R1036" s="12">
        <f t="shared" ca="1" si="211"/>
        <v>-4.3078473198935327E-3</v>
      </c>
    </row>
    <row r="1037" spans="3:18" x14ac:dyDescent="0.2">
      <c r="C1037" s="76"/>
      <c r="D1037" s="78">
        <f t="shared" si="199"/>
        <v>0</v>
      </c>
      <c r="E1037" s="78">
        <f t="shared" si="199"/>
        <v>0</v>
      </c>
      <c r="F1037" s="24">
        <f t="shared" si="200"/>
        <v>0</v>
      </c>
      <c r="G1037" s="24">
        <f t="shared" si="200"/>
        <v>0</v>
      </c>
      <c r="H1037" s="24">
        <f t="shared" si="201"/>
        <v>0</v>
      </c>
      <c r="I1037" s="24">
        <f t="shared" si="202"/>
        <v>0</v>
      </c>
      <c r="J1037" s="24">
        <f t="shared" si="203"/>
        <v>0</v>
      </c>
      <c r="K1037" s="24">
        <f t="shared" si="204"/>
        <v>0</v>
      </c>
      <c r="L1037" s="24">
        <f t="shared" si="205"/>
        <v>0</v>
      </c>
      <c r="M1037" s="24">
        <f t="shared" ca="1" si="210"/>
        <v>4.3078473198935327E-3</v>
      </c>
      <c r="N1037" s="24">
        <f t="shared" ca="1" si="206"/>
        <v>0</v>
      </c>
      <c r="O1037" s="79">
        <f t="shared" ca="1" si="207"/>
        <v>0</v>
      </c>
      <c r="P1037" s="24">
        <f t="shared" ca="1" si="208"/>
        <v>0</v>
      </c>
      <c r="Q1037" s="24">
        <f t="shared" ca="1" si="209"/>
        <v>0</v>
      </c>
      <c r="R1037" s="12">
        <f t="shared" ca="1" si="211"/>
        <v>-4.3078473198935327E-3</v>
      </c>
    </row>
    <row r="1038" spans="3:18" x14ac:dyDescent="0.2">
      <c r="C1038" s="76"/>
      <c r="D1038" s="78">
        <f t="shared" si="199"/>
        <v>0</v>
      </c>
      <c r="E1038" s="78">
        <f t="shared" si="199"/>
        <v>0</v>
      </c>
      <c r="F1038" s="24">
        <f t="shared" si="200"/>
        <v>0</v>
      </c>
      <c r="G1038" s="24">
        <f t="shared" si="200"/>
        <v>0</v>
      </c>
      <c r="H1038" s="24">
        <f t="shared" si="201"/>
        <v>0</v>
      </c>
      <c r="I1038" s="24">
        <f t="shared" si="202"/>
        <v>0</v>
      </c>
      <c r="J1038" s="24">
        <f t="shared" si="203"/>
        <v>0</v>
      </c>
      <c r="K1038" s="24">
        <f t="shared" si="204"/>
        <v>0</v>
      </c>
      <c r="L1038" s="24">
        <f t="shared" si="205"/>
        <v>0</v>
      </c>
      <c r="M1038" s="24">
        <f t="shared" ca="1" si="210"/>
        <v>4.3078473198935327E-3</v>
      </c>
      <c r="N1038" s="24">
        <f t="shared" ca="1" si="206"/>
        <v>0</v>
      </c>
      <c r="O1038" s="79">
        <f t="shared" ca="1" si="207"/>
        <v>0</v>
      </c>
      <c r="P1038" s="24">
        <f t="shared" ca="1" si="208"/>
        <v>0</v>
      </c>
      <c r="Q1038" s="24">
        <f t="shared" ca="1" si="209"/>
        <v>0</v>
      </c>
      <c r="R1038" s="12">
        <f t="shared" ca="1" si="211"/>
        <v>-4.3078473198935327E-3</v>
      </c>
    </row>
    <row r="1039" spans="3:18" x14ac:dyDescent="0.2">
      <c r="C1039" s="76"/>
      <c r="D1039" s="78">
        <f t="shared" ref="D1039:E1102" si="212">A1039/A$18</f>
        <v>0</v>
      </c>
      <c r="E1039" s="78">
        <f t="shared" si="212"/>
        <v>0</v>
      </c>
      <c r="F1039" s="24">
        <f t="shared" ref="F1039:G1102" si="213">$C1039*D1039</f>
        <v>0</v>
      </c>
      <c r="G1039" s="24">
        <f t="shared" si="213"/>
        <v>0</v>
      </c>
      <c r="H1039" s="24">
        <f t="shared" si="201"/>
        <v>0</v>
      </c>
      <c r="I1039" s="24">
        <f t="shared" si="202"/>
        <v>0</v>
      </c>
      <c r="J1039" s="24">
        <f t="shared" si="203"/>
        <v>0</v>
      </c>
      <c r="K1039" s="24">
        <f t="shared" si="204"/>
        <v>0</v>
      </c>
      <c r="L1039" s="24">
        <f t="shared" si="205"/>
        <v>0</v>
      </c>
      <c r="M1039" s="24">
        <f t="shared" ca="1" si="210"/>
        <v>4.3078473198935327E-3</v>
      </c>
      <c r="N1039" s="24">
        <f t="shared" ca="1" si="206"/>
        <v>0</v>
      </c>
      <c r="O1039" s="79">
        <f t="shared" ca="1" si="207"/>
        <v>0</v>
      </c>
      <c r="P1039" s="24">
        <f t="shared" ca="1" si="208"/>
        <v>0</v>
      </c>
      <c r="Q1039" s="24">
        <f t="shared" ca="1" si="209"/>
        <v>0</v>
      </c>
      <c r="R1039" s="12">
        <f t="shared" ca="1" si="211"/>
        <v>-4.3078473198935327E-3</v>
      </c>
    </row>
    <row r="1040" spans="3:18" x14ac:dyDescent="0.2">
      <c r="C1040" s="76"/>
      <c r="D1040" s="78">
        <f t="shared" si="212"/>
        <v>0</v>
      </c>
      <c r="E1040" s="78">
        <f t="shared" si="212"/>
        <v>0</v>
      </c>
      <c r="F1040" s="24">
        <f t="shared" si="213"/>
        <v>0</v>
      </c>
      <c r="G1040" s="24">
        <f t="shared" si="213"/>
        <v>0</v>
      </c>
      <c r="H1040" s="24">
        <f t="shared" ref="H1040:H1103" si="214">C1040*D1040*D1040</f>
        <v>0</v>
      </c>
      <c r="I1040" s="24">
        <f t="shared" ref="I1040:I1103" si="215">C1040*D1040*D1040*D1040</f>
        <v>0</v>
      </c>
      <c r="J1040" s="24">
        <f t="shared" ref="J1040:J1103" si="216">C1040*D1040*D1040*D1040*D1040</f>
        <v>0</v>
      </c>
      <c r="K1040" s="24">
        <f t="shared" ref="K1040:K1103" si="217">C1040*E1040*D1040</f>
        <v>0</v>
      </c>
      <c r="L1040" s="24">
        <f t="shared" ref="L1040:L1103" si="218">C1040*E1040*D1040*D1040</f>
        <v>0</v>
      </c>
      <c r="M1040" s="24">
        <f t="shared" ca="1" si="210"/>
        <v>4.3078473198935327E-3</v>
      </c>
      <c r="N1040" s="24">
        <f t="shared" ref="N1040:N1103" ca="1" si="219">C1040*(M1040-E1040)^2</f>
        <v>0</v>
      </c>
      <c r="O1040" s="79">
        <f t="shared" ref="O1040:O1103" ca="1" si="220">(C1040*O$1-O$2*F1040+O$3*H1040)^2</f>
        <v>0</v>
      </c>
      <c r="P1040" s="24">
        <f t="shared" ref="P1040:P1103" ca="1" si="221">(-C1040*O$2+O$4*F1040-O$5*H1040)^2</f>
        <v>0</v>
      </c>
      <c r="Q1040" s="24">
        <f t="shared" ref="Q1040:Q1103" ca="1" si="222">+(C1040*O$3-F1040*O$5+H1040*O$6)^2</f>
        <v>0</v>
      </c>
      <c r="R1040" s="12">
        <f t="shared" ca="1" si="211"/>
        <v>-4.3078473198935327E-3</v>
      </c>
    </row>
    <row r="1041" spans="3:18" x14ac:dyDescent="0.2">
      <c r="C1041" s="76"/>
      <c r="D1041" s="78">
        <f t="shared" si="212"/>
        <v>0</v>
      </c>
      <c r="E1041" s="78">
        <f t="shared" si="212"/>
        <v>0</v>
      </c>
      <c r="F1041" s="24">
        <f t="shared" si="213"/>
        <v>0</v>
      </c>
      <c r="G1041" s="24">
        <f t="shared" si="213"/>
        <v>0</v>
      </c>
      <c r="H1041" s="24">
        <f t="shared" si="214"/>
        <v>0</v>
      </c>
      <c r="I1041" s="24">
        <f t="shared" si="215"/>
        <v>0</v>
      </c>
      <c r="J1041" s="24">
        <f t="shared" si="216"/>
        <v>0</v>
      </c>
      <c r="K1041" s="24">
        <f t="shared" si="217"/>
        <v>0</v>
      </c>
      <c r="L1041" s="24">
        <f t="shared" si="218"/>
        <v>0</v>
      </c>
      <c r="M1041" s="24">
        <f t="shared" ca="1" si="210"/>
        <v>4.3078473198935327E-3</v>
      </c>
      <c r="N1041" s="24">
        <f t="shared" ca="1" si="219"/>
        <v>0</v>
      </c>
      <c r="O1041" s="79">
        <f t="shared" ca="1" si="220"/>
        <v>0</v>
      </c>
      <c r="P1041" s="24">
        <f t="shared" ca="1" si="221"/>
        <v>0</v>
      </c>
      <c r="Q1041" s="24">
        <f t="shared" ca="1" si="222"/>
        <v>0</v>
      </c>
      <c r="R1041" s="12">
        <f t="shared" ca="1" si="211"/>
        <v>-4.3078473198935327E-3</v>
      </c>
    </row>
    <row r="1042" spans="3:18" x14ac:dyDescent="0.2">
      <c r="C1042" s="76"/>
      <c r="D1042" s="78">
        <f t="shared" si="212"/>
        <v>0</v>
      </c>
      <c r="E1042" s="78">
        <f t="shared" si="212"/>
        <v>0</v>
      </c>
      <c r="F1042" s="24">
        <f t="shared" si="213"/>
        <v>0</v>
      </c>
      <c r="G1042" s="24">
        <f t="shared" si="213"/>
        <v>0</v>
      </c>
      <c r="H1042" s="24">
        <f t="shared" si="214"/>
        <v>0</v>
      </c>
      <c r="I1042" s="24">
        <f t="shared" si="215"/>
        <v>0</v>
      </c>
      <c r="J1042" s="24">
        <f t="shared" si="216"/>
        <v>0</v>
      </c>
      <c r="K1042" s="24">
        <f t="shared" si="217"/>
        <v>0</v>
      </c>
      <c r="L1042" s="24">
        <f t="shared" si="218"/>
        <v>0</v>
      </c>
      <c r="M1042" s="24">
        <f t="shared" ca="1" si="210"/>
        <v>4.3078473198935327E-3</v>
      </c>
      <c r="N1042" s="24">
        <f t="shared" ca="1" si="219"/>
        <v>0</v>
      </c>
      <c r="O1042" s="79">
        <f t="shared" ca="1" si="220"/>
        <v>0</v>
      </c>
      <c r="P1042" s="24">
        <f t="shared" ca="1" si="221"/>
        <v>0</v>
      </c>
      <c r="Q1042" s="24">
        <f t="shared" ca="1" si="222"/>
        <v>0</v>
      </c>
      <c r="R1042" s="12">
        <f t="shared" ca="1" si="211"/>
        <v>-4.3078473198935327E-3</v>
      </c>
    </row>
    <row r="1043" spans="3:18" x14ac:dyDescent="0.2">
      <c r="C1043" s="76"/>
      <c r="D1043" s="78">
        <f t="shared" si="212"/>
        <v>0</v>
      </c>
      <c r="E1043" s="78">
        <f t="shared" si="212"/>
        <v>0</v>
      </c>
      <c r="F1043" s="24">
        <f t="shared" si="213"/>
        <v>0</v>
      </c>
      <c r="G1043" s="24">
        <f t="shared" si="213"/>
        <v>0</v>
      </c>
      <c r="H1043" s="24">
        <f t="shared" si="214"/>
        <v>0</v>
      </c>
      <c r="I1043" s="24">
        <f t="shared" si="215"/>
        <v>0</v>
      </c>
      <c r="J1043" s="24">
        <f t="shared" si="216"/>
        <v>0</v>
      </c>
      <c r="K1043" s="24">
        <f t="shared" si="217"/>
        <v>0</v>
      </c>
      <c r="L1043" s="24">
        <f t="shared" si="218"/>
        <v>0</v>
      </c>
      <c r="M1043" s="24">
        <f t="shared" ca="1" si="210"/>
        <v>4.3078473198935327E-3</v>
      </c>
      <c r="N1043" s="24">
        <f t="shared" ca="1" si="219"/>
        <v>0</v>
      </c>
      <c r="O1043" s="79">
        <f t="shared" ca="1" si="220"/>
        <v>0</v>
      </c>
      <c r="P1043" s="24">
        <f t="shared" ca="1" si="221"/>
        <v>0</v>
      </c>
      <c r="Q1043" s="24">
        <f t="shared" ca="1" si="222"/>
        <v>0</v>
      </c>
      <c r="R1043" s="12">
        <f t="shared" ca="1" si="211"/>
        <v>-4.3078473198935327E-3</v>
      </c>
    </row>
    <row r="1044" spans="3:18" x14ac:dyDescent="0.2">
      <c r="C1044" s="76"/>
      <c r="D1044" s="78">
        <f t="shared" si="212"/>
        <v>0</v>
      </c>
      <c r="E1044" s="78">
        <f t="shared" si="212"/>
        <v>0</v>
      </c>
      <c r="F1044" s="24">
        <f t="shared" si="213"/>
        <v>0</v>
      </c>
      <c r="G1044" s="24">
        <f t="shared" si="213"/>
        <v>0</v>
      </c>
      <c r="H1044" s="24">
        <f t="shared" si="214"/>
        <v>0</v>
      </c>
      <c r="I1044" s="24">
        <f t="shared" si="215"/>
        <v>0</v>
      </c>
      <c r="J1044" s="24">
        <f t="shared" si="216"/>
        <v>0</v>
      </c>
      <c r="K1044" s="24">
        <f t="shared" si="217"/>
        <v>0</v>
      </c>
      <c r="L1044" s="24">
        <f t="shared" si="218"/>
        <v>0</v>
      </c>
      <c r="M1044" s="24">
        <f t="shared" ca="1" si="210"/>
        <v>4.3078473198935327E-3</v>
      </c>
      <c r="N1044" s="24">
        <f t="shared" ca="1" si="219"/>
        <v>0</v>
      </c>
      <c r="O1044" s="79">
        <f t="shared" ca="1" si="220"/>
        <v>0</v>
      </c>
      <c r="P1044" s="24">
        <f t="shared" ca="1" si="221"/>
        <v>0</v>
      </c>
      <c r="Q1044" s="24">
        <f t="shared" ca="1" si="222"/>
        <v>0</v>
      </c>
      <c r="R1044" s="12">
        <f t="shared" ca="1" si="211"/>
        <v>-4.3078473198935327E-3</v>
      </c>
    </row>
    <row r="1045" spans="3:18" x14ac:dyDescent="0.2">
      <c r="C1045" s="76"/>
      <c r="D1045" s="78">
        <f t="shared" si="212"/>
        <v>0</v>
      </c>
      <c r="E1045" s="78">
        <f t="shared" si="212"/>
        <v>0</v>
      </c>
      <c r="F1045" s="24">
        <f t="shared" si="213"/>
        <v>0</v>
      </c>
      <c r="G1045" s="24">
        <f t="shared" si="213"/>
        <v>0</v>
      </c>
      <c r="H1045" s="24">
        <f t="shared" si="214"/>
        <v>0</v>
      </c>
      <c r="I1045" s="24">
        <f t="shared" si="215"/>
        <v>0</v>
      </c>
      <c r="J1045" s="24">
        <f t="shared" si="216"/>
        <v>0</v>
      </c>
      <c r="K1045" s="24">
        <f t="shared" si="217"/>
        <v>0</v>
      </c>
      <c r="L1045" s="24">
        <f t="shared" si="218"/>
        <v>0</v>
      </c>
      <c r="M1045" s="24">
        <f t="shared" ref="M1045:M1108" ca="1" si="223">+E$4+E$5*D1045+E$6*D1045^2</f>
        <v>4.3078473198935327E-3</v>
      </c>
      <c r="N1045" s="24">
        <f t="shared" ca="1" si="219"/>
        <v>0</v>
      </c>
      <c r="O1045" s="79">
        <f t="shared" ca="1" si="220"/>
        <v>0</v>
      </c>
      <c r="P1045" s="24">
        <f t="shared" ca="1" si="221"/>
        <v>0</v>
      </c>
      <c r="Q1045" s="24">
        <f t="shared" ca="1" si="222"/>
        <v>0</v>
      </c>
      <c r="R1045" s="12">
        <f t="shared" ref="R1045:R1108" ca="1" si="224">+E1045-M1045</f>
        <v>-4.3078473198935327E-3</v>
      </c>
    </row>
    <row r="1046" spans="3:18" x14ac:dyDescent="0.2">
      <c r="C1046" s="76"/>
      <c r="D1046" s="78">
        <f t="shared" si="212"/>
        <v>0</v>
      </c>
      <c r="E1046" s="78">
        <f t="shared" si="212"/>
        <v>0</v>
      </c>
      <c r="F1046" s="24">
        <f t="shared" si="213"/>
        <v>0</v>
      </c>
      <c r="G1046" s="24">
        <f t="shared" si="213"/>
        <v>0</v>
      </c>
      <c r="H1046" s="24">
        <f t="shared" si="214"/>
        <v>0</v>
      </c>
      <c r="I1046" s="24">
        <f t="shared" si="215"/>
        <v>0</v>
      </c>
      <c r="J1046" s="24">
        <f t="shared" si="216"/>
        <v>0</v>
      </c>
      <c r="K1046" s="24">
        <f t="shared" si="217"/>
        <v>0</v>
      </c>
      <c r="L1046" s="24">
        <f t="shared" si="218"/>
        <v>0</v>
      </c>
      <c r="M1046" s="24">
        <f t="shared" ca="1" si="223"/>
        <v>4.3078473198935327E-3</v>
      </c>
      <c r="N1046" s="24">
        <f t="shared" ca="1" si="219"/>
        <v>0</v>
      </c>
      <c r="O1046" s="79">
        <f t="shared" ca="1" si="220"/>
        <v>0</v>
      </c>
      <c r="P1046" s="24">
        <f t="shared" ca="1" si="221"/>
        <v>0</v>
      </c>
      <c r="Q1046" s="24">
        <f t="shared" ca="1" si="222"/>
        <v>0</v>
      </c>
      <c r="R1046" s="12">
        <f t="shared" ca="1" si="224"/>
        <v>-4.3078473198935327E-3</v>
      </c>
    </row>
    <row r="1047" spans="3:18" x14ac:dyDescent="0.2">
      <c r="C1047" s="76"/>
      <c r="D1047" s="78">
        <f t="shared" si="212"/>
        <v>0</v>
      </c>
      <c r="E1047" s="78">
        <f t="shared" si="212"/>
        <v>0</v>
      </c>
      <c r="F1047" s="24">
        <f t="shared" si="213"/>
        <v>0</v>
      </c>
      <c r="G1047" s="24">
        <f t="shared" si="213"/>
        <v>0</v>
      </c>
      <c r="H1047" s="24">
        <f t="shared" si="214"/>
        <v>0</v>
      </c>
      <c r="I1047" s="24">
        <f t="shared" si="215"/>
        <v>0</v>
      </c>
      <c r="J1047" s="24">
        <f t="shared" si="216"/>
        <v>0</v>
      </c>
      <c r="K1047" s="24">
        <f t="shared" si="217"/>
        <v>0</v>
      </c>
      <c r="L1047" s="24">
        <f t="shared" si="218"/>
        <v>0</v>
      </c>
      <c r="M1047" s="24">
        <f t="shared" ca="1" si="223"/>
        <v>4.3078473198935327E-3</v>
      </c>
      <c r="N1047" s="24">
        <f t="shared" ca="1" si="219"/>
        <v>0</v>
      </c>
      <c r="O1047" s="79">
        <f t="shared" ca="1" si="220"/>
        <v>0</v>
      </c>
      <c r="P1047" s="24">
        <f t="shared" ca="1" si="221"/>
        <v>0</v>
      </c>
      <c r="Q1047" s="24">
        <f t="shared" ca="1" si="222"/>
        <v>0</v>
      </c>
      <c r="R1047" s="12">
        <f t="shared" ca="1" si="224"/>
        <v>-4.3078473198935327E-3</v>
      </c>
    </row>
    <row r="1048" spans="3:18" x14ac:dyDescent="0.2">
      <c r="C1048" s="76"/>
      <c r="D1048" s="78">
        <f t="shared" si="212"/>
        <v>0</v>
      </c>
      <c r="E1048" s="78">
        <f t="shared" si="212"/>
        <v>0</v>
      </c>
      <c r="F1048" s="24">
        <f t="shared" si="213"/>
        <v>0</v>
      </c>
      <c r="G1048" s="24">
        <f t="shared" si="213"/>
        <v>0</v>
      </c>
      <c r="H1048" s="24">
        <f t="shared" si="214"/>
        <v>0</v>
      </c>
      <c r="I1048" s="24">
        <f t="shared" si="215"/>
        <v>0</v>
      </c>
      <c r="J1048" s="24">
        <f t="shared" si="216"/>
        <v>0</v>
      </c>
      <c r="K1048" s="24">
        <f t="shared" si="217"/>
        <v>0</v>
      </c>
      <c r="L1048" s="24">
        <f t="shared" si="218"/>
        <v>0</v>
      </c>
      <c r="M1048" s="24">
        <f t="shared" ca="1" si="223"/>
        <v>4.3078473198935327E-3</v>
      </c>
      <c r="N1048" s="24">
        <f t="shared" ca="1" si="219"/>
        <v>0</v>
      </c>
      <c r="O1048" s="79">
        <f t="shared" ca="1" si="220"/>
        <v>0</v>
      </c>
      <c r="P1048" s="24">
        <f t="shared" ca="1" si="221"/>
        <v>0</v>
      </c>
      <c r="Q1048" s="24">
        <f t="shared" ca="1" si="222"/>
        <v>0</v>
      </c>
      <c r="R1048" s="12">
        <f t="shared" ca="1" si="224"/>
        <v>-4.3078473198935327E-3</v>
      </c>
    </row>
    <row r="1049" spans="3:18" x14ac:dyDescent="0.2">
      <c r="C1049" s="76"/>
      <c r="D1049" s="78">
        <f t="shared" si="212"/>
        <v>0</v>
      </c>
      <c r="E1049" s="78">
        <f t="shared" si="212"/>
        <v>0</v>
      </c>
      <c r="F1049" s="24">
        <f t="shared" si="213"/>
        <v>0</v>
      </c>
      <c r="G1049" s="24">
        <f t="shared" si="213"/>
        <v>0</v>
      </c>
      <c r="H1049" s="24">
        <f t="shared" si="214"/>
        <v>0</v>
      </c>
      <c r="I1049" s="24">
        <f t="shared" si="215"/>
        <v>0</v>
      </c>
      <c r="J1049" s="24">
        <f t="shared" si="216"/>
        <v>0</v>
      </c>
      <c r="K1049" s="24">
        <f t="shared" si="217"/>
        <v>0</v>
      </c>
      <c r="L1049" s="24">
        <f t="shared" si="218"/>
        <v>0</v>
      </c>
      <c r="M1049" s="24">
        <f t="shared" ca="1" si="223"/>
        <v>4.3078473198935327E-3</v>
      </c>
      <c r="N1049" s="24">
        <f t="shared" ca="1" si="219"/>
        <v>0</v>
      </c>
      <c r="O1049" s="79">
        <f t="shared" ca="1" si="220"/>
        <v>0</v>
      </c>
      <c r="P1049" s="24">
        <f t="shared" ca="1" si="221"/>
        <v>0</v>
      </c>
      <c r="Q1049" s="24">
        <f t="shared" ca="1" si="222"/>
        <v>0</v>
      </c>
      <c r="R1049" s="12">
        <f t="shared" ca="1" si="224"/>
        <v>-4.3078473198935327E-3</v>
      </c>
    </row>
    <row r="1050" spans="3:18" x14ac:dyDescent="0.2">
      <c r="C1050" s="76"/>
      <c r="D1050" s="78">
        <f t="shared" si="212"/>
        <v>0</v>
      </c>
      <c r="E1050" s="78">
        <f t="shared" si="212"/>
        <v>0</v>
      </c>
      <c r="F1050" s="24">
        <f t="shared" si="213"/>
        <v>0</v>
      </c>
      <c r="G1050" s="24">
        <f t="shared" si="213"/>
        <v>0</v>
      </c>
      <c r="H1050" s="24">
        <f t="shared" si="214"/>
        <v>0</v>
      </c>
      <c r="I1050" s="24">
        <f t="shared" si="215"/>
        <v>0</v>
      </c>
      <c r="J1050" s="24">
        <f t="shared" si="216"/>
        <v>0</v>
      </c>
      <c r="K1050" s="24">
        <f t="shared" si="217"/>
        <v>0</v>
      </c>
      <c r="L1050" s="24">
        <f t="shared" si="218"/>
        <v>0</v>
      </c>
      <c r="M1050" s="24">
        <f t="shared" ca="1" si="223"/>
        <v>4.3078473198935327E-3</v>
      </c>
      <c r="N1050" s="24">
        <f t="shared" ca="1" si="219"/>
        <v>0</v>
      </c>
      <c r="O1050" s="79">
        <f t="shared" ca="1" si="220"/>
        <v>0</v>
      </c>
      <c r="P1050" s="24">
        <f t="shared" ca="1" si="221"/>
        <v>0</v>
      </c>
      <c r="Q1050" s="24">
        <f t="shared" ca="1" si="222"/>
        <v>0</v>
      </c>
      <c r="R1050" s="12">
        <f t="shared" ca="1" si="224"/>
        <v>-4.3078473198935327E-3</v>
      </c>
    </row>
    <row r="1051" spans="3:18" x14ac:dyDescent="0.2">
      <c r="C1051" s="76"/>
      <c r="D1051" s="78">
        <f t="shared" si="212"/>
        <v>0</v>
      </c>
      <c r="E1051" s="78">
        <f t="shared" si="212"/>
        <v>0</v>
      </c>
      <c r="F1051" s="24">
        <f t="shared" si="213"/>
        <v>0</v>
      </c>
      <c r="G1051" s="24">
        <f t="shared" si="213"/>
        <v>0</v>
      </c>
      <c r="H1051" s="24">
        <f t="shared" si="214"/>
        <v>0</v>
      </c>
      <c r="I1051" s="24">
        <f t="shared" si="215"/>
        <v>0</v>
      </c>
      <c r="J1051" s="24">
        <f t="shared" si="216"/>
        <v>0</v>
      </c>
      <c r="K1051" s="24">
        <f t="shared" si="217"/>
        <v>0</v>
      </c>
      <c r="L1051" s="24">
        <f t="shared" si="218"/>
        <v>0</v>
      </c>
      <c r="M1051" s="24">
        <f t="shared" ca="1" si="223"/>
        <v>4.3078473198935327E-3</v>
      </c>
      <c r="N1051" s="24">
        <f t="shared" ca="1" si="219"/>
        <v>0</v>
      </c>
      <c r="O1051" s="79">
        <f t="shared" ca="1" si="220"/>
        <v>0</v>
      </c>
      <c r="P1051" s="24">
        <f t="shared" ca="1" si="221"/>
        <v>0</v>
      </c>
      <c r="Q1051" s="24">
        <f t="shared" ca="1" si="222"/>
        <v>0</v>
      </c>
      <c r="R1051" s="12">
        <f t="shared" ca="1" si="224"/>
        <v>-4.3078473198935327E-3</v>
      </c>
    </row>
    <row r="1052" spans="3:18" x14ac:dyDescent="0.2">
      <c r="C1052" s="76"/>
      <c r="D1052" s="78">
        <f t="shared" si="212"/>
        <v>0</v>
      </c>
      <c r="E1052" s="78">
        <f t="shared" si="212"/>
        <v>0</v>
      </c>
      <c r="F1052" s="24">
        <f t="shared" si="213"/>
        <v>0</v>
      </c>
      <c r="G1052" s="24">
        <f t="shared" si="213"/>
        <v>0</v>
      </c>
      <c r="H1052" s="24">
        <f t="shared" si="214"/>
        <v>0</v>
      </c>
      <c r="I1052" s="24">
        <f t="shared" si="215"/>
        <v>0</v>
      </c>
      <c r="J1052" s="24">
        <f t="shared" si="216"/>
        <v>0</v>
      </c>
      <c r="K1052" s="24">
        <f t="shared" si="217"/>
        <v>0</v>
      </c>
      <c r="L1052" s="24">
        <f t="shared" si="218"/>
        <v>0</v>
      </c>
      <c r="M1052" s="24">
        <f t="shared" ca="1" si="223"/>
        <v>4.3078473198935327E-3</v>
      </c>
      <c r="N1052" s="24">
        <f t="shared" ca="1" si="219"/>
        <v>0</v>
      </c>
      <c r="O1052" s="79">
        <f t="shared" ca="1" si="220"/>
        <v>0</v>
      </c>
      <c r="P1052" s="24">
        <f t="shared" ca="1" si="221"/>
        <v>0</v>
      </c>
      <c r="Q1052" s="24">
        <f t="shared" ca="1" si="222"/>
        <v>0</v>
      </c>
      <c r="R1052" s="12">
        <f t="shared" ca="1" si="224"/>
        <v>-4.3078473198935327E-3</v>
      </c>
    </row>
    <row r="1053" spans="3:18" x14ac:dyDescent="0.2">
      <c r="C1053" s="76"/>
      <c r="D1053" s="78">
        <f t="shared" si="212"/>
        <v>0</v>
      </c>
      <c r="E1053" s="78">
        <f t="shared" si="212"/>
        <v>0</v>
      </c>
      <c r="F1053" s="24">
        <f t="shared" si="213"/>
        <v>0</v>
      </c>
      <c r="G1053" s="24">
        <f t="shared" si="213"/>
        <v>0</v>
      </c>
      <c r="H1053" s="24">
        <f t="shared" si="214"/>
        <v>0</v>
      </c>
      <c r="I1053" s="24">
        <f t="shared" si="215"/>
        <v>0</v>
      </c>
      <c r="J1053" s="24">
        <f t="shared" si="216"/>
        <v>0</v>
      </c>
      <c r="K1053" s="24">
        <f t="shared" si="217"/>
        <v>0</v>
      </c>
      <c r="L1053" s="24">
        <f t="shared" si="218"/>
        <v>0</v>
      </c>
      <c r="M1053" s="24">
        <f t="shared" ca="1" si="223"/>
        <v>4.3078473198935327E-3</v>
      </c>
      <c r="N1053" s="24">
        <f t="shared" ca="1" si="219"/>
        <v>0</v>
      </c>
      <c r="O1053" s="79">
        <f t="shared" ca="1" si="220"/>
        <v>0</v>
      </c>
      <c r="P1053" s="24">
        <f t="shared" ca="1" si="221"/>
        <v>0</v>
      </c>
      <c r="Q1053" s="24">
        <f t="shared" ca="1" si="222"/>
        <v>0</v>
      </c>
      <c r="R1053" s="12">
        <f t="shared" ca="1" si="224"/>
        <v>-4.3078473198935327E-3</v>
      </c>
    </row>
    <row r="1054" spans="3:18" x14ac:dyDescent="0.2">
      <c r="C1054" s="76"/>
      <c r="D1054" s="78">
        <f t="shared" si="212"/>
        <v>0</v>
      </c>
      <c r="E1054" s="78">
        <f t="shared" si="212"/>
        <v>0</v>
      </c>
      <c r="F1054" s="24">
        <f t="shared" si="213"/>
        <v>0</v>
      </c>
      <c r="G1054" s="24">
        <f t="shared" si="213"/>
        <v>0</v>
      </c>
      <c r="H1054" s="24">
        <f t="shared" si="214"/>
        <v>0</v>
      </c>
      <c r="I1054" s="24">
        <f t="shared" si="215"/>
        <v>0</v>
      </c>
      <c r="J1054" s="24">
        <f t="shared" si="216"/>
        <v>0</v>
      </c>
      <c r="K1054" s="24">
        <f t="shared" si="217"/>
        <v>0</v>
      </c>
      <c r="L1054" s="24">
        <f t="shared" si="218"/>
        <v>0</v>
      </c>
      <c r="M1054" s="24">
        <f t="shared" ca="1" si="223"/>
        <v>4.3078473198935327E-3</v>
      </c>
      <c r="N1054" s="24">
        <f t="shared" ca="1" si="219"/>
        <v>0</v>
      </c>
      <c r="O1054" s="79">
        <f t="shared" ca="1" si="220"/>
        <v>0</v>
      </c>
      <c r="P1054" s="24">
        <f t="shared" ca="1" si="221"/>
        <v>0</v>
      </c>
      <c r="Q1054" s="24">
        <f t="shared" ca="1" si="222"/>
        <v>0</v>
      </c>
      <c r="R1054" s="12">
        <f t="shared" ca="1" si="224"/>
        <v>-4.3078473198935327E-3</v>
      </c>
    </row>
    <row r="1055" spans="3:18" x14ac:dyDescent="0.2">
      <c r="C1055" s="76"/>
      <c r="D1055" s="78">
        <f t="shared" si="212"/>
        <v>0</v>
      </c>
      <c r="E1055" s="78">
        <f t="shared" si="212"/>
        <v>0</v>
      </c>
      <c r="F1055" s="24">
        <f t="shared" si="213"/>
        <v>0</v>
      </c>
      <c r="G1055" s="24">
        <f t="shared" si="213"/>
        <v>0</v>
      </c>
      <c r="H1055" s="24">
        <f t="shared" si="214"/>
        <v>0</v>
      </c>
      <c r="I1055" s="24">
        <f t="shared" si="215"/>
        <v>0</v>
      </c>
      <c r="J1055" s="24">
        <f t="shared" si="216"/>
        <v>0</v>
      </c>
      <c r="K1055" s="24">
        <f t="shared" si="217"/>
        <v>0</v>
      </c>
      <c r="L1055" s="24">
        <f t="shared" si="218"/>
        <v>0</v>
      </c>
      <c r="M1055" s="24">
        <f t="shared" ca="1" si="223"/>
        <v>4.3078473198935327E-3</v>
      </c>
      <c r="N1055" s="24">
        <f t="shared" ca="1" si="219"/>
        <v>0</v>
      </c>
      <c r="O1055" s="79">
        <f t="shared" ca="1" si="220"/>
        <v>0</v>
      </c>
      <c r="P1055" s="24">
        <f t="shared" ca="1" si="221"/>
        <v>0</v>
      </c>
      <c r="Q1055" s="24">
        <f t="shared" ca="1" si="222"/>
        <v>0</v>
      </c>
      <c r="R1055" s="12">
        <f t="shared" ca="1" si="224"/>
        <v>-4.3078473198935327E-3</v>
      </c>
    </row>
    <row r="1056" spans="3:18" x14ac:dyDescent="0.2">
      <c r="C1056" s="76"/>
      <c r="D1056" s="78">
        <f t="shared" si="212"/>
        <v>0</v>
      </c>
      <c r="E1056" s="78">
        <f t="shared" si="212"/>
        <v>0</v>
      </c>
      <c r="F1056" s="24">
        <f t="shared" si="213"/>
        <v>0</v>
      </c>
      <c r="G1056" s="24">
        <f t="shared" si="213"/>
        <v>0</v>
      </c>
      <c r="H1056" s="24">
        <f t="shared" si="214"/>
        <v>0</v>
      </c>
      <c r="I1056" s="24">
        <f t="shared" si="215"/>
        <v>0</v>
      </c>
      <c r="J1056" s="24">
        <f t="shared" si="216"/>
        <v>0</v>
      </c>
      <c r="K1056" s="24">
        <f t="shared" si="217"/>
        <v>0</v>
      </c>
      <c r="L1056" s="24">
        <f t="shared" si="218"/>
        <v>0</v>
      </c>
      <c r="M1056" s="24">
        <f t="shared" ca="1" si="223"/>
        <v>4.3078473198935327E-3</v>
      </c>
      <c r="N1056" s="24">
        <f t="shared" ca="1" si="219"/>
        <v>0</v>
      </c>
      <c r="O1056" s="79">
        <f t="shared" ca="1" si="220"/>
        <v>0</v>
      </c>
      <c r="P1056" s="24">
        <f t="shared" ca="1" si="221"/>
        <v>0</v>
      </c>
      <c r="Q1056" s="24">
        <f t="shared" ca="1" si="222"/>
        <v>0</v>
      </c>
      <c r="R1056" s="12">
        <f t="shared" ca="1" si="224"/>
        <v>-4.3078473198935327E-3</v>
      </c>
    </row>
    <row r="1057" spans="3:18" x14ac:dyDescent="0.2">
      <c r="C1057" s="76"/>
      <c r="D1057" s="78">
        <f t="shared" si="212"/>
        <v>0</v>
      </c>
      <c r="E1057" s="78">
        <f t="shared" si="212"/>
        <v>0</v>
      </c>
      <c r="F1057" s="24">
        <f t="shared" si="213"/>
        <v>0</v>
      </c>
      <c r="G1057" s="24">
        <f t="shared" si="213"/>
        <v>0</v>
      </c>
      <c r="H1057" s="24">
        <f t="shared" si="214"/>
        <v>0</v>
      </c>
      <c r="I1057" s="24">
        <f t="shared" si="215"/>
        <v>0</v>
      </c>
      <c r="J1057" s="24">
        <f t="shared" si="216"/>
        <v>0</v>
      </c>
      <c r="K1057" s="24">
        <f t="shared" si="217"/>
        <v>0</v>
      </c>
      <c r="L1057" s="24">
        <f t="shared" si="218"/>
        <v>0</v>
      </c>
      <c r="M1057" s="24">
        <f t="shared" ca="1" si="223"/>
        <v>4.3078473198935327E-3</v>
      </c>
      <c r="N1057" s="24">
        <f t="shared" ca="1" si="219"/>
        <v>0</v>
      </c>
      <c r="O1057" s="79">
        <f t="shared" ca="1" si="220"/>
        <v>0</v>
      </c>
      <c r="P1057" s="24">
        <f t="shared" ca="1" si="221"/>
        <v>0</v>
      </c>
      <c r="Q1057" s="24">
        <f t="shared" ca="1" si="222"/>
        <v>0</v>
      </c>
      <c r="R1057" s="12">
        <f t="shared" ca="1" si="224"/>
        <v>-4.3078473198935327E-3</v>
      </c>
    </row>
    <row r="1058" spans="3:18" x14ac:dyDescent="0.2">
      <c r="C1058" s="76"/>
      <c r="D1058" s="78">
        <f t="shared" si="212"/>
        <v>0</v>
      </c>
      <c r="E1058" s="78">
        <f t="shared" si="212"/>
        <v>0</v>
      </c>
      <c r="F1058" s="24">
        <f t="shared" si="213"/>
        <v>0</v>
      </c>
      <c r="G1058" s="24">
        <f t="shared" si="213"/>
        <v>0</v>
      </c>
      <c r="H1058" s="24">
        <f t="shared" si="214"/>
        <v>0</v>
      </c>
      <c r="I1058" s="24">
        <f t="shared" si="215"/>
        <v>0</v>
      </c>
      <c r="J1058" s="24">
        <f t="shared" si="216"/>
        <v>0</v>
      </c>
      <c r="K1058" s="24">
        <f t="shared" si="217"/>
        <v>0</v>
      </c>
      <c r="L1058" s="24">
        <f t="shared" si="218"/>
        <v>0</v>
      </c>
      <c r="M1058" s="24">
        <f t="shared" ca="1" si="223"/>
        <v>4.3078473198935327E-3</v>
      </c>
      <c r="N1058" s="24">
        <f t="shared" ca="1" si="219"/>
        <v>0</v>
      </c>
      <c r="O1058" s="79">
        <f t="shared" ca="1" si="220"/>
        <v>0</v>
      </c>
      <c r="P1058" s="24">
        <f t="shared" ca="1" si="221"/>
        <v>0</v>
      </c>
      <c r="Q1058" s="24">
        <f t="shared" ca="1" si="222"/>
        <v>0</v>
      </c>
      <c r="R1058" s="12">
        <f t="shared" ca="1" si="224"/>
        <v>-4.3078473198935327E-3</v>
      </c>
    </row>
    <row r="1059" spans="3:18" x14ac:dyDescent="0.2">
      <c r="C1059" s="76"/>
      <c r="D1059" s="78">
        <f t="shared" si="212"/>
        <v>0</v>
      </c>
      <c r="E1059" s="78">
        <f t="shared" si="212"/>
        <v>0</v>
      </c>
      <c r="F1059" s="24">
        <f t="shared" si="213"/>
        <v>0</v>
      </c>
      <c r="G1059" s="24">
        <f t="shared" si="213"/>
        <v>0</v>
      </c>
      <c r="H1059" s="24">
        <f t="shared" si="214"/>
        <v>0</v>
      </c>
      <c r="I1059" s="24">
        <f t="shared" si="215"/>
        <v>0</v>
      </c>
      <c r="J1059" s="24">
        <f t="shared" si="216"/>
        <v>0</v>
      </c>
      <c r="K1059" s="24">
        <f t="shared" si="217"/>
        <v>0</v>
      </c>
      <c r="L1059" s="24">
        <f t="shared" si="218"/>
        <v>0</v>
      </c>
      <c r="M1059" s="24">
        <f t="shared" ca="1" si="223"/>
        <v>4.3078473198935327E-3</v>
      </c>
      <c r="N1059" s="24">
        <f t="shared" ca="1" si="219"/>
        <v>0</v>
      </c>
      <c r="O1059" s="79">
        <f t="shared" ca="1" si="220"/>
        <v>0</v>
      </c>
      <c r="P1059" s="24">
        <f t="shared" ca="1" si="221"/>
        <v>0</v>
      </c>
      <c r="Q1059" s="24">
        <f t="shared" ca="1" si="222"/>
        <v>0</v>
      </c>
      <c r="R1059" s="12">
        <f t="shared" ca="1" si="224"/>
        <v>-4.3078473198935327E-3</v>
      </c>
    </row>
    <row r="1060" spans="3:18" x14ac:dyDescent="0.2">
      <c r="C1060" s="76"/>
      <c r="D1060" s="78">
        <f t="shared" si="212"/>
        <v>0</v>
      </c>
      <c r="E1060" s="78">
        <f t="shared" si="212"/>
        <v>0</v>
      </c>
      <c r="F1060" s="24">
        <f t="shared" si="213"/>
        <v>0</v>
      </c>
      <c r="G1060" s="24">
        <f t="shared" si="213"/>
        <v>0</v>
      </c>
      <c r="H1060" s="24">
        <f t="shared" si="214"/>
        <v>0</v>
      </c>
      <c r="I1060" s="24">
        <f t="shared" si="215"/>
        <v>0</v>
      </c>
      <c r="J1060" s="24">
        <f t="shared" si="216"/>
        <v>0</v>
      </c>
      <c r="K1060" s="24">
        <f t="shared" si="217"/>
        <v>0</v>
      </c>
      <c r="L1060" s="24">
        <f t="shared" si="218"/>
        <v>0</v>
      </c>
      <c r="M1060" s="24">
        <f t="shared" ca="1" si="223"/>
        <v>4.3078473198935327E-3</v>
      </c>
      <c r="N1060" s="24">
        <f t="shared" ca="1" si="219"/>
        <v>0</v>
      </c>
      <c r="O1060" s="79">
        <f t="shared" ca="1" si="220"/>
        <v>0</v>
      </c>
      <c r="P1060" s="24">
        <f t="shared" ca="1" si="221"/>
        <v>0</v>
      </c>
      <c r="Q1060" s="24">
        <f t="shared" ca="1" si="222"/>
        <v>0</v>
      </c>
      <c r="R1060" s="12">
        <f t="shared" ca="1" si="224"/>
        <v>-4.3078473198935327E-3</v>
      </c>
    </row>
    <row r="1061" spans="3:18" x14ac:dyDescent="0.2">
      <c r="C1061" s="76"/>
      <c r="D1061" s="78">
        <f t="shared" si="212"/>
        <v>0</v>
      </c>
      <c r="E1061" s="78">
        <f t="shared" si="212"/>
        <v>0</v>
      </c>
      <c r="F1061" s="24">
        <f t="shared" si="213"/>
        <v>0</v>
      </c>
      <c r="G1061" s="24">
        <f t="shared" si="213"/>
        <v>0</v>
      </c>
      <c r="H1061" s="24">
        <f t="shared" si="214"/>
        <v>0</v>
      </c>
      <c r="I1061" s="24">
        <f t="shared" si="215"/>
        <v>0</v>
      </c>
      <c r="J1061" s="24">
        <f t="shared" si="216"/>
        <v>0</v>
      </c>
      <c r="K1061" s="24">
        <f t="shared" si="217"/>
        <v>0</v>
      </c>
      <c r="L1061" s="24">
        <f t="shared" si="218"/>
        <v>0</v>
      </c>
      <c r="M1061" s="24">
        <f t="shared" ca="1" si="223"/>
        <v>4.3078473198935327E-3</v>
      </c>
      <c r="N1061" s="24">
        <f t="shared" ca="1" si="219"/>
        <v>0</v>
      </c>
      <c r="O1061" s="79">
        <f t="shared" ca="1" si="220"/>
        <v>0</v>
      </c>
      <c r="P1061" s="24">
        <f t="shared" ca="1" si="221"/>
        <v>0</v>
      </c>
      <c r="Q1061" s="24">
        <f t="shared" ca="1" si="222"/>
        <v>0</v>
      </c>
      <c r="R1061" s="12">
        <f t="shared" ca="1" si="224"/>
        <v>-4.3078473198935327E-3</v>
      </c>
    </row>
    <row r="1062" spans="3:18" x14ac:dyDescent="0.2">
      <c r="C1062" s="76"/>
      <c r="D1062" s="78">
        <f t="shared" si="212"/>
        <v>0</v>
      </c>
      <c r="E1062" s="78">
        <f t="shared" si="212"/>
        <v>0</v>
      </c>
      <c r="F1062" s="24">
        <f t="shared" si="213"/>
        <v>0</v>
      </c>
      <c r="G1062" s="24">
        <f t="shared" si="213"/>
        <v>0</v>
      </c>
      <c r="H1062" s="24">
        <f t="shared" si="214"/>
        <v>0</v>
      </c>
      <c r="I1062" s="24">
        <f t="shared" si="215"/>
        <v>0</v>
      </c>
      <c r="J1062" s="24">
        <f t="shared" si="216"/>
        <v>0</v>
      </c>
      <c r="K1062" s="24">
        <f t="shared" si="217"/>
        <v>0</v>
      </c>
      <c r="L1062" s="24">
        <f t="shared" si="218"/>
        <v>0</v>
      </c>
      <c r="M1062" s="24">
        <f t="shared" ca="1" si="223"/>
        <v>4.3078473198935327E-3</v>
      </c>
      <c r="N1062" s="24">
        <f t="shared" ca="1" si="219"/>
        <v>0</v>
      </c>
      <c r="O1062" s="79">
        <f t="shared" ca="1" si="220"/>
        <v>0</v>
      </c>
      <c r="P1062" s="24">
        <f t="shared" ca="1" si="221"/>
        <v>0</v>
      </c>
      <c r="Q1062" s="24">
        <f t="shared" ca="1" si="222"/>
        <v>0</v>
      </c>
      <c r="R1062" s="12">
        <f t="shared" ca="1" si="224"/>
        <v>-4.3078473198935327E-3</v>
      </c>
    </row>
    <row r="1063" spans="3:18" x14ac:dyDescent="0.2">
      <c r="C1063" s="76"/>
      <c r="D1063" s="78">
        <f t="shared" si="212"/>
        <v>0</v>
      </c>
      <c r="E1063" s="78">
        <f t="shared" si="212"/>
        <v>0</v>
      </c>
      <c r="F1063" s="24">
        <f t="shared" si="213"/>
        <v>0</v>
      </c>
      <c r="G1063" s="24">
        <f t="shared" si="213"/>
        <v>0</v>
      </c>
      <c r="H1063" s="24">
        <f t="shared" si="214"/>
        <v>0</v>
      </c>
      <c r="I1063" s="24">
        <f t="shared" si="215"/>
        <v>0</v>
      </c>
      <c r="J1063" s="24">
        <f t="shared" si="216"/>
        <v>0</v>
      </c>
      <c r="K1063" s="24">
        <f t="shared" si="217"/>
        <v>0</v>
      </c>
      <c r="L1063" s="24">
        <f t="shared" si="218"/>
        <v>0</v>
      </c>
      <c r="M1063" s="24">
        <f t="shared" ca="1" si="223"/>
        <v>4.3078473198935327E-3</v>
      </c>
      <c r="N1063" s="24">
        <f t="shared" ca="1" si="219"/>
        <v>0</v>
      </c>
      <c r="O1063" s="79">
        <f t="shared" ca="1" si="220"/>
        <v>0</v>
      </c>
      <c r="P1063" s="24">
        <f t="shared" ca="1" si="221"/>
        <v>0</v>
      </c>
      <c r="Q1063" s="24">
        <f t="shared" ca="1" si="222"/>
        <v>0</v>
      </c>
      <c r="R1063" s="12">
        <f t="shared" ca="1" si="224"/>
        <v>-4.3078473198935327E-3</v>
      </c>
    </row>
    <row r="1064" spans="3:18" x14ac:dyDescent="0.2">
      <c r="C1064" s="76"/>
      <c r="D1064" s="78">
        <f t="shared" si="212"/>
        <v>0</v>
      </c>
      <c r="E1064" s="78">
        <f t="shared" si="212"/>
        <v>0</v>
      </c>
      <c r="F1064" s="24">
        <f t="shared" si="213"/>
        <v>0</v>
      </c>
      <c r="G1064" s="24">
        <f t="shared" si="213"/>
        <v>0</v>
      </c>
      <c r="H1064" s="24">
        <f t="shared" si="214"/>
        <v>0</v>
      </c>
      <c r="I1064" s="24">
        <f t="shared" si="215"/>
        <v>0</v>
      </c>
      <c r="J1064" s="24">
        <f t="shared" si="216"/>
        <v>0</v>
      </c>
      <c r="K1064" s="24">
        <f t="shared" si="217"/>
        <v>0</v>
      </c>
      <c r="L1064" s="24">
        <f t="shared" si="218"/>
        <v>0</v>
      </c>
      <c r="M1064" s="24">
        <f t="shared" ca="1" si="223"/>
        <v>4.3078473198935327E-3</v>
      </c>
      <c r="N1064" s="24">
        <f t="shared" ca="1" si="219"/>
        <v>0</v>
      </c>
      <c r="O1064" s="79">
        <f t="shared" ca="1" si="220"/>
        <v>0</v>
      </c>
      <c r="P1064" s="24">
        <f t="shared" ca="1" si="221"/>
        <v>0</v>
      </c>
      <c r="Q1064" s="24">
        <f t="shared" ca="1" si="222"/>
        <v>0</v>
      </c>
      <c r="R1064" s="12">
        <f t="shared" ca="1" si="224"/>
        <v>-4.3078473198935327E-3</v>
      </c>
    </row>
    <row r="1065" spans="3:18" x14ac:dyDescent="0.2">
      <c r="C1065" s="76"/>
      <c r="D1065" s="78">
        <f t="shared" si="212"/>
        <v>0</v>
      </c>
      <c r="E1065" s="78">
        <f t="shared" si="212"/>
        <v>0</v>
      </c>
      <c r="F1065" s="24">
        <f t="shared" si="213"/>
        <v>0</v>
      </c>
      <c r="G1065" s="24">
        <f t="shared" si="213"/>
        <v>0</v>
      </c>
      <c r="H1065" s="24">
        <f t="shared" si="214"/>
        <v>0</v>
      </c>
      <c r="I1065" s="24">
        <f t="shared" si="215"/>
        <v>0</v>
      </c>
      <c r="J1065" s="24">
        <f t="shared" si="216"/>
        <v>0</v>
      </c>
      <c r="K1065" s="24">
        <f t="shared" si="217"/>
        <v>0</v>
      </c>
      <c r="L1065" s="24">
        <f t="shared" si="218"/>
        <v>0</v>
      </c>
      <c r="M1065" s="24">
        <f t="shared" ca="1" si="223"/>
        <v>4.3078473198935327E-3</v>
      </c>
      <c r="N1065" s="24">
        <f t="shared" ca="1" si="219"/>
        <v>0</v>
      </c>
      <c r="O1065" s="79">
        <f t="shared" ca="1" si="220"/>
        <v>0</v>
      </c>
      <c r="P1065" s="24">
        <f t="shared" ca="1" si="221"/>
        <v>0</v>
      </c>
      <c r="Q1065" s="24">
        <f t="shared" ca="1" si="222"/>
        <v>0</v>
      </c>
      <c r="R1065" s="12">
        <f t="shared" ca="1" si="224"/>
        <v>-4.3078473198935327E-3</v>
      </c>
    </row>
    <row r="1066" spans="3:18" x14ac:dyDescent="0.2">
      <c r="C1066" s="76"/>
      <c r="D1066" s="78">
        <f t="shared" si="212"/>
        <v>0</v>
      </c>
      <c r="E1066" s="78">
        <f t="shared" si="212"/>
        <v>0</v>
      </c>
      <c r="F1066" s="24">
        <f t="shared" si="213"/>
        <v>0</v>
      </c>
      <c r="G1066" s="24">
        <f t="shared" si="213"/>
        <v>0</v>
      </c>
      <c r="H1066" s="24">
        <f t="shared" si="214"/>
        <v>0</v>
      </c>
      <c r="I1066" s="24">
        <f t="shared" si="215"/>
        <v>0</v>
      </c>
      <c r="J1066" s="24">
        <f t="shared" si="216"/>
        <v>0</v>
      </c>
      <c r="K1066" s="24">
        <f t="shared" si="217"/>
        <v>0</v>
      </c>
      <c r="L1066" s="24">
        <f t="shared" si="218"/>
        <v>0</v>
      </c>
      <c r="M1066" s="24">
        <f t="shared" ca="1" si="223"/>
        <v>4.3078473198935327E-3</v>
      </c>
      <c r="N1066" s="24">
        <f t="shared" ca="1" si="219"/>
        <v>0</v>
      </c>
      <c r="O1066" s="79">
        <f t="shared" ca="1" si="220"/>
        <v>0</v>
      </c>
      <c r="P1066" s="24">
        <f t="shared" ca="1" si="221"/>
        <v>0</v>
      </c>
      <c r="Q1066" s="24">
        <f t="shared" ca="1" si="222"/>
        <v>0</v>
      </c>
      <c r="R1066" s="12">
        <f t="shared" ca="1" si="224"/>
        <v>-4.3078473198935327E-3</v>
      </c>
    </row>
    <row r="1067" spans="3:18" x14ac:dyDescent="0.2">
      <c r="C1067" s="76"/>
      <c r="D1067" s="78">
        <f t="shared" si="212"/>
        <v>0</v>
      </c>
      <c r="E1067" s="78">
        <f t="shared" si="212"/>
        <v>0</v>
      </c>
      <c r="F1067" s="24">
        <f t="shared" si="213"/>
        <v>0</v>
      </c>
      <c r="G1067" s="24">
        <f t="shared" si="213"/>
        <v>0</v>
      </c>
      <c r="H1067" s="24">
        <f t="shared" si="214"/>
        <v>0</v>
      </c>
      <c r="I1067" s="24">
        <f t="shared" si="215"/>
        <v>0</v>
      </c>
      <c r="J1067" s="24">
        <f t="shared" si="216"/>
        <v>0</v>
      </c>
      <c r="K1067" s="24">
        <f t="shared" si="217"/>
        <v>0</v>
      </c>
      <c r="L1067" s="24">
        <f t="shared" si="218"/>
        <v>0</v>
      </c>
      <c r="M1067" s="24">
        <f t="shared" ca="1" si="223"/>
        <v>4.3078473198935327E-3</v>
      </c>
      <c r="N1067" s="24">
        <f t="shared" ca="1" si="219"/>
        <v>0</v>
      </c>
      <c r="O1067" s="79">
        <f t="shared" ca="1" si="220"/>
        <v>0</v>
      </c>
      <c r="P1067" s="24">
        <f t="shared" ca="1" si="221"/>
        <v>0</v>
      </c>
      <c r="Q1067" s="24">
        <f t="shared" ca="1" si="222"/>
        <v>0</v>
      </c>
      <c r="R1067" s="12">
        <f t="shared" ca="1" si="224"/>
        <v>-4.3078473198935327E-3</v>
      </c>
    </row>
    <row r="1068" spans="3:18" x14ac:dyDescent="0.2">
      <c r="C1068" s="76"/>
      <c r="D1068" s="78">
        <f t="shared" si="212"/>
        <v>0</v>
      </c>
      <c r="E1068" s="78">
        <f t="shared" si="212"/>
        <v>0</v>
      </c>
      <c r="F1068" s="24">
        <f t="shared" si="213"/>
        <v>0</v>
      </c>
      <c r="G1068" s="24">
        <f t="shared" si="213"/>
        <v>0</v>
      </c>
      <c r="H1068" s="24">
        <f t="shared" si="214"/>
        <v>0</v>
      </c>
      <c r="I1068" s="24">
        <f t="shared" si="215"/>
        <v>0</v>
      </c>
      <c r="J1068" s="24">
        <f t="shared" si="216"/>
        <v>0</v>
      </c>
      <c r="K1068" s="24">
        <f t="shared" si="217"/>
        <v>0</v>
      </c>
      <c r="L1068" s="24">
        <f t="shared" si="218"/>
        <v>0</v>
      </c>
      <c r="M1068" s="24">
        <f t="shared" ca="1" si="223"/>
        <v>4.3078473198935327E-3</v>
      </c>
      <c r="N1068" s="24">
        <f t="shared" ca="1" si="219"/>
        <v>0</v>
      </c>
      <c r="O1068" s="79">
        <f t="shared" ca="1" si="220"/>
        <v>0</v>
      </c>
      <c r="P1068" s="24">
        <f t="shared" ca="1" si="221"/>
        <v>0</v>
      </c>
      <c r="Q1068" s="24">
        <f t="shared" ca="1" si="222"/>
        <v>0</v>
      </c>
      <c r="R1068" s="12">
        <f t="shared" ca="1" si="224"/>
        <v>-4.3078473198935327E-3</v>
      </c>
    </row>
    <row r="1069" spans="3:18" x14ac:dyDescent="0.2">
      <c r="C1069" s="76"/>
      <c r="D1069" s="78">
        <f t="shared" si="212"/>
        <v>0</v>
      </c>
      <c r="E1069" s="78">
        <f t="shared" si="212"/>
        <v>0</v>
      </c>
      <c r="F1069" s="24">
        <f t="shared" si="213"/>
        <v>0</v>
      </c>
      <c r="G1069" s="24">
        <f t="shared" si="213"/>
        <v>0</v>
      </c>
      <c r="H1069" s="24">
        <f t="shared" si="214"/>
        <v>0</v>
      </c>
      <c r="I1069" s="24">
        <f t="shared" si="215"/>
        <v>0</v>
      </c>
      <c r="J1069" s="24">
        <f t="shared" si="216"/>
        <v>0</v>
      </c>
      <c r="K1069" s="24">
        <f t="shared" si="217"/>
        <v>0</v>
      </c>
      <c r="L1069" s="24">
        <f t="shared" si="218"/>
        <v>0</v>
      </c>
      <c r="M1069" s="24">
        <f t="shared" ca="1" si="223"/>
        <v>4.3078473198935327E-3</v>
      </c>
      <c r="N1069" s="24">
        <f t="shared" ca="1" si="219"/>
        <v>0</v>
      </c>
      <c r="O1069" s="79">
        <f t="shared" ca="1" si="220"/>
        <v>0</v>
      </c>
      <c r="P1069" s="24">
        <f t="shared" ca="1" si="221"/>
        <v>0</v>
      </c>
      <c r="Q1069" s="24">
        <f t="shared" ca="1" si="222"/>
        <v>0</v>
      </c>
      <c r="R1069" s="12">
        <f t="shared" ca="1" si="224"/>
        <v>-4.3078473198935327E-3</v>
      </c>
    </row>
    <row r="1070" spans="3:18" x14ac:dyDescent="0.2">
      <c r="C1070" s="76"/>
      <c r="D1070" s="78">
        <f t="shared" si="212"/>
        <v>0</v>
      </c>
      <c r="E1070" s="78">
        <f t="shared" si="212"/>
        <v>0</v>
      </c>
      <c r="F1070" s="24">
        <f t="shared" si="213"/>
        <v>0</v>
      </c>
      <c r="G1070" s="24">
        <f t="shared" si="213"/>
        <v>0</v>
      </c>
      <c r="H1070" s="24">
        <f t="shared" si="214"/>
        <v>0</v>
      </c>
      <c r="I1070" s="24">
        <f t="shared" si="215"/>
        <v>0</v>
      </c>
      <c r="J1070" s="24">
        <f t="shared" si="216"/>
        <v>0</v>
      </c>
      <c r="K1070" s="24">
        <f t="shared" si="217"/>
        <v>0</v>
      </c>
      <c r="L1070" s="24">
        <f t="shared" si="218"/>
        <v>0</v>
      </c>
      <c r="M1070" s="24">
        <f t="shared" ca="1" si="223"/>
        <v>4.3078473198935327E-3</v>
      </c>
      <c r="N1070" s="24">
        <f t="shared" ca="1" si="219"/>
        <v>0</v>
      </c>
      <c r="O1070" s="79">
        <f t="shared" ca="1" si="220"/>
        <v>0</v>
      </c>
      <c r="P1070" s="24">
        <f t="shared" ca="1" si="221"/>
        <v>0</v>
      </c>
      <c r="Q1070" s="24">
        <f t="shared" ca="1" si="222"/>
        <v>0</v>
      </c>
      <c r="R1070" s="12">
        <f t="shared" ca="1" si="224"/>
        <v>-4.3078473198935327E-3</v>
      </c>
    </row>
    <row r="1071" spans="3:18" x14ac:dyDescent="0.2">
      <c r="C1071" s="76"/>
      <c r="D1071" s="78">
        <f t="shared" si="212"/>
        <v>0</v>
      </c>
      <c r="E1071" s="78">
        <f t="shared" si="212"/>
        <v>0</v>
      </c>
      <c r="F1071" s="24">
        <f t="shared" si="213"/>
        <v>0</v>
      </c>
      <c r="G1071" s="24">
        <f t="shared" si="213"/>
        <v>0</v>
      </c>
      <c r="H1071" s="24">
        <f t="shared" si="214"/>
        <v>0</v>
      </c>
      <c r="I1071" s="24">
        <f t="shared" si="215"/>
        <v>0</v>
      </c>
      <c r="J1071" s="24">
        <f t="shared" si="216"/>
        <v>0</v>
      </c>
      <c r="K1071" s="24">
        <f t="shared" si="217"/>
        <v>0</v>
      </c>
      <c r="L1071" s="24">
        <f t="shared" si="218"/>
        <v>0</v>
      </c>
      <c r="M1071" s="24">
        <f t="shared" ca="1" si="223"/>
        <v>4.3078473198935327E-3</v>
      </c>
      <c r="N1071" s="24">
        <f t="shared" ca="1" si="219"/>
        <v>0</v>
      </c>
      <c r="O1071" s="79">
        <f t="shared" ca="1" si="220"/>
        <v>0</v>
      </c>
      <c r="P1071" s="24">
        <f t="shared" ca="1" si="221"/>
        <v>0</v>
      </c>
      <c r="Q1071" s="24">
        <f t="shared" ca="1" si="222"/>
        <v>0</v>
      </c>
      <c r="R1071" s="12">
        <f t="shared" ca="1" si="224"/>
        <v>-4.3078473198935327E-3</v>
      </c>
    </row>
    <row r="1072" spans="3:18" x14ac:dyDescent="0.2">
      <c r="C1072" s="76"/>
      <c r="D1072" s="78">
        <f t="shared" si="212"/>
        <v>0</v>
      </c>
      <c r="E1072" s="78">
        <f t="shared" si="212"/>
        <v>0</v>
      </c>
      <c r="F1072" s="24">
        <f t="shared" si="213"/>
        <v>0</v>
      </c>
      <c r="G1072" s="24">
        <f t="shared" si="213"/>
        <v>0</v>
      </c>
      <c r="H1072" s="24">
        <f t="shared" si="214"/>
        <v>0</v>
      </c>
      <c r="I1072" s="24">
        <f t="shared" si="215"/>
        <v>0</v>
      </c>
      <c r="J1072" s="24">
        <f t="shared" si="216"/>
        <v>0</v>
      </c>
      <c r="K1072" s="24">
        <f t="shared" si="217"/>
        <v>0</v>
      </c>
      <c r="L1072" s="24">
        <f t="shared" si="218"/>
        <v>0</v>
      </c>
      <c r="M1072" s="24">
        <f t="shared" ca="1" si="223"/>
        <v>4.3078473198935327E-3</v>
      </c>
      <c r="N1072" s="24">
        <f t="shared" ca="1" si="219"/>
        <v>0</v>
      </c>
      <c r="O1072" s="79">
        <f t="shared" ca="1" si="220"/>
        <v>0</v>
      </c>
      <c r="P1072" s="24">
        <f t="shared" ca="1" si="221"/>
        <v>0</v>
      </c>
      <c r="Q1072" s="24">
        <f t="shared" ca="1" si="222"/>
        <v>0</v>
      </c>
      <c r="R1072" s="12">
        <f t="shared" ca="1" si="224"/>
        <v>-4.3078473198935327E-3</v>
      </c>
    </row>
    <row r="1073" spans="3:18" x14ac:dyDescent="0.2">
      <c r="C1073" s="76"/>
      <c r="D1073" s="78">
        <f t="shared" si="212"/>
        <v>0</v>
      </c>
      <c r="E1073" s="78">
        <f t="shared" si="212"/>
        <v>0</v>
      </c>
      <c r="F1073" s="24">
        <f t="shared" si="213"/>
        <v>0</v>
      </c>
      <c r="G1073" s="24">
        <f t="shared" si="213"/>
        <v>0</v>
      </c>
      <c r="H1073" s="24">
        <f t="shared" si="214"/>
        <v>0</v>
      </c>
      <c r="I1073" s="24">
        <f t="shared" si="215"/>
        <v>0</v>
      </c>
      <c r="J1073" s="24">
        <f t="shared" si="216"/>
        <v>0</v>
      </c>
      <c r="K1073" s="24">
        <f t="shared" si="217"/>
        <v>0</v>
      </c>
      <c r="L1073" s="24">
        <f t="shared" si="218"/>
        <v>0</v>
      </c>
      <c r="M1073" s="24">
        <f t="shared" ca="1" si="223"/>
        <v>4.3078473198935327E-3</v>
      </c>
      <c r="N1073" s="24">
        <f t="shared" ca="1" si="219"/>
        <v>0</v>
      </c>
      <c r="O1073" s="79">
        <f t="shared" ca="1" si="220"/>
        <v>0</v>
      </c>
      <c r="P1073" s="24">
        <f t="shared" ca="1" si="221"/>
        <v>0</v>
      </c>
      <c r="Q1073" s="24">
        <f t="shared" ca="1" si="222"/>
        <v>0</v>
      </c>
      <c r="R1073" s="12">
        <f t="shared" ca="1" si="224"/>
        <v>-4.3078473198935327E-3</v>
      </c>
    </row>
    <row r="1074" spans="3:18" x14ac:dyDescent="0.2">
      <c r="C1074" s="76"/>
      <c r="D1074" s="78">
        <f t="shared" si="212"/>
        <v>0</v>
      </c>
      <c r="E1074" s="78">
        <f t="shared" si="212"/>
        <v>0</v>
      </c>
      <c r="F1074" s="24">
        <f t="shared" si="213"/>
        <v>0</v>
      </c>
      <c r="G1074" s="24">
        <f t="shared" si="213"/>
        <v>0</v>
      </c>
      <c r="H1074" s="24">
        <f t="shared" si="214"/>
        <v>0</v>
      </c>
      <c r="I1074" s="24">
        <f t="shared" si="215"/>
        <v>0</v>
      </c>
      <c r="J1074" s="24">
        <f t="shared" si="216"/>
        <v>0</v>
      </c>
      <c r="K1074" s="24">
        <f t="shared" si="217"/>
        <v>0</v>
      </c>
      <c r="L1074" s="24">
        <f t="shared" si="218"/>
        <v>0</v>
      </c>
      <c r="M1074" s="24">
        <f t="shared" ca="1" si="223"/>
        <v>4.3078473198935327E-3</v>
      </c>
      <c r="N1074" s="24">
        <f t="shared" ca="1" si="219"/>
        <v>0</v>
      </c>
      <c r="O1074" s="79">
        <f t="shared" ca="1" si="220"/>
        <v>0</v>
      </c>
      <c r="P1074" s="24">
        <f t="shared" ca="1" si="221"/>
        <v>0</v>
      </c>
      <c r="Q1074" s="24">
        <f t="shared" ca="1" si="222"/>
        <v>0</v>
      </c>
      <c r="R1074" s="12">
        <f t="shared" ca="1" si="224"/>
        <v>-4.3078473198935327E-3</v>
      </c>
    </row>
    <row r="1075" spans="3:18" x14ac:dyDescent="0.2">
      <c r="C1075" s="76"/>
      <c r="D1075" s="78">
        <f t="shared" si="212"/>
        <v>0</v>
      </c>
      <c r="E1075" s="78">
        <f t="shared" si="212"/>
        <v>0</v>
      </c>
      <c r="F1075" s="24">
        <f t="shared" si="213"/>
        <v>0</v>
      </c>
      <c r="G1075" s="24">
        <f t="shared" si="213"/>
        <v>0</v>
      </c>
      <c r="H1075" s="24">
        <f t="shared" si="214"/>
        <v>0</v>
      </c>
      <c r="I1075" s="24">
        <f t="shared" si="215"/>
        <v>0</v>
      </c>
      <c r="J1075" s="24">
        <f t="shared" si="216"/>
        <v>0</v>
      </c>
      <c r="K1075" s="24">
        <f t="shared" si="217"/>
        <v>0</v>
      </c>
      <c r="L1075" s="24">
        <f t="shared" si="218"/>
        <v>0</v>
      </c>
      <c r="M1075" s="24">
        <f t="shared" ca="1" si="223"/>
        <v>4.3078473198935327E-3</v>
      </c>
      <c r="N1075" s="24">
        <f t="shared" ca="1" si="219"/>
        <v>0</v>
      </c>
      <c r="O1075" s="79">
        <f t="shared" ca="1" si="220"/>
        <v>0</v>
      </c>
      <c r="P1075" s="24">
        <f t="shared" ca="1" si="221"/>
        <v>0</v>
      </c>
      <c r="Q1075" s="24">
        <f t="shared" ca="1" si="222"/>
        <v>0</v>
      </c>
      <c r="R1075" s="12">
        <f t="shared" ca="1" si="224"/>
        <v>-4.3078473198935327E-3</v>
      </c>
    </row>
    <row r="1076" spans="3:18" x14ac:dyDescent="0.2">
      <c r="C1076" s="76"/>
      <c r="D1076" s="78">
        <f t="shared" si="212"/>
        <v>0</v>
      </c>
      <c r="E1076" s="78">
        <f t="shared" si="212"/>
        <v>0</v>
      </c>
      <c r="F1076" s="24">
        <f t="shared" si="213"/>
        <v>0</v>
      </c>
      <c r="G1076" s="24">
        <f t="shared" si="213"/>
        <v>0</v>
      </c>
      <c r="H1076" s="24">
        <f t="shared" si="214"/>
        <v>0</v>
      </c>
      <c r="I1076" s="24">
        <f t="shared" si="215"/>
        <v>0</v>
      </c>
      <c r="J1076" s="24">
        <f t="shared" si="216"/>
        <v>0</v>
      </c>
      <c r="K1076" s="24">
        <f t="shared" si="217"/>
        <v>0</v>
      </c>
      <c r="L1076" s="24">
        <f t="shared" si="218"/>
        <v>0</v>
      </c>
      <c r="M1076" s="24">
        <f t="shared" ca="1" si="223"/>
        <v>4.3078473198935327E-3</v>
      </c>
      <c r="N1076" s="24">
        <f t="shared" ca="1" si="219"/>
        <v>0</v>
      </c>
      <c r="O1076" s="79">
        <f t="shared" ca="1" si="220"/>
        <v>0</v>
      </c>
      <c r="P1076" s="24">
        <f t="shared" ca="1" si="221"/>
        <v>0</v>
      </c>
      <c r="Q1076" s="24">
        <f t="shared" ca="1" si="222"/>
        <v>0</v>
      </c>
      <c r="R1076" s="12">
        <f t="shared" ca="1" si="224"/>
        <v>-4.3078473198935327E-3</v>
      </c>
    </row>
    <row r="1077" spans="3:18" x14ac:dyDescent="0.2">
      <c r="C1077" s="76"/>
      <c r="D1077" s="78">
        <f t="shared" si="212"/>
        <v>0</v>
      </c>
      <c r="E1077" s="78">
        <f t="shared" si="212"/>
        <v>0</v>
      </c>
      <c r="F1077" s="24">
        <f t="shared" si="213"/>
        <v>0</v>
      </c>
      <c r="G1077" s="24">
        <f t="shared" si="213"/>
        <v>0</v>
      </c>
      <c r="H1077" s="24">
        <f t="shared" si="214"/>
        <v>0</v>
      </c>
      <c r="I1077" s="24">
        <f t="shared" si="215"/>
        <v>0</v>
      </c>
      <c r="J1077" s="24">
        <f t="shared" si="216"/>
        <v>0</v>
      </c>
      <c r="K1077" s="24">
        <f t="shared" si="217"/>
        <v>0</v>
      </c>
      <c r="L1077" s="24">
        <f t="shared" si="218"/>
        <v>0</v>
      </c>
      <c r="M1077" s="24">
        <f t="shared" ca="1" si="223"/>
        <v>4.3078473198935327E-3</v>
      </c>
      <c r="N1077" s="24">
        <f t="shared" ca="1" si="219"/>
        <v>0</v>
      </c>
      <c r="O1077" s="79">
        <f t="shared" ca="1" si="220"/>
        <v>0</v>
      </c>
      <c r="P1077" s="24">
        <f t="shared" ca="1" si="221"/>
        <v>0</v>
      </c>
      <c r="Q1077" s="24">
        <f t="shared" ca="1" si="222"/>
        <v>0</v>
      </c>
      <c r="R1077" s="12">
        <f t="shared" ca="1" si="224"/>
        <v>-4.3078473198935327E-3</v>
      </c>
    </row>
    <row r="1078" spans="3:18" x14ac:dyDescent="0.2">
      <c r="C1078" s="76"/>
      <c r="D1078" s="78">
        <f t="shared" si="212"/>
        <v>0</v>
      </c>
      <c r="E1078" s="78">
        <f t="shared" si="212"/>
        <v>0</v>
      </c>
      <c r="F1078" s="24">
        <f t="shared" si="213"/>
        <v>0</v>
      </c>
      <c r="G1078" s="24">
        <f t="shared" si="213"/>
        <v>0</v>
      </c>
      <c r="H1078" s="24">
        <f t="shared" si="214"/>
        <v>0</v>
      </c>
      <c r="I1078" s="24">
        <f t="shared" si="215"/>
        <v>0</v>
      </c>
      <c r="J1078" s="24">
        <f t="shared" si="216"/>
        <v>0</v>
      </c>
      <c r="K1078" s="24">
        <f t="shared" si="217"/>
        <v>0</v>
      </c>
      <c r="L1078" s="24">
        <f t="shared" si="218"/>
        <v>0</v>
      </c>
      <c r="M1078" s="24">
        <f t="shared" ca="1" si="223"/>
        <v>4.3078473198935327E-3</v>
      </c>
      <c r="N1078" s="24">
        <f t="shared" ca="1" si="219"/>
        <v>0</v>
      </c>
      <c r="O1078" s="79">
        <f t="shared" ca="1" si="220"/>
        <v>0</v>
      </c>
      <c r="P1078" s="24">
        <f t="shared" ca="1" si="221"/>
        <v>0</v>
      </c>
      <c r="Q1078" s="24">
        <f t="shared" ca="1" si="222"/>
        <v>0</v>
      </c>
      <c r="R1078" s="12">
        <f t="shared" ca="1" si="224"/>
        <v>-4.3078473198935327E-3</v>
      </c>
    </row>
    <row r="1079" spans="3:18" x14ac:dyDescent="0.2">
      <c r="C1079" s="76"/>
      <c r="D1079" s="78">
        <f t="shared" si="212"/>
        <v>0</v>
      </c>
      <c r="E1079" s="78">
        <f t="shared" si="212"/>
        <v>0</v>
      </c>
      <c r="F1079" s="24">
        <f t="shared" si="213"/>
        <v>0</v>
      </c>
      <c r="G1079" s="24">
        <f t="shared" si="213"/>
        <v>0</v>
      </c>
      <c r="H1079" s="24">
        <f t="shared" si="214"/>
        <v>0</v>
      </c>
      <c r="I1079" s="24">
        <f t="shared" si="215"/>
        <v>0</v>
      </c>
      <c r="J1079" s="24">
        <f t="shared" si="216"/>
        <v>0</v>
      </c>
      <c r="K1079" s="24">
        <f t="shared" si="217"/>
        <v>0</v>
      </c>
      <c r="L1079" s="24">
        <f t="shared" si="218"/>
        <v>0</v>
      </c>
      <c r="M1079" s="24">
        <f t="shared" ca="1" si="223"/>
        <v>4.3078473198935327E-3</v>
      </c>
      <c r="N1079" s="24">
        <f t="shared" ca="1" si="219"/>
        <v>0</v>
      </c>
      <c r="O1079" s="79">
        <f t="shared" ca="1" si="220"/>
        <v>0</v>
      </c>
      <c r="P1079" s="24">
        <f t="shared" ca="1" si="221"/>
        <v>0</v>
      </c>
      <c r="Q1079" s="24">
        <f t="shared" ca="1" si="222"/>
        <v>0</v>
      </c>
      <c r="R1079" s="12">
        <f t="shared" ca="1" si="224"/>
        <v>-4.3078473198935327E-3</v>
      </c>
    </row>
    <row r="1080" spans="3:18" x14ac:dyDescent="0.2">
      <c r="C1080" s="76"/>
      <c r="D1080" s="78">
        <f t="shared" si="212"/>
        <v>0</v>
      </c>
      <c r="E1080" s="78">
        <f t="shared" si="212"/>
        <v>0</v>
      </c>
      <c r="F1080" s="24">
        <f t="shared" si="213"/>
        <v>0</v>
      </c>
      <c r="G1080" s="24">
        <f t="shared" si="213"/>
        <v>0</v>
      </c>
      <c r="H1080" s="24">
        <f t="shared" si="214"/>
        <v>0</v>
      </c>
      <c r="I1080" s="24">
        <f t="shared" si="215"/>
        <v>0</v>
      </c>
      <c r="J1080" s="24">
        <f t="shared" si="216"/>
        <v>0</v>
      </c>
      <c r="K1080" s="24">
        <f t="shared" si="217"/>
        <v>0</v>
      </c>
      <c r="L1080" s="24">
        <f t="shared" si="218"/>
        <v>0</v>
      </c>
      <c r="M1080" s="24">
        <f t="shared" ca="1" si="223"/>
        <v>4.3078473198935327E-3</v>
      </c>
      <c r="N1080" s="24">
        <f t="shared" ca="1" si="219"/>
        <v>0</v>
      </c>
      <c r="O1080" s="79">
        <f t="shared" ca="1" si="220"/>
        <v>0</v>
      </c>
      <c r="P1080" s="24">
        <f t="shared" ca="1" si="221"/>
        <v>0</v>
      </c>
      <c r="Q1080" s="24">
        <f t="shared" ca="1" si="222"/>
        <v>0</v>
      </c>
      <c r="R1080" s="12">
        <f t="shared" ca="1" si="224"/>
        <v>-4.3078473198935327E-3</v>
      </c>
    </row>
    <row r="1081" spans="3:18" x14ac:dyDescent="0.2">
      <c r="C1081" s="76"/>
      <c r="D1081" s="78">
        <f t="shared" si="212"/>
        <v>0</v>
      </c>
      <c r="E1081" s="78">
        <f t="shared" si="212"/>
        <v>0</v>
      </c>
      <c r="F1081" s="24">
        <f t="shared" si="213"/>
        <v>0</v>
      </c>
      <c r="G1081" s="24">
        <f t="shared" si="213"/>
        <v>0</v>
      </c>
      <c r="H1081" s="24">
        <f t="shared" si="214"/>
        <v>0</v>
      </c>
      <c r="I1081" s="24">
        <f t="shared" si="215"/>
        <v>0</v>
      </c>
      <c r="J1081" s="24">
        <f t="shared" si="216"/>
        <v>0</v>
      </c>
      <c r="K1081" s="24">
        <f t="shared" si="217"/>
        <v>0</v>
      </c>
      <c r="L1081" s="24">
        <f t="shared" si="218"/>
        <v>0</v>
      </c>
      <c r="M1081" s="24">
        <f t="shared" ca="1" si="223"/>
        <v>4.3078473198935327E-3</v>
      </c>
      <c r="N1081" s="24">
        <f t="shared" ca="1" si="219"/>
        <v>0</v>
      </c>
      <c r="O1081" s="79">
        <f t="shared" ca="1" si="220"/>
        <v>0</v>
      </c>
      <c r="P1081" s="24">
        <f t="shared" ca="1" si="221"/>
        <v>0</v>
      </c>
      <c r="Q1081" s="24">
        <f t="shared" ca="1" si="222"/>
        <v>0</v>
      </c>
      <c r="R1081" s="12">
        <f t="shared" ca="1" si="224"/>
        <v>-4.3078473198935327E-3</v>
      </c>
    </row>
    <row r="1082" spans="3:18" x14ac:dyDescent="0.2">
      <c r="C1082" s="76"/>
      <c r="D1082" s="78">
        <f t="shared" si="212"/>
        <v>0</v>
      </c>
      <c r="E1082" s="78">
        <f t="shared" si="212"/>
        <v>0</v>
      </c>
      <c r="F1082" s="24">
        <f t="shared" si="213"/>
        <v>0</v>
      </c>
      <c r="G1082" s="24">
        <f t="shared" si="213"/>
        <v>0</v>
      </c>
      <c r="H1082" s="24">
        <f t="shared" si="214"/>
        <v>0</v>
      </c>
      <c r="I1082" s="24">
        <f t="shared" si="215"/>
        <v>0</v>
      </c>
      <c r="J1082" s="24">
        <f t="shared" si="216"/>
        <v>0</v>
      </c>
      <c r="K1082" s="24">
        <f t="shared" si="217"/>
        <v>0</v>
      </c>
      <c r="L1082" s="24">
        <f t="shared" si="218"/>
        <v>0</v>
      </c>
      <c r="M1082" s="24">
        <f t="shared" ca="1" si="223"/>
        <v>4.3078473198935327E-3</v>
      </c>
      <c r="N1082" s="24">
        <f t="shared" ca="1" si="219"/>
        <v>0</v>
      </c>
      <c r="O1082" s="79">
        <f t="shared" ca="1" si="220"/>
        <v>0</v>
      </c>
      <c r="P1082" s="24">
        <f t="shared" ca="1" si="221"/>
        <v>0</v>
      </c>
      <c r="Q1082" s="24">
        <f t="shared" ca="1" si="222"/>
        <v>0</v>
      </c>
      <c r="R1082" s="12">
        <f t="shared" ca="1" si="224"/>
        <v>-4.3078473198935327E-3</v>
      </c>
    </row>
    <row r="1083" spans="3:18" x14ac:dyDescent="0.2">
      <c r="C1083" s="76"/>
      <c r="D1083" s="78">
        <f t="shared" si="212"/>
        <v>0</v>
      </c>
      <c r="E1083" s="78">
        <f t="shared" si="212"/>
        <v>0</v>
      </c>
      <c r="F1083" s="24">
        <f t="shared" si="213"/>
        <v>0</v>
      </c>
      <c r="G1083" s="24">
        <f t="shared" si="213"/>
        <v>0</v>
      </c>
      <c r="H1083" s="24">
        <f t="shared" si="214"/>
        <v>0</v>
      </c>
      <c r="I1083" s="24">
        <f t="shared" si="215"/>
        <v>0</v>
      </c>
      <c r="J1083" s="24">
        <f t="shared" si="216"/>
        <v>0</v>
      </c>
      <c r="K1083" s="24">
        <f t="shared" si="217"/>
        <v>0</v>
      </c>
      <c r="L1083" s="24">
        <f t="shared" si="218"/>
        <v>0</v>
      </c>
      <c r="M1083" s="24">
        <f t="shared" ca="1" si="223"/>
        <v>4.3078473198935327E-3</v>
      </c>
      <c r="N1083" s="24">
        <f t="shared" ca="1" si="219"/>
        <v>0</v>
      </c>
      <c r="O1083" s="79">
        <f t="shared" ca="1" si="220"/>
        <v>0</v>
      </c>
      <c r="P1083" s="24">
        <f t="shared" ca="1" si="221"/>
        <v>0</v>
      </c>
      <c r="Q1083" s="24">
        <f t="shared" ca="1" si="222"/>
        <v>0</v>
      </c>
      <c r="R1083" s="12">
        <f t="shared" ca="1" si="224"/>
        <v>-4.3078473198935327E-3</v>
      </c>
    </row>
    <row r="1084" spans="3:18" x14ac:dyDescent="0.2">
      <c r="C1084" s="76"/>
      <c r="D1084" s="78">
        <f t="shared" si="212"/>
        <v>0</v>
      </c>
      <c r="E1084" s="78">
        <f t="shared" si="212"/>
        <v>0</v>
      </c>
      <c r="F1084" s="24">
        <f t="shared" si="213"/>
        <v>0</v>
      </c>
      <c r="G1084" s="24">
        <f t="shared" si="213"/>
        <v>0</v>
      </c>
      <c r="H1084" s="24">
        <f t="shared" si="214"/>
        <v>0</v>
      </c>
      <c r="I1084" s="24">
        <f t="shared" si="215"/>
        <v>0</v>
      </c>
      <c r="J1084" s="24">
        <f t="shared" si="216"/>
        <v>0</v>
      </c>
      <c r="K1084" s="24">
        <f t="shared" si="217"/>
        <v>0</v>
      </c>
      <c r="L1084" s="24">
        <f t="shared" si="218"/>
        <v>0</v>
      </c>
      <c r="M1084" s="24">
        <f t="shared" ca="1" si="223"/>
        <v>4.3078473198935327E-3</v>
      </c>
      <c r="N1084" s="24">
        <f t="shared" ca="1" si="219"/>
        <v>0</v>
      </c>
      <c r="O1084" s="79">
        <f t="shared" ca="1" si="220"/>
        <v>0</v>
      </c>
      <c r="P1084" s="24">
        <f t="shared" ca="1" si="221"/>
        <v>0</v>
      </c>
      <c r="Q1084" s="24">
        <f t="shared" ca="1" si="222"/>
        <v>0</v>
      </c>
      <c r="R1084" s="12">
        <f t="shared" ca="1" si="224"/>
        <v>-4.3078473198935327E-3</v>
      </c>
    </row>
    <row r="1085" spans="3:18" x14ac:dyDescent="0.2">
      <c r="C1085" s="76"/>
      <c r="D1085" s="78">
        <f t="shared" si="212"/>
        <v>0</v>
      </c>
      <c r="E1085" s="78">
        <f t="shared" si="212"/>
        <v>0</v>
      </c>
      <c r="F1085" s="24">
        <f t="shared" si="213"/>
        <v>0</v>
      </c>
      <c r="G1085" s="24">
        <f t="shared" si="213"/>
        <v>0</v>
      </c>
      <c r="H1085" s="24">
        <f t="shared" si="214"/>
        <v>0</v>
      </c>
      <c r="I1085" s="24">
        <f t="shared" si="215"/>
        <v>0</v>
      </c>
      <c r="J1085" s="24">
        <f t="shared" si="216"/>
        <v>0</v>
      </c>
      <c r="K1085" s="24">
        <f t="shared" si="217"/>
        <v>0</v>
      </c>
      <c r="L1085" s="24">
        <f t="shared" si="218"/>
        <v>0</v>
      </c>
      <c r="M1085" s="24">
        <f t="shared" ca="1" si="223"/>
        <v>4.3078473198935327E-3</v>
      </c>
      <c r="N1085" s="24">
        <f t="shared" ca="1" si="219"/>
        <v>0</v>
      </c>
      <c r="O1085" s="79">
        <f t="shared" ca="1" si="220"/>
        <v>0</v>
      </c>
      <c r="P1085" s="24">
        <f t="shared" ca="1" si="221"/>
        <v>0</v>
      </c>
      <c r="Q1085" s="24">
        <f t="shared" ca="1" si="222"/>
        <v>0</v>
      </c>
      <c r="R1085" s="12">
        <f t="shared" ca="1" si="224"/>
        <v>-4.3078473198935327E-3</v>
      </c>
    </row>
    <row r="1086" spans="3:18" x14ac:dyDescent="0.2">
      <c r="C1086" s="76"/>
      <c r="D1086" s="78">
        <f t="shared" si="212"/>
        <v>0</v>
      </c>
      <c r="E1086" s="78">
        <f t="shared" si="212"/>
        <v>0</v>
      </c>
      <c r="F1086" s="24">
        <f t="shared" si="213"/>
        <v>0</v>
      </c>
      <c r="G1086" s="24">
        <f t="shared" si="213"/>
        <v>0</v>
      </c>
      <c r="H1086" s="24">
        <f t="shared" si="214"/>
        <v>0</v>
      </c>
      <c r="I1086" s="24">
        <f t="shared" si="215"/>
        <v>0</v>
      </c>
      <c r="J1086" s="24">
        <f t="shared" si="216"/>
        <v>0</v>
      </c>
      <c r="K1086" s="24">
        <f t="shared" si="217"/>
        <v>0</v>
      </c>
      <c r="L1086" s="24">
        <f t="shared" si="218"/>
        <v>0</v>
      </c>
      <c r="M1086" s="24">
        <f t="shared" ca="1" si="223"/>
        <v>4.3078473198935327E-3</v>
      </c>
      <c r="N1086" s="24">
        <f t="shared" ca="1" si="219"/>
        <v>0</v>
      </c>
      <c r="O1086" s="79">
        <f t="shared" ca="1" si="220"/>
        <v>0</v>
      </c>
      <c r="P1086" s="24">
        <f t="shared" ca="1" si="221"/>
        <v>0</v>
      </c>
      <c r="Q1086" s="24">
        <f t="shared" ca="1" si="222"/>
        <v>0</v>
      </c>
      <c r="R1086" s="12">
        <f t="shared" ca="1" si="224"/>
        <v>-4.3078473198935327E-3</v>
      </c>
    </row>
    <row r="1087" spans="3:18" x14ac:dyDescent="0.2">
      <c r="C1087" s="76"/>
      <c r="D1087" s="78">
        <f t="shared" si="212"/>
        <v>0</v>
      </c>
      <c r="E1087" s="78">
        <f t="shared" si="212"/>
        <v>0</v>
      </c>
      <c r="F1087" s="24">
        <f t="shared" si="213"/>
        <v>0</v>
      </c>
      <c r="G1087" s="24">
        <f t="shared" si="213"/>
        <v>0</v>
      </c>
      <c r="H1087" s="24">
        <f t="shared" si="214"/>
        <v>0</v>
      </c>
      <c r="I1087" s="24">
        <f t="shared" si="215"/>
        <v>0</v>
      </c>
      <c r="J1087" s="24">
        <f t="shared" si="216"/>
        <v>0</v>
      </c>
      <c r="K1087" s="24">
        <f t="shared" si="217"/>
        <v>0</v>
      </c>
      <c r="L1087" s="24">
        <f t="shared" si="218"/>
        <v>0</v>
      </c>
      <c r="M1087" s="24">
        <f t="shared" ca="1" si="223"/>
        <v>4.3078473198935327E-3</v>
      </c>
      <c r="N1087" s="24">
        <f t="shared" ca="1" si="219"/>
        <v>0</v>
      </c>
      <c r="O1087" s="79">
        <f t="shared" ca="1" si="220"/>
        <v>0</v>
      </c>
      <c r="P1087" s="24">
        <f t="shared" ca="1" si="221"/>
        <v>0</v>
      </c>
      <c r="Q1087" s="24">
        <f t="shared" ca="1" si="222"/>
        <v>0</v>
      </c>
      <c r="R1087" s="12">
        <f t="shared" ca="1" si="224"/>
        <v>-4.3078473198935327E-3</v>
      </c>
    </row>
    <row r="1088" spans="3:18" x14ac:dyDescent="0.2">
      <c r="C1088" s="76"/>
      <c r="D1088" s="78">
        <f t="shared" si="212"/>
        <v>0</v>
      </c>
      <c r="E1088" s="78">
        <f t="shared" si="212"/>
        <v>0</v>
      </c>
      <c r="F1088" s="24">
        <f t="shared" si="213"/>
        <v>0</v>
      </c>
      <c r="G1088" s="24">
        <f t="shared" si="213"/>
        <v>0</v>
      </c>
      <c r="H1088" s="24">
        <f t="shared" si="214"/>
        <v>0</v>
      </c>
      <c r="I1088" s="24">
        <f t="shared" si="215"/>
        <v>0</v>
      </c>
      <c r="J1088" s="24">
        <f t="shared" si="216"/>
        <v>0</v>
      </c>
      <c r="K1088" s="24">
        <f t="shared" si="217"/>
        <v>0</v>
      </c>
      <c r="L1088" s="24">
        <f t="shared" si="218"/>
        <v>0</v>
      </c>
      <c r="M1088" s="24">
        <f t="shared" ca="1" si="223"/>
        <v>4.3078473198935327E-3</v>
      </c>
      <c r="N1088" s="24">
        <f t="shared" ca="1" si="219"/>
        <v>0</v>
      </c>
      <c r="O1088" s="79">
        <f t="shared" ca="1" si="220"/>
        <v>0</v>
      </c>
      <c r="P1088" s="24">
        <f t="shared" ca="1" si="221"/>
        <v>0</v>
      </c>
      <c r="Q1088" s="24">
        <f t="shared" ca="1" si="222"/>
        <v>0</v>
      </c>
      <c r="R1088" s="12">
        <f t="shared" ca="1" si="224"/>
        <v>-4.3078473198935327E-3</v>
      </c>
    </row>
    <row r="1089" spans="3:18" x14ac:dyDescent="0.2">
      <c r="C1089" s="76"/>
      <c r="D1089" s="78">
        <f t="shared" si="212"/>
        <v>0</v>
      </c>
      <c r="E1089" s="78">
        <f t="shared" si="212"/>
        <v>0</v>
      </c>
      <c r="F1089" s="24">
        <f t="shared" si="213"/>
        <v>0</v>
      </c>
      <c r="G1089" s="24">
        <f t="shared" si="213"/>
        <v>0</v>
      </c>
      <c r="H1089" s="24">
        <f t="shared" si="214"/>
        <v>0</v>
      </c>
      <c r="I1089" s="24">
        <f t="shared" si="215"/>
        <v>0</v>
      </c>
      <c r="J1089" s="24">
        <f t="shared" si="216"/>
        <v>0</v>
      </c>
      <c r="K1089" s="24">
        <f t="shared" si="217"/>
        <v>0</v>
      </c>
      <c r="L1089" s="24">
        <f t="shared" si="218"/>
        <v>0</v>
      </c>
      <c r="M1089" s="24">
        <f t="shared" ca="1" si="223"/>
        <v>4.3078473198935327E-3</v>
      </c>
      <c r="N1089" s="24">
        <f t="shared" ca="1" si="219"/>
        <v>0</v>
      </c>
      <c r="O1089" s="79">
        <f t="shared" ca="1" si="220"/>
        <v>0</v>
      </c>
      <c r="P1089" s="24">
        <f t="shared" ca="1" si="221"/>
        <v>0</v>
      </c>
      <c r="Q1089" s="24">
        <f t="shared" ca="1" si="222"/>
        <v>0</v>
      </c>
      <c r="R1089" s="12">
        <f t="shared" ca="1" si="224"/>
        <v>-4.3078473198935327E-3</v>
      </c>
    </row>
    <row r="1090" spans="3:18" x14ac:dyDescent="0.2">
      <c r="C1090" s="76"/>
      <c r="D1090" s="78">
        <f t="shared" si="212"/>
        <v>0</v>
      </c>
      <c r="E1090" s="78">
        <f t="shared" si="212"/>
        <v>0</v>
      </c>
      <c r="F1090" s="24">
        <f t="shared" si="213"/>
        <v>0</v>
      </c>
      <c r="G1090" s="24">
        <f t="shared" si="213"/>
        <v>0</v>
      </c>
      <c r="H1090" s="24">
        <f t="shared" si="214"/>
        <v>0</v>
      </c>
      <c r="I1090" s="24">
        <f t="shared" si="215"/>
        <v>0</v>
      </c>
      <c r="J1090" s="24">
        <f t="shared" si="216"/>
        <v>0</v>
      </c>
      <c r="K1090" s="24">
        <f t="shared" si="217"/>
        <v>0</v>
      </c>
      <c r="L1090" s="24">
        <f t="shared" si="218"/>
        <v>0</v>
      </c>
      <c r="M1090" s="24">
        <f t="shared" ca="1" si="223"/>
        <v>4.3078473198935327E-3</v>
      </c>
      <c r="N1090" s="24">
        <f t="shared" ca="1" si="219"/>
        <v>0</v>
      </c>
      <c r="O1090" s="79">
        <f t="shared" ca="1" si="220"/>
        <v>0</v>
      </c>
      <c r="P1090" s="24">
        <f t="shared" ca="1" si="221"/>
        <v>0</v>
      </c>
      <c r="Q1090" s="24">
        <f t="shared" ca="1" si="222"/>
        <v>0</v>
      </c>
      <c r="R1090" s="12">
        <f t="shared" ca="1" si="224"/>
        <v>-4.3078473198935327E-3</v>
      </c>
    </row>
    <row r="1091" spans="3:18" x14ac:dyDescent="0.2">
      <c r="C1091" s="76"/>
      <c r="D1091" s="78">
        <f t="shared" si="212"/>
        <v>0</v>
      </c>
      <c r="E1091" s="78">
        <f t="shared" si="212"/>
        <v>0</v>
      </c>
      <c r="F1091" s="24">
        <f t="shared" si="213"/>
        <v>0</v>
      </c>
      <c r="G1091" s="24">
        <f t="shared" si="213"/>
        <v>0</v>
      </c>
      <c r="H1091" s="24">
        <f t="shared" si="214"/>
        <v>0</v>
      </c>
      <c r="I1091" s="24">
        <f t="shared" si="215"/>
        <v>0</v>
      </c>
      <c r="J1091" s="24">
        <f t="shared" si="216"/>
        <v>0</v>
      </c>
      <c r="K1091" s="24">
        <f t="shared" si="217"/>
        <v>0</v>
      </c>
      <c r="L1091" s="24">
        <f t="shared" si="218"/>
        <v>0</v>
      </c>
      <c r="M1091" s="24">
        <f t="shared" ca="1" si="223"/>
        <v>4.3078473198935327E-3</v>
      </c>
      <c r="N1091" s="24">
        <f t="shared" ca="1" si="219"/>
        <v>0</v>
      </c>
      <c r="O1091" s="79">
        <f t="shared" ca="1" si="220"/>
        <v>0</v>
      </c>
      <c r="P1091" s="24">
        <f t="shared" ca="1" si="221"/>
        <v>0</v>
      </c>
      <c r="Q1091" s="24">
        <f t="shared" ca="1" si="222"/>
        <v>0</v>
      </c>
      <c r="R1091" s="12">
        <f t="shared" ca="1" si="224"/>
        <v>-4.3078473198935327E-3</v>
      </c>
    </row>
    <row r="1092" spans="3:18" x14ac:dyDescent="0.2">
      <c r="C1092" s="76"/>
      <c r="D1092" s="78">
        <f t="shared" si="212"/>
        <v>0</v>
      </c>
      <c r="E1092" s="78">
        <f t="shared" si="212"/>
        <v>0</v>
      </c>
      <c r="F1092" s="24">
        <f t="shared" si="213"/>
        <v>0</v>
      </c>
      <c r="G1092" s="24">
        <f t="shared" si="213"/>
        <v>0</v>
      </c>
      <c r="H1092" s="24">
        <f t="shared" si="214"/>
        <v>0</v>
      </c>
      <c r="I1092" s="24">
        <f t="shared" si="215"/>
        <v>0</v>
      </c>
      <c r="J1092" s="24">
        <f t="shared" si="216"/>
        <v>0</v>
      </c>
      <c r="K1092" s="24">
        <f t="shared" si="217"/>
        <v>0</v>
      </c>
      <c r="L1092" s="24">
        <f t="shared" si="218"/>
        <v>0</v>
      </c>
      <c r="M1092" s="24">
        <f t="shared" ca="1" si="223"/>
        <v>4.3078473198935327E-3</v>
      </c>
      <c r="N1092" s="24">
        <f t="shared" ca="1" si="219"/>
        <v>0</v>
      </c>
      <c r="O1092" s="79">
        <f t="shared" ca="1" si="220"/>
        <v>0</v>
      </c>
      <c r="P1092" s="24">
        <f t="shared" ca="1" si="221"/>
        <v>0</v>
      </c>
      <c r="Q1092" s="24">
        <f t="shared" ca="1" si="222"/>
        <v>0</v>
      </c>
      <c r="R1092" s="12">
        <f t="shared" ca="1" si="224"/>
        <v>-4.3078473198935327E-3</v>
      </c>
    </row>
    <row r="1093" spans="3:18" x14ac:dyDescent="0.2">
      <c r="C1093" s="76"/>
      <c r="D1093" s="78">
        <f t="shared" si="212"/>
        <v>0</v>
      </c>
      <c r="E1093" s="78">
        <f t="shared" si="212"/>
        <v>0</v>
      </c>
      <c r="F1093" s="24">
        <f t="shared" si="213"/>
        <v>0</v>
      </c>
      <c r="G1093" s="24">
        <f t="shared" si="213"/>
        <v>0</v>
      </c>
      <c r="H1093" s="24">
        <f t="shared" si="214"/>
        <v>0</v>
      </c>
      <c r="I1093" s="24">
        <f t="shared" si="215"/>
        <v>0</v>
      </c>
      <c r="J1093" s="24">
        <f t="shared" si="216"/>
        <v>0</v>
      </c>
      <c r="K1093" s="24">
        <f t="shared" si="217"/>
        <v>0</v>
      </c>
      <c r="L1093" s="24">
        <f t="shared" si="218"/>
        <v>0</v>
      </c>
      <c r="M1093" s="24">
        <f t="shared" ca="1" si="223"/>
        <v>4.3078473198935327E-3</v>
      </c>
      <c r="N1093" s="24">
        <f t="shared" ca="1" si="219"/>
        <v>0</v>
      </c>
      <c r="O1093" s="79">
        <f t="shared" ca="1" si="220"/>
        <v>0</v>
      </c>
      <c r="P1093" s="24">
        <f t="shared" ca="1" si="221"/>
        <v>0</v>
      </c>
      <c r="Q1093" s="24">
        <f t="shared" ca="1" si="222"/>
        <v>0</v>
      </c>
      <c r="R1093" s="12">
        <f t="shared" ca="1" si="224"/>
        <v>-4.3078473198935327E-3</v>
      </c>
    </row>
    <row r="1094" spans="3:18" x14ac:dyDescent="0.2">
      <c r="C1094" s="76"/>
      <c r="D1094" s="78">
        <f t="shared" si="212"/>
        <v>0</v>
      </c>
      <c r="E1094" s="78">
        <f t="shared" si="212"/>
        <v>0</v>
      </c>
      <c r="F1094" s="24">
        <f t="shared" si="213"/>
        <v>0</v>
      </c>
      <c r="G1094" s="24">
        <f t="shared" si="213"/>
        <v>0</v>
      </c>
      <c r="H1094" s="24">
        <f t="shared" si="214"/>
        <v>0</v>
      </c>
      <c r="I1094" s="24">
        <f t="shared" si="215"/>
        <v>0</v>
      </c>
      <c r="J1094" s="24">
        <f t="shared" si="216"/>
        <v>0</v>
      </c>
      <c r="K1094" s="24">
        <f t="shared" si="217"/>
        <v>0</v>
      </c>
      <c r="L1094" s="24">
        <f t="shared" si="218"/>
        <v>0</v>
      </c>
      <c r="M1094" s="24">
        <f t="shared" ca="1" si="223"/>
        <v>4.3078473198935327E-3</v>
      </c>
      <c r="N1094" s="24">
        <f t="shared" ca="1" si="219"/>
        <v>0</v>
      </c>
      <c r="O1094" s="79">
        <f t="shared" ca="1" si="220"/>
        <v>0</v>
      </c>
      <c r="P1094" s="24">
        <f t="shared" ca="1" si="221"/>
        <v>0</v>
      </c>
      <c r="Q1094" s="24">
        <f t="shared" ca="1" si="222"/>
        <v>0</v>
      </c>
      <c r="R1094" s="12">
        <f t="shared" ca="1" si="224"/>
        <v>-4.3078473198935327E-3</v>
      </c>
    </row>
    <row r="1095" spans="3:18" x14ac:dyDescent="0.2">
      <c r="C1095" s="76"/>
      <c r="D1095" s="78">
        <f t="shared" si="212"/>
        <v>0</v>
      </c>
      <c r="E1095" s="78">
        <f t="shared" si="212"/>
        <v>0</v>
      </c>
      <c r="F1095" s="24">
        <f t="shared" si="213"/>
        <v>0</v>
      </c>
      <c r="G1095" s="24">
        <f t="shared" si="213"/>
        <v>0</v>
      </c>
      <c r="H1095" s="24">
        <f t="shared" si="214"/>
        <v>0</v>
      </c>
      <c r="I1095" s="24">
        <f t="shared" si="215"/>
        <v>0</v>
      </c>
      <c r="J1095" s="24">
        <f t="shared" si="216"/>
        <v>0</v>
      </c>
      <c r="K1095" s="24">
        <f t="shared" si="217"/>
        <v>0</v>
      </c>
      <c r="L1095" s="24">
        <f t="shared" si="218"/>
        <v>0</v>
      </c>
      <c r="M1095" s="24">
        <f t="shared" ca="1" si="223"/>
        <v>4.3078473198935327E-3</v>
      </c>
      <c r="N1095" s="24">
        <f t="shared" ca="1" si="219"/>
        <v>0</v>
      </c>
      <c r="O1095" s="79">
        <f t="shared" ca="1" si="220"/>
        <v>0</v>
      </c>
      <c r="P1095" s="24">
        <f t="shared" ca="1" si="221"/>
        <v>0</v>
      </c>
      <c r="Q1095" s="24">
        <f t="shared" ca="1" si="222"/>
        <v>0</v>
      </c>
      <c r="R1095" s="12">
        <f t="shared" ca="1" si="224"/>
        <v>-4.3078473198935327E-3</v>
      </c>
    </row>
    <row r="1096" spans="3:18" x14ac:dyDescent="0.2">
      <c r="C1096" s="76"/>
      <c r="D1096" s="78">
        <f t="shared" si="212"/>
        <v>0</v>
      </c>
      <c r="E1096" s="78">
        <f t="shared" si="212"/>
        <v>0</v>
      </c>
      <c r="F1096" s="24">
        <f t="shared" si="213"/>
        <v>0</v>
      </c>
      <c r="G1096" s="24">
        <f t="shared" si="213"/>
        <v>0</v>
      </c>
      <c r="H1096" s="24">
        <f t="shared" si="214"/>
        <v>0</v>
      </c>
      <c r="I1096" s="24">
        <f t="shared" si="215"/>
        <v>0</v>
      </c>
      <c r="J1096" s="24">
        <f t="shared" si="216"/>
        <v>0</v>
      </c>
      <c r="K1096" s="24">
        <f t="shared" si="217"/>
        <v>0</v>
      </c>
      <c r="L1096" s="24">
        <f t="shared" si="218"/>
        <v>0</v>
      </c>
      <c r="M1096" s="24">
        <f t="shared" ca="1" si="223"/>
        <v>4.3078473198935327E-3</v>
      </c>
      <c r="N1096" s="24">
        <f t="shared" ca="1" si="219"/>
        <v>0</v>
      </c>
      <c r="O1096" s="79">
        <f t="shared" ca="1" si="220"/>
        <v>0</v>
      </c>
      <c r="P1096" s="24">
        <f t="shared" ca="1" si="221"/>
        <v>0</v>
      </c>
      <c r="Q1096" s="24">
        <f t="shared" ca="1" si="222"/>
        <v>0</v>
      </c>
      <c r="R1096" s="12">
        <f t="shared" ca="1" si="224"/>
        <v>-4.3078473198935327E-3</v>
      </c>
    </row>
    <row r="1097" spans="3:18" x14ac:dyDescent="0.2">
      <c r="C1097" s="76"/>
      <c r="D1097" s="78">
        <f t="shared" si="212"/>
        <v>0</v>
      </c>
      <c r="E1097" s="78">
        <f t="shared" si="212"/>
        <v>0</v>
      </c>
      <c r="F1097" s="24">
        <f t="shared" si="213"/>
        <v>0</v>
      </c>
      <c r="G1097" s="24">
        <f t="shared" si="213"/>
        <v>0</v>
      </c>
      <c r="H1097" s="24">
        <f t="shared" si="214"/>
        <v>0</v>
      </c>
      <c r="I1097" s="24">
        <f t="shared" si="215"/>
        <v>0</v>
      </c>
      <c r="J1097" s="24">
        <f t="shared" si="216"/>
        <v>0</v>
      </c>
      <c r="K1097" s="24">
        <f t="shared" si="217"/>
        <v>0</v>
      </c>
      <c r="L1097" s="24">
        <f t="shared" si="218"/>
        <v>0</v>
      </c>
      <c r="M1097" s="24">
        <f t="shared" ca="1" si="223"/>
        <v>4.3078473198935327E-3</v>
      </c>
      <c r="N1097" s="24">
        <f t="shared" ca="1" si="219"/>
        <v>0</v>
      </c>
      <c r="O1097" s="79">
        <f t="shared" ca="1" si="220"/>
        <v>0</v>
      </c>
      <c r="P1097" s="24">
        <f t="shared" ca="1" si="221"/>
        <v>0</v>
      </c>
      <c r="Q1097" s="24">
        <f t="shared" ca="1" si="222"/>
        <v>0</v>
      </c>
      <c r="R1097" s="12">
        <f t="shared" ca="1" si="224"/>
        <v>-4.3078473198935327E-3</v>
      </c>
    </row>
    <row r="1098" spans="3:18" x14ac:dyDescent="0.2">
      <c r="C1098" s="76"/>
      <c r="D1098" s="78">
        <f t="shared" si="212"/>
        <v>0</v>
      </c>
      <c r="E1098" s="78">
        <f t="shared" si="212"/>
        <v>0</v>
      </c>
      <c r="F1098" s="24">
        <f t="shared" si="213"/>
        <v>0</v>
      </c>
      <c r="G1098" s="24">
        <f t="shared" si="213"/>
        <v>0</v>
      </c>
      <c r="H1098" s="24">
        <f t="shared" si="214"/>
        <v>0</v>
      </c>
      <c r="I1098" s="24">
        <f t="shared" si="215"/>
        <v>0</v>
      </c>
      <c r="J1098" s="24">
        <f t="shared" si="216"/>
        <v>0</v>
      </c>
      <c r="K1098" s="24">
        <f t="shared" si="217"/>
        <v>0</v>
      </c>
      <c r="L1098" s="24">
        <f t="shared" si="218"/>
        <v>0</v>
      </c>
      <c r="M1098" s="24">
        <f t="shared" ca="1" si="223"/>
        <v>4.3078473198935327E-3</v>
      </c>
      <c r="N1098" s="24">
        <f t="shared" ca="1" si="219"/>
        <v>0</v>
      </c>
      <c r="O1098" s="79">
        <f t="shared" ca="1" si="220"/>
        <v>0</v>
      </c>
      <c r="P1098" s="24">
        <f t="shared" ca="1" si="221"/>
        <v>0</v>
      </c>
      <c r="Q1098" s="24">
        <f t="shared" ca="1" si="222"/>
        <v>0</v>
      </c>
      <c r="R1098" s="12">
        <f t="shared" ca="1" si="224"/>
        <v>-4.3078473198935327E-3</v>
      </c>
    </row>
    <row r="1099" spans="3:18" x14ac:dyDescent="0.2">
      <c r="C1099" s="76"/>
      <c r="D1099" s="78">
        <f t="shared" si="212"/>
        <v>0</v>
      </c>
      <c r="E1099" s="78">
        <f t="shared" si="212"/>
        <v>0</v>
      </c>
      <c r="F1099" s="24">
        <f t="shared" si="213"/>
        <v>0</v>
      </c>
      <c r="G1099" s="24">
        <f t="shared" si="213"/>
        <v>0</v>
      </c>
      <c r="H1099" s="24">
        <f t="shared" si="214"/>
        <v>0</v>
      </c>
      <c r="I1099" s="24">
        <f t="shared" si="215"/>
        <v>0</v>
      </c>
      <c r="J1099" s="24">
        <f t="shared" si="216"/>
        <v>0</v>
      </c>
      <c r="K1099" s="24">
        <f t="shared" si="217"/>
        <v>0</v>
      </c>
      <c r="L1099" s="24">
        <f t="shared" si="218"/>
        <v>0</v>
      </c>
      <c r="M1099" s="24">
        <f t="shared" ca="1" si="223"/>
        <v>4.3078473198935327E-3</v>
      </c>
      <c r="N1099" s="24">
        <f t="shared" ca="1" si="219"/>
        <v>0</v>
      </c>
      <c r="O1099" s="79">
        <f t="shared" ca="1" si="220"/>
        <v>0</v>
      </c>
      <c r="P1099" s="24">
        <f t="shared" ca="1" si="221"/>
        <v>0</v>
      </c>
      <c r="Q1099" s="24">
        <f t="shared" ca="1" si="222"/>
        <v>0</v>
      </c>
      <c r="R1099" s="12">
        <f t="shared" ca="1" si="224"/>
        <v>-4.3078473198935327E-3</v>
      </c>
    </row>
    <row r="1100" spans="3:18" x14ac:dyDescent="0.2">
      <c r="C1100" s="76"/>
      <c r="D1100" s="78">
        <f t="shared" si="212"/>
        <v>0</v>
      </c>
      <c r="E1100" s="78">
        <f t="shared" si="212"/>
        <v>0</v>
      </c>
      <c r="F1100" s="24">
        <f t="shared" si="213"/>
        <v>0</v>
      </c>
      <c r="G1100" s="24">
        <f t="shared" si="213"/>
        <v>0</v>
      </c>
      <c r="H1100" s="24">
        <f t="shared" si="214"/>
        <v>0</v>
      </c>
      <c r="I1100" s="24">
        <f t="shared" si="215"/>
        <v>0</v>
      </c>
      <c r="J1100" s="24">
        <f t="shared" si="216"/>
        <v>0</v>
      </c>
      <c r="K1100" s="24">
        <f t="shared" si="217"/>
        <v>0</v>
      </c>
      <c r="L1100" s="24">
        <f t="shared" si="218"/>
        <v>0</v>
      </c>
      <c r="M1100" s="24">
        <f t="shared" ca="1" si="223"/>
        <v>4.3078473198935327E-3</v>
      </c>
      <c r="N1100" s="24">
        <f t="shared" ca="1" si="219"/>
        <v>0</v>
      </c>
      <c r="O1100" s="79">
        <f t="shared" ca="1" si="220"/>
        <v>0</v>
      </c>
      <c r="P1100" s="24">
        <f t="shared" ca="1" si="221"/>
        <v>0</v>
      </c>
      <c r="Q1100" s="24">
        <f t="shared" ca="1" si="222"/>
        <v>0</v>
      </c>
      <c r="R1100" s="12">
        <f t="shared" ca="1" si="224"/>
        <v>-4.3078473198935327E-3</v>
      </c>
    </row>
    <row r="1101" spans="3:18" x14ac:dyDescent="0.2">
      <c r="C1101" s="76"/>
      <c r="D1101" s="78">
        <f t="shared" si="212"/>
        <v>0</v>
      </c>
      <c r="E1101" s="78">
        <f t="shared" si="212"/>
        <v>0</v>
      </c>
      <c r="F1101" s="24">
        <f t="shared" si="213"/>
        <v>0</v>
      </c>
      <c r="G1101" s="24">
        <f t="shared" si="213"/>
        <v>0</v>
      </c>
      <c r="H1101" s="24">
        <f t="shared" si="214"/>
        <v>0</v>
      </c>
      <c r="I1101" s="24">
        <f t="shared" si="215"/>
        <v>0</v>
      </c>
      <c r="J1101" s="24">
        <f t="shared" si="216"/>
        <v>0</v>
      </c>
      <c r="K1101" s="24">
        <f t="shared" si="217"/>
        <v>0</v>
      </c>
      <c r="L1101" s="24">
        <f t="shared" si="218"/>
        <v>0</v>
      </c>
      <c r="M1101" s="24">
        <f t="shared" ca="1" si="223"/>
        <v>4.3078473198935327E-3</v>
      </c>
      <c r="N1101" s="24">
        <f t="shared" ca="1" si="219"/>
        <v>0</v>
      </c>
      <c r="O1101" s="79">
        <f t="shared" ca="1" si="220"/>
        <v>0</v>
      </c>
      <c r="P1101" s="24">
        <f t="shared" ca="1" si="221"/>
        <v>0</v>
      </c>
      <c r="Q1101" s="24">
        <f t="shared" ca="1" si="222"/>
        <v>0</v>
      </c>
      <c r="R1101" s="12">
        <f t="shared" ca="1" si="224"/>
        <v>-4.3078473198935327E-3</v>
      </c>
    </row>
    <row r="1102" spans="3:18" x14ac:dyDescent="0.2">
      <c r="C1102" s="76"/>
      <c r="D1102" s="78">
        <f t="shared" si="212"/>
        <v>0</v>
      </c>
      <c r="E1102" s="78">
        <f t="shared" si="212"/>
        <v>0</v>
      </c>
      <c r="F1102" s="24">
        <f t="shared" si="213"/>
        <v>0</v>
      </c>
      <c r="G1102" s="24">
        <f t="shared" si="213"/>
        <v>0</v>
      </c>
      <c r="H1102" s="24">
        <f t="shared" si="214"/>
        <v>0</v>
      </c>
      <c r="I1102" s="24">
        <f t="shared" si="215"/>
        <v>0</v>
      </c>
      <c r="J1102" s="24">
        <f t="shared" si="216"/>
        <v>0</v>
      </c>
      <c r="K1102" s="24">
        <f t="shared" si="217"/>
        <v>0</v>
      </c>
      <c r="L1102" s="24">
        <f t="shared" si="218"/>
        <v>0</v>
      </c>
      <c r="M1102" s="24">
        <f t="shared" ca="1" si="223"/>
        <v>4.3078473198935327E-3</v>
      </c>
      <c r="N1102" s="24">
        <f t="shared" ca="1" si="219"/>
        <v>0</v>
      </c>
      <c r="O1102" s="79">
        <f t="shared" ca="1" si="220"/>
        <v>0</v>
      </c>
      <c r="P1102" s="24">
        <f t="shared" ca="1" si="221"/>
        <v>0</v>
      </c>
      <c r="Q1102" s="24">
        <f t="shared" ca="1" si="222"/>
        <v>0</v>
      </c>
      <c r="R1102" s="12">
        <f t="shared" ca="1" si="224"/>
        <v>-4.3078473198935327E-3</v>
      </c>
    </row>
    <row r="1103" spans="3:18" x14ac:dyDescent="0.2">
      <c r="C1103" s="76"/>
      <c r="D1103" s="78">
        <f t="shared" ref="D1103:E1166" si="225">A1103/A$18</f>
        <v>0</v>
      </c>
      <c r="E1103" s="78">
        <f t="shared" si="225"/>
        <v>0</v>
      </c>
      <c r="F1103" s="24">
        <f t="shared" ref="F1103:G1166" si="226">$C1103*D1103</f>
        <v>0</v>
      </c>
      <c r="G1103" s="24">
        <f t="shared" si="226"/>
        <v>0</v>
      </c>
      <c r="H1103" s="24">
        <f t="shared" si="214"/>
        <v>0</v>
      </c>
      <c r="I1103" s="24">
        <f t="shared" si="215"/>
        <v>0</v>
      </c>
      <c r="J1103" s="24">
        <f t="shared" si="216"/>
        <v>0</v>
      </c>
      <c r="K1103" s="24">
        <f t="shared" si="217"/>
        <v>0</v>
      </c>
      <c r="L1103" s="24">
        <f t="shared" si="218"/>
        <v>0</v>
      </c>
      <c r="M1103" s="24">
        <f t="shared" ca="1" si="223"/>
        <v>4.3078473198935327E-3</v>
      </c>
      <c r="N1103" s="24">
        <f t="shared" ca="1" si="219"/>
        <v>0</v>
      </c>
      <c r="O1103" s="79">
        <f t="shared" ca="1" si="220"/>
        <v>0</v>
      </c>
      <c r="P1103" s="24">
        <f t="shared" ca="1" si="221"/>
        <v>0</v>
      </c>
      <c r="Q1103" s="24">
        <f t="shared" ca="1" si="222"/>
        <v>0</v>
      </c>
      <c r="R1103" s="12">
        <f t="shared" ca="1" si="224"/>
        <v>-4.3078473198935327E-3</v>
      </c>
    </row>
    <row r="1104" spans="3:18" x14ac:dyDescent="0.2">
      <c r="C1104" s="76"/>
      <c r="D1104" s="78">
        <f t="shared" si="225"/>
        <v>0</v>
      </c>
      <c r="E1104" s="78">
        <f t="shared" si="225"/>
        <v>0</v>
      </c>
      <c r="F1104" s="24">
        <f t="shared" si="226"/>
        <v>0</v>
      </c>
      <c r="G1104" s="24">
        <f t="shared" si="226"/>
        <v>0</v>
      </c>
      <c r="H1104" s="24">
        <f t="shared" ref="H1104:H1167" si="227">C1104*D1104*D1104</f>
        <v>0</v>
      </c>
      <c r="I1104" s="24">
        <f t="shared" ref="I1104:I1167" si="228">C1104*D1104*D1104*D1104</f>
        <v>0</v>
      </c>
      <c r="J1104" s="24">
        <f t="shared" ref="J1104:J1167" si="229">C1104*D1104*D1104*D1104*D1104</f>
        <v>0</v>
      </c>
      <c r="K1104" s="24">
        <f t="shared" ref="K1104:K1167" si="230">C1104*E1104*D1104</f>
        <v>0</v>
      </c>
      <c r="L1104" s="24">
        <f t="shared" ref="L1104:L1167" si="231">C1104*E1104*D1104*D1104</f>
        <v>0</v>
      </c>
      <c r="M1104" s="24">
        <f t="shared" ca="1" si="223"/>
        <v>4.3078473198935327E-3</v>
      </c>
      <c r="N1104" s="24">
        <f t="shared" ref="N1104:N1167" ca="1" si="232">C1104*(M1104-E1104)^2</f>
        <v>0</v>
      </c>
      <c r="O1104" s="79">
        <f t="shared" ref="O1104:O1167" ca="1" si="233">(C1104*O$1-O$2*F1104+O$3*H1104)^2</f>
        <v>0</v>
      </c>
      <c r="P1104" s="24">
        <f t="shared" ref="P1104:P1167" ca="1" si="234">(-C1104*O$2+O$4*F1104-O$5*H1104)^2</f>
        <v>0</v>
      </c>
      <c r="Q1104" s="24">
        <f t="shared" ref="Q1104:Q1167" ca="1" si="235">+(C1104*O$3-F1104*O$5+H1104*O$6)^2</f>
        <v>0</v>
      </c>
      <c r="R1104" s="12">
        <f t="shared" ca="1" si="224"/>
        <v>-4.3078473198935327E-3</v>
      </c>
    </row>
    <row r="1105" spans="3:18" x14ac:dyDescent="0.2">
      <c r="C1105" s="76"/>
      <c r="D1105" s="78">
        <f t="shared" si="225"/>
        <v>0</v>
      </c>
      <c r="E1105" s="78">
        <f t="shared" si="225"/>
        <v>0</v>
      </c>
      <c r="F1105" s="24">
        <f t="shared" si="226"/>
        <v>0</v>
      </c>
      <c r="G1105" s="24">
        <f t="shared" si="226"/>
        <v>0</v>
      </c>
      <c r="H1105" s="24">
        <f t="shared" si="227"/>
        <v>0</v>
      </c>
      <c r="I1105" s="24">
        <f t="shared" si="228"/>
        <v>0</v>
      </c>
      <c r="J1105" s="24">
        <f t="shared" si="229"/>
        <v>0</v>
      </c>
      <c r="K1105" s="24">
        <f t="shared" si="230"/>
        <v>0</v>
      </c>
      <c r="L1105" s="24">
        <f t="shared" si="231"/>
        <v>0</v>
      </c>
      <c r="M1105" s="24">
        <f t="shared" ca="1" si="223"/>
        <v>4.3078473198935327E-3</v>
      </c>
      <c r="N1105" s="24">
        <f t="shared" ca="1" si="232"/>
        <v>0</v>
      </c>
      <c r="O1105" s="79">
        <f t="shared" ca="1" si="233"/>
        <v>0</v>
      </c>
      <c r="P1105" s="24">
        <f t="shared" ca="1" si="234"/>
        <v>0</v>
      </c>
      <c r="Q1105" s="24">
        <f t="shared" ca="1" si="235"/>
        <v>0</v>
      </c>
      <c r="R1105" s="12">
        <f t="shared" ca="1" si="224"/>
        <v>-4.3078473198935327E-3</v>
      </c>
    </row>
    <row r="1106" spans="3:18" x14ac:dyDescent="0.2">
      <c r="C1106" s="76"/>
      <c r="D1106" s="78">
        <f t="shared" si="225"/>
        <v>0</v>
      </c>
      <c r="E1106" s="78">
        <f t="shared" si="225"/>
        <v>0</v>
      </c>
      <c r="F1106" s="24">
        <f t="shared" si="226"/>
        <v>0</v>
      </c>
      <c r="G1106" s="24">
        <f t="shared" si="226"/>
        <v>0</v>
      </c>
      <c r="H1106" s="24">
        <f t="shared" si="227"/>
        <v>0</v>
      </c>
      <c r="I1106" s="24">
        <f t="shared" si="228"/>
        <v>0</v>
      </c>
      <c r="J1106" s="24">
        <f t="shared" si="229"/>
        <v>0</v>
      </c>
      <c r="K1106" s="24">
        <f t="shared" si="230"/>
        <v>0</v>
      </c>
      <c r="L1106" s="24">
        <f t="shared" si="231"/>
        <v>0</v>
      </c>
      <c r="M1106" s="24">
        <f t="shared" ca="1" si="223"/>
        <v>4.3078473198935327E-3</v>
      </c>
      <c r="N1106" s="24">
        <f t="shared" ca="1" si="232"/>
        <v>0</v>
      </c>
      <c r="O1106" s="79">
        <f t="shared" ca="1" si="233"/>
        <v>0</v>
      </c>
      <c r="P1106" s="24">
        <f t="shared" ca="1" si="234"/>
        <v>0</v>
      </c>
      <c r="Q1106" s="24">
        <f t="shared" ca="1" si="235"/>
        <v>0</v>
      </c>
      <c r="R1106" s="12">
        <f t="shared" ca="1" si="224"/>
        <v>-4.3078473198935327E-3</v>
      </c>
    </row>
    <row r="1107" spans="3:18" x14ac:dyDescent="0.2">
      <c r="C1107" s="76"/>
      <c r="D1107" s="78">
        <f t="shared" si="225"/>
        <v>0</v>
      </c>
      <c r="E1107" s="78">
        <f t="shared" si="225"/>
        <v>0</v>
      </c>
      <c r="F1107" s="24">
        <f t="shared" si="226"/>
        <v>0</v>
      </c>
      <c r="G1107" s="24">
        <f t="shared" si="226"/>
        <v>0</v>
      </c>
      <c r="H1107" s="24">
        <f t="shared" si="227"/>
        <v>0</v>
      </c>
      <c r="I1107" s="24">
        <f t="shared" si="228"/>
        <v>0</v>
      </c>
      <c r="J1107" s="24">
        <f t="shared" si="229"/>
        <v>0</v>
      </c>
      <c r="K1107" s="24">
        <f t="shared" si="230"/>
        <v>0</v>
      </c>
      <c r="L1107" s="24">
        <f t="shared" si="231"/>
        <v>0</v>
      </c>
      <c r="M1107" s="24">
        <f t="shared" ca="1" si="223"/>
        <v>4.3078473198935327E-3</v>
      </c>
      <c r="N1107" s="24">
        <f t="shared" ca="1" si="232"/>
        <v>0</v>
      </c>
      <c r="O1107" s="79">
        <f t="shared" ca="1" si="233"/>
        <v>0</v>
      </c>
      <c r="P1107" s="24">
        <f t="shared" ca="1" si="234"/>
        <v>0</v>
      </c>
      <c r="Q1107" s="24">
        <f t="shared" ca="1" si="235"/>
        <v>0</v>
      </c>
      <c r="R1107" s="12">
        <f t="shared" ca="1" si="224"/>
        <v>-4.3078473198935327E-3</v>
      </c>
    </row>
    <row r="1108" spans="3:18" x14ac:dyDescent="0.2">
      <c r="C1108" s="76"/>
      <c r="D1108" s="78">
        <f t="shared" si="225"/>
        <v>0</v>
      </c>
      <c r="E1108" s="78">
        <f t="shared" si="225"/>
        <v>0</v>
      </c>
      <c r="F1108" s="24">
        <f t="shared" si="226"/>
        <v>0</v>
      </c>
      <c r="G1108" s="24">
        <f t="shared" si="226"/>
        <v>0</v>
      </c>
      <c r="H1108" s="24">
        <f t="shared" si="227"/>
        <v>0</v>
      </c>
      <c r="I1108" s="24">
        <f t="shared" si="228"/>
        <v>0</v>
      </c>
      <c r="J1108" s="24">
        <f t="shared" si="229"/>
        <v>0</v>
      </c>
      <c r="K1108" s="24">
        <f t="shared" si="230"/>
        <v>0</v>
      </c>
      <c r="L1108" s="24">
        <f t="shared" si="231"/>
        <v>0</v>
      </c>
      <c r="M1108" s="24">
        <f t="shared" ca="1" si="223"/>
        <v>4.3078473198935327E-3</v>
      </c>
      <c r="N1108" s="24">
        <f t="shared" ca="1" si="232"/>
        <v>0</v>
      </c>
      <c r="O1108" s="79">
        <f t="shared" ca="1" si="233"/>
        <v>0</v>
      </c>
      <c r="P1108" s="24">
        <f t="shared" ca="1" si="234"/>
        <v>0</v>
      </c>
      <c r="Q1108" s="24">
        <f t="shared" ca="1" si="235"/>
        <v>0</v>
      </c>
      <c r="R1108" s="12">
        <f t="shared" ca="1" si="224"/>
        <v>-4.3078473198935327E-3</v>
      </c>
    </row>
    <row r="1109" spans="3:18" x14ac:dyDescent="0.2">
      <c r="C1109" s="76"/>
      <c r="D1109" s="78">
        <f t="shared" si="225"/>
        <v>0</v>
      </c>
      <c r="E1109" s="78">
        <f t="shared" si="225"/>
        <v>0</v>
      </c>
      <c r="F1109" s="24">
        <f t="shared" si="226"/>
        <v>0</v>
      </c>
      <c r="G1109" s="24">
        <f t="shared" si="226"/>
        <v>0</v>
      </c>
      <c r="H1109" s="24">
        <f t="shared" si="227"/>
        <v>0</v>
      </c>
      <c r="I1109" s="24">
        <f t="shared" si="228"/>
        <v>0</v>
      </c>
      <c r="J1109" s="24">
        <f t="shared" si="229"/>
        <v>0</v>
      </c>
      <c r="K1109" s="24">
        <f t="shared" si="230"/>
        <v>0</v>
      </c>
      <c r="L1109" s="24">
        <f t="shared" si="231"/>
        <v>0</v>
      </c>
      <c r="M1109" s="24">
        <f t="shared" ref="M1109:M1172" ca="1" si="236">+E$4+E$5*D1109+E$6*D1109^2</f>
        <v>4.3078473198935327E-3</v>
      </c>
      <c r="N1109" s="24">
        <f t="shared" ca="1" si="232"/>
        <v>0</v>
      </c>
      <c r="O1109" s="79">
        <f t="shared" ca="1" si="233"/>
        <v>0</v>
      </c>
      <c r="P1109" s="24">
        <f t="shared" ca="1" si="234"/>
        <v>0</v>
      </c>
      <c r="Q1109" s="24">
        <f t="shared" ca="1" si="235"/>
        <v>0</v>
      </c>
      <c r="R1109" s="12">
        <f t="shared" ref="R1109:R1172" ca="1" si="237">+E1109-M1109</f>
        <v>-4.3078473198935327E-3</v>
      </c>
    </row>
    <row r="1110" spans="3:18" x14ac:dyDescent="0.2">
      <c r="C1110" s="76"/>
      <c r="D1110" s="78">
        <f t="shared" si="225"/>
        <v>0</v>
      </c>
      <c r="E1110" s="78">
        <f t="shared" si="225"/>
        <v>0</v>
      </c>
      <c r="F1110" s="24">
        <f t="shared" si="226"/>
        <v>0</v>
      </c>
      <c r="G1110" s="24">
        <f t="shared" si="226"/>
        <v>0</v>
      </c>
      <c r="H1110" s="24">
        <f t="shared" si="227"/>
        <v>0</v>
      </c>
      <c r="I1110" s="24">
        <f t="shared" si="228"/>
        <v>0</v>
      </c>
      <c r="J1110" s="24">
        <f t="shared" si="229"/>
        <v>0</v>
      </c>
      <c r="K1110" s="24">
        <f t="shared" si="230"/>
        <v>0</v>
      </c>
      <c r="L1110" s="24">
        <f t="shared" si="231"/>
        <v>0</v>
      </c>
      <c r="M1110" s="24">
        <f t="shared" ca="1" si="236"/>
        <v>4.3078473198935327E-3</v>
      </c>
      <c r="N1110" s="24">
        <f t="shared" ca="1" si="232"/>
        <v>0</v>
      </c>
      <c r="O1110" s="79">
        <f t="shared" ca="1" si="233"/>
        <v>0</v>
      </c>
      <c r="P1110" s="24">
        <f t="shared" ca="1" si="234"/>
        <v>0</v>
      </c>
      <c r="Q1110" s="24">
        <f t="shared" ca="1" si="235"/>
        <v>0</v>
      </c>
      <c r="R1110" s="12">
        <f t="shared" ca="1" si="237"/>
        <v>-4.3078473198935327E-3</v>
      </c>
    </row>
    <row r="1111" spans="3:18" x14ac:dyDescent="0.2">
      <c r="C1111" s="76"/>
      <c r="D1111" s="78">
        <f t="shared" si="225"/>
        <v>0</v>
      </c>
      <c r="E1111" s="78">
        <f t="shared" si="225"/>
        <v>0</v>
      </c>
      <c r="F1111" s="24">
        <f t="shared" si="226"/>
        <v>0</v>
      </c>
      <c r="G1111" s="24">
        <f t="shared" si="226"/>
        <v>0</v>
      </c>
      <c r="H1111" s="24">
        <f t="shared" si="227"/>
        <v>0</v>
      </c>
      <c r="I1111" s="24">
        <f t="shared" si="228"/>
        <v>0</v>
      </c>
      <c r="J1111" s="24">
        <f t="shared" si="229"/>
        <v>0</v>
      </c>
      <c r="K1111" s="24">
        <f t="shared" si="230"/>
        <v>0</v>
      </c>
      <c r="L1111" s="24">
        <f t="shared" si="231"/>
        <v>0</v>
      </c>
      <c r="M1111" s="24">
        <f t="shared" ca="1" si="236"/>
        <v>4.3078473198935327E-3</v>
      </c>
      <c r="N1111" s="24">
        <f t="shared" ca="1" si="232"/>
        <v>0</v>
      </c>
      <c r="O1111" s="79">
        <f t="shared" ca="1" si="233"/>
        <v>0</v>
      </c>
      <c r="P1111" s="24">
        <f t="shared" ca="1" si="234"/>
        <v>0</v>
      </c>
      <c r="Q1111" s="24">
        <f t="shared" ca="1" si="235"/>
        <v>0</v>
      </c>
      <c r="R1111" s="12">
        <f t="shared" ca="1" si="237"/>
        <v>-4.3078473198935327E-3</v>
      </c>
    </row>
    <row r="1112" spans="3:18" x14ac:dyDescent="0.2">
      <c r="C1112" s="76"/>
      <c r="D1112" s="78">
        <f t="shared" si="225"/>
        <v>0</v>
      </c>
      <c r="E1112" s="78">
        <f t="shared" si="225"/>
        <v>0</v>
      </c>
      <c r="F1112" s="24">
        <f t="shared" si="226"/>
        <v>0</v>
      </c>
      <c r="G1112" s="24">
        <f t="shared" si="226"/>
        <v>0</v>
      </c>
      <c r="H1112" s="24">
        <f t="shared" si="227"/>
        <v>0</v>
      </c>
      <c r="I1112" s="24">
        <f t="shared" si="228"/>
        <v>0</v>
      </c>
      <c r="J1112" s="24">
        <f t="shared" si="229"/>
        <v>0</v>
      </c>
      <c r="K1112" s="24">
        <f t="shared" si="230"/>
        <v>0</v>
      </c>
      <c r="L1112" s="24">
        <f t="shared" si="231"/>
        <v>0</v>
      </c>
      <c r="M1112" s="24">
        <f t="shared" ca="1" si="236"/>
        <v>4.3078473198935327E-3</v>
      </c>
      <c r="N1112" s="24">
        <f t="shared" ca="1" si="232"/>
        <v>0</v>
      </c>
      <c r="O1112" s="79">
        <f t="shared" ca="1" si="233"/>
        <v>0</v>
      </c>
      <c r="P1112" s="24">
        <f t="shared" ca="1" si="234"/>
        <v>0</v>
      </c>
      <c r="Q1112" s="24">
        <f t="shared" ca="1" si="235"/>
        <v>0</v>
      </c>
      <c r="R1112" s="12">
        <f t="shared" ca="1" si="237"/>
        <v>-4.3078473198935327E-3</v>
      </c>
    </row>
    <row r="1113" spans="3:18" x14ac:dyDescent="0.2">
      <c r="C1113" s="76"/>
      <c r="D1113" s="78">
        <f t="shared" si="225"/>
        <v>0</v>
      </c>
      <c r="E1113" s="78">
        <f t="shared" si="225"/>
        <v>0</v>
      </c>
      <c r="F1113" s="24">
        <f t="shared" si="226"/>
        <v>0</v>
      </c>
      <c r="G1113" s="24">
        <f t="shared" si="226"/>
        <v>0</v>
      </c>
      <c r="H1113" s="24">
        <f t="shared" si="227"/>
        <v>0</v>
      </c>
      <c r="I1113" s="24">
        <f t="shared" si="228"/>
        <v>0</v>
      </c>
      <c r="J1113" s="24">
        <f t="shared" si="229"/>
        <v>0</v>
      </c>
      <c r="K1113" s="24">
        <f t="shared" si="230"/>
        <v>0</v>
      </c>
      <c r="L1113" s="24">
        <f t="shared" si="231"/>
        <v>0</v>
      </c>
      <c r="M1113" s="24">
        <f t="shared" ca="1" si="236"/>
        <v>4.3078473198935327E-3</v>
      </c>
      <c r="N1113" s="24">
        <f t="shared" ca="1" si="232"/>
        <v>0</v>
      </c>
      <c r="O1113" s="79">
        <f t="shared" ca="1" si="233"/>
        <v>0</v>
      </c>
      <c r="P1113" s="24">
        <f t="shared" ca="1" si="234"/>
        <v>0</v>
      </c>
      <c r="Q1113" s="24">
        <f t="shared" ca="1" si="235"/>
        <v>0</v>
      </c>
      <c r="R1113" s="12">
        <f t="shared" ca="1" si="237"/>
        <v>-4.3078473198935327E-3</v>
      </c>
    </row>
    <row r="1114" spans="3:18" x14ac:dyDescent="0.2">
      <c r="C1114" s="76"/>
      <c r="D1114" s="78">
        <f t="shared" si="225"/>
        <v>0</v>
      </c>
      <c r="E1114" s="78">
        <f t="shared" si="225"/>
        <v>0</v>
      </c>
      <c r="F1114" s="24">
        <f t="shared" si="226"/>
        <v>0</v>
      </c>
      <c r="G1114" s="24">
        <f t="shared" si="226"/>
        <v>0</v>
      </c>
      <c r="H1114" s="24">
        <f t="shared" si="227"/>
        <v>0</v>
      </c>
      <c r="I1114" s="24">
        <f t="shared" si="228"/>
        <v>0</v>
      </c>
      <c r="J1114" s="24">
        <f t="shared" si="229"/>
        <v>0</v>
      </c>
      <c r="K1114" s="24">
        <f t="shared" si="230"/>
        <v>0</v>
      </c>
      <c r="L1114" s="24">
        <f t="shared" si="231"/>
        <v>0</v>
      </c>
      <c r="M1114" s="24">
        <f t="shared" ca="1" si="236"/>
        <v>4.3078473198935327E-3</v>
      </c>
      <c r="N1114" s="24">
        <f t="shared" ca="1" si="232"/>
        <v>0</v>
      </c>
      <c r="O1114" s="79">
        <f t="shared" ca="1" si="233"/>
        <v>0</v>
      </c>
      <c r="P1114" s="24">
        <f t="shared" ca="1" si="234"/>
        <v>0</v>
      </c>
      <c r="Q1114" s="24">
        <f t="shared" ca="1" si="235"/>
        <v>0</v>
      </c>
      <c r="R1114" s="12">
        <f t="shared" ca="1" si="237"/>
        <v>-4.3078473198935327E-3</v>
      </c>
    </row>
    <row r="1115" spans="3:18" x14ac:dyDescent="0.2">
      <c r="C1115" s="76"/>
      <c r="D1115" s="78">
        <f t="shared" si="225"/>
        <v>0</v>
      </c>
      <c r="E1115" s="78">
        <f t="shared" si="225"/>
        <v>0</v>
      </c>
      <c r="F1115" s="24">
        <f t="shared" si="226"/>
        <v>0</v>
      </c>
      <c r="G1115" s="24">
        <f t="shared" si="226"/>
        <v>0</v>
      </c>
      <c r="H1115" s="24">
        <f t="shared" si="227"/>
        <v>0</v>
      </c>
      <c r="I1115" s="24">
        <f t="shared" si="228"/>
        <v>0</v>
      </c>
      <c r="J1115" s="24">
        <f t="shared" si="229"/>
        <v>0</v>
      </c>
      <c r="K1115" s="24">
        <f t="shared" si="230"/>
        <v>0</v>
      </c>
      <c r="L1115" s="24">
        <f t="shared" si="231"/>
        <v>0</v>
      </c>
      <c r="M1115" s="24">
        <f t="shared" ca="1" si="236"/>
        <v>4.3078473198935327E-3</v>
      </c>
      <c r="N1115" s="24">
        <f t="shared" ca="1" si="232"/>
        <v>0</v>
      </c>
      <c r="O1115" s="79">
        <f t="shared" ca="1" si="233"/>
        <v>0</v>
      </c>
      <c r="P1115" s="24">
        <f t="shared" ca="1" si="234"/>
        <v>0</v>
      </c>
      <c r="Q1115" s="24">
        <f t="shared" ca="1" si="235"/>
        <v>0</v>
      </c>
      <c r="R1115" s="12">
        <f t="shared" ca="1" si="237"/>
        <v>-4.3078473198935327E-3</v>
      </c>
    </row>
    <row r="1116" spans="3:18" x14ac:dyDescent="0.2">
      <c r="C1116" s="76"/>
      <c r="D1116" s="78">
        <f t="shared" si="225"/>
        <v>0</v>
      </c>
      <c r="E1116" s="78">
        <f t="shared" si="225"/>
        <v>0</v>
      </c>
      <c r="F1116" s="24">
        <f t="shared" si="226"/>
        <v>0</v>
      </c>
      <c r="G1116" s="24">
        <f t="shared" si="226"/>
        <v>0</v>
      </c>
      <c r="H1116" s="24">
        <f t="shared" si="227"/>
        <v>0</v>
      </c>
      <c r="I1116" s="24">
        <f t="shared" si="228"/>
        <v>0</v>
      </c>
      <c r="J1116" s="24">
        <f t="shared" si="229"/>
        <v>0</v>
      </c>
      <c r="K1116" s="24">
        <f t="shared" si="230"/>
        <v>0</v>
      </c>
      <c r="L1116" s="24">
        <f t="shared" si="231"/>
        <v>0</v>
      </c>
      <c r="M1116" s="24">
        <f t="shared" ca="1" si="236"/>
        <v>4.3078473198935327E-3</v>
      </c>
      <c r="N1116" s="24">
        <f t="shared" ca="1" si="232"/>
        <v>0</v>
      </c>
      <c r="O1116" s="79">
        <f t="shared" ca="1" si="233"/>
        <v>0</v>
      </c>
      <c r="P1116" s="24">
        <f t="shared" ca="1" si="234"/>
        <v>0</v>
      </c>
      <c r="Q1116" s="24">
        <f t="shared" ca="1" si="235"/>
        <v>0</v>
      </c>
      <c r="R1116" s="12">
        <f t="shared" ca="1" si="237"/>
        <v>-4.3078473198935327E-3</v>
      </c>
    </row>
    <row r="1117" spans="3:18" x14ac:dyDescent="0.2">
      <c r="C1117" s="76"/>
      <c r="D1117" s="78">
        <f t="shared" si="225"/>
        <v>0</v>
      </c>
      <c r="E1117" s="78">
        <f t="shared" si="225"/>
        <v>0</v>
      </c>
      <c r="F1117" s="24">
        <f t="shared" si="226"/>
        <v>0</v>
      </c>
      <c r="G1117" s="24">
        <f t="shared" si="226"/>
        <v>0</v>
      </c>
      <c r="H1117" s="24">
        <f t="shared" si="227"/>
        <v>0</v>
      </c>
      <c r="I1117" s="24">
        <f t="shared" si="228"/>
        <v>0</v>
      </c>
      <c r="J1117" s="24">
        <f t="shared" si="229"/>
        <v>0</v>
      </c>
      <c r="K1117" s="24">
        <f t="shared" si="230"/>
        <v>0</v>
      </c>
      <c r="L1117" s="24">
        <f t="shared" si="231"/>
        <v>0</v>
      </c>
      <c r="M1117" s="24">
        <f t="shared" ca="1" si="236"/>
        <v>4.3078473198935327E-3</v>
      </c>
      <c r="N1117" s="24">
        <f t="shared" ca="1" si="232"/>
        <v>0</v>
      </c>
      <c r="O1117" s="79">
        <f t="shared" ca="1" si="233"/>
        <v>0</v>
      </c>
      <c r="P1117" s="24">
        <f t="shared" ca="1" si="234"/>
        <v>0</v>
      </c>
      <c r="Q1117" s="24">
        <f t="shared" ca="1" si="235"/>
        <v>0</v>
      </c>
      <c r="R1117" s="12">
        <f t="shared" ca="1" si="237"/>
        <v>-4.3078473198935327E-3</v>
      </c>
    </row>
    <row r="1118" spans="3:18" x14ac:dyDescent="0.2">
      <c r="C1118" s="76"/>
      <c r="D1118" s="78">
        <f t="shared" si="225"/>
        <v>0</v>
      </c>
      <c r="E1118" s="78">
        <f t="shared" si="225"/>
        <v>0</v>
      </c>
      <c r="F1118" s="24">
        <f t="shared" si="226"/>
        <v>0</v>
      </c>
      <c r="G1118" s="24">
        <f t="shared" si="226"/>
        <v>0</v>
      </c>
      <c r="H1118" s="24">
        <f t="shared" si="227"/>
        <v>0</v>
      </c>
      <c r="I1118" s="24">
        <f t="shared" si="228"/>
        <v>0</v>
      </c>
      <c r="J1118" s="24">
        <f t="shared" si="229"/>
        <v>0</v>
      </c>
      <c r="K1118" s="24">
        <f t="shared" si="230"/>
        <v>0</v>
      </c>
      <c r="L1118" s="24">
        <f t="shared" si="231"/>
        <v>0</v>
      </c>
      <c r="M1118" s="24">
        <f t="shared" ca="1" si="236"/>
        <v>4.3078473198935327E-3</v>
      </c>
      <c r="N1118" s="24">
        <f t="shared" ca="1" si="232"/>
        <v>0</v>
      </c>
      <c r="O1118" s="79">
        <f t="shared" ca="1" si="233"/>
        <v>0</v>
      </c>
      <c r="P1118" s="24">
        <f t="shared" ca="1" si="234"/>
        <v>0</v>
      </c>
      <c r="Q1118" s="24">
        <f t="shared" ca="1" si="235"/>
        <v>0</v>
      </c>
      <c r="R1118" s="12">
        <f t="shared" ca="1" si="237"/>
        <v>-4.3078473198935327E-3</v>
      </c>
    </row>
    <row r="1119" spans="3:18" x14ac:dyDescent="0.2">
      <c r="C1119" s="76"/>
      <c r="D1119" s="78">
        <f t="shared" si="225"/>
        <v>0</v>
      </c>
      <c r="E1119" s="78">
        <f t="shared" si="225"/>
        <v>0</v>
      </c>
      <c r="F1119" s="24">
        <f t="shared" si="226"/>
        <v>0</v>
      </c>
      <c r="G1119" s="24">
        <f t="shared" si="226"/>
        <v>0</v>
      </c>
      <c r="H1119" s="24">
        <f t="shared" si="227"/>
        <v>0</v>
      </c>
      <c r="I1119" s="24">
        <f t="shared" si="228"/>
        <v>0</v>
      </c>
      <c r="J1119" s="24">
        <f t="shared" si="229"/>
        <v>0</v>
      </c>
      <c r="K1119" s="24">
        <f t="shared" si="230"/>
        <v>0</v>
      </c>
      <c r="L1119" s="24">
        <f t="shared" si="231"/>
        <v>0</v>
      </c>
      <c r="M1119" s="24">
        <f t="shared" ca="1" si="236"/>
        <v>4.3078473198935327E-3</v>
      </c>
      <c r="N1119" s="24">
        <f t="shared" ca="1" si="232"/>
        <v>0</v>
      </c>
      <c r="O1119" s="79">
        <f t="shared" ca="1" si="233"/>
        <v>0</v>
      </c>
      <c r="P1119" s="24">
        <f t="shared" ca="1" si="234"/>
        <v>0</v>
      </c>
      <c r="Q1119" s="24">
        <f t="shared" ca="1" si="235"/>
        <v>0</v>
      </c>
      <c r="R1119" s="12">
        <f t="shared" ca="1" si="237"/>
        <v>-4.3078473198935327E-3</v>
      </c>
    </row>
    <row r="1120" spans="3:18" x14ac:dyDescent="0.2">
      <c r="C1120" s="76"/>
      <c r="D1120" s="78">
        <f t="shared" si="225"/>
        <v>0</v>
      </c>
      <c r="E1120" s="78">
        <f t="shared" si="225"/>
        <v>0</v>
      </c>
      <c r="F1120" s="24">
        <f t="shared" si="226"/>
        <v>0</v>
      </c>
      <c r="G1120" s="24">
        <f t="shared" si="226"/>
        <v>0</v>
      </c>
      <c r="H1120" s="24">
        <f t="shared" si="227"/>
        <v>0</v>
      </c>
      <c r="I1120" s="24">
        <f t="shared" si="228"/>
        <v>0</v>
      </c>
      <c r="J1120" s="24">
        <f t="shared" si="229"/>
        <v>0</v>
      </c>
      <c r="K1120" s="24">
        <f t="shared" si="230"/>
        <v>0</v>
      </c>
      <c r="L1120" s="24">
        <f t="shared" si="231"/>
        <v>0</v>
      </c>
      <c r="M1120" s="24">
        <f t="shared" ca="1" si="236"/>
        <v>4.3078473198935327E-3</v>
      </c>
      <c r="N1120" s="24">
        <f t="shared" ca="1" si="232"/>
        <v>0</v>
      </c>
      <c r="O1120" s="79">
        <f t="shared" ca="1" si="233"/>
        <v>0</v>
      </c>
      <c r="P1120" s="24">
        <f t="shared" ca="1" si="234"/>
        <v>0</v>
      </c>
      <c r="Q1120" s="24">
        <f t="shared" ca="1" si="235"/>
        <v>0</v>
      </c>
      <c r="R1120" s="12">
        <f t="shared" ca="1" si="237"/>
        <v>-4.3078473198935327E-3</v>
      </c>
    </row>
    <row r="1121" spans="3:18" x14ac:dyDescent="0.2">
      <c r="C1121" s="76"/>
      <c r="D1121" s="78">
        <f t="shared" si="225"/>
        <v>0</v>
      </c>
      <c r="E1121" s="78">
        <f t="shared" si="225"/>
        <v>0</v>
      </c>
      <c r="F1121" s="24">
        <f t="shared" si="226"/>
        <v>0</v>
      </c>
      <c r="G1121" s="24">
        <f t="shared" si="226"/>
        <v>0</v>
      </c>
      <c r="H1121" s="24">
        <f t="shared" si="227"/>
        <v>0</v>
      </c>
      <c r="I1121" s="24">
        <f t="shared" si="228"/>
        <v>0</v>
      </c>
      <c r="J1121" s="24">
        <f t="shared" si="229"/>
        <v>0</v>
      </c>
      <c r="K1121" s="24">
        <f t="shared" si="230"/>
        <v>0</v>
      </c>
      <c r="L1121" s="24">
        <f t="shared" si="231"/>
        <v>0</v>
      </c>
      <c r="M1121" s="24">
        <f t="shared" ca="1" si="236"/>
        <v>4.3078473198935327E-3</v>
      </c>
      <c r="N1121" s="24">
        <f t="shared" ca="1" si="232"/>
        <v>0</v>
      </c>
      <c r="O1121" s="79">
        <f t="shared" ca="1" si="233"/>
        <v>0</v>
      </c>
      <c r="P1121" s="24">
        <f t="shared" ca="1" si="234"/>
        <v>0</v>
      </c>
      <c r="Q1121" s="24">
        <f t="shared" ca="1" si="235"/>
        <v>0</v>
      </c>
      <c r="R1121" s="12">
        <f t="shared" ca="1" si="237"/>
        <v>-4.3078473198935327E-3</v>
      </c>
    </row>
    <row r="1122" spans="3:18" x14ac:dyDescent="0.2">
      <c r="C1122" s="76"/>
      <c r="D1122" s="78">
        <f t="shared" si="225"/>
        <v>0</v>
      </c>
      <c r="E1122" s="78">
        <f t="shared" si="225"/>
        <v>0</v>
      </c>
      <c r="F1122" s="24">
        <f t="shared" si="226"/>
        <v>0</v>
      </c>
      <c r="G1122" s="24">
        <f t="shared" si="226"/>
        <v>0</v>
      </c>
      <c r="H1122" s="24">
        <f t="shared" si="227"/>
        <v>0</v>
      </c>
      <c r="I1122" s="24">
        <f t="shared" si="228"/>
        <v>0</v>
      </c>
      <c r="J1122" s="24">
        <f t="shared" si="229"/>
        <v>0</v>
      </c>
      <c r="K1122" s="24">
        <f t="shared" si="230"/>
        <v>0</v>
      </c>
      <c r="L1122" s="24">
        <f t="shared" si="231"/>
        <v>0</v>
      </c>
      <c r="M1122" s="24">
        <f t="shared" ca="1" si="236"/>
        <v>4.3078473198935327E-3</v>
      </c>
      <c r="N1122" s="24">
        <f t="shared" ca="1" si="232"/>
        <v>0</v>
      </c>
      <c r="O1122" s="79">
        <f t="shared" ca="1" si="233"/>
        <v>0</v>
      </c>
      <c r="P1122" s="24">
        <f t="shared" ca="1" si="234"/>
        <v>0</v>
      </c>
      <c r="Q1122" s="24">
        <f t="shared" ca="1" si="235"/>
        <v>0</v>
      </c>
      <c r="R1122" s="12">
        <f t="shared" ca="1" si="237"/>
        <v>-4.3078473198935327E-3</v>
      </c>
    </row>
    <row r="1123" spans="3:18" x14ac:dyDescent="0.2">
      <c r="C1123" s="76"/>
      <c r="D1123" s="78">
        <f t="shared" si="225"/>
        <v>0</v>
      </c>
      <c r="E1123" s="78">
        <f t="shared" si="225"/>
        <v>0</v>
      </c>
      <c r="F1123" s="24">
        <f t="shared" si="226"/>
        <v>0</v>
      </c>
      <c r="G1123" s="24">
        <f t="shared" si="226"/>
        <v>0</v>
      </c>
      <c r="H1123" s="24">
        <f t="shared" si="227"/>
        <v>0</v>
      </c>
      <c r="I1123" s="24">
        <f t="shared" si="228"/>
        <v>0</v>
      </c>
      <c r="J1123" s="24">
        <f t="shared" si="229"/>
        <v>0</v>
      </c>
      <c r="K1123" s="24">
        <f t="shared" si="230"/>
        <v>0</v>
      </c>
      <c r="L1123" s="24">
        <f t="shared" si="231"/>
        <v>0</v>
      </c>
      <c r="M1123" s="24">
        <f t="shared" ca="1" si="236"/>
        <v>4.3078473198935327E-3</v>
      </c>
      <c r="N1123" s="24">
        <f t="shared" ca="1" si="232"/>
        <v>0</v>
      </c>
      <c r="O1123" s="79">
        <f t="shared" ca="1" si="233"/>
        <v>0</v>
      </c>
      <c r="P1123" s="24">
        <f t="shared" ca="1" si="234"/>
        <v>0</v>
      </c>
      <c r="Q1123" s="24">
        <f t="shared" ca="1" si="235"/>
        <v>0</v>
      </c>
      <c r="R1123" s="12">
        <f t="shared" ca="1" si="237"/>
        <v>-4.3078473198935327E-3</v>
      </c>
    </row>
    <row r="1124" spans="3:18" x14ac:dyDescent="0.2">
      <c r="C1124" s="76"/>
      <c r="D1124" s="78">
        <f t="shared" si="225"/>
        <v>0</v>
      </c>
      <c r="E1124" s="78">
        <f t="shared" si="225"/>
        <v>0</v>
      </c>
      <c r="F1124" s="24">
        <f t="shared" si="226"/>
        <v>0</v>
      </c>
      <c r="G1124" s="24">
        <f t="shared" si="226"/>
        <v>0</v>
      </c>
      <c r="H1124" s="24">
        <f t="shared" si="227"/>
        <v>0</v>
      </c>
      <c r="I1124" s="24">
        <f t="shared" si="228"/>
        <v>0</v>
      </c>
      <c r="J1124" s="24">
        <f t="shared" si="229"/>
        <v>0</v>
      </c>
      <c r="K1124" s="24">
        <f t="shared" si="230"/>
        <v>0</v>
      </c>
      <c r="L1124" s="24">
        <f t="shared" si="231"/>
        <v>0</v>
      </c>
      <c r="M1124" s="24">
        <f t="shared" ca="1" si="236"/>
        <v>4.3078473198935327E-3</v>
      </c>
      <c r="N1124" s="24">
        <f t="shared" ca="1" si="232"/>
        <v>0</v>
      </c>
      <c r="O1124" s="79">
        <f t="shared" ca="1" si="233"/>
        <v>0</v>
      </c>
      <c r="P1124" s="24">
        <f t="shared" ca="1" si="234"/>
        <v>0</v>
      </c>
      <c r="Q1124" s="24">
        <f t="shared" ca="1" si="235"/>
        <v>0</v>
      </c>
      <c r="R1124" s="12">
        <f t="shared" ca="1" si="237"/>
        <v>-4.3078473198935327E-3</v>
      </c>
    </row>
    <row r="1125" spans="3:18" x14ac:dyDescent="0.2">
      <c r="C1125" s="76"/>
      <c r="D1125" s="78">
        <f t="shared" si="225"/>
        <v>0</v>
      </c>
      <c r="E1125" s="78">
        <f t="shared" si="225"/>
        <v>0</v>
      </c>
      <c r="F1125" s="24">
        <f t="shared" si="226"/>
        <v>0</v>
      </c>
      <c r="G1125" s="24">
        <f t="shared" si="226"/>
        <v>0</v>
      </c>
      <c r="H1125" s="24">
        <f t="shared" si="227"/>
        <v>0</v>
      </c>
      <c r="I1125" s="24">
        <f t="shared" si="228"/>
        <v>0</v>
      </c>
      <c r="J1125" s="24">
        <f t="shared" si="229"/>
        <v>0</v>
      </c>
      <c r="K1125" s="24">
        <f t="shared" si="230"/>
        <v>0</v>
      </c>
      <c r="L1125" s="24">
        <f t="shared" si="231"/>
        <v>0</v>
      </c>
      <c r="M1125" s="24">
        <f t="shared" ca="1" si="236"/>
        <v>4.3078473198935327E-3</v>
      </c>
      <c r="N1125" s="24">
        <f t="shared" ca="1" si="232"/>
        <v>0</v>
      </c>
      <c r="O1125" s="79">
        <f t="shared" ca="1" si="233"/>
        <v>0</v>
      </c>
      <c r="P1125" s="24">
        <f t="shared" ca="1" si="234"/>
        <v>0</v>
      </c>
      <c r="Q1125" s="24">
        <f t="shared" ca="1" si="235"/>
        <v>0</v>
      </c>
      <c r="R1125" s="12">
        <f t="shared" ca="1" si="237"/>
        <v>-4.3078473198935327E-3</v>
      </c>
    </row>
    <row r="1126" spans="3:18" x14ac:dyDescent="0.2">
      <c r="C1126" s="76"/>
      <c r="D1126" s="78">
        <f t="shared" si="225"/>
        <v>0</v>
      </c>
      <c r="E1126" s="78">
        <f t="shared" si="225"/>
        <v>0</v>
      </c>
      <c r="F1126" s="24">
        <f t="shared" si="226"/>
        <v>0</v>
      </c>
      <c r="G1126" s="24">
        <f t="shared" si="226"/>
        <v>0</v>
      </c>
      <c r="H1126" s="24">
        <f t="shared" si="227"/>
        <v>0</v>
      </c>
      <c r="I1126" s="24">
        <f t="shared" si="228"/>
        <v>0</v>
      </c>
      <c r="J1126" s="24">
        <f t="shared" si="229"/>
        <v>0</v>
      </c>
      <c r="K1126" s="24">
        <f t="shared" si="230"/>
        <v>0</v>
      </c>
      <c r="L1126" s="24">
        <f t="shared" si="231"/>
        <v>0</v>
      </c>
      <c r="M1126" s="24">
        <f t="shared" ca="1" si="236"/>
        <v>4.3078473198935327E-3</v>
      </c>
      <c r="N1126" s="24">
        <f t="shared" ca="1" si="232"/>
        <v>0</v>
      </c>
      <c r="O1126" s="79">
        <f t="shared" ca="1" si="233"/>
        <v>0</v>
      </c>
      <c r="P1126" s="24">
        <f t="shared" ca="1" si="234"/>
        <v>0</v>
      </c>
      <c r="Q1126" s="24">
        <f t="shared" ca="1" si="235"/>
        <v>0</v>
      </c>
      <c r="R1126" s="12">
        <f t="shared" ca="1" si="237"/>
        <v>-4.3078473198935327E-3</v>
      </c>
    </row>
    <row r="1127" spans="3:18" x14ac:dyDescent="0.2">
      <c r="C1127" s="76"/>
      <c r="D1127" s="78">
        <f t="shared" si="225"/>
        <v>0</v>
      </c>
      <c r="E1127" s="78">
        <f t="shared" si="225"/>
        <v>0</v>
      </c>
      <c r="F1127" s="24">
        <f t="shared" si="226"/>
        <v>0</v>
      </c>
      <c r="G1127" s="24">
        <f t="shared" si="226"/>
        <v>0</v>
      </c>
      <c r="H1127" s="24">
        <f t="shared" si="227"/>
        <v>0</v>
      </c>
      <c r="I1127" s="24">
        <f t="shared" si="228"/>
        <v>0</v>
      </c>
      <c r="J1127" s="24">
        <f t="shared" si="229"/>
        <v>0</v>
      </c>
      <c r="K1127" s="24">
        <f t="shared" si="230"/>
        <v>0</v>
      </c>
      <c r="L1127" s="24">
        <f t="shared" si="231"/>
        <v>0</v>
      </c>
      <c r="M1127" s="24">
        <f t="shared" ca="1" si="236"/>
        <v>4.3078473198935327E-3</v>
      </c>
      <c r="N1127" s="24">
        <f t="shared" ca="1" si="232"/>
        <v>0</v>
      </c>
      <c r="O1127" s="79">
        <f t="shared" ca="1" si="233"/>
        <v>0</v>
      </c>
      <c r="P1127" s="24">
        <f t="shared" ca="1" si="234"/>
        <v>0</v>
      </c>
      <c r="Q1127" s="24">
        <f t="shared" ca="1" si="235"/>
        <v>0</v>
      </c>
      <c r="R1127" s="12">
        <f t="shared" ca="1" si="237"/>
        <v>-4.3078473198935327E-3</v>
      </c>
    </row>
    <row r="1128" spans="3:18" x14ac:dyDescent="0.2">
      <c r="C1128" s="76"/>
      <c r="D1128" s="78">
        <f t="shared" si="225"/>
        <v>0</v>
      </c>
      <c r="E1128" s="78">
        <f t="shared" si="225"/>
        <v>0</v>
      </c>
      <c r="F1128" s="24">
        <f t="shared" si="226"/>
        <v>0</v>
      </c>
      <c r="G1128" s="24">
        <f t="shared" si="226"/>
        <v>0</v>
      </c>
      <c r="H1128" s="24">
        <f t="shared" si="227"/>
        <v>0</v>
      </c>
      <c r="I1128" s="24">
        <f t="shared" si="228"/>
        <v>0</v>
      </c>
      <c r="J1128" s="24">
        <f t="shared" si="229"/>
        <v>0</v>
      </c>
      <c r="K1128" s="24">
        <f t="shared" si="230"/>
        <v>0</v>
      </c>
      <c r="L1128" s="24">
        <f t="shared" si="231"/>
        <v>0</v>
      </c>
      <c r="M1128" s="24">
        <f t="shared" ca="1" si="236"/>
        <v>4.3078473198935327E-3</v>
      </c>
      <c r="N1128" s="24">
        <f t="shared" ca="1" si="232"/>
        <v>0</v>
      </c>
      <c r="O1128" s="79">
        <f t="shared" ca="1" si="233"/>
        <v>0</v>
      </c>
      <c r="P1128" s="24">
        <f t="shared" ca="1" si="234"/>
        <v>0</v>
      </c>
      <c r="Q1128" s="24">
        <f t="shared" ca="1" si="235"/>
        <v>0</v>
      </c>
      <c r="R1128" s="12">
        <f t="shared" ca="1" si="237"/>
        <v>-4.3078473198935327E-3</v>
      </c>
    </row>
    <row r="1129" spans="3:18" x14ac:dyDescent="0.2">
      <c r="C1129" s="76"/>
      <c r="D1129" s="78">
        <f t="shared" si="225"/>
        <v>0</v>
      </c>
      <c r="E1129" s="78">
        <f t="shared" si="225"/>
        <v>0</v>
      </c>
      <c r="F1129" s="24">
        <f t="shared" si="226"/>
        <v>0</v>
      </c>
      <c r="G1129" s="24">
        <f t="shared" si="226"/>
        <v>0</v>
      </c>
      <c r="H1129" s="24">
        <f t="shared" si="227"/>
        <v>0</v>
      </c>
      <c r="I1129" s="24">
        <f t="shared" si="228"/>
        <v>0</v>
      </c>
      <c r="J1129" s="24">
        <f t="shared" si="229"/>
        <v>0</v>
      </c>
      <c r="K1129" s="24">
        <f t="shared" si="230"/>
        <v>0</v>
      </c>
      <c r="L1129" s="24">
        <f t="shared" si="231"/>
        <v>0</v>
      </c>
      <c r="M1129" s="24">
        <f t="shared" ca="1" si="236"/>
        <v>4.3078473198935327E-3</v>
      </c>
      <c r="N1129" s="24">
        <f t="shared" ca="1" si="232"/>
        <v>0</v>
      </c>
      <c r="O1129" s="79">
        <f t="shared" ca="1" si="233"/>
        <v>0</v>
      </c>
      <c r="P1129" s="24">
        <f t="shared" ca="1" si="234"/>
        <v>0</v>
      </c>
      <c r="Q1129" s="24">
        <f t="shared" ca="1" si="235"/>
        <v>0</v>
      </c>
      <c r="R1129" s="12">
        <f t="shared" ca="1" si="237"/>
        <v>-4.3078473198935327E-3</v>
      </c>
    </row>
    <row r="1130" spans="3:18" x14ac:dyDescent="0.2">
      <c r="C1130" s="76"/>
      <c r="D1130" s="78">
        <f t="shared" si="225"/>
        <v>0</v>
      </c>
      <c r="E1130" s="78">
        <f t="shared" si="225"/>
        <v>0</v>
      </c>
      <c r="F1130" s="24">
        <f t="shared" si="226"/>
        <v>0</v>
      </c>
      <c r="G1130" s="24">
        <f t="shared" si="226"/>
        <v>0</v>
      </c>
      <c r="H1130" s="24">
        <f t="shared" si="227"/>
        <v>0</v>
      </c>
      <c r="I1130" s="24">
        <f t="shared" si="228"/>
        <v>0</v>
      </c>
      <c r="J1130" s="24">
        <f t="shared" si="229"/>
        <v>0</v>
      </c>
      <c r="K1130" s="24">
        <f t="shared" si="230"/>
        <v>0</v>
      </c>
      <c r="L1130" s="24">
        <f t="shared" si="231"/>
        <v>0</v>
      </c>
      <c r="M1130" s="24">
        <f t="shared" ca="1" si="236"/>
        <v>4.3078473198935327E-3</v>
      </c>
      <c r="N1130" s="24">
        <f t="shared" ca="1" si="232"/>
        <v>0</v>
      </c>
      <c r="O1130" s="79">
        <f t="shared" ca="1" si="233"/>
        <v>0</v>
      </c>
      <c r="P1130" s="24">
        <f t="shared" ca="1" si="234"/>
        <v>0</v>
      </c>
      <c r="Q1130" s="24">
        <f t="shared" ca="1" si="235"/>
        <v>0</v>
      </c>
      <c r="R1130" s="12">
        <f t="shared" ca="1" si="237"/>
        <v>-4.3078473198935327E-3</v>
      </c>
    </row>
    <row r="1131" spans="3:18" x14ac:dyDescent="0.2">
      <c r="C1131" s="76"/>
      <c r="D1131" s="78">
        <f t="shared" si="225"/>
        <v>0</v>
      </c>
      <c r="E1131" s="78">
        <f t="shared" si="225"/>
        <v>0</v>
      </c>
      <c r="F1131" s="24">
        <f t="shared" si="226"/>
        <v>0</v>
      </c>
      <c r="G1131" s="24">
        <f t="shared" si="226"/>
        <v>0</v>
      </c>
      <c r="H1131" s="24">
        <f t="shared" si="227"/>
        <v>0</v>
      </c>
      <c r="I1131" s="24">
        <f t="shared" si="228"/>
        <v>0</v>
      </c>
      <c r="J1131" s="24">
        <f t="shared" si="229"/>
        <v>0</v>
      </c>
      <c r="K1131" s="24">
        <f t="shared" si="230"/>
        <v>0</v>
      </c>
      <c r="L1131" s="24">
        <f t="shared" si="231"/>
        <v>0</v>
      </c>
      <c r="M1131" s="24">
        <f t="shared" ca="1" si="236"/>
        <v>4.3078473198935327E-3</v>
      </c>
      <c r="N1131" s="24">
        <f t="shared" ca="1" si="232"/>
        <v>0</v>
      </c>
      <c r="O1131" s="79">
        <f t="shared" ca="1" si="233"/>
        <v>0</v>
      </c>
      <c r="P1131" s="24">
        <f t="shared" ca="1" si="234"/>
        <v>0</v>
      </c>
      <c r="Q1131" s="24">
        <f t="shared" ca="1" si="235"/>
        <v>0</v>
      </c>
      <c r="R1131" s="12">
        <f t="shared" ca="1" si="237"/>
        <v>-4.3078473198935327E-3</v>
      </c>
    </row>
    <row r="1132" spans="3:18" x14ac:dyDescent="0.2">
      <c r="C1132" s="76"/>
      <c r="D1132" s="78">
        <f t="shared" si="225"/>
        <v>0</v>
      </c>
      <c r="E1132" s="78">
        <f t="shared" si="225"/>
        <v>0</v>
      </c>
      <c r="F1132" s="24">
        <f t="shared" si="226"/>
        <v>0</v>
      </c>
      <c r="G1132" s="24">
        <f t="shared" si="226"/>
        <v>0</v>
      </c>
      <c r="H1132" s="24">
        <f t="shared" si="227"/>
        <v>0</v>
      </c>
      <c r="I1132" s="24">
        <f t="shared" si="228"/>
        <v>0</v>
      </c>
      <c r="J1132" s="24">
        <f t="shared" si="229"/>
        <v>0</v>
      </c>
      <c r="K1132" s="24">
        <f t="shared" si="230"/>
        <v>0</v>
      </c>
      <c r="L1132" s="24">
        <f t="shared" si="231"/>
        <v>0</v>
      </c>
      <c r="M1132" s="24">
        <f t="shared" ca="1" si="236"/>
        <v>4.3078473198935327E-3</v>
      </c>
      <c r="N1132" s="24">
        <f t="shared" ca="1" si="232"/>
        <v>0</v>
      </c>
      <c r="O1132" s="79">
        <f t="shared" ca="1" si="233"/>
        <v>0</v>
      </c>
      <c r="P1132" s="24">
        <f t="shared" ca="1" si="234"/>
        <v>0</v>
      </c>
      <c r="Q1132" s="24">
        <f t="shared" ca="1" si="235"/>
        <v>0</v>
      </c>
      <c r="R1132" s="12">
        <f t="shared" ca="1" si="237"/>
        <v>-4.3078473198935327E-3</v>
      </c>
    </row>
    <row r="1133" spans="3:18" x14ac:dyDescent="0.2">
      <c r="C1133" s="76"/>
      <c r="D1133" s="78">
        <f t="shared" si="225"/>
        <v>0</v>
      </c>
      <c r="E1133" s="78">
        <f t="shared" si="225"/>
        <v>0</v>
      </c>
      <c r="F1133" s="24">
        <f t="shared" si="226"/>
        <v>0</v>
      </c>
      <c r="G1133" s="24">
        <f t="shared" si="226"/>
        <v>0</v>
      </c>
      <c r="H1133" s="24">
        <f t="shared" si="227"/>
        <v>0</v>
      </c>
      <c r="I1133" s="24">
        <f t="shared" si="228"/>
        <v>0</v>
      </c>
      <c r="J1133" s="24">
        <f t="shared" si="229"/>
        <v>0</v>
      </c>
      <c r="K1133" s="24">
        <f t="shared" si="230"/>
        <v>0</v>
      </c>
      <c r="L1133" s="24">
        <f t="shared" si="231"/>
        <v>0</v>
      </c>
      <c r="M1133" s="24">
        <f t="shared" ca="1" si="236"/>
        <v>4.3078473198935327E-3</v>
      </c>
      <c r="N1133" s="24">
        <f t="shared" ca="1" si="232"/>
        <v>0</v>
      </c>
      <c r="O1133" s="79">
        <f t="shared" ca="1" si="233"/>
        <v>0</v>
      </c>
      <c r="P1133" s="24">
        <f t="shared" ca="1" si="234"/>
        <v>0</v>
      </c>
      <c r="Q1133" s="24">
        <f t="shared" ca="1" si="235"/>
        <v>0</v>
      </c>
      <c r="R1133" s="12">
        <f t="shared" ca="1" si="237"/>
        <v>-4.3078473198935327E-3</v>
      </c>
    </row>
    <row r="1134" spans="3:18" x14ac:dyDescent="0.2">
      <c r="C1134" s="76"/>
      <c r="D1134" s="78">
        <f t="shared" si="225"/>
        <v>0</v>
      </c>
      <c r="E1134" s="78">
        <f t="shared" si="225"/>
        <v>0</v>
      </c>
      <c r="F1134" s="24">
        <f t="shared" si="226"/>
        <v>0</v>
      </c>
      <c r="G1134" s="24">
        <f t="shared" si="226"/>
        <v>0</v>
      </c>
      <c r="H1134" s="24">
        <f t="shared" si="227"/>
        <v>0</v>
      </c>
      <c r="I1134" s="24">
        <f t="shared" si="228"/>
        <v>0</v>
      </c>
      <c r="J1134" s="24">
        <f t="shared" si="229"/>
        <v>0</v>
      </c>
      <c r="K1134" s="24">
        <f t="shared" si="230"/>
        <v>0</v>
      </c>
      <c r="L1134" s="24">
        <f t="shared" si="231"/>
        <v>0</v>
      </c>
      <c r="M1134" s="24">
        <f t="shared" ca="1" si="236"/>
        <v>4.3078473198935327E-3</v>
      </c>
      <c r="N1134" s="24">
        <f t="shared" ca="1" si="232"/>
        <v>0</v>
      </c>
      <c r="O1134" s="79">
        <f t="shared" ca="1" si="233"/>
        <v>0</v>
      </c>
      <c r="P1134" s="24">
        <f t="shared" ca="1" si="234"/>
        <v>0</v>
      </c>
      <c r="Q1134" s="24">
        <f t="shared" ca="1" si="235"/>
        <v>0</v>
      </c>
      <c r="R1134" s="12">
        <f t="shared" ca="1" si="237"/>
        <v>-4.3078473198935327E-3</v>
      </c>
    </row>
    <row r="1135" spans="3:18" x14ac:dyDescent="0.2">
      <c r="C1135" s="76"/>
      <c r="D1135" s="78">
        <f t="shared" si="225"/>
        <v>0</v>
      </c>
      <c r="E1135" s="78">
        <f t="shared" si="225"/>
        <v>0</v>
      </c>
      <c r="F1135" s="24">
        <f t="shared" si="226"/>
        <v>0</v>
      </c>
      <c r="G1135" s="24">
        <f t="shared" si="226"/>
        <v>0</v>
      </c>
      <c r="H1135" s="24">
        <f t="shared" si="227"/>
        <v>0</v>
      </c>
      <c r="I1135" s="24">
        <f t="shared" si="228"/>
        <v>0</v>
      </c>
      <c r="J1135" s="24">
        <f t="shared" si="229"/>
        <v>0</v>
      </c>
      <c r="K1135" s="24">
        <f t="shared" si="230"/>
        <v>0</v>
      </c>
      <c r="L1135" s="24">
        <f t="shared" si="231"/>
        <v>0</v>
      </c>
      <c r="M1135" s="24">
        <f t="shared" ca="1" si="236"/>
        <v>4.3078473198935327E-3</v>
      </c>
      <c r="N1135" s="24">
        <f t="shared" ca="1" si="232"/>
        <v>0</v>
      </c>
      <c r="O1135" s="79">
        <f t="shared" ca="1" si="233"/>
        <v>0</v>
      </c>
      <c r="P1135" s="24">
        <f t="shared" ca="1" si="234"/>
        <v>0</v>
      </c>
      <c r="Q1135" s="24">
        <f t="shared" ca="1" si="235"/>
        <v>0</v>
      </c>
      <c r="R1135" s="12">
        <f t="shared" ca="1" si="237"/>
        <v>-4.3078473198935327E-3</v>
      </c>
    </row>
    <row r="1136" spans="3:18" x14ac:dyDescent="0.2">
      <c r="C1136" s="76"/>
      <c r="D1136" s="78">
        <f t="shared" si="225"/>
        <v>0</v>
      </c>
      <c r="E1136" s="78">
        <f t="shared" si="225"/>
        <v>0</v>
      </c>
      <c r="F1136" s="24">
        <f t="shared" si="226"/>
        <v>0</v>
      </c>
      <c r="G1136" s="24">
        <f t="shared" si="226"/>
        <v>0</v>
      </c>
      <c r="H1136" s="24">
        <f t="shared" si="227"/>
        <v>0</v>
      </c>
      <c r="I1136" s="24">
        <f t="shared" si="228"/>
        <v>0</v>
      </c>
      <c r="J1136" s="24">
        <f t="shared" si="229"/>
        <v>0</v>
      </c>
      <c r="K1136" s="24">
        <f t="shared" si="230"/>
        <v>0</v>
      </c>
      <c r="L1136" s="24">
        <f t="shared" si="231"/>
        <v>0</v>
      </c>
      <c r="M1136" s="24">
        <f t="shared" ca="1" si="236"/>
        <v>4.3078473198935327E-3</v>
      </c>
      <c r="N1136" s="24">
        <f t="shared" ca="1" si="232"/>
        <v>0</v>
      </c>
      <c r="O1136" s="79">
        <f t="shared" ca="1" si="233"/>
        <v>0</v>
      </c>
      <c r="P1136" s="24">
        <f t="shared" ca="1" si="234"/>
        <v>0</v>
      </c>
      <c r="Q1136" s="24">
        <f t="shared" ca="1" si="235"/>
        <v>0</v>
      </c>
      <c r="R1136" s="12">
        <f t="shared" ca="1" si="237"/>
        <v>-4.3078473198935327E-3</v>
      </c>
    </row>
    <row r="1137" spans="3:18" x14ac:dyDescent="0.2">
      <c r="C1137" s="76"/>
      <c r="D1137" s="78">
        <f t="shared" si="225"/>
        <v>0</v>
      </c>
      <c r="E1137" s="78">
        <f t="shared" si="225"/>
        <v>0</v>
      </c>
      <c r="F1137" s="24">
        <f t="shared" si="226"/>
        <v>0</v>
      </c>
      <c r="G1137" s="24">
        <f t="shared" si="226"/>
        <v>0</v>
      </c>
      <c r="H1137" s="24">
        <f t="shared" si="227"/>
        <v>0</v>
      </c>
      <c r="I1137" s="24">
        <f t="shared" si="228"/>
        <v>0</v>
      </c>
      <c r="J1137" s="24">
        <f t="shared" si="229"/>
        <v>0</v>
      </c>
      <c r="K1137" s="24">
        <f t="shared" si="230"/>
        <v>0</v>
      </c>
      <c r="L1137" s="24">
        <f t="shared" si="231"/>
        <v>0</v>
      </c>
      <c r="M1137" s="24">
        <f t="shared" ca="1" si="236"/>
        <v>4.3078473198935327E-3</v>
      </c>
      <c r="N1137" s="24">
        <f t="shared" ca="1" si="232"/>
        <v>0</v>
      </c>
      <c r="O1137" s="79">
        <f t="shared" ca="1" si="233"/>
        <v>0</v>
      </c>
      <c r="P1137" s="24">
        <f t="shared" ca="1" si="234"/>
        <v>0</v>
      </c>
      <c r="Q1137" s="24">
        <f t="shared" ca="1" si="235"/>
        <v>0</v>
      </c>
      <c r="R1137" s="12">
        <f t="shared" ca="1" si="237"/>
        <v>-4.3078473198935327E-3</v>
      </c>
    </row>
    <row r="1138" spans="3:18" x14ac:dyDescent="0.2">
      <c r="C1138" s="76"/>
      <c r="D1138" s="78">
        <f t="shared" si="225"/>
        <v>0</v>
      </c>
      <c r="E1138" s="78">
        <f t="shared" si="225"/>
        <v>0</v>
      </c>
      <c r="F1138" s="24">
        <f t="shared" si="226"/>
        <v>0</v>
      </c>
      <c r="G1138" s="24">
        <f t="shared" si="226"/>
        <v>0</v>
      </c>
      <c r="H1138" s="24">
        <f t="shared" si="227"/>
        <v>0</v>
      </c>
      <c r="I1138" s="24">
        <f t="shared" si="228"/>
        <v>0</v>
      </c>
      <c r="J1138" s="24">
        <f t="shared" si="229"/>
        <v>0</v>
      </c>
      <c r="K1138" s="24">
        <f t="shared" si="230"/>
        <v>0</v>
      </c>
      <c r="L1138" s="24">
        <f t="shared" si="231"/>
        <v>0</v>
      </c>
      <c r="M1138" s="24">
        <f t="shared" ca="1" si="236"/>
        <v>4.3078473198935327E-3</v>
      </c>
      <c r="N1138" s="24">
        <f t="shared" ca="1" si="232"/>
        <v>0</v>
      </c>
      <c r="O1138" s="79">
        <f t="shared" ca="1" si="233"/>
        <v>0</v>
      </c>
      <c r="P1138" s="24">
        <f t="shared" ca="1" si="234"/>
        <v>0</v>
      </c>
      <c r="Q1138" s="24">
        <f t="shared" ca="1" si="235"/>
        <v>0</v>
      </c>
      <c r="R1138" s="12">
        <f t="shared" ca="1" si="237"/>
        <v>-4.3078473198935327E-3</v>
      </c>
    </row>
    <row r="1139" spans="3:18" x14ac:dyDescent="0.2">
      <c r="C1139" s="76"/>
      <c r="D1139" s="78">
        <f t="shared" si="225"/>
        <v>0</v>
      </c>
      <c r="E1139" s="78">
        <f t="shared" si="225"/>
        <v>0</v>
      </c>
      <c r="F1139" s="24">
        <f t="shared" si="226"/>
        <v>0</v>
      </c>
      <c r="G1139" s="24">
        <f t="shared" si="226"/>
        <v>0</v>
      </c>
      <c r="H1139" s="24">
        <f t="shared" si="227"/>
        <v>0</v>
      </c>
      <c r="I1139" s="24">
        <f t="shared" si="228"/>
        <v>0</v>
      </c>
      <c r="J1139" s="24">
        <f t="shared" si="229"/>
        <v>0</v>
      </c>
      <c r="K1139" s="24">
        <f t="shared" si="230"/>
        <v>0</v>
      </c>
      <c r="L1139" s="24">
        <f t="shared" si="231"/>
        <v>0</v>
      </c>
      <c r="M1139" s="24">
        <f t="shared" ca="1" si="236"/>
        <v>4.3078473198935327E-3</v>
      </c>
      <c r="N1139" s="24">
        <f t="shared" ca="1" si="232"/>
        <v>0</v>
      </c>
      <c r="O1139" s="79">
        <f t="shared" ca="1" si="233"/>
        <v>0</v>
      </c>
      <c r="P1139" s="24">
        <f t="shared" ca="1" si="234"/>
        <v>0</v>
      </c>
      <c r="Q1139" s="24">
        <f t="shared" ca="1" si="235"/>
        <v>0</v>
      </c>
      <c r="R1139" s="12">
        <f t="shared" ca="1" si="237"/>
        <v>-4.3078473198935327E-3</v>
      </c>
    </row>
    <row r="1140" spans="3:18" x14ac:dyDescent="0.2">
      <c r="C1140" s="76"/>
      <c r="D1140" s="78">
        <f t="shared" si="225"/>
        <v>0</v>
      </c>
      <c r="E1140" s="78">
        <f t="shared" si="225"/>
        <v>0</v>
      </c>
      <c r="F1140" s="24">
        <f t="shared" si="226"/>
        <v>0</v>
      </c>
      <c r="G1140" s="24">
        <f t="shared" si="226"/>
        <v>0</v>
      </c>
      <c r="H1140" s="24">
        <f t="shared" si="227"/>
        <v>0</v>
      </c>
      <c r="I1140" s="24">
        <f t="shared" si="228"/>
        <v>0</v>
      </c>
      <c r="J1140" s="24">
        <f t="shared" si="229"/>
        <v>0</v>
      </c>
      <c r="K1140" s="24">
        <f t="shared" si="230"/>
        <v>0</v>
      </c>
      <c r="L1140" s="24">
        <f t="shared" si="231"/>
        <v>0</v>
      </c>
      <c r="M1140" s="24">
        <f t="shared" ca="1" si="236"/>
        <v>4.3078473198935327E-3</v>
      </c>
      <c r="N1140" s="24">
        <f t="shared" ca="1" si="232"/>
        <v>0</v>
      </c>
      <c r="O1140" s="79">
        <f t="shared" ca="1" si="233"/>
        <v>0</v>
      </c>
      <c r="P1140" s="24">
        <f t="shared" ca="1" si="234"/>
        <v>0</v>
      </c>
      <c r="Q1140" s="24">
        <f t="shared" ca="1" si="235"/>
        <v>0</v>
      </c>
      <c r="R1140" s="12">
        <f t="shared" ca="1" si="237"/>
        <v>-4.3078473198935327E-3</v>
      </c>
    </row>
    <row r="1141" spans="3:18" x14ac:dyDescent="0.2">
      <c r="C1141" s="76"/>
      <c r="D1141" s="78">
        <f t="shared" si="225"/>
        <v>0</v>
      </c>
      <c r="E1141" s="78">
        <f t="shared" si="225"/>
        <v>0</v>
      </c>
      <c r="F1141" s="24">
        <f t="shared" si="226"/>
        <v>0</v>
      </c>
      <c r="G1141" s="24">
        <f t="shared" si="226"/>
        <v>0</v>
      </c>
      <c r="H1141" s="24">
        <f t="shared" si="227"/>
        <v>0</v>
      </c>
      <c r="I1141" s="24">
        <f t="shared" si="228"/>
        <v>0</v>
      </c>
      <c r="J1141" s="24">
        <f t="shared" si="229"/>
        <v>0</v>
      </c>
      <c r="K1141" s="24">
        <f t="shared" si="230"/>
        <v>0</v>
      </c>
      <c r="L1141" s="24">
        <f t="shared" si="231"/>
        <v>0</v>
      </c>
      <c r="M1141" s="24">
        <f t="shared" ca="1" si="236"/>
        <v>4.3078473198935327E-3</v>
      </c>
      <c r="N1141" s="24">
        <f t="shared" ca="1" si="232"/>
        <v>0</v>
      </c>
      <c r="O1141" s="79">
        <f t="shared" ca="1" si="233"/>
        <v>0</v>
      </c>
      <c r="P1141" s="24">
        <f t="shared" ca="1" si="234"/>
        <v>0</v>
      </c>
      <c r="Q1141" s="24">
        <f t="shared" ca="1" si="235"/>
        <v>0</v>
      </c>
      <c r="R1141" s="12">
        <f t="shared" ca="1" si="237"/>
        <v>-4.3078473198935327E-3</v>
      </c>
    </row>
    <row r="1142" spans="3:18" x14ac:dyDescent="0.2">
      <c r="C1142" s="76"/>
      <c r="D1142" s="78">
        <f t="shared" si="225"/>
        <v>0</v>
      </c>
      <c r="E1142" s="78">
        <f t="shared" si="225"/>
        <v>0</v>
      </c>
      <c r="F1142" s="24">
        <f t="shared" si="226"/>
        <v>0</v>
      </c>
      <c r="G1142" s="24">
        <f t="shared" si="226"/>
        <v>0</v>
      </c>
      <c r="H1142" s="24">
        <f t="shared" si="227"/>
        <v>0</v>
      </c>
      <c r="I1142" s="24">
        <f t="shared" si="228"/>
        <v>0</v>
      </c>
      <c r="J1142" s="24">
        <f t="shared" si="229"/>
        <v>0</v>
      </c>
      <c r="K1142" s="24">
        <f t="shared" si="230"/>
        <v>0</v>
      </c>
      <c r="L1142" s="24">
        <f t="shared" si="231"/>
        <v>0</v>
      </c>
      <c r="M1142" s="24">
        <f t="shared" ca="1" si="236"/>
        <v>4.3078473198935327E-3</v>
      </c>
      <c r="N1142" s="24">
        <f t="shared" ca="1" si="232"/>
        <v>0</v>
      </c>
      <c r="O1142" s="79">
        <f t="shared" ca="1" si="233"/>
        <v>0</v>
      </c>
      <c r="P1142" s="24">
        <f t="shared" ca="1" si="234"/>
        <v>0</v>
      </c>
      <c r="Q1142" s="24">
        <f t="shared" ca="1" si="235"/>
        <v>0</v>
      </c>
      <c r="R1142" s="12">
        <f t="shared" ca="1" si="237"/>
        <v>-4.3078473198935327E-3</v>
      </c>
    </row>
    <row r="1143" spans="3:18" x14ac:dyDescent="0.2">
      <c r="C1143" s="76"/>
      <c r="D1143" s="78">
        <f t="shared" si="225"/>
        <v>0</v>
      </c>
      <c r="E1143" s="78">
        <f t="shared" si="225"/>
        <v>0</v>
      </c>
      <c r="F1143" s="24">
        <f t="shared" si="226"/>
        <v>0</v>
      </c>
      <c r="G1143" s="24">
        <f t="shared" si="226"/>
        <v>0</v>
      </c>
      <c r="H1143" s="24">
        <f t="shared" si="227"/>
        <v>0</v>
      </c>
      <c r="I1143" s="24">
        <f t="shared" si="228"/>
        <v>0</v>
      </c>
      <c r="J1143" s="24">
        <f t="shared" si="229"/>
        <v>0</v>
      </c>
      <c r="K1143" s="24">
        <f t="shared" si="230"/>
        <v>0</v>
      </c>
      <c r="L1143" s="24">
        <f t="shared" si="231"/>
        <v>0</v>
      </c>
      <c r="M1143" s="24">
        <f t="shared" ca="1" si="236"/>
        <v>4.3078473198935327E-3</v>
      </c>
      <c r="N1143" s="24">
        <f t="shared" ca="1" si="232"/>
        <v>0</v>
      </c>
      <c r="O1143" s="79">
        <f t="shared" ca="1" si="233"/>
        <v>0</v>
      </c>
      <c r="P1143" s="24">
        <f t="shared" ca="1" si="234"/>
        <v>0</v>
      </c>
      <c r="Q1143" s="24">
        <f t="shared" ca="1" si="235"/>
        <v>0</v>
      </c>
      <c r="R1143" s="12">
        <f t="shared" ca="1" si="237"/>
        <v>-4.3078473198935327E-3</v>
      </c>
    </row>
    <row r="1144" spans="3:18" x14ac:dyDescent="0.2">
      <c r="C1144" s="76"/>
      <c r="D1144" s="78">
        <f t="shared" si="225"/>
        <v>0</v>
      </c>
      <c r="E1144" s="78">
        <f t="shared" si="225"/>
        <v>0</v>
      </c>
      <c r="F1144" s="24">
        <f t="shared" si="226"/>
        <v>0</v>
      </c>
      <c r="G1144" s="24">
        <f t="shared" si="226"/>
        <v>0</v>
      </c>
      <c r="H1144" s="24">
        <f t="shared" si="227"/>
        <v>0</v>
      </c>
      <c r="I1144" s="24">
        <f t="shared" si="228"/>
        <v>0</v>
      </c>
      <c r="J1144" s="24">
        <f t="shared" si="229"/>
        <v>0</v>
      </c>
      <c r="K1144" s="24">
        <f t="shared" si="230"/>
        <v>0</v>
      </c>
      <c r="L1144" s="24">
        <f t="shared" si="231"/>
        <v>0</v>
      </c>
      <c r="M1144" s="24">
        <f t="shared" ca="1" si="236"/>
        <v>4.3078473198935327E-3</v>
      </c>
      <c r="N1144" s="24">
        <f t="shared" ca="1" si="232"/>
        <v>0</v>
      </c>
      <c r="O1144" s="79">
        <f t="shared" ca="1" si="233"/>
        <v>0</v>
      </c>
      <c r="P1144" s="24">
        <f t="shared" ca="1" si="234"/>
        <v>0</v>
      </c>
      <c r="Q1144" s="24">
        <f t="shared" ca="1" si="235"/>
        <v>0</v>
      </c>
      <c r="R1144" s="12">
        <f t="shared" ca="1" si="237"/>
        <v>-4.3078473198935327E-3</v>
      </c>
    </row>
    <row r="1145" spans="3:18" x14ac:dyDescent="0.2">
      <c r="C1145" s="76"/>
      <c r="D1145" s="78">
        <f t="shared" si="225"/>
        <v>0</v>
      </c>
      <c r="E1145" s="78">
        <f t="shared" si="225"/>
        <v>0</v>
      </c>
      <c r="F1145" s="24">
        <f t="shared" si="226"/>
        <v>0</v>
      </c>
      <c r="G1145" s="24">
        <f t="shared" si="226"/>
        <v>0</v>
      </c>
      <c r="H1145" s="24">
        <f t="shared" si="227"/>
        <v>0</v>
      </c>
      <c r="I1145" s="24">
        <f t="shared" si="228"/>
        <v>0</v>
      </c>
      <c r="J1145" s="24">
        <f t="shared" si="229"/>
        <v>0</v>
      </c>
      <c r="K1145" s="24">
        <f t="shared" si="230"/>
        <v>0</v>
      </c>
      <c r="L1145" s="24">
        <f t="shared" si="231"/>
        <v>0</v>
      </c>
      <c r="M1145" s="24">
        <f t="shared" ca="1" si="236"/>
        <v>4.3078473198935327E-3</v>
      </c>
      <c r="N1145" s="24">
        <f t="shared" ca="1" si="232"/>
        <v>0</v>
      </c>
      <c r="O1145" s="79">
        <f t="shared" ca="1" si="233"/>
        <v>0</v>
      </c>
      <c r="P1145" s="24">
        <f t="shared" ca="1" si="234"/>
        <v>0</v>
      </c>
      <c r="Q1145" s="24">
        <f t="shared" ca="1" si="235"/>
        <v>0</v>
      </c>
      <c r="R1145" s="12">
        <f t="shared" ca="1" si="237"/>
        <v>-4.3078473198935327E-3</v>
      </c>
    </row>
    <row r="1146" spans="3:18" x14ac:dyDescent="0.2">
      <c r="C1146" s="76"/>
      <c r="D1146" s="78">
        <f t="shared" si="225"/>
        <v>0</v>
      </c>
      <c r="E1146" s="78">
        <f t="shared" si="225"/>
        <v>0</v>
      </c>
      <c r="F1146" s="24">
        <f t="shared" si="226"/>
        <v>0</v>
      </c>
      <c r="G1146" s="24">
        <f t="shared" si="226"/>
        <v>0</v>
      </c>
      <c r="H1146" s="24">
        <f t="shared" si="227"/>
        <v>0</v>
      </c>
      <c r="I1146" s="24">
        <f t="shared" si="228"/>
        <v>0</v>
      </c>
      <c r="J1146" s="24">
        <f t="shared" si="229"/>
        <v>0</v>
      </c>
      <c r="K1146" s="24">
        <f t="shared" si="230"/>
        <v>0</v>
      </c>
      <c r="L1146" s="24">
        <f t="shared" si="231"/>
        <v>0</v>
      </c>
      <c r="M1146" s="24">
        <f t="shared" ca="1" si="236"/>
        <v>4.3078473198935327E-3</v>
      </c>
      <c r="N1146" s="24">
        <f t="shared" ca="1" si="232"/>
        <v>0</v>
      </c>
      <c r="O1146" s="79">
        <f t="shared" ca="1" si="233"/>
        <v>0</v>
      </c>
      <c r="P1146" s="24">
        <f t="shared" ca="1" si="234"/>
        <v>0</v>
      </c>
      <c r="Q1146" s="24">
        <f t="shared" ca="1" si="235"/>
        <v>0</v>
      </c>
      <c r="R1146" s="12">
        <f t="shared" ca="1" si="237"/>
        <v>-4.3078473198935327E-3</v>
      </c>
    </row>
    <row r="1147" spans="3:18" x14ac:dyDescent="0.2">
      <c r="C1147" s="76"/>
      <c r="D1147" s="78">
        <f t="shared" si="225"/>
        <v>0</v>
      </c>
      <c r="E1147" s="78">
        <f t="shared" si="225"/>
        <v>0</v>
      </c>
      <c r="F1147" s="24">
        <f t="shared" si="226"/>
        <v>0</v>
      </c>
      <c r="G1147" s="24">
        <f t="shared" si="226"/>
        <v>0</v>
      </c>
      <c r="H1147" s="24">
        <f t="shared" si="227"/>
        <v>0</v>
      </c>
      <c r="I1147" s="24">
        <f t="shared" si="228"/>
        <v>0</v>
      </c>
      <c r="J1147" s="24">
        <f t="shared" si="229"/>
        <v>0</v>
      </c>
      <c r="K1147" s="24">
        <f t="shared" si="230"/>
        <v>0</v>
      </c>
      <c r="L1147" s="24">
        <f t="shared" si="231"/>
        <v>0</v>
      </c>
      <c r="M1147" s="24">
        <f t="shared" ca="1" si="236"/>
        <v>4.3078473198935327E-3</v>
      </c>
      <c r="N1147" s="24">
        <f t="shared" ca="1" si="232"/>
        <v>0</v>
      </c>
      <c r="O1147" s="79">
        <f t="shared" ca="1" si="233"/>
        <v>0</v>
      </c>
      <c r="P1147" s="24">
        <f t="shared" ca="1" si="234"/>
        <v>0</v>
      </c>
      <c r="Q1147" s="24">
        <f t="shared" ca="1" si="235"/>
        <v>0</v>
      </c>
      <c r="R1147" s="12">
        <f t="shared" ca="1" si="237"/>
        <v>-4.3078473198935327E-3</v>
      </c>
    </row>
    <row r="1148" spans="3:18" x14ac:dyDescent="0.2">
      <c r="C1148" s="76"/>
      <c r="D1148" s="78">
        <f t="shared" si="225"/>
        <v>0</v>
      </c>
      <c r="E1148" s="78">
        <f t="shared" si="225"/>
        <v>0</v>
      </c>
      <c r="F1148" s="24">
        <f t="shared" si="226"/>
        <v>0</v>
      </c>
      <c r="G1148" s="24">
        <f t="shared" si="226"/>
        <v>0</v>
      </c>
      <c r="H1148" s="24">
        <f t="shared" si="227"/>
        <v>0</v>
      </c>
      <c r="I1148" s="24">
        <f t="shared" si="228"/>
        <v>0</v>
      </c>
      <c r="J1148" s="24">
        <f t="shared" si="229"/>
        <v>0</v>
      </c>
      <c r="K1148" s="24">
        <f t="shared" si="230"/>
        <v>0</v>
      </c>
      <c r="L1148" s="24">
        <f t="shared" si="231"/>
        <v>0</v>
      </c>
      <c r="M1148" s="24">
        <f t="shared" ca="1" si="236"/>
        <v>4.3078473198935327E-3</v>
      </c>
      <c r="N1148" s="24">
        <f t="shared" ca="1" si="232"/>
        <v>0</v>
      </c>
      <c r="O1148" s="79">
        <f t="shared" ca="1" si="233"/>
        <v>0</v>
      </c>
      <c r="P1148" s="24">
        <f t="shared" ca="1" si="234"/>
        <v>0</v>
      </c>
      <c r="Q1148" s="24">
        <f t="shared" ca="1" si="235"/>
        <v>0</v>
      </c>
      <c r="R1148" s="12">
        <f t="shared" ca="1" si="237"/>
        <v>-4.3078473198935327E-3</v>
      </c>
    </row>
    <row r="1149" spans="3:18" x14ac:dyDescent="0.2">
      <c r="C1149" s="76"/>
      <c r="D1149" s="78">
        <f t="shared" si="225"/>
        <v>0</v>
      </c>
      <c r="E1149" s="78">
        <f t="shared" si="225"/>
        <v>0</v>
      </c>
      <c r="F1149" s="24">
        <f t="shared" si="226"/>
        <v>0</v>
      </c>
      <c r="G1149" s="24">
        <f t="shared" si="226"/>
        <v>0</v>
      </c>
      <c r="H1149" s="24">
        <f t="shared" si="227"/>
        <v>0</v>
      </c>
      <c r="I1149" s="24">
        <f t="shared" si="228"/>
        <v>0</v>
      </c>
      <c r="J1149" s="24">
        <f t="shared" si="229"/>
        <v>0</v>
      </c>
      <c r="K1149" s="24">
        <f t="shared" si="230"/>
        <v>0</v>
      </c>
      <c r="L1149" s="24">
        <f t="shared" si="231"/>
        <v>0</v>
      </c>
      <c r="M1149" s="24">
        <f t="shared" ca="1" si="236"/>
        <v>4.3078473198935327E-3</v>
      </c>
      <c r="N1149" s="24">
        <f t="shared" ca="1" si="232"/>
        <v>0</v>
      </c>
      <c r="O1149" s="79">
        <f t="shared" ca="1" si="233"/>
        <v>0</v>
      </c>
      <c r="P1149" s="24">
        <f t="shared" ca="1" si="234"/>
        <v>0</v>
      </c>
      <c r="Q1149" s="24">
        <f t="shared" ca="1" si="235"/>
        <v>0</v>
      </c>
      <c r="R1149" s="12">
        <f t="shared" ca="1" si="237"/>
        <v>-4.3078473198935327E-3</v>
      </c>
    </row>
    <row r="1150" spans="3:18" x14ac:dyDescent="0.2">
      <c r="C1150" s="76"/>
      <c r="D1150" s="78">
        <f t="shared" si="225"/>
        <v>0</v>
      </c>
      <c r="E1150" s="78">
        <f t="shared" si="225"/>
        <v>0</v>
      </c>
      <c r="F1150" s="24">
        <f t="shared" si="226"/>
        <v>0</v>
      </c>
      <c r="G1150" s="24">
        <f t="shared" si="226"/>
        <v>0</v>
      </c>
      <c r="H1150" s="24">
        <f t="shared" si="227"/>
        <v>0</v>
      </c>
      <c r="I1150" s="24">
        <f t="shared" si="228"/>
        <v>0</v>
      </c>
      <c r="J1150" s="24">
        <f t="shared" si="229"/>
        <v>0</v>
      </c>
      <c r="K1150" s="24">
        <f t="shared" si="230"/>
        <v>0</v>
      </c>
      <c r="L1150" s="24">
        <f t="shared" si="231"/>
        <v>0</v>
      </c>
      <c r="M1150" s="24">
        <f t="shared" ca="1" si="236"/>
        <v>4.3078473198935327E-3</v>
      </c>
      <c r="N1150" s="24">
        <f t="shared" ca="1" si="232"/>
        <v>0</v>
      </c>
      <c r="O1150" s="79">
        <f t="shared" ca="1" si="233"/>
        <v>0</v>
      </c>
      <c r="P1150" s="24">
        <f t="shared" ca="1" si="234"/>
        <v>0</v>
      </c>
      <c r="Q1150" s="24">
        <f t="shared" ca="1" si="235"/>
        <v>0</v>
      </c>
      <c r="R1150" s="12">
        <f t="shared" ca="1" si="237"/>
        <v>-4.3078473198935327E-3</v>
      </c>
    </row>
    <row r="1151" spans="3:18" x14ac:dyDescent="0.2">
      <c r="C1151" s="76"/>
      <c r="D1151" s="78">
        <f t="shared" si="225"/>
        <v>0</v>
      </c>
      <c r="E1151" s="78">
        <f t="shared" si="225"/>
        <v>0</v>
      </c>
      <c r="F1151" s="24">
        <f t="shared" si="226"/>
        <v>0</v>
      </c>
      <c r="G1151" s="24">
        <f t="shared" si="226"/>
        <v>0</v>
      </c>
      <c r="H1151" s="24">
        <f t="shared" si="227"/>
        <v>0</v>
      </c>
      <c r="I1151" s="24">
        <f t="shared" si="228"/>
        <v>0</v>
      </c>
      <c r="J1151" s="24">
        <f t="shared" si="229"/>
        <v>0</v>
      </c>
      <c r="K1151" s="24">
        <f t="shared" si="230"/>
        <v>0</v>
      </c>
      <c r="L1151" s="24">
        <f t="shared" si="231"/>
        <v>0</v>
      </c>
      <c r="M1151" s="24">
        <f t="shared" ca="1" si="236"/>
        <v>4.3078473198935327E-3</v>
      </c>
      <c r="N1151" s="24">
        <f t="shared" ca="1" si="232"/>
        <v>0</v>
      </c>
      <c r="O1151" s="79">
        <f t="shared" ca="1" si="233"/>
        <v>0</v>
      </c>
      <c r="P1151" s="24">
        <f t="shared" ca="1" si="234"/>
        <v>0</v>
      </c>
      <c r="Q1151" s="24">
        <f t="shared" ca="1" si="235"/>
        <v>0</v>
      </c>
      <c r="R1151" s="12">
        <f t="shared" ca="1" si="237"/>
        <v>-4.3078473198935327E-3</v>
      </c>
    </row>
    <row r="1152" spans="3:18" x14ac:dyDescent="0.2">
      <c r="C1152" s="76"/>
      <c r="D1152" s="78">
        <f t="shared" si="225"/>
        <v>0</v>
      </c>
      <c r="E1152" s="78">
        <f t="shared" si="225"/>
        <v>0</v>
      </c>
      <c r="F1152" s="24">
        <f t="shared" si="226"/>
        <v>0</v>
      </c>
      <c r="G1152" s="24">
        <f t="shared" si="226"/>
        <v>0</v>
      </c>
      <c r="H1152" s="24">
        <f t="shared" si="227"/>
        <v>0</v>
      </c>
      <c r="I1152" s="24">
        <f t="shared" si="228"/>
        <v>0</v>
      </c>
      <c r="J1152" s="24">
        <f t="shared" si="229"/>
        <v>0</v>
      </c>
      <c r="K1152" s="24">
        <f t="shared" si="230"/>
        <v>0</v>
      </c>
      <c r="L1152" s="24">
        <f t="shared" si="231"/>
        <v>0</v>
      </c>
      <c r="M1152" s="24">
        <f t="shared" ca="1" si="236"/>
        <v>4.3078473198935327E-3</v>
      </c>
      <c r="N1152" s="24">
        <f t="shared" ca="1" si="232"/>
        <v>0</v>
      </c>
      <c r="O1152" s="79">
        <f t="shared" ca="1" si="233"/>
        <v>0</v>
      </c>
      <c r="P1152" s="24">
        <f t="shared" ca="1" si="234"/>
        <v>0</v>
      </c>
      <c r="Q1152" s="24">
        <f t="shared" ca="1" si="235"/>
        <v>0</v>
      </c>
      <c r="R1152" s="12">
        <f t="shared" ca="1" si="237"/>
        <v>-4.3078473198935327E-3</v>
      </c>
    </row>
    <row r="1153" spans="3:18" x14ac:dyDescent="0.2">
      <c r="C1153" s="76"/>
      <c r="D1153" s="78">
        <f t="shared" si="225"/>
        <v>0</v>
      </c>
      <c r="E1153" s="78">
        <f t="shared" si="225"/>
        <v>0</v>
      </c>
      <c r="F1153" s="24">
        <f t="shared" si="226"/>
        <v>0</v>
      </c>
      <c r="G1153" s="24">
        <f t="shared" si="226"/>
        <v>0</v>
      </c>
      <c r="H1153" s="24">
        <f t="shared" si="227"/>
        <v>0</v>
      </c>
      <c r="I1153" s="24">
        <f t="shared" si="228"/>
        <v>0</v>
      </c>
      <c r="J1153" s="24">
        <f t="shared" si="229"/>
        <v>0</v>
      </c>
      <c r="K1153" s="24">
        <f t="shared" si="230"/>
        <v>0</v>
      </c>
      <c r="L1153" s="24">
        <f t="shared" si="231"/>
        <v>0</v>
      </c>
      <c r="M1153" s="24">
        <f t="shared" ca="1" si="236"/>
        <v>4.3078473198935327E-3</v>
      </c>
      <c r="N1153" s="24">
        <f t="shared" ca="1" si="232"/>
        <v>0</v>
      </c>
      <c r="O1153" s="79">
        <f t="shared" ca="1" si="233"/>
        <v>0</v>
      </c>
      <c r="P1153" s="24">
        <f t="shared" ca="1" si="234"/>
        <v>0</v>
      </c>
      <c r="Q1153" s="24">
        <f t="shared" ca="1" si="235"/>
        <v>0</v>
      </c>
      <c r="R1153" s="12">
        <f t="shared" ca="1" si="237"/>
        <v>-4.3078473198935327E-3</v>
      </c>
    </row>
    <row r="1154" spans="3:18" x14ac:dyDescent="0.2">
      <c r="C1154" s="76"/>
      <c r="D1154" s="78">
        <f t="shared" si="225"/>
        <v>0</v>
      </c>
      <c r="E1154" s="78">
        <f t="shared" si="225"/>
        <v>0</v>
      </c>
      <c r="F1154" s="24">
        <f t="shared" si="226"/>
        <v>0</v>
      </c>
      <c r="G1154" s="24">
        <f t="shared" si="226"/>
        <v>0</v>
      </c>
      <c r="H1154" s="24">
        <f t="shared" si="227"/>
        <v>0</v>
      </c>
      <c r="I1154" s="24">
        <f t="shared" si="228"/>
        <v>0</v>
      </c>
      <c r="J1154" s="24">
        <f t="shared" si="229"/>
        <v>0</v>
      </c>
      <c r="K1154" s="24">
        <f t="shared" si="230"/>
        <v>0</v>
      </c>
      <c r="L1154" s="24">
        <f t="shared" si="231"/>
        <v>0</v>
      </c>
      <c r="M1154" s="24">
        <f t="shared" ca="1" si="236"/>
        <v>4.3078473198935327E-3</v>
      </c>
      <c r="N1154" s="24">
        <f t="shared" ca="1" si="232"/>
        <v>0</v>
      </c>
      <c r="O1154" s="79">
        <f t="shared" ca="1" si="233"/>
        <v>0</v>
      </c>
      <c r="P1154" s="24">
        <f t="shared" ca="1" si="234"/>
        <v>0</v>
      </c>
      <c r="Q1154" s="24">
        <f t="shared" ca="1" si="235"/>
        <v>0</v>
      </c>
      <c r="R1154" s="12">
        <f t="shared" ca="1" si="237"/>
        <v>-4.3078473198935327E-3</v>
      </c>
    </row>
    <row r="1155" spans="3:18" x14ac:dyDescent="0.2">
      <c r="C1155" s="76"/>
      <c r="D1155" s="78">
        <f t="shared" si="225"/>
        <v>0</v>
      </c>
      <c r="E1155" s="78">
        <f t="shared" si="225"/>
        <v>0</v>
      </c>
      <c r="F1155" s="24">
        <f t="shared" si="226"/>
        <v>0</v>
      </c>
      <c r="G1155" s="24">
        <f t="shared" si="226"/>
        <v>0</v>
      </c>
      <c r="H1155" s="24">
        <f t="shared" si="227"/>
        <v>0</v>
      </c>
      <c r="I1155" s="24">
        <f t="shared" si="228"/>
        <v>0</v>
      </c>
      <c r="J1155" s="24">
        <f t="shared" si="229"/>
        <v>0</v>
      </c>
      <c r="K1155" s="24">
        <f t="shared" si="230"/>
        <v>0</v>
      </c>
      <c r="L1155" s="24">
        <f t="shared" si="231"/>
        <v>0</v>
      </c>
      <c r="M1155" s="24">
        <f t="shared" ca="1" si="236"/>
        <v>4.3078473198935327E-3</v>
      </c>
      <c r="N1155" s="24">
        <f t="shared" ca="1" si="232"/>
        <v>0</v>
      </c>
      <c r="O1155" s="79">
        <f t="shared" ca="1" si="233"/>
        <v>0</v>
      </c>
      <c r="P1155" s="24">
        <f t="shared" ca="1" si="234"/>
        <v>0</v>
      </c>
      <c r="Q1155" s="24">
        <f t="shared" ca="1" si="235"/>
        <v>0</v>
      </c>
      <c r="R1155" s="12">
        <f t="shared" ca="1" si="237"/>
        <v>-4.3078473198935327E-3</v>
      </c>
    </row>
    <row r="1156" spans="3:18" x14ac:dyDescent="0.2">
      <c r="C1156" s="76"/>
      <c r="D1156" s="78">
        <f t="shared" si="225"/>
        <v>0</v>
      </c>
      <c r="E1156" s="78">
        <f t="shared" si="225"/>
        <v>0</v>
      </c>
      <c r="F1156" s="24">
        <f t="shared" si="226"/>
        <v>0</v>
      </c>
      <c r="G1156" s="24">
        <f t="shared" si="226"/>
        <v>0</v>
      </c>
      <c r="H1156" s="24">
        <f t="shared" si="227"/>
        <v>0</v>
      </c>
      <c r="I1156" s="24">
        <f t="shared" si="228"/>
        <v>0</v>
      </c>
      <c r="J1156" s="24">
        <f t="shared" si="229"/>
        <v>0</v>
      </c>
      <c r="K1156" s="24">
        <f t="shared" si="230"/>
        <v>0</v>
      </c>
      <c r="L1156" s="24">
        <f t="shared" si="231"/>
        <v>0</v>
      </c>
      <c r="M1156" s="24">
        <f t="shared" ca="1" si="236"/>
        <v>4.3078473198935327E-3</v>
      </c>
      <c r="N1156" s="24">
        <f t="shared" ca="1" si="232"/>
        <v>0</v>
      </c>
      <c r="O1156" s="79">
        <f t="shared" ca="1" si="233"/>
        <v>0</v>
      </c>
      <c r="P1156" s="24">
        <f t="shared" ca="1" si="234"/>
        <v>0</v>
      </c>
      <c r="Q1156" s="24">
        <f t="shared" ca="1" si="235"/>
        <v>0</v>
      </c>
      <c r="R1156" s="12">
        <f t="shared" ca="1" si="237"/>
        <v>-4.3078473198935327E-3</v>
      </c>
    </row>
    <row r="1157" spans="3:18" x14ac:dyDescent="0.2">
      <c r="C1157" s="76"/>
      <c r="D1157" s="78">
        <f t="shared" si="225"/>
        <v>0</v>
      </c>
      <c r="E1157" s="78">
        <f t="shared" si="225"/>
        <v>0</v>
      </c>
      <c r="F1157" s="24">
        <f t="shared" si="226"/>
        <v>0</v>
      </c>
      <c r="G1157" s="24">
        <f t="shared" si="226"/>
        <v>0</v>
      </c>
      <c r="H1157" s="24">
        <f t="shared" si="227"/>
        <v>0</v>
      </c>
      <c r="I1157" s="24">
        <f t="shared" si="228"/>
        <v>0</v>
      </c>
      <c r="J1157" s="24">
        <f t="shared" si="229"/>
        <v>0</v>
      </c>
      <c r="K1157" s="24">
        <f t="shared" si="230"/>
        <v>0</v>
      </c>
      <c r="L1157" s="24">
        <f t="shared" si="231"/>
        <v>0</v>
      </c>
      <c r="M1157" s="24">
        <f t="shared" ca="1" si="236"/>
        <v>4.3078473198935327E-3</v>
      </c>
      <c r="N1157" s="24">
        <f t="shared" ca="1" si="232"/>
        <v>0</v>
      </c>
      <c r="O1157" s="79">
        <f t="shared" ca="1" si="233"/>
        <v>0</v>
      </c>
      <c r="P1157" s="24">
        <f t="shared" ca="1" si="234"/>
        <v>0</v>
      </c>
      <c r="Q1157" s="24">
        <f t="shared" ca="1" si="235"/>
        <v>0</v>
      </c>
      <c r="R1157" s="12">
        <f t="shared" ca="1" si="237"/>
        <v>-4.3078473198935327E-3</v>
      </c>
    </row>
    <row r="1158" spans="3:18" x14ac:dyDescent="0.2">
      <c r="C1158" s="76"/>
      <c r="D1158" s="78">
        <f t="shared" si="225"/>
        <v>0</v>
      </c>
      <c r="E1158" s="78">
        <f t="shared" si="225"/>
        <v>0</v>
      </c>
      <c r="F1158" s="24">
        <f t="shared" si="226"/>
        <v>0</v>
      </c>
      <c r="G1158" s="24">
        <f t="shared" si="226"/>
        <v>0</v>
      </c>
      <c r="H1158" s="24">
        <f t="shared" si="227"/>
        <v>0</v>
      </c>
      <c r="I1158" s="24">
        <f t="shared" si="228"/>
        <v>0</v>
      </c>
      <c r="J1158" s="24">
        <f t="shared" si="229"/>
        <v>0</v>
      </c>
      <c r="K1158" s="24">
        <f t="shared" si="230"/>
        <v>0</v>
      </c>
      <c r="L1158" s="24">
        <f t="shared" si="231"/>
        <v>0</v>
      </c>
      <c r="M1158" s="24">
        <f t="shared" ca="1" si="236"/>
        <v>4.3078473198935327E-3</v>
      </c>
      <c r="N1158" s="24">
        <f t="shared" ca="1" si="232"/>
        <v>0</v>
      </c>
      <c r="O1158" s="79">
        <f t="shared" ca="1" si="233"/>
        <v>0</v>
      </c>
      <c r="P1158" s="24">
        <f t="shared" ca="1" si="234"/>
        <v>0</v>
      </c>
      <c r="Q1158" s="24">
        <f t="shared" ca="1" si="235"/>
        <v>0</v>
      </c>
      <c r="R1158" s="12">
        <f t="shared" ca="1" si="237"/>
        <v>-4.3078473198935327E-3</v>
      </c>
    </row>
    <row r="1159" spans="3:18" x14ac:dyDescent="0.2">
      <c r="C1159" s="76"/>
      <c r="D1159" s="78">
        <f t="shared" si="225"/>
        <v>0</v>
      </c>
      <c r="E1159" s="78">
        <f t="shared" si="225"/>
        <v>0</v>
      </c>
      <c r="F1159" s="24">
        <f t="shared" si="226"/>
        <v>0</v>
      </c>
      <c r="G1159" s="24">
        <f t="shared" si="226"/>
        <v>0</v>
      </c>
      <c r="H1159" s="24">
        <f t="shared" si="227"/>
        <v>0</v>
      </c>
      <c r="I1159" s="24">
        <f t="shared" si="228"/>
        <v>0</v>
      </c>
      <c r="J1159" s="24">
        <f t="shared" si="229"/>
        <v>0</v>
      </c>
      <c r="K1159" s="24">
        <f t="shared" si="230"/>
        <v>0</v>
      </c>
      <c r="L1159" s="24">
        <f t="shared" si="231"/>
        <v>0</v>
      </c>
      <c r="M1159" s="24">
        <f t="shared" ca="1" si="236"/>
        <v>4.3078473198935327E-3</v>
      </c>
      <c r="N1159" s="24">
        <f t="shared" ca="1" si="232"/>
        <v>0</v>
      </c>
      <c r="O1159" s="79">
        <f t="shared" ca="1" si="233"/>
        <v>0</v>
      </c>
      <c r="P1159" s="24">
        <f t="shared" ca="1" si="234"/>
        <v>0</v>
      </c>
      <c r="Q1159" s="24">
        <f t="shared" ca="1" si="235"/>
        <v>0</v>
      </c>
      <c r="R1159" s="12">
        <f t="shared" ca="1" si="237"/>
        <v>-4.3078473198935327E-3</v>
      </c>
    </row>
    <row r="1160" spans="3:18" x14ac:dyDescent="0.2">
      <c r="C1160" s="76"/>
      <c r="D1160" s="78">
        <f t="shared" si="225"/>
        <v>0</v>
      </c>
      <c r="E1160" s="78">
        <f t="shared" si="225"/>
        <v>0</v>
      </c>
      <c r="F1160" s="24">
        <f t="shared" si="226"/>
        <v>0</v>
      </c>
      <c r="G1160" s="24">
        <f t="shared" si="226"/>
        <v>0</v>
      </c>
      <c r="H1160" s="24">
        <f t="shared" si="227"/>
        <v>0</v>
      </c>
      <c r="I1160" s="24">
        <f t="shared" si="228"/>
        <v>0</v>
      </c>
      <c r="J1160" s="24">
        <f t="shared" si="229"/>
        <v>0</v>
      </c>
      <c r="K1160" s="24">
        <f t="shared" si="230"/>
        <v>0</v>
      </c>
      <c r="L1160" s="24">
        <f t="shared" si="231"/>
        <v>0</v>
      </c>
      <c r="M1160" s="24">
        <f t="shared" ca="1" si="236"/>
        <v>4.3078473198935327E-3</v>
      </c>
      <c r="N1160" s="24">
        <f t="shared" ca="1" si="232"/>
        <v>0</v>
      </c>
      <c r="O1160" s="79">
        <f t="shared" ca="1" si="233"/>
        <v>0</v>
      </c>
      <c r="P1160" s="24">
        <f t="shared" ca="1" si="234"/>
        <v>0</v>
      </c>
      <c r="Q1160" s="24">
        <f t="shared" ca="1" si="235"/>
        <v>0</v>
      </c>
      <c r="R1160" s="12">
        <f t="shared" ca="1" si="237"/>
        <v>-4.3078473198935327E-3</v>
      </c>
    </row>
    <row r="1161" spans="3:18" x14ac:dyDescent="0.2">
      <c r="C1161" s="76"/>
      <c r="D1161" s="78">
        <f t="shared" si="225"/>
        <v>0</v>
      </c>
      <c r="E1161" s="78">
        <f t="shared" si="225"/>
        <v>0</v>
      </c>
      <c r="F1161" s="24">
        <f t="shared" si="226"/>
        <v>0</v>
      </c>
      <c r="G1161" s="24">
        <f t="shared" si="226"/>
        <v>0</v>
      </c>
      <c r="H1161" s="24">
        <f t="shared" si="227"/>
        <v>0</v>
      </c>
      <c r="I1161" s="24">
        <f t="shared" si="228"/>
        <v>0</v>
      </c>
      <c r="J1161" s="24">
        <f t="shared" si="229"/>
        <v>0</v>
      </c>
      <c r="K1161" s="24">
        <f t="shared" si="230"/>
        <v>0</v>
      </c>
      <c r="L1161" s="24">
        <f t="shared" si="231"/>
        <v>0</v>
      </c>
      <c r="M1161" s="24">
        <f t="shared" ca="1" si="236"/>
        <v>4.3078473198935327E-3</v>
      </c>
      <c r="N1161" s="24">
        <f t="shared" ca="1" si="232"/>
        <v>0</v>
      </c>
      <c r="O1161" s="79">
        <f t="shared" ca="1" si="233"/>
        <v>0</v>
      </c>
      <c r="P1161" s="24">
        <f t="shared" ca="1" si="234"/>
        <v>0</v>
      </c>
      <c r="Q1161" s="24">
        <f t="shared" ca="1" si="235"/>
        <v>0</v>
      </c>
      <c r="R1161" s="12">
        <f t="shared" ca="1" si="237"/>
        <v>-4.3078473198935327E-3</v>
      </c>
    </row>
    <row r="1162" spans="3:18" x14ac:dyDescent="0.2">
      <c r="C1162" s="76"/>
      <c r="D1162" s="78">
        <f t="shared" si="225"/>
        <v>0</v>
      </c>
      <c r="E1162" s="78">
        <f t="shared" si="225"/>
        <v>0</v>
      </c>
      <c r="F1162" s="24">
        <f t="shared" si="226"/>
        <v>0</v>
      </c>
      <c r="G1162" s="24">
        <f t="shared" si="226"/>
        <v>0</v>
      </c>
      <c r="H1162" s="24">
        <f t="shared" si="227"/>
        <v>0</v>
      </c>
      <c r="I1162" s="24">
        <f t="shared" si="228"/>
        <v>0</v>
      </c>
      <c r="J1162" s="24">
        <f t="shared" si="229"/>
        <v>0</v>
      </c>
      <c r="K1162" s="24">
        <f t="shared" si="230"/>
        <v>0</v>
      </c>
      <c r="L1162" s="24">
        <f t="shared" si="231"/>
        <v>0</v>
      </c>
      <c r="M1162" s="24">
        <f t="shared" ca="1" si="236"/>
        <v>4.3078473198935327E-3</v>
      </c>
      <c r="N1162" s="24">
        <f t="shared" ca="1" si="232"/>
        <v>0</v>
      </c>
      <c r="O1162" s="79">
        <f t="shared" ca="1" si="233"/>
        <v>0</v>
      </c>
      <c r="P1162" s="24">
        <f t="shared" ca="1" si="234"/>
        <v>0</v>
      </c>
      <c r="Q1162" s="24">
        <f t="shared" ca="1" si="235"/>
        <v>0</v>
      </c>
      <c r="R1162" s="12">
        <f t="shared" ca="1" si="237"/>
        <v>-4.3078473198935327E-3</v>
      </c>
    </row>
    <row r="1163" spans="3:18" x14ac:dyDescent="0.2">
      <c r="C1163" s="76"/>
      <c r="D1163" s="78">
        <f t="shared" si="225"/>
        <v>0</v>
      </c>
      <c r="E1163" s="78">
        <f t="shared" si="225"/>
        <v>0</v>
      </c>
      <c r="F1163" s="24">
        <f t="shared" si="226"/>
        <v>0</v>
      </c>
      <c r="G1163" s="24">
        <f t="shared" si="226"/>
        <v>0</v>
      </c>
      <c r="H1163" s="24">
        <f t="shared" si="227"/>
        <v>0</v>
      </c>
      <c r="I1163" s="24">
        <f t="shared" si="228"/>
        <v>0</v>
      </c>
      <c r="J1163" s="24">
        <f t="shared" si="229"/>
        <v>0</v>
      </c>
      <c r="K1163" s="24">
        <f t="shared" si="230"/>
        <v>0</v>
      </c>
      <c r="L1163" s="24">
        <f t="shared" si="231"/>
        <v>0</v>
      </c>
      <c r="M1163" s="24">
        <f t="shared" ca="1" si="236"/>
        <v>4.3078473198935327E-3</v>
      </c>
      <c r="N1163" s="24">
        <f t="shared" ca="1" si="232"/>
        <v>0</v>
      </c>
      <c r="O1163" s="79">
        <f t="shared" ca="1" si="233"/>
        <v>0</v>
      </c>
      <c r="P1163" s="24">
        <f t="shared" ca="1" si="234"/>
        <v>0</v>
      </c>
      <c r="Q1163" s="24">
        <f t="shared" ca="1" si="235"/>
        <v>0</v>
      </c>
      <c r="R1163" s="12">
        <f t="shared" ca="1" si="237"/>
        <v>-4.3078473198935327E-3</v>
      </c>
    </row>
    <row r="1164" spans="3:18" x14ac:dyDescent="0.2">
      <c r="C1164" s="76"/>
      <c r="D1164" s="78">
        <f t="shared" si="225"/>
        <v>0</v>
      </c>
      <c r="E1164" s="78">
        <f t="shared" si="225"/>
        <v>0</v>
      </c>
      <c r="F1164" s="24">
        <f t="shared" si="226"/>
        <v>0</v>
      </c>
      <c r="G1164" s="24">
        <f t="shared" si="226"/>
        <v>0</v>
      </c>
      <c r="H1164" s="24">
        <f t="shared" si="227"/>
        <v>0</v>
      </c>
      <c r="I1164" s="24">
        <f t="shared" si="228"/>
        <v>0</v>
      </c>
      <c r="J1164" s="24">
        <f t="shared" si="229"/>
        <v>0</v>
      </c>
      <c r="K1164" s="24">
        <f t="shared" si="230"/>
        <v>0</v>
      </c>
      <c r="L1164" s="24">
        <f t="shared" si="231"/>
        <v>0</v>
      </c>
      <c r="M1164" s="24">
        <f t="shared" ca="1" si="236"/>
        <v>4.3078473198935327E-3</v>
      </c>
      <c r="N1164" s="24">
        <f t="shared" ca="1" si="232"/>
        <v>0</v>
      </c>
      <c r="O1164" s="79">
        <f t="shared" ca="1" si="233"/>
        <v>0</v>
      </c>
      <c r="P1164" s="24">
        <f t="shared" ca="1" si="234"/>
        <v>0</v>
      </c>
      <c r="Q1164" s="24">
        <f t="shared" ca="1" si="235"/>
        <v>0</v>
      </c>
      <c r="R1164" s="12">
        <f t="shared" ca="1" si="237"/>
        <v>-4.3078473198935327E-3</v>
      </c>
    </row>
    <row r="1165" spans="3:18" x14ac:dyDescent="0.2">
      <c r="C1165" s="76"/>
      <c r="D1165" s="78">
        <f t="shared" si="225"/>
        <v>0</v>
      </c>
      <c r="E1165" s="78">
        <f t="shared" si="225"/>
        <v>0</v>
      </c>
      <c r="F1165" s="24">
        <f t="shared" si="226"/>
        <v>0</v>
      </c>
      <c r="G1165" s="24">
        <f t="shared" si="226"/>
        <v>0</v>
      </c>
      <c r="H1165" s="24">
        <f t="shared" si="227"/>
        <v>0</v>
      </c>
      <c r="I1165" s="24">
        <f t="shared" si="228"/>
        <v>0</v>
      </c>
      <c r="J1165" s="24">
        <f t="shared" si="229"/>
        <v>0</v>
      </c>
      <c r="K1165" s="24">
        <f t="shared" si="230"/>
        <v>0</v>
      </c>
      <c r="L1165" s="24">
        <f t="shared" si="231"/>
        <v>0</v>
      </c>
      <c r="M1165" s="24">
        <f t="shared" ca="1" si="236"/>
        <v>4.3078473198935327E-3</v>
      </c>
      <c r="N1165" s="24">
        <f t="shared" ca="1" si="232"/>
        <v>0</v>
      </c>
      <c r="O1165" s="79">
        <f t="shared" ca="1" si="233"/>
        <v>0</v>
      </c>
      <c r="P1165" s="24">
        <f t="shared" ca="1" si="234"/>
        <v>0</v>
      </c>
      <c r="Q1165" s="24">
        <f t="shared" ca="1" si="235"/>
        <v>0</v>
      </c>
      <c r="R1165" s="12">
        <f t="shared" ca="1" si="237"/>
        <v>-4.3078473198935327E-3</v>
      </c>
    </row>
    <row r="1166" spans="3:18" x14ac:dyDescent="0.2">
      <c r="C1166" s="76"/>
      <c r="D1166" s="78">
        <f t="shared" si="225"/>
        <v>0</v>
      </c>
      <c r="E1166" s="78">
        <f t="shared" si="225"/>
        <v>0</v>
      </c>
      <c r="F1166" s="24">
        <f t="shared" si="226"/>
        <v>0</v>
      </c>
      <c r="G1166" s="24">
        <f t="shared" si="226"/>
        <v>0</v>
      </c>
      <c r="H1166" s="24">
        <f t="shared" si="227"/>
        <v>0</v>
      </c>
      <c r="I1166" s="24">
        <f t="shared" si="228"/>
        <v>0</v>
      </c>
      <c r="J1166" s="24">
        <f t="shared" si="229"/>
        <v>0</v>
      </c>
      <c r="K1166" s="24">
        <f t="shared" si="230"/>
        <v>0</v>
      </c>
      <c r="L1166" s="24">
        <f t="shared" si="231"/>
        <v>0</v>
      </c>
      <c r="M1166" s="24">
        <f t="shared" ca="1" si="236"/>
        <v>4.3078473198935327E-3</v>
      </c>
      <c r="N1166" s="24">
        <f t="shared" ca="1" si="232"/>
        <v>0</v>
      </c>
      <c r="O1166" s="79">
        <f t="shared" ca="1" si="233"/>
        <v>0</v>
      </c>
      <c r="P1166" s="24">
        <f t="shared" ca="1" si="234"/>
        <v>0</v>
      </c>
      <c r="Q1166" s="24">
        <f t="shared" ca="1" si="235"/>
        <v>0</v>
      </c>
      <c r="R1166" s="12">
        <f t="shared" ca="1" si="237"/>
        <v>-4.3078473198935327E-3</v>
      </c>
    </row>
    <row r="1167" spans="3:18" x14ac:dyDescent="0.2">
      <c r="C1167" s="76"/>
      <c r="D1167" s="78">
        <f t="shared" ref="D1167:E1205" si="238">A1167/A$18</f>
        <v>0</v>
      </c>
      <c r="E1167" s="78">
        <f t="shared" si="238"/>
        <v>0</v>
      </c>
      <c r="F1167" s="24">
        <f t="shared" ref="F1167:G1205" si="239">$C1167*D1167</f>
        <v>0</v>
      </c>
      <c r="G1167" s="24">
        <f t="shared" si="239"/>
        <v>0</v>
      </c>
      <c r="H1167" s="24">
        <f t="shared" si="227"/>
        <v>0</v>
      </c>
      <c r="I1167" s="24">
        <f t="shared" si="228"/>
        <v>0</v>
      </c>
      <c r="J1167" s="24">
        <f t="shared" si="229"/>
        <v>0</v>
      </c>
      <c r="K1167" s="24">
        <f t="shared" si="230"/>
        <v>0</v>
      </c>
      <c r="L1167" s="24">
        <f t="shared" si="231"/>
        <v>0</v>
      </c>
      <c r="M1167" s="24">
        <f t="shared" ca="1" si="236"/>
        <v>4.3078473198935327E-3</v>
      </c>
      <c r="N1167" s="24">
        <f t="shared" ca="1" si="232"/>
        <v>0</v>
      </c>
      <c r="O1167" s="79">
        <f t="shared" ca="1" si="233"/>
        <v>0</v>
      </c>
      <c r="P1167" s="24">
        <f t="shared" ca="1" si="234"/>
        <v>0</v>
      </c>
      <c r="Q1167" s="24">
        <f t="shared" ca="1" si="235"/>
        <v>0</v>
      </c>
      <c r="R1167" s="12">
        <f t="shared" ca="1" si="237"/>
        <v>-4.3078473198935327E-3</v>
      </c>
    </row>
    <row r="1168" spans="3:18" x14ac:dyDescent="0.2">
      <c r="C1168" s="76"/>
      <c r="D1168" s="78">
        <f t="shared" si="238"/>
        <v>0</v>
      </c>
      <c r="E1168" s="78">
        <f t="shared" si="238"/>
        <v>0</v>
      </c>
      <c r="F1168" s="24">
        <f t="shared" si="239"/>
        <v>0</v>
      </c>
      <c r="G1168" s="24">
        <f t="shared" si="239"/>
        <v>0</v>
      </c>
      <c r="H1168" s="24">
        <f t="shared" ref="H1168:H1205" si="240">C1168*D1168*D1168</f>
        <v>0</v>
      </c>
      <c r="I1168" s="24">
        <f t="shared" ref="I1168:I1205" si="241">C1168*D1168*D1168*D1168</f>
        <v>0</v>
      </c>
      <c r="J1168" s="24">
        <f t="shared" ref="J1168:J1205" si="242">C1168*D1168*D1168*D1168*D1168</f>
        <v>0</v>
      </c>
      <c r="K1168" s="24">
        <f t="shared" ref="K1168:K1205" si="243">C1168*E1168*D1168</f>
        <v>0</v>
      </c>
      <c r="L1168" s="24">
        <f t="shared" ref="L1168:L1205" si="244">C1168*E1168*D1168*D1168</f>
        <v>0</v>
      </c>
      <c r="M1168" s="24">
        <f t="shared" ca="1" si="236"/>
        <v>4.3078473198935327E-3</v>
      </c>
      <c r="N1168" s="24">
        <f t="shared" ref="N1168:N1205" ca="1" si="245">C1168*(M1168-E1168)^2</f>
        <v>0</v>
      </c>
      <c r="O1168" s="79">
        <f t="shared" ref="O1168:O1205" ca="1" si="246">(C1168*O$1-O$2*F1168+O$3*H1168)^2</f>
        <v>0</v>
      </c>
      <c r="P1168" s="24">
        <f t="shared" ref="P1168:P1205" ca="1" si="247">(-C1168*O$2+O$4*F1168-O$5*H1168)^2</f>
        <v>0</v>
      </c>
      <c r="Q1168" s="24">
        <f t="shared" ref="Q1168:Q1205" ca="1" si="248">+(C1168*O$3-F1168*O$5+H1168*O$6)^2</f>
        <v>0</v>
      </c>
      <c r="R1168" s="12">
        <f t="shared" ca="1" si="237"/>
        <v>-4.3078473198935327E-3</v>
      </c>
    </row>
    <row r="1169" spans="3:18" x14ac:dyDescent="0.2">
      <c r="C1169" s="76"/>
      <c r="D1169" s="78">
        <f t="shared" si="238"/>
        <v>0</v>
      </c>
      <c r="E1169" s="78">
        <f t="shared" si="238"/>
        <v>0</v>
      </c>
      <c r="F1169" s="24">
        <f t="shared" si="239"/>
        <v>0</v>
      </c>
      <c r="G1169" s="24">
        <f t="shared" si="239"/>
        <v>0</v>
      </c>
      <c r="H1169" s="24">
        <f t="shared" si="240"/>
        <v>0</v>
      </c>
      <c r="I1169" s="24">
        <f t="shared" si="241"/>
        <v>0</v>
      </c>
      <c r="J1169" s="24">
        <f t="shared" si="242"/>
        <v>0</v>
      </c>
      <c r="K1169" s="24">
        <f t="shared" si="243"/>
        <v>0</v>
      </c>
      <c r="L1169" s="24">
        <f t="shared" si="244"/>
        <v>0</v>
      </c>
      <c r="M1169" s="24">
        <f t="shared" ca="1" si="236"/>
        <v>4.3078473198935327E-3</v>
      </c>
      <c r="N1169" s="24">
        <f t="shared" ca="1" si="245"/>
        <v>0</v>
      </c>
      <c r="O1169" s="79">
        <f t="shared" ca="1" si="246"/>
        <v>0</v>
      </c>
      <c r="P1169" s="24">
        <f t="shared" ca="1" si="247"/>
        <v>0</v>
      </c>
      <c r="Q1169" s="24">
        <f t="shared" ca="1" si="248"/>
        <v>0</v>
      </c>
      <c r="R1169" s="12">
        <f t="shared" ca="1" si="237"/>
        <v>-4.3078473198935327E-3</v>
      </c>
    </row>
    <row r="1170" spans="3:18" x14ac:dyDescent="0.2">
      <c r="C1170" s="76"/>
      <c r="D1170" s="78">
        <f t="shared" si="238"/>
        <v>0</v>
      </c>
      <c r="E1170" s="78">
        <f t="shared" si="238"/>
        <v>0</v>
      </c>
      <c r="F1170" s="24">
        <f t="shared" si="239"/>
        <v>0</v>
      </c>
      <c r="G1170" s="24">
        <f t="shared" si="239"/>
        <v>0</v>
      </c>
      <c r="H1170" s="24">
        <f t="shared" si="240"/>
        <v>0</v>
      </c>
      <c r="I1170" s="24">
        <f t="shared" si="241"/>
        <v>0</v>
      </c>
      <c r="J1170" s="24">
        <f t="shared" si="242"/>
        <v>0</v>
      </c>
      <c r="K1170" s="24">
        <f t="shared" si="243"/>
        <v>0</v>
      </c>
      <c r="L1170" s="24">
        <f t="shared" si="244"/>
        <v>0</v>
      </c>
      <c r="M1170" s="24">
        <f t="shared" ca="1" si="236"/>
        <v>4.3078473198935327E-3</v>
      </c>
      <c r="N1170" s="24">
        <f t="shared" ca="1" si="245"/>
        <v>0</v>
      </c>
      <c r="O1170" s="79">
        <f t="shared" ca="1" si="246"/>
        <v>0</v>
      </c>
      <c r="P1170" s="24">
        <f t="shared" ca="1" si="247"/>
        <v>0</v>
      </c>
      <c r="Q1170" s="24">
        <f t="shared" ca="1" si="248"/>
        <v>0</v>
      </c>
      <c r="R1170" s="12">
        <f t="shared" ca="1" si="237"/>
        <v>-4.3078473198935327E-3</v>
      </c>
    </row>
    <row r="1171" spans="3:18" x14ac:dyDescent="0.2">
      <c r="C1171" s="76"/>
      <c r="D1171" s="78">
        <f t="shared" si="238"/>
        <v>0</v>
      </c>
      <c r="E1171" s="78">
        <f t="shared" si="238"/>
        <v>0</v>
      </c>
      <c r="F1171" s="24">
        <f t="shared" si="239"/>
        <v>0</v>
      </c>
      <c r="G1171" s="24">
        <f t="shared" si="239"/>
        <v>0</v>
      </c>
      <c r="H1171" s="24">
        <f t="shared" si="240"/>
        <v>0</v>
      </c>
      <c r="I1171" s="24">
        <f t="shared" si="241"/>
        <v>0</v>
      </c>
      <c r="J1171" s="24">
        <f t="shared" si="242"/>
        <v>0</v>
      </c>
      <c r="K1171" s="24">
        <f t="shared" si="243"/>
        <v>0</v>
      </c>
      <c r="L1171" s="24">
        <f t="shared" si="244"/>
        <v>0</v>
      </c>
      <c r="M1171" s="24">
        <f t="shared" ca="1" si="236"/>
        <v>4.3078473198935327E-3</v>
      </c>
      <c r="N1171" s="24">
        <f t="shared" ca="1" si="245"/>
        <v>0</v>
      </c>
      <c r="O1171" s="79">
        <f t="shared" ca="1" si="246"/>
        <v>0</v>
      </c>
      <c r="P1171" s="24">
        <f t="shared" ca="1" si="247"/>
        <v>0</v>
      </c>
      <c r="Q1171" s="24">
        <f t="shared" ca="1" si="248"/>
        <v>0</v>
      </c>
      <c r="R1171" s="12">
        <f t="shared" ca="1" si="237"/>
        <v>-4.3078473198935327E-3</v>
      </c>
    </row>
    <row r="1172" spans="3:18" x14ac:dyDescent="0.2">
      <c r="C1172" s="76"/>
      <c r="D1172" s="78">
        <f t="shared" si="238"/>
        <v>0</v>
      </c>
      <c r="E1172" s="78">
        <f t="shared" si="238"/>
        <v>0</v>
      </c>
      <c r="F1172" s="24">
        <f t="shared" si="239"/>
        <v>0</v>
      </c>
      <c r="G1172" s="24">
        <f t="shared" si="239"/>
        <v>0</v>
      </c>
      <c r="H1172" s="24">
        <f t="shared" si="240"/>
        <v>0</v>
      </c>
      <c r="I1172" s="24">
        <f t="shared" si="241"/>
        <v>0</v>
      </c>
      <c r="J1172" s="24">
        <f t="shared" si="242"/>
        <v>0</v>
      </c>
      <c r="K1172" s="24">
        <f t="shared" si="243"/>
        <v>0</v>
      </c>
      <c r="L1172" s="24">
        <f t="shared" si="244"/>
        <v>0</v>
      </c>
      <c r="M1172" s="24">
        <f t="shared" ca="1" si="236"/>
        <v>4.3078473198935327E-3</v>
      </c>
      <c r="N1172" s="24">
        <f t="shared" ca="1" si="245"/>
        <v>0</v>
      </c>
      <c r="O1172" s="79">
        <f t="shared" ca="1" si="246"/>
        <v>0</v>
      </c>
      <c r="P1172" s="24">
        <f t="shared" ca="1" si="247"/>
        <v>0</v>
      </c>
      <c r="Q1172" s="24">
        <f t="shared" ca="1" si="248"/>
        <v>0</v>
      </c>
      <c r="R1172" s="12">
        <f t="shared" ca="1" si="237"/>
        <v>-4.3078473198935327E-3</v>
      </c>
    </row>
    <row r="1173" spans="3:18" x14ac:dyDescent="0.2">
      <c r="C1173" s="76"/>
      <c r="D1173" s="78">
        <f t="shared" si="238"/>
        <v>0</v>
      </c>
      <c r="E1173" s="78">
        <f t="shared" si="238"/>
        <v>0</v>
      </c>
      <c r="F1173" s="24">
        <f t="shared" si="239"/>
        <v>0</v>
      </c>
      <c r="G1173" s="24">
        <f t="shared" si="239"/>
        <v>0</v>
      </c>
      <c r="H1173" s="24">
        <f t="shared" si="240"/>
        <v>0</v>
      </c>
      <c r="I1173" s="24">
        <f t="shared" si="241"/>
        <v>0</v>
      </c>
      <c r="J1173" s="24">
        <f t="shared" si="242"/>
        <v>0</v>
      </c>
      <c r="K1173" s="24">
        <f t="shared" si="243"/>
        <v>0</v>
      </c>
      <c r="L1173" s="24">
        <f t="shared" si="244"/>
        <v>0</v>
      </c>
      <c r="M1173" s="24">
        <f t="shared" ref="M1173:M1205" ca="1" si="249">+E$4+E$5*D1173+E$6*D1173^2</f>
        <v>4.3078473198935327E-3</v>
      </c>
      <c r="N1173" s="24">
        <f t="shared" ca="1" si="245"/>
        <v>0</v>
      </c>
      <c r="O1173" s="79">
        <f t="shared" ca="1" si="246"/>
        <v>0</v>
      </c>
      <c r="P1173" s="24">
        <f t="shared" ca="1" si="247"/>
        <v>0</v>
      </c>
      <c r="Q1173" s="24">
        <f t="shared" ca="1" si="248"/>
        <v>0</v>
      </c>
      <c r="R1173" s="12">
        <f t="shared" ref="R1173:R1205" ca="1" si="250">+E1173-M1173</f>
        <v>-4.3078473198935327E-3</v>
      </c>
    </row>
    <row r="1174" spans="3:18" x14ac:dyDescent="0.2">
      <c r="C1174" s="76"/>
      <c r="D1174" s="78">
        <f t="shared" si="238"/>
        <v>0</v>
      </c>
      <c r="E1174" s="78">
        <f t="shared" si="238"/>
        <v>0</v>
      </c>
      <c r="F1174" s="24">
        <f t="shared" si="239"/>
        <v>0</v>
      </c>
      <c r="G1174" s="24">
        <f t="shared" si="239"/>
        <v>0</v>
      </c>
      <c r="H1174" s="24">
        <f t="shared" si="240"/>
        <v>0</v>
      </c>
      <c r="I1174" s="24">
        <f t="shared" si="241"/>
        <v>0</v>
      </c>
      <c r="J1174" s="24">
        <f t="shared" si="242"/>
        <v>0</v>
      </c>
      <c r="K1174" s="24">
        <f t="shared" si="243"/>
        <v>0</v>
      </c>
      <c r="L1174" s="24">
        <f t="shared" si="244"/>
        <v>0</v>
      </c>
      <c r="M1174" s="24">
        <f t="shared" ca="1" si="249"/>
        <v>4.3078473198935327E-3</v>
      </c>
      <c r="N1174" s="24">
        <f t="shared" ca="1" si="245"/>
        <v>0</v>
      </c>
      <c r="O1174" s="79">
        <f t="shared" ca="1" si="246"/>
        <v>0</v>
      </c>
      <c r="P1174" s="24">
        <f t="shared" ca="1" si="247"/>
        <v>0</v>
      </c>
      <c r="Q1174" s="24">
        <f t="shared" ca="1" si="248"/>
        <v>0</v>
      </c>
      <c r="R1174" s="12">
        <f t="shared" ca="1" si="250"/>
        <v>-4.3078473198935327E-3</v>
      </c>
    </row>
    <row r="1175" spans="3:18" x14ac:dyDescent="0.2">
      <c r="C1175" s="76"/>
      <c r="D1175" s="78">
        <f t="shared" si="238"/>
        <v>0</v>
      </c>
      <c r="E1175" s="78">
        <f t="shared" si="238"/>
        <v>0</v>
      </c>
      <c r="F1175" s="24">
        <f t="shared" si="239"/>
        <v>0</v>
      </c>
      <c r="G1175" s="24">
        <f t="shared" si="239"/>
        <v>0</v>
      </c>
      <c r="H1175" s="24">
        <f t="shared" si="240"/>
        <v>0</v>
      </c>
      <c r="I1175" s="24">
        <f t="shared" si="241"/>
        <v>0</v>
      </c>
      <c r="J1175" s="24">
        <f t="shared" si="242"/>
        <v>0</v>
      </c>
      <c r="K1175" s="24">
        <f t="shared" si="243"/>
        <v>0</v>
      </c>
      <c r="L1175" s="24">
        <f t="shared" si="244"/>
        <v>0</v>
      </c>
      <c r="M1175" s="24">
        <f t="shared" ca="1" si="249"/>
        <v>4.3078473198935327E-3</v>
      </c>
      <c r="N1175" s="24">
        <f t="shared" ca="1" si="245"/>
        <v>0</v>
      </c>
      <c r="O1175" s="79">
        <f t="shared" ca="1" si="246"/>
        <v>0</v>
      </c>
      <c r="P1175" s="24">
        <f t="shared" ca="1" si="247"/>
        <v>0</v>
      </c>
      <c r="Q1175" s="24">
        <f t="shared" ca="1" si="248"/>
        <v>0</v>
      </c>
      <c r="R1175" s="12">
        <f t="shared" ca="1" si="250"/>
        <v>-4.3078473198935327E-3</v>
      </c>
    </row>
    <row r="1176" spans="3:18" x14ac:dyDescent="0.2">
      <c r="C1176" s="76"/>
      <c r="D1176" s="78">
        <f t="shared" si="238"/>
        <v>0</v>
      </c>
      <c r="E1176" s="78">
        <f t="shared" si="238"/>
        <v>0</v>
      </c>
      <c r="F1176" s="24">
        <f t="shared" si="239"/>
        <v>0</v>
      </c>
      <c r="G1176" s="24">
        <f t="shared" si="239"/>
        <v>0</v>
      </c>
      <c r="H1176" s="24">
        <f t="shared" si="240"/>
        <v>0</v>
      </c>
      <c r="I1176" s="24">
        <f t="shared" si="241"/>
        <v>0</v>
      </c>
      <c r="J1176" s="24">
        <f t="shared" si="242"/>
        <v>0</v>
      </c>
      <c r="K1176" s="24">
        <f t="shared" si="243"/>
        <v>0</v>
      </c>
      <c r="L1176" s="24">
        <f t="shared" si="244"/>
        <v>0</v>
      </c>
      <c r="M1176" s="24">
        <f t="shared" ca="1" si="249"/>
        <v>4.3078473198935327E-3</v>
      </c>
      <c r="N1176" s="24">
        <f t="shared" ca="1" si="245"/>
        <v>0</v>
      </c>
      <c r="O1176" s="79">
        <f t="shared" ca="1" si="246"/>
        <v>0</v>
      </c>
      <c r="P1176" s="24">
        <f t="shared" ca="1" si="247"/>
        <v>0</v>
      </c>
      <c r="Q1176" s="24">
        <f t="shared" ca="1" si="248"/>
        <v>0</v>
      </c>
      <c r="R1176" s="12">
        <f t="shared" ca="1" si="250"/>
        <v>-4.3078473198935327E-3</v>
      </c>
    </row>
    <row r="1177" spans="3:18" x14ac:dyDescent="0.2">
      <c r="C1177" s="76"/>
      <c r="D1177" s="78">
        <f t="shared" si="238"/>
        <v>0</v>
      </c>
      <c r="E1177" s="78">
        <f t="shared" si="238"/>
        <v>0</v>
      </c>
      <c r="F1177" s="24">
        <f t="shared" si="239"/>
        <v>0</v>
      </c>
      <c r="G1177" s="24">
        <f t="shared" si="239"/>
        <v>0</v>
      </c>
      <c r="H1177" s="24">
        <f t="shared" si="240"/>
        <v>0</v>
      </c>
      <c r="I1177" s="24">
        <f t="shared" si="241"/>
        <v>0</v>
      </c>
      <c r="J1177" s="24">
        <f t="shared" si="242"/>
        <v>0</v>
      </c>
      <c r="K1177" s="24">
        <f t="shared" si="243"/>
        <v>0</v>
      </c>
      <c r="L1177" s="24">
        <f t="shared" si="244"/>
        <v>0</v>
      </c>
      <c r="M1177" s="24">
        <f t="shared" ca="1" si="249"/>
        <v>4.3078473198935327E-3</v>
      </c>
      <c r="N1177" s="24">
        <f t="shared" ca="1" si="245"/>
        <v>0</v>
      </c>
      <c r="O1177" s="79">
        <f t="shared" ca="1" si="246"/>
        <v>0</v>
      </c>
      <c r="P1177" s="24">
        <f t="shared" ca="1" si="247"/>
        <v>0</v>
      </c>
      <c r="Q1177" s="24">
        <f t="shared" ca="1" si="248"/>
        <v>0</v>
      </c>
      <c r="R1177" s="12">
        <f t="shared" ca="1" si="250"/>
        <v>-4.3078473198935327E-3</v>
      </c>
    </row>
    <row r="1178" spans="3:18" x14ac:dyDescent="0.2">
      <c r="C1178" s="76"/>
      <c r="D1178" s="78">
        <f t="shared" si="238"/>
        <v>0</v>
      </c>
      <c r="E1178" s="78">
        <f t="shared" si="238"/>
        <v>0</v>
      </c>
      <c r="F1178" s="24">
        <f t="shared" si="239"/>
        <v>0</v>
      </c>
      <c r="G1178" s="24">
        <f t="shared" si="239"/>
        <v>0</v>
      </c>
      <c r="H1178" s="24">
        <f t="shared" si="240"/>
        <v>0</v>
      </c>
      <c r="I1178" s="24">
        <f t="shared" si="241"/>
        <v>0</v>
      </c>
      <c r="J1178" s="24">
        <f t="shared" si="242"/>
        <v>0</v>
      </c>
      <c r="K1178" s="24">
        <f t="shared" si="243"/>
        <v>0</v>
      </c>
      <c r="L1178" s="24">
        <f t="shared" si="244"/>
        <v>0</v>
      </c>
      <c r="M1178" s="24">
        <f t="shared" ca="1" si="249"/>
        <v>4.3078473198935327E-3</v>
      </c>
      <c r="N1178" s="24">
        <f t="shared" ca="1" si="245"/>
        <v>0</v>
      </c>
      <c r="O1178" s="79">
        <f t="shared" ca="1" si="246"/>
        <v>0</v>
      </c>
      <c r="P1178" s="24">
        <f t="shared" ca="1" si="247"/>
        <v>0</v>
      </c>
      <c r="Q1178" s="24">
        <f t="shared" ca="1" si="248"/>
        <v>0</v>
      </c>
      <c r="R1178" s="12">
        <f t="shared" ca="1" si="250"/>
        <v>-4.3078473198935327E-3</v>
      </c>
    </row>
    <row r="1179" spans="3:18" x14ac:dyDescent="0.2">
      <c r="C1179" s="76"/>
      <c r="D1179" s="78">
        <f t="shared" si="238"/>
        <v>0</v>
      </c>
      <c r="E1179" s="78">
        <f t="shared" si="238"/>
        <v>0</v>
      </c>
      <c r="F1179" s="24">
        <f t="shared" si="239"/>
        <v>0</v>
      </c>
      <c r="G1179" s="24">
        <f t="shared" si="239"/>
        <v>0</v>
      </c>
      <c r="H1179" s="24">
        <f t="shared" si="240"/>
        <v>0</v>
      </c>
      <c r="I1179" s="24">
        <f t="shared" si="241"/>
        <v>0</v>
      </c>
      <c r="J1179" s="24">
        <f t="shared" si="242"/>
        <v>0</v>
      </c>
      <c r="K1179" s="24">
        <f t="shared" si="243"/>
        <v>0</v>
      </c>
      <c r="L1179" s="24">
        <f t="shared" si="244"/>
        <v>0</v>
      </c>
      <c r="M1179" s="24">
        <f t="shared" ca="1" si="249"/>
        <v>4.3078473198935327E-3</v>
      </c>
      <c r="N1179" s="24">
        <f t="shared" ca="1" si="245"/>
        <v>0</v>
      </c>
      <c r="O1179" s="79">
        <f t="shared" ca="1" si="246"/>
        <v>0</v>
      </c>
      <c r="P1179" s="24">
        <f t="shared" ca="1" si="247"/>
        <v>0</v>
      </c>
      <c r="Q1179" s="24">
        <f t="shared" ca="1" si="248"/>
        <v>0</v>
      </c>
      <c r="R1179" s="12">
        <f t="shared" ca="1" si="250"/>
        <v>-4.3078473198935327E-3</v>
      </c>
    </row>
    <row r="1180" spans="3:18" x14ac:dyDescent="0.2">
      <c r="C1180" s="76"/>
      <c r="D1180" s="78">
        <f t="shared" si="238"/>
        <v>0</v>
      </c>
      <c r="E1180" s="78">
        <f t="shared" si="238"/>
        <v>0</v>
      </c>
      <c r="F1180" s="24">
        <f t="shared" si="239"/>
        <v>0</v>
      </c>
      <c r="G1180" s="24">
        <f t="shared" si="239"/>
        <v>0</v>
      </c>
      <c r="H1180" s="24">
        <f t="shared" si="240"/>
        <v>0</v>
      </c>
      <c r="I1180" s="24">
        <f t="shared" si="241"/>
        <v>0</v>
      </c>
      <c r="J1180" s="24">
        <f t="shared" si="242"/>
        <v>0</v>
      </c>
      <c r="K1180" s="24">
        <f t="shared" si="243"/>
        <v>0</v>
      </c>
      <c r="L1180" s="24">
        <f t="shared" si="244"/>
        <v>0</v>
      </c>
      <c r="M1180" s="24">
        <f t="shared" ca="1" si="249"/>
        <v>4.3078473198935327E-3</v>
      </c>
      <c r="N1180" s="24">
        <f t="shared" ca="1" si="245"/>
        <v>0</v>
      </c>
      <c r="O1180" s="79">
        <f t="shared" ca="1" si="246"/>
        <v>0</v>
      </c>
      <c r="P1180" s="24">
        <f t="shared" ca="1" si="247"/>
        <v>0</v>
      </c>
      <c r="Q1180" s="24">
        <f t="shared" ca="1" si="248"/>
        <v>0</v>
      </c>
      <c r="R1180" s="12">
        <f t="shared" ca="1" si="250"/>
        <v>-4.3078473198935327E-3</v>
      </c>
    </row>
    <row r="1181" spans="3:18" x14ac:dyDescent="0.2">
      <c r="C1181" s="76"/>
      <c r="D1181" s="78">
        <f t="shared" si="238"/>
        <v>0</v>
      </c>
      <c r="E1181" s="78">
        <f t="shared" si="238"/>
        <v>0</v>
      </c>
      <c r="F1181" s="24">
        <f t="shared" si="239"/>
        <v>0</v>
      </c>
      <c r="G1181" s="24">
        <f t="shared" si="239"/>
        <v>0</v>
      </c>
      <c r="H1181" s="24">
        <f t="shared" si="240"/>
        <v>0</v>
      </c>
      <c r="I1181" s="24">
        <f t="shared" si="241"/>
        <v>0</v>
      </c>
      <c r="J1181" s="24">
        <f t="shared" si="242"/>
        <v>0</v>
      </c>
      <c r="K1181" s="24">
        <f t="shared" si="243"/>
        <v>0</v>
      </c>
      <c r="L1181" s="24">
        <f t="shared" si="244"/>
        <v>0</v>
      </c>
      <c r="M1181" s="24">
        <f t="shared" ca="1" si="249"/>
        <v>4.3078473198935327E-3</v>
      </c>
      <c r="N1181" s="24">
        <f t="shared" ca="1" si="245"/>
        <v>0</v>
      </c>
      <c r="O1181" s="79">
        <f t="shared" ca="1" si="246"/>
        <v>0</v>
      </c>
      <c r="P1181" s="24">
        <f t="shared" ca="1" si="247"/>
        <v>0</v>
      </c>
      <c r="Q1181" s="24">
        <f t="shared" ca="1" si="248"/>
        <v>0</v>
      </c>
      <c r="R1181" s="12">
        <f t="shared" ca="1" si="250"/>
        <v>-4.3078473198935327E-3</v>
      </c>
    </row>
    <row r="1182" spans="3:18" x14ac:dyDescent="0.2">
      <c r="C1182" s="76"/>
      <c r="D1182" s="78">
        <f t="shared" si="238"/>
        <v>0</v>
      </c>
      <c r="E1182" s="78">
        <f t="shared" si="238"/>
        <v>0</v>
      </c>
      <c r="F1182" s="24">
        <f t="shared" si="239"/>
        <v>0</v>
      </c>
      <c r="G1182" s="24">
        <f t="shared" si="239"/>
        <v>0</v>
      </c>
      <c r="H1182" s="24">
        <f t="shared" si="240"/>
        <v>0</v>
      </c>
      <c r="I1182" s="24">
        <f t="shared" si="241"/>
        <v>0</v>
      </c>
      <c r="J1182" s="24">
        <f t="shared" si="242"/>
        <v>0</v>
      </c>
      <c r="K1182" s="24">
        <f t="shared" si="243"/>
        <v>0</v>
      </c>
      <c r="L1182" s="24">
        <f t="shared" si="244"/>
        <v>0</v>
      </c>
      <c r="M1182" s="24">
        <f t="shared" ca="1" si="249"/>
        <v>4.3078473198935327E-3</v>
      </c>
      <c r="N1182" s="24">
        <f t="shared" ca="1" si="245"/>
        <v>0</v>
      </c>
      <c r="O1182" s="79">
        <f t="shared" ca="1" si="246"/>
        <v>0</v>
      </c>
      <c r="P1182" s="24">
        <f t="shared" ca="1" si="247"/>
        <v>0</v>
      </c>
      <c r="Q1182" s="24">
        <f t="shared" ca="1" si="248"/>
        <v>0</v>
      </c>
      <c r="R1182" s="12">
        <f t="shared" ca="1" si="250"/>
        <v>-4.3078473198935327E-3</v>
      </c>
    </row>
    <row r="1183" spans="3:18" x14ac:dyDescent="0.2">
      <c r="C1183" s="76"/>
      <c r="D1183" s="78">
        <f t="shared" si="238"/>
        <v>0</v>
      </c>
      <c r="E1183" s="78">
        <f t="shared" si="238"/>
        <v>0</v>
      </c>
      <c r="F1183" s="24">
        <f t="shared" si="239"/>
        <v>0</v>
      </c>
      <c r="G1183" s="24">
        <f t="shared" si="239"/>
        <v>0</v>
      </c>
      <c r="H1183" s="24">
        <f t="shared" si="240"/>
        <v>0</v>
      </c>
      <c r="I1183" s="24">
        <f t="shared" si="241"/>
        <v>0</v>
      </c>
      <c r="J1183" s="24">
        <f t="shared" si="242"/>
        <v>0</v>
      </c>
      <c r="K1183" s="24">
        <f t="shared" si="243"/>
        <v>0</v>
      </c>
      <c r="L1183" s="24">
        <f t="shared" si="244"/>
        <v>0</v>
      </c>
      <c r="M1183" s="24">
        <f t="shared" ca="1" si="249"/>
        <v>4.3078473198935327E-3</v>
      </c>
      <c r="N1183" s="24">
        <f t="shared" ca="1" si="245"/>
        <v>0</v>
      </c>
      <c r="O1183" s="79">
        <f t="shared" ca="1" si="246"/>
        <v>0</v>
      </c>
      <c r="P1183" s="24">
        <f t="shared" ca="1" si="247"/>
        <v>0</v>
      </c>
      <c r="Q1183" s="24">
        <f t="shared" ca="1" si="248"/>
        <v>0</v>
      </c>
      <c r="R1183" s="12">
        <f t="shared" ca="1" si="250"/>
        <v>-4.3078473198935327E-3</v>
      </c>
    </row>
    <row r="1184" spans="3:18" x14ac:dyDescent="0.2">
      <c r="C1184" s="76"/>
      <c r="D1184" s="78">
        <f t="shared" si="238"/>
        <v>0</v>
      </c>
      <c r="E1184" s="78">
        <f t="shared" si="238"/>
        <v>0</v>
      </c>
      <c r="F1184" s="24">
        <f t="shared" si="239"/>
        <v>0</v>
      </c>
      <c r="G1184" s="24">
        <f t="shared" si="239"/>
        <v>0</v>
      </c>
      <c r="H1184" s="24">
        <f t="shared" si="240"/>
        <v>0</v>
      </c>
      <c r="I1184" s="24">
        <f t="shared" si="241"/>
        <v>0</v>
      </c>
      <c r="J1184" s="24">
        <f t="shared" si="242"/>
        <v>0</v>
      </c>
      <c r="K1184" s="24">
        <f t="shared" si="243"/>
        <v>0</v>
      </c>
      <c r="L1184" s="24">
        <f t="shared" si="244"/>
        <v>0</v>
      </c>
      <c r="M1184" s="24">
        <f t="shared" ca="1" si="249"/>
        <v>4.3078473198935327E-3</v>
      </c>
      <c r="N1184" s="24">
        <f t="shared" ca="1" si="245"/>
        <v>0</v>
      </c>
      <c r="O1184" s="79">
        <f t="shared" ca="1" si="246"/>
        <v>0</v>
      </c>
      <c r="P1184" s="24">
        <f t="shared" ca="1" si="247"/>
        <v>0</v>
      </c>
      <c r="Q1184" s="24">
        <f t="shared" ca="1" si="248"/>
        <v>0</v>
      </c>
      <c r="R1184" s="12">
        <f t="shared" ca="1" si="250"/>
        <v>-4.3078473198935327E-3</v>
      </c>
    </row>
    <row r="1185" spans="3:18" x14ac:dyDescent="0.2">
      <c r="C1185" s="76"/>
      <c r="D1185" s="78">
        <f t="shared" si="238"/>
        <v>0</v>
      </c>
      <c r="E1185" s="78">
        <f t="shared" si="238"/>
        <v>0</v>
      </c>
      <c r="F1185" s="24">
        <f t="shared" si="239"/>
        <v>0</v>
      </c>
      <c r="G1185" s="24">
        <f t="shared" si="239"/>
        <v>0</v>
      </c>
      <c r="H1185" s="24">
        <f t="shared" si="240"/>
        <v>0</v>
      </c>
      <c r="I1185" s="24">
        <f t="shared" si="241"/>
        <v>0</v>
      </c>
      <c r="J1185" s="24">
        <f t="shared" si="242"/>
        <v>0</v>
      </c>
      <c r="K1185" s="24">
        <f t="shared" si="243"/>
        <v>0</v>
      </c>
      <c r="L1185" s="24">
        <f t="shared" si="244"/>
        <v>0</v>
      </c>
      <c r="M1185" s="24">
        <f t="shared" ca="1" si="249"/>
        <v>4.3078473198935327E-3</v>
      </c>
      <c r="N1185" s="24">
        <f t="shared" ca="1" si="245"/>
        <v>0</v>
      </c>
      <c r="O1185" s="79">
        <f t="shared" ca="1" si="246"/>
        <v>0</v>
      </c>
      <c r="P1185" s="24">
        <f t="shared" ca="1" si="247"/>
        <v>0</v>
      </c>
      <c r="Q1185" s="24">
        <f t="shared" ca="1" si="248"/>
        <v>0</v>
      </c>
      <c r="R1185" s="12">
        <f t="shared" ca="1" si="250"/>
        <v>-4.3078473198935327E-3</v>
      </c>
    </row>
    <row r="1186" spans="3:18" x14ac:dyDescent="0.2">
      <c r="C1186" s="76"/>
      <c r="D1186" s="78">
        <f t="shared" si="238"/>
        <v>0</v>
      </c>
      <c r="E1186" s="78">
        <f t="shared" si="238"/>
        <v>0</v>
      </c>
      <c r="F1186" s="24">
        <f t="shared" si="239"/>
        <v>0</v>
      </c>
      <c r="G1186" s="24">
        <f t="shared" si="239"/>
        <v>0</v>
      </c>
      <c r="H1186" s="24">
        <f t="shared" si="240"/>
        <v>0</v>
      </c>
      <c r="I1186" s="24">
        <f t="shared" si="241"/>
        <v>0</v>
      </c>
      <c r="J1186" s="24">
        <f t="shared" si="242"/>
        <v>0</v>
      </c>
      <c r="K1186" s="24">
        <f t="shared" si="243"/>
        <v>0</v>
      </c>
      <c r="L1186" s="24">
        <f t="shared" si="244"/>
        <v>0</v>
      </c>
      <c r="M1186" s="24">
        <f t="shared" ca="1" si="249"/>
        <v>4.3078473198935327E-3</v>
      </c>
      <c r="N1186" s="24">
        <f t="shared" ca="1" si="245"/>
        <v>0</v>
      </c>
      <c r="O1186" s="79">
        <f t="shared" ca="1" si="246"/>
        <v>0</v>
      </c>
      <c r="P1186" s="24">
        <f t="shared" ca="1" si="247"/>
        <v>0</v>
      </c>
      <c r="Q1186" s="24">
        <f t="shared" ca="1" si="248"/>
        <v>0</v>
      </c>
      <c r="R1186" s="12">
        <f t="shared" ca="1" si="250"/>
        <v>-4.3078473198935327E-3</v>
      </c>
    </row>
    <row r="1187" spans="3:18" x14ac:dyDescent="0.2">
      <c r="C1187" s="76"/>
      <c r="D1187" s="78">
        <f t="shared" si="238"/>
        <v>0</v>
      </c>
      <c r="E1187" s="78">
        <f t="shared" si="238"/>
        <v>0</v>
      </c>
      <c r="F1187" s="24">
        <f t="shared" si="239"/>
        <v>0</v>
      </c>
      <c r="G1187" s="24">
        <f t="shared" si="239"/>
        <v>0</v>
      </c>
      <c r="H1187" s="24">
        <f t="shared" si="240"/>
        <v>0</v>
      </c>
      <c r="I1187" s="24">
        <f t="shared" si="241"/>
        <v>0</v>
      </c>
      <c r="J1187" s="24">
        <f t="shared" si="242"/>
        <v>0</v>
      </c>
      <c r="K1187" s="24">
        <f t="shared" si="243"/>
        <v>0</v>
      </c>
      <c r="L1187" s="24">
        <f t="shared" si="244"/>
        <v>0</v>
      </c>
      <c r="M1187" s="24">
        <f t="shared" ca="1" si="249"/>
        <v>4.3078473198935327E-3</v>
      </c>
      <c r="N1187" s="24">
        <f t="shared" ca="1" si="245"/>
        <v>0</v>
      </c>
      <c r="O1187" s="79">
        <f t="shared" ca="1" si="246"/>
        <v>0</v>
      </c>
      <c r="P1187" s="24">
        <f t="shared" ca="1" si="247"/>
        <v>0</v>
      </c>
      <c r="Q1187" s="24">
        <f t="shared" ca="1" si="248"/>
        <v>0</v>
      </c>
      <c r="R1187" s="12">
        <f t="shared" ca="1" si="250"/>
        <v>-4.3078473198935327E-3</v>
      </c>
    </row>
    <row r="1188" spans="3:18" x14ac:dyDescent="0.2">
      <c r="C1188" s="76"/>
      <c r="D1188" s="78">
        <f t="shared" si="238"/>
        <v>0</v>
      </c>
      <c r="E1188" s="78">
        <f t="shared" si="238"/>
        <v>0</v>
      </c>
      <c r="F1188" s="24">
        <f t="shared" si="239"/>
        <v>0</v>
      </c>
      <c r="G1188" s="24">
        <f t="shared" si="239"/>
        <v>0</v>
      </c>
      <c r="H1188" s="24">
        <f t="shared" si="240"/>
        <v>0</v>
      </c>
      <c r="I1188" s="24">
        <f t="shared" si="241"/>
        <v>0</v>
      </c>
      <c r="J1188" s="24">
        <f t="shared" si="242"/>
        <v>0</v>
      </c>
      <c r="K1188" s="24">
        <f t="shared" si="243"/>
        <v>0</v>
      </c>
      <c r="L1188" s="24">
        <f t="shared" si="244"/>
        <v>0</v>
      </c>
      <c r="M1188" s="24">
        <f t="shared" ca="1" si="249"/>
        <v>4.3078473198935327E-3</v>
      </c>
      <c r="N1188" s="24">
        <f t="shared" ca="1" si="245"/>
        <v>0</v>
      </c>
      <c r="O1188" s="79">
        <f t="shared" ca="1" si="246"/>
        <v>0</v>
      </c>
      <c r="P1188" s="24">
        <f t="shared" ca="1" si="247"/>
        <v>0</v>
      </c>
      <c r="Q1188" s="24">
        <f t="shared" ca="1" si="248"/>
        <v>0</v>
      </c>
      <c r="R1188" s="12">
        <f t="shared" ca="1" si="250"/>
        <v>-4.3078473198935327E-3</v>
      </c>
    </row>
    <row r="1189" spans="3:18" x14ac:dyDescent="0.2">
      <c r="C1189" s="76"/>
      <c r="D1189" s="78">
        <f t="shared" si="238"/>
        <v>0</v>
      </c>
      <c r="E1189" s="78">
        <f t="shared" si="238"/>
        <v>0</v>
      </c>
      <c r="F1189" s="24">
        <f t="shared" si="239"/>
        <v>0</v>
      </c>
      <c r="G1189" s="24">
        <f t="shared" si="239"/>
        <v>0</v>
      </c>
      <c r="H1189" s="24">
        <f t="shared" si="240"/>
        <v>0</v>
      </c>
      <c r="I1189" s="24">
        <f t="shared" si="241"/>
        <v>0</v>
      </c>
      <c r="J1189" s="24">
        <f t="shared" si="242"/>
        <v>0</v>
      </c>
      <c r="K1189" s="24">
        <f t="shared" si="243"/>
        <v>0</v>
      </c>
      <c r="L1189" s="24">
        <f t="shared" si="244"/>
        <v>0</v>
      </c>
      <c r="M1189" s="24">
        <f t="shared" ca="1" si="249"/>
        <v>4.3078473198935327E-3</v>
      </c>
      <c r="N1189" s="24">
        <f t="shared" ca="1" si="245"/>
        <v>0</v>
      </c>
      <c r="O1189" s="79">
        <f t="shared" ca="1" si="246"/>
        <v>0</v>
      </c>
      <c r="P1189" s="24">
        <f t="shared" ca="1" si="247"/>
        <v>0</v>
      </c>
      <c r="Q1189" s="24">
        <f t="shared" ca="1" si="248"/>
        <v>0</v>
      </c>
      <c r="R1189" s="12">
        <f t="shared" ca="1" si="250"/>
        <v>-4.3078473198935327E-3</v>
      </c>
    </row>
    <row r="1190" spans="3:18" x14ac:dyDescent="0.2">
      <c r="C1190" s="76"/>
      <c r="D1190" s="78">
        <f t="shared" si="238"/>
        <v>0</v>
      </c>
      <c r="E1190" s="78">
        <f t="shared" si="238"/>
        <v>0</v>
      </c>
      <c r="F1190" s="24">
        <f t="shared" si="239"/>
        <v>0</v>
      </c>
      <c r="G1190" s="24">
        <f t="shared" si="239"/>
        <v>0</v>
      </c>
      <c r="H1190" s="24">
        <f t="shared" si="240"/>
        <v>0</v>
      </c>
      <c r="I1190" s="24">
        <f t="shared" si="241"/>
        <v>0</v>
      </c>
      <c r="J1190" s="24">
        <f t="shared" si="242"/>
        <v>0</v>
      </c>
      <c r="K1190" s="24">
        <f t="shared" si="243"/>
        <v>0</v>
      </c>
      <c r="L1190" s="24">
        <f t="shared" si="244"/>
        <v>0</v>
      </c>
      <c r="M1190" s="24">
        <f t="shared" ca="1" si="249"/>
        <v>4.3078473198935327E-3</v>
      </c>
      <c r="N1190" s="24">
        <f t="shared" ca="1" si="245"/>
        <v>0</v>
      </c>
      <c r="O1190" s="79">
        <f t="shared" ca="1" si="246"/>
        <v>0</v>
      </c>
      <c r="P1190" s="24">
        <f t="shared" ca="1" si="247"/>
        <v>0</v>
      </c>
      <c r="Q1190" s="24">
        <f t="shared" ca="1" si="248"/>
        <v>0</v>
      </c>
      <c r="R1190" s="12">
        <f t="shared" ca="1" si="250"/>
        <v>-4.3078473198935327E-3</v>
      </c>
    </row>
    <row r="1191" spans="3:18" x14ac:dyDescent="0.2">
      <c r="C1191" s="76"/>
      <c r="D1191" s="78">
        <f t="shared" si="238"/>
        <v>0</v>
      </c>
      <c r="E1191" s="78">
        <f t="shared" si="238"/>
        <v>0</v>
      </c>
      <c r="F1191" s="24">
        <f t="shared" si="239"/>
        <v>0</v>
      </c>
      <c r="G1191" s="24">
        <f t="shared" si="239"/>
        <v>0</v>
      </c>
      <c r="H1191" s="24">
        <f t="shared" si="240"/>
        <v>0</v>
      </c>
      <c r="I1191" s="24">
        <f t="shared" si="241"/>
        <v>0</v>
      </c>
      <c r="J1191" s="24">
        <f t="shared" si="242"/>
        <v>0</v>
      </c>
      <c r="K1191" s="24">
        <f t="shared" si="243"/>
        <v>0</v>
      </c>
      <c r="L1191" s="24">
        <f t="shared" si="244"/>
        <v>0</v>
      </c>
      <c r="M1191" s="24">
        <f t="shared" ca="1" si="249"/>
        <v>4.3078473198935327E-3</v>
      </c>
      <c r="N1191" s="24">
        <f t="shared" ca="1" si="245"/>
        <v>0</v>
      </c>
      <c r="O1191" s="79">
        <f t="shared" ca="1" si="246"/>
        <v>0</v>
      </c>
      <c r="P1191" s="24">
        <f t="shared" ca="1" si="247"/>
        <v>0</v>
      </c>
      <c r="Q1191" s="24">
        <f t="shared" ca="1" si="248"/>
        <v>0</v>
      </c>
      <c r="R1191" s="12">
        <f t="shared" ca="1" si="250"/>
        <v>-4.3078473198935327E-3</v>
      </c>
    </row>
    <row r="1192" spans="3:18" x14ac:dyDescent="0.2">
      <c r="C1192" s="76"/>
      <c r="D1192" s="78">
        <f t="shared" si="238"/>
        <v>0</v>
      </c>
      <c r="E1192" s="78">
        <f t="shared" si="238"/>
        <v>0</v>
      </c>
      <c r="F1192" s="24">
        <f t="shared" si="239"/>
        <v>0</v>
      </c>
      <c r="G1192" s="24">
        <f t="shared" si="239"/>
        <v>0</v>
      </c>
      <c r="H1192" s="24">
        <f t="shared" si="240"/>
        <v>0</v>
      </c>
      <c r="I1192" s="24">
        <f t="shared" si="241"/>
        <v>0</v>
      </c>
      <c r="J1192" s="24">
        <f t="shared" si="242"/>
        <v>0</v>
      </c>
      <c r="K1192" s="24">
        <f t="shared" si="243"/>
        <v>0</v>
      </c>
      <c r="L1192" s="24">
        <f t="shared" si="244"/>
        <v>0</v>
      </c>
      <c r="M1192" s="24">
        <f t="shared" ca="1" si="249"/>
        <v>4.3078473198935327E-3</v>
      </c>
      <c r="N1192" s="24">
        <f t="shared" ca="1" si="245"/>
        <v>0</v>
      </c>
      <c r="O1192" s="79">
        <f t="shared" ca="1" si="246"/>
        <v>0</v>
      </c>
      <c r="P1192" s="24">
        <f t="shared" ca="1" si="247"/>
        <v>0</v>
      </c>
      <c r="Q1192" s="24">
        <f t="shared" ca="1" si="248"/>
        <v>0</v>
      </c>
      <c r="R1192" s="12">
        <f t="shared" ca="1" si="250"/>
        <v>-4.3078473198935327E-3</v>
      </c>
    </row>
    <row r="1193" spans="3:18" x14ac:dyDescent="0.2">
      <c r="C1193" s="76"/>
      <c r="D1193" s="78">
        <f t="shared" si="238"/>
        <v>0</v>
      </c>
      <c r="E1193" s="78">
        <f t="shared" si="238"/>
        <v>0</v>
      </c>
      <c r="F1193" s="24">
        <f t="shared" si="239"/>
        <v>0</v>
      </c>
      <c r="G1193" s="24">
        <f t="shared" si="239"/>
        <v>0</v>
      </c>
      <c r="H1193" s="24">
        <f t="shared" si="240"/>
        <v>0</v>
      </c>
      <c r="I1193" s="24">
        <f t="shared" si="241"/>
        <v>0</v>
      </c>
      <c r="J1193" s="24">
        <f t="shared" si="242"/>
        <v>0</v>
      </c>
      <c r="K1193" s="24">
        <f t="shared" si="243"/>
        <v>0</v>
      </c>
      <c r="L1193" s="24">
        <f t="shared" si="244"/>
        <v>0</v>
      </c>
      <c r="M1193" s="24">
        <f t="shared" ca="1" si="249"/>
        <v>4.3078473198935327E-3</v>
      </c>
      <c r="N1193" s="24">
        <f t="shared" ca="1" si="245"/>
        <v>0</v>
      </c>
      <c r="O1193" s="79">
        <f t="shared" ca="1" si="246"/>
        <v>0</v>
      </c>
      <c r="P1193" s="24">
        <f t="shared" ca="1" si="247"/>
        <v>0</v>
      </c>
      <c r="Q1193" s="24">
        <f t="shared" ca="1" si="248"/>
        <v>0</v>
      </c>
      <c r="R1193" s="12">
        <f t="shared" ca="1" si="250"/>
        <v>-4.3078473198935327E-3</v>
      </c>
    </row>
    <row r="1194" spans="3:18" x14ac:dyDescent="0.2">
      <c r="C1194" s="76"/>
      <c r="D1194" s="78">
        <f t="shared" si="238"/>
        <v>0</v>
      </c>
      <c r="E1194" s="78">
        <f t="shared" si="238"/>
        <v>0</v>
      </c>
      <c r="F1194" s="24">
        <f t="shared" si="239"/>
        <v>0</v>
      </c>
      <c r="G1194" s="24">
        <f t="shared" si="239"/>
        <v>0</v>
      </c>
      <c r="H1194" s="24">
        <f t="shared" si="240"/>
        <v>0</v>
      </c>
      <c r="I1194" s="24">
        <f t="shared" si="241"/>
        <v>0</v>
      </c>
      <c r="J1194" s="24">
        <f t="shared" si="242"/>
        <v>0</v>
      </c>
      <c r="K1194" s="24">
        <f t="shared" si="243"/>
        <v>0</v>
      </c>
      <c r="L1194" s="24">
        <f t="shared" si="244"/>
        <v>0</v>
      </c>
      <c r="M1194" s="24">
        <f t="shared" ca="1" si="249"/>
        <v>4.3078473198935327E-3</v>
      </c>
      <c r="N1194" s="24">
        <f t="shared" ca="1" si="245"/>
        <v>0</v>
      </c>
      <c r="O1194" s="79">
        <f t="shared" ca="1" si="246"/>
        <v>0</v>
      </c>
      <c r="P1194" s="24">
        <f t="shared" ca="1" si="247"/>
        <v>0</v>
      </c>
      <c r="Q1194" s="24">
        <f t="shared" ca="1" si="248"/>
        <v>0</v>
      </c>
      <c r="R1194" s="12">
        <f t="shared" ca="1" si="250"/>
        <v>-4.3078473198935327E-3</v>
      </c>
    </row>
    <row r="1195" spans="3:18" x14ac:dyDescent="0.2">
      <c r="C1195" s="76"/>
      <c r="D1195" s="78">
        <f t="shared" si="238"/>
        <v>0</v>
      </c>
      <c r="E1195" s="78">
        <f t="shared" si="238"/>
        <v>0</v>
      </c>
      <c r="F1195" s="24">
        <f t="shared" si="239"/>
        <v>0</v>
      </c>
      <c r="G1195" s="24">
        <f t="shared" si="239"/>
        <v>0</v>
      </c>
      <c r="H1195" s="24">
        <f t="shared" si="240"/>
        <v>0</v>
      </c>
      <c r="I1195" s="24">
        <f t="shared" si="241"/>
        <v>0</v>
      </c>
      <c r="J1195" s="24">
        <f t="shared" si="242"/>
        <v>0</v>
      </c>
      <c r="K1195" s="24">
        <f t="shared" si="243"/>
        <v>0</v>
      </c>
      <c r="L1195" s="24">
        <f t="shared" si="244"/>
        <v>0</v>
      </c>
      <c r="M1195" s="24">
        <f t="shared" ca="1" si="249"/>
        <v>4.3078473198935327E-3</v>
      </c>
      <c r="N1195" s="24">
        <f t="shared" ca="1" si="245"/>
        <v>0</v>
      </c>
      <c r="O1195" s="79">
        <f t="shared" ca="1" si="246"/>
        <v>0</v>
      </c>
      <c r="P1195" s="24">
        <f t="shared" ca="1" si="247"/>
        <v>0</v>
      </c>
      <c r="Q1195" s="24">
        <f t="shared" ca="1" si="248"/>
        <v>0</v>
      </c>
      <c r="R1195" s="12">
        <f t="shared" ca="1" si="250"/>
        <v>-4.3078473198935327E-3</v>
      </c>
    </row>
    <row r="1196" spans="3:18" x14ac:dyDescent="0.2">
      <c r="C1196" s="76"/>
      <c r="D1196" s="78">
        <f t="shared" si="238"/>
        <v>0</v>
      </c>
      <c r="E1196" s="78">
        <f t="shared" si="238"/>
        <v>0</v>
      </c>
      <c r="F1196" s="24">
        <f t="shared" si="239"/>
        <v>0</v>
      </c>
      <c r="G1196" s="24">
        <f t="shared" si="239"/>
        <v>0</v>
      </c>
      <c r="H1196" s="24">
        <f t="shared" si="240"/>
        <v>0</v>
      </c>
      <c r="I1196" s="24">
        <f t="shared" si="241"/>
        <v>0</v>
      </c>
      <c r="J1196" s="24">
        <f t="shared" si="242"/>
        <v>0</v>
      </c>
      <c r="K1196" s="24">
        <f t="shared" si="243"/>
        <v>0</v>
      </c>
      <c r="L1196" s="24">
        <f t="shared" si="244"/>
        <v>0</v>
      </c>
      <c r="M1196" s="24">
        <f t="shared" ca="1" si="249"/>
        <v>4.3078473198935327E-3</v>
      </c>
      <c r="N1196" s="24">
        <f t="shared" ca="1" si="245"/>
        <v>0</v>
      </c>
      <c r="O1196" s="79">
        <f t="shared" ca="1" si="246"/>
        <v>0</v>
      </c>
      <c r="P1196" s="24">
        <f t="shared" ca="1" si="247"/>
        <v>0</v>
      </c>
      <c r="Q1196" s="24">
        <f t="shared" ca="1" si="248"/>
        <v>0</v>
      </c>
      <c r="R1196" s="12">
        <f t="shared" ca="1" si="250"/>
        <v>-4.3078473198935327E-3</v>
      </c>
    </row>
    <row r="1197" spans="3:18" x14ac:dyDescent="0.2">
      <c r="C1197" s="76"/>
      <c r="D1197" s="78">
        <f t="shared" si="238"/>
        <v>0</v>
      </c>
      <c r="E1197" s="78">
        <f t="shared" si="238"/>
        <v>0</v>
      </c>
      <c r="F1197" s="24">
        <f t="shared" si="239"/>
        <v>0</v>
      </c>
      <c r="G1197" s="24">
        <f t="shared" si="239"/>
        <v>0</v>
      </c>
      <c r="H1197" s="24">
        <f t="shared" si="240"/>
        <v>0</v>
      </c>
      <c r="I1197" s="24">
        <f t="shared" si="241"/>
        <v>0</v>
      </c>
      <c r="J1197" s="24">
        <f t="shared" si="242"/>
        <v>0</v>
      </c>
      <c r="K1197" s="24">
        <f t="shared" si="243"/>
        <v>0</v>
      </c>
      <c r="L1197" s="24">
        <f t="shared" si="244"/>
        <v>0</v>
      </c>
      <c r="M1197" s="24">
        <f t="shared" ca="1" si="249"/>
        <v>4.3078473198935327E-3</v>
      </c>
      <c r="N1197" s="24">
        <f t="shared" ca="1" si="245"/>
        <v>0</v>
      </c>
      <c r="O1197" s="79">
        <f t="shared" ca="1" si="246"/>
        <v>0</v>
      </c>
      <c r="P1197" s="24">
        <f t="shared" ca="1" si="247"/>
        <v>0</v>
      </c>
      <c r="Q1197" s="24">
        <f t="shared" ca="1" si="248"/>
        <v>0</v>
      </c>
      <c r="R1197" s="12">
        <f t="shared" ca="1" si="250"/>
        <v>-4.3078473198935327E-3</v>
      </c>
    </row>
    <row r="1198" spans="3:18" x14ac:dyDescent="0.2">
      <c r="C1198" s="76"/>
      <c r="D1198" s="78">
        <f t="shared" si="238"/>
        <v>0</v>
      </c>
      <c r="E1198" s="78">
        <f t="shared" si="238"/>
        <v>0</v>
      </c>
      <c r="F1198" s="24">
        <f t="shared" si="239"/>
        <v>0</v>
      </c>
      <c r="G1198" s="24">
        <f t="shared" si="239"/>
        <v>0</v>
      </c>
      <c r="H1198" s="24">
        <f t="shared" si="240"/>
        <v>0</v>
      </c>
      <c r="I1198" s="24">
        <f t="shared" si="241"/>
        <v>0</v>
      </c>
      <c r="J1198" s="24">
        <f t="shared" si="242"/>
        <v>0</v>
      </c>
      <c r="K1198" s="24">
        <f t="shared" si="243"/>
        <v>0</v>
      </c>
      <c r="L1198" s="24">
        <f t="shared" si="244"/>
        <v>0</v>
      </c>
      <c r="M1198" s="24">
        <f t="shared" ca="1" si="249"/>
        <v>4.3078473198935327E-3</v>
      </c>
      <c r="N1198" s="24">
        <f t="shared" ca="1" si="245"/>
        <v>0</v>
      </c>
      <c r="O1198" s="79">
        <f t="shared" ca="1" si="246"/>
        <v>0</v>
      </c>
      <c r="P1198" s="24">
        <f t="shared" ca="1" si="247"/>
        <v>0</v>
      </c>
      <c r="Q1198" s="24">
        <f t="shared" ca="1" si="248"/>
        <v>0</v>
      </c>
      <c r="R1198" s="12">
        <f t="shared" ca="1" si="250"/>
        <v>-4.3078473198935327E-3</v>
      </c>
    </row>
    <row r="1199" spans="3:18" x14ac:dyDescent="0.2">
      <c r="C1199" s="76"/>
      <c r="D1199" s="78">
        <f t="shared" si="238"/>
        <v>0</v>
      </c>
      <c r="E1199" s="78">
        <f t="shared" si="238"/>
        <v>0</v>
      </c>
      <c r="F1199" s="24">
        <f t="shared" si="239"/>
        <v>0</v>
      </c>
      <c r="G1199" s="24">
        <f t="shared" si="239"/>
        <v>0</v>
      </c>
      <c r="H1199" s="24">
        <f t="shared" si="240"/>
        <v>0</v>
      </c>
      <c r="I1199" s="24">
        <f t="shared" si="241"/>
        <v>0</v>
      </c>
      <c r="J1199" s="24">
        <f t="shared" si="242"/>
        <v>0</v>
      </c>
      <c r="K1199" s="24">
        <f t="shared" si="243"/>
        <v>0</v>
      </c>
      <c r="L1199" s="24">
        <f t="shared" si="244"/>
        <v>0</v>
      </c>
      <c r="M1199" s="24">
        <f t="shared" ca="1" si="249"/>
        <v>4.3078473198935327E-3</v>
      </c>
      <c r="N1199" s="24">
        <f t="shared" ca="1" si="245"/>
        <v>0</v>
      </c>
      <c r="O1199" s="79">
        <f t="shared" ca="1" si="246"/>
        <v>0</v>
      </c>
      <c r="P1199" s="24">
        <f t="shared" ca="1" si="247"/>
        <v>0</v>
      </c>
      <c r="Q1199" s="24">
        <f t="shared" ca="1" si="248"/>
        <v>0</v>
      </c>
      <c r="R1199" s="12">
        <f t="shared" ca="1" si="250"/>
        <v>-4.3078473198935327E-3</v>
      </c>
    </row>
    <row r="1200" spans="3:18" x14ac:dyDescent="0.2">
      <c r="C1200" s="76"/>
      <c r="D1200" s="78">
        <f t="shared" si="238"/>
        <v>0</v>
      </c>
      <c r="E1200" s="78">
        <f t="shared" si="238"/>
        <v>0</v>
      </c>
      <c r="F1200" s="24">
        <f t="shared" si="239"/>
        <v>0</v>
      </c>
      <c r="G1200" s="24">
        <f t="shared" si="239"/>
        <v>0</v>
      </c>
      <c r="H1200" s="24">
        <f t="shared" si="240"/>
        <v>0</v>
      </c>
      <c r="I1200" s="24">
        <f t="shared" si="241"/>
        <v>0</v>
      </c>
      <c r="J1200" s="24">
        <f t="shared" si="242"/>
        <v>0</v>
      </c>
      <c r="K1200" s="24">
        <f t="shared" si="243"/>
        <v>0</v>
      </c>
      <c r="L1200" s="24">
        <f t="shared" si="244"/>
        <v>0</v>
      </c>
      <c r="M1200" s="24">
        <f t="shared" ca="1" si="249"/>
        <v>4.3078473198935327E-3</v>
      </c>
      <c r="N1200" s="24">
        <f t="shared" ca="1" si="245"/>
        <v>0</v>
      </c>
      <c r="O1200" s="79">
        <f t="shared" ca="1" si="246"/>
        <v>0</v>
      </c>
      <c r="P1200" s="24">
        <f t="shared" ca="1" si="247"/>
        <v>0</v>
      </c>
      <c r="Q1200" s="24">
        <f t="shared" ca="1" si="248"/>
        <v>0</v>
      </c>
      <c r="R1200" s="12">
        <f t="shared" ca="1" si="250"/>
        <v>-4.3078473198935327E-3</v>
      </c>
    </row>
    <row r="1201" spans="3:18" x14ac:dyDescent="0.2">
      <c r="C1201" s="76"/>
      <c r="D1201" s="78">
        <f t="shared" si="238"/>
        <v>0</v>
      </c>
      <c r="E1201" s="78">
        <f t="shared" si="238"/>
        <v>0</v>
      </c>
      <c r="F1201" s="24">
        <f t="shared" si="239"/>
        <v>0</v>
      </c>
      <c r="G1201" s="24">
        <f t="shared" si="239"/>
        <v>0</v>
      </c>
      <c r="H1201" s="24">
        <f t="shared" si="240"/>
        <v>0</v>
      </c>
      <c r="I1201" s="24">
        <f t="shared" si="241"/>
        <v>0</v>
      </c>
      <c r="J1201" s="24">
        <f t="shared" si="242"/>
        <v>0</v>
      </c>
      <c r="K1201" s="24">
        <f t="shared" si="243"/>
        <v>0</v>
      </c>
      <c r="L1201" s="24">
        <f t="shared" si="244"/>
        <v>0</v>
      </c>
      <c r="M1201" s="24">
        <f t="shared" ca="1" si="249"/>
        <v>4.3078473198935327E-3</v>
      </c>
      <c r="N1201" s="24">
        <f t="shared" ca="1" si="245"/>
        <v>0</v>
      </c>
      <c r="O1201" s="79">
        <f t="shared" ca="1" si="246"/>
        <v>0</v>
      </c>
      <c r="P1201" s="24">
        <f t="shared" ca="1" si="247"/>
        <v>0</v>
      </c>
      <c r="Q1201" s="24">
        <f t="shared" ca="1" si="248"/>
        <v>0</v>
      </c>
      <c r="R1201" s="12">
        <f t="shared" ca="1" si="250"/>
        <v>-4.3078473198935327E-3</v>
      </c>
    </row>
    <row r="1202" spans="3:18" x14ac:dyDescent="0.2">
      <c r="C1202" s="76"/>
      <c r="D1202" s="78">
        <f t="shared" si="238"/>
        <v>0</v>
      </c>
      <c r="E1202" s="78">
        <f t="shared" si="238"/>
        <v>0</v>
      </c>
      <c r="F1202" s="24">
        <f t="shared" si="239"/>
        <v>0</v>
      </c>
      <c r="G1202" s="24">
        <f t="shared" si="239"/>
        <v>0</v>
      </c>
      <c r="H1202" s="24">
        <f t="shared" si="240"/>
        <v>0</v>
      </c>
      <c r="I1202" s="24">
        <f t="shared" si="241"/>
        <v>0</v>
      </c>
      <c r="J1202" s="24">
        <f t="shared" si="242"/>
        <v>0</v>
      </c>
      <c r="K1202" s="24">
        <f t="shared" si="243"/>
        <v>0</v>
      </c>
      <c r="L1202" s="24">
        <f t="shared" si="244"/>
        <v>0</v>
      </c>
      <c r="M1202" s="24">
        <f t="shared" ca="1" si="249"/>
        <v>4.3078473198935327E-3</v>
      </c>
      <c r="N1202" s="24">
        <f t="shared" ca="1" si="245"/>
        <v>0</v>
      </c>
      <c r="O1202" s="79">
        <f t="shared" ca="1" si="246"/>
        <v>0</v>
      </c>
      <c r="P1202" s="24">
        <f t="shared" ca="1" si="247"/>
        <v>0</v>
      </c>
      <c r="Q1202" s="24">
        <f t="shared" ca="1" si="248"/>
        <v>0</v>
      </c>
      <c r="R1202" s="12">
        <f t="shared" ca="1" si="250"/>
        <v>-4.3078473198935327E-3</v>
      </c>
    </row>
    <row r="1203" spans="3:18" x14ac:dyDescent="0.2">
      <c r="C1203" s="76"/>
      <c r="D1203" s="78">
        <f t="shared" si="238"/>
        <v>0</v>
      </c>
      <c r="E1203" s="78">
        <f t="shared" si="238"/>
        <v>0</v>
      </c>
      <c r="F1203" s="24">
        <f t="shared" si="239"/>
        <v>0</v>
      </c>
      <c r="G1203" s="24">
        <f t="shared" si="239"/>
        <v>0</v>
      </c>
      <c r="H1203" s="24">
        <f t="shared" si="240"/>
        <v>0</v>
      </c>
      <c r="I1203" s="24">
        <f t="shared" si="241"/>
        <v>0</v>
      </c>
      <c r="J1203" s="24">
        <f t="shared" si="242"/>
        <v>0</v>
      </c>
      <c r="K1203" s="24">
        <f t="shared" si="243"/>
        <v>0</v>
      </c>
      <c r="L1203" s="24">
        <f t="shared" si="244"/>
        <v>0</v>
      </c>
      <c r="M1203" s="24">
        <f t="shared" ca="1" si="249"/>
        <v>4.3078473198935327E-3</v>
      </c>
      <c r="N1203" s="24">
        <f t="shared" ca="1" si="245"/>
        <v>0</v>
      </c>
      <c r="O1203" s="79">
        <f t="shared" ca="1" si="246"/>
        <v>0</v>
      </c>
      <c r="P1203" s="24">
        <f t="shared" ca="1" si="247"/>
        <v>0</v>
      </c>
      <c r="Q1203" s="24">
        <f t="shared" ca="1" si="248"/>
        <v>0</v>
      </c>
      <c r="R1203" s="12">
        <f t="shared" ca="1" si="250"/>
        <v>-4.3078473198935327E-3</v>
      </c>
    </row>
    <row r="1204" spans="3:18" x14ac:dyDescent="0.2">
      <c r="C1204" s="76"/>
      <c r="D1204" s="78">
        <f t="shared" si="238"/>
        <v>0</v>
      </c>
      <c r="E1204" s="78">
        <f t="shared" si="238"/>
        <v>0</v>
      </c>
      <c r="F1204" s="24">
        <f t="shared" si="239"/>
        <v>0</v>
      </c>
      <c r="G1204" s="24">
        <f t="shared" si="239"/>
        <v>0</v>
      </c>
      <c r="H1204" s="24">
        <f t="shared" si="240"/>
        <v>0</v>
      </c>
      <c r="I1204" s="24">
        <f t="shared" si="241"/>
        <v>0</v>
      </c>
      <c r="J1204" s="24">
        <f t="shared" si="242"/>
        <v>0</v>
      </c>
      <c r="K1204" s="24">
        <f t="shared" si="243"/>
        <v>0</v>
      </c>
      <c r="L1204" s="24">
        <f t="shared" si="244"/>
        <v>0</v>
      </c>
      <c r="M1204" s="24">
        <f t="shared" ca="1" si="249"/>
        <v>4.3078473198935327E-3</v>
      </c>
      <c r="N1204" s="24">
        <f t="shared" ca="1" si="245"/>
        <v>0</v>
      </c>
      <c r="O1204" s="79">
        <f t="shared" ca="1" si="246"/>
        <v>0</v>
      </c>
      <c r="P1204" s="24">
        <f t="shared" ca="1" si="247"/>
        <v>0</v>
      </c>
      <c r="Q1204" s="24">
        <f t="shared" ca="1" si="248"/>
        <v>0</v>
      </c>
      <c r="R1204" s="12">
        <f t="shared" ca="1" si="250"/>
        <v>-4.3078473198935327E-3</v>
      </c>
    </row>
    <row r="1205" spans="3:18" x14ac:dyDescent="0.2">
      <c r="C1205" s="76"/>
      <c r="D1205" s="78">
        <f t="shared" si="238"/>
        <v>0</v>
      </c>
      <c r="E1205" s="78">
        <f t="shared" si="238"/>
        <v>0</v>
      </c>
      <c r="F1205" s="24">
        <f t="shared" si="239"/>
        <v>0</v>
      </c>
      <c r="G1205" s="24">
        <f t="shared" si="239"/>
        <v>0</v>
      </c>
      <c r="H1205" s="24">
        <f t="shared" si="240"/>
        <v>0</v>
      </c>
      <c r="I1205" s="24">
        <f t="shared" si="241"/>
        <v>0</v>
      </c>
      <c r="J1205" s="24">
        <f t="shared" si="242"/>
        <v>0</v>
      </c>
      <c r="K1205" s="24">
        <f t="shared" si="243"/>
        <v>0</v>
      </c>
      <c r="L1205" s="24">
        <f t="shared" si="244"/>
        <v>0</v>
      </c>
      <c r="M1205" s="24">
        <f t="shared" ca="1" si="249"/>
        <v>4.3078473198935327E-3</v>
      </c>
      <c r="N1205" s="24">
        <f t="shared" ca="1" si="245"/>
        <v>0</v>
      </c>
      <c r="O1205" s="79">
        <f t="shared" ca="1" si="246"/>
        <v>0</v>
      </c>
      <c r="P1205" s="24">
        <f t="shared" ca="1" si="247"/>
        <v>0</v>
      </c>
      <c r="Q1205" s="24">
        <f t="shared" ca="1" si="248"/>
        <v>0</v>
      </c>
      <c r="R1205" s="12">
        <f t="shared" ca="1" si="250"/>
        <v>-4.3078473198935327E-3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5"/>
  </sheetPr>
  <dimension ref="A1:AI1205"/>
  <sheetViews>
    <sheetView workbookViewId="0">
      <selection activeCell="A21" sqref="A21:B68"/>
    </sheetView>
  </sheetViews>
  <sheetFormatPr defaultRowHeight="12.75" x14ac:dyDescent="0.2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 x14ac:dyDescent="0.25">
      <c r="A1" s="43" t="s">
        <v>3</v>
      </c>
      <c r="B1" s="12"/>
      <c r="C1" s="12"/>
      <c r="D1" s="18" t="s">
        <v>78</v>
      </c>
      <c r="E1" s="12"/>
      <c r="F1" s="12"/>
      <c r="G1" s="12"/>
      <c r="H1" s="12"/>
      <c r="I1" s="12"/>
      <c r="J1" s="12"/>
      <c r="K1" s="12"/>
      <c r="L1" s="12"/>
      <c r="M1" s="44" t="s">
        <v>4</v>
      </c>
      <c r="N1" s="12" t="s">
        <v>5</v>
      </c>
      <c r="O1" s="12">
        <f ca="1">H18*J18-I18*I18</f>
        <v>5421.4389414533216</v>
      </c>
      <c r="P1" s="12" t="s">
        <v>72</v>
      </c>
      <c r="Q1" s="12"/>
      <c r="R1" s="12"/>
      <c r="S1" s="12"/>
      <c r="T1" s="12"/>
      <c r="U1" s="6" t="s">
        <v>55</v>
      </c>
      <c r="V1" s="45" t="s">
        <v>57</v>
      </c>
      <c r="W1" s="12"/>
      <c r="X1" s="12"/>
      <c r="Y1" s="12"/>
      <c r="Z1" s="12"/>
      <c r="AA1" s="12">
        <v>1</v>
      </c>
      <c r="AB1" s="12" t="s">
        <v>141</v>
      </c>
      <c r="AC1" s="12"/>
      <c r="AD1" s="12"/>
      <c r="AE1" s="12"/>
      <c r="AF1" s="12"/>
      <c r="AG1" s="12"/>
      <c r="AH1" s="12"/>
      <c r="AI1" s="12"/>
    </row>
    <row r="2" spans="1:35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44" t="s">
        <v>6</v>
      </c>
      <c r="N2" s="12" t="s">
        <v>7</v>
      </c>
      <c r="O2" s="12">
        <f ca="1">+F18*J18-H18*I18</f>
        <v>3932.8858182095137</v>
      </c>
      <c r="P2" s="12" t="s">
        <v>73</v>
      </c>
      <c r="Q2" s="12"/>
      <c r="R2" s="12"/>
      <c r="S2" s="12"/>
      <c r="T2" s="12"/>
      <c r="U2" s="12">
        <v>-1</v>
      </c>
      <c r="V2" s="12">
        <f t="shared" ref="V2:V38" ca="1" si="0">+E$4+E$5*U2+E$6*U2^2</f>
        <v>-3.975140841375166E-2</v>
      </c>
      <c r="W2" s="12"/>
      <c r="X2" s="12"/>
      <c r="Y2" s="12"/>
      <c r="Z2" s="12"/>
      <c r="AA2" s="12">
        <v>2</v>
      </c>
      <c r="AB2" s="12" t="s">
        <v>126</v>
      </c>
      <c r="AC2" s="12"/>
      <c r="AD2" s="12"/>
      <c r="AE2" s="12"/>
      <c r="AF2" s="12"/>
      <c r="AG2" s="12"/>
      <c r="AH2" s="12"/>
      <c r="AI2" s="12"/>
    </row>
    <row r="3" spans="1:35" ht="13.5" thickBot="1" x14ac:dyDescent="0.25">
      <c r="A3" s="12" t="s">
        <v>8</v>
      </c>
      <c r="B3" s="12" t="s">
        <v>9</v>
      </c>
      <c r="C3" s="12"/>
      <c r="D3" s="12"/>
      <c r="E3" s="40" t="s">
        <v>10</v>
      </c>
      <c r="F3" s="40" t="s">
        <v>11</v>
      </c>
      <c r="G3" s="40" t="s">
        <v>12</v>
      </c>
      <c r="H3" s="40" t="s">
        <v>13</v>
      </c>
      <c r="I3" s="12"/>
      <c r="J3" s="12"/>
      <c r="K3" s="12"/>
      <c r="L3" s="12"/>
      <c r="M3" s="44" t="s">
        <v>14</v>
      </c>
      <c r="N3" s="12" t="s">
        <v>15</v>
      </c>
      <c r="O3" s="12">
        <f ca="1">+F18*I18-H18*H18</f>
        <v>668.53907681000783</v>
      </c>
      <c r="P3" s="12" t="s">
        <v>74</v>
      </c>
      <c r="Q3" s="12"/>
      <c r="R3" s="12"/>
      <c r="S3" s="12"/>
      <c r="T3" s="12"/>
      <c r="U3" s="12">
        <v>-0.8</v>
      </c>
      <c r="V3" s="12">
        <f t="shared" ca="1" si="0"/>
        <v>-3.1425513083530109E-2</v>
      </c>
      <c r="W3" s="12"/>
      <c r="X3" s="12"/>
      <c r="Y3" s="12"/>
      <c r="Z3" s="12"/>
      <c r="AA3" s="12">
        <v>3</v>
      </c>
      <c r="AB3" s="12" t="s">
        <v>16</v>
      </c>
      <c r="AC3" s="12"/>
      <c r="AD3" s="12"/>
      <c r="AE3" s="12"/>
      <c r="AF3" s="12"/>
      <c r="AG3" s="12"/>
      <c r="AH3" s="12"/>
      <c r="AI3" s="12"/>
    </row>
    <row r="4" spans="1:35" x14ac:dyDescent="0.2">
      <c r="A4" s="12" t="s">
        <v>17</v>
      </c>
      <c r="B4" s="12" t="s">
        <v>18</v>
      </c>
      <c r="C4" s="12"/>
      <c r="D4" s="46" t="s">
        <v>19</v>
      </c>
      <c r="E4" s="47">
        <f ca="1">(G18*O1-K18*O2+L18*O3)/O7</f>
        <v>-6.6865343336444964E-4</v>
      </c>
      <c r="F4" s="48">
        <f ca="1">+E7/O7*O18</f>
        <v>9.100368028001622E-4</v>
      </c>
      <c r="G4" s="49">
        <f>+B18</f>
        <v>1</v>
      </c>
      <c r="H4" s="50">
        <f ca="1">ABS(F4/E4)</f>
        <v>1.360999222304369</v>
      </c>
      <c r="I4" s="12"/>
      <c r="J4" s="12"/>
      <c r="K4" s="12"/>
      <c r="L4" s="12"/>
      <c r="M4" s="44" t="s">
        <v>20</v>
      </c>
      <c r="N4" s="12" t="s">
        <v>21</v>
      </c>
      <c r="O4" s="12">
        <f ca="1">+C18*J18-H18*H18</f>
        <v>4611.2265038632249</v>
      </c>
      <c r="P4" s="12" t="s">
        <v>75</v>
      </c>
      <c r="Q4" s="12"/>
      <c r="R4" s="12"/>
      <c r="S4" s="12"/>
      <c r="T4" s="12"/>
      <c r="U4" s="12">
        <v>-0.6</v>
      </c>
      <c r="V4" s="12">
        <f t="shared" ca="1" si="0"/>
        <v>-2.3354289920380609E-2</v>
      </c>
      <c r="W4" s="12"/>
      <c r="X4" s="12"/>
      <c r="Y4" s="12"/>
      <c r="Z4" s="12"/>
      <c r="AA4" s="12">
        <v>4</v>
      </c>
      <c r="AB4" s="12" t="s">
        <v>22</v>
      </c>
      <c r="AC4" s="12"/>
      <c r="AD4" s="12"/>
      <c r="AE4" s="12"/>
      <c r="AF4" s="12"/>
      <c r="AG4" s="12"/>
      <c r="AH4" s="12"/>
      <c r="AI4" s="12"/>
    </row>
    <row r="5" spans="1:35" x14ac:dyDescent="0.2">
      <c r="A5" s="12" t="s">
        <v>23</v>
      </c>
      <c r="B5" s="51">
        <v>40323</v>
      </c>
      <c r="C5" s="12"/>
      <c r="D5" s="52" t="s">
        <v>24</v>
      </c>
      <c r="E5" s="53">
        <f ca="1">+(-G18*O2+K18*O4-L18*O5)/O7</f>
        <v>3.5899352891986522E-2</v>
      </c>
      <c r="F5" s="54">
        <f ca="1">P18*E7/O7</f>
        <v>1.7340816643436879E-3</v>
      </c>
      <c r="G5" s="55">
        <f>+B18/A18</f>
        <v>1E-4</v>
      </c>
      <c r="H5" s="50">
        <f ca="1">ABS(F5/E5)</f>
        <v>4.830398112080652E-2</v>
      </c>
      <c r="I5" s="12"/>
      <c r="J5" s="12"/>
      <c r="K5" s="12"/>
      <c r="L5" s="12"/>
      <c r="M5" s="44" t="s">
        <v>25</v>
      </c>
      <c r="N5" s="12" t="s">
        <v>26</v>
      </c>
      <c r="O5" s="12">
        <f ca="1">+C18*I18-F18*H18</f>
        <v>1188.5824570795921</v>
      </c>
      <c r="P5" s="12" t="s">
        <v>76</v>
      </c>
      <c r="Q5" s="12"/>
      <c r="R5" s="12"/>
      <c r="S5" s="12"/>
      <c r="T5" s="12"/>
      <c r="U5" s="12">
        <v>-0.4</v>
      </c>
      <c r="V5" s="12">
        <f t="shared" ca="1" si="0"/>
        <v>-1.5537738924303169E-2</v>
      </c>
      <c r="W5" s="12"/>
      <c r="X5" s="12"/>
      <c r="Y5" s="12"/>
      <c r="Z5" s="12"/>
      <c r="AA5" s="12">
        <v>5</v>
      </c>
      <c r="AB5" s="12" t="s">
        <v>27</v>
      </c>
      <c r="AC5" s="12"/>
      <c r="AD5" s="12"/>
      <c r="AE5" s="12"/>
      <c r="AF5" s="12"/>
      <c r="AG5" s="12"/>
      <c r="AH5" s="12"/>
      <c r="AI5" s="12"/>
    </row>
    <row r="6" spans="1:35" ht="13.5" thickBot="1" x14ac:dyDescent="0.25">
      <c r="A6" s="12"/>
      <c r="B6" s="12"/>
      <c r="C6" s="12"/>
      <c r="D6" s="56" t="s">
        <v>28</v>
      </c>
      <c r="E6" s="57">
        <f ca="1">+(G18*O3-K18*O5+L18*O6)/O7</f>
        <v>-3.183402088400691E-3</v>
      </c>
      <c r="F6" s="58">
        <f ca="1">Q18*E7/O7</f>
        <v>6.6156815988585322E-4</v>
      </c>
      <c r="G6" s="59">
        <f>+B18/A18^2</f>
        <v>1E-8</v>
      </c>
      <c r="H6" s="50">
        <f ca="1">ABS(F6/E6)</f>
        <v>0.20781797005675096</v>
      </c>
      <c r="I6" s="12"/>
      <c r="J6" s="12"/>
      <c r="K6" s="12"/>
      <c r="L6" s="12"/>
      <c r="M6" s="60" t="s">
        <v>29</v>
      </c>
      <c r="N6" s="61" t="s">
        <v>30</v>
      </c>
      <c r="O6" s="61">
        <f ca="1">+C18*H18-F18*F18</f>
        <v>376.04748455247454</v>
      </c>
      <c r="P6" s="12" t="s">
        <v>77</v>
      </c>
      <c r="Q6" s="12"/>
      <c r="R6" s="12"/>
      <c r="S6" s="12"/>
      <c r="T6" s="12"/>
      <c r="U6" s="12">
        <v>-0.2</v>
      </c>
      <c r="V6" s="12">
        <f t="shared" ca="1" si="0"/>
        <v>-7.9758600952977814E-3</v>
      </c>
      <c r="W6" s="12"/>
      <c r="X6" s="12"/>
      <c r="Y6" s="12"/>
      <c r="Z6" s="12"/>
      <c r="AA6" s="12">
        <v>6</v>
      </c>
      <c r="AB6" s="12" t="s">
        <v>31</v>
      </c>
      <c r="AC6" s="12"/>
      <c r="AD6" s="12"/>
      <c r="AE6" s="12"/>
      <c r="AF6" s="12"/>
      <c r="AG6" s="12"/>
      <c r="AH6" s="12"/>
      <c r="AI6" s="12"/>
    </row>
    <row r="7" spans="1:35" x14ac:dyDescent="0.2">
      <c r="A7" s="12"/>
      <c r="B7" s="12"/>
      <c r="C7" s="12"/>
      <c r="D7" s="18" t="s">
        <v>32</v>
      </c>
      <c r="E7" s="62">
        <f ca="1">SQRT(N18/(B15-3))</f>
        <v>3.9242270994833154E-3</v>
      </c>
      <c r="F7" s="12"/>
      <c r="G7" s="63">
        <f>+B22</f>
        <v>1.7820567503804341E-2</v>
      </c>
      <c r="H7" s="12"/>
      <c r="I7" s="12"/>
      <c r="J7" s="12"/>
      <c r="K7" s="12"/>
      <c r="L7" s="12"/>
      <c r="M7" s="44" t="s">
        <v>33</v>
      </c>
      <c r="N7" s="12" t="s">
        <v>34</v>
      </c>
      <c r="O7" s="12">
        <f ca="1">+C18*O1-F18*O2+H18*O3</f>
        <v>10710.395673402963</v>
      </c>
      <c r="P7" s="12"/>
      <c r="Q7" s="12"/>
      <c r="R7" s="12"/>
      <c r="S7" s="12"/>
      <c r="T7" s="12"/>
      <c r="U7" s="12">
        <v>0</v>
      </c>
      <c r="V7" s="12">
        <f t="shared" ca="1" si="0"/>
        <v>-6.6865343336444964E-4</v>
      </c>
      <c r="W7" s="12"/>
      <c r="X7" s="12"/>
      <c r="Y7" s="12"/>
      <c r="Z7" s="12"/>
      <c r="AA7" s="12">
        <v>7</v>
      </c>
      <c r="AB7" s="12" t="s">
        <v>144</v>
      </c>
      <c r="AC7" s="12"/>
      <c r="AD7" s="12"/>
      <c r="AE7" s="12"/>
      <c r="AF7" s="12"/>
      <c r="AG7" s="12"/>
      <c r="AH7" s="12"/>
      <c r="AI7" s="12"/>
    </row>
    <row r="8" spans="1:35" x14ac:dyDescent="0.2">
      <c r="A8" s="24">
        <v>21</v>
      </c>
      <c r="B8" s="12" t="s">
        <v>37</v>
      </c>
      <c r="C8" s="64">
        <v>21</v>
      </c>
      <c r="D8" s="18" t="s">
        <v>65</v>
      </c>
      <c r="E8" s="12"/>
      <c r="F8" s="65">
        <f ca="1">CORREL(INDIRECT(E12):INDIRECT(E13),INDIRECT(M12):INDIRECT(M13))</f>
        <v>0.95650966050982988</v>
      </c>
      <c r="G8" s="62"/>
      <c r="H8" s="12"/>
      <c r="I8" s="12"/>
      <c r="J8" s="12"/>
      <c r="K8" s="63"/>
      <c r="L8" s="12"/>
      <c r="M8" s="12"/>
      <c r="N8" s="12"/>
      <c r="O8" s="12"/>
      <c r="P8" s="12"/>
      <c r="Q8" s="12"/>
      <c r="R8" s="12"/>
      <c r="S8" s="12"/>
      <c r="T8" s="12"/>
      <c r="U8" s="12">
        <v>0.2</v>
      </c>
      <c r="V8" s="12">
        <f t="shared" ca="1" si="0"/>
        <v>6.3838810614968277E-3</v>
      </c>
      <c r="W8" s="12"/>
      <c r="X8" s="12"/>
      <c r="Y8" s="12"/>
      <c r="Z8" s="12"/>
      <c r="AA8" s="12">
        <v>8</v>
      </c>
      <c r="AB8" s="12" t="s">
        <v>35</v>
      </c>
      <c r="AC8" s="12"/>
      <c r="AD8" s="12"/>
      <c r="AE8" s="12"/>
      <c r="AF8" s="12"/>
      <c r="AG8" s="12"/>
      <c r="AH8" s="12"/>
      <c r="AI8" s="12"/>
    </row>
    <row r="9" spans="1:35" x14ac:dyDescent="0.2">
      <c r="A9" s="24">
        <f>20+COUNT(A21:A1441)</f>
        <v>68</v>
      </c>
      <c r="B9" s="12" t="s">
        <v>39</v>
      </c>
      <c r="C9" s="64">
        <f>A9</f>
        <v>68</v>
      </c>
      <c r="D9" s="12"/>
      <c r="E9" s="66">
        <f ca="1">E6*G6</f>
        <v>-3.1834020884006908E-11</v>
      </c>
      <c r="F9" s="67">
        <f ca="1">H6</f>
        <v>0.20781797005675096</v>
      </c>
      <c r="G9" s="68">
        <f ca="1">F8</f>
        <v>0.95650966050982988</v>
      </c>
      <c r="H9" s="12"/>
      <c r="I9" s="12"/>
      <c r="J9" s="12"/>
      <c r="K9" s="63"/>
      <c r="L9" s="12"/>
      <c r="M9" s="12"/>
      <c r="N9" s="12"/>
      <c r="O9" s="12"/>
      <c r="P9" s="12"/>
      <c r="Q9" s="12"/>
      <c r="R9" s="12"/>
      <c r="S9" s="12"/>
      <c r="T9" s="12"/>
      <c r="U9" s="12">
        <v>0.4</v>
      </c>
      <c r="V9" s="12">
        <f t="shared" ca="1" si="0"/>
        <v>1.3181743389286049E-2</v>
      </c>
      <c r="W9" s="12"/>
      <c r="X9" s="12"/>
      <c r="Y9" s="12"/>
      <c r="Z9" s="12"/>
      <c r="AA9" s="12">
        <v>9</v>
      </c>
      <c r="AB9" s="12" t="s">
        <v>123</v>
      </c>
      <c r="AC9" s="12"/>
      <c r="AD9" s="12"/>
      <c r="AE9" s="12"/>
      <c r="AF9" s="12"/>
      <c r="AG9" s="12"/>
      <c r="AH9" s="12"/>
      <c r="AI9" s="12"/>
    </row>
    <row r="10" spans="1:35" x14ac:dyDescent="0.2">
      <c r="A10" s="69" t="s">
        <v>90</v>
      </c>
      <c r="B10" s="70">
        <v>0.33189215</v>
      </c>
      <c r="C10" s="12"/>
      <c r="D10" s="12" t="s">
        <v>66</v>
      </c>
      <c r="E10" s="12">
        <f ca="1">2*E9*365.2422/B10</f>
        <v>-7.0065699490154429E-8</v>
      </c>
      <c r="F10">
        <f ca="1">+F9*E10</f>
        <v>-1.4560911438650223E-8</v>
      </c>
      <c r="G10" s="12" t="s">
        <v>67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>
        <v>0.6</v>
      </c>
      <c r="V10" s="12">
        <f t="shared" ca="1" si="0"/>
        <v>1.9724933550003213E-2</v>
      </c>
      <c r="W10" s="12"/>
      <c r="X10" s="12"/>
      <c r="Y10" s="12"/>
      <c r="Z10" s="12"/>
      <c r="AA10" s="12">
        <v>10</v>
      </c>
      <c r="AB10" s="12" t="s">
        <v>36</v>
      </c>
      <c r="AC10" s="12"/>
      <c r="AD10" s="12"/>
      <c r="AE10" s="12"/>
      <c r="AF10" s="12"/>
      <c r="AG10" s="12"/>
      <c r="AH10" s="12"/>
      <c r="AI10" s="12"/>
    </row>
    <row r="11" spans="1:35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>
        <v>0.8</v>
      </c>
      <c r="V11" s="12">
        <f t="shared" ca="1" si="0"/>
        <v>2.6013451543648324E-2</v>
      </c>
      <c r="W11" s="12"/>
      <c r="X11" s="12"/>
      <c r="Y11" s="12"/>
      <c r="Z11" s="12"/>
      <c r="AA11" s="12">
        <v>11</v>
      </c>
      <c r="AB11" s="12" t="s">
        <v>1</v>
      </c>
      <c r="AC11" s="12"/>
      <c r="AD11" s="12"/>
      <c r="AE11" s="12"/>
      <c r="AF11" s="12"/>
      <c r="AG11" s="12"/>
      <c r="AH11" s="12"/>
      <c r="AI11" s="12"/>
    </row>
    <row r="12" spans="1:35" x14ac:dyDescent="0.2">
      <c r="A12" s="12"/>
      <c r="B12" s="12"/>
      <c r="C12" s="3" t="str">
        <f t="shared" ref="C12:F13" si="1">C$15&amp;$C8</f>
        <v>C21</v>
      </c>
      <c r="D12" s="3" t="str">
        <f t="shared" si="1"/>
        <v>D21</v>
      </c>
      <c r="E12" s="3" t="str">
        <f t="shared" si="1"/>
        <v>E21</v>
      </c>
      <c r="F12" s="3" t="str">
        <f t="shared" si="1"/>
        <v>F21</v>
      </c>
      <c r="G12" s="3" t="str">
        <f t="shared" ref="G12:Q12" si="2">G15&amp;$C8</f>
        <v>G21</v>
      </c>
      <c r="H12" s="3" t="str">
        <f t="shared" si="2"/>
        <v>H21</v>
      </c>
      <c r="I12" s="3" t="str">
        <f t="shared" si="2"/>
        <v>I21</v>
      </c>
      <c r="J12" s="3" t="str">
        <f t="shared" si="2"/>
        <v>J21</v>
      </c>
      <c r="K12" s="3" t="str">
        <f t="shared" si="2"/>
        <v>K21</v>
      </c>
      <c r="L12" s="3" t="str">
        <f t="shared" si="2"/>
        <v>L21</v>
      </c>
      <c r="M12" s="3" t="str">
        <f t="shared" si="2"/>
        <v>M21</v>
      </c>
      <c r="N12" s="3" t="str">
        <f t="shared" si="2"/>
        <v>N21</v>
      </c>
      <c r="O12" s="3" t="str">
        <f t="shared" si="2"/>
        <v>O21</v>
      </c>
      <c r="P12" s="3" t="str">
        <f t="shared" si="2"/>
        <v>P21</v>
      </c>
      <c r="Q12" s="3" t="str">
        <f t="shared" si="2"/>
        <v>Q21</v>
      </c>
      <c r="R12" s="12"/>
      <c r="S12" s="12"/>
      <c r="T12" s="12"/>
      <c r="U12" s="12">
        <v>1</v>
      </c>
      <c r="V12" s="12">
        <f t="shared" ca="1" si="0"/>
        <v>3.2047297370221384E-2</v>
      </c>
      <c r="W12" s="12"/>
      <c r="X12" s="12"/>
      <c r="Y12" s="12"/>
      <c r="Z12" s="12"/>
      <c r="AA12" s="12">
        <v>12</v>
      </c>
      <c r="AB12" s="12" t="s">
        <v>38</v>
      </c>
      <c r="AC12" s="12"/>
      <c r="AD12" s="12"/>
      <c r="AE12" s="12"/>
      <c r="AF12" s="12"/>
      <c r="AG12" s="12"/>
      <c r="AH12" s="12"/>
      <c r="AI12" s="12"/>
    </row>
    <row r="13" spans="1:35" x14ac:dyDescent="0.2">
      <c r="A13" s="12"/>
      <c r="B13" s="12"/>
      <c r="C13" s="3" t="str">
        <f t="shared" si="1"/>
        <v>C68</v>
      </c>
      <c r="D13" s="3" t="str">
        <f t="shared" si="1"/>
        <v>D68</v>
      </c>
      <c r="E13" s="3" t="str">
        <f t="shared" si="1"/>
        <v>E68</v>
      </c>
      <c r="F13" s="3" t="str">
        <f t="shared" si="1"/>
        <v>F68</v>
      </c>
      <c r="G13" s="3" t="str">
        <f t="shared" ref="G13:Q13" si="3">G$15&amp;$C9</f>
        <v>G68</v>
      </c>
      <c r="H13" s="3" t="str">
        <f t="shared" si="3"/>
        <v>H68</v>
      </c>
      <c r="I13" s="3" t="str">
        <f t="shared" si="3"/>
        <v>I68</v>
      </c>
      <c r="J13" s="3" t="str">
        <f t="shared" si="3"/>
        <v>J68</v>
      </c>
      <c r="K13" s="3" t="str">
        <f t="shared" si="3"/>
        <v>K68</v>
      </c>
      <c r="L13" s="3" t="str">
        <f t="shared" si="3"/>
        <v>L68</v>
      </c>
      <c r="M13" s="3" t="str">
        <f t="shared" si="3"/>
        <v>M68</v>
      </c>
      <c r="N13" s="3" t="str">
        <f t="shared" si="3"/>
        <v>N68</v>
      </c>
      <c r="O13" s="3" t="str">
        <f t="shared" si="3"/>
        <v>O68</v>
      </c>
      <c r="P13" s="3" t="str">
        <f t="shared" si="3"/>
        <v>P68</v>
      </c>
      <c r="Q13" s="3" t="str">
        <f t="shared" si="3"/>
        <v>Q68</v>
      </c>
      <c r="R13" s="12"/>
      <c r="S13" s="12"/>
      <c r="T13" s="12"/>
      <c r="U13" s="12">
        <v>1.2</v>
      </c>
      <c r="V13" s="12">
        <f t="shared" ca="1" si="0"/>
        <v>3.7826471029722378E-2</v>
      </c>
      <c r="W13" s="12"/>
      <c r="X13" s="12"/>
      <c r="Y13" s="12"/>
      <c r="Z13" s="12"/>
      <c r="AA13" s="12">
        <v>13</v>
      </c>
      <c r="AB13" s="12" t="s">
        <v>140</v>
      </c>
      <c r="AC13" s="12"/>
      <c r="AD13" s="12"/>
      <c r="AE13" s="12"/>
      <c r="AF13" s="12"/>
      <c r="AG13" s="12"/>
      <c r="AH13" s="12"/>
      <c r="AI13" s="12"/>
    </row>
    <row r="14" spans="1:3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>
        <v>1.4</v>
      </c>
      <c r="V14" s="12">
        <f t="shared" ca="1" si="0"/>
        <v>4.3350972522151331E-2</v>
      </c>
      <c r="W14" s="12"/>
      <c r="X14" s="12"/>
      <c r="Y14" s="12"/>
      <c r="Z14" s="12"/>
      <c r="AA14" s="12">
        <v>14</v>
      </c>
      <c r="AB14" s="12" t="s">
        <v>40</v>
      </c>
      <c r="AC14" s="12"/>
      <c r="AD14" s="12"/>
      <c r="AE14" s="12"/>
      <c r="AF14" s="12"/>
      <c r="AG14" s="12"/>
      <c r="AH14" s="12"/>
      <c r="AI14" s="12"/>
    </row>
    <row r="15" spans="1:35" x14ac:dyDescent="0.2">
      <c r="A15" s="18" t="s">
        <v>44</v>
      </c>
      <c r="B15" s="18">
        <f>C9-C8+1</f>
        <v>48</v>
      </c>
      <c r="C15" s="3" t="str">
        <f t="shared" ref="C15:Q15" si="4">VLOOKUP(C16,$AA1:$AB25,2,FALSE)</f>
        <v>C</v>
      </c>
      <c r="D15" s="3" t="str">
        <f t="shared" si="4"/>
        <v>D</v>
      </c>
      <c r="E15" s="3" t="str">
        <f t="shared" si="4"/>
        <v>E</v>
      </c>
      <c r="F15" s="3" t="str">
        <f t="shared" si="4"/>
        <v>F</v>
      </c>
      <c r="G15" s="3" t="str">
        <f t="shared" si="4"/>
        <v>G</v>
      </c>
      <c r="H15" s="3" t="str">
        <f t="shared" si="4"/>
        <v>H</v>
      </c>
      <c r="I15" s="3" t="str">
        <f t="shared" si="4"/>
        <v>I</v>
      </c>
      <c r="J15" s="3" t="str">
        <f t="shared" si="4"/>
        <v>J</v>
      </c>
      <c r="K15" s="3" t="str">
        <f t="shared" si="4"/>
        <v>K</v>
      </c>
      <c r="L15" s="3" t="str">
        <f t="shared" si="4"/>
        <v>L</v>
      </c>
      <c r="M15" s="3" t="str">
        <f t="shared" si="4"/>
        <v>M</v>
      </c>
      <c r="N15" s="3" t="str">
        <f t="shared" si="4"/>
        <v>N</v>
      </c>
      <c r="O15" s="3" t="str">
        <f t="shared" si="4"/>
        <v>O</v>
      </c>
      <c r="P15" s="3" t="str">
        <f t="shared" si="4"/>
        <v>P</v>
      </c>
      <c r="Q15" s="3" t="str">
        <f t="shared" si="4"/>
        <v>Q</v>
      </c>
      <c r="R15" s="12"/>
      <c r="S15" s="12"/>
      <c r="T15" s="12"/>
      <c r="U15" s="12">
        <v>1.6</v>
      </c>
      <c r="V15" s="12">
        <f t="shared" ca="1" si="0"/>
        <v>4.8620801847508222E-2</v>
      </c>
      <c r="W15" s="12"/>
      <c r="X15" s="12"/>
      <c r="Y15" s="12"/>
      <c r="Z15" s="12"/>
      <c r="AA15" s="12">
        <v>15</v>
      </c>
      <c r="AB15" s="12" t="s">
        <v>41</v>
      </c>
      <c r="AC15" s="12"/>
      <c r="AD15" s="12"/>
      <c r="AE15" s="12"/>
      <c r="AF15" s="12"/>
      <c r="AG15" s="12"/>
      <c r="AH15" s="12"/>
      <c r="AI15" s="12"/>
    </row>
    <row r="16" spans="1:35" x14ac:dyDescent="0.2">
      <c r="A16" s="3"/>
      <c r="B16" s="12"/>
      <c r="C16" s="3">
        <f>COLUMN()</f>
        <v>3</v>
      </c>
      <c r="D16" s="3">
        <f>COLUMN()</f>
        <v>4</v>
      </c>
      <c r="E16" s="3">
        <f>COLUMN()</f>
        <v>5</v>
      </c>
      <c r="F16" s="3">
        <f>COLUMN()</f>
        <v>6</v>
      </c>
      <c r="G16" s="3">
        <f>COLUMN()</f>
        <v>7</v>
      </c>
      <c r="H16" s="3">
        <f>COLUMN()</f>
        <v>8</v>
      </c>
      <c r="I16" s="3">
        <f>COLUMN()</f>
        <v>9</v>
      </c>
      <c r="J16" s="3">
        <f>COLUMN()</f>
        <v>10</v>
      </c>
      <c r="K16" s="3">
        <f>COLUMN()</f>
        <v>11</v>
      </c>
      <c r="L16" s="3">
        <f>COLUMN()</f>
        <v>12</v>
      </c>
      <c r="M16" s="3">
        <f>COLUMN()</f>
        <v>13</v>
      </c>
      <c r="N16" s="3">
        <f>COLUMN()</f>
        <v>14</v>
      </c>
      <c r="O16" s="3">
        <f>COLUMN()</f>
        <v>15</v>
      </c>
      <c r="P16" s="3">
        <f>COLUMN()</f>
        <v>16</v>
      </c>
      <c r="Q16" s="3">
        <f>COLUMN()</f>
        <v>17</v>
      </c>
      <c r="R16" s="12"/>
      <c r="S16" s="12"/>
      <c r="T16" s="12"/>
      <c r="U16" s="12">
        <v>1.8</v>
      </c>
      <c r="V16" s="12">
        <f t="shared" ca="1" si="0"/>
        <v>5.363595900579305E-2</v>
      </c>
      <c r="W16" s="12"/>
      <c r="X16" s="12"/>
      <c r="Y16" s="12"/>
      <c r="Z16" s="12"/>
      <c r="AA16" s="12">
        <v>16</v>
      </c>
      <c r="AB16" s="12" t="s">
        <v>42</v>
      </c>
      <c r="AC16" s="12"/>
      <c r="AD16" s="12"/>
      <c r="AE16" s="12"/>
      <c r="AF16" s="12"/>
      <c r="AG16" s="12"/>
      <c r="AH16" s="12"/>
      <c r="AI16" s="12"/>
    </row>
    <row r="17" spans="1:35" x14ac:dyDescent="0.2">
      <c r="A17" s="18" t="s">
        <v>43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>
        <v>2</v>
      </c>
      <c r="V17" s="12">
        <f t="shared" ca="1" si="0"/>
        <v>5.8396443997005831E-2</v>
      </c>
      <c r="W17" s="12"/>
      <c r="X17" s="12"/>
      <c r="Y17" s="12"/>
      <c r="Z17" s="12"/>
      <c r="AA17" s="12">
        <v>17</v>
      </c>
      <c r="AB17" s="12" t="s">
        <v>45</v>
      </c>
      <c r="AC17" s="12"/>
      <c r="AD17" s="12"/>
      <c r="AE17" s="12"/>
      <c r="AF17" s="12"/>
      <c r="AG17" s="12"/>
      <c r="AH17" s="12"/>
      <c r="AI17" s="12"/>
    </row>
    <row r="18" spans="1:35" x14ac:dyDescent="0.2">
      <c r="A18" s="71">
        <v>10000</v>
      </c>
      <c r="B18" s="71">
        <v>1</v>
      </c>
      <c r="C18" s="12">
        <f ca="1">SUM(INDIRECT(C12):INDIRECT(C13))</f>
        <v>30</v>
      </c>
      <c r="D18" s="72">
        <f ca="1">SUM(INDIRECT(D12):INDIRECT(D13))</f>
        <v>64.133649999999989</v>
      </c>
      <c r="E18" s="72">
        <f ca="1">SUM(INDIRECT(E12):INDIRECT(E13))</f>
        <v>1.7810553853705642</v>
      </c>
      <c r="F18" s="18">
        <f ca="1">SUM(INDIRECT(F12):INDIRECT(F13))</f>
        <v>63.894745</v>
      </c>
      <c r="G18" s="18">
        <f ca="1">SUM(INDIRECT(G12):INDIRECT(G13))</f>
        <v>1.8006046710601367</v>
      </c>
      <c r="H18" s="18">
        <f ca="1">SUM(INDIRECT(H12):INDIRECT(H13))</f>
        <v>148.61953077224999</v>
      </c>
      <c r="I18" s="18">
        <f ca="1">SUM(INDIRECT(I12):INDIRECT(I13))</f>
        <v>356.15298259307195</v>
      </c>
      <c r="J18" s="18">
        <f ca="1">SUM(INDIRECT(J12):INDIRECT(J13))</f>
        <v>889.96638102756629</v>
      </c>
      <c r="K18" s="18">
        <f ca="1">SUM(INDIRECT(K12):INDIRECT(K13))</f>
        <v>4.1588433926395298</v>
      </c>
      <c r="L18" s="18">
        <f ca="1">SUM(INDIRECT(L12):INDIRECT(L13))</f>
        <v>9.8531658101572503</v>
      </c>
      <c r="M18" s="12"/>
      <c r="N18" s="12">
        <f ca="1">SUM(INDIRECT(N12):INDIRECT(N13))</f>
        <v>6.9298012477436569E-4</v>
      </c>
      <c r="O18" s="12">
        <f ca="1">SQRT(SUM(INDIRECT(O12):INDIRECT(O13)))</f>
        <v>2483.7640606048631</v>
      </c>
      <c r="P18" s="12">
        <f ca="1">SQRT(SUM(INDIRECT(P12):INDIRECT(P13)))</f>
        <v>4732.8302578511384</v>
      </c>
      <c r="Q18" s="12">
        <f ca="1">SQRT(SUM(INDIRECT(Q12):INDIRECT(Q13)))</f>
        <v>1805.6184256603135</v>
      </c>
      <c r="R18" s="12"/>
      <c r="S18" s="12"/>
      <c r="T18" s="12"/>
      <c r="U18" s="12">
        <v>2.2000000000000002</v>
      </c>
      <c r="V18" s="12">
        <f t="shared" ca="1" si="0"/>
        <v>6.2902256821146557E-2</v>
      </c>
      <c r="W18" s="12"/>
      <c r="X18" s="12"/>
      <c r="Y18" s="12"/>
      <c r="Z18" s="12"/>
      <c r="AA18" s="12">
        <v>18</v>
      </c>
      <c r="AB18" s="12" t="s">
        <v>46</v>
      </c>
      <c r="AC18" s="12"/>
      <c r="AD18" s="12"/>
      <c r="AE18" s="12"/>
      <c r="AF18" s="12"/>
      <c r="AG18" s="12"/>
      <c r="AH18" s="12"/>
      <c r="AI18" s="12"/>
    </row>
    <row r="19" spans="1:35" x14ac:dyDescent="0.2">
      <c r="A19" s="73" t="s">
        <v>47</v>
      </c>
      <c r="B19" s="12"/>
      <c r="C19" s="12"/>
      <c r="D19" s="12"/>
      <c r="E19" s="12"/>
      <c r="F19" s="74" t="s">
        <v>48</v>
      </c>
      <c r="G19" s="74" t="s">
        <v>49</v>
      </c>
      <c r="H19" s="74" t="s">
        <v>50</v>
      </c>
      <c r="I19" s="74" t="s">
        <v>51</v>
      </c>
      <c r="J19" s="74" t="s">
        <v>52</v>
      </c>
      <c r="K19" s="74" t="s">
        <v>53</v>
      </c>
      <c r="L19" s="74" t="s">
        <v>54</v>
      </c>
      <c r="M19" s="75"/>
      <c r="N19" s="75"/>
      <c r="O19" s="75"/>
      <c r="P19" s="75"/>
      <c r="Q19" s="75"/>
      <c r="R19" s="12"/>
      <c r="S19" s="12"/>
      <c r="T19" s="12"/>
      <c r="U19" s="12">
        <v>2.4</v>
      </c>
      <c r="V19" s="12">
        <f t="shared" ca="1" si="0"/>
        <v>6.7153397478215221E-2</v>
      </c>
      <c r="W19" s="12"/>
      <c r="X19" s="12"/>
      <c r="Y19" s="12"/>
      <c r="Z19" s="12"/>
      <c r="AA19" s="12">
        <v>19</v>
      </c>
      <c r="AB19" s="12" t="s">
        <v>2</v>
      </c>
      <c r="AC19" s="12"/>
      <c r="AD19" s="12"/>
      <c r="AE19" s="12"/>
      <c r="AF19" s="12"/>
      <c r="AG19" s="12"/>
      <c r="AH19" s="12"/>
      <c r="AI19" s="12"/>
    </row>
    <row r="20" spans="1:35" ht="15" thickBot="1" x14ac:dyDescent="0.25">
      <c r="A20" s="6" t="s">
        <v>55</v>
      </c>
      <c r="B20" s="6" t="s">
        <v>56</v>
      </c>
      <c r="C20" s="6" t="s">
        <v>68</v>
      </c>
      <c r="D20" s="6" t="s">
        <v>55</v>
      </c>
      <c r="E20" s="6" t="s">
        <v>56</v>
      </c>
      <c r="F20" s="6" t="s">
        <v>69</v>
      </c>
      <c r="G20" s="6" t="s">
        <v>70</v>
      </c>
      <c r="H20" s="6" t="s">
        <v>79</v>
      </c>
      <c r="I20" s="6" t="s">
        <v>80</v>
      </c>
      <c r="J20" s="6" t="s">
        <v>81</v>
      </c>
      <c r="K20" s="6" t="s">
        <v>71</v>
      </c>
      <c r="L20" s="6" t="s">
        <v>82</v>
      </c>
      <c r="M20" s="45" t="s">
        <v>57</v>
      </c>
      <c r="N20" s="6" t="s">
        <v>83</v>
      </c>
      <c r="O20" s="6" t="s">
        <v>58</v>
      </c>
      <c r="P20" s="6" t="s">
        <v>59</v>
      </c>
      <c r="Q20" s="6" t="s">
        <v>60</v>
      </c>
      <c r="R20" s="40" t="s">
        <v>61</v>
      </c>
      <c r="S20" s="12"/>
      <c r="T20" s="12"/>
      <c r="U20" s="12">
        <v>2.6</v>
      </c>
      <c r="V20" s="12">
        <f t="shared" ca="1" si="0"/>
        <v>7.1149865968211851E-2</v>
      </c>
      <c r="W20" s="12"/>
      <c r="X20" s="12"/>
      <c r="Y20" s="12"/>
      <c r="Z20" s="12"/>
      <c r="AA20" s="12">
        <v>20</v>
      </c>
      <c r="AB20" s="12" t="s">
        <v>62</v>
      </c>
      <c r="AC20" s="12"/>
      <c r="AD20" s="12"/>
      <c r="AE20" s="12"/>
      <c r="AF20" s="12"/>
      <c r="AG20" s="12"/>
      <c r="AH20" s="12"/>
      <c r="AI20" s="12"/>
    </row>
    <row r="21" spans="1:35" x14ac:dyDescent="0.2">
      <c r="A21" s="76">
        <v>0</v>
      </c>
      <c r="B21" s="76">
        <v>0</v>
      </c>
      <c r="C21" s="77">
        <v>0.1</v>
      </c>
      <c r="D21" s="78">
        <f t="shared" ref="D21:D84" si="5">A21/A$18</f>
        <v>0</v>
      </c>
      <c r="E21" s="78">
        <f t="shared" ref="E21:E84" si="6">B21/B$18</f>
        <v>0</v>
      </c>
      <c r="F21" s="24">
        <f t="shared" ref="F21:F84" si="7">$C21*D21</f>
        <v>0</v>
      </c>
      <c r="G21" s="24">
        <f t="shared" ref="G21:G84" si="8">$C21*E21</f>
        <v>0</v>
      </c>
      <c r="H21" s="24">
        <f t="shared" ref="H21:H84" si="9">C21*D21*D21</f>
        <v>0</v>
      </c>
      <c r="I21" s="24">
        <f t="shared" ref="I21:I84" si="10">C21*D21*D21*D21</f>
        <v>0</v>
      </c>
      <c r="J21" s="24">
        <f t="shared" ref="J21:J84" si="11">C21*D21*D21*D21*D21</f>
        <v>0</v>
      </c>
      <c r="K21" s="24">
        <f t="shared" ref="K21:K84" si="12">C21*E21*D21</f>
        <v>0</v>
      </c>
      <c r="L21" s="24">
        <f t="shared" ref="L21:L84" si="13">C21*E21*D21*D21</f>
        <v>0</v>
      </c>
      <c r="M21" s="24">
        <f t="shared" ref="M21:M84" ca="1" si="14">+E$4+E$5*D21+E$6*D21^2</f>
        <v>-6.6865343336444964E-4</v>
      </c>
      <c r="N21" s="24">
        <f t="shared" ref="N21:N84" ca="1" si="15">C21*(M21-E21)^2</f>
        <v>4.470974139500665E-8</v>
      </c>
      <c r="O21" s="79">
        <f t="shared" ref="O21:O84" ca="1" si="16">(C21*O$1-O$2*F21+O$3*H21)^2</f>
        <v>293920.00195906515</v>
      </c>
      <c r="P21" s="24">
        <f t="shared" ref="P21:P84" ca="1" si="17">(-C21*O$2+O$4*F21-O$5*H21)^2</f>
        <v>154675.90859073517</v>
      </c>
      <c r="Q21" s="24">
        <f t="shared" ref="Q21:Q84" ca="1" si="18">+(C21*O$3-F21*O$5+H21*O$6)^2</f>
        <v>4469.4449722197769</v>
      </c>
      <c r="R21" s="12">
        <f t="shared" ref="R21:R84" ca="1" si="19">+E21-M21</f>
        <v>6.6865343336444964E-4</v>
      </c>
      <c r="S21" s="12"/>
      <c r="T21" s="12"/>
      <c r="U21" s="12">
        <v>2.8</v>
      </c>
      <c r="V21" s="12">
        <f t="shared" ca="1" si="0"/>
        <v>7.4891662291136391E-2</v>
      </c>
      <c r="W21" s="12"/>
      <c r="X21" s="12"/>
      <c r="Y21" s="12"/>
      <c r="Z21" s="12"/>
      <c r="AA21" s="12">
        <v>21</v>
      </c>
      <c r="AB21" s="12" t="s">
        <v>125</v>
      </c>
      <c r="AC21" s="12"/>
      <c r="AD21" s="12"/>
      <c r="AE21" s="12"/>
      <c r="AF21" s="12"/>
      <c r="AG21" s="12"/>
      <c r="AH21" s="12"/>
      <c r="AI21" s="12"/>
    </row>
    <row r="22" spans="1:35" x14ac:dyDescent="0.2">
      <c r="A22" s="76">
        <v>2.5</v>
      </c>
      <c r="B22" s="76">
        <v>1.7820567503804341E-2</v>
      </c>
      <c r="C22" s="76">
        <v>0.1</v>
      </c>
      <c r="D22" s="78">
        <f t="shared" si="5"/>
        <v>2.5000000000000001E-4</v>
      </c>
      <c r="E22" s="78">
        <f t="shared" si="6"/>
        <v>1.7820567503804341E-2</v>
      </c>
      <c r="F22" s="24">
        <f t="shared" si="7"/>
        <v>2.5000000000000001E-5</v>
      </c>
      <c r="G22" s="24">
        <f t="shared" si="8"/>
        <v>1.7820567503804342E-3</v>
      </c>
      <c r="H22" s="24">
        <f t="shared" si="9"/>
        <v>6.2500000000000005E-9</v>
      </c>
      <c r="I22" s="24">
        <f t="shared" si="10"/>
        <v>1.5625000000000003E-12</v>
      </c>
      <c r="J22" s="24">
        <f t="shared" si="11"/>
        <v>3.9062500000000006E-16</v>
      </c>
      <c r="K22" s="24">
        <f t="shared" si="12"/>
        <v>4.4551418759510853E-7</v>
      </c>
      <c r="L22" s="24">
        <f t="shared" si="13"/>
        <v>1.1137854689877714E-10</v>
      </c>
      <c r="M22" s="24">
        <f t="shared" ca="1" si="14"/>
        <v>-6.5967879410408351E-4</v>
      </c>
      <c r="N22" s="24">
        <f t="shared" ca="1" si="15"/>
        <v>3.4151950323135809E-5</v>
      </c>
      <c r="O22" s="79">
        <f t="shared" ca="1" si="16"/>
        <v>293813.40665440686</v>
      </c>
      <c r="P22" s="24">
        <f t="shared" ca="1" si="17"/>
        <v>154585.2505852445</v>
      </c>
      <c r="Q22" s="24">
        <f t="shared" ca="1" si="18"/>
        <v>4465.4731001954724</v>
      </c>
      <c r="R22" s="12">
        <f t="shared" ca="1" si="19"/>
        <v>1.8480246297908426E-2</v>
      </c>
      <c r="S22" s="12"/>
      <c r="T22" s="12"/>
      <c r="U22" s="12">
        <v>3</v>
      </c>
      <c r="V22" s="12">
        <f t="shared" ca="1" si="0"/>
        <v>7.8378786446988896E-2</v>
      </c>
      <c r="W22" s="12"/>
      <c r="X22" s="12"/>
      <c r="Y22" s="12"/>
      <c r="Z22" s="12"/>
      <c r="AA22" s="12">
        <v>22</v>
      </c>
      <c r="AB22" s="12" t="s">
        <v>127</v>
      </c>
      <c r="AC22" s="12"/>
      <c r="AD22" s="12"/>
      <c r="AE22" s="12"/>
      <c r="AF22" s="12"/>
      <c r="AG22" s="12"/>
      <c r="AH22" s="12"/>
      <c r="AI22" s="12"/>
    </row>
    <row r="23" spans="1:35" x14ac:dyDescent="0.2">
      <c r="A23" s="76">
        <v>15.5</v>
      </c>
      <c r="B23" s="76">
        <v>-1.9912481504434254E-2</v>
      </c>
      <c r="C23" s="76">
        <v>0.1</v>
      </c>
      <c r="D23" s="78">
        <f t="shared" si="5"/>
        <v>1.5499999999999999E-3</v>
      </c>
      <c r="E23" s="78">
        <f t="shared" si="6"/>
        <v>-1.9912481504434254E-2</v>
      </c>
      <c r="F23" s="24">
        <f t="shared" si="7"/>
        <v>1.55E-4</v>
      </c>
      <c r="G23" s="24">
        <f t="shared" si="8"/>
        <v>-1.9912481504434257E-3</v>
      </c>
      <c r="H23" s="24">
        <f t="shared" si="9"/>
        <v>2.4025E-7</v>
      </c>
      <c r="I23" s="24">
        <f t="shared" si="10"/>
        <v>3.7238749999999997E-10</v>
      </c>
      <c r="J23" s="24">
        <f t="shared" si="11"/>
        <v>5.7720062499999996E-13</v>
      </c>
      <c r="K23" s="24">
        <f t="shared" si="12"/>
        <v>-3.0864346331873099E-6</v>
      </c>
      <c r="L23" s="24">
        <f t="shared" si="13"/>
        <v>-4.7839736814403301E-9</v>
      </c>
      <c r="M23" s="24">
        <f t="shared" ca="1" si="14"/>
        <v>-6.1301708450538792E-4</v>
      </c>
      <c r="N23" s="24">
        <f t="shared" ca="1" si="15"/>
        <v>3.7246932689610022E-5</v>
      </c>
      <c r="O23" s="79">
        <f t="shared" ca="1" si="16"/>
        <v>293259.56861652143</v>
      </c>
      <c r="P23" s="24">
        <f t="shared" ca="1" si="17"/>
        <v>154114.4454016356</v>
      </c>
      <c r="Q23" s="24">
        <f t="shared" ca="1" si="18"/>
        <v>4444.8579312471293</v>
      </c>
      <c r="R23" s="12">
        <f t="shared" ca="1" si="19"/>
        <v>-1.9299464419928865E-2</v>
      </c>
      <c r="S23" s="12"/>
      <c r="T23" s="12"/>
      <c r="U23" s="12">
        <v>3.2</v>
      </c>
      <c r="V23" s="12">
        <f t="shared" ca="1" si="0"/>
        <v>8.161123843576934E-2</v>
      </c>
      <c r="W23" s="12"/>
      <c r="X23" s="12"/>
      <c r="Y23" s="12"/>
      <c r="Z23" s="12"/>
      <c r="AA23" s="12">
        <v>23</v>
      </c>
      <c r="AB23" s="12" t="s">
        <v>63</v>
      </c>
      <c r="AC23" s="12"/>
      <c r="AD23" s="12"/>
      <c r="AE23" s="12"/>
      <c r="AF23" s="12"/>
      <c r="AG23" s="12"/>
      <c r="AH23" s="12"/>
      <c r="AI23" s="12"/>
    </row>
    <row r="24" spans="1:35" x14ac:dyDescent="0.2">
      <c r="A24" s="76">
        <v>45.5</v>
      </c>
      <c r="B24" s="76">
        <v>1.2934328493429348E-2</v>
      </c>
      <c r="C24" s="76">
        <v>0.1</v>
      </c>
      <c r="D24" s="78">
        <f t="shared" si="5"/>
        <v>4.5500000000000002E-3</v>
      </c>
      <c r="E24" s="78">
        <f t="shared" si="6"/>
        <v>1.2934328493429348E-2</v>
      </c>
      <c r="F24" s="24">
        <f t="shared" si="7"/>
        <v>4.5500000000000006E-4</v>
      </c>
      <c r="G24" s="24">
        <f t="shared" si="8"/>
        <v>1.2934328493429349E-3</v>
      </c>
      <c r="H24" s="24">
        <f t="shared" si="9"/>
        <v>2.0702500000000002E-6</v>
      </c>
      <c r="I24" s="24">
        <f t="shared" si="10"/>
        <v>9.4196375000000012E-9</v>
      </c>
      <c r="J24" s="24">
        <f t="shared" si="11"/>
        <v>4.285935062500001E-11</v>
      </c>
      <c r="K24" s="24">
        <f t="shared" si="12"/>
        <v>5.8851194645103544E-6</v>
      </c>
      <c r="L24" s="24">
        <f t="shared" si="13"/>
        <v>2.6777293563522112E-8</v>
      </c>
      <c r="M24" s="24">
        <f t="shared" ca="1" si="14"/>
        <v>-5.053772820876461E-4</v>
      </c>
      <c r="N24" s="24">
        <f t="shared" ca="1" si="15"/>
        <v>1.8062569133246486E-5</v>
      </c>
      <c r="O24" s="79">
        <f t="shared" ca="1" si="16"/>
        <v>291984.40695677086</v>
      </c>
      <c r="P24" s="24">
        <f t="shared" ca="1" si="17"/>
        <v>153031.91194367103</v>
      </c>
      <c r="Q24" s="24">
        <f t="shared" ca="1" si="18"/>
        <v>4397.5308365363799</v>
      </c>
      <c r="R24" s="12">
        <f t="shared" ca="1" si="19"/>
        <v>1.3439705775516994E-2</v>
      </c>
      <c r="S24" s="12"/>
      <c r="T24" s="12"/>
      <c r="U24" s="12">
        <v>3.4</v>
      </c>
      <c r="V24" s="12">
        <f t="shared" ca="1" si="0"/>
        <v>8.4589018257477736E-2</v>
      </c>
      <c r="W24" s="12"/>
      <c r="X24" s="12"/>
      <c r="Y24" s="12"/>
      <c r="Z24" s="12"/>
      <c r="AA24" s="12">
        <v>24</v>
      </c>
      <c r="AB24" s="12" t="s">
        <v>55</v>
      </c>
      <c r="AC24" s="12"/>
      <c r="AD24" s="12"/>
      <c r="AE24" s="12"/>
      <c r="AF24" s="12"/>
      <c r="AG24" s="12"/>
      <c r="AH24" s="12"/>
      <c r="AI24" s="12"/>
    </row>
    <row r="25" spans="1:35" x14ac:dyDescent="0.2">
      <c r="A25" s="76">
        <v>73.5</v>
      </c>
      <c r="B25" s="76">
        <v>-1.4875315500830766E-2</v>
      </c>
      <c r="C25" s="76">
        <v>0.1</v>
      </c>
      <c r="D25" s="78">
        <f t="shared" si="5"/>
        <v>7.3499999999999998E-3</v>
      </c>
      <c r="E25" s="78">
        <f t="shared" si="6"/>
        <v>-1.4875315500830766E-2</v>
      </c>
      <c r="F25" s="24">
        <f t="shared" si="7"/>
        <v>7.3499999999999998E-4</v>
      </c>
      <c r="G25" s="24">
        <f t="shared" si="8"/>
        <v>-1.4875315500830766E-3</v>
      </c>
      <c r="H25" s="24">
        <f t="shared" si="9"/>
        <v>5.4022499999999998E-6</v>
      </c>
      <c r="I25" s="24">
        <f t="shared" si="10"/>
        <v>3.9706537499999996E-8</v>
      </c>
      <c r="J25" s="24">
        <f t="shared" si="11"/>
        <v>2.9184305062499998E-10</v>
      </c>
      <c r="K25" s="24">
        <f t="shared" si="12"/>
        <v>-1.0933356893110612E-5</v>
      </c>
      <c r="L25" s="24">
        <f t="shared" si="13"/>
        <v>-8.036017316436299E-8</v>
      </c>
      <c r="M25" s="24">
        <f t="shared" ca="1" si="14"/>
        <v>-4.0496516494766937E-4</v>
      </c>
      <c r="N25" s="24">
        <f t="shared" ca="1" si="15"/>
        <v>2.0939103884319208E-5</v>
      </c>
      <c r="O25" s="79">
        <f t="shared" ca="1" si="16"/>
        <v>290797.93375359656</v>
      </c>
      <c r="P25" s="24">
        <f t="shared" ca="1" si="17"/>
        <v>152026.49494375483</v>
      </c>
      <c r="Q25" s="24">
        <f t="shared" ca="1" si="18"/>
        <v>4353.6680144301545</v>
      </c>
      <c r="R25" s="12">
        <f t="shared" ca="1" si="19"/>
        <v>-1.4470350335883097E-2</v>
      </c>
      <c r="S25" s="12"/>
      <c r="T25" s="12"/>
      <c r="U25" s="12">
        <v>3.6</v>
      </c>
      <c r="V25" s="12">
        <f t="shared" ca="1" si="0"/>
        <v>8.7312125912114069E-2</v>
      </c>
      <c r="W25" s="12"/>
      <c r="X25" s="12"/>
      <c r="Y25" s="12"/>
      <c r="Z25" s="12"/>
      <c r="AA25" s="12">
        <v>26</v>
      </c>
      <c r="AB25" s="12" t="s">
        <v>64</v>
      </c>
      <c r="AC25" s="12"/>
      <c r="AD25" s="12"/>
      <c r="AE25" s="12"/>
      <c r="AF25" s="12"/>
      <c r="AG25" s="12"/>
      <c r="AH25" s="12"/>
      <c r="AI25" s="12"/>
    </row>
    <row r="26" spans="1:35" x14ac:dyDescent="0.2">
      <c r="A26" s="76">
        <v>86.5</v>
      </c>
      <c r="B26" s="76">
        <v>-1.8608364502142649E-2</v>
      </c>
      <c r="C26" s="76">
        <v>0.1</v>
      </c>
      <c r="D26" s="78">
        <f t="shared" si="5"/>
        <v>8.6499999999999997E-3</v>
      </c>
      <c r="E26" s="78">
        <f t="shared" si="6"/>
        <v>-1.8608364502142649E-2</v>
      </c>
      <c r="F26" s="24">
        <f t="shared" si="7"/>
        <v>8.6499999999999999E-4</v>
      </c>
      <c r="G26" s="24">
        <f t="shared" si="8"/>
        <v>-1.860836450214265E-3</v>
      </c>
      <c r="H26" s="24">
        <f t="shared" si="9"/>
        <v>7.4822499999999994E-6</v>
      </c>
      <c r="I26" s="24">
        <f t="shared" si="10"/>
        <v>6.4721462499999998E-8</v>
      </c>
      <c r="J26" s="24">
        <f t="shared" si="11"/>
        <v>5.5984065062499999E-10</v>
      </c>
      <c r="K26" s="24">
        <f t="shared" si="12"/>
        <v>-1.6096235294353391E-5</v>
      </c>
      <c r="L26" s="24">
        <f t="shared" si="13"/>
        <v>-1.3923243529615684E-7</v>
      </c>
      <c r="M26" s="24">
        <f t="shared" ca="1" si="14"/>
        <v>-3.5836222095152561E-4</v>
      </c>
      <c r="N26" s="24">
        <f t="shared" ca="1" si="15"/>
        <v>3.3306258326348122E-5</v>
      </c>
      <c r="O26" s="79">
        <f t="shared" ca="1" si="16"/>
        <v>290248.27623029466</v>
      </c>
      <c r="P26" s="24">
        <f t="shared" ca="1" si="17"/>
        <v>151561.3138566133</v>
      </c>
      <c r="Q26" s="24">
        <f t="shared" ca="1" si="18"/>
        <v>4333.404253677556</v>
      </c>
      <c r="R26" s="12">
        <f t="shared" ca="1" si="19"/>
        <v>-1.8250002281191124E-2</v>
      </c>
      <c r="S26" s="12"/>
      <c r="T26" s="12"/>
      <c r="U26" s="12">
        <v>3.8</v>
      </c>
      <c r="V26" s="12">
        <f t="shared" ca="1" si="0"/>
        <v>8.9780561399678355E-2</v>
      </c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x14ac:dyDescent="0.2">
      <c r="A27" s="76">
        <v>121.5</v>
      </c>
      <c r="B27" s="76">
        <v>-6.1204195008031093E-3</v>
      </c>
      <c r="C27" s="76">
        <v>0.1</v>
      </c>
      <c r="D27" s="78">
        <f t="shared" si="5"/>
        <v>1.2149999999999999E-2</v>
      </c>
      <c r="E27" s="78">
        <f t="shared" si="6"/>
        <v>-6.1204195008031093E-3</v>
      </c>
      <c r="F27" s="24">
        <f t="shared" si="7"/>
        <v>1.2149999999999999E-3</v>
      </c>
      <c r="G27" s="24">
        <f t="shared" si="8"/>
        <v>-6.1204195008031099E-4</v>
      </c>
      <c r="H27" s="24">
        <f t="shared" si="9"/>
        <v>1.4762249999999999E-5</v>
      </c>
      <c r="I27" s="24">
        <f t="shared" si="10"/>
        <v>1.7936133749999997E-7</v>
      </c>
      <c r="J27" s="24">
        <f t="shared" si="11"/>
        <v>2.1792402506249996E-9</v>
      </c>
      <c r="K27" s="24">
        <f t="shared" si="12"/>
        <v>-7.4363096934757782E-6</v>
      </c>
      <c r="L27" s="24">
        <f t="shared" si="13"/>
        <v>-9.0351162775730698E-8</v>
      </c>
      <c r="M27" s="24">
        <f t="shared" ca="1" si="14"/>
        <v>-2.3294623750160838E-4</v>
      </c>
      <c r="N27" s="24">
        <f t="shared" ca="1" si="15"/>
        <v>3.4662341426090026E-6</v>
      </c>
      <c r="O27" s="79">
        <f t="shared" ca="1" si="16"/>
        <v>288772.2205918238</v>
      </c>
      <c r="P27" s="24">
        <f t="shared" ca="1" si="17"/>
        <v>150313.99442912691</v>
      </c>
      <c r="Q27" s="24">
        <f t="shared" ca="1" si="18"/>
        <v>4279.1655694325718</v>
      </c>
      <c r="R27" s="12">
        <f t="shared" ca="1" si="19"/>
        <v>-5.8874732633015011E-3</v>
      </c>
      <c r="S27" s="12"/>
      <c r="T27" s="12"/>
      <c r="U27" s="12">
        <v>4</v>
      </c>
      <c r="V27" s="12">
        <f t="shared" ca="1" si="0"/>
        <v>9.1994324720170578E-2</v>
      </c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x14ac:dyDescent="0.2">
      <c r="A28" s="76">
        <v>129</v>
      </c>
      <c r="B28" s="76">
        <v>3.3412829943699762E-3</v>
      </c>
      <c r="C28" s="76">
        <v>0.1</v>
      </c>
      <c r="D28" s="78">
        <f t="shared" si="5"/>
        <v>1.29E-2</v>
      </c>
      <c r="E28" s="78">
        <f t="shared" si="6"/>
        <v>3.3412829943699762E-3</v>
      </c>
      <c r="F28" s="24">
        <f t="shared" si="7"/>
        <v>1.2900000000000001E-3</v>
      </c>
      <c r="G28" s="24">
        <f t="shared" si="8"/>
        <v>3.3412829943699765E-4</v>
      </c>
      <c r="H28" s="24">
        <f t="shared" si="9"/>
        <v>1.6641000000000002E-5</v>
      </c>
      <c r="I28" s="24">
        <f t="shared" si="10"/>
        <v>2.1466890000000004E-7</v>
      </c>
      <c r="J28" s="24">
        <f t="shared" si="11"/>
        <v>2.7692288100000007E-9</v>
      </c>
      <c r="K28" s="24">
        <f t="shared" si="12"/>
        <v>4.3102550627372701E-6</v>
      </c>
      <c r="L28" s="24">
        <f t="shared" si="13"/>
        <v>5.5602290309310787E-8</v>
      </c>
      <c r="M28" s="24">
        <f t="shared" ca="1" si="14"/>
        <v>-2.0608153099935426E-4</v>
      </c>
      <c r="N28" s="24">
        <f t="shared" ca="1" si="15"/>
        <v>1.2583795075848775E-6</v>
      </c>
      <c r="O28" s="79">
        <f t="shared" ca="1" si="16"/>
        <v>288456.64140492177</v>
      </c>
      <c r="P28" s="24">
        <f t="shared" ca="1" si="17"/>
        <v>150047.67572845978</v>
      </c>
      <c r="Q28" s="24">
        <f t="shared" ca="1" si="18"/>
        <v>4267.6030950467066</v>
      </c>
      <c r="R28" s="12">
        <f t="shared" ca="1" si="19"/>
        <v>3.5473645253693304E-3</v>
      </c>
      <c r="S28" s="12"/>
      <c r="T28" s="12"/>
      <c r="U28" s="12">
        <v>4.2</v>
      </c>
      <c r="V28" s="12">
        <f t="shared" ca="1" si="0"/>
        <v>9.3953415873590768E-2</v>
      </c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x14ac:dyDescent="0.2">
      <c r="A29" s="76">
        <v>131.5</v>
      </c>
      <c r="B29" s="76">
        <v>-3.8381495032808743E-3</v>
      </c>
      <c r="C29" s="76">
        <v>0.1</v>
      </c>
      <c r="D29" s="78">
        <f t="shared" si="5"/>
        <v>1.315E-2</v>
      </c>
      <c r="E29" s="78">
        <f t="shared" si="6"/>
        <v>-3.8381495032808743E-3</v>
      </c>
      <c r="F29" s="24">
        <f t="shared" si="7"/>
        <v>1.3150000000000002E-3</v>
      </c>
      <c r="G29" s="24">
        <f t="shared" si="8"/>
        <v>-3.8381495032808745E-4</v>
      </c>
      <c r="H29" s="24">
        <f t="shared" si="9"/>
        <v>1.7292250000000004E-5</v>
      </c>
      <c r="I29" s="24">
        <f t="shared" si="10"/>
        <v>2.2739308750000006E-7</v>
      </c>
      <c r="J29" s="24">
        <f t="shared" si="11"/>
        <v>2.9902191006250009E-9</v>
      </c>
      <c r="K29" s="24">
        <f t="shared" si="12"/>
        <v>-5.0471665968143503E-6</v>
      </c>
      <c r="L29" s="24">
        <f t="shared" si="13"/>
        <v>-6.6370240748108712E-8</v>
      </c>
      <c r="M29" s="24">
        <f t="shared" ca="1" si="14"/>
        <v>-1.9712742468245835E-4</v>
      </c>
      <c r="N29" s="24">
        <f t="shared" ca="1" si="15"/>
        <v>1.325704177684113E-6</v>
      </c>
      <c r="O29" s="79">
        <f t="shared" ca="1" si="16"/>
        <v>288351.5046327106</v>
      </c>
      <c r="P29" s="24">
        <f t="shared" ca="1" si="17"/>
        <v>149958.97831615715</v>
      </c>
      <c r="Q29" s="24">
        <f t="shared" ca="1" si="18"/>
        <v>4263.7536407249199</v>
      </c>
      <c r="R29" s="12">
        <f t="shared" ca="1" si="19"/>
        <v>-3.6410220785984158E-3</v>
      </c>
      <c r="S29" s="12"/>
      <c r="T29" s="12"/>
      <c r="U29" s="12">
        <v>4.4000000000000004</v>
      </c>
      <c r="V29" s="12">
        <f t="shared" ca="1" si="0"/>
        <v>9.5657834859938867E-2</v>
      </c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x14ac:dyDescent="0.2">
      <c r="A30" s="76">
        <v>132</v>
      </c>
      <c r="B30" s="76">
        <v>-1.6740360006224364E-3</v>
      </c>
      <c r="C30" s="76">
        <v>0.1</v>
      </c>
      <c r="D30" s="78">
        <f t="shared" si="5"/>
        <v>1.32E-2</v>
      </c>
      <c r="E30" s="78">
        <f t="shared" si="6"/>
        <v>-1.6740360006224364E-3</v>
      </c>
      <c r="F30" s="24">
        <f t="shared" si="7"/>
        <v>1.32E-3</v>
      </c>
      <c r="G30" s="24">
        <f t="shared" si="8"/>
        <v>-1.6740360006224365E-4</v>
      </c>
      <c r="H30" s="24">
        <f t="shared" si="9"/>
        <v>1.7424000000000001E-5</v>
      </c>
      <c r="I30" s="24">
        <f t="shared" si="10"/>
        <v>2.2999680000000001E-7</v>
      </c>
      <c r="J30" s="24">
        <f t="shared" si="11"/>
        <v>3.0359577599999999E-9</v>
      </c>
      <c r="K30" s="24">
        <f t="shared" si="12"/>
        <v>-2.2097275208216161E-6</v>
      </c>
      <c r="L30" s="24">
        <f t="shared" si="13"/>
        <v>-2.9168403274845333E-8</v>
      </c>
      <c r="M30" s="24">
        <f t="shared" ca="1" si="14"/>
        <v>-1.9533665117011048E-4</v>
      </c>
      <c r="N30" s="24">
        <f t="shared" ca="1" si="15"/>
        <v>2.1865517660707322E-7</v>
      </c>
      <c r="O30" s="79">
        <f t="shared" ca="1" si="16"/>
        <v>288330.48065484909</v>
      </c>
      <c r="P30" s="24">
        <f t="shared" ca="1" si="17"/>
        <v>149941.24336125681</v>
      </c>
      <c r="Q30" s="24">
        <f t="shared" ca="1" si="18"/>
        <v>4262.9840319493242</v>
      </c>
      <c r="R30" s="12">
        <f t="shared" ca="1" si="19"/>
        <v>-1.478699349452326E-3</v>
      </c>
      <c r="S30" s="12"/>
      <c r="T30" s="12"/>
      <c r="U30" s="12">
        <v>4.5999999999999996</v>
      </c>
      <c r="V30" s="12">
        <f t="shared" ca="1" si="0"/>
        <v>9.7107581679214919E-2</v>
      </c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x14ac:dyDescent="0.2">
      <c r="A31" s="76">
        <v>134.5</v>
      </c>
      <c r="B31" s="76">
        <v>-5.8534685013000853E-3</v>
      </c>
      <c r="C31" s="76">
        <v>0.1</v>
      </c>
      <c r="D31" s="78">
        <f t="shared" si="5"/>
        <v>1.345E-2</v>
      </c>
      <c r="E31" s="78">
        <f t="shared" si="6"/>
        <v>-5.8534685013000853E-3</v>
      </c>
      <c r="F31" s="24">
        <f t="shared" si="7"/>
        <v>1.3450000000000001E-3</v>
      </c>
      <c r="G31" s="24">
        <f t="shared" si="8"/>
        <v>-5.8534685013000853E-4</v>
      </c>
      <c r="H31" s="24">
        <f t="shared" si="9"/>
        <v>1.8090250000000002E-5</v>
      </c>
      <c r="I31" s="24">
        <f t="shared" si="10"/>
        <v>2.4331386250000001E-7</v>
      </c>
      <c r="J31" s="24">
        <f t="shared" si="11"/>
        <v>3.2725714506250004E-9</v>
      </c>
      <c r="K31" s="24">
        <f t="shared" si="12"/>
        <v>-7.8729151342486149E-6</v>
      </c>
      <c r="L31" s="24">
        <f t="shared" si="13"/>
        <v>-1.0589070855564388E-7</v>
      </c>
      <c r="M31" s="24">
        <f t="shared" ca="1" si="14"/>
        <v>-1.8638302236352784E-4</v>
      </c>
      <c r="N31" s="24">
        <f t="shared" ca="1" si="15"/>
        <v>3.2115857825573597E-6</v>
      </c>
      <c r="O31" s="79">
        <f t="shared" ca="1" si="16"/>
        <v>288225.37764628592</v>
      </c>
      <c r="P31" s="24">
        <f t="shared" ca="1" si="17"/>
        <v>149852.59122006485</v>
      </c>
      <c r="Q31" s="24">
        <f t="shared" ca="1" si="18"/>
        <v>4259.1373981494798</v>
      </c>
      <c r="R31" s="12">
        <f t="shared" ca="1" si="19"/>
        <v>-5.6670854789365576E-3</v>
      </c>
      <c r="S31" s="12"/>
      <c r="T31" s="12"/>
      <c r="U31" s="12">
        <v>4.8</v>
      </c>
      <c r="V31" s="12">
        <f t="shared" ca="1" si="0"/>
        <v>9.8302656331418922E-2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x14ac:dyDescent="0.2">
      <c r="A32" s="76">
        <v>136.5</v>
      </c>
      <c r="B32" s="76">
        <v>2.5802985495829489E-2</v>
      </c>
      <c r="C32" s="76">
        <v>0.1</v>
      </c>
      <c r="D32" s="78">
        <f t="shared" si="5"/>
        <v>1.3650000000000001E-2</v>
      </c>
      <c r="E32" s="78">
        <f t="shared" si="6"/>
        <v>2.5802985495829489E-2</v>
      </c>
      <c r="F32" s="24">
        <f t="shared" si="7"/>
        <v>1.3650000000000001E-3</v>
      </c>
      <c r="G32" s="24">
        <f t="shared" si="8"/>
        <v>2.580298549582949E-3</v>
      </c>
      <c r="H32" s="24">
        <f t="shared" si="9"/>
        <v>1.8632250000000001E-5</v>
      </c>
      <c r="I32" s="24">
        <f t="shared" si="10"/>
        <v>2.543302125E-7</v>
      </c>
      <c r="J32" s="24">
        <f t="shared" si="11"/>
        <v>3.4716074006250001E-9</v>
      </c>
      <c r="K32" s="24">
        <f t="shared" si="12"/>
        <v>3.5221075201807259E-5</v>
      </c>
      <c r="L32" s="24">
        <f t="shared" si="13"/>
        <v>4.8076767650466908E-7</v>
      </c>
      <c r="M32" s="24">
        <f t="shared" ca="1" si="14"/>
        <v>-1.7922040582444966E-4</v>
      </c>
      <c r="N32" s="24">
        <f t="shared" ca="1" si="15"/>
        <v>6.7507502351594082E-5</v>
      </c>
      <c r="O32" s="79">
        <f t="shared" ca="1" si="16"/>
        <v>288141.31549397297</v>
      </c>
      <c r="P32" s="24">
        <f t="shared" ca="1" si="17"/>
        <v>149781.69666218432</v>
      </c>
      <c r="Q32" s="24">
        <f t="shared" ca="1" si="18"/>
        <v>4256.0617828045033</v>
      </c>
      <c r="R32" s="12">
        <f t="shared" ca="1" si="19"/>
        <v>2.598220590165394E-2</v>
      </c>
      <c r="S32" s="12"/>
      <c r="T32" s="12"/>
      <c r="U32" s="12">
        <v>5</v>
      </c>
      <c r="V32" s="12">
        <f t="shared" ca="1" si="0"/>
        <v>9.9243058816550905E-2</v>
      </c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x14ac:dyDescent="0.2">
      <c r="A33" s="76">
        <v>137</v>
      </c>
      <c r="B33" s="76">
        <v>8.9670989982550964E-3</v>
      </c>
      <c r="C33" s="76">
        <v>0.1</v>
      </c>
      <c r="D33" s="78">
        <f t="shared" si="5"/>
        <v>1.37E-2</v>
      </c>
      <c r="E33" s="78">
        <f t="shared" si="6"/>
        <v>8.9670989982550964E-3</v>
      </c>
      <c r="F33" s="24">
        <f t="shared" si="7"/>
        <v>1.3700000000000001E-3</v>
      </c>
      <c r="G33" s="24">
        <f t="shared" si="8"/>
        <v>8.9670989982550966E-4</v>
      </c>
      <c r="H33" s="24">
        <f t="shared" si="9"/>
        <v>1.8769000000000003E-5</v>
      </c>
      <c r="I33" s="24">
        <f t="shared" si="10"/>
        <v>2.5713530000000004E-7</v>
      </c>
      <c r="J33" s="24">
        <f t="shared" si="11"/>
        <v>3.5227536100000006E-9</v>
      </c>
      <c r="K33" s="24">
        <f t="shared" si="12"/>
        <v>1.2284925627609482E-5</v>
      </c>
      <c r="L33" s="24">
        <f t="shared" si="13"/>
        <v>1.6830348109824991E-7</v>
      </c>
      <c r="M33" s="24">
        <f t="shared" ca="1" si="14"/>
        <v>-1.7742979148220616E-4</v>
      </c>
      <c r="N33" s="24">
        <f t="shared" ca="1" si="15"/>
        <v>8.3622406786334381E-6</v>
      </c>
      <c r="O33" s="79">
        <f t="shared" ca="1" si="16"/>
        <v>288120.3027686979</v>
      </c>
      <c r="P33" s="24">
        <f t="shared" ca="1" si="17"/>
        <v>149763.97679357175</v>
      </c>
      <c r="Q33" s="24">
        <f t="shared" ca="1" si="18"/>
        <v>4255.293113870488</v>
      </c>
      <c r="R33" s="12">
        <f t="shared" ca="1" si="19"/>
        <v>9.1445287897373023E-3</v>
      </c>
      <c r="S33" s="12"/>
      <c r="T33" s="12"/>
      <c r="U33" s="12">
        <v>5.2</v>
      </c>
      <c r="V33" s="12">
        <f t="shared" ca="1" si="0"/>
        <v>9.9928789134610785E-2</v>
      </c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x14ac:dyDescent="0.2">
      <c r="A34" s="76">
        <v>139.5</v>
      </c>
      <c r="B34" s="76">
        <v>1.4787666499614716E-2</v>
      </c>
      <c r="C34" s="76">
        <v>0.1</v>
      </c>
      <c r="D34" s="78">
        <f t="shared" si="5"/>
        <v>1.3950000000000001E-2</v>
      </c>
      <c r="E34" s="78">
        <f t="shared" si="6"/>
        <v>1.4787666499614716E-2</v>
      </c>
      <c r="F34" s="24">
        <f t="shared" si="7"/>
        <v>1.3950000000000002E-3</v>
      </c>
      <c r="G34" s="24">
        <f t="shared" si="8"/>
        <v>1.4787666499614716E-3</v>
      </c>
      <c r="H34" s="24">
        <f t="shared" si="9"/>
        <v>1.9460250000000004E-5</v>
      </c>
      <c r="I34" s="24">
        <f t="shared" si="10"/>
        <v>2.7147048750000006E-7</v>
      </c>
      <c r="J34" s="24">
        <f t="shared" si="11"/>
        <v>3.7870133006250007E-9</v>
      </c>
      <c r="K34" s="24">
        <f t="shared" si="12"/>
        <v>2.0628794766962531E-5</v>
      </c>
      <c r="L34" s="24">
        <f t="shared" si="13"/>
        <v>2.8777168699912731E-7</v>
      </c>
      <c r="M34" s="24">
        <f t="shared" ca="1" si="14"/>
        <v>-1.6847695852614567E-4</v>
      </c>
      <c r="N34" s="24">
        <f t="shared" ca="1" si="15"/>
        <v>2.2368622714048973E-5</v>
      </c>
      <c r="O34" s="79">
        <f t="shared" ca="1" si="16"/>
        <v>288015.25601717766</v>
      </c>
      <c r="P34" s="24">
        <f t="shared" ca="1" si="17"/>
        <v>149675.40007157298</v>
      </c>
      <c r="Q34" s="24">
        <f t="shared" ca="1" si="18"/>
        <v>4251.4511782814952</v>
      </c>
      <c r="R34" s="12">
        <f t="shared" ca="1" si="19"/>
        <v>1.4956143458140862E-2</v>
      </c>
      <c r="S34" s="12"/>
      <c r="T34" s="12"/>
      <c r="U34" s="12">
        <v>5.4</v>
      </c>
      <c r="V34" s="12">
        <f t="shared" ca="1" si="0"/>
        <v>0.10035984728559863</v>
      </c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x14ac:dyDescent="0.2">
      <c r="A35" s="76">
        <v>144.5</v>
      </c>
      <c r="B35" s="76">
        <v>1.4288014936028048E-3</v>
      </c>
      <c r="C35" s="76">
        <v>0.1</v>
      </c>
      <c r="D35" s="78">
        <f t="shared" si="5"/>
        <v>1.4449999999999999E-2</v>
      </c>
      <c r="E35" s="78">
        <f t="shared" si="6"/>
        <v>1.4288014936028048E-3</v>
      </c>
      <c r="F35" s="24">
        <f t="shared" si="7"/>
        <v>1.4450000000000001E-3</v>
      </c>
      <c r="G35" s="24">
        <f t="shared" si="8"/>
        <v>1.4288014936028048E-4</v>
      </c>
      <c r="H35" s="24">
        <f t="shared" si="9"/>
        <v>2.0880250000000001E-5</v>
      </c>
      <c r="I35" s="24">
        <f t="shared" si="10"/>
        <v>3.017196125E-7</v>
      </c>
      <c r="J35" s="24">
        <f t="shared" si="11"/>
        <v>4.3598484006249998E-9</v>
      </c>
      <c r="K35" s="24">
        <f t="shared" si="12"/>
        <v>2.0646181582560527E-6</v>
      </c>
      <c r="L35" s="24">
        <f t="shared" si="13"/>
        <v>2.9833732386799959E-8</v>
      </c>
      <c r="M35" s="24">
        <f t="shared" ca="1" si="14"/>
        <v>-1.5057248638980771E-4</v>
      </c>
      <c r="N35" s="24">
        <f t="shared" ca="1" si="15"/>
        <v>2.4944221686777052E-7</v>
      </c>
      <c r="O35" s="79">
        <f t="shared" ca="1" si="16"/>
        <v>287805.24687271443</v>
      </c>
      <c r="P35" s="24">
        <f t="shared" ca="1" si="17"/>
        <v>149498.35970024636</v>
      </c>
      <c r="Q35" s="24">
        <f t="shared" ca="1" si="18"/>
        <v>4243.7743498507252</v>
      </c>
      <c r="R35" s="12">
        <f t="shared" ca="1" si="19"/>
        <v>1.5793739799926125E-3</v>
      </c>
      <c r="S35" s="12"/>
      <c r="T35" s="12"/>
      <c r="U35" s="12">
        <v>5.6</v>
      </c>
      <c r="V35" s="12">
        <f t="shared" ca="1" si="0"/>
        <v>0.10053623326951441</v>
      </c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x14ac:dyDescent="0.2">
      <c r="A36" s="76">
        <v>187.5</v>
      </c>
      <c r="B36" s="76">
        <v>-2.8457437503675465E-2</v>
      </c>
      <c r="C36" s="76">
        <v>0.1</v>
      </c>
      <c r="D36" s="78">
        <f t="shared" si="5"/>
        <v>1.8749999999999999E-2</v>
      </c>
      <c r="E36" s="78">
        <f t="shared" si="6"/>
        <v>-2.8457437503675465E-2</v>
      </c>
      <c r="F36" s="24">
        <f t="shared" si="7"/>
        <v>1.8749999999999999E-3</v>
      </c>
      <c r="G36" s="24">
        <f t="shared" si="8"/>
        <v>-2.8457437503675467E-3</v>
      </c>
      <c r="H36" s="24">
        <f t="shared" si="9"/>
        <v>3.5156249999999997E-5</v>
      </c>
      <c r="I36" s="24">
        <f t="shared" si="10"/>
        <v>6.5917968749999993E-7</v>
      </c>
      <c r="J36" s="24">
        <f t="shared" si="11"/>
        <v>1.2359619140624998E-8</v>
      </c>
      <c r="K36" s="24">
        <f t="shared" si="12"/>
        <v>-5.3357695319391498E-5</v>
      </c>
      <c r="L36" s="24">
        <f t="shared" si="13"/>
        <v>-1.0004567872385906E-6</v>
      </c>
      <c r="M36" s="24">
        <f t="shared" ca="1" si="14"/>
        <v>3.3402685635942093E-6</v>
      </c>
      <c r="N36" s="24">
        <f t="shared" ca="1" si="15"/>
        <v>8.1001587140077692E-5</v>
      </c>
      <c r="O36" s="79">
        <f t="shared" ca="1" si="16"/>
        <v>286003.80587364495</v>
      </c>
      <c r="P36" s="24">
        <f t="shared" ca="1" si="17"/>
        <v>147982.02469070622</v>
      </c>
      <c r="Q36" s="24">
        <f t="shared" ca="1" si="18"/>
        <v>4178.1403353642945</v>
      </c>
      <c r="R36" s="12">
        <f t="shared" ca="1" si="19"/>
        <v>-2.8460777772239057E-2</v>
      </c>
      <c r="S36" s="12"/>
      <c r="T36" s="12"/>
      <c r="U36" s="12">
        <v>5.8</v>
      </c>
      <c r="V36" s="12">
        <f t="shared" ca="1" si="0"/>
        <v>0.10045794708635813</v>
      </c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x14ac:dyDescent="0.2">
      <c r="A37" s="76">
        <v>213</v>
      </c>
      <c r="B37" s="76">
        <v>-4.0876490020309575E-3</v>
      </c>
      <c r="C37" s="76">
        <v>0.1</v>
      </c>
      <c r="D37" s="78">
        <f t="shared" si="5"/>
        <v>2.1299999999999999E-2</v>
      </c>
      <c r="E37" s="78">
        <f t="shared" si="6"/>
        <v>-4.0876490020309575E-3</v>
      </c>
      <c r="F37" s="24">
        <f t="shared" si="7"/>
        <v>2.1299999999999999E-3</v>
      </c>
      <c r="G37" s="24">
        <f t="shared" si="8"/>
        <v>-4.0876490020309576E-4</v>
      </c>
      <c r="H37" s="24">
        <f t="shared" si="9"/>
        <v>4.5368999999999999E-5</v>
      </c>
      <c r="I37" s="24">
        <f t="shared" si="10"/>
        <v>9.663596999999999E-7</v>
      </c>
      <c r="J37" s="24">
        <f t="shared" si="11"/>
        <v>2.0583461609999996E-8</v>
      </c>
      <c r="K37" s="24">
        <f t="shared" si="12"/>
        <v>-8.7066923743259388E-6</v>
      </c>
      <c r="L37" s="24">
        <f t="shared" si="13"/>
        <v>-1.854525475731425E-7</v>
      </c>
      <c r="M37" s="24">
        <f t="shared" ca="1" si="14"/>
        <v>9.4558505541376717E-5</v>
      </c>
      <c r="N37" s="24">
        <f t="shared" ca="1" si="15"/>
        <v>1.7490859636394397E-6</v>
      </c>
      <c r="O37" s="79">
        <f t="shared" ca="1" si="16"/>
        <v>284939.4275630936</v>
      </c>
      <c r="P37" s="24">
        <f t="shared" ca="1" si="17"/>
        <v>147088.04614884182</v>
      </c>
      <c r="Q37" s="24">
        <f t="shared" ca="1" si="18"/>
        <v>4139.5439733658641</v>
      </c>
      <c r="R37" s="12">
        <f t="shared" ca="1" si="19"/>
        <v>-4.1822075075723343E-3</v>
      </c>
      <c r="S37" s="12"/>
      <c r="T37" s="12"/>
      <c r="U37" s="12">
        <v>6</v>
      </c>
      <c r="V37" s="12">
        <f t="shared" ca="1" si="0"/>
        <v>0.10012498873612981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x14ac:dyDescent="0.2">
      <c r="A38" s="76">
        <v>271.5</v>
      </c>
      <c r="B38" s="76">
        <v>-1.0886369498621207E-2</v>
      </c>
      <c r="C38" s="76">
        <v>0.1</v>
      </c>
      <c r="D38" s="78">
        <f t="shared" si="5"/>
        <v>2.7150000000000001E-2</v>
      </c>
      <c r="E38" s="78">
        <f t="shared" si="6"/>
        <v>-1.0886369498621207E-2</v>
      </c>
      <c r="F38" s="24">
        <f t="shared" si="7"/>
        <v>2.7150000000000004E-3</v>
      </c>
      <c r="G38" s="24">
        <f t="shared" si="8"/>
        <v>-1.0886369498621206E-3</v>
      </c>
      <c r="H38" s="24">
        <f t="shared" si="9"/>
        <v>7.3712250000000006E-5</v>
      </c>
      <c r="I38" s="24">
        <f t="shared" si="10"/>
        <v>2.0012875875000004E-6</v>
      </c>
      <c r="J38" s="24">
        <f t="shared" si="11"/>
        <v>5.4334958000625007E-8</v>
      </c>
      <c r="K38" s="24">
        <f t="shared" si="12"/>
        <v>-2.9556493188756574E-5</v>
      </c>
      <c r="L38" s="24">
        <f t="shared" si="13"/>
        <v>-8.0245879007474097E-7</v>
      </c>
      <c r="M38" s="24">
        <f t="shared" ca="1" si="14"/>
        <v>3.0366744034707736E-4</v>
      </c>
      <c r="N38" s="24">
        <f t="shared" ca="1" si="15"/>
        <v>1.252169266954747E-5</v>
      </c>
      <c r="O38" s="79">
        <f t="shared" ca="1" si="16"/>
        <v>282508.60839138192</v>
      </c>
      <c r="P38" s="24">
        <f t="shared" ca="1" si="17"/>
        <v>145051.83732264617</v>
      </c>
      <c r="Q38" s="24">
        <f t="shared" ca="1" si="18"/>
        <v>4051.911362341501</v>
      </c>
      <c r="R38" s="12">
        <f t="shared" ca="1" si="19"/>
        <v>-1.1190036938968284E-2</v>
      </c>
      <c r="S38" s="12"/>
      <c r="T38" s="12"/>
      <c r="U38" s="12">
        <v>6.2</v>
      </c>
      <c r="V38" s="12">
        <f t="shared" ca="1" si="0"/>
        <v>9.9537358218829419E-2</v>
      </c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x14ac:dyDescent="0.2">
      <c r="A39" s="76">
        <v>274</v>
      </c>
      <c r="B39" s="76">
        <v>2.5934197998140007E-2</v>
      </c>
      <c r="C39" s="76">
        <v>0.1</v>
      </c>
      <c r="D39" s="78">
        <f t="shared" si="5"/>
        <v>2.7400000000000001E-2</v>
      </c>
      <c r="E39" s="78">
        <f t="shared" si="6"/>
        <v>2.5934197998140007E-2</v>
      </c>
      <c r="F39" s="24">
        <f t="shared" si="7"/>
        <v>2.7400000000000002E-3</v>
      </c>
      <c r="G39" s="24">
        <f t="shared" si="8"/>
        <v>2.5934197998140011E-3</v>
      </c>
      <c r="H39" s="24">
        <f t="shared" si="9"/>
        <v>7.5076000000000011E-5</v>
      </c>
      <c r="I39" s="24">
        <f t="shared" si="10"/>
        <v>2.0570824000000003E-6</v>
      </c>
      <c r="J39" s="24">
        <f t="shared" si="11"/>
        <v>5.636405776000001E-8</v>
      </c>
      <c r="K39" s="24">
        <f t="shared" si="12"/>
        <v>7.105970251490363E-5</v>
      </c>
      <c r="L39" s="24">
        <f t="shared" si="13"/>
        <v>1.9470358489083596E-6</v>
      </c>
      <c r="M39" s="24">
        <f t="shared" ca="1" si="14"/>
        <v>3.1259886492409348E-4</v>
      </c>
      <c r="N39" s="24">
        <f t="shared" ca="1" si="15"/>
        <v>6.5646634214321049E-5</v>
      </c>
      <c r="O39" s="79">
        <f t="shared" ca="1" si="16"/>
        <v>282405.06760005694</v>
      </c>
      <c r="P39" s="24">
        <f t="shared" ca="1" si="17"/>
        <v>144965.27409590993</v>
      </c>
      <c r="Q39" s="24">
        <f t="shared" ca="1" si="18"/>
        <v>4048.1945651252977</v>
      </c>
      <c r="R39" s="12">
        <f t="shared" ca="1" si="19"/>
        <v>2.5621599133215912E-2</v>
      </c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x14ac:dyDescent="0.2">
      <c r="A40" s="76">
        <v>279</v>
      </c>
      <c r="B40" s="76">
        <v>-1.8424667003273498E-2</v>
      </c>
      <c r="C40" s="76">
        <v>0.1</v>
      </c>
      <c r="D40" s="78">
        <f t="shared" si="5"/>
        <v>2.7900000000000001E-2</v>
      </c>
      <c r="E40" s="78">
        <f t="shared" si="6"/>
        <v>-1.8424667003273498E-2</v>
      </c>
      <c r="F40" s="24">
        <f t="shared" si="7"/>
        <v>2.7900000000000004E-3</v>
      </c>
      <c r="G40" s="24">
        <f t="shared" si="8"/>
        <v>-1.84246670032735E-3</v>
      </c>
      <c r="H40" s="24">
        <f t="shared" si="9"/>
        <v>7.7841000000000016E-5</v>
      </c>
      <c r="I40" s="24">
        <f t="shared" si="10"/>
        <v>2.1717639000000004E-6</v>
      </c>
      <c r="J40" s="24">
        <f t="shared" si="11"/>
        <v>6.0592212810000011E-8</v>
      </c>
      <c r="K40" s="24">
        <f t="shared" si="12"/>
        <v>-5.140482093913307E-5</v>
      </c>
      <c r="L40" s="24">
        <f t="shared" si="13"/>
        <v>-1.4341945042018127E-6</v>
      </c>
      <c r="M40" s="24">
        <f t="shared" ca="1" si="14"/>
        <v>3.3046052030234231E-4</v>
      </c>
      <c r="N40" s="24">
        <f t="shared" ca="1" si="15"/>
        <v>3.5175480842559198E-5</v>
      </c>
      <c r="O40" s="79">
        <f t="shared" ca="1" si="16"/>
        <v>282198.06958591117</v>
      </c>
      <c r="P40" s="24">
        <f t="shared" ca="1" si="17"/>
        <v>144792.25907422378</v>
      </c>
      <c r="Q40" s="24">
        <f t="shared" ca="1" si="18"/>
        <v>4040.7678799544938</v>
      </c>
      <c r="R40" s="12">
        <f t="shared" ca="1" si="19"/>
        <v>-1.8755127523575839E-2</v>
      </c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x14ac:dyDescent="0.2">
      <c r="A41" s="76">
        <v>20603.5</v>
      </c>
      <c r="B41" s="76">
        <v>6.3524994497129228E-2</v>
      </c>
      <c r="C41" s="76">
        <v>1</v>
      </c>
      <c r="D41" s="78">
        <f t="shared" si="5"/>
        <v>2.0603500000000001</v>
      </c>
      <c r="E41" s="78">
        <f t="shared" si="6"/>
        <v>6.3524994497129228E-2</v>
      </c>
      <c r="F41" s="24">
        <f t="shared" si="7"/>
        <v>2.0603500000000001</v>
      </c>
      <c r="G41" s="24">
        <f t="shared" si="8"/>
        <v>6.3524994497129228E-2</v>
      </c>
      <c r="H41" s="24">
        <f t="shared" si="9"/>
        <v>4.2450421225000001</v>
      </c>
      <c r="I41" s="24">
        <f t="shared" si="10"/>
        <v>8.7462725370928762</v>
      </c>
      <c r="J41" s="24">
        <f t="shared" si="11"/>
        <v>18.02038262179931</v>
      </c>
      <c r="K41" s="24">
        <f t="shared" si="12"/>
        <v>0.1308837224121602</v>
      </c>
      <c r="L41" s="24">
        <f t="shared" si="13"/>
        <v>0.26966627747189431</v>
      </c>
      <c r="M41" s="24">
        <f t="shared" ca="1" si="14"/>
        <v>5.9782902339524581E-2</v>
      </c>
      <c r="N41" s="24">
        <f t="shared" ca="1" si="15"/>
        <v>1.4003253716006202E-5</v>
      </c>
      <c r="O41" s="79">
        <f t="shared" ca="1" si="16"/>
        <v>24427.873046627636</v>
      </c>
      <c r="P41" s="24">
        <f t="shared" ca="1" si="17"/>
        <v>272768.15965990198</v>
      </c>
      <c r="Q41" s="24">
        <f t="shared" ca="1" si="18"/>
        <v>33863.130982105329</v>
      </c>
      <c r="R41" s="12">
        <f t="shared" ca="1" si="19"/>
        <v>3.742092157604647E-3</v>
      </c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x14ac:dyDescent="0.2">
      <c r="A42" s="76">
        <v>20603.5</v>
      </c>
      <c r="B42" s="76">
        <v>6.3524994497129228E-2</v>
      </c>
      <c r="C42" s="76">
        <v>1</v>
      </c>
      <c r="D42" s="78">
        <f t="shared" si="5"/>
        <v>2.0603500000000001</v>
      </c>
      <c r="E42" s="78">
        <f t="shared" si="6"/>
        <v>6.3524994497129228E-2</v>
      </c>
      <c r="F42" s="24">
        <f t="shared" si="7"/>
        <v>2.0603500000000001</v>
      </c>
      <c r="G42" s="24">
        <f t="shared" si="8"/>
        <v>6.3524994497129228E-2</v>
      </c>
      <c r="H42" s="24">
        <f t="shared" si="9"/>
        <v>4.2450421225000001</v>
      </c>
      <c r="I42" s="24">
        <f t="shared" si="10"/>
        <v>8.7462725370928762</v>
      </c>
      <c r="J42" s="24">
        <f t="shared" si="11"/>
        <v>18.02038262179931</v>
      </c>
      <c r="K42" s="24">
        <f t="shared" si="12"/>
        <v>0.1308837224121602</v>
      </c>
      <c r="L42" s="24">
        <f t="shared" si="13"/>
        <v>0.26966627747189431</v>
      </c>
      <c r="M42" s="24">
        <f t="shared" ca="1" si="14"/>
        <v>5.9782902339524581E-2</v>
      </c>
      <c r="N42" s="24">
        <f t="shared" ca="1" si="15"/>
        <v>1.4003253716006202E-5</v>
      </c>
      <c r="O42" s="79">
        <f t="shared" ca="1" si="16"/>
        <v>24427.873046627636</v>
      </c>
      <c r="P42" s="24">
        <f t="shared" ca="1" si="17"/>
        <v>272768.15965990198</v>
      </c>
      <c r="Q42" s="24">
        <f t="shared" ca="1" si="18"/>
        <v>33863.130982105329</v>
      </c>
      <c r="R42" s="12">
        <f t="shared" ca="1" si="19"/>
        <v>3.742092157604647E-3</v>
      </c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x14ac:dyDescent="0.2">
      <c r="A43" s="76">
        <v>20603.5</v>
      </c>
      <c r="B43" s="76">
        <v>6.3824994496826548E-2</v>
      </c>
      <c r="C43" s="76">
        <v>1</v>
      </c>
      <c r="D43" s="78">
        <f t="shared" si="5"/>
        <v>2.0603500000000001</v>
      </c>
      <c r="E43" s="78">
        <f t="shared" si="6"/>
        <v>6.3824994496826548E-2</v>
      </c>
      <c r="F43" s="24">
        <f t="shared" si="7"/>
        <v>2.0603500000000001</v>
      </c>
      <c r="G43" s="24">
        <f t="shared" si="8"/>
        <v>6.3824994496826548E-2</v>
      </c>
      <c r="H43" s="24">
        <f t="shared" si="9"/>
        <v>4.2450421225000001</v>
      </c>
      <c r="I43" s="24">
        <f t="shared" si="10"/>
        <v>8.7462725370928762</v>
      </c>
      <c r="J43" s="24">
        <f t="shared" si="11"/>
        <v>18.02038262179931</v>
      </c>
      <c r="K43" s="24">
        <f t="shared" si="12"/>
        <v>0.1315018274115366</v>
      </c>
      <c r="L43" s="24">
        <f t="shared" si="13"/>
        <v>0.27093979010735947</v>
      </c>
      <c r="M43" s="24">
        <f t="shared" ca="1" si="14"/>
        <v>5.9782902339524581E-2</v>
      </c>
      <c r="N43" s="24">
        <f t="shared" ca="1" si="15"/>
        <v>1.6338509008122071E-5</v>
      </c>
      <c r="O43" s="79">
        <f t="shared" ca="1" si="16"/>
        <v>24427.873046627636</v>
      </c>
      <c r="P43" s="24">
        <f t="shared" ca="1" si="17"/>
        <v>272768.15965990198</v>
      </c>
      <c r="Q43" s="24">
        <f t="shared" ca="1" si="18"/>
        <v>33863.130982105329</v>
      </c>
      <c r="R43" s="12">
        <f t="shared" ca="1" si="19"/>
        <v>4.0420921573019672E-3</v>
      </c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x14ac:dyDescent="0.2">
      <c r="A44" s="76">
        <v>20609</v>
      </c>
      <c r="B44" s="76">
        <v>6.3230243002180941E-2</v>
      </c>
      <c r="C44" s="76">
        <v>1</v>
      </c>
      <c r="D44" s="78">
        <f t="shared" si="5"/>
        <v>2.0609000000000002</v>
      </c>
      <c r="E44" s="78">
        <f t="shared" si="6"/>
        <v>6.3230243002180941E-2</v>
      </c>
      <c r="F44" s="24">
        <f t="shared" si="7"/>
        <v>2.0609000000000002</v>
      </c>
      <c r="G44" s="24">
        <f t="shared" si="8"/>
        <v>6.3230243002180941E-2</v>
      </c>
      <c r="H44" s="24">
        <f t="shared" si="9"/>
        <v>4.2473088100000007</v>
      </c>
      <c r="I44" s="24">
        <f t="shared" si="10"/>
        <v>8.7532787265290022</v>
      </c>
      <c r="J44" s="24">
        <f t="shared" si="11"/>
        <v>18.039632127503623</v>
      </c>
      <c r="K44" s="24">
        <f t="shared" si="12"/>
        <v>0.13031120780319472</v>
      </c>
      <c r="L44" s="24">
        <f t="shared" si="13"/>
        <v>0.268558368161604</v>
      </c>
      <c r="M44" s="24">
        <f t="shared" ca="1" si="14"/>
        <v>5.979543120589393E-2</v>
      </c>
      <c r="N44" s="24">
        <f t="shared" ca="1" si="15"/>
        <v>1.1797932075912406E-5</v>
      </c>
      <c r="O44" s="79">
        <f t="shared" ca="1" si="16"/>
        <v>24225.823458397022</v>
      </c>
      <c r="P44" s="24">
        <f t="shared" ca="1" si="17"/>
        <v>272603.17752346909</v>
      </c>
      <c r="Q44" s="24">
        <f t="shared" ca="1" si="18"/>
        <v>33790.055214310247</v>
      </c>
      <c r="R44" s="12">
        <f t="shared" ca="1" si="19"/>
        <v>3.4348117962870114E-3</v>
      </c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</row>
    <row r="45" spans="1:35" x14ac:dyDescent="0.2">
      <c r="A45" s="76">
        <v>20609</v>
      </c>
      <c r="B45" s="76">
        <v>6.3630242999352049E-2</v>
      </c>
      <c r="C45" s="76">
        <v>1</v>
      </c>
      <c r="D45" s="78">
        <f t="shared" si="5"/>
        <v>2.0609000000000002</v>
      </c>
      <c r="E45" s="78">
        <f t="shared" si="6"/>
        <v>6.3630242999352049E-2</v>
      </c>
      <c r="F45" s="24">
        <f t="shared" si="7"/>
        <v>2.0609000000000002</v>
      </c>
      <c r="G45" s="24">
        <f t="shared" si="8"/>
        <v>6.3630242999352049E-2</v>
      </c>
      <c r="H45" s="24">
        <f t="shared" si="9"/>
        <v>4.2473088100000007</v>
      </c>
      <c r="I45" s="24">
        <f t="shared" si="10"/>
        <v>8.7532787265290022</v>
      </c>
      <c r="J45" s="24">
        <f t="shared" si="11"/>
        <v>18.039632127503623</v>
      </c>
      <c r="K45" s="24">
        <f t="shared" si="12"/>
        <v>0.13113556779736465</v>
      </c>
      <c r="L45" s="24">
        <f t="shared" si="13"/>
        <v>0.27025729167358886</v>
      </c>
      <c r="M45" s="24">
        <f t="shared" ca="1" si="14"/>
        <v>5.979543120589393E-2</v>
      </c>
      <c r="N45" s="24">
        <f t="shared" ca="1" si="15"/>
        <v>1.4705781491245476E-5</v>
      </c>
      <c r="O45" s="79">
        <f t="shared" ca="1" si="16"/>
        <v>24225.823458397022</v>
      </c>
      <c r="P45" s="24">
        <f t="shared" ca="1" si="17"/>
        <v>272603.17752346909</v>
      </c>
      <c r="Q45" s="24">
        <f t="shared" ca="1" si="18"/>
        <v>33790.055214310247</v>
      </c>
      <c r="R45" s="12">
        <f t="shared" ca="1" si="19"/>
        <v>3.8348117934581191E-3</v>
      </c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</row>
    <row r="46" spans="1:35" x14ac:dyDescent="0.2">
      <c r="A46" s="76">
        <v>20609</v>
      </c>
      <c r="B46" s="76">
        <v>6.3730242996825837E-2</v>
      </c>
      <c r="C46" s="76">
        <v>1</v>
      </c>
      <c r="D46" s="78">
        <f t="shared" si="5"/>
        <v>2.0609000000000002</v>
      </c>
      <c r="E46" s="78">
        <f t="shared" si="6"/>
        <v>6.3730242996825837E-2</v>
      </c>
      <c r="F46" s="24">
        <f t="shared" si="7"/>
        <v>2.0609000000000002</v>
      </c>
      <c r="G46" s="24">
        <f t="shared" si="8"/>
        <v>6.3730242996825837E-2</v>
      </c>
      <c r="H46" s="24">
        <f t="shared" si="9"/>
        <v>4.2473088100000007</v>
      </c>
      <c r="I46" s="24">
        <f t="shared" si="10"/>
        <v>8.7532787265290022</v>
      </c>
      <c r="J46" s="24">
        <f t="shared" si="11"/>
        <v>18.039632127503623</v>
      </c>
      <c r="K46" s="24">
        <f t="shared" si="12"/>
        <v>0.13134165779215837</v>
      </c>
      <c r="L46" s="24">
        <f t="shared" si="13"/>
        <v>0.2706820225438592</v>
      </c>
      <c r="M46" s="24">
        <f t="shared" ca="1" si="14"/>
        <v>5.979543120589393E-2</v>
      </c>
      <c r="N46" s="24">
        <f t="shared" ca="1" si="15"/>
        <v>1.5482743830056758E-5</v>
      </c>
      <c r="O46" s="79">
        <f t="shared" ca="1" si="16"/>
        <v>24225.823458397022</v>
      </c>
      <c r="P46" s="24">
        <f t="shared" ca="1" si="17"/>
        <v>272603.17752346909</v>
      </c>
      <c r="Q46" s="24">
        <f t="shared" ca="1" si="18"/>
        <v>33790.055214310247</v>
      </c>
      <c r="R46" s="12">
        <f t="shared" ca="1" si="19"/>
        <v>3.9348117909319066E-3</v>
      </c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</row>
    <row r="47" spans="1:35" x14ac:dyDescent="0.2">
      <c r="A47" s="76">
        <v>21579.5</v>
      </c>
      <c r="B47" s="76">
        <v>6.2174546495953109E-2</v>
      </c>
      <c r="C47" s="76">
        <v>1</v>
      </c>
      <c r="D47" s="78">
        <f t="shared" si="5"/>
        <v>2.15795</v>
      </c>
      <c r="E47" s="78">
        <f t="shared" si="6"/>
        <v>6.2174546495953109E-2</v>
      </c>
      <c r="F47" s="24">
        <f t="shared" si="7"/>
        <v>2.15795</v>
      </c>
      <c r="G47" s="24">
        <f t="shared" si="8"/>
        <v>6.2174546495953109E-2</v>
      </c>
      <c r="H47" s="24">
        <f t="shared" si="9"/>
        <v>4.6567482025000002</v>
      </c>
      <c r="I47" s="24">
        <f t="shared" si="10"/>
        <v>10.049029783584876</v>
      </c>
      <c r="J47" s="24">
        <f t="shared" si="11"/>
        <v>21.685303821486983</v>
      </c>
      <c r="K47" s="24">
        <f t="shared" si="12"/>
        <v>0.13416956261094201</v>
      </c>
      <c r="L47" s="24">
        <f t="shared" si="13"/>
        <v>0.28953120763628232</v>
      </c>
      <c r="M47" s="24">
        <f t="shared" ca="1" si="14"/>
        <v>6.1976053186903204E-2</v>
      </c>
      <c r="N47" s="24">
        <f t="shared" ca="1" si="15"/>
        <v>3.9399593737580979E-8</v>
      </c>
      <c r="O47" s="79">
        <f t="shared" ca="1" si="16"/>
        <v>2273.9674029625435</v>
      </c>
      <c r="P47" s="24">
        <f t="shared" ca="1" si="17"/>
        <v>233270.83498801984</v>
      </c>
      <c r="Q47" s="24">
        <f t="shared" ca="1" si="18"/>
        <v>21084.198334539444</v>
      </c>
      <c r="R47" s="12">
        <f t="shared" ca="1" si="19"/>
        <v>1.984933090499047E-4</v>
      </c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</row>
    <row r="48" spans="1:35" x14ac:dyDescent="0.2">
      <c r="A48" s="76">
        <v>21579.5</v>
      </c>
      <c r="B48" s="76">
        <v>6.2374546498176642E-2</v>
      </c>
      <c r="C48" s="76">
        <v>1</v>
      </c>
      <c r="D48" s="78">
        <f t="shared" si="5"/>
        <v>2.15795</v>
      </c>
      <c r="E48" s="78">
        <f t="shared" si="6"/>
        <v>6.2374546498176642E-2</v>
      </c>
      <c r="F48" s="24">
        <f t="shared" si="7"/>
        <v>2.15795</v>
      </c>
      <c r="G48" s="24">
        <f t="shared" si="8"/>
        <v>6.2374546498176642E-2</v>
      </c>
      <c r="H48" s="24">
        <f t="shared" si="9"/>
        <v>4.6567482025000002</v>
      </c>
      <c r="I48" s="24">
        <f t="shared" si="10"/>
        <v>10.049029783584876</v>
      </c>
      <c r="J48" s="24">
        <f t="shared" si="11"/>
        <v>21.685303821486983</v>
      </c>
      <c r="K48" s="24">
        <f t="shared" si="12"/>
        <v>0.13460115261574029</v>
      </c>
      <c r="L48" s="24">
        <f t="shared" si="13"/>
        <v>0.29046255728713677</v>
      </c>
      <c r="M48" s="24">
        <f t="shared" ca="1" si="14"/>
        <v>6.1976053186903204E-2</v>
      </c>
      <c r="N48" s="24">
        <f t="shared" ca="1" si="15"/>
        <v>1.5879691912966863E-7</v>
      </c>
      <c r="O48" s="79">
        <f t="shared" ca="1" si="16"/>
        <v>2273.9674029625435</v>
      </c>
      <c r="P48" s="24">
        <f t="shared" ca="1" si="17"/>
        <v>233270.83498801984</v>
      </c>
      <c r="Q48" s="24">
        <f t="shared" ca="1" si="18"/>
        <v>21084.198334539444</v>
      </c>
      <c r="R48" s="12">
        <f t="shared" ca="1" si="19"/>
        <v>3.9849331127343735E-4</v>
      </c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</row>
    <row r="49" spans="1:35" x14ac:dyDescent="0.2">
      <c r="A49" s="76">
        <v>21579.5</v>
      </c>
      <c r="B49" s="76">
        <v>6.2674546497873962E-2</v>
      </c>
      <c r="C49" s="76">
        <v>1</v>
      </c>
      <c r="D49" s="78">
        <f t="shared" si="5"/>
        <v>2.15795</v>
      </c>
      <c r="E49" s="78">
        <f t="shared" si="6"/>
        <v>6.2674546497873962E-2</v>
      </c>
      <c r="F49" s="24">
        <f t="shared" si="7"/>
        <v>2.15795</v>
      </c>
      <c r="G49" s="24">
        <f t="shared" si="8"/>
        <v>6.2674546497873962E-2</v>
      </c>
      <c r="H49" s="24">
        <f t="shared" si="9"/>
        <v>4.6567482025000002</v>
      </c>
      <c r="I49" s="24">
        <f t="shared" si="10"/>
        <v>10.049029783584876</v>
      </c>
      <c r="J49" s="24">
        <f t="shared" si="11"/>
        <v>21.685303821486983</v>
      </c>
      <c r="K49" s="24">
        <f t="shared" si="12"/>
        <v>0.13524853761508712</v>
      </c>
      <c r="L49" s="24">
        <f t="shared" si="13"/>
        <v>0.29185958174647725</v>
      </c>
      <c r="M49" s="24">
        <f t="shared" ca="1" si="14"/>
        <v>6.1976053186903204E-2</v>
      </c>
      <c r="N49" s="24">
        <f t="shared" ca="1" si="15"/>
        <v>4.8789290547089136E-7</v>
      </c>
      <c r="O49" s="79">
        <f t="shared" ca="1" si="16"/>
        <v>2273.9674029625435</v>
      </c>
      <c r="P49" s="24">
        <f t="shared" ca="1" si="17"/>
        <v>233270.83498801984</v>
      </c>
      <c r="Q49" s="24">
        <f t="shared" ca="1" si="18"/>
        <v>21084.198334539444</v>
      </c>
      <c r="R49" s="12">
        <f t="shared" ca="1" si="19"/>
        <v>6.9849331097075751E-4</v>
      </c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</row>
    <row r="50" spans="1:35" x14ac:dyDescent="0.2">
      <c r="A50" s="76">
        <v>21599.5</v>
      </c>
      <c r="B50" s="76">
        <v>6.483908649533987E-2</v>
      </c>
      <c r="C50" s="76">
        <v>1</v>
      </c>
      <c r="D50" s="78">
        <f t="shared" si="5"/>
        <v>2.1599499999999998</v>
      </c>
      <c r="E50" s="78">
        <f t="shared" si="6"/>
        <v>6.483908649533987E-2</v>
      </c>
      <c r="F50" s="24">
        <f t="shared" si="7"/>
        <v>2.1599499999999998</v>
      </c>
      <c r="G50" s="24">
        <f t="shared" si="8"/>
        <v>6.483908649533987E-2</v>
      </c>
      <c r="H50" s="24">
        <f t="shared" si="9"/>
        <v>4.6653840024999989</v>
      </c>
      <c r="I50" s="24">
        <f t="shared" si="10"/>
        <v>10.076996176199872</v>
      </c>
      <c r="J50" s="24">
        <f t="shared" si="11"/>
        <v>21.765807890782913</v>
      </c>
      <c r="K50" s="24">
        <f t="shared" si="12"/>
        <v>0.14004918487560933</v>
      </c>
      <c r="L50" s="24">
        <f t="shared" si="13"/>
        <v>0.30249923687207236</v>
      </c>
      <c r="M50" s="24">
        <f t="shared" ca="1" si="14"/>
        <v>6.2020360668932156E-2</v>
      </c>
      <c r="N50" s="24">
        <f t="shared" ca="1" si="15"/>
        <v>7.9452152844578507E-6</v>
      </c>
      <c r="O50" s="79">
        <f t="shared" ca="1" si="16"/>
        <v>2078.7884348203684</v>
      </c>
      <c r="P50" s="24">
        <f t="shared" ca="1" si="17"/>
        <v>232265.47722019738</v>
      </c>
      <c r="Q50" s="24">
        <f t="shared" ca="1" si="18"/>
        <v>20832.211975478102</v>
      </c>
      <c r="R50" s="12">
        <f t="shared" ca="1" si="19"/>
        <v>2.8187258264077142E-3</v>
      </c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</row>
    <row r="51" spans="1:35" x14ac:dyDescent="0.2">
      <c r="A51" s="76">
        <v>21599.5</v>
      </c>
      <c r="B51" s="76">
        <v>6.5039086490287445E-2</v>
      </c>
      <c r="C51" s="76">
        <v>1</v>
      </c>
      <c r="D51" s="78">
        <f t="shared" si="5"/>
        <v>2.1599499999999998</v>
      </c>
      <c r="E51" s="78">
        <f t="shared" si="6"/>
        <v>6.5039086490287445E-2</v>
      </c>
      <c r="F51" s="24">
        <f t="shared" si="7"/>
        <v>2.1599499999999998</v>
      </c>
      <c r="G51" s="24">
        <f t="shared" si="8"/>
        <v>6.5039086490287445E-2</v>
      </c>
      <c r="H51" s="24">
        <f t="shared" si="9"/>
        <v>4.6653840024999989</v>
      </c>
      <c r="I51" s="24">
        <f t="shared" si="10"/>
        <v>10.076996176199872</v>
      </c>
      <c r="J51" s="24">
        <f t="shared" si="11"/>
        <v>21.765807890782913</v>
      </c>
      <c r="K51" s="24">
        <f t="shared" si="12"/>
        <v>0.14048117486469636</v>
      </c>
      <c r="L51" s="24">
        <f t="shared" si="13"/>
        <v>0.30343231364900086</v>
      </c>
      <c r="M51" s="24">
        <f t="shared" ca="1" si="14"/>
        <v>6.2020360668932156E-2</v>
      </c>
      <c r="N51" s="24">
        <f t="shared" ca="1" si="15"/>
        <v>9.1127055845171661E-6</v>
      </c>
      <c r="O51" s="79">
        <f t="shared" ca="1" si="16"/>
        <v>2078.7884348203684</v>
      </c>
      <c r="P51" s="24">
        <f t="shared" ca="1" si="17"/>
        <v>232265.47722019738</v>
      </c>
      <c r="Q51" s="24">
        <f t="shared" ca="1" si="18"/>
        <v>20832.211975478102</v>
      </c>
      <c r="R51" s="12">
        <f t="shared" ca="1" si="19"/>
        <v>3.0187258213552892E-3</v>
      </c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</row>
    <row r="52" spans="1:35" x14ac:dyDescent="0.2">
      <c r="A52" s="76">
        <v>21599.5</v>
      </c>
      <c r="B52" s="76">
        <v>6.5339086489984766E-2</v>
      </c>
      <c r="C52" s="76">
        <v>1</v>
      </c>
      <c r="D52" s="78">
        <f t="shared" si="5"/>
        <v>2.1599499999999998</v>
      </c>
      <c r="E52" s="78">
        <f t="shared" si="6"/>
        <v>6.5339086489984766E-2</v>
      </c>
      <c r="F52" s="24">
        <f t="shared" si="7"/>
        <v>2.1599499999999998</v>
      </c>
      <c r="G52" s="24">
        <f t="shared" si="8"/>
        <v>6.5339086489984766E-2</v>
      </c>
      <c r="H52" s="24">
        <f t="shared" si="9"/>
        <v>4.6653840024999989</v>
      </c>
      <c r="I52" s="24">
        <f t="shared" si="10"/>
        <v>10.076996176199872</v>
      </c>
      <c r="J52" s="24">
        <f t="shared" si="11"/>
        <v>21.765807890782913</v>
      </c>
      <c r="K52" s="24">
        <f t="shared" si="12"/>
        <v>0.14112915986404259</v>
      </c>
      <c r="L52" s="24">
        <f t="shared" si="13"/>
        <v>0.30483192884833876</v>
      </c>
      <c r="M52" s="24">
        <f t="shared" ca="1" si="14"/>
        <v>6.2020360668932156E-2</v>
      </c>
      <c r="N52" s="24">
        <f t="shared" ca="1" si="15"/>
        <v>1.1013941075321316E-5</v>
      </c>
      <c r="O52" s="79">
        <f t="shared" ca="1" si="16"/>
        <v>2078.7884348203684</v>
      </c>
      <c r="P52" s="24">
        <f t="shared" ca="1" si="17"/>
        <v>232265.47722019738</v>
      </c>
      <c r="Q52" s="24">
        <f t="shared" ca="1" si="18"/>
        <v>20832.211975478102</v>
      </c>
      <c r="R52" s="12">
        <f t="shared" ca="1" si="19"/>
        <v>3.3187258210526094E-3</v>
      </c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</row>
    <row r="53" spans="1:35" x14ac:dyDescent="0.2">
      <c r="A53" s="76">
        <v>21609.5</v>
      </c>
      <c r="B53" s="76">
        <v>6.2621356497402303E-2</v>
      </c>
      <c r="C53" s="76">
        <v>1</v>
      </c>
      <c r="D53" s="78">
        <f t="shared" si="5"/>
        <v>2.1609500000000001</v>
      </c>
      <c r="E53" s="78">
        <f t="shared" si="6"/>
        <v>6.2621356497402303E-2</v>
      </c>
      <c r="F53" s="24">
        <f t="shared" si="7"/>
        <v>2.1609500000000001</v>
      </c>
      <c r="G53" s="24">
        <f t="shared" si="8"/>
        <v>6.2621356497402303E-2</v>
      </c>
      <c r="H53" s="24">
        <f t="shared" si="9"/>
        <v>4.6697049025000004</v>
      </c>
      <c r="I53" s="24">
        <f t="shared" si="10"/>
        <v>10.090998809057377</v>
      </c>
      <c r="J53" s="24">
        <f t="shared" si="11"/>
        <v>21.806143876432539</v>
      </c>
      <c r="K53" s="24">
        <f t="shared" si="12"/>
        <v>0.13532162032306153</v>
      </c>
      <c r="L53" s="24">
        <f t="shared" si="13"/>
        <v>0.29242325543711983</v>
      </c>
      <c r="M53" s="24">
        <f t="shared" ca="1" si="14"/>
        <v>6.2042504859740381E-2</v>
      </c>
      <c r="N53" s="24">
        <f t="shared" ca="1" si="15"/>
        <v>3.350692184238885E-7</v>
      </c>
      <c r="O53" s="79">
        <f t="shared" ca="1" si="16"/>
        <v>1984.6612545759867</v>
      </c>
      <c r="P53" s="24">
        <f t="shared" ca="1" si="17"/>
        <v>231760.17929491503</v>
      </c>
      <c r="Q53" s="24">
        <f t="shared" ca="1" si="18"/>
        <v>20706.462195477972</v>
      </c>
      <c r="R53" s="12">
        <f t="shared" ca="1" si="19"/>
        <v>5.7885163766192155E-4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76">
        <v>21609.5</v>
      </c>
      <c r="B54" s="76">
        <v>6.2721356502152048E-2</v>
      </c>
      <c r="C54" s="76">
        <v>1</v>
      </c>
      <c r="D54" s="78">
        <f t="shared" si="5"/>
        <v>2.1609500000000001</v>
      </c>
      <c r="E54" s="78">
        <f t="shared" si="6"/>
        <v>6.2721356502152048E-2</v>
      </c>
      <c r="F54" s="24">
        <f t="shared" si="7"/>
        <v>2.1609500000000001</v>
      </c>
      <c r="G54" s="24">
        <f t="shared" si="8"/>
        <v>6.2721356502152048E-2</v>
      </c>
      <c r="H54" s="24">
        <f t="shared" si="9"/>
        <v>4.6697049025000004</v>
      </c>
      <c r="I54" s="24">
        <f t="shared" si="10"/>
        <v>10.090998809057377</v>
      </c>
      <c r="J54" s="24">
        <f t="shared" si="11"/>
        <v>21.806143876432539</v>
      </c>
      <c r="K54" s="24">
        <f t="shared" si="12"/>
        <v>0.13553771533332548</v>
      </c>
      <c r="L54" s="24">
        <f t="shared" si="13"/>
        <v>0.29289022594954972</v>
      </c>
      <c r="M54" s="24">
        <f t="shared" ca="1" si="14"/>
        <v>6.2042504859740381E-2</v>
      </c>
      <c r="N54" s="24">
        <f t="shared" ca="1" si="15"/>
        <v>4.6083955240501739E-7</v>
      </c>
      <c r="O54" s="79">
        <f t="shared" ca="1" si="16"/>
        <v>1984.6612545759867</v>
      </c>
      <c r="P54" s="24">
        <f t="shared" ca="1" si="17"/>
        <v>231760.17929491503</v>
      </c>
      <c r="Q54" s="24">
        <f t="shared" ca="1" si="18"/>
        <v>20706.462195477972</v>
      </c>
      <c r="R54" s="12">
        <f t="shared" ca="1" si="19"/>
        <v>6.7885164241166668E-4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76">
        <v>21609.5</v>
      </c>
      <c r="B55" s="76">
        <v>6.2921356497099623E-2</v>
      </c>
      <c r="C55" s="76">
        <v>1</v>
      </c>
      <c r="D55" s="78">
        <f t="shared" si="5"/>
        <v>2.1609500000000001</v>
      </c>
      <c r="E55" s="78">
        <f t="shared" si="6"/>
        <v>6.2921356497099623E-2</v>
      </c>
      <c r="F55" s="24">
        <f t="shared" si="7"/>
        <v>2.1609500000000001</v>
      </c>
      <c r="G55" s="24">
        <f t="shared" si="8"/>
        <v>6.2921356497099623E-2</v>
      </c>
      <c r="H55" s="24">
        <f t="shared" si="9"/>
        <v>4.6697049025000004</v>
      </c>
      <c r="I55" s="24">
        <f t="shared" si="10"/>
        <v>10.090998809057377</v>
      </c>
      <c r="J55" s="24">
        <f t="shared" si="11"/>
        <v>21.806143876432539</v>
      </c>
      <c r="K55" s="24">
        <f t="shared" si="12"/>
        <v>0.13596990532240744</v>
      </c>
      <c r="L55" s="24">
        <f t="shared" si="13"/>
        <v>0.29382416690645635</v>
      </c>
      <c r="M55" s="24">
        <f t="shared" ca="1" si="14"/>
        <v>6.2042504859740381E-2</v>
      </c>
      <c r="N55" s="24">
        <f t="shared" ca="1" si="15"/>
        <v>7.7238020048902015E-7</v>
      </c>
      <c r="O55" s="79">
        <f t="shared" ca="1" si="16"/>
        <v>1984.6612545759867</v>
      </c>
      <c r="P55" s="24">
        <f t="shared" ca="1" si="17"/>
        <v>231760.17929491503</v>
      </c>
      <c r="Q55" s="24">
        <f t="shared" ca="1" si="18"/>
        <v>20706.462195477972</v>
      </c>
      <c r="R55" s="12">
        <f t="shared" ca="1" si="19"/>
        <v>8.7885163735924171E-4</v>
      </c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76">
        <v>23512</v>
      </c>
      <c r="B56" s="76">
        <v>6.197322399384575E-2</v>
      </c>
      <c r="C56" s="76">
        <v>1</v>
      </c>
      <c r="D56" s="78">
        <f t="shared" si="5"/>
        <v>2.3512</v>
      </c>
      <c r="E56" s="78">
        <f t="shared" si="6"/>
        <v>6.197322399384575E-2</v>
      </c>
      <c r="F56" s="24">
        <f t="shared" si="7"/>
        <v>2.3512</v>
      </c>
      <c r="G56" s="24">
        <f t="shared" si="8"/>
        <v>6.197322399384575E-2</v>
      </c>
      <c r="H56" s="24">
        <f t="shared" si="9"/>
        <v>5.5281414399999997</v>
      </c>
      <c r="I56" s="24">
        <f t="shared" si="10"/>
        <v>12.997766153728</v>
      </c>
      <c r="J56" s="24">
        <f t="shared" si="11"/>
        <v>30.560347780645273</v>
      </c>
      <c r="K56" s="24">
        <f t="shared" si="12"/>
        <v>0.14571144425433014</v>
      </c>
      <c r="L56" s="24">
        <f t="shared" si="13"/>
        <v>0.34259674773078103</v>
      </c>
      <c r="M56" s="24">
        <f t="shared" ca="1" si="14"/>
        <v>6.6139608081203866E-2</v>
      </c>
      <c r="N56" s="24">
        <f t="shared" ca="1" si="15"/>
        <v>1.7358756363390921E-5</v>
      </c>
      <c r="O56" s="79">
        <f t="shared" ca="1" si="16"/>
        <v>16843.787903016109</v>
      </c>
      <c r="P56" s="24">
        <f t="shared" ca="1" si="17"/>
        <v>114499.67212583793</v>
      </c>
      <c r="Q56" s="24">
        <f t="shared" ca="1" si="18"/>
        <v>2229.0025472720044</v>
      </c>
      <c r="R56" s="12">
        <f t="shared" ca="1" si="19"/>
        <v>-4.1663840873581159E-3</v>
      </c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76">
        <v>23512</v>
      </c>
      <c r="B57" s="76">
        <v>6.2473223995766602E-2</v>
      </c>
      <c r="C57" s="76">
        <v>1</v>
      </c>
      <c r="D57" s="78">
        <f t="shared" si="5"/>
        <v>2.3512</v>
      </c>
      <c r="E57" s="78">
        <f t="shared" si="6"/>
        <v>6.2473223995766602E-2</v>
      </c>
      <c r="F57" s="24">
        <f t="shared" si="7"/>
        <v>2.3512</v>
      </c>
      <c r="G57" s="24">
        <f t="shared" si="8"/>
        <v>6.2473223995766602E-2</v>
      </c>
      <c r="H57" s="24">
        <f t="shared" si="9"/>
        <v>5.5281414399999997</v>
      </c>
      <c r="I57" s="24">
        <f t="shared" si="10"/>
        <v>12.997766153728</v>
      </c>
      <c r="J57" s="24">
        <f t="shared" si="11"/>
        <v>30.560347780645273</v>
      </c>
      <c r="K57" s="24">
        <f t="shared" si="12"/>
        <v>0.14688704425884644</v>
      </c>
      <c r="L57" s="24">
        <f t="shared" si="13"/>
        <v>0.34536081846139977</v>
      </c>
      <c r="M57" s="24">
        <f t="shared" ca="1" si="14"/>
        <v>6.6139608081203866E-2</v>
      </c>
      <c r="N57" s="24">
        <f t="shared" ca="1" si="15"/>
        <v>1.3442372261947636E-5</v>
      </c>
      <c r="O57" s="79">
        <f t="shared" ca="1" si="16"/>
        <v>16843.787903016109</v>
      </c>
      <c r="P57" s="24">
        <f t="shared" ca="1" si="17"/>
        <v>114499.67212583793</v>
      </c>
      <c r="Q57" s="24">
        <f t="shared" ca="1" si="18"/>
        <v>2229.0025472720044</v>
      </c>
      <c r="R57" s="12">
        <f t="shared" ca="1" si="19"/>
        <v>-3.6663840854372631E-3</v>
      </c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</row>
    <row r="58" spans="1:35" x14ac:dyDescent="0.2">
      <c r="A58" s="76">
        <v>23512</v>
      </c>
      <c r="B58" s="76">
        <v>6.2773223995463923E-2</v>
      </c>
      <c r="C58" s="76">
        <v>1</v>
      </c>
      <c r="D58" s="78">
        <f t="shared" si="5"/>
        <v>2.3512</v>
      </c>
      <c r="E58" s="78">
        <f t="shared" si="6"/>
        <v>6.2773223995463923E-2</v>
      </c>
      <c r="F58" s="24">
        <f t="shared" si="7"/>
        <v>2.3512</v>
      </c>
      <c r="G58" s="24">
        <f t="shared" si="8"/>
        <v>6.2773223995463923E-2</v>
      </c>
      <c r="H58" s="24">
        <f t="shared" si="9"/>
        <v>5.5281414399999997</v>
      </c>
      <c r="I58" s="24">
        <f t="shared" si="10"/>
        <v>12.997766153728</v>
      </c>
      <c r="J58" s="24">
        <f t="shared" si="11"/>
        <v>30.560347780645273</v>
      </c>
      <c r="K58" s="24">
        <f t="shared" si="12"/>
        <v>0.14759240425813477</v>
      </c>
      <c r="L58" s="24">
        <f t="shared" si="13"/>
        <v>0.34701926089172647</v>
      </c>
      <c r="M58" s="24">
        <f t="shared" ca="1" si="14"/>
        <v>6.6139608081203866E-2</v>
      </c>
      <c r="N58" s="24">
        <f t="shared" ca="1" si="15"/>
        <v>1.1332541812723152E-5</v>
      </c>
      <c r="O58" s="79">
        <f t="shared" ca="1" si="16"/>
        <v>16843.787903016109</v>
      </c>
      <c r="P58" s="24">
        <f t="shared" ca="1" si="17"/>
        <v>114499.67212583793</v>
      </c>
      <c r="Q58" s="24">
        <f t="shared" ca="1" si="18"/>
        <v>2229.0025472720044</v>
      </c>
      <c r="R58" s="12">
        <f t="shared" ca="1" si="19"/>
        <v>-3.366384085739943E-3</v>
      </c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</row>
    <row r="59" spans="1:35" x14ac:dyDescent="0.2">
      <c r="A59" s="76">
        <v>23514.5</v>
      </c>
      <c r="B59" s="76">
        <v>6.3293791499745566E-2</v>
      </c>
      <c r="C59" s="76">
        <v>1</v>
      </c>
      <c r="D59" s="78">
        <f t="shared" si="5"/>
        <v>2.3514499999999998</v>
      </c>
      <c r="E59" s="78">
        <f t="shared" si="6"/>
        <v>6.3293791499745566E-2</v>
      </c>
      <c r="F59" s="24">
        <f t="shared" si="7"/>
        <v>2.3514499999999998</v>
      </c>
      <c r="G59" s="24">
        <f t="shared" si="8"/>
        <v>6.3293791499745566E-2</v>
      </c>
      <c r="H59" s="24">
        <f t="shared" si="9"/>
        <v>5.5293171024999994</v>
      </c>
      <c r="I59" s="24">
        <f t="shared" si="10"/>
        <v>13.001912700673623</v>
      </c>
      <c r="J59" s="24">
        <f t="shared" si="11"/>
        <v>30.573347619998987</v>
      </c>
      <c r="K59" s="24">
        <f t="shared" si="12"/>
        <v>0.14883218602207671</v>
      </c>
      <c r="L59" s="24">
        <f t="shared" si="13"/>
        <v>0.34997144382161227</v>
      </c>
      <c r="M59" s="24">
        <f t="shared" ca="1" si="14"/>
        <v>6.6144840312969105E-2</v>
      </c>
      <c r="N59" s="24">
        <f t="shared" ca="1" si="15"/>
        <v>8.1284793353833505E-6</v>
      </c>
      <c r="O59" s="79">
        <f t="shared" ca="1" si="16"/>
        <v>16895.025183039019</v>
      </c>
      <c r="P59" s="24">
        <f t="shared" ca="1" si="17"/>
        <v>114334.22097262784</v>
      </c>
      <c r="Q59" s="24">
        <f t="shared" ca="1" si="18"/>
        <v>2215.3358315480109</v>
      </c>
      <c r="R59" s="12">
        <f t="shared" ca="1" si="19"/>
        <v>-2.851048813223539E-3</v>
      </c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</row>
    <row r="60" spans="1:35" x14ac:dyDescent="0.2">
      <c r="A60" s="76">
        <v>23514.5</v>
      </c>
      <c r="B60" s="76">
        <v>6.3393791497219354E-2</v>
      </c>
      <c r="C60" s="76">
        <v>1</v>
      </c>
      <c r="D60" s="78">
        <f t="shared" si="5"/>
        <v>2.3514499999999998</v>
      </c>
      <c r="E60" s="78">
        <f t="shared" si="6"/>
        <v>6.3393791497219354E-2</v>
      </c>
      <c r="F60" s="24">
        <f t="shared" si="7"/>
        <v>2.3514499999999998</v>
      </c>
      <c r="G60" s="24">
        <f t="shared" si="8"/>
        <v>6.3393791497219354E-2</v>
      </c>
      <c r="H60" s="24">
        <f t="shared" si="9"/>
        <v>5.5293171024999994</v>
      </c>
      <c r="I60" s="24">
        <f t="shared" si="10"/>
        <v>13.001912700673623</v>
      </c>
      <c r="J60" s="24">
        <f t="shared" si="11"/>
        <v>30.573347619998987</v>
      </c>
      <c r="K60" s="24">
        <f t="shared" si="12"/>
        <v>0.14906733101613645</v>
      </c>
      <c r="L60" s="24">
        <f t="shared" si="13"/>
        <v>0.350524375517894</v>
      </c>
      <c r="M60" s="24">
        <f t="shared" ca="1" si="14"/>
        <v>6.6144840312969105E-2</v>
      </c>
      <c r="N60" s="24">
        <f t="shared" ca="1" si="15"/>
        <v>7.5682695866381102E-6</v>
      </c>
      <c r="O60" s="79">
        <f t="shared" ca="1" si="16"/>
        <v>16895.025183039019</v>
      </c>
      <c r="P60" s="24">
        <f t="shared" ca="1" si="17"/>
        <v>114334.22097262784</v>
      </c>
      <c r="Q60" s="24">
        <f t="shared" ca="1" si="18"/>
        <v>2215.3358315480109</v>
      </c>
      <c r="R60" s="12">
        <f t="shared" ca="1" si="19"/>
        <v>-2.7510488157497515E-3</v>
      </c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</row>
    <row r="61" spans="1:35" x14ac:dyDescent="0.2">
      <c r="A61" s="76">
        <v>23514.5</v>
      </c>
      <c r="B61" s="76">
        <v>6.4093791494087782E-2</v>
      </c>
      <c r="C61" s="76">
        <v>1</v>
      </c>
      <c r="D61" s="78">
        <f t="shared" si="5"/>
        <v>2.3514499999999998</v>
      </c>
      <c r="E61" s="78">
        <f t="shared" si="6"/>
        <v>6.4093791494087782E-2</v>
      </c>
      <c r="F61" s="24">
        <f t="shared" si="7"/>
        <v>2.3514499999999998</v>
      </c>
      <c r="G61" s="24">
        <f t="shared" si="8"/>
        <v>6.4093791494087782E-2</v>
      </c>
      <c r="H61" s="24">
        <f t="shared" si="9"/>
        <v>5.5293171024999994</v>
      </c>
      <c r="I61" s="24">
        <f t="shared" si="10"/>
        <v>13.001912700673623</v>
      </c>
      <c r="J61" s="24">
        <f t="shared" si="11"/>
        <v>30.573347619998987</v>
      </c>
      <c r="K61" s="24">
        <f t="shared" si="12"/>
        <v>0.1507133460087727</v>
      </c>
      <c r="L61" s="24">
        <f t="shared" si="13"/>
        <v>0.35439489747232855</v>
      </c>
      <c r="M61" s="24">
        <f t="shared" ca="1" si="14"/>
        <v>6.6144840312969105E-2</v>
      </c>
      <c r="N61" s="24">
        <f t="shared" ca="1" si="15"/>
        <v>4.2068012574344727E-6</v>
      </c>
      <c r="O61" s="79">
        <f t="shared" ca="1" si="16"/>
        <v>16895.025183039019</v>
      </c>
      <c r="P61" s="24">
        <f t="shared" ca="1" si="17"/>
        <v>114334.22097262784</v>
      </c>
      <c r="Q61" s="24">
        <f t="shared" ca="1" si="18"/>
        <v>2215.3358315480109</v>
      </c>
      <c r="R61" s="12">
        <f t="shared" ca="1" si="19"/>
        <v>-2.0510488188813236E-3</v>
      </c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</row>
    <row r="62" spans="1:35" x14ac:dyDescent="0.2">
      <c r="A62" s="76">
        <v>23519.5</v>
      </c>
      <c r="B62" s="76">
        <v>6.2234926495875698E-2</v>
      </c>
      <c r="C62" s="76">
        <v>1</v>
      </c>
      <c r="D62" s="78">
        <f t="shared" si="5"/>
        <v>2.35195</v>
      </c>
      <c r="E62" s="78">
        <f t="shared" si="6"/>
        <v>6.2234926495875698E-2</v>
      </c>
      <c r="F62" s="24">
        <f t="shared" si="7"/>
        <v>2.35195</v>
      </c>
      <c r="G62" s="24">
        <f t="shared" si="8"/>
        <v>6.2234926495875698E-2</v>
      </c>
      <c r="H62" s="24">
        <f t="shared" si="9"/>
        <v>5.5316688024999996</v>
      </c>
      <c r="I62" s="24">
        <f t="shared" si="10"/>
        <v>13.010208440039873</v>
      </c>
      <c r="J62" s="24">
        <f t="shared" si="11"/>
        <v>30.59935974055178</v>
      </c>
      <c r="K62" s="24">
        <f t="shared" si="12"/>
        <v>0.14637343537197484</v>
      </c>
      <c r="L62" s="24">
        <f t="shared" si="13"/>
        <v>0.34426300132311621</v>
      </c>
      <c r="M62" s="24">
        <f t="shared" ca="1" si="14"/>
        <v>6.6155303582723812E-2</v>
      </c>
      <c r="N62" s="24">
        <f t="shared" ca="1" si="15"/>
        <v>1.5369356503083711E-5</v>
      </c>
      <c r="O62" s="79">
        <f t="shared" ca="1" si="16"/>
        <v>16997.667806235542</v>
      </c>
      <c r="P62" s="24">
        <f t="shared" ca="1" si="17"/>
        <v>114003.37655064669</v>
      </c>
      <c r="Q62" s="24">
        <f t="shared" ca="1" si="18"/>
        <v>2188.1152864292412</v>
      </c>
      <c r="R62" s="12">
        <f t="shared" ca="1" si="19"/>
        <v>-3.9203770868481147E-3</v>
      </c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</row>
    <row r="63" spans="1:35" x14ac:dyDescent="0.2">
      <c r="A63" s="76">
        <v>23519.5</v>
      </c>
      <c r="B63" s="76">
        <v>6.273492649779655E-2</v>
      </c>
      <c r="C63" s="76">
        <v>1</v>
      </c>
      <c r="D63" s="78">
        <f t="shared" si="5"/>
        <v>2.35195</v>
      </c>
      <c r="E63" s="78">
        <f t="shared" si="6"/>
        <v>6.273492649779655E-2</v>
      </c>
      <c r="F63" s="24">
        <f t="shared" si="7"/>
        <v>2.35195</v>
      </c>
      <c r="G63" s="24">
        <f t="shared" si="8"/>
        <v>6.273492649779655E-2</v>
      </c>
      <c r="H63" s="24">
        <f t="shared" si="9"/>
        <v>5.5316688024999996</v>
      </c>
      <c r="I63" s="24">
        <f t="shared" si="10"/>
        <v>13.010208440039873</v>
      </c>
      <c r="J63" s="24">
        <f t="shared" si="11"/>
        <v>30.59935974055178</v>
      </c>
      <c r="K63" s="24">
        <f t="shared" si="12"/>
        <v>0.14754941037649261</v>
      </c>
      <c r="L63" s="24">
        <f t="shared" si="13"/>
        <v>0.34702883573499177</v>
      </c>
      <c r="M63" s="24">
        <f t="shared" ca="1" si="14"/>
        <v>6.6155303582723812E-2</v>
      </c>
      <c r="N63" s="24">
        <f t="shared" ca="1" si="15"/>
        <v>1.1698979403095514E-5</v>
      </c>
      <c r="O63" s="79">
        <f t="shared" ca="1" si="16"/>
        <v>16997.667806235542</v>
      </c>
      <c r="P63" s="24">
        <f t="shared" ca="1" si="17"/>
        <v>114003.37655064669</v>
      </c>
      <c r="Q63" s="24">
        <f t="shared" ca="1" si="18"/>
        <v>2188.1152864292412</v>
      </c>
      <c r="R63" s="12">
        <f t="shared" ca="1" si="19"/>
        <v>-3.4203770849272619E-3</v>
      </c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</row>
    <row r="64" spans="1:35" x14ac:dyDescent="0.2">
      <c r="A64" s="76">
        <v>23519.5</v>
      </c>
      <c r="B64" s="76">
        <v>6.2834926495270338E-2</v>
      </c>
      <c r="C64" s="76">
        <v>1</v>
      </c>
      <c r="D64" s="78">
        <f t="shared" si="5"/>
        <v>2.35195</v>
      </c>
      <c r="E64" s="78">
        <f t="shared" si="6"/>
        <v>6.2834926495270338E-2</v>
      </c>
      <c r="F64" s="24">
        <f t="shared" si="7"/>
        <v>2.35195</v>
      </c>
      <c r="G64" s="24">
        <f t="shared" si="8"/>
        <v>6.2834926495270338E-2</v>
      </c>
      <c r="H64" s="24">
        <f t="shared" si="9"/>
        <v>5.5316688024999996</v>
      </c>
      <c r="I64" s="24">
        <f t="shared" si="10"/>
        <v>13.010208440039873</v>
      </c>
      <c r="J64" s="24">
        <f t="shared" si="11"/>
        <v>30.59935974055178</v>
      </c>
      <c r="K64" s="24">
        <f t="shared" si="12"/>
        <v>0.14778460537055108</v>
      </c>
      <c r="L64" s="24">
        <f t="shared" si="13"/>
        <v>0.34758200260126759</v>
      </c>
      <c r="M64" s="24">
        <f t="shared" ca="1" si="14"/>
        <v>6.6155303582723812E-2</v>
      </c>
      <c r="N64" s="24">
        <f t="shared" ca="1" si="15"/>
        <v>1.1024904002886017E-5</v>
      </c>
      <c r="O64" s="79">
        <f t="shared" ca="1" si="16"/>
        <v>16997.667806235542</v>
      </c>
      <c r="P64" s="24">
        <f t="shared" ca="1" si="17"/>
        <v>114003.37655064669</v>
      </c>
      <c r="Q64" s="24">
        <f t="shared" ca="1" si="18"/>
        <v>2188.1152864292412</v>
      </c>
      <c r="R64" s="12">
        <f t="shared" ca="1" si="19"/>
        <v>-3.3203770874534744E-3</v>
      </c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</row>
    <row r="65" spans="1:35" x14ac:dyDescent="0.2">
      <c r="A65" s="76">
        <v>23525</v>
      </c>
      <c r="B65" s="76">
        <v>6.3540174996887799E-2</v>
      </c>
      <c r="C65" s="76">
        <v>1</v>
      </c>
      <c r="D65" s="78">
        <f t="shared" si="5"/>
        <v>2.3525</v>
      </c>
      <c r="E65" s="78">
        <f t="shared" si="6"/>
        <v>6.3540174996887799E-2</v>
      </c>
      <c r="F65" s="24">
        <f t="shared" si="7"/>
        <v>2.3525</v>
      </c>
      <c r="G65" s="24">
        <f t="shared" si="8"/>
        <v>6.3540174996887799E-2</v>
      </c>
      <c r="H65" s="24">
        <f t="shared" si="9"/>
        <v>5.5342562500000003</v>
      </c>
      <c r="I65" s="24">
        <f t="shared" si="10"/>
        <v>13.019337828125002</v>
      </c>
      <c r="J65" s="24">
        <f t="shared" si="11"/>
        <v>30.627992240664067</v>
      </c>
      <c r="K65" s="24">
        <f t="shared" si="12"/>
        <v>0.14947826168017855</v>
      </c>
      <c r="L65" s="24">
        <f t="shared" si="13"/>
        <v>0.35164761060262006</v>
      </c>
      <c r="M65" s="24">
        <f t="shared" ca="1" si="14"/>
        <v>6.6166811341039272E-2</v>
      </c>
      <c r="N65" s="24">
        <f t="shared" ca="1" si="15"/>
        <v>6.8992184844174141E-6</v>
      </c>
      <c r="O65" s="79">
        <f t="shared" ca="1" si="16"/>
        <v>17110.832717620971</v>
      </c>
      <c r="P65" s="24">
        <f t="shared" ca="1" si="17"/>
        <v>113639.53857626992</v>
      </c>
      <c r="Q65" s="24">
        <f t="shared" ca="1" si="18"/>
        <v>2158.34685933316</v>
      </c>
      <c r="R65" s="12">
        <f t="shared" ca="1" si="19"/>
        <v>-2.6266363441514728E-3</v>
      </c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</row>
    <row r="66" spans="1:35" x14ac:dyDescent="0.2">
      <c r="A66" s="76">
        <v>23525</v>
      </c>
      <c r="B66" s="76">
        <v>6.3740174999111332E-2</v>
      </c>
      <c r="C66" s="76">
        <v>1</v>
      </c>
      <c r="D66" s="78">
        <f t="shared" si="5"/>
        <v>2.3525</v>
      </c>
      <c r="E66" s="78">
        <f t="shared" si="6"/>
        <v>6.3740174999111332E-2</v>
      </c>
      <c r="F66" s="24">
        <f t="shared" si="7"/>
        <v>2.3525</v>
      </c>
      <c r="G66" s="24">
        <f t="shared" si="8"/>
        <v>6.3740174999111332E-2</v>
      </c>
      <c r="H66" s="24">
        <f t="shared" si="9"/>
        <v>5.5342562500000003</v>
      </c>
      <c r="I66" s="24">
        <f t="shared" si="10"/>
        <v>13.019337828125002</v>
      </c>
      <c r="J66" s="24">
        <f t="shared" si="11"/>
        <v>30.627992240664067</v>
      </c>
      <c r="K66" s="24">
        <f t="shared" si="12"/>
        <v>0.14994876168540941</v>
      </c>
      <c r="L66" s="24">
        <f t="shared" si="13"/>
        <v>0.35275446186492565</v>
      </c>
      <c r="M66" s="24">
        <f t="shared" ca="1" si="14"/>
        <v>6.6166811341039272E-2</v>
      </c>
      <c r="N66" s="24">
        <f t="shared" ca="1" si="15"/>
        <v>5.8885639359654151E-6</v>
      </c>
      <c r="O66" s="79">
        <f t="shared" ca="1" si="16"/>
        <v>17110.832717620971</v>
      </c>
      <c r="P66" s="24">
        <f t="shared" ca="1" si="17"/>
        <v>113639.53857626992</v>
      </c>
      <c r="Q66" s="24">
        <f t="shared" ca="1" si="18"/>
        <v>2158.34685933316</v>
      </c>
      <c r="R66" s="12">
        <f t="shared" ca="1" si="19"/>
        <v>-2.4266363419279402E-3</v>
      </c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</row>
    <row r="67" spans="1:35" x14ac:dyDescent="0.2">
      <c r="A67" s="76">
        <v>23525</v>
      </c>
      <c r="B67" s="76">
        <v>6.3940175001334865E-2</v>
      </c>
      <c r="C67" s="76">
        <v>1</v>
      </c>
      <c r="D67" s="78">
        <f t="shared" si="5"/>
        <v>2.3525</v>
      </c>
      <c r="E67" s="78">
        <f t="shared" si="6"/>
        <v>6.3940175001334865E-2</v>
      </c>
      <c r="F67" s="24">
        <f t="shared" si="7"/>
        <v>2.3525</v>
      </c>
      <c r="G67" s="24">
        <f t="shared" si="8"/>
        <v>6.3940175001334865E-2</v>
      </c>
      <c r="H67" s="24">
        <f t="shared" si="9"/>
        <v>5.5342562500000003</v>
      </c>
      <c r="I67" s="24">
        <f t="shared" si="10"/>
        <v>13.019337828125002</v>
      </c>
      <c r="J67" s="24">
        <f t="shared" si="11"/>
        <v>30.627992240664067</v>
      </c>
      <c r="K67" s="24">
        <f t="shared" si="12"/>
        <v>0.15041926169064027</v>
      </c>
      <c r="L67" s="24">
        <f t="shared" si="13"/>
        <v>0.35386131312723124</v>
      </c>
      <c r="M67" s="24">
        <f t="shared" ca="1" si="14"/>
        <v>6.6166811341039272E-2</v>
      </c>
      <c r="N67" s="24">
        <f t="shared" ca="1" si="15"/>
        <v>4.9579093892922421E-6</v>
      </c>
      <c r="O67" s="79">
        <f t="shared" ca="1" si="16"/>
        <v>17110.832717620971</v>
      </c>
      <c r="P67" s="24">
        <f t="shared" ca="1" si="17"/>
        <v>113639.53857626992</v>
      </c>
      <c r="Q67" s="24">
        <f t="shared" ca="1" si="18"/>
        <v>2158.34685933316</v>
      </c>
      <c r="R67" s="12">
        <f t="shared" ca="1" si="19"/>
        <v>-2.2266363397044076E-3</v>
      </c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</row>
    <row r="68" spans="1:35" x14ac:dyDescent="0.2">
      <c r="A68" s="76">
        <v>38466</v>
      </c>
      <c r="B68" s="76">
        <v>9.3579781998414546E-2</v>
      </c>
      <c r="C68" s="76">
        <v>1</v>
      </c>
      <c r="D68" s="78">
        <f t="shared" si="5"/>
        <v>3.8466</v>
      </c>
      <c r="E68" s="78">
        <f t="shared" si="6"/>
        <v>9.3579781998414546E-2</v>
      </c>
      <c r="F68" s="24">
        <f t="shared" si="7"/>
        <v>3.8466</v>
      </c>
      <c r="G68" s="24">
        <f t="shared" si="8"/>
        <v>9.3579781998414546E-2</v>
      </c>
      <c r="H68" s="24">
        <f t="shared" si="9"/>
        <v>14.79633156</v>
      </c>
      <c r="I68" s="24">
        <f t="shared" si="10"/>
        <v>56.915568978696001</v>
      </c>
      <c r="J68" s="24">
        <f t="shared" si="11"/>
        <v>218.93142763345205</v>
      </c>
      <c r="K68" s="24">
        <f t="shared" si="12"/>
        <v>0.35996398943510138</v>
      </c>
      <c r="L68" s="24">
        <f t="shared" si="13"/>
        <v>1.3846374817610609</v>
      </c>
      <c r="M68" s="24">
        <f t="shared" ca="1" si="14"/>
        <v>9.0319124612177837E-2</v>
      </c>
      <c r="N68" s="24">
        <f t="shared" ca="1" si="15"/>
        <v>1.063188659042001E-5</v>
      </c>
      <c r="O68" s="79">
        <f t="shared" ca="1" si="16"/>
        <v>34271.707862575189</v>
      </c>
      <c r="P68" s="24">
        <f t="shared" ca="1" si="17"/>
        <v>14303539.655958997</v>
      </c>
      <c r="Q68" s="24">
        <f t="shared" ca="1" si="18"/>
        <v>2757795.1600199803</v>
      </c>
      <c r="R68" s="12">
        <f t="shared" ca="1" si="19"/>
        <v>3.2606573862367094E-3</v>
      </c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</row>
    <row r="69" spans="1:35" x14ac:dyDescent="0.2">
      <c r="A69" s="76"/>
      <c r="B69" s="76"/>
      <c r="C69" s="76"/>
      <c r="D69" s="78">
        <f t="shared" si="5"/>
        <v>0</v>
      </c>
      <c r="E69" s="78">
        <f t="shared" si="6"/>
        <v>0</v>
      </c>
      <c r="F69" s="24">
        <f t="shared" si="7"/>
        <v>0</v>
      </c>
      <c r="G69" s="24">
        <f t="shared" si="8"/>
        <v>0</v>
      </c>
      <c r="H69" s="24">
        <f t="shared" si="9"/>
        <v>0</v>
      </c>
      <c r="I69" s="24">
        <f t="shared" si="10"/>
        <v>0</v>
      </c>
      <c r="J69" s="24">
        <f t="shared" si="11"/>
        <v>0</v>
      </c>
      <c r="K69" s="24">
        <f t="shared" si="12"/>
        <v>0</v>
      </c>
      <c r="L69" s="24">
        <f t="shared" si="13"/>
        <v>0</v>
      </c>
      <c r="M69" s="24">
        <f t="shared" ca="1" si="14"/>
        <v>-6.6865343336444964E-4</v>
      </c>
      <c r="N69" s="24">
        <f t="shared" ca="1" si="15"/>
        <v>0</v>
      </c>
      <c r="O69" s="79">
        <f t="shared" ca="1" si="16"/>
        <v>0</v>
      </c>
      <c r="P69" s="24">
        <f t="shared" ca="1" si="17"/>
        <v>0</v>
      </c>
      <c r="Q69" s="24">
        <f t="shared" ca="1" si="18"/>
        <v>0</v>
      </c>
      <c r="R69" s="12">
        <f t="shared" ca="1" si="19"/>
        <v>6.6865343336444964E-4</v>
      </c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</row>
    <row r="70" spans="1:35" x14ac:dyDescent="0.2">
      <c r="A70" s="76"/>
      <c r="B70" s="76"/>
      <c r="C70" s="76"/>
      <c r="D70" s="78">
        <f t="shared" si="5"/>
        <v>0</v>
      </c>
      <c r="E70" s="78">
        <f t="shared" si="6"/>
        <v>0</v>
      </c>
      <c r="F70" s="24">
        <f t="shared" si="7"/>
        <v>0</v>
      </c>
      <c r="G70" s="24">
        <f t="shared" si="8"/>
        <v>0</v>
      </c>
      <c r="H70" s="24">
        <f t="shared" si="9"/>
        <v>0</v>
      </c>
      <c r="I70" s="24">
        <f t="shared" si="10"/>
        <v>0</v>
      </c>
      <c r="J70" s="24">
        <f t="shared" si="11"/>
        <v>0</v>
      </c>
      <c r="K70" s="24">
        <f t="shared" si="12"/>
        <v>0</v>
      </c>
      <c r="L70" s="24">
        <f t="shared" si="13"/>
        <v>0</v>
      </c>
      <c r="M70" s="24">
        <f t="shared" ca="1" si="14"/>
        <v>-6.6865343336444964E-4</v>
      </c>
      <c r="N70" s="24">
        <f t="shared" ca="1" si="15"/>
        <v>0</v>
      </c>
      <c r="O70" s="79">
        <f t="shared" ca="1" si="16"/>
        <v>0</v>
      </c>
      <c r="P70" s="24">
        <f t="shared" ca="1" si="17"/>
        <v>0</v>
      </c>
      <c r="Q70" s="24">
        <f t="shared" ca="1" si="18"/>
        <v>0</v>
      </c>
      <c r="R70" s="12">
        <f t="shared" ca="1" si="19"/>
        <v>6.6865343336444964E-4</v>
      </c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</row>
    <row r="71" spans="1:35" x14ac:dyDescent="0.2">
      <c r="A71" s="76"/>
      <c r="B71" s="76"/>
      <c r="C71" s="76"/>
      <c r="D71" s="78">
        <f t="shared" si="5"/>
        <v>0</v>
      </c>
      <c r="E71" s="78">
        <f t="shared" si="6"/>
        <v>0</v>
      </c>
      <c r="F71" s="24">
        <f t="shared" si="7"/>
        <v>0</v>
      </c>
      <c r="G71" s="24">
        <f t="shared" si="8"/>
        <v>0</v>
      </c>
      <c r="H71" s="24">
        <f t="shared" si="9"/>
        <v>0</v>
      </c>
      <c r="I71" s="24">
        <f t="shared" si="10"/>
        <v>0</v>
      </c>
      <c r="J71" s="24">
        <f t="shared" si="11"/>
        <v>0</v>
      </c>
      <c r="K71" s="24">
        <f t="shared" si="12"/>
        <v>0</v>
      </c>
      <c r="L71" s="24">
        <f t="shared" si="13"/>
        <v>0</v>
      </c>
      <c r="M71" s="24">
        <f t="shared" ca="1" si="14"/>
        <v>-6.6865343336444964E-4</v>
      </c>
      <c r="N71" s="24">
        <f t="shared" ca="1" si="15"/>
        <v>0</v>
      </c>
      <c r="O71" s="79">
        <f t="shared" ca="1" si="16"/>
        <v>0</v>
      </c>
      <c r="P71" s="24">
        <f t="shared" ca="1" si="17"/>
        <v>0</v>
      </c>
      <c r="Q71" s="24">
        <f t="shared" ca="1" si="18"/>
        <v>0</v>
      </c>
      <c r="R71" s="12">
        <f t="shared" ca="1" si="19"/>
        <v>6.6865343336444964E-4</v>
      </c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</row>
    <row r="72" spans="1:35" x14ac:dyDescent="0.2">
      <c r="A72" s="76"/>
      <c r="B72" s="76"/>
      <c r="C72" s="76"/>
      <c r="D72" s="78">
        <f t="shared" si="5"/>
        <v>0</v>
      </c>
      <c r="E72" s="78">
        <f t="shared" si="6"/>
        <v>0</v>
      </c>
      <c r="F72" s="24">
        <f t="shared" si="7"/>
        <v>0</v>
      </c>
      <c r="G72" s="24">
        <f t="shared" si="8"/>
        <v>0</v>
      </c>
      <c r="H72" s="24">
        <f t="shared" si="9"/>
        <v>0</v>
      </c>
      <c r="I72" s="24">
        <f t="shared" si="10"/>
        <v>0</v>
      </c>
      <c r="J72" s="24">
        <f t="shared" si="11"/>
        <v>0</v>
      </c>
      <c r="K72" s="24">
        <f t="shared" si="12"/>
        <v>0</v>
      </c>
      <c r="L72" s="24">
        <f t="shared" si="13"/>
        <v>0</v>
      </c>
      <c r="M72" s="24">
        <f t="shared" ca="1" si="14"/>
        <v>-6.6865343336444964E-4</v>
      </c>
      <c r="N72" s="24">
        <f t="shared" ca="1" si="15"/>
        <v>0</v>
      </c>
      <c r="O72" s="79">
        <f t="shared" ca="1" si="16"/>
        <v>0</v>
      </c>
      <c r="P72" s="24">
        <f t="shared" ca="1" si="17"/>
        <v>0</v>
      </c>
      <c r="Q72" s="24">
        <f t="shared" ca="1" si="18"/>
        <v>0</v>
      </c>
      <c r="R72" s="12">
        <f t="shared" ca="1" si="19"/>
        <v>6.6865343336444964E-4</v>
      </c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</row>
    <row r="73" spans="1:35" x14ac:dyDescent="0.2">
      <c r="A73" s="76"/>
      <c r="B73" s="76"/>
      <c r="C73" s="76"/>
      <c r="D73" s="78">
        <f t="shared" si="5"/>
        <v>0</v>
      </c>
      <c r="E73" s="78">
        <f t="shared" si="6"/>
        <v>0</v>
      </c>
      <c r="F73" s="24">
        <f t="shared" si="7"/>
        <v>0</v>
      </c>
      <c r="G73" s="24">
        <f t="shared" si="8"/>
        <v>0</v>
      </c>
      <c r="H73" s="24">
        <f t="shared" si="9"/>
        <v>0</v>
      </c>
      <c r="I73" s="24">
        <f t="shared" si="10"/>
        <v>0</v>
      </c>
      <c r="J73" s="24">
        <f t="shared" si="11"/>
        <v>0</v>
      </c>
      <c r="K73" s="24">
        <f t="shared" si="12"/>
        <v>0</v>
      </c>
      <c r="L73" s="24">
        <f t="shared" si="13"/>
        <v>0</v>
      </c>
      <c r="M73" s="24">
        <f t="shared" ca="1" si="14"/>
        <v>-6.6865343336444964E-4</v>
      </c>
      <c r="N73" s="24">
        <f t="shared" ca="1" si="15"/>
        <v>0</v>
      </c>
      <c r="O73" s="79">
        <f t="shared" ca="1" si="16"/>
        <v>0</v>
      </c>
      <c r="P73" s="24">
        <f t="shared" ca="1" si="17"/>
        <v>0</v>
      </c>
      <c r="Q73" s="24">
        <f t="shared" ca="1" si="18"/>
        <v>0</v>
      </c>
      <c r="R73" s="12">
        <f t="shared" ca="1" si="19"/>
        <v>6.6865343336444964E-4</v>
      </c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</row>
    <row r="74" spans="1:35" x14ac:dyDescent="0.2">
      <c r="A74" s="76"/>
      <c r="B74" s="76"/>
      <c r="C74" s="76"/>
      <c r="D74" s="78">
        <f t="shared" si="5"/>
        <v>0</v>
      </c>
      <c r="E74" s="78">
        <f t="shared" si="6"/>
        <v>0</v>
      </c>
      <c r="F74" s="24">
        <f t="shared" si="7"/>
        <v>0</v>
      </c>
      <c r="G74" s="24">
        <f t="shared" si="8"/>
        <v>0</v>
      </c>
      <c r="H74" s="24">
        <f t="shared" si="9"/>
        <v>0</v>
      </c>
      <c r="I74" s="24">
        <f t="shared" si="10"/>
        <v>0</v>
      </c>
      <c r="J74" s="24">
        <f t="shared" si="11"/>
        <v>0</v>
      </c>
      <c r="K74" s="24">
        <f t="shared" si="12"/>
        <v>0</v>
      </c>
      <c r="L74" s="24">
        <f t="shared" si="13"/>
        <v>0</v>
      </c>
      <c r="M74" s="24">
        <f t="shared" ca="1" si="14"/>
        <v>-6.6865343336444964E-4</v>
      </c>
      <c r="N74" s="24">
        <f t="shared" ca="1" si="15"/>
        <v>0</v>
      </c>
      <c r="O74" s="79">
        <f t="shared" ca="1" si="16"/>
        <v>0</v>
      </c>
      <c r="P74" s="24">
        <f t="shared" ca="1" si="17"/>
        <v>0</v>
      </c>
      <c r="Q74" s="24">
        <f t="shared" ca="1" si="18"/>
        <v>0</v>
      </c>
      <c r="R74" s="12">
        <f t="shared" ca="1" si="19"/>
        <v>6.6865343336444964E-4</v>
      </c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</row>
    <row r="75" spans="1:35" x14ac:dyDescent="0.2">
      <c r="A75" s="76"/>
      <c r="B75" s="76"/>
      <c r="C75" s="76"/>
      <c r="D75" s="78">
        <f t="shared" si="5"/>
        <v>0</v>
      </c>
      <c r="E75" s="78">
        <f t="shared" si="6"/>
        <v>0</v>
      </c>
      <c r="F75" s="24">
        <f t="shared" si="7"/>
        <v>0</v>
      </c>
      <c r="G75" s="24">
        <f t="shared" si="8"/>
        <v>0</v>
      </c>
      <c r="H75" s="24">
        <f t="shared" si="9"/>
        <v>0</v>
      </c>
      <c r="I75" s="24">
        <f t="shared" si="10"/>
        <v>0</v>
      </c>
      <c r="J75" s="24">
        <f t="shared" si="11"/>
        <v>0</v>
      </c>
      <c r="K75" s="24">
        <f t="shared" si="12"/>
        <v>0</v>
      </c>
      <c r="L75" s="24">
        <f t="shared" si="13"/>
        <v>0</v>
      </c>
      <c r="M75" s="24">
        <f t="shared" ca="1" si="14"/>
        <v>-6.6865343336444964E-4</v>
      </c>
      <c r="N75" s="24">
        <f t="shared" ca="1" si="15"/>
        <v>0</v>
      </c>
      <c r="O75" s="79">
        <f t="shared" ca="1" si="16"/>
        <v>0</v>
      </c>
      <c r="P75" s="24">
        <f t="shared" ca="1" si="17"/>
        <v>0</v>
      </c>
      <c r="Q75" s="24">
        <f t="shared" ca="1" si="18"/>
        <v>0</v>
      </c>
      <c r="R75" s="12">
        <f t="shared" ca="1" si="19"/>
        <v>6.6865343336444964E-4</v>
      </c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</row>
    <row r="76" spans="1:35" x14ac:dyDescent="0.2">
      <c r="A76" s="76"/>
      <c r="B76" s="76"/>
      <c r="C76" s="76"/>
      <c r="D76" s="78">
        <f t="shared" si="5"/>
        <v>0</v>
      </c>
      <c r="E76" s="78">
        <f t="shared" si="6"/>
        <v>0</v>
      </c>
      <c r="F76" s="24">
        <f t="shared" si="7"/>
        <v>0</v>
      </c>
      <c r="G76" s="24">
        <f t="shared" si="8"/>
        <v>0</v>
      </c>
      <c r="H76" s="24">
        <f t="shared" si="9"/>
        <v>0</v>
      </c>
      <c r="I76" s="24">
        <f t="shared" si="10"/>
        <v>0</v>
      </c>
      <c r="J76" s="24">
        <f t="shared" si="11"/>
        <v>0</v>
      </c>
      <c r="K76" s="24">
        <f t="shared" si="12"/>
        <v>0</v>
      </c>
      <c r="L76" s="24">
        <f t="shared" si="13"/>
        <v>0</v>
      </c>
      <c r="M76" s="24">
        <f t="shared" ca="1" si="14"/>
        <v>-6.6865343336444964E-4</v>
      </c>
      <c r="N76" s="24">
        <f t="shared" ca="1" si="15"/>
        <v>0</v>
      </c>
      <c r="O76" s="79">
        <f t="shared" ca="1" si="16"/>
        <v>0</v>
      </c>
      <c r="P76" s="24">
        <f t="shared" ca="1" si="17"/>
        <v>0</v>
      </c>
      <c r="Q76" s="24">
        <f t="shared" ca="1" si="18"/>
        <v>0</v>
      </c>
      <c r="R76" s="12">
        <f t="shared" ca="1" si="19"/>
        <v>6.6865343336444964E-4</v>
      </c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</row>
    <row r="77" spans="1:35" x14ac:dyDescent="0.2">
      <c r="A77" s="76"/>
      <c r="B77" s="76"/>
      <c r="C77" s="76"/>
      <c r="D77" s="78">
        <f t="shared" si="5"/>
        <v>0</v>
      </c>
      <c r="E77" s="78">
        <f t="shared" si="6"/>
        <v>0</v>
      </c>
      <c r="F77" s="24">
        <f t="shared" si="7"/>
        <v>0</v>
      </c>
      <c r="G77" s="24">
        <f t="shared" si="8"/>
        <v>0</v>
      </c>
      <c r="H77" s="24">
        <f t="shared" si="9"/>
        <v>0</v>
      </c>
      <c r="I77" s="24">
        <f t="shared" si="10"/>
        <v>0</v>
      </c>
      <c r="J77" s="24">
        <f t="shared" si="11"/>
        <v>0</v>
      </c>
      <c r="K77" s="24">
        <f t="shared" si="12"/>
        <v>0</v>
      </c>
      <c r="L77" s="24">
        <f t="shared" si="13"/>
        <v>0</v>
      </c>
      <c r="M77" s="24">
        <f t="shared" ca="1" si="14"/>
        <v>-6.6865343336444964E-4</v>
      </c>
      <c r="N77" s="24">
        <f t="shared" ca="1" si="15"/>
        <v>0</v>
      </c>
      <c r="O77" s="79">
        <f t="shared" ca="1" si="16"/>
        <v>0</v>
      </c>
      <c r="P77" s="24">
        <f t="shared" ca="1" si="17"/>
        <v>0</v>
      </c>
      <c r="Q77" s="24">
        <f t="shared" ca="1" si="18"/>
        <v>0</v>
      </c>
      <c r="R77" s="12">
        <f t="shared" ca="1" si="19"/>
        <v>6.6865343336444964E-4</v>
      </c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</row>
    <row r="78" spans="1:35" x14ac:dyDescent="0.2">
      <c r="A78" s="76"/>
      <c r="B78" s="76"/>
      <c r="C78" s="76"/>
      <c r="D78" s="78">
        <f t="shared" si="5"/>
        <v>0</v>
      </c>
      <c r="E78" s="78">
        <f t="shared" si="6"/>
        <v>0</v>
      </c>
      <c r="F78" s="24">
        <f t="shared" si="7"/>
        <v>0</v>
      </c>
      <c r="G78" s="24">
        <f t="shared" si="8"/>
        <v>0</v>
      </c>
      <c r="H78" s="24">
        <f t="shared" si="9"/>
        <v>0</v>
      </c>
      <c r="I78" s="24">
        <f t="shared" si="10"/>
        <v>0</v>
      </c>
      <c r="J78" s="24">
        <f t="shared" si="11"/>
        <v>0</v>
      </c>
      <c r="K78" s="24">
        <f t="shared" si="12"/>
        <v>0</v>
      </c>
      <c r="L78" s="24">
        <f t="shared" si="13"/>
        <v>0</v>
      </c>
      <c r="M78" s="24">
        <f t="shared" ca="1" si="14"/>
        <v>-6.6865343336444964E-4</v>
      </c>
      <c r="N78" s="24">
        <f t="shared" ca="1" si="15"/>
        <v>0</v>
      </c>
      <c r="O78" s="79">
        <f t="shared" ca="1" si="16"/>
        <v>0</v>
      </c>
      <c r="P78" s="24">
        <f t="shared" ca="1" si="17"/>
        <v>0</v>
      </c>
      <c r="Q78" s="24">
        <f t="shared" ca="1" si="18"/>
        <v>0</v>
      </c>
      <c r="R78" s="12">
        <f t="shared" ca="1" si="19"/>
        <v>6.6865343336444964E-4</v>
      </c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</row>
    <row r="79" spans="1:35" x14ac:dyDescent="0.2">
      <c r="A79" s="76"/>
      <c r="B79" s="76"/>
      <c r="C79" s="76"/>
      <c r="D79" s="78">
        <f t="shared" si="5"/>
        <v>0</v>
      </c>
      <c r="E79" s="78">
        <f t="shared" si="6"/>
        <v>0</v>
      </c>
      <c r="F79" s="24">
        <f t="shared" si="7"/>
        <v>0</v>
      </c>
      <c r="G79" s="24">
        <f t="shared" si="8"/>
        <v>0</v>
      </c>
      <c r="H79" s="24">
        <f t="shared" si="9"/>
        <v>0</v>
      </c>
      <c r="I79" s="24">
        <f t="shared" si="10"/>
        <v>0</v>
      </c>
      <c r="J79" s="24">
        <f t="shared" si="11"/>
        <v>0</v>
      </c>
      <c r="K79" s="24">
        <f t="shared" si="12"/>
        <v>0</v>
      </c>
      <c r="L79" s="24">
        <f t="shared" si="13"/>
        <v>0</v>
      </c>
      <c r="M79" s="24">
        <f t="shared" ca="1" si="14"/>
        <v>-6.6865343336444964E-4</v>
      </c>
      <c r="N79" s="24">
        <f t="shared" ca="1" si="15"/>
        <v>0</v>
      </c>
      <c r="O79" s="79">
        <f t="shared" ca="1" si="16"/>
        <v>0</v>
      </c>
      <c r="P79" s="24">
        <f t="shared" ca="1" si="17"/>
        <v>0</v>
      </c>
      <c r="Q79" s="24">
        <f t="shared" ca="1" si="18"/>
        <v>0</v>
      </c>
      <c r="R79" s="12">
        <f t="shared" ca="1" si="19"/>
        <v>6.6865343336444964E-4</v>
      </c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</row>
    <row r="80" spans="1:35" x14ac:dyDescent="0.2">
      <c r="A80" s="76"/>
      <c r="B80" s="76"/>
      <c r="C80" s="76"/>
      <c r="D80" s="78">
        <f t="shared" si="5"/>
        <v>0</v>
      </c>
      <c r="E80" s="78">
        <f t="shared" si="6"/>
        <v>0</v>
      </c>
      <c r="F80" s="24">
        <f t="shared" si="7"/>
        <v>0</v>
      </c>
      <c r="G80" s="24">
        <f t="shared" si="8"/>
        <v>0</v>
      </c>
      <c r="H80" s="24">
        <f t="shared" si="9"/>
        <v>0</v>
      </c>
      <c r="I80" s="24">
        <f t="shared" si="10"/>
        <v>0</v>
      </c>
      <c r="J80" s="24">
        <f t="shared" si="11"/>
        <v>0</v>
      </c>
      <c r="K80" s="24">
        <f t="shared" si="12"/>
        <v>0</v>
      </c>
      <c r="L80" s="24">
        <f t="shared" si="13"/>
        <v>0</v>
      </c>
      <c r="M80" s="24">
        <f t="shared" ca="1" si="14"/>
        <v>-6.6865343336444964E-4</v>
      </c>
      <c r="N80" s="24">
        <f t="shared" ca="1" si="15"/>
        <v>0</v>
      </c>
      <c r="O80" s="79">
        <f t="shared" ca="1" si="16"/>
        <v>0</v>
      </c>
      <c r="P80" s="24">
        <f t="shared" ca="1" si="17"/>
        <v>0</v>
      </c>
      <c r="Q80" s="24">
        <f t="shared" ca="1" si="18"/>
        <v>0</v>
      </c>
      <c r="R80" s="12">
        <f t="shared" ca="1" si="19"/>
        <v>6.6865343336444964E-4</v>
      </c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</row>
    <row r="81" spans="1:35" x14ac:dyDescent="0.2">
      <c r="A81" s="76"/>
      <c r="B81" s="76"/>
      <c r="C81" s="76"/>
      <c r="D81" s="78">
        <f t="shared" si="5"/>
        <v>0</v>
      </c>
      <c r="E81" s="78">
        <f t="shared" si="6"/>
        <v>0</v>
      </c>
      <c r="F81" s="24">
        <f t="shared" si="7"/>
        <v>0</v>
      </c>
      <c r="G81" s="24">
        <f t="shared" si="8"/>
        <v>0</v>
      </c>
      <c r="H81" s="24">
        <f t="shared" si="9"/>
        <v>0</v>
      </c>
      <c r="I81" s="24">
        <f t="shared" si="10"/>
        <v>0</v>
      </c>
      <c r="J81" s="24">
        <f t="shared" si="11"/>
        <v>0</v>
      </c>
      <c r="K81" s="24">
        <f t="shared" si="12"/>
        <v>0</v>
      </c>
      <c r="L81" s="24">
        <f t="shared" si="13"/>
        <v>0</v>
      </c>
      <c r="M81" s="24">
        <f t="shared" ca="1" si="14"/>
        <v>-6.6865343336444964E-4</v>
      </c>
      <c r="N81" s="24">
        <f t="shared" ca="1" si="15"/>
        <v>0</v>
      </c>
      <c r="O81" s="79">
        <f t="shared" ca="1" si="16"/>
        <v>0</v>
      </c>
      <c r="P81" s="24">
        <f t="shared" ca="1" si="17"/>
        <v>0</v>
      </c>
      <c r="Q81" s="24">
        <f t="shared" ca="1" si="18"/>
        <v>0</v>
      </c>
      <c r="R81" s="12">
        <f t="shared" ca="1" si="19"/>
        <v>6.6865343336444964E-4</v>
      </c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</row>
    <row r="82" spans="1:35" x14ac:dyDescent="0.2">
      <c r="A82" s="76"/>
      <c r="B82" s="76"/>
      <c r="C82" s="76"/>
      <c r="D82" s="78">
        <f t="shared" si="5"/>
        <v>0</v>
      </c>
      <c r="E82" s="78">
        <f t="shared" si="6"/>
        <v>0</v>
      </c>
      <c r="F82" s="24">
        <f t="shared" si="7"/>
        <v>0</v>
      </c>
      <c r="G82" s="24">
        <f t="shared" si="8"/>
        <v>0</v>
      </c>
      <c r="H82" s="24">
        <f t="shared" si="9"/>
        <v>0</v>
      </c>
      <c r="I82" s="24">
        <f t="shared" si="10"/>
        <v>0</v>
      </c>
      <c r="J82" s="24">
        <f t="shared" si="11"/>
        <v>0</v>
      </c>
      <c r="K82" s="24">
        <f t="shared" si="12"/>
        <v>0</v>
      </c>
      <c r="L82" s="24">
        <f t="shared" si="13"/>
        <v>0</v>
      </c>
      <c r="M82" s="24">
        <f t="shared" ca="1" si="14"/>
        <v>-6.6865343336444964E-4</v>
      </c>
      <c r="N82" s="24">
        <f t="shared" ca="1" si="15"/>
        <v>0</v>
      </c>
      <c r="O82" s="79">
        <f t="shared" ca="1" si="16"/>
        <v>0</v>
      </c>
      <c r="P82" s="24">
        <f t="shared" ca="1" si="17"/>
        <v>0</v>
      </c>
      <c r="Q82" s="24">
        <f t="shared" ca="1" si="18"/>
        <v>0</v>
      </c>
      <c r="R82" s="12">
        <f t="shared" ca="1" si="19"/>
        <v>6.6865343336444964E-4</v>
      </c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</row>
    <row r="83" spans="1:35" x14ac:dyDescent="0.2">
      <c r="A83" s="76"/>
      <c r="B83" s="76"/>
      <c r="C83" s="76"/>
      <c r="D83" s="78">
        <f t="shared" si="5"/>
        <v>0</v>
      </c>
      <c r="E83" s="78">
        <f t="shared" si="6"/>
        <v>0</v>
      </c>
      <c r="F83" s="24">
        <f t="shared" si="7"/>
        <v>0</v>
      </c>
      <c r="G83" s="24">
        <f t="shared" si="8"/>
        <v>0</v>
      </c>
      <c r="H83" s="24">
        <f t="shared" si="9"/>
        <v>0</v>
      </c>
      <c r="I83" s="24">
        <f t="shared" si="10"/>
        <v>0</v>
      </c>
      <c r="J83" s="24">
        <f t="shared" si="11"/>
        <v>0</v>
      </c>
      <c r="K83" s="24">
        <f t="shared" si="12"/>
        <v>0</v>
      </c>
      <c r="L83" s="24">
        <f t="shared" si="13"/>
        <v>0</v>
      </c>
      <c r="M83" s="24">
        <f t="shared" ca="1" si="14"/>
        <v>-6.6865343336444964E-4</v>
      </c>
      <c r="N83" s="24">
        <f t="shared" ca="1" si="15"/>
        <v>0</v>
      </c>
      <c r="O83" s="79">
        <f t="shared" ca="1" si="16"/>
        <v>0</v>
      </c>
      <c r="P83" s="24">
        <f t="shared" ca="1" si="17"/>
        <v>0</v>
      </c>
      <c r="Q83" s="24">
        <f t="shared" ca="1" si="18"/>
        <v>0</v>
      </c>
      <c r="R83" s="12">
        <f t="shared" ca="1" si="19"/>
        <v>6.6865343336444964E-4</v>
      </c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</row>
    <row r="84" spans="1:35" x14ac:dyDescent="0.2">
      <c r="A84" s="76"/>
      <c r="B84" s="76"/>
      <c r="C84" s="76"/>
      <c r="D84" s="78">
        <f t="shared" si="5"/>
        <v>0</v>
      </c>
      <c r="E84" s="78">
        <f t="shared" si="6"/>
        <v>0</v>
      </c>
      <c r="F84" s="24">
        <f t="shared" si="7"/>
        <v>0</v>
      </c>
      <c r="G84" s="24">
        <f t="shared" si="8"/>
        <v>0</v>
      </c>
      <c r="H84" s="24">
        <f t="shared" si="9"/>
        <v>0</v>
      </c>
      <c r="I84" s="24">
        <f t="shared" si="10"/>
        <v>0</v>
      </c>
      <c r="J84" s="24">
        <f t="shared" si="11"/>
        <v>0</v>
      </c>
      <c r="K84" s="24">
        <f t="shared" si="12"/>
        <v>0</v>
      </c>
      <c r="L84" s="24">
        <f t="shared" si="13"/>
        <v>0</v>
      </c>
      <c r="M84" s="24">
        <f t="shared" ca="1" si="14"/>
        <v>-6.6865343336444964E-4</v>
      </c>
      <c r="N84" s="24">
        <f t="shared" ca="1" si="15"/>
        <v>0</v>
      </c>
      <c r="O84" s="79">
        <f t="shared" ca="1" si="16"/>
        <v>0</v>
      </c>
      <c r="P84" s="24">
        <f t="shared" ca="1" si="17"/>
        <v>0</v>
      </c>
      <c r="Q84" s="24">
        <f t="shared" ca="1" si="18"/>
        <v>0</v>
      </c>
      <c r="R84" s="12">
        <f t="shared" ca="1" si="19"/>
        <v>6.6865343336444964E-4</v>
      </c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</row>
    <row r="85" spans="1:35" x14ac:dyDescent="0.2">
      <c r="A85" s="76"/>
      <c r="B85" s="76"/>
      <c r="C85" s="76"/>
      <c r="D85" s="78">
        <f t="shared" ref="D85:D148" si="20">A85/A$18</f>
        <v>0</v>
      </c>
      <c r="E85" s="78">
        <f t="shared" ref="E85:E148" si="21">B85/B$18</f>
        <v>0</v>
      </c>
      <c r="F85" s="24">
        <f t="shared" ref="F85:F148" si="22">$C85*D85</f>
        <v>0</v>
      </c>
      <c r="G85" s="24">
        <f t="shared" ref="G85:G148" si="23">$C85*E85</f>
        <v>0</v>
      </c>
      <c r="H85" s="24">
        <f t="shared" ref="H85:H148" si="24">C85*D85*D85</f>
        <v>0</v>
      </c>
      <c r="I85" s="24">
        <f t="shared" ref="I85:I148" si="25">C85*D85*D85*D85</f>
        <v>0</v>
      </c>
      <c r="J85" s="24">
        <f t="shared" ref="J85:J148" si="26">C85*D85*D85*D85*D85</f>
        <v>0</v>
      </c>
      <c r="K85" s="24">
        <f t="shared" ref="K85:K148" si="27">C85*E85*D85</f>
        <v>0</v>
      </c>
      <c r="L85" s="24">
        <f t="shared" ref="L85:L148" si="28">C85*E85*D85*D85</f>
        <v>0</v>
      </c>
      <c r="M85" s="24">
        <f t="shared" ref="M85:M148" ca="1" si="29">+E$4+E$5*D85+E$6*D85^2</f>
        <v>-6.6865343336444964E-4</v>
      </c>
      <c r="N85" s="24">
        <f t="shared" ref="N85:N148" ca="1" si="30">C85*(M85-E85)^2</f>
        <v>0</v>
      </c>
      <c r="O85" s="79">
        <f t="shared" ref="O85:O148" ca="1" si="31">(C85*O$1-O$2*F85+O$3*H85)^2</f>
        <v>0</v>
      </c>
      <c r="P85" s="24">
        <f t="shared" ref="P85:P148" ca="1" si="32">(-C85*O$2+O$4*F85-O$5*H85)^2</f>
        <v>0</v>
      </c>
      <c r="Q85" s="24">
        <f t="shared" ref="Q85:Q148" ca="1" si="33">+(C85*O$3-F85*O$5+H85*O$6)^2</f>
        <v>0</v>
      </c>
      <c r="R85" s="12">
        <f t="shared" ref="R85:R148" ca="1" si="34">+E85-M85</f>
        <v>6.6865343336444964E-4</v>
      </c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</row>
    <row r="86" spans="1:35" x14ac:dyDescent="0.2">
      <c r="A86" s="76"/>
      <c r="B86" s="76"/>
      <c r="C86" s="76"/>
      <c r="D86" s="78">
        <f t="shared" si="20"/>
        <v>0</v>
      </c>
      <c r="E86" s="78">
        <f t="shared" si="21"/>
        <v>0</v>
      </c>
      <c r="F86" s="24">
        <f t="shared" si="22"/>
        <v>0</v>
      </c>
      <c r="G86" s="24">
        <f t="shared" si="23"/>
        <v>0</v>
      </c>
      <c r="H86" s="24">
        <f t="shared" si="24"/>
        <v>0</v>
      </c>
      <c r="I86" s="24">
        <f t="shared" si="25"/>
        <v>0</v>
      </c>
      <c r="J86" s="24">
        <f t="shared" si="26"/>
        <v>0</v>
      </c>
      <c r="K86" s="24">
        <f t="shared" si="27"/>
        <v>0</v>
      </c>
      <c r="L86" s="24">
        <f t="shared" si="28"/>
        <v>0</v>
      </c>
      <c r="M86" s="24">
        <f t="shared" ca="1" si="29"/>
        <v>-6.6865343336444964E-4</v>
      </c>
      <c r="N86" s="24">
        <f t="shared" ca="1" si="30"/>
        <v>0</v>
      </c>
      <c r="O86" s="79">
        <f t="shared" ca="1" si="31"/>
        <v>0</v>
      </c>
      <c r="P86" s="24">
        <f t="shared" ca="1" si="32"/>
        <v>0</v>
      </c>
      <c r="Q86" s="24">
        <f t="shared" ca="1" si="33"/>
        <v>0</v>
      </c>
      <c r="R86" s="12">
        <f t="shared" ca="1" si="34"/>
        <v>6.6865343336444964E-4</v>
      </c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</row>
    <row r="87" spans="1:35" x14ac:dyDescent="0.2">
      <c r="A87" s="76"/>
      <c r="B87" s="76"/>
      <c r="C87" s="76"/>
      <c r="D87" s="78">
        <f t="shared" si="20"/>
        <v>0</v>
      </c>
      <c r="E87" s="78">
        <f t="shared" si="21"/>
        <v>0</v>
      </c>
      <c r="F87" s="24">
        <f t="shared" si="22"/>
        <v>0</v>
      </c>
      <c r="G87" s="24">
        <f t="shared" si="23"/>
        <v>0</v>
      </c>
      <c r="H87" s="24">
        <f t="shared" si="24"/>
        <v>0</v>
      </c>
      <c r="I87" s="24">
        <f t="shared" si="25"/>
        <v>0</v>
      </c>
      <c r="J87" s="24">
        <f t="shared" si="26"/>
        <v>0</v>
      </c>
      <c r="K87" s="24">
        <f t="shared" si="27"/>
        <v>0</v>
      </c>
      <c r="L87" s="24">
        <f t="shared" si="28"/>
        <v>0</v>
      </c>
      <c r="M87" s="24">
        <f t="shared" ca="1" si="29"/>
        <v>-6.6865343336444964E-4</v>
      </c>
      <c r="N87" s="24">
        <f t="shared" ca="1" si="30"/>
        <v>0</v>
      </c>
      <c r="O87" s="79">
        <f t="shared" ca="1" si="31"/>
        <v>0</v>
      </c>
      <c r="P87" s="24">
        <f t="shared" ca="1" si="32"/>
        <v>0</v>
      </c>
      <c r="Q87" s="24">
        <f t="shared" ca="1" si="33"/>
        <v>0</v>
      </c>
      <c r="R87" s="12">
        <f t="shared" ca="1" si="34"/>
        <v>6.6865343336444964E-4</v>
      </c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</row>
    <row r="88" spans="1:35" x14ac:dyDescent="0.2">
      <c r="A88" s="76"/>
      <c r="B88" s="76"/>
      <c r="C88" s="76"/>
      <c r="D88" s="78">
        <f t="shared" si="20"/>
        <v>0</v>
      </c>
      <c r="E88" s="78">
        <f t="shared" si="21"/>
        <v>0</v>
      </c>
      <c r="F88" s="24">
        <f t="shared" si="22"/>
        <v>0</v>
      </c>
      <c r="G88" s="24">
        <f t="shared" si="23"/>
        <v>0</v>
      </c>
      <c r="H88" s="24">
        <f t="shared" si="24"/>
        <v>0</v>
      </c>
      <c r="I88" s="24">
        <f t="shared" si="25"/>
        <v>0</v>
      </c>
      <c r="J88" s="24">
        <f t="shared" si="26"/>
        <v>0</v>
      </c>
      <c r="K88" s="24">
        <f t="shared" si="27"/>
        <v>0</v>
      </c>
      <c r="L88" s="24">
        <f t="shared" si="28"/>
        <v>0</v>
      </c>
      <c r="M88" s="24">
        <f t="shared" ca="1" si="29"/>
        <v>-6.6865343336444964E-4</v>
      </c>
      <c r="N88" s="24">
        <f t="shared" ca="1" si="30"/>
        <v>0</v>
      </c>
      <c r="O88" s="79">
        <f t="shared" ca="1" si="31"/>
        <v>0</v>
      </c>
      <c r="P88" s="24">
        <f t="shared" ca="1" si="32"/>
        <v>0</v>
      </c>
      <c r="Q88" s="24">
        <f t="shared" ca="1" si="33"/>
        <v>0</v>
      </c>
      <c r="R88" s="12">
        <f t="shared" ca="1" si="34"/>
        <v>6.6865343336444964E-4</v>
      </c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</row>
    <row r="89" spans="1:35" x14ac:dyDescent="0.2">
      <c r="A89" s="76"/>
      <c r="B89" s="76"/>
      <c r="C89" s="76"/>
      <c r="D89" s="78">
        <f t="shared" si="20"/>
        <v>0</v>
      </c>
      <c r="E89" s="78">
        <f t="shared" si="21"/>
        <v>0</v>
      </c>
      <c r="F89" s="24">
        <f t="shared" si="22"/>
        <v>0</v>
      </c>
      <c r="G89" s="24">
        <f t="shared" si="23"/>
        <v>0</v>
      </c>
      <c r="H89" s="24">
        <f t="shared" si="24"/>
        <v>0</v>
      </c>
      <c r="I89" s="24">
        <f t="shared" si="25"/>
        <v>0</v>
      </c>
      <c r="J89" s="24">
        <f t="shared" si="26"/>
        <v>0</v>
      </c>
      <c r="K89" s="24">
        <f t="shared" si="27"/>
        <v>0</v>
      </c>
      <c r="L89" s="24">
        <f t="shared" si="28"/>
        <v>0</v>
      </c>
      <c r="M89" s="24">
        <f t="shared" ca="1" si="29"/>
        <v>-6.6865343336444964E-4</v>
      </c>
      <c r="N89" s="24">
        <f t="shared" ca="1" si="30"/>
        <v>0</v>
      </c>
      <c r="O89" s="79">
        <f t="shared" ca="1" si="31"/>
        <v>0</v>
      </c>
      <c r="P89" s="24">
        <f t="shared" ca="1" si="32"/>
        <v>0</v>
      </c>
      <c r="Q89" s="24">
        <f t="shared" ca="1" si="33"/>
        <v>0</v>
      </c>
      <c r="R89" s="12">
        <f t="shared" ca="1" si="34"/>
        <v>6.6865343336444964E-4</v>
      </c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</row>
    <row r="90" spans="1:35" x14ac:dyDescent="0.2">
      <c r="A90" s="76"/>
      <c r="B90" s="76"/>
      <c r="C90" s="76"/>
      <c r="D90" s="78">
        <f t="shared" si="20"/>
        <v>0</v>
      </c>
      <c r="E90" s="78">
        <f t="shared" si="21"/>
        <v>0</v>
      </c>
      <c r="F90" s="24">
        <f t="shared" si="22"/>
        <v>0</v>
      </c>
      <c r="G90" s="24">
        <f t="shared" si="23"/>
        <v>0</v>
      </c>
      <c r="H90" s="24">
        <f t="shared" si="24"/>
        <v>0</v>
      </c>
      <c r="I90" s="24">
        <f t="shared" si="25"/>
        <v>0</v>
      </c>
      <c r="J90" s="24">
        <f t="shared" si="26"/>
        <v>0</v>
      </c>
      <c r="K90" s="24">
        <f t="shared" si="27"/>
        <v>0</v>
      </c>
      <c r="L90" s="24">
        <f t="shared" si="28"/>
        <v>0</v>
      </c>
      <c r="M90" s="24">
        <f t="shared" ca="1" si="29"/>
        <v>-6.6865343336444964E-4</v>
      </c>
      <c r="N90" s="24">
        <f t="shared" ca="1" si="30"/>
        <v>0</v>
      </c>
      <c r="O90" s="79">
        <f t="shared" ca="1" si="31"/>
        <v>0</v>
      </c>
      <c r="P90" s="24">
        <f t="shared" ca="1" si="32"/>
        <v>0</v>
      </c>
      <c r="Q90" s="24">
        <f t="shared" ca="1" si="33"/>
        <v>0</v>
      </c>
      <c r="R90" s="12">
        <f t="shared" ca="1" si="34"/>
        <v>6.6865343336444964E-4</v>
      </c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</row>
    <row r="91" spans="1:35" x14ac:dyDescent="0.2">
      <c r="A91" s="76"/>
      <c r="B91" s="76"/>
      <c r="C91" s="76"/>
      <c r="D91" s="78">
        <f t="shared" si="20"/>
        <v>0</v>
      </c>
      <c r="E91" s="78">
        <f t="shared" si="21"/>
        <v>0</v>
      </c>
      <c r="F91" s="24">
        <f t="shared" si="22"/>
        <v>0</v>
      </c>
      <c r="G91" s="24">
        <f t="shared" si="23"/>
        <v>0</v>
      </c>
      <c r="H91" s="24">
        <f t="shared" si="24"/>
        <v>0</v>
      </c>
      <c r="I91" s="24">
        <f t="shared" si="25"/>
        <v>0</v>
      </c>
      <c r="J91" s="24">
        <f t="shared" si="26"/>
        <v>0</v>
      </c>
      <c r="K91" s="24">
        <f t="shared" si="27"/>
        <v>0</v>
      </c>
      <c r="L91" s="24">
        <f t="shared" si="28"/>
        <v>0</v>
      </c>
      <c r="M91" s="24">
        <f t="shared" ca="1" si="29"/>
        <v>-6.6865343336444964E-4</v>
      </c>
      <c r="N91" s="24">
        <f t="shared" ca="1" si="30"/>
        <v>0</v>
      </c>
      <c r="O91" s="79">
        <f t="shared" ca="1" si="31"/>
        <v>0</v>
      </c>
      <c r="P91" s="24">
        <f t="shared" ca="1" si="32"/>
        <v>0</v>
      </c>
      <c r="Q91" s="24">
        <f t="shared" ca="1" si="33"/>
        <v>0</v>
      </c>
      <c r="R91" s="12">
        <f t="shared" ca="1" si="34"/>
        <v>6.6865343336444964E-4</v>
      </c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</row>
    <row r="92" spans="1:35" x14ac:dyDescent="0.2">
      <c r="A92" s="76"/>
      <c r="B92" s="76"/>
      <c r="C92" s="76"/>
      <c r="D92" s="78">
        <f t="shared" si="20"/>
        <v>0</v>
      </c>
      <c r="E92" s="78">
        <f t="shared" si="21"/>
        <v>0</v>
      </c>
      <c r="F92" s="24">
        <f t="shared" si="22"/>
        <v>0</v>
      </c>
      <c r="G92" s="24">
        <f t="shared" si="23"/>
        <v>0</v>
      </c>
      <c r="H92" s="24">
        <f t="shared" si="24"/>
        <v>0</v>
      </c>
      <c r="I92" s="24">
        <f t="shared" si="25"/>
        <v>0</v>
      </c>
      <c r="J92" s="24">
        <f t="shared" si="26"/>
        <v>0</v>
      </c>
      <c r="K92" s="24">
        <f t="shared" si="27"/>
        <v>0</v>
      </c>
      <c r="L92" s="24">
        <f t="shared" si="28"/>
        <v>0</v>
      </c>
      <c r="M92" s="24">
        <f t="shared" ca="1" si="29"/>
        <v>-6.6865343336444964E-4</v>
      </c>
      <c r="N92" s="24">
        <f t="shared" ca="1" si="30"/>
        <v>0</v>
      </c>
      <c r="O92" s="79">
        <f t="shared" ca="1" si="31"/>
        <v>0</v>
      </c>
      <c r="P92" s="24">
        <f t="shared" ca="1" si="32"/>
        <v>0</v>
      </c>
      <c r="Q92" s="24">
        <f t="shared" ca="1" si="33"/>
        <v>0</v>
      </c>
      <c r="R92" s="12">
        <f t="shared" ca="1" si="34"/>
        <v>6.6865343336444964E-4</v>
      </c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</row>
    <row r="93" spans="1:35" x14ac:dyDescent="0.2">
      <c r="A93" s="76"/>
      <c r="B93" s="76"/>
      <c r="C93" s="76"/>
      <c r="D93" s="78">
        <f t="shared" si="20"/>
        <v>0</v>
      </c>
      <c r="E93" s="78">
        <f t="shared" si="21"/>
        <v>0</v>
      </c>
      <c r="F93" s="24">
        <f t="shared" si="22"/>
        <v>0</v>
      </c>
      <c r="G93" s="24">
        <f t="shared" si="23"/>
        <v>0</v>
      </c>
      <c r="H93" s="24">
        <f t="shared" si="24"/>
        <v>0</v>
      </c>
      <c r="I93" s="24">
        <f t="shared" si="25"/>
        <v>0</v>
      </c>
      <c r="J93" s="24">
        <f t="shared" si="26"/>
        <v>0</v>
      </c>
      <c r="K93" s="24">
        <f t="shared" si="27"/>
        <v>0</v>
      </c>
      <c r="L93" s="24">
        <f t="shared" si="28"/>
        <v>0</v>
      </c>
      <c r="M93" s="24">
        <f t="shared" ca="1" si="29"/>
        <v>-6.6865343336444964E-4</v>
      </c>
      <c r="N93" s="24">
        <f t="shared" ca="1" si="30"/>
        <v>0</v>
      </c>
      <c r="O93" s="79">
        <f t="shared" ca="1" si="31"/>
        <v>0</v>
      </c>
      <c r="P93" s="24">
        <f t="shared" ca="1" si="32"/>
        <v>0</v>
      </c>
      <c r="Q93" s="24">
        <f t="shared" ca="1" si="33"/>
        <v>0</v>
      </c>
      <c r="R93" s="12">
        <f t="shared" ca="1" si="34"/>
        <v>6.6865343336444964E-4</v>
      </c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</row>
    <row r="94" spans="1:35" x14ac:dyDescent="0.2">
      <c r="A94" s="76"/>
      <c r="B94" s="76"/>
      <c r="C94" s="76"/>
      <c r="D94" s="78">
        <f t="shared" si="20"/>
        <v>0</v>
      </c>
      <c r="E94" s="78">
        <f t="shared" si="21"/>
        <v>0</v>
      </c>
      <c r="F94" s="24">
        <f t="shared" si="22"/>
        <v>0</v>
      </c>
      <c r="G94" s="24">
        <f t="shared" si="23"/>
        <v>0</v>
      </c>
      <c r="H94" s="24">
        <f t="shared" si="24"/>
        <v>0</v>
      </c>
      <c r="I94" s="24">
        <f t="shared" si="25"/>
        <v>0</v>
      </c>
      <c r="J94" s="24">
        <f t="shared" si="26"/>
        <v>0</v>
      </c>
      <c r="K94" s="24">
        <f t="shared" si="27"/>
        <v>0</v>
      </c>
      <c r="L94" s="24">
        <f t="shared" si="28"/>
        <v>0</v>
      </c>
      <c r="M94" s="24">
        <f t="shared" ca="1" si="29"/>
        <v>-6.6865343336444964E-4</v>
      </c>
      <c r="N94" s="24">
        <f t="shared" ca="1" si="30"/>
        <v>0</v>
      </c>
      <c r="O94" s="79">
        <f t="shared" ca="1" si="31"/>
        <v>0</v>
      </c>
      <c r="P94" s="24">
        <f t="shared" ca="1" si="32"/>
        <v>0</v>
      </c>
      <c r="Q94" s="24">
        <f t="shared" ca="1" si="33"/>
        <v>0</v>
      </c>
      <c r="R94" s="12">
        <f t="shared" ca="1" si="34"/>
        <v>6.6865343336444964E-4</v>
      </c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</row>
    <row r="95" spans="1:35" x14ac:dyDescent="0.2">
      <c r="A95" s="76"/>
      <c r="B95" s="76"/>
      <c r="C95" s="76"/>
      <c r="D95" s="78">
        <f t="shared" si="20"/>
        <v>0</v>
      </c>
      <c r="E95" s="78">
        <f t="shared" si="21"/>
        <v>0</v>
      </c>
      <c r="F95" s="24">
        <f t="shared" si="22"/>
        <v>0</v>
      </c>
      <c r="G95" s="24">
        <f t="shared" si="23"/>
        <v>0</v>
      </c>
      <c r="H95" s="24">
        <f t="shared" si="24"/>
        <v>0</v>
      </c>
      <c r="I95" s="24">
        <f t="shared" si="25"/>
        <v>0</v>
      </c>
      <c r="J95" s="24">
        <f t="shared" si="26"/>
        <v>0</v>
      </c>
      <c r="K95" s="24">
        <f t="shared" si="27"/>
        <v>0</v>
      </c>
      <c r="L95" s="24">
        <f t="shared" si="28"/>
        <v>0</v>
      </c>
      <c r="M95" s="24">
        <f t="shared" ca="1" si="29"/>
        <v>-6.6865343336444964E-4</v>
      </c>
      <c r="N95" s="24">
        <f t="shared" ca="1" si="30"/>
        <v>0</v>
      </c>
      <c r="O95" s="79">
        <f t="shared" ca="1" si="31"/>
        <v>0</v>
      </c>
      <c r="P95" s="24">
        <f t="shared" ca="1" si="32"/>
        <v>0</v>
      </c>
      <c r="Q95" s="24">
        <f t="shared" ca="1" si="33"/>
        <v>0</v>
      </c>
      <c r="R95" s="12">
        <f t="shared" ca="1" si="34"/>
        <v>6.6865343336444964E-4</v>
      </c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</row>
    <row r="96" spans="1:35" x14ac:dyDescent="0.2">
      <c r="A96" s="76"/>
      <c r="B96" s="76"/>
      <c r="C96" s="76"/>
      <c r="D96" s="78">
        <f t="shared" si="20"/>
        <v>0</v>
      </c>
      <c r="E96" s="78">
        <f t="shared" si="21"/>
        <v>0</v>
      </c>
      <c r="F96" s="24">
        <f t="shared" si="22"/>
        <v>0</v>
      </c>
      <c r="G96" s="24">
        <f t="shared" si="23"/>
        <v>0</v>
      </c>
      <c r="H96" s="24">
        <f t="shared" si="24"/>
        <v>0</v>
      </c>
      <c r="I96" s="24">
        <f t="shared" si="25"/>
        <v>0</v>
      </c>
      <c r="J96" s="24">
        <f t="shared" si="26"/>
        <v>0</v>
      </c>
      <c r="K96" s="24">
        <f t="shared" si="27"/>
        <v>0</v>
      </c>
      <c r="L96" s="24">
        <f t="shared" si="28"/>
        <v>0</v>
      </c>
      <c r="M96" s="24">
        <f t="shared" ca="1" si="29"/>
        <v>-6.6865343336444964E-4</v>
      </c>
      <c r="N96" s="24">
        <f t="shared" ca="1" si="30"/>
        <v>0</v>
      </c>
      <c r="O96" s="79">
        <f t="shared" ca="1" si="31"/>
        <v>0</v>
      </c>
      <c r="P96" s="24">
        <f t="shared" ca="1" si="32"/>
        <v>0</v>
      </c>
      <c r="Q96" s="24">
        <f t="shared" ca="1" si="33"/>
        <v>0</v>
      </c>
      <c r="R96" s="12">
        <f t="shared" ca="1" si="34"/>
        <v>6.6865343336444964E-4</v>
      </c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</row>
    <row r="97" spans="1:35" x14ac:dyDescent="0.2">
      <c r="A97" s="76"/>
      <c r="B97" s="76"/>
      <c r="C97" s="76"/>
      <c r="D97" s="78">
        <f t="shared" si="20"/>
        <v>0</v>
      </c>
      <c r="E97" s="78">
        <f t="shared" si="21"/>
        <v>0</v>
      </c>
      <c r="F97" s="24">
        <f t="shared" si="22"/>
        <v>0</v>
      </c>
      <c r="G97" s="24">
        <f t="shared" si="23"/>
        <v>0</v>
      </c>
      <c r="H97" s="24">
        <f t="shared" si="24"/>
        <v>0</v>
      </c>
      <c r="I97" s="24">
        <f t="shared" si="25"/>
        <v>0</v>
      </c>
      <c r="J97" s="24">
        <f t="shared" si="26"/>
        <v>0</v>
      </c>
      <c r="K97" s="24">
        <f t="shared" si="27"/>
        <v>0</v>
      </c>
      <c r="L97" s="24">
        <f t="shared" si="28"/>
        <v>0</v>
      </c>
      <c r="M97" s="24">
        <f t="shared" ca="1" si="29"/>
        <v>-6.6865343336444964E-4</v>
      </c>
      <c r="N97" s="24">
        <f t="shared" ca="1" si="30"/>
        <v>0</v>
      </c>
      <c r="O97" s="79">
        <f t="shared" ca="1" si="31"/>
        <v>0</v>
      </c>
      <c r="P97" s="24">
        <f t="shared" ca="1" si="32"/>
        <v>0</v>
      </c>
      <c r="Q97" s="24">
        <f t="shared" ca="1" si="33"/>
        <v>0</v>
      </c>
      <c r="R97" s="12">
        <f t="shared" ca="1" si="34"/>
        <v>6.6865343336444964E-4</v>
      </c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</row>
    <row r="98" spans="1:35" x14ac:dyDescent="0.2">
      <c r="A98" s="76"/>
      <c r="B98" s="76"/>
      <c r="C98" s="76"/>
      <c r="D98" s="78">
        <f t="shared" si="20"/>
        <v>0</v>
      </c>
      <c r="E98" s="78">
        <f t="shared" si="21"/>
        <v>0</v>
      </c>
      <c r="F98" s="24">
        <f t="shared" si="22"/>
        <v>0</v>
      </c>
      <c r="G98" s="24">
        <f t="shared" si="23"/>
        <v>0</v>
      </c>
      <c r="H98" s="24">
        <f t="shared" si="24"/>
        <v>0</v>
      </c>
      <c r="I98" s="24">
        <f t="shared" si="25"/>
        <v>0</v>
      </c>
      <c r="J98" s="24">
        <f t="shared" si="26"/>
        <v>0</v>
      </c>
      <c r="K98" s="24">
        <f t="shared" si="27"/>
        <v>0</v>
      </c>
      <c r="L98" s="24">
        <f t="shared" si="28"/>
        <v>0</v>
      </c>
      <c r="M98" s="24">
        <f t="shared" ca="1" si="29"/>
        <v>-6.6865343336444964E-4</v>
      </c>
      <c r="N98" s="24">
        <f t="shared" ca="1" si="30"/>
        <v>0</v>
      </c>
      <c r="O98" s="79">
        <f t="shared" ca="1" si="31"/>
        <v>0</v>
      </c>
      <c r="P98" s="24">
        <f t="shared" ca="1" si="32"/>
        <v>0</v>
      </c>
      <c r="Q98" s="24">
        <f t="shared" ca="1" si="33"/>
        <v>0</v>
      </c>
      <c r="R98" s="12">
        <f t="shared" ca="1" si="34"/>
        <v>6.6865343336444964E-4</v>
      </c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</row>
    <row r="99" spans="1:35" x14ac:dyDescent="0.2">
      <c r="A99" s="76"/>
      <c r="B99" s="76"/>
      <c r="C99" s="76"/>
      <c r="D99" s="78">
        <f t="shared" si="20"/>
        <v>0</v>
      </c>
      <c r="E99" s="78">
        <f t="shared" si="21"/>
        <v>0</v>
      </c>
      <c r="F99" s="24">
        <f t="shared" si="22"/>
        <v>0</v>
      </c>
      <c r="G99" s="24">
        <f t="shared" si="23"/>
        <v>0</v>
      </c>
      <c r="H99" s="24">
        <f t="shared" si="24"/>
        <v>0</v>
      </c>
      <c r="I99" s="24">
        <f t="shared" si="25"/>
        <v>0</v>
      </c>
      <c r="J99" s="24">
        <f t="shared" si="26"/>
        <v>0</v>
      </c>
      <c r="K99" s="24">
        <f t="shared" si="27"/>
        <v>0</v>
      </c>
      <c r="L99" s="24">
        <f t="shared" si="28"/>
        <v>0</v>
      </c>
      <c r="M99" s="24">
        <f t="shared" ca="1" si="29"/>
        <v>-6.6865343336444964E-4</v>
      </c>
      <c r="N99" s="24">
        <f t="shared" ca="1" si="30"/>
        <v>0</v>
      </c>
      <c r="O99" s="79">
        <f t="shared" ca="1" si="31"/>
        <v>0</v>
      </c>
      <c r="P99" s="24">
        <f t="shared" ca="1" si="32"/>
        <v>0</v>
      </c>
      <c r="Q99" s="24">
        <f t="shared" ca="1" si="33"/>
        <v>0</v>
      </c>
      <c r="R99" s="12">
        <f t="shared" ca="1" si="34"/>
        <v>6.6865343336444964E-4</v>
      </c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</row>
    <row r="100" spans="1:35" x14ac:dyDescent="0.2">
      <c r="A100" s="76"/>
      <c r="B100" s="76"/>
      <c r="C100" s="76"/>
      <c r="D100" s="78">
        <f t="shared" si="20"/>
        <v>0</v>
      </c>
      <c r="E100" s="78">
        <f t="shared" si="21"/>
        <v>0</v>
      </c>
      <c r="F100" s="24">
        <f t="shared" si="22"/>
        <v>0</v>
      </c>
      <c r="G100" s="24">
        <f t="shared" si="23"/>
        <v>0</v>
      </c>
      <c r="H100" s="24">
        <f t="shared" si="24"/>
        <v>0</v>
      </c>
      <c r="I100" s="24">
        <f t="shared" si="25"/>
        <v>0</v>
      </c>
      <c r="J100" s="24">
        <f t="shared" si="26"/>
        <v>0</v>
      </c>
      <c r="K100" s="24">
        <f t="shared" si="27"/>
        <v>0</v>
      </c>
      <c r="L100" s="24">
        <f t="shared" si="28"/>
        <v>0</v>
      </c>
      <c r="M100" s="24">
        <f t="shared" ca="1" si="29"/>
        <v>-6.6865343336444964E-4</v>
      </c>
      <c r="N100" s="24">
        <f t="shared" ca="1" si="30"/>
        <v>0</v>
      </c>
      <c r="O100" s="79">
        <f t="shared" ca="1" si="31"/>
        <v>0</v>
      </c>
      <c r="P100" s="24">
        <f t="shared" ca="1" si="32"/>
        <v>0</v>
      </c>
      <c r="Q100" s="24">
        <f t="shared" ca="1" si="33"/>
        <v>0</v>
      </c>
      <c r="R100" s="12">
        <f t="shared" ca="1" si="34"/>
        <v>6.6865343336444964E-4</v>
      </c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</row>
    <row r="101" spans="1:35" x14ac:dyDescent="0.2">
      <c r="A101" s="76"/>
      <c r="B101" s="76"/>
      <c r="C101" s="76"/>
      <c r="D101" s="78">
        <f t="shared" si="20"/>
        <v>0</v>
      </c>
      <c r="E101" s="78">
        <f t="shared" si="21"/>
        <v>0</v>
      </c>
      <c r="F101" s="24">
        <f t="shared" si="22"/>
        <v>0</v>
      </c>
      <c r="G101" s="24">
        <f t="shared" si="23"/>
        <v>0</v>
      </c>
      <c r="H101" s="24">
        <f t="shared" si="24"/>
        <v>0</v>
      </c>
      <c r="I101" s="24">
        <f t="shared" si="25"/>
        <v>0</v>
      </c>
      <c r="J101" s="24">
        <f t="shared" si="26"/>
        <v>0</v>
      </c>
      <c r="K101" s="24">
        <f t="shared" si="27"/>
        <v>0</v>
      </c>
      <c r="L101" s="24">
        <f t="shared" si="28"/>
        <v>0</v>
      </c>
      <c r="M101" s="24">
        <f t="shared" ca="1" si="29"/>
        <v>-6.6865343336444964E-4</v>
      </c>
      <c r="N101" s="24">
        <f t="shared" ca="1" si="30"/>
        <v>0</v>
      </c>
      <c r="O101" s="79">
        <f t="shared" ca="1" si="31"/>
        <v>0</v>
      </c>
      <c r="P101" s="24">
        <f t="shared" ca="1" si="32"/>
        <v>0</v>
      </c>
      <c r="Q101" s="24">
        <f t="shared" ca="1" si="33"/>
        <v>0</v>
      </c>
      <c r="R101" s="12">
        <f t="shared" ca="1" si="34"/>
        <v>6.6865343336444964E-4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</row>
    <row r="102" spans="1:35" x14ac:dyDescent="0.2">
      <c r="A102" s="76"/>
      <c r="B102" s="76"/>
      <c r="C102" s="76"/>
      <c r="D102" s="78">
        <f t="shared" si="20"/>
        <v>0</v>
      </c>
      <c r="E102" s="78">
        <f t="shared" si="21"/>
        <v>0</v>
      </c>
      <c r="F102" s="24">
        <f t="shared" si="22"/>
        <v>0</v>
      </c>
      <c r="G102" s="24">
        <f t="shared" si="23"/>
        <v>0</v>
      </c>
      <c r="H102" s="24">
        <f t="shared" si="24"/>
        <v>0</v>
      </c>
      <c r="I102" s="24">
        <f t="shared" si="25"/>
        <v>0</v>
      </c>
      <c r="J102" s="24">
        <f t="shared" si="26"/>
        <v>0</v>
      </c>
      <c r="K102" s="24">
        <f t="shared" si="27"/>
        <v>0</v>
      </c>
      <c r="L102" s="24">
        <f t="shared" si="28"/>
        <v>0</v>
      </c>
      <c r="M102" s="24">
        <f t="shared" ca="1" si="29"/>
        <v>-6.6865343336444964E-4</v>
      </c>
      <c r="N102" s="24">
        <f t="shared" ca="1" si="30"/>
        <v>0</v>
      </c>
      <c r="O102" s="79">
        <f t="shared" ca="1" si="31"/>
        <v>0</v>
      </c>
      <c r="P102" s="24">
        <f t="shared" ca="1" si="32"/>
        <v>0</v>
      </c>
      <c r="Q102" s="24">
        <f t="shared" ca="1" si="33"/>
        <v>0</v>
      </c>
      <c r="R102" s="12">
        <f t="shared" ca="1" si="34"/>
        <v>6.6865343336444964E-4</v>
      </c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</row>
    <row r="103" spans="1:35" x14ac:dyDescent="0.2">
      <c r="A103" s="76"/>
      <c r="B103" s="76"/>
      <c r="C103" s="76"/>
      <c r="D103" s="78">
        <f t="shared" si="20"/>
        <v>0</v>
      </c>
      <c r="E103" s="78">
        <f t="shared" si="21"/>
        <v>0</v>
      </c>
      <c r="F103" s="24">
        <f t="shared" si="22"/>
        <v>0</v>
      </c>
      <c r="G103" s="24">
        <f t="shared" si="23"/>
        <v>0</v>
      </c>
      <c r="H103" s="24">
        <f t="shared" si="24"/>
        <v>0</v>
      </c>
      <c r="I103" s="24">
        <f t="shared" si="25"/>
        <v>0</v>
      </c>
      <c r="J103" s="24">
        <f t="shared" si="26"/>
        <v>0</v>
      </c>
      <c r="K103" s="24">
        <f t="shared" si="27"/>
        <v>0</v>
      </c>
      <c r="L103" s="24">
        <f t="shared" si="28"/>
        <v>0</v>
      </c>
      <c r="M103" s="24">
        <f t="shared" ca="1" si="29"/>
        <v>-6.6865343336444964E-4</v>
      </c>
      <c r="N103" s="24">
        <f t="shared" ca="1" si="30"/>
        <v>0</v>
      </c>
      <c r="O103" s="79">
        <f t="shared" ca="1" si="31"/>
        <v>0</v>
      </c>
      <c r="P103" s="24">
        <f t="shared" ca="1" si="32"/>
        <v>0</v>
      </c>
      <c r="Q103" s="24">
        <f t="shared" ca="1" si="33"/>
        <v>0</v>
      </c>
      <c r="R103" s="12">
        <f t="shared" ca="1" si="34"/>
        <v>6.6865343336444964E-4</v>
      </c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</row>
    <row r="104" spans="1:35" x14ac:dyDescent="0.2">
      <c r="A104" s="76"/>
      <c r="B104" s="76"/>
      <c r="C104" s="76"/>
      <c r="D104" s="78">
        <f t="shared" si="20"/>
        <v>0</v>
      </c>
      <c r="E104" s="78">
        <f t="shared" si="21"/>
        <v>0</v>
      </c>
      <c r="F104" s="24">
        <f t="shared" si="22"/>
        <v>0</v>
      </c>
      <c r="G104" s="24">
        <f t="shared" si="23"/>
        <v>0</v>
      </c>
      <c r="H104" s="24">
        <f t="shared" si="24"/>
        <v>0</v>
      </c>
      <c r="I104" s="24">
        <f t="shared" si="25"/>
        <v>0</v>
      </c>
      <c r="J104" s="24">
        <f t="shared" si="26"/>
        <v>0</v>
      </c>
      <c r="K104" s="24">
        <f t="shared" si="27"/>
        <v>0</v>
      </c>
      <c r="L104" s="24">
        <f t="shared" si="28"/>
        <v>0</v>
      </c>
      <c r="M104" s="24">
        <f t="shared" ca="1" si="29"/>
        <v>-6.6865343336444964E-4</v>
      </c>
      <c r="N104" s="24">
        <f t="shared" ca="1" si="30"/>
        <v>0</v>
      </c>
      <c r="O104" s="79">
        <f t="shared" ca="1" si="31"/>
        <v>0</v>
      </c>
      <c r="P104" s="24">
        <f t="shared" ca="1" si="32"/>
        <v>0</v>
      </c>
      <c r="Q104" s="24">
        <f t="shared" ca="1" si="33"/>
        <v>0</v>
      </c>
      <c r="R104" s="12">
        <f t="shared" ca="1" si="34"/>
        <v>6.6865343336444964E-4</v>
      </c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</row>
    <row r="105" spans="1:35" x14ac:dyDescent="0.2">
      <c r="A105" s="76"/>
      <c r="B105" s="76"/>
      <c r="C105" s="76"/>
      <c r="D105" s="78">
        <f t="shared" si="20"/>
        <v>0</v>
      </c>
      <c r="E105" s="78">
        <f t="shared" si="21"/>
        <v>0</v>
      </c>
      <c r="F105" s="24">
        <f t="shared" si="22"/>
        <v>0</v>
      </c>
      <c r="G105" s="24">
        <f t="shared" si="23"/>
        <v>0</v>
      </c>
      <c r="H105" s="24">
        <f t="shared" si="24"/>
        <v>0</v>
      </c>
      <c r="I105" s="24">
        <f t="shared" si="25"/>
        <v>0</v>
      </c>
      <c r="J105" s="24">
        <f t="shared" si="26"/>
        <v>0</v>
      </c>
      <c r="K105" s="24">
        <f t="shared" si="27"/>
        <v>0</v>
      </c>
      <c r="L105" s="24">
        <f t="shared" si="28"/>
        <v>0</v>
      </c>
      <c r="M105" s="24">
        <f t="shared" ca="1" si="29"/>
        <v>-6.6865343336444964E-4</v>
      </c>
      <c r="N105" s="24">
        <f t="shared" ca="1" si="30"/>
        <v>0</v>
      </c>
      <c r="O105" s="79">
        <f t="shared" ca="1" si="31"/>
        <v>0</v>
      </c>
      <c r="P105" s="24">
        <f t="shared" ca="1" si="32"/>
        <v>0</v>
      </c>
      <c r="Q105" s="24">
        <f t="shared" ca="1" si="33"/>
        <v>0</v>
      </c>
      <c r="R105" s="12">
        <f t="shared" ca="1" si="34"/>
        <v>6.6865343336444964E-4</v>
      </c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</row>
    <row r="106" spans="1:35" x14ac:dyDescent="0.2">
      <c r="A106" s="76"/>
      <c r="B106" s="76"/>
      <c r="C106" s="76"/>
      <c r="D106" s="78">
        <f t="shared" si="20"/>
        <v>0</v>
      </c>
      <c r="E106" s="78">
        <f t="shared" si="21"/>
        <v>0</v>
      </c>
      <c r="F106" s="24">
        <f t="shared" si="22"/>
        <v>0</v>
      </c>
      <c r="G106" s="24">
        <f t="shared" si="23"/>
        <v>0</v>
      </c>
      <c r="H106" s="24">
        <f t="shared" si="24"/>
        <v>0</v>
      </c>
      <c r="I106" s="24">
        <f t="shared" si="25"/>
        <v>0</v>
      </c>
      <c r="J106" s="24">
        <f t="shared" si="26"/>
        <v>0</v>
      </c>
      <c r="K106" s="24">
        <f t="shared" si="27"/>
        <v>0</v>
      </c>
      <c r="L106" s="24">
        <f t="shared" si="28"/>
        <v>0</v>
      </c>
      <c r="M106" s="24">
        <f t="shared" ca="1" si="29"/>
        <v>-6.6865343336444964E-4</v>
      </c>
      <c r="N106" s="24">
        <f t="shared" ca="1" si="30"/>
        <v>0</v>
      </c>
      <c r="O106" s="79">
        <f t="shared" ca="1" si="31"/>
        <v>0</v>
      </c>
      <c r="P106" s="24">
        <f t="shared" ca="1" si="32"/>
        <v>0</v>
      </c>
      <c r="Q106" s="24">
        <f t="shared" ca="1" si="33"/>
        <v>0</v>
      </c>
      <c r="R106" s="12">
        <f t="shared" ca="1" si="34"/>
        <v>6.6865343336444964E-4</v>
      </c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</row>
    <row r="107" spans="1:35" x14ac:dyDescent="0.2">
      <c r="A107" s="76"/>
      <c r="B107" s="76"/>
      <c r="C107" s="76"/>
      <c r="D107" s="78">
        <f t="shared" si="20"/>
        <v>0</v>
      </c>
      <c r="E107" s="78">
        <f t="shared" si="21"/>
        <v>0</v>
      </c>
      <c r="F107" s="24">
        <f t="shared" si="22"/>
        <v>0</v>
      </c>
      <c r="G107" s="24">
        <f t="shared" si="23"/>
        <v>0</v>
      </c>
      <c r="H107" s="24">
        <f t="shared" si="24"/>
        <v>0</v>
      </c>
      <c r="I107" s="24">
        <f t="shared" si="25"/>
        <v>0</v>
      </c>
      <c r="J107" s="24">
        <f t="shared" si="26"/>
        <v>0</v>
      </c>
      <c r="K107" s="24">
        <f t="shared" si="27"/>
        <v>0</v>
      </c>
      <c r="L107" s="24">
        <f t="shared" si="28"/>
        <v>0</v>
      </c>
      <c r="M107" s="24">
        <f t="shared" ca="1" si="29"/>
        <v>-6.6865343336444964E-4</v>
      </c>
      <c r="N107" s="24">
        <f t="shared" ca="1" si="30"/>
        <v>0</v>
      </c>
      <c r="O107" s="79">
        <f t="shared" ca="1" si="31"/>
        <v>0</v>
      </c>
      <c r="P107" s="24">
        <f t="shared" ca="1" si="32"/>
        <v>0</v>
      </c>
      <c r="Q107" s="24">
        <f t="shared" ca="1" si="33"/>
        <v>0</v>
      </c>
      <c r="R107" s="12">
        <f t="shared" ca="1" si="34"/>
        <v>6.6865343336444964E-4</v>
      </c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</row>
    <row r="108" spans="1:35" x14ac:dyDescent="0.2">
      <c r="A108" s="76"/>
      <c r="B108" s="76"/>
      <c r="C108" s="76"/>
      <c r="D108" s="78">
        <f t="shared" si="20"/>
        <v>0</v>
      </c>
      <c r="E108" s="78">
        <f t="shared" si="21"/>
        <v>0</v>
      </c>
      <c r="F108" s="24">
        <f t="shared" si="22"/>
        <v>0</v>
      </c>
      <c r="G108" s="24">
        <f t="shared" si="23"/>
        <v>0</v>
      </c>
      <c r="H108" s="24">
        <f t="shared" si="24"/>
        <v>0</v>
      </c>
      <c r="I108" s="24">
        <f t="shared" si="25"/>
        <v>0</v>
      </c>
      <c r="J108" s="24">
        <f t="shared" si="26"/>
        <v>0</v>
      </c>
      <c r="K108" s="24">
        <f t="shared" si="27"/>
        <v>0</v>
      </c>
      <c r="L108" s="24">
        <f t="shared" si="28"/>
        <v>0</v>
      </c>
      <c r="M108" s="24">
        <f t="shared" ca="1" si="29"/>
        <v>-6.6865343336444964E-4</v>
      </c>
      <c r="N108" s="24">
        <f t="shared" ca="1" si="30"/>
        <v>0</v>
      </c>
      <c r="O108" s="79">
        <f t="shared" ca="1" si="31"/>
        <v>0</v>
      </c>
      <c r="P108" s="24">
        <f t="shared" ca="1" si="32"/>
        <v>0</v>
      </c>
      <c r="Q108" s="24">
        <f t="shared" ca="1" si="33"/>
        <v>0</v>
      </c>
      <c r="R108" s="12">
        <f t="shared" ca="1" si="34"/>
        <v>6.6865343336444964E-4</v>
      </c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</row>
    <row r="109" spans="1:35" x14ac:dyDescent="0.2">
      <c r="A109" s="76"/>
      <c r="B109" s="76"/>
      <c r="C109" s="76"/>
      <c r="D109" s="78">
        <f t="shared" si="20"/>
        <v>0</v>
      </c>
      <c r="E109" s="78">
        <f t="shared" si="21"/>
        <v>0</v>
      </c>
      <c r="F109" s="24">
        <f t="shared" si="22"/>
        <v>0</v>
      </c>
      <c r="G109" s="24">
        <f t="shared" si="23"/>
        <v>0</v>
      </c>
      <c r="H109" s="24">
        <f t="shared" si="24"/>
        <v>0</v>
      </c>
      <c r="I109" s="24">
        <f t="shared" si="25"/>
        <v>0</v>
      </c>
      <c r="J109" s="24">
        <f t="shared" si="26"/>
        <v>0</v>
      </c>
      <c r="K109" s="24">
        <f t="shared" si="27"/>
        <v>0</v>
      </c>
      <c r="L109" s="24">
        <f t="shared" si="28"/>
        <v>0</v>
      </c>
      <c r="M109" s="24">
        <f t="shared" ca="1" si="29"/>
        <v>-6.6865343336444964E-4</v>
      </c>
      <c r="N109" s="24">
        <f t="shared" ca="1" si="30"/>
        <v>0</v>
      </c>
      <c r="O109" s="79">
        <f t="shared" ca="1" si="31"/>
        <v>0</v>
      </c>
      <c r="P109" s="24">
        <f t="shared" ca="1" si="32"/>
        <v>0</v>
      </c>
      <c r="Q109" s="24">
        <f t="shared" ca="1" si="33"/>
        <v>0</v>
      </c>
      <c r="R109" s="12">
        <f t="shared" ca="1" si="34"/>
        <v>6.6865343336444964E-4</v>
      </c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</row>
    <row r="110" spans="1:35" x14ac:dyDescent="0.2">
      <c r="A110" s="76"/>
      <c r="B110" s="76"/>
      <c r="C110" s="76"/>
      <c r="D110" s="78">
        <f t="shared" si="20"/>
        <v>0</v>
      </c>
      <c r="E110" s="78">
        <f t="shared" si="21"/>
        <v>0</v>
      </c>
      <c r="F110" s="24">
        <f t="shared" si="22"/>
        <v>0</v>
      </c>
      <c r="G110" s="24">
        <f t="shared" si="23"/>
        <v>0</v>
      </c>
      <c r="H110" s="24">
        <f t="shared" si="24"/>
        <v>0</v>
      </c>
      <c r="I110" s="24">
        <f t="shared" si="25"/>
        <v>0</v>
      </c>
      <c r="J110" s="24">
        <f t="shared" si="26"/>
        <v>0</v>
      </c>
      <c r="K110" s="24">
        <f t="shared" si="27"/>
        <v>0</v>
      </c>
      <c r="L110" s="24">
        <f t="shared" si="28"/>
        <v>0</v>
      </c>
      <c r="M110" s="24">
        <f t="shared" ca="1" si="29"/>
        <v>-6.6865343336444964E-4</v>
      </c>
      <c r="N110" s="24">
        <f t="shared" ca="1" si="30"/>
        <v>0</v>
      </c>
      <c r="O110" s="79">
        <f t="shared" ca="1" si="31"/>
        <v>0</v>
      </c>
      <c r="P110" s="24">
        <f t="shared" ca="1" si="32"/>
        <v>0</v>
      </c>
      <c r="Q110" s="24">
        <f t="shared" ca="1" si="33"/>
        <v>0</v>
      </c>
      <c r="R110" s="12">
        <f t="shared" ca="1" si="34"/>
        <v>6.6865343336444964E-4</v>
      </c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</row>
    <row r="111" spans="1:35" x14ac:dyDescent="0.2">
      <c r="A111" s="76"/>
      <c r="B111" s="76"/>
      <c r="C111" s="76"/>
      <c r="D111" s="78">
        <f t="shared" si="20"/>
        <v>0</v>
      </c>
      <c r="E111" s="78">
        <f t="shared" si="21"/>
        <v>0</v>
      </c>
      <c r="F111" s="24">
        <f t="shared" si="22"/>
        <v>0</v>
      </c>
      <c r="G111" s="24">
        <f t="shared" si="23"/>
        <v>0</v>
      </c>
      <c r="H111" s="24">
        <f t="shared" si="24"/>
        <v>0</v>
      </c>
      <c r="I111" s="24">
        <f t="shared" si="25"/>
        <v>0</v>
      </c>
      <c r="J111" s="24">
        <f t="shared" si="26"/>
        <v>0</v>
      </c>
      <c r="K111" s="24">
        <f t="shared" si="27"/>
        <v>0</v>
      </c>
      <c r="L111" s="24">
        <f t="shared" si="28"/>
        <v>0</v>
      </c>
      <c r="M111" s="24">
        <f t="shared" ca="1" si="29"/>
        <v>-6.6865343336444964E-4</v>
      </c>
      <c r="N111" s="24">
        <f t="shared" ca="1" si="30"/>
        <v>0</v>
      </c>
      <c r="O111" s="79">
        <f t="shared" ca="1" si="31"/>
        <v>0</v>
      </c>
      <c r="P111" s="24">
        <f t="shared" ca="1" si="32"/>
        <v>0</v>
      </c>
      <c r="Q111" s="24">
        <f t="shared" ca="1" si="33"/>
        <v>0</v>
      </c>
      <c r="R111" s="12">
        <f t="shared" ca="1" si="34"/>
        <v>6.6865343336444964E-4</v>
      </c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</row>
    <row r="112" spans="1:35" x14ac:dyDescent="0.2">
      <c r="A112" s="76"/>
      <c r="B112" s="76"/>
      <c r="C112" s="76"/>
      <c r="D112" s="78">
        <f t="shared" si="20"/>
        <v>0</v>
      </c>
      <c r="E112" s="78">
        <f t="shared" si="21"/>
        <v>0</v>
      </c>
      <c r="F112" s="24">
        <f t="shared" si="22"/>
        <v>0</v>
      </c>
      <c r="G112" s="24">
        <f t="shared" si="23"/>
        <v>0</v>
      </c>
      <c r="H112" s="24">
        <f t="shared" si="24"/>
        <v>0</v>
      </c>
      <c r="I112" s="24">
        <f t="shared" si="25"/>
        <v>0</v>
      </c>
      <c r="J112" s="24">
        <f t="shared" si="26"/>
        <v>0</v>
      </c>
      <c r="K112" s="24">
        <f t="shared" si="27"/>
        <v>0</v>
      </c>
      <c r="L112" s="24">
        <f t="shared" si="28"/>
        <v>0</v>
      </c>
      <c r="M112" s="24">
        <f t="shared" ca="1" si="29"/>
        <v>-6.6865343336444964E-4</v>
      </c>
      <c r="N112" s="24">
        <f t="shared" ca="1" si="30"/>
        <v>0</v>
      </c>
      <c r="O112" s="79">
        <f t="shared" ca="1" si="31"/>
        <v>0</v>
      </c>
      <c r="P112" s="24">
        <f t="shared" ca="1" si="32"/>
        <v>0</v>
      </c>
      <c r="Q112" s="24">
        <f t="shared" ca="1" si="33"/>
        <v>0</v>
      </c>
      <c r="R112" s="12">
        <f t="shared" ca="1" si="34"/>
        <v>6.6865343336444964E-4</v>
      </c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</row>
    <row r="113" spans="1:35" x14ac:dyDescent="0.2">
      <c r="A113" s="76"/>
      <c r="B113" s="76"/>
      <c r="C113" s="76"/>
      <c r="D113" s="78">
        <f t="shared" si="20"/>
        <v>0</v>
      </c>
      <c r="E113" s="78">
        <f t="shared" si="21"/>
        <v>0</v>
      </c>
      <c r="F113" s="24">
        <f t="shared" si="22"/>
        <v>0</v>
      </c>
      <c r="G113" s="24">
        <f t="shared" si="23"/>
        <v>0</v>
      </c>
      <c r="H113" s="24">
        <f t="shared" si="24"/>
        <v>0</v>
      </c>
      <c r="I113" s="24">
        <f t="shared" si="25"/>
        <v>0</v>
      </c>
      <c r="J113" s="24">
        <f t="shared" si="26"/>
        <v>0</v>
      </c>
      <c r="K113" s="24">
        <f t="shared" si="27"/>
        <v>0</v>
      </c>
      <c r="L113" s="24">
        <f t="shared" si="28"/>
        <v>0</v>
      </c>
      <c r="M113" s="24">
        <f t="shared" ca="1" si="29"/>
        <v>-6.6865343336444964E-4</v>
      </c>
      <c r="N113" s="24">
        <f t="shared" ca="1" si="30"/>
        <v>0</v>
      </c>
      <c r="O113" s="79">
        <f t="shared" ca="1" si="31"/>
        <v>0</v>
      </c>
      <c r="P113" s="24">
        <f t="shared" ca="1" si="32"/>
        <v>0</v>
      </c>
      <c r="Q113" s="24">
        <f t="shared" ca="1" si="33"/>
        <v>0</v>
      </c>
      <c r="R113" s="12">
        <f t="shared" ca="1" si="34"/>
        <v>6.6865343336444964E-4</v>
      </c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</row>
    <row r="114" spans="1:35" x14ac:dyDescent="0.2">
      <c r="A114" s="76"/>
      <c r="B114" s="76"/>
      <c r="C114" s="76"/>
      <c r="D114" s="78">
        <f t="shared" si="20"/>
        <v>0</v>
      </c>
      <c r="E114" s="78">
        <f t="shared" si="21"/>
        <v>0</v>
      </c>
      <c r="F114" s="24">
        <f t="shared" si="22"/>
        <v>0</v>
      </c>
      <c r="G114" s="24">
        <f t="shared" si="23"/>
        <v>0</v>
      </c>
      <c r="H114" s="24">
        <f t="shared" si="24"/>
        <v>0</v>
      </c>
      <c r="I114" s="24">
        <f t="shared" si="25"/>
        <v>0</v>
      </c>
      <c r="J114" s="24">
        <f t="shared" si="26"/>
        <v>0</v>
      </c>
      <c r="K114" s="24">
        <f t="shared" si="27"/>
        <v>0</v>
      </c>
      <c r="L114" s="24">
        <f t="shared" si="28"/>
        <v>0</v>
      </c>
      <c r="M114" s="24">
        <f t="shared" ca="1" si="29"/>
        <v>-6.6865343336444964E-4</v>
      </c>
      <c r="N114" s="24">
        <f t="shared" ca="1" si="30"/>
        <v>0</v>
      </c>
      <c r="O114" s="79">
        <f t="shared" ca="1" si="31"/>
        <v>0</v>
      </c>
      <c r="P114" s="24">
        <f t="shared" ca="1" si="32"/>
        <v>0</v>
      </c>
      <c r="Q114" s="24">
        <f t="shared" ca="1" si="33"/>
        <v>0</v>
      </c>
      <c r="R114" s="12">
        <f t="shared" ca="1" si="34"/>
        <v>6.6865343336444964E-4</v>
      </c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</row>
    <row r="115" spans="1:35" x14ac:dyDescent="0.2">
      <c r="A115" s="76"/>
      <c r="B115" s="76"/>
      <c r="C115" s="76"/>
      <c r="D115" s="78">
        <f t="shared" si="20"/>
        <v>0</v>
      </c>
      <c r="E115" s="78">
        <f t="shared" si="21"/>
        <v>0</v>
      </c>
      <c r="F115" s="24">
        <f t="shared" si="22"/>
        <v>0</v>
      </c>
      <c r="G115" s="24">
        <f t="shared" si="23"/>
        <v>0</v>
      </c>
      <c r="H115" s="24">
        <f t="shared" si="24"/>
        <v>0</v>
      </c>
      <c r="I115" s="24">
        <f t="shared" si="25"/>
        <v>0</v>
      </c>
      <c r="J115" s="24">
        <f t="shared" si="26"/>
        <v>0</v>
      </c>
      <c r="K115" s="24">
        <f t="shared" si="27"/>
        <v>0</v>
      </c>
      <c r="L115" s="24">
        <f t="shared" si="28"/>
        <v>0</v>
      </c>
      <c r="M115" s="24">
        <f t="shared" ca="1" si="29"/>
        <v>-6.6865343336444964E-4</v>
      </c>
      <c r="N115" s="24">
        <f t="shared" ca="1" si="30"/>
        <v>0</v>
      </c>
      <c r="O115" s="79">
        <f t="shared" ca="1" si="31"/>
        <v>0</v>
      </c>
      <c r="P115" s="24">
        <f t="shared" ca="1" si="32"/>
        <v>0</v>
      </c>
      <c r="Q115" s="24">
        <f t="shared" ca="1" si="33"/>
        <v>0</v>
      </c>
      <c r="R115" s="12">
        <f t="shared" ca="1" si="34"/>
        <v>6.6865343336444964E-4</v>
      </c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</row>
    <row r="116" spans="1:35" x14ac:dyDescent="0.2">
      <c r="A116" s="76"/>
      <c r="B116" s="76"/>
      <c r="C116" s="76"/>
      <c r="D116" s="78">
        <f t="shared" si="20"/>
        <v>0</v>
      </c>
      <c r="E116" s="78">
        <f t="shared" si="21"/>
        <v>0</v>
      </c>
      <c r="F116" s="24">
        <f t="shared" si="22"/>
        <v>0</v>
      </c>
      <c r="G116" s="24">
        <f t="shared" si="23"/>
        <v>0</v>
      </c>
      <c r="H116" s="24">
        <f t="shared" si="24"/>
        <v>0</v>
      </c>
      <c r="I116" s="24">
        <f t="shared" si="25"/>
        <v>0</v>
      </c>
      <c r="J116" s="24">
        <f t="shared" si="26"/>
        <v>0</v>
      </c>
      <c r="K116" s="24">
        <f t="shared" si="27"/>
        <v>0</v>
      </c>
      <c r="L116" s="24">
        <f t="shared" si="28"/>
        <v>0</v>
      </c>
      <c r="M116" s="24">
        <f t="shared" ca="1" si="29"/>
        <v>-6.6865343336444964E-4</v>
      </c>
      <c r="N116" s="24">
        <f t="shared" ca="1" si="30"/>
        <v>0</v>
      </c>
      <c r="O116" s="79">
        <f t="shared" ca="1" si="31"/>
        <v>0</v>
      </c>
      <c r="P116" s="24">
        <f t="shared" ca="1" si="32"/>
        <v>0</v>
      </c>
      <c r="Q116" s="24">
        <f t="shared" ca="1" si="33"/>
        <v>0</v>
      </c>
      <c r="R116" s="12">
        <f t="shared" ca="1" si="34"/>
        <v>6.6865343336444964E-4</v>
      </c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</row>
    <row r="117" spans="1:35" x14ac:dyDescent="0.2">
      <c r="A117" s="76"/>
      <c r="B117" s="76"/>
      <c r="C117" s="76"/>
      <c r="D117" s="78">
        <f t="shared" si="20"/>
        <v>0</v>
      </c>
      <c r="E117" s="78">
        <f t="shared" si="21"/>
        <v>0</v>
      </c>
      <c r="F117" s="24">
        <f t="shared" si="22"/>
        <v>0</v>
      </c>
      <c r="G117" s="24">
        <f t="shared" si="23"/>
        <v>0</v>
      </c>
      <c r="H117" s="24">
        <f t="shared" si="24"/>
        <v>0</v>
      </c>
      <c r="I117" s="24">
        <f t="shared" si="25"/>
        <v>0</v>
      </c>
      <c r="J117" s="24">
        <f t="shared" si="26"/>
        <v>0</v>
      </c>
      <c r="K117" s="24">
        <f t="shared" si="27"/>
        <v>0</v>
      </c>
      <c r="L117" s="24">
        <f t="shared" si="28"/>
        <v>0</v>
      </c>
      <c r="M117" s="24">
        <f t="shared" ca="1" si="29"/>
        <v>-6.6865343336444964E-4</v>
      </c>
      <c r="N117" s="24">
        <f t="shared" ca="1" si="30"/>
        <v>0</v>
      </c>
      <c r="O117" s="79">
        <f t="shared" ca="1" si="31"/>
        <v>0</v>
      </c>
      <c r="P117" s="24">
        <f t="shared" ca="1" si="32"/>
        <v>0</v>
      </c>
      <c r="Q117" s="24">
        <f t="shared" ca="1" si="33"/>
        <v>0</v>
      </c>
      <c r="R117" s="12">
        <f t="shared" ca="1" si="34"/>
        <v>6.6865343336444964E-4</v>
      </c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</row>
    <row r="118" spans="1:35" x14ac:dyDescent="0.2">
      <c r="A118" s="76"/>
      <c r="B118" s="76"/>
      <c r="C118" s="76"/>
      <c r="D118" s="78">
        <f t="shared" si="20"/>
        <v>0</v>
      </c>
      <c r="E118" s="78">
        <f t="shared" si="21"/>
        <v>0</v>
      </c>
      <c r="F118" s="24">
        <f t="shared" si="22"/>
        <v>0</v>
      </c>
      <c r="G118" s="24">
        <f t="shared" si="23"/>
        <v>0</v>
      </c>
      <c r="H118" s="24">
        <f t="shared" si="24"/>
        <v>0</v>
      </c>
      <c r="I118" s="24">
        <f t="shared" si="25"/>
        <v>0</v>
      </c>
      <c r="J118" s="24">
        <f t="shared" si="26"/>
        <v>0</v>
      </c>
      <c r="K118" s="24">
        <f t="shared" si="27"/>
        <v>0</v>
      </c>
      <c r="L118" s="24">
        <f t="shared" si="28"/>
        <v>0</v>
      </c>
      <c r="M118" s="24">
        <f t="shared" ca="1" si="29"/>
        <v>-6.6865343336444964E-4</v>
      </c>
      <c r="N118" s="24">
        <f t="shared" ca="1" si="30"/>
        <v>0</v>
      </c>
      <c r="O118" s="79">
        <f t="shared" ca="1" si="31"/>
        <v>0</v>
      </c>
      <c r="P118" s="24">
        <f t="shared" ca="1" si="32"/>
        <v>0</v>
      </c>
      <c r="Q118" s="24">
        <f t="shared" ca="1" si="33"/>
        <v>0</v>
      </c>
      <c r="R118" s="12">
        <f t="shared" ca="1" si="34"/>
        <v>6.6865343336444964E-4</v>
      </c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</row>
    <row r="119" spans="1:35" x14ac:dyDescent="0.2">
      <c r="A119" s="76"/>
      <c r="B119" s="76"/>
      <c r="C119" s="76"/>
      <c r="D119" s="78">
        <f t="shared" si="20"/>
        <v>0</v>
      </c>
      <c r="E119" s="78">
        <f t="shared" si="21"/>
        <v>0</v>
      </c>
      <c r="F119" s="24">
        <f t="shared" si="22"/>
        <v>0</v>
      </c>
      <c r="G119" s="24">
        <f t="shared" si="23"/>
        <v>0</v>
      </c>
      <c r="H119" s="24">
        <f t="shared" si="24"/>
        <v>0</v>
      </c>
      <c r="I119" s="24">
        <f t="shared" si="25"/>
        <v>0</v>
      </c>
      <c r="J119" s="24">
        <f t="shared" si="26"/>
        <v>0</v>
      </c>
      <c r="K119" s="24">
        <f t="shared" si="27"/>
        <v>0</v>
      </c>
      <c r="L119" s="24">
        <f t="shared" si="28"/>
        <v>0</v>
      </c>
      <c r="M119" s="24">
        <f t="shared" ca="1" si="29"/>
        <v>-6.6865343336444964E-4</v>
      </c>
      <c r="N119" s="24">
        <f t="shared" ca="1" si="30"/>
        <v>0</v>
      </c>
      <c r="O119" s="79">
        <f t="shared" ca="1" si="31"/>
        <v>0</v>
      </c>
      <c r="P119" s="24">
        <f t="shared" ca="1" si="32"/>
        <v>0</v>
      </c>
      <c r="Q119" s="24">
        <f t="shared" ca="1" si="33"/>
        <v>0</v>
      </c>
      <c r="R119" s="12">
        <f t="shared" ca="1" si="34"/>
        <v>6.6865343336444964E-4</v>
      </c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</row>
    <row r="120" spans="1:35" x14ac:dyDescent="0.2">
      <c r="A120" s="76"/>
      <c r="B120" s="76"/>
      <c r="C120" s="76"/>
      <c r="D120" s="78">
        <f t="shared" si="20"/>
        <v>0</v>
      </c>
      <c r="E120" s="78">
        <f t="shared" si="21"/>
        <v>0</v>
      </c>
      <c r="F120" s="24">
        <f t="shared" si="22"/>
        <v>0</v>
      </c>
      <c r="G120" s="24">
        <f t="shared" si="23"/>
        <v>0</v>
      </c>
      <c r="H120" s="24">
        <f t="shared" si="24"/>
        <v>0</v>
      </c>
      <c r="I120" s="24">
        <f t="shared" si="25"/>
        <v>0</v>
      </c>
      <c r="J120" s="24">
        <f t="shared" si="26"/>
        <v>0</v>
      </c>
      <c r="K120" s="24">
        <f t="shared" si="27"/>
        <v>0</v>
      </c>
      <c r="L120" s="24">
        <f t="shared" si="28"/>
        <v>0</v>
      </c>
      <c r="M120" s="24">
        <f t="shared" ca="1" si="29"/>
        <v>-6.6865343336444964E-4</v>
      </c>
      <c r="N120" s="24">
        <f t="shared" ca="1" si="30"/>
        <v>0</v>
      </c>
      <c r="O120" s="79">
        <f t="shared" ca="1" si="31"/>
        <v>0</v>
      </c>
      <c r="P120" s="24">
        <f t="shared" ca="1" si="32"/>
        <v>0</v>
      </c>
      <c r="Q120" s="24">
        <f t="shared" ca="1" si="33"/>
        <v>0</v>
      </c>
      <c r="R120" s="12">
        <f t="shared" ca="1" si="34"/>
        <v>6.6865343336444964E-4</v>
      </c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</row>
    <row r="121" spans="1:35" x14ac:dyDescent="0.2">
      <c r="A121" s="76"/>
      <c r="B121" s="76"/>
      <c r="C121" s="76"/>
      <c r="D121" s="78">
        <f t="shared" si="20"/>
        <v>0</v>
      </c>
      <c r="E121" s="78">
        <f t="shared" si="21"/>
        <v>0</v>
      </c>
      <c r="F121" s="24">
        <f t="shared" si="22"/>
        <v>0</v>
      </c>
      <c r="G121" s="24">
        <f t="shared" si="23"/>
        <v>0</v>
      </c>
      <c r="H121" s="24">
        <f t="shared" si="24"/>
        <v>0</v>
      </c>
      <c r="I121" s="24">
        <f t="shared" si="25"/>
        <v>0</v>
      </c>
      <c r="J121" s="24">
        <f t="shared" si="26"/>
        <v>0</v>
      </c>
      <c r="K121" s="24">
        <f t="shared" si="27"/>
        <v>0</v>
      </c>
      <c r="L121" s="24">
        <f t="shared" si="28"/>
        <v>0</v>
      </c>
      <c r="M121" s="24">
        <f t="shared" ca="1" si="29"/>
        <v>-6.6865343336444964E-4</v>
      </c>
      <c r="N121" s="24">
        <f t="shared" ca="1" si="30"/>
        <v>0</v>
      </c>
      <c r="O121" s="79">
        <f t="shared" ca="1" si="31"/>
        <v>0</v>
      </c>
      <c r="P121" s="24">
        <f t="shared" ca="1" si="32"/>
        <v>0</v>
      </c>
      <c r="Q121" s="24">
        <f t="shared" ca="1" si="33"/>
        <v>0</v>
      </c>
      <c r="R121" s="12">
        <f t="shared" ca="1" si="34"/>
        <v>6.6865343336444964E-4</v>
      </c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</row>
    <row r="122" spans="1:35" x14ac:dyDescent="0.2">
      <c r="A122" s="76"/>
      <c r="B122" s="76"/>
      <c r="C122" s="76"/>
      <c r="D122" s="78">
        <f t="shared" si="20"/>
        <v>0</v>
      </c>
      <c r="E122" s="78">
        <f t="shared" si="21"/>
        <v>0</v>
      </c>
      <c r="F122" s="24">
        <f t="shared" si="22"/>
        <v>0</v>
      </c>
      <c r="G122" s="24">
        <f t="shared" si="23"/>
        <v>0</v>
      </c>
      <c r="H122" s="24">
        <f t="shared" si="24"/>
        <v>0</v>
      </c>
      <c r="I122" s="24">
        <f t="shared" si="25"/>
        <v>0</v>
      </c>
      <c r="J122" s="24">
        <f t="shared" si="26"/>
        <v>0</v>
      </c>
      <c r="K122" s="24">
        <f t="shared" si="27"/>
        <v>0</v>
      </c>
      <c r="L122" s="24">
        <f t="shared" si="28"/>
        <v>0</v>
      </c>
      <c r="M122" s="24">
        <f t="shared" ca="1" si="29"/>
        <v>-6.6865343336444964E-4</v>
      </c>
      <c r="N122" s="24">
        <f t="shared" ca="1" si="30"/>
        <v>0</v>
      </c>
      <c r="O122" s="79">
        <f t="shared" ca="1" si="31"/>
        <v>0</v>
      </c>
      <c r="P122" s="24">
        <f t="shared" ca="1" si="32"/>
        <v>0</v>
      </c>
      <c r="Q122" s="24">
        <f t="shared" ca="1" si="33"/>
        <v>0</v>
      </c>
      <c r="R122" s="12">
        <f t="shared" ca="1" si="34"/>
        <v>6.6865343336444964E-4</v>
      </c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</row>
    <row r="123" spans="1:35" x14ac:dyDescent="0.2">
      <c r="A123" s="76"/>
      <c r="B123" s="76"/>
      <c r="C123" s="76"/>
      <c r="D123" s="78">
        <f t="shared" si="20"/>
        <v>0</v>
      </c>
      <c r="E123" s="78">
        <f t="shared" si="21"/>
        <v>0</v>
      </c>
      <c r="F123" s="24">
        <f t="shared" si="22"/>
        <v>0</v>
      </c>
      <c r="G123" s="24">
        <f t="shared" si="23"/>
        <v>0</v>
      </c>
      <c r="H123" s="24">
        <f t="shared" si="24"/>
        <v>0</v>
      </c>
      <c r="I123" s="24">
        <f t="shared" si="25"/>
        <v>0</v>
      </c>
      <c r="J123" s="24">
        <f t="shared" si="26"/>
        <v>0</v>
      </c>
      <c r="K123" s="24">
        <f t="shared" si="27"/>
        <v>0</v>
      </c>
      <c r="L123" s="24">
        <f t="shared" si="28"/>
        <v>0</v>
      </c>
      <c r="M123" s="24">
        <f t="shared" ca="1" si="29"/>
        <v>-6.6865343336444964E-4</v>
      </c>
      <c r="N123" s="24">
        <f t="shared" ca="1" si="30"/>
        <v>0</v>
      </c>
      <c r="O123" s="79">
        <f t="shared" ca="1" si="31"/>
        <v>0</v>
      </c>
      <c r="P123" s="24">
        <f t="shared" ca="1" si="32"/>
        <v>0</v>
      </c>
      <c r="Q123" s="24">
        <f t="shared" ca="1" si="33"/>
        <v>0</v>
      </c>
      <c r="R123" s="12">
        <f t="shared" ca="1" si="34"/>
        <v>6.6865343336444964E-4</v>
      </c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</row>
    <row r="124" spans="1:35" x14ac:dyDescent="0.2">
      <c r="A124" s="76"/>
      <c r="B124" s="76"/>
      <c r="C124" s="76"/>
      <c r="D124" s="78">
        <f t="shared" si="20"/>
        <v>0</v>
      </c>
      <c r="E124" s="78">
        <f t="shared" si="21"/>
        <v>0</v>
      </c>
      <c r="F124" s="24">
        <f t="shared" si="22"/>
        <v>0</v>
      </c>
      <c r="G124" s="24">
        <f t="shared" si="23"/>
        <v>0</v>
      </c>
      <c r="H124" s="24">
        <f t="shared" si="24"/>
        <v>0</v>
      </c>
      <c r="I124" s="24">
        <f t="shared" si="25"/>
        <v>0</v>
      </c>
      <c r="J124" s="24">
        <f t="shared" si="26"/>
        <v>0</v>
      </c>
      <c r="K124" s="24">
        <f t="shared" si="27"/>
        <v>0</v>
      </c>
      <c r="L124" s="24">
        <f t="shared" si="28"/>
        <v>0</v>
      </c>
      <c r="M124" s="24">
        <f t="shared" ca="1" si="29"/>
        <v>-6.6865343336444964E-4</v>
      </c>
      <c r="N124" s="24">
        <f t="shared" ca="1" si="30"/>
        <v>0</v>
      </c>
      <c r="O124" s="79">
        <f t="shared" ca="1" si="31"/>
        <v>0</v>
      </c>
      <c r="P124" s="24">
        <f t="shared" ca="1" si="32"/>
        <v>0</v>
      </c>
      <c r="Q124" s="24">
        <f t="shared" ca="1" si="33"/>
        <v>0</v>
      </c>
      <c r="R124" s="12">
        <f t="shared" ca="1" si="34"/>
        <v>6.6865343336444964E-4</v>
      </c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</row>
    <row r="125" spans="1:35" x14ac:dyDescent="0.2">
      <c r="A125" s="76"/>
      <c r="B125" s="76"/>
      <c r="C125" s="76"/>
      <c r="D125" s="78">
        <f t="shared" si="20"/>
        <v>0</v>
      </c>
      <c r="E125" s="78">
        <f t="shared" si="21"/>
        <v>0</v>
      </c>
      <c r="F125" s="24">
        <f t="shared" si="22"/>
        <v>0</v>
      </c>
      <c r="G125" s="24">
        <f t="shared" si="23"/>
        <v>0</v>
      </c>
      <c r="H125" s="24">
        <f t="shared" si="24"/>
        <v>0</v>
      </c>
      <c r="I125" s="24">
        <f t="shared" si="25"/>
        <v>0</v>
      </c>
      <c r="J125" s="24">
        <f t="shared" si="26"/>
        <v>0</v>
      </c>
      <c r="K125" s="24">
        <f t="shared" si="27"/>
        <v>0</v>
      </c>
      <c r="L125" s="24">
        <f t="shared" si="28"/>
        <v>0</v>
      </c>
      <c r="M125" s="24">
        <f t="shared" ca="1" si="29"/>
        <v>-6.6865343336444964E-4</v>
      </c>
      <c r="N125" s="24">
        <f t="shared" ca="1" si="30"/>
        <v>0</v>
      </c>
      <c r="O125" s="79">
        <f t="shared" ca="1" si="31"/>
        <v>0</v>
      </c>
      <c r="P125" s="24">
        <f t="shared" ca="1" si="32"/>
        <v>0</v>
      </c>
      <c r="Q125" s="24">
        <f t="shared" ca="1" si="33"/>
        <v>0</v>
      </c>
      <c r="R125" s="12">
        <f t="shared" ca="1" si="34"/>
        <v>6.6865343336444964E-4</v>
      </c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</row>
    <row r="126" spans="1:35" x14ac:dyDescent="0.2">
      <c r="A126" s="76"/>
      <c r="B126" s="76"/>
      <c r="C126" s="76"/>
      <c r="D126" s="78">
        <f t="shared" si="20"/>
        <v>0</v>
      </c>
      <c r="E126" s="78">
        <f t="shared" si="21"/>
        <v>0</v>
      </c>
      <c r="F126" s="24">
        <f t="shared" si="22"/>
        <v>0</v>
      </c>
      <c r="G126" s="24">
        <f t="shared" si="23"/>
        <v>0</v>
      </c>
      <c r="H126" s="24">
        <f t="shared" si="24"/>
        <v>0</v>
      </c>
      <c r="I126" s="24">
        <f t="shared" si="25"/>
        <v>0</v>
      </c>
      <c r="J126" s="24">
        <f t="shared" si="26"/>
        <v>0</v>
      </c>
      <c r="K126" s="24">
        <f t="shared" si="27"/>
        <v>0</v>
      </c>
      <c r="L126" s="24">
        <f t="shared" si="28"/>
        <v>0</v>
      </c>
      <c r="M126" s="24">
        <f t="shared" ca="1" si="29"/>
        <v>-6.6865343336444964E-4</v>
      </c>
      <c r="N126" s="24">
        <f t="shared" ca="1" si="30"/>
        <v>0</v>
      </c>
      <c r="O126" s="79">
        <f t="shared" ca="1" si="31"/>
        <v>0</v>
      </c>
      <c r="P126" s="24">
        <f t="shared" ca="1" si="32"/>
        <v>0</v>
      </c>
      <c r="Q126" s="24">
        <f t="shared" ca="1" si="33"/>
        <v>0</v>
      </c>
      <c r="R126" s="12">
        <f t="shared" ca="1" si="34"/>
        <v>6.6865343336444964E-4</v>
      </c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</row>
    <row r="127" spans="1:35" x14ac:dyDescent="0.2">
      <c r="A127" s="76"/>
      <c r="B127" s="76"/>
      <c r="C127" s="76"/>
      <c r="D127" s="78">
        <f t="shared" si="20"/>
        <v>0</v>
      </c>
      <c r="E127" s="78">
        <f t="shared" si="21"/>
        <v>0</v>
      </c>
      <c r="F127" s="24">
        <f t="shared" si="22"/>
        <v>0</v>
      </c>
      <c r="G127" s="24">
        <f t="shared" si="23"/>
        <v>0</v>
      </c>
      <c r="H127" s="24">
        <f t="shared" si="24"/>
        <v>0</v>
      </c>
      <c r="I127" s="24">
        <f t="shared" si="25"/>
        <v>0</v>
      </c>
      <c r="J127" s="24">
        <f t="shared" si="26"/>
        <v>0</v>
      </c>
      <c r="K127" s="24">
        <f t="shared" si="27"/>
        <v>0</v>
      </c>
      <c r="L127" s="24">
        <f t="shared" si="28"/>
        <v>0</v>
      </c>
      <c r="M127" s="24">
        <f t="shared" ca="1" si="29"/>
        <v>-6.6865343336444964E-4</v>
      </c>
      <c r="N127" s="24">
        <f t="shared" ca="1" si="30"/>
        <v>0</v>
      </c>
      <c r="O127" s="79">
        <f t="shared" ca="1" si="31"/>
        <v>0</v>
      </c>
      <c r="P127" s="24">
        <f t="shared" ca="1" si="32"/>
        <v>0</v>
      </c>
      <c r="Q127" s="24">
        <f t="shared" ca="1" si="33"/>
        <v>0</v>
      </c>
      <c r="R127" s="12">
        <f t="shared" ca="1" si="34"/>
        <v>6.6865343336444964E-4</v>
      </c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</row>
    <row r="128" spans="1:35" x14ac:dyDescent="0.2">
      <c r="A128" s="76"/>
      <c r="B128" s="76"/>
      <c r="C128" s="76"/>
      <c r="D128" s="78">
        <f t="shared" si="20"/>
        <v>0</v>
      </c>
      <c r="E128" s="78">
        <f t="shared" si="21"/>
        <v>0</v>
      </c>
      <c r="F128" s="24">
        <f t="shared" si="22"/>
        <v>0</v>
      </c>
      <c r="G128" s="24">
        <f t="shared" si="23"/>
        <v>0</v>
      </c>
      <c r="H128" s="24">
        <f t="shared" si="24"/>
        <v>0</v>
      </c>
      <c r="I128" s="24">
        <f t="shared" si="25"/>
        <v>0</v>
      </c>
      <c r="J128" s="24">
        <f t="shared" si="26"/>
        <v>0</v>
      </c>
      <c r="K128" s="24">
        <f t="shared" si="27"/>
        <v>0</v>
      </c>
      <c r="L128" s="24">
        <f t="shared" si="28"/>
        <v>0</v>
      </c>
      <c r="M128" s="24">
        <f t="shared" ca="1" si="29"/>
        <v>-6.6865343336444964E-4</v>
      </c>
      <c r="N128" s="24">
        <f t="shared" ca="1" si="30"/>
        <v>0</v>
      </c>
      <c r="O128" s="79">
        <f t="shared" ca="1" si="31"/>
        <v>0</v>
      </c>
      <c r="P128" s="24">
        <f t="shared" ca="1" si="32"/>
        <v>0</v>
      </c>
      <c r="Q128" s="24">
        <f t="shared" ca="1" si="33"/>
        <v>0</v>
      </c>
      <c r="R128" s="12">
        <f t="shared" ca="1" si="34"/>
        <v>6.6865343336444964E-4</v>
      </c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</row>
    <row r="129" spans="1:35" x14ac:dyDescent="0.2">
      <c r="A129" s="76"/>
      <c r="B129" s="76"/>
      <c r="C129" s="76"/>
      <c r="D129" s="78">
        <f t="shared" si="20"/>
        <v>0</v>
      </c>
      <c r="E129" s="78">
        <f t="shared" si="21"/>
        <v>0</v>
      </c>
      <c r="F129" s="24">
        <f t="shared" si="22"/>
        <v>0</v>
      </c>
      <c r="G129" s="24">
        <f t="shared" si="23"/>
        <v>0</v>
      </c>
      <c r="H129" s="24">
        <f t="shared" si="24"/>
        <v>0</v>
      </c>
      <c r="I129" s="24">
        <f t="shared" si="25"/>
        <v>0</v>
      </c>
      <c r="J129" s="24">
        <f t="shared" si="26"/>
        <v>0</v>
      </c>
      <c r="K129" s="24">
        <f t="shared" si="27"/>
        <v>0</v>
      </c>
      <c r="L129" s="24">
        <f t="shared" si="28"/>
        <v>0</v>
      </c>
      <c r="M129" s="24">
        <f t="shared" ca="1" si="29"/>
        <v>-6.6865343336444964E-4</v>
      </c>
      <c r="N129" s="24">
        <f t="shared" ca="1" si="30"/>
        <v>0</v>
      </c>
      <c r="O129" s="79">
        <f t="shared" ca="1" si="31"/>
        <v>0</v>
      </c>
      <c r="P129" s="24">
        <f t="shared" ca="1" si="32"/>
        <v>0</v>
      </c>
      <c r="Q129" s="24">
        <f t="shared" ca="1" si="33"/>
        <v>0</v>
      </c>
      <c r="R129" s="12">
        <f t="shared" ca="1" si="34"/>
        <v>6.6865343336444964E-4</v>
      </c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</row>
    <row r="130" spans="1:35" x14ac:dyDescent="0.2">
      <c r="A130" s="76"/>
      <c r="B130" s="76"/>
      <c r="C130" s="76"/>
      <c r="D130" s="78">
        <f t="shared" si="20"/>
        <v>0</v>
      </c>
      <c r="E130" s="78">
        <f t="shared" si="21"/>
        <v>0</v>
      </c>
      <c r="F130" s="24">
        <f t="shared" si="22"/>
        <v>0</v>
      </c>
      <c r="G130" s="24">
        <f t="shared" si="23"/>
        <v>0</v>
      </c>
      <c r="H130" s="24">
        <f t="shared" si="24"/>
        <v>0</v>
      </c>
      <c r="I130" s="24">
        <f t="shared" si="25"/>
        <v>0</v>
      </c>
      <c r="J130" s="24">
        <f t="shared" si="26"/>
        <v>0</v>
      </c>
      <c r="K130" s="24">
        <f t="shared" si="27"/>
        <v>0</v>
      </c>
      <c r="L130" s="24">
        <f t="shared" si="28"/>
        <v>0</v>
      </c>
      <c r="M130" s="24">
        <f t="shared" ca="1" si="29"/>
        <v>-6.6865343336444964E-4</v>
      </c>
      <c r="N130" s="24">
        <f t="shared" ca="1" si="30"/>
        <v>0</v>
      </c>
      <c r="O130" s="79">
        <f t="shared" ca="1" si="31"/>
        <v>0</v>
      </c>
      <c r="P130" s="24">
        <f t="shared" ca="1" si="32"/>
        <v>0</v>
      </c>
      <c r="Q130" s="24">
        <f t="shared" ca="1" si="33"/>
        <v>0</v>
      </c>
      <c r="R130" s="12">
        <f t="shared" ca="1" si="34"/>
        <v>6.6865343336444964E-4</v>
      </c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</row>
    <row r="131" spans="1:35" x14ac:dyDescent="0.2">
      <c r="A131" s="76"/>
      <c r="B131" s="76"/>
      <c r="C131" s="76"/>
      <c r="D131" s="78">
        <f t="shared" si="20"/>
        <v>0</v>
      </c>
      <c r="E131" s="78">
        <f t="shared" si="21"/>
        <v>0</v>
      </c>
      <c r="F131" s="24">
        <f t="shared" si="22"/>
        <v>0</v>
      </c>
      <c r="G131" s="24">
        <f t="shared" si="23"/>
        <v>0</v>
      </c>
      <c r="H131" s="24">
        <f t="shared" si="24"/>
        <v>0</v>
      </c>
      <c r="I131" s="24">
        <f t="shared" si="25"/>
        <v>0</v>
      </c>
      <c r="J131" s="24">
        <f t="shared" si="26"/>
        <v>0</v>
      </c>
      <c r="K131" s="24">
        <f t="shared" si="27"/>
        <v>0</v>
      </c>
      <c r="L131" s="24">
        <f t="shared" si="28"/>
        <v>0</v>
      </c>
      <c r="M131" s="24">
        <f t="shared" ca="1" si="29"/>
        <v>-6.6865343336444964E-4</v>
      </c>
      <c r="N131" s="24">
        <f t="shared" ca="1" si="30"/>
        <v>0</v>
      </c>
      <c r="O131" s="79">
        <f t="shared" ca="1" si="31"/>
        <v>0</v>
      </c>
      <c r="P131" s="24">
        <f t="shared" ca="1" si="32"/>
        <v>0</v>
      </c>
      <c r="Q131" s="24">
        <f t="shared" ca="1" si="33"/>
        <v>0</v>
      </c>
      <c r="R131" s="12">
        <f t="shared" ca="1" si="34"/>
        <v>6.6865343336444964E-4</v>
      </c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</row>
    <row r="132" spans="1:35" x14ac:dyDescent="0.2">
      <c r="A132" s="76"/>
      <c r="B132" s="76"/>
      <c r="C132" s="76"/>
      <c r="D132" s="78">
        <f t="shared" si="20"/>
        <v>0</v>
      </c>
      <c r="E132" s="78">
        <f t="shared" si="21"/>
        <v>0</v>
      </c>
      <c r="F132" s="24">
        <f t="shared" si="22"/>
        <v>0</v>
      </c>
      <c r="G132" s="24">
        <f t="shared" si="23"/>
        <v>0</v>
      </c>
      <c r="H132" s="24">
        <f t="shared" si="24"/>
        <v>0</v>
      </c>
      <c r="I132" s="24">
        <f t="shared" si="25"/>
        <v>0</v>
      </c>
      <c r="J132" s="24">
        <f t="shared" si="26"/>
        <v>0</v>
      </c>
      <c r="K132" s="24">
        <f t="shared" si="27"/>
        <v>0</v>
      </c>
      <c r="L132" s="24">
        <f t="shared" si="28"/>
        <v>0</v>
      </c>
      <c r="M132" s="24">
        <f t="shared" ca="1" si="29"/>
        <v>-6.6865343336444964E-4</v>
      </c>
      <c r="N132" s="24">
        <f t="shared" ca="1" si="30"/>
        <v>0</v>
      </c>
      <c r="O132" s="79">
        <f t="shared" ca="1" si="31"/>
        <v>0</v>
      </c>
      <c r="P132" s="24">
        <f t="shared" ca="1" si="32"/>
        <v>0</v>
      </c>
      <c r="Q132" s="24">
        <f t="shared" ca="1" si="33"/>
        <v>0</v>
      </c>
      <c r="R132" s="12">
        <f t="shared" ca="1" si="34"/>
        <v>6.6865343336444964E-4</v>
      </c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</row>
    <row r="133" spans="1:35" x14ac:dyDescent="0.2">
      <c r="A133" s="76"/>
      <c r="B133" s="76"/>
      <c r="C133" s="76"/>
      <c r="D133" s="78">
        <f t="shared" si="20"/>
        <v>0</v>
      </c>
      <c r="E133" s="78">
        <f t="shared" si="21"/>
        <v>0</v>
      </c>
      <c r="F133" s="24">
        <f t="shared" si="22"/>
        <v>0</v>
      </c>
      <c r="G133" s="24">
        <f t="shared" si="23"/>
        <v>0</v>
      </c>
      <c r="H133" s="24">
        <f t="shared" si="24"/>
        <v>0</v>
      </c>
      <c r="I133" s="24">
        <f t="shared" si="25"/>
        <v>0</v>
      </c>
      <c r="J133" s="24">
        <f t="shared" si="26"/>
        <v>0</v>
      </c>
      <c r="K133" s="24">
        <f t="shared" si="27"/>
        <v>0</v>
      </c>
      <c r="L133" s="24">
        <f t="shared" si="28"/>
        <v>0</v>
      </c>
      <c r="M133" s="24">
        <f t="shared" ca="1" si="29"/>
        <v>-6.6865343336444964E-4</v>
      </c>
      <c r="N133" s="24">
        <f t="shared" ca="1" si="30"/>
        <v>0</v>
      </c>
      <c r="O133" s="79">
        <f t="shared" ca="1" si="31"/>
        <v>0</v>
      </c>
      <c r="P133" s="24">
        <f t="shared" ca="1" si="32"/>
        <v>0</v>
      </c>
      <c r="Q133" s="24">
        <f t="shared" ca="1" si="33"/>
        <v>0</v>
      </c>
      <c r="R133" s="12">
        <f t="shared" ca="1" si="34"/>
        <v>6.6865343336444964E-4</v>
      </c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</row>
    <row r="134" spans="1:35" x14ac:dyDescent="0.2">
      <c r="A134" s="76"/>
      <c r="B134" s="76"/>
      <c r="C134" s="76"/>
      <c r="D134" s="78">
        <f t="shared" si="20"/>
        <v>0</v>
      </c>
      <c r="E134" s="78">
        <f t="shared" si="21"/>
        <v>0</v>
      </c>
      <c r="F134" s="24">
        <f t="shared" si="22"/>
        <v>0</v>
      </c>
      <c r="G134" s="24">
        <f t="shared" si="23"/>
        <v>0</v>
      </c>
      <c r="H134" s="24">
        <f t="shared" si="24"/>
        <v>0</v>
      </c>
      <c r="I134" s="24">
        <f t="shared" si="25"/>
        <v>0</v>
      </c>
      <c r="J134" s="24">
        <f t="shared" si="26"/>
        <v>0</v>
      </c>
      <c r="K134" s="24">
        <f t="shared" si="27"/>
        <v>0</v>
      </c>
      <c r="L134" s="24">
        <f t="shared" si="28"/>
        <v>0</v>
      </c>
      <c r="M134" s="24">
        <f t="shared" ca="1" si="29"/>
        <v>-6.6865343336444964E-4</v>
      </c>
      <c r="N134" s="24">
        <f t="shared" ca="1" si="30"/>
        <v>0</v>
      </c>
      <c r="O134" s="79">
        <f t="shared" ca="1" si="31"/>
        <v>0</v>
      </c>
      <c r="P134" s="24">
        <f t="shared" ca="1" si="32"/>
        <v>0</v>
      </c>
      <c r="Q134" s="24">
        <f t="shared" ca="1" si="33"/>
        <v>0</v>
      </c>
      <c r="R134" s="12">
        <f t="shared" ca="1" si="34"/>
        <v>6.6865343336444964E-4</v>
      </c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</row>
    <row r="135" spans="1:35" x14ac:dyDescent="0.2">
      <c r="A135" s="76"/>
      <c r="B135" s="76"/>
      <c r="C135" s="76"/>
      <c r="D135" s="78">
        <f t="shared" si="20"/>
        <v>0</v>
      </c>
      <c r="E135" s="78">
        <f t="shared" si="21"/>
        <v>0</v>
      </c>
      <c r="F135" s="24">
        <f t="shared" si="22"/>
        <v>0</v>
      </c>
      <c r="G135" s="24">
        <f t="shared" si="23"/>
        <v>0</v>
      </c>
      <c r="H135" s="24">
        <f t="shared" si="24"/>
        <v>0</v>
      </c>
      <c r="I135" s="24">
        <f t="shared" si="25"/>
        <v>0</v>
      </c>
      <c r="J135" s="24">
        <f t="shared" si="26"/>
        <v>0</v>
      </c>
      <c r="K135" s="24">
        <f t="shared" si="27"/>
        <v>0</v>
      </c>
      <c r="L135" s="24">
        <f t="shared" si="28"/>
        <v>0</v>
      </c>
      <c r="M135" s="24">
        <f t="shared" ca="1" si="29"/>
        <v>-6.6865343336444964E-4</v>
      </c>
      <c r="N135" s="24">
        <f t="shared" ca="1" si="30"/>
        <v>0</v>
      </c>
      <c r="O135" s="79">
        <f t="shared" ca="1" si="31"/>
        <v>0</v>
      </c>
      <c r="P135" s="24">
        <f t="shared" ca="1" si="32"/>
        <v>0</v>
      </c>
      <c r="Q135" s="24">
        <f t="shared" ca="1" si="33"/>
        <v>0</v>
      </c>
      <c r="R135" s="12">
        <f t="shared" ca="1" si="34"/>
        <v>6.6865343336444964E-4</v>
      </c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</row>
    <row r="136" spans="1:35" x14ac:dyDescent="0.2">
      <c r="A136" s="76"/>
      <c r="B136" s="76"/>
      <c r="C136" s="76"/>
      <c r="D136" s="78">
        <f t="shared" si="20"/>
        <v>0</v>
      </c>
      <c r="E136" s="78">
        <f t="shared" si="21"/>
        <v>0</v>
      </c>
      <c r="F136" s="24">
        <f t="shared" si="22"/>
        <v>0</v>
      </c>
      <c r="G136" s="24">
        <f t="shared" si="23"/>
        <v>0</v>
      </c>
      <c r="H136" s="24">
        <f t="shared" si="24"/>
        <v>0</v>
      </c>
      <c r="I136" s="24">
        <f t="shared" si="25"/>
        <v>0</v>
      </c>
      <c r="J136" s="24">
        <f t="shared" si="26"/>
        <v>0</v>
      </c>
      <c r="K136" s="24">
        <f t="shared" si="27"/>
        <v>0</v>
      </c>
      <c r="L136" s="24">
        <f t="shared" si="28"/>
        <v>0</v>
      </c>
      <c r="M136" s="24">
        <f t="shared" ca="1" si="29"/>
        <v>-6.6865343336444964E-4</v>
      </c>
      <c r="N136" s="24">
        <f t="shared" ca="1" si="30"/>
        <v>0</v>
      </c>
      <c r="O136" s="79">
        <f t="shared" ca="1" si="31"/>
        <v>0</v>
      </c>
      <c r="P136" s="24">
        <f t="shared" ca="1" si="32"/>
        <v>0</v>
      </c>
      <c r="Q136" s="24">
        <f t="shared" ca="1" si="33"/>
        <v>0</v>
      </c>
      <c r="R136" s="12">
        <f t="shared" ca="1" si="34"/>
        <v>6.6865343336444964E-4</v>
      </c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</row>
    <row r="137" spans="1:35" x14ac:dyDescent="0.2">
      <c r="A137" s="76"/>
      <c r="B137" s="76"/>
      <c r="C137" s="76"/>
      <c r="D137" s="78">
        <f t="shared" si="20"/>
        <v>0</v>
      </c>
      <c r="E137" s="78">
        <f t="shared" si="21"/>
        <v>0</v>
      </c>
      <c r="F137" s="24">
        <f t="shared" si="22"/>
        <v>0</v>
      </c>
      <c r="G137" s="24">
        <f t="shared" si="23"/>
        <v>0</v>
      </c>
      <c r="H137" s="24">
        <f t="shared" si="24"/>
        <v>0</v>
      </c>
      <c r="I137" s="24">
        <f t="shared" si="25"/>
        <v>0</v>
      </c>
      <c r="J137" s="24">
        <f t="shared" si="26"/>
        <v>0</v>
      </c>
      <c r="K137" s="24">
        <f t="shared" si="27"/>
        <v>0</v>
      </c>
      <c r="L137" s="24">
        <f t="shared" si="28"/>
        <v>0</v>
      </c>
      <c r="M137" s="24">
        <f t="shared" ca="1" si="29"/>
        <v>-6.6865343336444964E-4</v>
      </c>
      <c r="N137" s="24">
        <f t="shared" ca="1" si="30"/>
        <v>0</v>
      </c>
      <c r="O137" s="79">
        <f t="shared" ca="1" si="31"/>
        <v>0</v>
      </c>
      <c r="P137" s="24">
        <f t="shared" ca="1" si="32"/>
        <v>0</v>
      </c>
      <c r="Q137" s="24">
        <f t="shared" ca="1" si="33"/>
        <v>0</v>
      </c>
      <c r="R137" s="12">
        <f t="shared" ca="1" si="34"/>
        <v>6.6865343336444964E-4</v>
      </c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</row>
    <row r="138" spans="1:35" x14ac:dyDescent="0.2">
      <c r="A138" s="76"/>
      <c r="B138" s="76"/>
      <c r="C138" s="76"/>
      <c r="D138" s="78">
        <f t="shared" si="20"/>
        <v>0</v>
      </c>
      <c r="E138" s="78">
        <f t="shared" si="21"/>
        <v>0</v>
      </c>
      <c r="F138" s="24">
        <f t="shared" si="22"/>
        <v>0</v>
      </c>
      <c r="G138" s="24">
        <f t="shared" si="23"/>
        <v>0</v>
      </c>
      <c r="H138" s="24">
        <f t="shared" si="24"/>
        <v>0</v>
      </c>
      <c r="I138" s="24">
        <f t="shared" si="25"/>
        <v>0</v>
      </c>
      <c r="J138" s="24">
        <f t="shared" si="26"/>
        <v>0</v>
      </c>
      <c r="K138" s="24">
        <f t="shared" si="27"/>
        <v>0</v>
      </c>
      <c r="L138" s="24">
        <f t="shared" si="28"/>
        <v>0</v>
      </c>
      <c r="M138" s="24">
        <f t="shared" ca="1" si="29"/>
        <v>-6.6865343336444964E-4</v>
      </c>
      <c r="N138" s="24">
        <f t="shared" ca="1" si="30"/>
        <v>0</v>
      </c>
      <c r="O138" s="79">
        <f t="shared" ca="1" si="31"/>
        <v>0</v>
      </c>
      <c r="P138" s="24">
        <f t="shared" ca="1" si="32"/>
        <v>0</v>
      </c>
      <c r="Q138" s="24">
        <f t="shared" ca="1" si="33"/>
        <v>0</v>
      </c>
      <c r="R138" s="12">
        <f t="shared" ca="1" si="34"/>
        <v>6.6865343336444964E-4</v>
      </c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</row>
    <row r="139" spans="1:35" x14ac:dyDescent="0.2">
      <c r="A139" s="76"/>
      <c r="B139" s="76"/>
      <c r="C139" s="76"/>
      <c r="D139" s="78">
        <f t="shared" si="20"/>
        <v>0</v>
      </c>
      <c r="E139" s="78">
        <f t="shared" si="21"/>
        <v>0</v>
      </c>
      <c r="F139" s="24">
        <f t="shared" si="22"/>
        <v>0</v>
      </c>
      <c r="G139" s="24">
        <f t="shared" si="23"/>
        <v>0</v>
      </c>
      <c r="H139" s="24">
        <f t="shared" si="24"/>
        <v>0</v>
      </c>
      <c r="I139" s="24">
        <f t="shared" si="25"/>
        <v>0</v>
      </c>
      <c r="J139" s="24">
        <f t="shared" si="26"/>
        <v>0</v>
      </c>
      <c r="K139" s="24">
        <f t="shared" si="27"/>
        <v>0</v>
      </c>
      <c r="L139" s="24">
        <f t="shared" si="28"/>
        <v>0</v>
      </c>
      <c r="M139" s="24">
        <f t="shared" ca="1" si="29"/>
        <v>-6.6865343336444964E-4</v>
      </c>
      <c r="N139" s="24">
        <f t="shared" ca="1" si="30"/>
        <v>0</v>
      </c>
      <c r="O139" s="79">
        <f t="shared" ca="1" si="31"/>
        <v>0</v>
      </c>
      <c r="P139" s="24">
        <f t="shared" ca="1" si="32"/>
        <v>0</v>
      </c>
      <c r="Q139" s="24">
        <f t="shared" ca="1" si="33"/>
        <v>0</v>
      </c>
      <c r="R139" s="12">
        <f t="shared" ca="1" si="34"/>
        <v>6.6865343336444964E-4</v>
      </c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</row>
    <row r="140" spans="1:35" x14ac:dyDescent="0.2">
      <c r="A140" s="76"/>
      <c r="B140" s="76"/>
      <c r="C140" s="76"/>
      <c r="D140" s="78">
        <f t="shared" si="20"/>
        <v>0</v>
      </c>
      <c r="E140" s="78">
        <f t="shared" si="21"/>
        <v>0</v>
      </c>
      <c r="F140" s="24">
        <f t="shared" si="22"/>
        <v>0</v>
      </c>
      <c r="G140" s="24">
        <f t="shared" si="23"/>
        <v>0</v>
      </c>
      <c r="H140" s="24">
        <f t="shared" si="24"/>
        <v>0</v>
      </c>
      <c r="I140" s="24">
        <f t="shared" si="25"/>
        <v>0</v>
      </c>
      <c r="J140" s="24">
        <f t="shared" si="26"/>
        <v>0</v>
      </c>
      <c r="K140" s="24">
        <f t="shared" si="27"/>
        <v>0</v>
      </c>
      <c r="L140" s="24">
        <f t="shared" si="28"/>
        <v>0</v>
      </c>
      <c r="M140" s="24">
        <f t="shared" ca="1" si="29"/>
        <v>-6.6865343336444964E-4</v>
      </c>
      <c r="N140" s="24">
        <f t="shared" ca="1" si="30"/>
        <v>0</v>
      </c>
      <c r="O140" s="79">
        <f t="shared" ca="1" si="31"/>
        <v>0</v>
      </c>
      <c r="P140" s="24">
        <f t="shared" ca="1" si="32"/>
        <v>0</v>
      </c>
      <c r="Q140" s="24">
        <f t="shared" ca="1" si="33"/>
        <v>0</v>
      </c>
      <c r="R140" s="12">
        <f t="shared" ca="1" si="34"/>
        <v>6.6865343336444964E-4</v>
      </c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</row>
    <row r="141" spans="1:35" x14ac:dyDescent="0.2">
      <c r="A141" s="76"/>
      <c r="B141" s="76"/>
      <c r="C141" s="76"/>
      <c r="D141" s="78">
        <f t="shared" si="20"/>
        <v>0</v>
      </c>
      <c r="E141" s="78">
        <f t="shared" si="21"/>
        <v>0</v>
      </c>
      <c r="F141" s="24">
        <f t="shared" si="22"/>
        <v>0</v>
      </c>
      <c r="G141" s="24">
        <f t="shared" si="23"/>
        <v>0</v>
      </c>
      <c r="H141" s="24">
        <f t="shared" si="24"/>
        <v>0</v>
      </c>
      <c r="I141" s="24">
        <f t="shared" si="25"/>
        <v>0</v>
      </c>
      <c r="J141" s="24">
        <f t="shared" si="26"/>
        <v>0</v>
      </c>
      <c r="K141" s="24">
        <f t="shared" si="27"/>
        <v>0</v>
      </c>
      <c r="L141" s="24">
        <f t="shared" si="28"/>
        <v>0</v>
      </c>
      <c r="M141" s="24">
        <f t="shared" ca="1" si="29"/>
        <v>-6.6865343336444964E-4</v>
      </c>
      <c r="N141" s="24">
        <f t="shared" ca="1" si="30"/>
        <v>0</v>
      </c>
      <c r="O141" s="79">
        <f t="shared" ca="1" si="31"/>
        <v>0</v>
      </c>
      <c r="P141" s="24">
        <f t="shared" ca="1" si="32"/>
        <v>0</v>
      </c>
      <c r="Q141" s="24">
        <f t="shared" ca="1" si="33"/>
        <v>0</v>
      </c>
      <c r="R141" s="12">
        <f t="shared" ca="1" si="34"/>
        <v>6.6865343336444964E-4</v>
      </c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</row>
    <row r="142" spans="1:35" x14ac:dyDescent="0.2">
      <c r="A142" s="76"/>
      <c r="B142" s="76"/>
      <c r="C142" s="76"/>
      <c r="D142" s="78">
        <f t="shared" si="20"/>
        <v>0</v>
      </c>
      <c r="E142" s="78">
        <f t="shared" si="21"/>
        <v>0</v>
      </c>
      <c r="F142" s="24">
        <f t="shared" si="22"/>
        <v>0</v>
      </c>
      <c r="G142" s="24">
        <f t="shared" si="23"/>
        <v>0</v>
      </c>
      <c r="H142" s="24">
        <f t="shared" si="24"/>
        <v>0</v>
      </c>
      <c r="I142" s="24">
        <f t="shared" si="25"/>
        <v>0</v>
      </c>
      <c r="J142" s="24">
        <f t="shared" si="26"/>
        <v>0</v>
      </c>
      <c r="K142" s="24">
        <f t="shared" si="27"/>
        <v>0</v>
      </c>
      <c r="L142" s="24">
        <f t="shared" si="28"/>
        <v>0</v>
      </c>
      <c r="M142" s="24">
        <f t="shared" ca="1" si="29"/>
        <v>-6.6865343336444964E-4</v>
      </c>
      <c r="N142" s="24">
        <f t="shared" ca="1" si="30"/>
        <v>0</v>
      </c>
      <c r="O142" s="79">
        <f t="shared" ca="1" si="31"/>
        <v>0</v>
      </c>
      <c r="P142" s="24">
        <f t="shared" ca="1" si="32"/>
        <v>0</v>
      </c>
      <c r="Q142" s="24">
        <f t="shared" ca="1" si="33"/>
        <v>0</v>
      </c>
      <c r="R142" s="12">
        <f t="shared" ca="1" si="34"/>
        <v>6.6865343336444964E-4</v>
      </c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</row>
    <row r="143" spans="1:35" x14ac:dyDescent="0.2">
      <c r="A143" s="76"/>
      <c r="B143" s="76"/>
      <c r="C143" s="76"/>
      <c r="D143" s="78">
        <f t="shared" si="20"/>
        <v>0</v>
      </c>
      <c r="E143" s="78">
        <f t="shared" si="21"/>
        <v>0</v>
      </c>
      <c r="F143" s="24">
        <f t="shared" si="22"/>
        <v>0</v>
      </c>
      <c r="G143" s="24">
        <f t="shared" si="23"/>
        <v>0</v>
      </c>
      <c r="H143" s="24">
        <f t="shared" si="24"/>
        <v>0</v>
      </c>
      <c r="I143" s="24">
        <f t="shared" si="25"/>
        <v>0</v>
      </c>
      <c r="J143" s="24">
        <f t="shared" si="26"/>
        <v>0</v>
      </c>
      <c r="K143" s="24">
        <f t="shared" si="27"/>
        <v>0</v>
      </c>
      <c r="L143" s="24">
        <f t="shared" si="28"/>
        <v>0</v>
      </c>
      <c r="M143" s="24">
        <f t="shared" ca="1" si="29"/>
        <v>-6.6865343336444964E-4</v>
      </c>
      <c r="N143" s="24">
        <f t="shared" ca="1" si="30"/>
        <v>0</v>
      </c>
      <c r="O143" s="79">
        <f t="shared" ca="1" si="31"/>
        <v>0</v>
      </c>
      <c r="P143" s="24">
        <f t="shared" ca="1" si="32"/>
        <v>0</v>
      </c>
      <c r="Q143" s="24">
        <f t="shared" ca="1" si="33"/>
        <v>0</v>
      </c>
      <c r="R143" s="12">
        <f t="shared" ca="1" si="34"/>
        <v>6.6865343336444964E-4</v>
      </c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</row>
    <row r="144" spans="1:35" x14ac:dyDescent="0.2">
      <c r="A144" s="76"/>
      <c r="B144" s="76"/>
      <c r="C144" s="76"/>
      <c r="D144" s="78">
        <f t="shared" si="20"/>
        <v>0</v>
      </c>
      <c r="E144" s="78">
        <f t="shared" si="21"/>
        <v>0</v>
      </c>
      <c r="F144" s="24">
        <f t="shared" si="22"/>
        <v>0</v>
      </c>
      <c r="G144" s="24">
        <f t="shared" si="23"/>
        <v>0</v>
      </c>
      <c r="H144" s="24">
        <f t="shared" si="24"/>
        <v>0</v>
      </c>
      <c r="I144" s="24">
        <f t="shared" si="25"/>
        <v>0</v>
      </c>
      <c r="J144" s="24">
        <f t="shared" si="26"/>
        <v>0</v>
      </c>
      <c r="K144" s="24">
        <f t="shared" si="27"/>
        <v>0</v>
      </c>
      <c r="L144" s="24">
        <f t="shared" si="28"/>
        <v>0</v>
      </c>
      <c r="M144" s="24">
        <f t="shared" ca="1" si="29"/>
        <v>-6.6865343336444964E-4</v>
      </c>
      <c r="N144" s="24">
        <f t="shared" ca="1" si="30"/>
        <v>0</v>
      </c>
      <c r="O144" s="79">
        <f t="shared" ca="1" si="31"/>
        <v>0</v>
      </c>
      <c r="P144" s="24">
        <f t="shared" ca="1" si="32"/>
        <v>0</v>
      </c>
      <c r="Q144" s="24">
        <f t="shared" ca="1" si="33"/>
        <v>0</v>
      </c>
      <c r="R144" s="12">
        <f t="shared" ca="1" si="34"/>
        <v>6.6865343336444964E-4</v>
      </c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</row>
    <row r="145" spans="1:35" x14ac:dyDescent="0.2">
      <c r="A145" s="76"/>
      <c r="B145" s="76"/>
      <c r="C145" s="76"/>
      <c r="D145" s="78">
        <f t="shared" si="20"/>
        <v>0</v>
      </c>
      <c r="E145" s="78">
        <f t="shared" si="21"/>
        <v>0</v>
      </c>
      <c r="F145" s="24">
        <f t="shared" si="22"/>
        <v>0</v>
      </c>
      <c r="G145" s="24">
        <f t="shared" si="23"/>
        <v>0</v>
      </c>
      <c r="H145" s="24">
        <f t="shared" si="24"/>
        <v>0</v>
      </c>
      <c r="I145" s="24">
        <f t="shared" si="25"/>
        <v>0</v>
      </c>
      <c r="J145" s="24">
        <f t="shared" si="26"/>
        <v>0</v>
      </c>
      <c r="K145" s="24">
        <f t="shared" si="27"/>
        <v>0</v>
      </c>
      <c r="L145" s="24">
        <f t="shared" si="28"/>
        <v>0</v>
      </c>
      <c r="M145" s="24">
        <f t="shared" ca="1" si="29"/>
        <v>-6.6865343336444964E-4</v>
      </c>
      <c r="N145" s="24">
        <f t="shared" ca="1" si="30"/>
        <v>0</v>
      </c>
      <c r="O145" s="79">
        <f t="shared" ca="1" si="31"/>
        <v>0</v>
      </c>
      <c r="P145" s="24">
        <f t="shared" ca="1" si="32"/>
        <v>0</v>
      </c>
      <c r="Q145" s="24">
        <f t="shared" ca="1" si="33"/>
        <v>0</v>
      </c>
      <c r="R145" s="12">
        <f t="shared" ca="1" si="34"/>
        <v>6.6865343336444964E-4</v>
      </c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</row>
    <row r="146" spans="1:35" x14ac:dyDescent="0.2">
      <c r="A146" s="76"/>
      <c r="B146" s="76"/>
      <c r="C146" s="76"/>
      <c r="D146" s="78">
        <f t="shared" si="20"/>
        <v>0</v>
      </c>
      <c r="E146" s="78">
        <f t="shared" si="21"/>
        <v>0</v>
      </c>
      <c r="F146" s="24">
        <f t="shared" si="22"/>
        <v>0</v>
      </c>
      <c r="G146" s="24">
        <f t="shared" si="23"/>
        <v>0</v>
      </c>
      <c r="H146" s="24">
        <f t="shared" si="24"/>
        <v>0</v>
      </c>
      <c r="I146" s="24">
        <f t="shared" si="25"/>
        <v>0</v>
      </c>
      <c r="J146" s="24">
        <f t="shared" si="26"/>
        <v>0</v>
      </c>
      <c r="K146" s="24">
        <f t="shared" si="27"/>
        <v>0</v>
      </c>
      <c r="L146" s="24">
        <f t="shared" si="28"/>
        <v>0</v>
      </c>
      <c r="M146" s="24">
        <f t="shared" ca="1" si="29"/>
        <v>-6.6865343336444964E-4</v>
      </c>
      <c r="N146" s="24">
        <f t="shared" ca="1" si="30"/>
        <v>0</v>
      </c>
      <c r="O146" s="79">
        <f t="shared" ca="1" si="31"/>
        <v>0</v>
      </c>
      <c r="P146" s="24">
        <f t="shared" ca="1" si="32"/>
        <v>0</v>
      </c>
      <c r="Q146" s="24">
        <f t="shared" ca="1" si="33"/>
        <v>0</v>
      </c>
      <c r="R146" s="12">
        <f t="shared" ca="1" si="34"/>
        <v>6.6865343336444964E-4</v>
      </c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</row>
    <row r="147" spans="1:35" x14ac:dyDescent="0.2">
      <c r="A147" s="76"/>
      <c r="B147" s="76"/>
      <c r="C147" s="76"/>
      <c r="D147" s="78">
        <f t="shared" si="20"/>
        <v>0</v>
      </c>
      <c r="E147" s="78">
        <f t="shared" si="21"/>
        <v>0</v>
      </c>
      <c r="F147" s="24">
        <f t="shared" si="22"/>
        <v>0</v>
      </c>
      <c r="G147" s="24">
        <f t="shared" si="23"/>
        <v>0</v>
      </c>
      <c r="H147" s="24">
        <f t="shared" si="24"/>
        <v>0</v>
      </c>
      <c r="I147" s="24">
        <f t="shared" si="25"/>
        <v>0</v>
      </c>
      <c r="J147" s="24">
        <f t="shared" si="26"/>
        <v>0</v>
      </c>
      <c r="K147" s="24">
        <f t="shared" si="27"/>
        <v>0</v>
      </c>
      <c r="L147" s="24">
        <f t="shared" si="28"/>
        <v>0</v>
      </c>
      <c r="M147" s="24">
        <f t="shared" ca="1" si="29"/>
        <v>-6.6865343336444964E-4</v>
      </c>
      <c r="N147" s="24">
        <f t="shared" ca="1" si="30"/>
        <v>0</v>
      </c>
      <c r="O147" s="79">
        <f t="shared" ca="1" si="31"/>
        <v>0</v>
      </c>
      <c r="P147" s="24">
        <f t="shared" ca="1" si="32"/>
        <v>0</v>
      </c>
      <c r="Q147" s="24">
        <f t="shared" ca="1" si="33"/>
        <v>0</v>
      </c>
      <c r="R147" s="12">
        <f t="shared" ca="1" si="34"/>
        <v>6.6865343336444964E-4</v>
      </c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</row>
    <row r="148" spans="1:35" x14ac:dyDescent="0.2">
      <c r="A148" s="76"/>
      <c r="B148" s="76"/>
      <c r="C148" s="76"/>
      <c r="D148" s="78">
        <f t="shared" si="20"/>
        <v>0</v>
      </c>
      <c r="E148" s="78">
        <f t="shared" si="21"/>
        <v>0</v>
      </c>
      <c r="F148" s="24">
        <f t="shared" si="22"/>
        <v>0</v>
      </c>
      <c r="G148" s="24">
        <f t="shared" si="23"/>
        <v>0</v>
      </c>
      <c r="H148" s="24">
        <f t="shared" si="24"/>
        <v>0</v>
      </c>
      <c r="I148" s="24">
        <f t="shared" si="25"/>
        <v>0</v>
      </c>
      <c r="J148" s="24">
        <f t="shared" si="26"/>
        <v>0</v>
      </c>
      <c r="K148" s="24">
        <f t="shared" si="27"/>
        <v>0</v>
      </c>
      <c r="L148" s="24">
        <f t="shared" si="28"/>
        <v>0</v>
      </c>
      <c r="M148" s="24">
        <f t="shared" ca="1" si="29"/>
        <v>-6.6865343336444964E-4</v>
      </c>
      <c r="N148" s="24">
        <f t="shared" ca="1" si="30"/>
        <v>0</v>
      </c>
      <c r="O148" s="79">
        <f t="shared" ca="1" si="31"/>
        <v>0</v>
      </c>
      <c r="P148" s="24">
        <f t="shared" ca="1" si="32"/>
        <v>0</v>
      </c>
      <c r="Q148" s="24">
        <f t="shared" ca="1" si="33"/>
        <v>0</v>
      </c>
      <c r="R148" s="12">
        <f t="shared" ca="1" si="34"/>
        <v>6.6865343336444964E-4</v>
      </c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</row>
    <row r="149" spans="1:35" x14ac:dyDescent="0.2">
      <c r="A149" s="76"/>
      <c r="B149" s="76"/>
      <c r="C149" s="76"/>
      <c r="D149" s="78">
        <f t="shared" ref="D149:D212" si="35">A149/A$18</f>
        <v>0</v>
      </c>
      <c r="E149" s="78">
        <f t="shared" ref="E149:E212" si="36">B149/B$18</f>
        <v>0</v>
      </c>
      <c r="F149" s="24">
        <f t="shared" ref="F149:F212" si="37">$C149*D149</f>
        <v>0</v>
      </c>
      <c r="G149" s="24">
        <f t="shared" ref="G149:G212" si="38">$C149*E149</f>
        <v>0</v>
      </c>
      <c r="H149" s="24">
        <f t="shared" ref="H149:H212" si="39">C149*D149*D149</f>
        <v>0</v>
      </c>
      <c r="I149" s="24">
        <f t="shared" ref="I149:I212" si="40">C149*D149*D149*D149</f>
        <v>0</v>
      </c>
      <c r="J149" s="24">
        <f t="shared" ref="J149:J212" si="41">C149*D149*D149*D149*D149</f>
        <v>0</v>
      </c>
      <c r="K149" s="24">
        <f t="shared" ref="K149:K212" si="42">C149*E149*D149</f>
        <v>0</v>
      </c>
      <c r="L149" s="24">
        <f t="shared" ref="L149:L212" si="43">C149*E149*D149*D149</f>
        <v>0</v>
      </c>
      <c r="M149" s="24">
        <f t="shared" ref="M149:M212" ca="1" si="44">+E$4+E$5*D149+E$6*D149^2</f>
        <v>-6.6865343336444964E-4</v>
      </c>
      <c r="N149" s="24">
        <f t="shared" ref="N149:N212" ca="1" si="45">C149*(M149-E149)^2</f>
        <v>0</v>
      </c>
      <c r="O149" s="79">
        <f t="shared" ref="O149:O212" ca="1" si="46">(C149*O$1-O$2*F149+O$3*H149)^2</f>
        <v>0</v>
      </c>
      <c r="P149" s="24">
        <f t="shared" ref="P149:P212" ca="1" si="47">(-C149*O$2+O$4*F149-O$5*H149)^2</f>
        <v>0</v>
      </c>
      <c r="Q149" s="24">
        <f t="shared" ref="Q149:Q212" ca="1" si="48">+(C149*O$3-F149*O$5+H149*O$6)^2</f>
        <v>0</v>
      </c>
      <c r="R149" s="12">
        <f t="shared" ref="R149:R212" ca="1" si="49">+E149-M149</f>
        <v>6.6865343336444964E-4</v>
      </c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</row>
    <row r="150" spans="1:35" x14ac:dyDescent="0.2">
      <c r="A150" s="76"/>
      <c r="B150" s="76"/>
      <c r="C150" s="76"/>
      <c r="D150" s="78">
        <f t="shared" si="35"/>
        <v>0</v>
      </c>
      <c r="E150" s="78">
        <f t="shared" si="36"/>
        <v>0</v>
      </c>
      <c r="F150" s="24">
        <f t="shared" si="37"/>
        <v>0</v>
      </c>
      <c r="G150" s="24">
        <f t="shared" si="38"/>
        <v>0</v>
      </c>
      <c r="H150" s="24">
        <f t="shared" si="39"/>
        <v>0</v>
      </c>
      <c r="I150" s="24">
        <f t="shared" si="40"/>
        <v>0</v>
      </c>
      <c r="J150" s="24">
        <f t="shared" si="41"/>
        <v>0</v>
      </c>
      <c r="K150" s="24">
        <f t="shared" si="42"/>
        <v>0</v>
      </c>
      <c r="L150" s="24">
        <f t="shared" si="43"/>
        <v>0</v>
      </c>
      <c r="M150" s="24">
        <f t="shared" ca="1" si="44"/>
        <v>-6.6865343336444964E-4</v>
      </c>
      <c r="N150" s="24">
        <f t="shared" ca="1" si="45"/>
        <v>0</v>
      </c>
      <c r="O150" s="79">
        <f t="shared" ca="1" si="46"/>
        <v>0</v>
      </c>
      <c r="P150" s="24">
        <f t="shared" ca="1" si="47"/>
        <v>0</v>
      </c>
      <c r="Q150" s="24">
        <f t="shared" ca="1" si="48"/>
        <v>0</v>
      </c>
      <c r="R150" s="12">
        <f t="shared" ca="1" si="49"/>
        <v>6.6865343336444964E-4</v>
      </c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</row>
    <row r="151" spans="1:35" x14ac:dyDescent="0.2">
      <c r="A151" s="76"/>
      <c r="B151" s="76"/>
      <c r="C151" s="76"/>
      <c r="D151" s="78">
        <f t="shared" si="35"/>
        <v>0</v>
      </c>
      <c r="E151" s="78">
        <f t="shared" si="36"/>
        <v>0</v>
      </c>
      <c r="F151" s="24">
        <f t="shared" si="37"/>
        <v>0</v>
      </c>
      <c r="G151" s="24">
        <f t="shared" si="38"/>
        <v>0</v>
      </c>
      <c r="H151" s="24">
        <f t="shared" si="39"/>
        <v>0</v>
      </c>
      <c r="I151" s="24">
        <f t="shared" si="40"/>
        <v>0</v>
      </c>
      <c r="J151" s="24">
        <f t="shared" si="41"/>
        <v>0</v>
      </c>
      <c r="K151" s="24">
        <f t="shared" si="42"/>
        <v>0</v>
      </c>
      <c r="L151" s="24">
        <f t="shared" si="43"/>
        <v>0</v>
      </c>
      <c r="M151" s="24">
        <f t="shared" ca="1" si="44"/>
        <v>-6.6865343336444964E-4</v>
      </c>
      <c r="N151" s="24">
        <f t="shared" ca="1" si="45"/>
        <v>0</v>
      </c>
      <c r="O151" s="79">
        <f t="shared" ca="1" si="46"/>
        <v>0</v>
      </c>
      <c r="P151" s="24">
        <f t="shared" ca="1" si="47"/>
        <v>0</v>
      </c>
      <c r="Q151" s="24">
        <f t="shared" ca="1" si="48"/>
        <v>0</v>
      </c>
      <c r="R151" s="12">
        <f t="shared" ca="1" si="49"/>
        <v>6.6865343336444964E-4</v>
      </c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</row>
    <row r="152" spans="1:35" x14ac:dyDescent="0.2">
      <c r="A152" s="76"/>
      <c r="B152" s="76"/>
      <c r="C152" s="76"/>
      <c r="D152" s="78">
        <f t="shared" si="35"/>
        <v>0</v>
      </c>
      <c r="E152" s="78">
        <f t="shared" si="36"/>
        <v>0</v>
      </c>
      <c r="F152" s="24">
        <f t="shared" si="37"/>
        <v>0</v>
      </c>
      <c r="G152" s="24">
        <f t="shared" si="38"/>
        <v>0</v>
      </c>
      <c r="H152" s="24">
        <f t="shared" si="39"/>
        <v>0</v>
      </c>
      <c r="I152" s="24">
        <f t="shared" si="40"/>
        <v>0</v>
      </c>
      <c r="J152" s="24">
        <f t="shared" si="41"/>
        <v>0</v>
      </c>
      <c r="K152" s="24">
        <f t="shared" si="42"/>
        <v>0</v>
      </c>
      <c r="L152" s="24">
        <f t="shared" si="43"/>
        <v>0</v>
      </c>
      <c r="M152" s="24">
        <f t="shared" ca="1" si="44"/>
        <v>-6.6865343336444964E-4</v>
      </c>
      <c r="N152" s="24">
        <f t="shared" ca="1" si="45"/>
        <v>0</v>
      </c>
      <c r="O152" s="79">
        <f t="shared" ca="1" si="46"/>
        <v>0</v>
      </c>
      <c r="P152" s="24">
        <f t="shared" ca="1" si="47"/>
        <v>0</v>
      </c>
      <c r="Q152" s="24">
        <f t="shared" ca="1" si="48"/>
        <v>0</v>
      </c>
      <c r="R152" s="12">
        <f t="shared" ca="1" si="49"/>
        <v>6.6865343336444964E-4</v>
      </c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</row>
    <row r="153" spans="1:35" x14ac:dyDescent="0.2">
      <c r="A153" s="76"/>
      <c r="B153" s="76"/>
      <c r="C153" s="76"/>
      <c r="D153" s="78">
        <f t="shared" si="35"/>
        <v>0</v>
      </c>
      <c r="E153" s="78">
        <f t="shared" si="36"/>
        <v>0</v>
      </c>
      <c r="F153" s="24">
        <f t="shared" si="37"/>
        <v>0</v>
      </c>
      <c r="G153" s="24">
        <f t="shared" si="38"/>
        <v>0</v>
      </c>
      <c r="H153" s="24">
        <f t="shared" si="39"/>
        <v>0</v>
      </c>
      <c r="I153" s="24">
        <f t="shared" si="40"/>
        <v>0</v>
      </c>
      <c r="J153" s="24">
        <f t="shared" si="41"/>
        <v>0</v>
      </c>
      <c r="K153" s="24">
        <f t="shared" si="42"/>
        <v>0</v>
      </c>
      <c r="L153" s="24">
        <f t="shared" si="43"/>
        <v>0</v>
      </c>
      <c r="M153" s="24">
        <f t="shared" ca="1" si="44"/>
        <v>-6.6865343336444964E-4</v>
      </c>
      <c r="N153" s="24">
        <f t="shared" ca="1" si="45"/>
        <v>0</v>
      </c>
      <c r="O153" s="79">
        <f t="shared" ca="1" si="46"/>
        <v>0</v>
      </c>
      <c r="P153" s="24">
        <f t="shared" ca="1" si="47"/>
        <v>0</v>
      </c>
      <c r="Q153" s="24">
        <f t="shared" ca="1" si="48"/>
        <v>0</v>
      </c>
      <c r="R153" s="12">
        <f t="shared" ca="1" si="49"/>
        <v>6.6865343336444964E-4</v>
      </c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</row>
    <row r="154" spans="1:35" x14ac:dyDescent="0.2">
      <c r="A154" s="76"/>
      <c r="B154" s="76"/>
      <c r="C154" s="76"/>
      <c r="D154" s="78">
        <f t="shared" si="35"/>
        <v>0</v>
      </c>
      <c r="E154" s="78">
        <f t="shared" si="36"/>
        <v>0</v>
      </c>
      <c r="F154" s="24">
        <f t="shared" si="37"/>
        <v>0</v>
      </c>
      <c r="G154" s="24">
        <f t="shared" si="38"/>
        <v>0</v>
      </c>
      <c r="H154" s="24">
        <f t="shared" si="39"/>
        <v>0</v>
      </c>
      <c r="I154" s="24">
        <f t="shared" si="40"/>
        <v>0</v>
      </c>
      <c r="J154" s="24">
        <f t="shared" si="41"/>
        <v>0</v>
      </c>
      <c r="K154" s="24">
        <f t="shared" si="42"/>
        <v>0</v>
      </c>
      <c r="L154" s="24">
        <f t="shared" si="43"/>
        <v>0</v>
      </c>
      <c r="M154" s="24">
        <f t="shared" ca="1" si="44"/>
        <v>-6.6865343336444964E-4</v>
      </c>
      <c r="N154" s="24">
        <f t="shared" ca="1" si="45"/>
        <v>0</v>
      </c>
      <c r="O154" s="79">
        <f t="shared" ca="1" si="46"/>
        <v>0</v>
      </c>
      <c r="P154" s="24">
        <f t="shared" ca="1" si="47"/>
        <v>0</v>
      </c>
      <c r="Q154" s="24">
        <f t="shared" ca="1" si="48"/>
        <v>0</v>
      </c>
      <c r="R154" s="12">
        <f t="shared" ca="1" si="49"/>
        <v>6.6865343336444964E-4</v>
      </c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</row>
    <row r="155" spans="1:35" x14ac:dyDescent="0.2">
      <c r="A155" s="76"/>
      <c r="B155" s="76"/>
      <c r="C155" s="76"/>
      <c r="D155" s="78">
        <f t="shared" si="35"/>
        <v>0</v>
      </c>
      <c r="E155" s="78">
        <f t="shared" si="36"/>
        <v>0</v>
      </c>
      <c r="F155" s="24">
        <f t="shared" si="37"/>
        <v>0</v>
      </c>
      <c r="G155" s="24">
        <f t="shared" si="38"/>
        <v>0</v>
      </c>
      <c r="H155" s="24">
        <f t="shared" si="39"/>
        <v>0</v>
      </c>
      <c r="I155" s="24">
        <f t="shared" si="40"/>
        <v>0</v>
      </c>
      <c r="J155" s="24">
        <f t="shared" si="41"/>
        <v>0</v>
      </c>
      <c r="K155" s="24">
        <f t="shared" si="42"/>
        <v>0</v>
      </c>
      <c r="L155" s="24">
        <f t="shared" si="43"/>
        <v>0</v>
      </c>
      <c r="M155" s="24">
        <f t="shared" ca="1" si="44"/>
        <v>-6.6865343336444964E-4</v>
      </c>
      <c r="N155" s="24">
        <f t="shared" ca="1" si="45"/>
        <v>0</v>
      </c>
      <c r="O155" s="79">
        <f t="shared" ca="1" si="46"/>
        <v>0</v>
      </c>
      <c r="P155" s="24">
        <f t="shared" ca="1" si="47"/>
        <v>0</v>
      </c>
      <c r="Q155" s="24">
        <f t="shared" ca="1" si="48"/>
        <v>0</v>
      </c>
      <c r="R155" s="12">
        <f t="shared" ca="1" si="49"/>
        <v>6.6865343336444964E-4</v>
      </c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</row>
    <row r="156" spans="1:35" x14ac:dyDescent="0.2">
      <c r="A156" s="76"/>
      <c r="B156" s="76"/>
      <c r="C156" s="76"/>
      <c r="D156" s="78">
        <f t="shared" si="35"/>
        <v>0</v>
      </c>
      <c r="E156" s="78">
        <f t="shared" si="36"/>
        <v>0</v>
      </c>
      <c r="F156" s="24">
        <f t="shared" si="37"/>
        <v>0</v>
      </c>
      <c r="G156" s="24">
        <f t="shared" si="38"/>
        <v>0</v>
      </c>
      <c r="H156" s="24">
        <f t="shared" si="39"/>
        <v>0</v>
      </c>
      <c r="I156" s="24">
        <f t="shared" si="40"/>
        <v>0</v>
      </c>
      <c r="J156" s="24">
        <f t="shared" si="41"/>
        <v>0</v>
      </c>
      <c r="K156" s="24">
        <f t="shared" si="42"/>
        <v>0</v>
      </c>
      <c r="L156" s="24">
        <f t="shared" si="43"/>
        <v>0</v>
      </c>
      <c r="M156" s="24">
        <f t="shared" ca="1" si="44"/>
        <v>-6.6865343336444964E-4</v>
      </c>
      <c r="N156" s="24">
        <f t="shared" ca="1" si="45"/>
        <v>0</v>
      </c>
      <c r="O156" s="79">
        <f t="shared" ca="1" si="46"/>
        <v>0</v>
      </c>
      <c r="P156" s="24">
        <f t="shared" ca="1" si="47"/>
        <v>0</v>
      </c>
      <c r="Q156" s="24">
        <f t="shared" ca="1" si="48"/>
        <v>0</v>
      </c>
      <c r="R156" s="12">
        <f t="shared" ca="1" si="49"/>
        <v>6.6865343336444964E-4</v>
      </c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</row>
    <row r="157" spans="1:35" x14ac:dyDescent="0.2">
      <c r="A157" s="76"/>
      <c r="B157" s="76"/>
      <c r="C157" s="76"/>
      <c r="D157" s="78">
        <f t="shared" si="35"/>
        <v>0</v>
      </c>
      <c r="E157" s="78">
        <f t="shared" si="36"/>
        <v>0</v>
      </c>
      <c r="F157" s="24">
        <f t="shared" si="37"/>
        <v>0</v>
      </c>
      <c r="G157" s="24">
        <f t="shared" si="38"/>
        <v>0</v>
      </c>
      <c r="H157" s="24">
        <f t="shared" si="39"/>
        <v>0</v>
      </c>
      <c r="I157" s="24">
        <f t="shared" si="40"/>
        <v>0</v>
      </c>
      <c r="J157" s="24">
        <f t="shared" si="41"/>
        <v>0</v>
      </c>
      <c r="K157" s="24">
        <f t="shared" si="42"/>
        <v>0</v>
      </c>
      <c r="L157" s="24">
        <f t="shared" si="43"/>
        <v>0</v>
      </c>
      <c r="M157" s="24">
        <f t="shared" ca="1" si="44"/>
        <v>-6.6865343336444964E-4</v>
      </c>
      <c r="N157" s="24">
        <f t="shared" ca="1" si="45"/>
        <v>0</v>
      </c>
      <c r="O157" s="79">
        <f t="shared" ca="1" si="46"/>
        <v>0</v>
      </c>
      <c r="P157" s="24">
        <f t="shared" ca="1" si="47"/>
        <v>0</v>
      </c>
      <c r="Q157" s="24">
        <f t="shared" ca="1" si="48"/>
        <v>0</v>
      </c>
      <c r="R157" s="12">
        <f t="shared" ca="1" si="49"/>
        <v>6.6865343336444964E-4</v>
      </c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</row>
    <row r="158" spans="1:35" x14ac:dyDescent="0.2">
      <c r="A158" s="76"/>
      <c r="B158" s="76"/>
      <c r="C158" s="76"/>
      <c r="D158" s="78">
        <f t="shared" si="35"/>
        <v>0</v>
      </c>
      <c r="E158" s="78">
        <f t="shared" si="36"/>
        <v>0</v>
      </c>
      <c r="F158" s="24">
        <f t="shared" si="37"/>
        <v>0</v>
      </c>
      <c r="G158" s="24">
        <f t="shared" si="38"/>
        <v>0</v>
      </c>
      <c r="H158" s="24">
        <f t="shared" si="39"/>
        <v>0</v>
      </c>
      <c r="I158" s="24">
        <f t="shared" si="40"/>
        <v>0</v>
      </c>
      <c r="J158" s="24">
        <f t="shared" si="41"/>
        <v>0</v>
      </c>
      <c r="K158" s="24">
        <f t="shared" si="42"/>
        <v>0</v>
      </c>
      <c r="L158" s="24">
        <f t="shared" si="43"/>
        <v>0</v>
      </c>
      <c r="M158" s="24">
        <f t="shared" ca="1" si="44"/>
        <v>-6.6865343336444964E-4</v>
      </c>
      <c r="N158" s="24">
        <f t="shared" ca="1" si="45"/>
        <v>0</v>
      </c>
      <c r="O158" s="79">
        <f t="shared" ca="1" si="46"/>
        <v>0</v>
      </c>
      <c r="P158" s="24">
        <f t="shared" ca="1" si="47"/>
        <v>0</v>
      </c>
      <c r="Q158" s="24">
        <f t="shared" ca="1" si="48"/>
        <v>0</v>
      </c>
      <c r="R158" s="12">
        <f t="shared" ca="1" si="49"/>
        <v>6.6865343336444964E-4</v>
      </c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</row>
    <row r="159" spans="1:35" x14ac:dyDescent="0.2">
      <c r="A159" s="76"/>
      <c r="B159" s="76"/>
      <c r="C159" s="76"/>
      <c r="D159" s="78">
        <f t="shared" si="35"/>
        <v>0</v>
      </c>
      <c r="E159" s="78">
        <f t="shared" si="36"/>
        <v>0</v>
      </c>
      <c r="F159" s="24">
        <f t="shared" si="37"/>
        <v>0</v>
      </c>
      <c r="G159" s="24">
        <f t="shared" si="38"/>
        <v>0</v>
      </c>
      <c r="H159" s="24">
        <f t="shared" si="39"/>
        <v>0</v>
      </c>
      <c r="I159" s="24">
        <f t="shared" si="40"/>
        <v>0</v>
      </c>
      <c r="J159" s="24">
        <f t="shared" si="41"/>
        <v>0</v>
      </c>
      <c r="K159" s="24">
        <f t="shared" si="42"/>
        <v>0</v>
      </c>
      <c r="L159" s="24">
        <f t="shared" si="43"/>
        <v>0</v>
      </c>
      <c r="M159" s="24">
        <f t="shared" ca="1" si="44"/>
        <v>-6.6865343336444964E-4</v>
      </c>
      <c r="N159" s="24">
        <f t="shared" ca="1" si="45"/>
        <v>0</v>
      </c>
      <c r="O159" s="79">
        <f t="shared" ca="1" si="46"/>
        <v>0</v>
      </c>
      <c r="P159" s="24">
        <f t="shared" ca="1" si="47"/>
        <v>0</v>
      </c>
      <c r="Q159" s="24">
        <f t="shared" ca="1" si="48"/>
        <v>0</v>
      </c>
      <c r="R159" s="12">
        <f t="shared" ca="1" si="49"/>
        <v>6.6865343336444964E-4</v>
      </c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</row>
    <row r="160" spans="1:35" x14ac:dyDescent="0.2">
      <c r="A160" s="76"/>
      <c r="B160" s="76"/>
      <c r="C160" s="76"/>
      <c r="D160" s="78">
        <f t="shared" si="35"/>
        <v>0</v>
      </c>
      <c r="E160" s="78">
        <f t="shared" si="36"/>
        <v>0</v>
      </c>
      <c r="F160" s="24">
        <f t="shared" si="37"/>
        <v>0</v>
      </c>
      <c r="G160" s="24">
        <f t="shared" si="38"/>
        <v>0</v>
      </c>
      <c r="H160" s="24">
        <f t="shared" si="39"/>
        <v>0</v>
      </c>
      <c r="I160" s="24">
        <f t="shared" si="40"/>
        <v>0</v>
      </c>
      <c r="J160" s="24">
        <f t="shared" si="41"/>
        <v>0</v>
      </c>
      <c r="K160" s="24">
        <f t="shared" si="42"/>
        <v>0</v>
      </c>
      <c r="L160" s="24">
        <f t="shared" si="43"/>
        <v>0</v>
      </c>
      <c r="M160" s="24">
        <f t="shared" ca="1" si="44"/>
        <v>-6.6865343336444964E-4</v>
      </c>
      <c r="N160" s="24">
        <f t="shared" ca="1" si="45"/>
        <v>0</v>
      </c>
      <c r="O160" s="79">
        <f t="shared" ca="1" si="46"/>
        <v>0</v>
      </c>
      <c r="P160" s="24">
        <f t="shared" ca="1" si="47"/>
        <v>0</v>
      </c>
      <c r="Q160" s="24">
        <f t="shared" ca="1" si="48"/>
        <v>0</v>
      </c>
      <c r="R160" s="12">
        <f t="shared" ca="1" si="49"/>
        <v>6.6865343336444964E-4</v>
      </c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</row>
    <row r="161" spans="1:35" x14ac:dyDescent="0.2">
      <c r="A161" s="76"/>
      <c r="B161" s="76"/>
      <c r="C161" s="76"/>
      <c r="D161" s="78">
        <f t="shared" si="35"/>
        <v>0</v>
      </c>
      <c r="E161" s="78">
        <f t="shared" si="36"/>
        <v>0</v>
      </c>
      <c r="F161" s="24">
        <f t="shared" si="37"/>
        <v>0</v>
      </c>
      <c r="G161" s="24">
        <f t="shared" si="38"/>
        <v>0</v>
      </c>
      <c r="H161" s="24">
        <f t="shared" si="39"/>
        <v>0</v>
      </c>
      <c r="I161" s="24">
        <f t="shared" si="40"/>
        <v>0</v>
      </c>
      <c r="J161" s="24">
        <f t="shared" si="41"/>
        <v>0</v>
      </c>
      <c r="K161" s="24">
        <f t="shared" si="42"/>
        <v>0</v>
      </c>
      <c r="L161" s="24">
        <f t="shared" si="43"/>
        <v>0</v>
      </c>
      <c r="M161" s="24">
        <f t="shared" ca="1" si="44"/>
        <v>-6.6865343336444964E-4</v>
      </c>
      <c r="N161" s="24">
        <f t="shared" ca="1" si="45"/>
        <v>0</v>
      </c>
      <c r="O161" s="79">
        <f t="shared" ca="1" si="46"/>
        <v>0</v>
      </c>
      <c r="P161" s="24">
        <f t="shared" ca="1" si="47"/>
        <v>0</v>
      </c>
      <c r="Q161" s="24">
        <f t="shared" ca="1" si="48"/>
        <v>0</v>
      </c>
      <c r="R161" s="12">
        <f t="shared" ca="1" si="49"/>
        <v>6.6865343336444964E-4</v>
      </c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</row>
    <row r="162" spans="1:35" x14ac:dyDescent="0.2">
      <c r="A162" s="76"/>
      <c r="B162" s="76"/>
      <c r="C162" s="76"/>
      <c r="D162" s="78">
        <f t="shared" si="35"/>
        <v>0</v>
      </c>
      <c r="E162" s="78">
        <f t="shared" si="36"/>
        <v>0</v>
      </c>
      <c r="F162" s="24">
        <f t="shared" si="37"/>
        <v>0</v>
      </c>
      <c r="G162" s="24">
        <f t="shared" si="38"/>
        <v>0</v>
      </c>
      <c r="H162" s="24">
        <f t="shared" si="39"/>
        <v>0</v>
      </c>
      <c r="I162" s="24">
        <f t="shared" si="40"/>
        <v>0</v>
      </c>
      <c r="J162" s="24">
        <f t="shared" si="41"/>
        <v>0</v>
      </c>
      <c r="K162" s="24">
        <f t="shared" si="42"/>
        <v>0</v>
      </c>
      <c r="L162" s="24">
        <f t="shared" si="43"/>
        <v>0</v>
      </c>
      <c r="M162" s="24">
        <f t="shared" ca="1" si="44"/>
        <v>-6.6865343336444964E-4</v>
      </c>
      <c r="N162" s="24">
        <f t="shared" ca="1" si="45"/>
        <v>0</v>
      </c>
      <c r="O162" s="79">
        <f t="shared" ca="1" si="46"/>
        <v>0</v>
      </c>
      <c r="P162" s="24">
        <f t="shared" ca="1" si="47"/>
        <v>0</v>
      </c>
      <c r="Q162" s="24">
        <f t="shared" ca="1" si="48"/>
        <v>0</v>
      </c>
      <c r="R162" s="12">
        <f t="shared" ca="1" si="49"/>
        <v>6.6865343336444964E-4</v>
      </c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</row>
    <row r="163" spans="1:35" x14ac:dyDescent="0.2">
      <c r="A163" s="76"/>
      <c r="B163" s="76"/>
      <c r="C163" s="76"/>
      <c r="D163" s="78">
        <f t="shared" si="35"/>
        <v>0</v>
      </c>
      <c r="E163" s="78">
        <f t="shared" si="36"/>
        <v>0</v>
      </c>
      <c r="F163" s="24">
        <f t="shared" si="37"/>
        <v>0</v>
      </c>
      <c r="G163" s="24">
        <f t="shared" si="38"/>
        <v>0</v>
      </c>
      <c r="H163" s="24">
        <f t="shared" si="39"/>
        <v>0</v>
      </c>
      <c r="I163" s="24">
        <f t="shared" si="40"/>
        <v>0</v>
      </c>
      <c r="J163" s="24">
        <f t="shared" si="41"/>
        <v>0</v>
      </c>
      <c r="K163" s="24">
        <f t="shared" si="42"/>
        <v>0</v>
      </c>
      <c r="L163" s="24">
        <f t="shared" si="43"/>
        <v>0</v>
      </c>
      <c r="M163" s="24">
        <f t="shared" ca="1" si="44"/>
        <v>-6.6865343336444964E-4</v>
      </c>
      <c r="N163" s="24">
        <f t="shared" ca="1" si="45"/>
        <v>0</v>
      </c>
      <c r="O163" s="79">
        <f t="shared" ca="1" si="46"/>
        <v>0</v>
      </c>
      <c r="P163" s="24">
        <f t="shared" ca="1" si="47"/>
        <v>0</v>
      </c>
      <c r="Q163" s="24">
        <f t="shared" ca="1" si="48"/>
        <v>0</v>
      </c>
      <c r="R163" s="12">
        <f t="shared" ca="1" si="49"/>
        <v>6.6865343336444964E-4</v>
      </c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</row>
    <row r="164" spans="1:35" x14ac:dyDescent="0.2">
      <c r="A164" s="76"/>
      <c r="B164" s="76"/>
      <c r="C164" s="76"/>
      <c r="D164" s="78">
        <f t="shared" si="35"/>
        <v>0</v>
      </c>
      <c r="E164" s="78">
        <f t="shared" si="36"/>
        <v>0</v>
      </c>
      <c r="F164" s="24">
        <f t="shared" si="37"/>
        <v>0</v>
      </c>
      <c r="G164" s="24">
        <f t="shared" si="38"/>
        <v>0</v>
      </c>
      <c r="H164" s="24">
        <f t="shared" si="39"/>
        <v>0</v>
      </c>
      <c r="I164" s="24">
        <f t="shared" si="40"/>
        <v>0</v>
      </c>
      <c r="J164" s="24">
        <f t="shared" si="41"/>
        <v>0</v>
      </c>
      <c r="K164" s="24">
        <f t="shared" si="42"/>
        <v>0</v>
      </c>
      <c r="L164" s="24">
        <f t="shared" si="43"/>
        <v>0</v>
      </c>
      <c r="M164" s="24">
        <f t="shared" ca="1" si="44"/>
        <v>-6.6865343336444964E-4</v>
      </c>
      <c r="N164" s="24">
        <f t="shared" ca="1" si="45"/>
        <v>0</v>
      </c>
      <c r="O164" s="79">
        <f t="shared" ca="1" si="46"/>
        <v>0</v>
      </c>
      <c r="P164" s="24">
        <f t="shared" ca="1" si="47"/>
        <v>0</v>
      </c>
      <c r="Q164" s="24">
        <f t="shared" ca="1" si="48"/>
        <v>0</v>
      </c>
      <c r="R164" s="12">
        <f t="shared" ca="1" si="49"/>
        <v>6.6865343336444964E-4</v>
      </c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</row>
    <row r="165" spans="1:35" x14ac:dyDescent="0.2">
      <c r="A165" s="76"/>
      <c r="B165" s="76"/>
      <c r="C165" s="76"/>
      <c r="D165" s="78">
        <f t="shared" si="35"/>
        <v>0</v>
      </c>
      <c r="E165" s="78">
        <f t="shared" si="36"/>
        <v>0</v>
      </c>
      <c r="F165" s="24">
        <f t="shared" si="37"/>
        <v>0</v>
      </c>
      <c r="G165" s="24">
        <f t="shared" si="38"/>
        <v>0</v>
      </c>
      <c r="H165" s="24">
        <f t="shared" si="39"/>
        <v>0</v>
      </c>
      <c r="I165" s="24">
        <f t="shared" si="40"/>
        <v>0</v>
      </c>
      <c r="J165" s="24">
        <f t="shared" si="41"/>
        <v>0</v>
      </c>
      <c r="K165" s="24">
        <f t="shared" si="42"/>
        <v>0</v>
      </c>
      <c r="L165" s="24">
        <f t="shared" si="43"/>
        <v>0</v>
      </c>
      <c r="M165" s="24">
        <f t="shared" ca="1" si="44"/>
        <v>-6.6865343336444964E-4</v>
      </c>
      <c r="N165" s="24">
        <f t="shared" ca="1" si="45"/>
        <v>0</v>
      </c>
      <c r="O165" s="79">
        <f t="shared" ca="1" si="46"/>
        <v>0</v>
      </c>
      <c r="P165" s="24">
        <f t="shared" ca="1" si="47"/>
        <v>0</v>
      </c>
      <c r="Q165" s="24">
        <f t="shared" ca="1" si="48"/>
        <v>0</v>
      </c>
      <c r="R165" s="12">
        <f t="shared" ca="1" si="49"/>
        <v>6.6865343336444964E-4</v>
      </c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</row>
    <row r="166" spans="1:35" x14ac:dyDescent="0.2">
      <c r="A166" s="76"/>
      <c r="B166" s="76"/>
      <c r="C166" s="76"/>
      <c r="D166" s="78">
        <f t="shared" si="35"/>
        <v>0</v>
      </c>
      <c r="E166" s="78">
        <f t="shared" si="36"/>
        <v>0</v>
      </c>
      <c r="F166" s="24">
        <f t="shared" si="37"/>
        <v>0</v>
      </c>
      <c r="G166" s="24">
        <f t="shared" si="38"/>
        <v>0</v>
      </c>
      <c r="H166" s="24">
        <f t="shared" si="39"/>
        <v>0</v>
      </c>
      <c r="I166" s="24">
        <f t="shared" si="40"/>
        <v>0</v>
      </c>
      <c r="J166" s="24">
        <f t="shared" si="41"/>
        <v>0</v>
      </c>
      <c r="K166" s="24">
        <f t="shared" si="42"/>
        <v>0</v>
      </c>
      <c r="L166" s="24">
        <f t="shared" si="43"/>
        <v>0</v>
      </c>
      <c r="M166" s="24">
        <f t="shared" ca="1" si="44"/>
        <v>-6.6865343336444964E-4</v>
      </c>
      <c r="N166" s="24">
        <f t="shared" ca="1" si="45"/>
        <v>0</v>
      </c>
      <c r="O166" s="79">
        <f t="shared" ca="1" si="46"/>
        <v>0</v>
      </c>
      <c r="P166" s="24">
        <f t="shared" ca="1" si="47"/>
        <v>0</v>
      </c>
      <c r="Q166" s="24">
        <f t="shared" ca="1" si="48"/>
        <v>0</v>
      </c>
      <c r="R166" s="12">
        <f t="shared" ca="1" si="49"/>
        <v>6.6865343336444964E-4</v>
      </c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</row>
    <row r="167" spans="1:35" x14ac:dyDescent="0.2">
      <c r="A167" s="76"/>
      <c r="B167" s="76"/>
      <c r="C167" s="76"/>
      <c r="D167" s="78">
        <f t="shared" si="35"/>
        <v>0</v>
      </c>
      <c r="E167" s="78">
        <f t="shared" si="36"/>
        <v>0</v>
      </c>
      <c r="F167" s="24">
        <f t="shared" si="37"/>
        <v>0</v>
      </c>
      <c r="G167" s="24">
        <f t="shared" si="38"/>
        <v>0</v>
      </c>
      <c r="H167" s="24">
        <f t="shared" si="39"/>
        <v>0</v>
      </c>
      <c r="I167" s="24">
        <f t="shared" si="40"/>
        <v>0</v>
      </c>
      <c r="J167" s="24">
        <f t="shared" si="41"/>
        <v>0</v>
      </c>
      <c r="K167" s="24">
        <f t="shared" si="42"/>
        <v>0</v>
      </c>
      <c r="L167" s="24">
        <f t="shared" si="43"/>
        <v>0</v>
      </c>
      <c r="M167" s="24">
        <f t="shared" ca="1" si="44"/>
        <v>-6.6865343336444964E-4</v>
      </c>
      <c r="N167" s="24">
        <f t="shared" ca="1" si="45"/>
        <v>0</v>
      </c>
      <c r="O167" s="79">
        <f t="shared" ca="1" si="46"/>
        <v>0</v>
      </c>
      <c r="P167" s="24">
        <f t="shared" ca="1" si="47"/>
        <v>0</v>
      </c>
      <c r="Q167" s="24">
        <f t="shared" ca="1" si="48"/>
        <v>0</v>
      </c>
      <c r="R167" s="12">
        <f t="shared" ca="1" si="49"/>
        <v>6.6865343336444964E-4</v>
      </c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</row>
    <row r="168" spans="1:35" x14ac:dyDescent="0.2">
      <c r="A168" s="76"/>
      <c r="B168" s="76"/>
      <c r="C168" s="76"/>
      <c r="D168" s="78">
        <f t="shared" si="35"/>
        <v>0</v>
      </c>
      <c r="E168" s="78">
        <f t="shared" si="36"/>
        <v>0</v>
      </c>
      <c r="F168" s="24">
        <f t="shared" si="37"/>
        <v>0</v>
      </c>
      <c r="G168" s="24">
        <f t="shared" si="38"/>
        <v>0</v>
      </c>
      <c r="H168" s="24">
        <f t="shared" si="39"/>
        <v>0</v>
      </c>
      <c r="I168" s="24">
        <f t="shared" si="40"/>
        <v>0</v>
      </c>
      <c r="J168" s="24">
        <f t="shared" si="41"/>
        <v>0</v>
      </c>
      <c r="K168" s="24">
        <f t="shared" si="42"/>
        <v>0</v>
      </c>
      <c r="L168" s="24">
        <f t="shared" si="43"/>
        <v>0</v>
      </c>
      <c r="M168" s="24">
        <f t="shared" ca="1" si="44"/>
        <v>-6.6865343336444964E-4</v>
      </c>
      <c r="N168" s="24">
        <f t="shared" ca="1" si="45"/>
        <v>0</v>
      </c>
      <c r="O168" s="79">
        <f t="shared" ca="1" si="46"/>
        <v>0</v>
      </c>
      <c r="P168" s="24">
        <f t="shared" ca="1" si="47"/>
        <v>0</v>
      </c>
      <c r="Q168" s="24">
        <f t="shared" ca="1" si="48"/>
        <v>0</v>
      </c>
      <c r="R168" s="12">
        <f t="shared" ca="1" si="49"/>
        <v>6.6865343336444964E-4</v>
      </c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</row>
    <row r="169" spans="1:35" x14ac:dyDescent="0.2">
      <c r="A169" s="76"/>
      <c r="B169" s="76"/>
      <c r="C169" s="76"/>
      <c r="D169" s="78">
        <f t="shared" si="35"/>
        <v>0</v>
      </c>
      <c r="E169" s="78">
        <f t="shared" si="36"/>
        <v>0</v>
      </c>
      <c r="F169" s="24">
        <f t="shared" si="37"/>
        <v>0</v>
      </c>
      <c r="G169" s="24">
        <f t="shared" si="38"/>
        <v>0</v>
      </c>
      <c r="H169" s="24">
        <f t="shared" si="39"/>
        <v>0</v>
      </c>
      <c r="I169" s="24">
        <f t="shared" si="40"/>
        <v>0</v>
      </c>
      <c r="J169" s="24">
        <f t="shared" si="41"/>
        <v>0</v>
      </c>
      <c r="K169" s="24">
        <f t="shared" si="42"/>
        <v>0</v>
      </c>
      <c r="L169" s="24">
        <f t="shared" si="43"/>
        <v>0</v>
      </c>
      <c r="M169" s="24">
        <f t="shared" ca="1" si="44"/>
        <v>-6.6865343336444964E-4</v>
      </c>
      <c r="N169" s="24">
        <f t="shared" ca="1" si="45"/>
        <v>0</v>
      </c>
      <c r="O169" s="79">
        <f t="shared" ca="1" si="46"/>
        <v>0</v>
      </c>
      <c r="P169" s="24">
        <f t="shared" ca="1" si="47"/>
        <v>0</v>
      </c>
      <c r="Q169" s="24">
        <f t="shared" ca="1" si="48"/>
        <v>0</v>
      </c>
      <c r="R169" s="12">
        <f t="shared" ca="1" si="49"/>
        <v>6.6865343336444964E-4</v>
      </c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</row>
    <row r="170" spans="1:35" x14ac:dyDescent="0.2">
      <c r="A170" s="76"/>
      <c r="B170" s="76"/>
      <c r="C170" s="76"/>
      <c r="D170" s="78">
        <f t="shared" si="35"/>
        <v>0</v>
      </c>
      <c r="E170" s="78">
        <f t="shared" si="36"/>
        <v>0</v>
      </c>
      <c r="F170" s="24">
        <f t="shared" si="37"/>
        <v>0</v>
      </c>
      <c r="G170" s="24">
        <f t="shared" si="38"/>
        <v>0</v>
      </c>
      <c r="H170" s="24">
        <f t="shared" si="39"/>
        <v>0</v>
      </c>
      <c r="I170" s="24">
        <f t="shared" si="40"/>
        <v>0</v>
      </c>
      <c r="J170" s="24">
        <f t="shared" si="41"/>
        <v>0</v>
      </c>
      <c r="K170" s="24">
        <f t="shared" si="42"/>
        <v>0</v>
      </c>
      <c r="L170" s="24">
        <f t="shared" si="43"/>
        <v>0</v>
      </c>
      <c r="M170" s="24">
        <f t="shared" ca="1" si="44"/>
        <v>-6.6865343336444964E-4</v>
      </c>
      <c r="N170" s="24">
        <f t="shared" ca="1" si="45"/>
        <v>0</v>
      </c>
      <c r="O170" s="79">
        <f t="shared" ca="1" si="46"/>
        <v>0</v>
      </c>
      <c r="P170" s="24">
        <f t="shared" ca="1" si="47"/>
        <v>0</v>
      </c>
      <c r="Q170" s="24">
        <f t="shared" ca="1" si="48"/>
        <v>0</v>
      </c>
      <c r="R170" s="12">
        <f t="shared" ca="1" si="49"/>
        <v>6.6865343336444964E-4</v>
      </c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</row>
    <row r="171" spans="1:35" x14ac:dyDescent="0.2">
      <c r="A171" s="76"/>
      <c r="B171" s="76"/>
      <c r="C171" s="76"/>
      <c r="D171" s="78">
        <f t="shared" si="35"/>
        <v>0</v>
      </c>
      <c r="E171" s="78">
        <f t="shared" si="36"/>
        <v>0</v>
      </c>
      <c r="F171" s="24">
        <f t="shared" si="37"/>
        <v>0</v>
      </c>
      <c r="G171" s="24">
        <f t="shared" si="38"/>
        <v>0</v>
      </c>
      <c r="H171" s="24">
        <f t="shared" si="39"/>
        <v>0</v>
      </c>
      <c r="I171" s="24">
        <f t="shared" si="40"/>
        <v>0</v>
      </c>
      <c r="J171" s="24">
        <f t="shared" si="41"/>
        <v>0</v>
      </c>
      <c r="K171" s="24">
        <f t="shared" si="42"/>
        <v>0</v>
      </c>
      <c r="L171" s="24">
        <f t="shared" si="43"/>
        <v>0</v>
      </c>
      <c r="M171" s="24">
        <f t="shared" ca="1" si="44"/>
        <v>-6.6865343336444964E-4</v>
      </c>
      <c r="N171" s="24">
        <f t="shared" ca="1" si="45"/>
        <v>0</v>
      </c>
      <c r="O171" s="79">
        <f t="shared" ca="1" si="46"/>
        <v>0</v>
      </c>
      <c r="P171" s="24">
        <f t="shared" ca="1" si="47"/>
        <v>0</v>
      </c>
      <c r="Q171" s="24">
        <f t="shared" ca="1" si="48"/>
        <v>0</v>
      </c>
      <c r="R171" s="12">
        <f t="shared" ca="1" si="49"/>
        <v>6.6865343336444964E-4</v>
      </c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</row>
    <row r="172" spans="1:35" x14ac:dyDescent="0.2">
      <c r="A172" s="76"/>
      <c r="B172" s="76"/>
      <c r="C172" s="76"/>
      <c r="D172" s="78">
        <f t="shared" si="35"/>
        <v>0</v>
      </c>
      <c r="E172" s="78">
        <f t="shared" si="36"/>
        <v>0</v>
      </c>
      <c r="F172" s="24">
        <f t="shared" si="37"/>
        <v>0</v>
      </c>
      <c r="G172" s="24">
        <f t="shared" si="38"/>
        <v>0</v>
      </c>
      <c r="H172" s="24">
        <f t="shared" si="39"/>
        <v>0</v>
      </c>
      <c r="I172" s="24">
        <f t="shared" si="40"/>
        <v>0</v>
      </c>
      <c r="J172" s="24">
        <f t="shared" si="41"/>
        <v>0</v>
      </c>
      <c r="K172" s="24">
        <f t="shared" si="42"/>
        <v>0</v>
      </c>
      <c r="L172" s="24">
        <f t="shared" si="43"/>
        <v>0</v>
      </c>
      <c r="M172" s="24">
        <f t="shared" ca="1" si="44"/>
        <v>-6.6865343336444964E-4</v>
      </c>
      <c r="N172" s="24">
        <f t="shared" ca="1" si="45"/>
        <v>0</v>
      </c>
      <c r="O172" s="79">
        <f t="shared" ca="1" si="46"/>
        <v>0</v>
      </c>
      <c r="P172" s="24">
        <f t="shared" ca="1" si="47"/>
        <v>0</v>
      </c>
      <c r="Q172" s="24">
        <f t="shared" ca="1" si="48"/>
        <v>0</v>
      </c>
      <c r="R172" s="12">
        <f t="shared" ca="1" si="49"/>
        <v>6.6865343336444964E-4</v>
      </c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</row>
    <row r="173" spans="1:35" x14ac:dyDescent="0.2">
      <c r="A173" s="76"/>
      <c r="B173" s="76"/>
      <c r="C173" s="76"/>
      <c r="D173" s="78">
        <f t="shared" si="35"/>
        <v>0</v>
      </c>
      <c r="E173" s="78">
        <f t="shared" si="36"/>
        <v>0</v>
      </c>
      <c r="F173" s="24">
        <f t="shared" si="37"/>
        <v>0</v>
      </c>
      <c r="G173" s="24">
        <f t="shared" si="38"/>
        <v>0</v>
      </c>
      <c r="H173" s="24">
        <f t="shared" si="39"/>
        <v>0</v>
      </c>
      <c r="I173" s="24">
        <f t="shared" si="40"/>
        <v>0</v>
      </c>
      <c r="J173" s="24">
        <f t="shared" si="41"/>
        <v>0</v>
      </c>
      <c r="K173" s="24">
        <f t="shared" si="42"/>
        <v>0</v>
      </c>
      <c r="L173" s="24">
        <f t="shared" si="43"/>
        <v>0</v>
      </c>
      <c r="M173" s="24">
        <f t="shared" ca="1" si="44"/>
        <v>-6.6865343336444964E-4</v>
      </c>
      <c r="N173" s="24">
        <f t="shared" ca="1" si="45"/>
        <v>0</v>
      </c>
      <c r="O173" s="79">
        <f t="shared" ca="1" si="46"/>
        <v>0</v>
      </c>
      <c r="P173" s="24">
        <f t="shared" ca="1" si="47"/>
        <v>0</v>
      </c>
      <c r="Q173" s="24">
        <f t="shared" ca="1" si="48"/>
        <v>0</v>
      </c>
      <c r="R173" s="12">
        <f t="shared" ca="1" si="49"/>
        <v>6.6865343336444964E-4</v>
      </c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</row>
    <row r="174" spans="1:35" x14ac:dyDescent="0.2">
      <c r="A174" s="76"/>
      <c r="B174" s="76"/>
      <c r="C174" s="76"/>
      <c r="D174" s="78">
        <f t="shared" si="35"/>
        <v>0</v>
      </c>
      <c r="E174" s="78">
        <f t="shared" si="36"/>
        <v>0</v>
      </c>
      <c r="F174" s="24">
        <f t="shared" si="37"/>
        <v>0</v>
      </c>
      <c r="G174" s="24">
        <f t="shared" si="38"/>
        <v>0</v>
      </c>
      <c r="H174" s="24">
        <f t="shared" si="39"/>
        <v>0</v>
      </c>
      <c r="I174" s="24">
        <f t="shared" si="40"/>
        <v>0</v>
      </c>
      <c r="J174" s="24">
        <f t="shared" si="41"/>
        <v>0</v>
      </c>
      <c r="K174" s="24">
        <f t="shared" si="42"/>
        <v>0</v>
      </c>
      <c r="L174" s="24">
        <f t="shared" si="43"/>
        <v>0</v>
      </c>
      <c r="M174" s="24">
        <f t="shared" ca="1" si="44"/>
        <v>-6.6865343336444964E-4</v>
      </c>
      <c r="N174" s="24">
        <f t="shared" ca="1" si="45"/>
        <v>0</v>
      </c>
      <c r="O174" s="79">
        <f t="shared" ca="1" si="46"/>
        <v>0</v>
      </c>
      <c r="P174" s="24">
        <f t="shared" ca="1" si="47"/>
        <v>0</v>
      </c>
      <c r="Q174" s="24">
        <f t="shared" ca="1" si="48"/>
        <v>0</v>
      </c>
      <c r="R174" s="12">
        <f t="shared" ca="1" si="49"/>
        <v>6.6865343336444964E-4</v>
      </c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</row>
    <row r="175" spans="1:35" x14ac:dyDescent="0.2">
      <c r="A175" s="76"/>
      <c r="B175" s="76"/>
      <c r="C175" s="76"/>
      <c r="D175" s="78">
        <f t="shared" si="35"/>
        <v>0</v>
      </c>
      <c r="E175" s="78">
        <f t="shared" si="36"/>
        <v>0</v>
      </c>
      <c r="F175" s="24">
        <f t="shared" si="37"/>
        <v>0</v>
      </c>
      <c r="G175" s="24">
        <f t="shared" si="38"/>
        <v>0</v>
      </c>
      <c r="H175" s="24">
        <f t="shared" si="39"/>
        <v>0</v>
      </c>
      <c r="I175" s="24">
        <f t="shared" si="40"/>
        <v>0</v>
      </c>
      <c r="J175" s="24">
        <f t="shared" si="41"/>
        <v>0</v>
      </c>
      <c r="K175" s="24">
        <f t="shared" si="42"/>
        <v>0</v>
      </c>
      <c r="L175" s="24">
        <f t="shared" si="43"/>
        <v>0</v>
      </c>
      <c r="M175" s="24">
        <f t="shared" ca="1" si="44"/>
        <v>-6.6865343336444964E-4</v>
      </c>
      <c r="N175" s="24">
        <f t="shared" ca="1" si="45"/>
        <v>0</v>
      </c>
      <c r="O175" s="79">
        <f t="shared" ca="1" si="46"/>
        <v>0</v>
      </c>
      <c r="P175" s="24">
        <f t="shared" ca="1" si="47"/>
        <v>0</v>
      </c>
      <c r="Q175" s="24">
        <f t="shared" ca="1" si="48"/>
        <v>0</v>
      </c>
      <c r="R175" s="12">
        <f t="shared" ca="1" si="49"/>
        <v>6.6865343336444964E-4</v>
      </c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</row>
    <row r="176" spans="1:35" x14ac:dyDescent="0.2">
      <c r="A176" s="76"/>
      <c r="B176" s="76"/>
      <c r="C176" s="76"/>
      <c r="D176" s="78">
        <f t="shared" si="35"/>
        <v>0</v>
      </c>
      <c r="E176" s="78">
        <f t="shared" si="36"/>
        <v>0</v>
      </c>
      <c r="F176" s="24">
        <f t="shared" si="37"/>
        <v>0</v>
      </c>
      <c r="G176" s="24">
        <f t="shared" si="38"/>
        <v>0</v>
      </c>
      <c r="H176" s="24">
        <f t="shared" si="39"/>
        <v>0</v>
      </c>
      <c r="I176" s="24">
        <f t="shared" si="40"/>
        <v>0</v>
      </c>
      <c r="J176" s="24">
        <f t="shared" si="41"/>
        <v>0</v>
      </c>
      <c r="K176" s="24">
        <f t="shared" si="42"/>
        <v>0</v>
      </c>
      <c r="L176" s="24">
        <f t="shared" si="43"/>
        <v>0</v>
      </c>
      <c r="M176" s="24">
        <f t="shared" ca="1" si="44"/>
        <v>-6.6865343336444964E-4</v>
      </c>
      <c r="N176" s="24">
        <f t="shared" ca="1" si="45"/>
        <v>0</v>
      </c>
      <c r="O176" s="79">
        <f t="shared" ca="1" si="46"/>
        <v>0</v>
      </c>
      <c r="P176" s="24">
        <f t="shared" ca="1" si="47"/>
        <v>0</v>
      </c>
      <c r="Q176" s="24">
        <f t="shared" ca="1" si="48"/>
        <v>0</v>
      </c>
      <c r="R176" s="12">
        <f t="shared" ca="1" si="49"/>
        <v>6.6865343336444964E-4</v>
      </c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</row>
    <row r="177" spans="1:35" x14ac:dyDescent="0.2">
      <c r="A177" s="76"/>
      <c r="B177" s="76"/>
      <c r="C177" s="76"/>
      <c r="D177" s="78">
        <f t="shared" si="35"/>
        <v>0</v>
      </c>
      <c r="E177" s="78">
        <f t="shared" si="36"/>
        <v>0</v>
      </c>
      <c r="F177" s="24">
        <f t="shared" si="37"/>
        <v>0</v>
      </c>
      <c r="G177" s="24">
        <f t="shared" si="38"/>
        <v>0</v>
      </c>
      <c r="H177" s="24">
        <f t="shared" si="39"/>
        <v>0</v>
      </c>
      <c r="I177" s="24">
        <f t="shared" si="40"/>
        <v>0</v>
      </c>
      <c r="J177" s="24">
        <f t="shared" si="41"/>
        <v>0</v>
      </c>
      <c r="K177" s="24">
        <f t="shared" si="42"/>
        <v>0</v>
      </c>
      <c r="L177" s="24">
        <f t="shared" si="43"/>
        <v>0</v>
      </c>
      <c r="M177" s="24">
        <f t="shared" ca="1" si="44"/>
        <v>-6.6865343336444964E-4</v>
      </c>
      <c r="N177" s="24">
        <f t="shared" ca="1" si="45"/>
        <v>0</v>
      </c>
      <c r="O177" s="79">
        <f t="shared" ca="1" si="46"/>
        <v>0</v>
      </c>
      <c r="P177" s="24">
        <f t="shared" ca="1" si="47"/>
        <v>0</v>
      </c>
      <c r="Q177" s="24">
        <f t="shared" ca="1" si="48"/>
        <v>0</v>
      </c>
      <c r="R177" s="12">
        <f t="shared" ca="1" si="49"/>
        <v>6.6865343336444964E-4</v>
      </c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</row>
    <row r="178" spans="1:35" x14ac:dyDescent="0.2">
      <c r="A178" s="76"/>
      <c r="B178" s="76"/>
      <c r="C178" s="76"/>
      <c r="D178" s="78">
        <f t="shared" si="35"/>
        <v>0</v>
      </c>
      <c r="E178" s="78">
        <f t="shared" si="36"/>
        <v>0</v>
      </c>
      <c r="F178" s="24">
        <f t="shared" si="37"/>
        <v>0</v>
      </c>
      <c r="G178" s="24">
        <f t="shared" si="38"/>
        <v>0</v>
      </c>
      <c r="H178" s="24">
        <f t="shared" si="39"/>
        <v>0</v>
      </c>
      <c r="I178" s="24">
        <f t="shared" si="40"/>
        <v>0</v>
      </c>
      <c r="J178" s="24">
        <f t="shared" si="41"/>
        <v>0</v>
      </c>
      <c r="K178" s="24">
        <f t="shared" si="42"/>
        <v>0</v>
      </c>
      <c r="L178" s="24">
        <f t="shared" si="43"/>
        <v>0</v>
      </c>
      <c r="M178" s="24">
        <f t="shared" ca="1" si="44"/>
        <v>-6.6865343336444964E-4</v>
      </c>
      <c r="N178" s="24">
        <f t="shared" ca="1" si="45"/>
        <v>0</v>
      </c>
      <c r="O178" s="79">
        <f t="shared" ca="1" si="46"/>
        <v>0</v>
      </c>
      <c r="P178" s="24">
        <f t="shared" ca="1" si="47"/>
        <v>0</v>
      </c>
      <c r="Q178" s="24">
        <f t="shared" ca="1" si="48"/>
        <v>0</v>
      </c>
      <c r="R178" s="12">
        <f t="shared" ca="1" si="49"/>
        <v>6.6865343336444964E-4</v>
      </c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</row>
    <row r="179" spans="1:35" x14ac:dyDescent="0.2">
      <c r="A179" s="76"/>
      <c r="B179" s="76"/>
      <c r="C179" s="76"/>
      <c r="D179" s="78">
        <f t="shared" si="35"/>
        <v>0</v>
      </c>
      <c r="E179" s="78">
        <f t="shared" si="36"/>
        <v>0</v>
      </c>
      <c r="F179" s="24">
        <f t="shared" si="37"/>
        <v>0</v>
      </c>
      <c r="G179" s="24">
        <f t="shared" si="38"/>
        <v>0</v>
      </c>
      <c r="H179" s="24">
        <f t="shared" si="39"/>
        <v>0</v>
      </c>
      <c r="I179" s="24">
        <f t="shared" si="40"/>
        <v>0</v>
      </c>
      <c r="J179" s="24">
        <f t="shared" si="41"/>
        <v>0</v>
      </c>
      <c r="K179" s="24">
        <f t="shared" si="42"/>
        <v>0</v>
      </c>
      <c r="L179" s="24">
        <f t="shared" si="43"/>
        <v>0</v>
      </c>
      <c r="M179" s="24">
        <f t="shared" ca="1" si="44"/>
        <v>-6.6865343336444964E-4</v>
      </c>
      <c r="N179" s="24">
        <f t="shared" ca="1" si="45"/>
        <v>0</v>
      </c>
      <c r="O179" s="79">
        <f t="shared" ca="1" si="46"/>
        <v>0</v>
      </c>
      <c r="P179" s="24">
        <f t="shared" ca="1" si="47"/>
        <v>0</v>
      </c>
      <c r="Q179" s="24">
        <f t="shared" ca="1" si="48"/>
        <v>0</v>
      </c>
      <c r="R179" s="12">
        <f t="shared" ca="1" si="49"/>
        <v>6.6865343336444964E-4</v>
      </c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</row>
    <row r="180" spans="1:35" x14ac:dyDescent="0.2">
      <c r="A180" s="76"/>
      <c r="B180" s="76"/>
      <c r="C180" s="76"/>
      <c r="D180" s="78">
        <f t="shared" si="35"/>
        <v>0</v>
      </c>
      <c r="E180" s="78">
        <f t="shared" si="36"/>
        <v>0</v>
      </c>
      <c r="F180" s="24">
        <f t="shared" si="37"/>
        <v>0</v>
      </c>
      <c r="G180" s="24">
        <f t="shared" si="38"/>
        <v>0</v>
      </c>
      <c r="H180" s="24">
        <f t="shared" si="39"/>
        <v>0</v>
      </c>
      <c r="I180" s="24">
        <f t="shared" si="40"/>
        <v>0</v>
      </c>
      <c r="J180" s="24">
        <f t="shared" si="41"/>
        <v>0</v>
      </c>
      <c r="K180" s="24">
        <f t="shared" si="42"/>
        <v>0</v>
      </c>
      <c r="L180" s="24">
        <f t="shared" si="43"/>
        <v>0</v>
      </c>
      <c r="M180" s="24">
        <f t="shared" ca="1" si="44"/>
        <v>-6.6865343336444964E-4</v>
      </c>
      <c r="N180" s="24">
        <f t="shared" ca="1" si="45"/>
        <v>0</v>
      </c>
      <c r="O180" s="79">
        <f t="shared" ca="1" si="46"/>
        <v>0</v>
      </c>
      <c r="P180" s="24">
        <f t="shared" ca="1" si="47"/>
        <v>0</v>
      </c>
      <c r="Q180" s="24">
        <f t="shared" ca="1" si="48"/>
        <v>0</v>
      </c>
      <c r="R180" s="12">
        <f t="shared" ca="1" si="49"/>
        <v>6.6865343336444964E-4</v>
      </c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</row>
    <row r="181" spans="1:35" x14ac:dyDescent="0.2">
      <c r="A181" s="76"/>
      <c r="B181" s="76"/>
      <c r="C181" s="76"/>
      <c r="D181" s="78">
        <f t="shared" si="35"/>
        <v>0</v>
      </c>
      <c r="E181" s="78">
        <f t="shared" si="36"/>
        <v>0</v>
      </c>
      <c r="F181" s="24">
        <f t="shared" si="37"/>
        <v>0</v>
      </c>
      <c r="G181" s="24">
        <f t="shared" si="38"/>
        <v>0</v>
      </c>
      <c r="H181" s="24">
        <f t="shared" si="39"/>
        <v>0</v>
      </c>
      <c r="I181" s="24">
        <f t="shared" si="40"/>
        <v>0</v>
      </c>
      <c r="J181" s="24">
        <f t="shared" si="41"/>
        <v>0</v>
      </c>
      <c r="K181" s="24">
        <f t="shared" si="42"/>
        <v>0</v>
      </c>
      <c r="L181" s="24">
        <f t="shared" si="43"/>
        <v>0</v>
      </c>
      <c r="M181" s="24">
        <f t="shared" ca="1" si="44"/>
        <v>-6.6865343336444964E-4</v>
      </c>
      <c r="N181" s="24">
        <f t="shared" ca="1" si="45"/>
        <v>0</v>
      </c>
      <c r="O181" s="79">
        <f t="shared" ca="1" si="46"/>
        <v>0</v>
      </c>
      <c r="P181" s="24">
        <f t="shared" ca="1" si="47"/>
        <v>0</v>
      </c>
      <c r="Q181" s="24">
        <f t="shared" ca="1" si="48"/>
        <v>0</v>
      </c>
      <c r="R181" s="12">
        <f t="shared" ca="1" si="49"/>
        <v>6.6865343336444964E-4</v>
      </c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</row>
    <row r="182" spans="1:35" x14ac:dyDescent="0.2">
      <c r="A182" s="76"/>
      <c r="B182" s="76"/>
      <c r="C182" s="76"/>
      <c r="D182" s="78">
        <f t="shared" si="35"/>
        <v>0</v>
      </c>
      <c r="E182" s="78">
        <f t="shared" si="36"/>
        <v>0</v>
      </c>
      <c r="F182" s="24">
        <f t="shared" si="37"/>
        <v>0</v>
      </c>
      <c r="G182" s="24">
        <f t="shared" si="38"/>
        <v>0</v>
      </c>
      <c r="H182" s="24">
        <f t="shared" si="39"/>
        <v>0</v>
      </c>
      <c r="I182" s="24">
        <f t="shared" si="40"/>
        <v>0</v>
      </c>
      <c r="J182" s="24">
        <f t="shared" si="41"/>
        <v>0</v>
      </c>
      <c r="K182" s="24">
        <f t="shared" si="42"/>
        <v>0</v>
      </c>
      <c r="L182" s="24">
        <f t="shared" si="43"/>
        <v>0</v>
      </c>
      <c r="M182" s="24">
        <f t="shared" ca="1" si="44"/>
        <v>-6.6865343336444964E-4</v>
      </c>
      <c r="N182" s="24">
        <f t="shared" ca="1" si="45"/>
        <v>0</v>
      </c>
      <c r="O182" s="79">
        <f t="shared" ca="1" si="46"/>
        <v>0</v>
      </c>
      <c r="P182" s="24">
        <f t="shared" ca="1" si="47"/>
        <v>0</v>
      </c>
      <c r="Q182" s="24">
        <f t="shared" ca="1" si="48"/>
        <v>0</v>
      </c>
      <c r="R182" s="12">
        <f t="shared" ca="1" si="49"/>
        <v>6.6865343336444964E-4</v>
      </c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</row>
    <row r="183" spans="1:35" x14ac:dyDescent="0.2">
      <c r="A183" s="76"/>
      <c r="B183" s="76"/>
      <c r="C183" s="76"/>
      <c r="D183" s="78">
        <f t="shared" si="35"/>
        <v>0</v>
      </c>
      <c r="E183" s="78">
        <f t="shared" si="36"/>
        <v>0</v>
      </c>
      <c r="F183" s="24">
        <f t="shared" si="37"/>
        <v>0</v>
      </c>
      <c r="G183" s="24">
        <f t="shared" si="38"/>
        <v>0</v>
      </c>
      <c r="H183" s="24">
        <f t="shared" si="39"/>
        <v>0</v>
      </c>
      <c r="I183" s="24">
        <f t="shared" si="40"/>
        <v>0</v>
      </c>
      <c r="J183" s="24">
        <f t="shared" si="41"/>
        <v>0</v>
      </c>
      <c r="K183" s="24">
        <f t="shared" si="42"/>
        <v>0</v>
      </c>
      <c r="L183" s="24">
        <f t="shared" si="43"/>
        <v>0</v>
      </c>
      <c r="M183" s="24">
        <f t="shared" ca="1" si="44"/>
        <v>-6.6865343336444964E-4</v>
      </c>
      <c r="N183" s="24">
        <f t="shared" ca="1" si="45"/>
        <v>0</v>
      </c>
      <c r="O183" s="79">
        <f t="shared" ca="1" si="46"/>
        <v>0</v>
      </c>
      <c r="P183" s="24">
        <f t="shared" ca="1" si="47"/>
        <v>0</v>
      </c>
      <c r="Q183" s="24">
        <f t="shared" ca="1" si="48"/>
        <v>0</v>
      </c>
      <c r="R183" s="12">
        <f t="shared" ca="1" si="49"/>
        <v>6.6865343336444964E-4</v>
      </c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</row>
    <row r="184" spans="1:35" x14ac:dyDescent="0.2">
      <c r="A184" s="76"/>
      <c r="B184" s="76"/>
      <c r="C184" s="76"/>
      <c r="D184" s="78">
        <f t="shared" si="35"/>
        <v>0</v>
      </c>
      <c r="E184" s="78">
        <f t="shared" si="36"/>
        <v>0</v>
      </c>
      <c r="F184" s="24">
        <f t="shared" si="37"/>
        <v>0</v>
      </c>
      <c r="G184" s="24">
        <f t="shared" si="38"/>
        <v>0</v>
      </c>
      <c r="H184" s="24">
        <f t="shared" si="39"/>
        <v>0</v>
      </c>
      <c r="I184" s="24">
        <f t="shared" si="40"/>
        <v>0</v>
      </c>
      <c r="J184" s="24">
        <f t="shared" si="41"/>
        <v>0</v>
      </c>
      <c r="K184" s="24">
        <f t="shared" si="42"/>
        <v>0</v>
      </c>
      <c r="L184" s="24">
        <f t="shared" si="43"/>
        <v>0</v>
      </c>
      <c r="M184" s="24">
        <f t="shared" ca="1" si="44"/>
        <v>-6.6865343336444964E-4</v>
      </c>
      <c r="N184" s="24">
        <f t="shared" ca="1" si="45"/>
        <v>0</v>
      </c>
      <c r="O184" s="79">
        <f t="shared" ca="1" si="46"/>
        <v>0</v>
      </c>
      <c r="P184" s="24">
        <f t="shared" ca="1" si="47"/>
        <v>0</v>
      </c>
      <c r="Q184" s="24">
        <f t="shared" ca="1" si="48"/>
        <v>0</v>
      </c>
      <c r="R184" s="12">
        <f t="shared" ca="1" si="49"/>
        <v>6.6865343336444964E-4</v>
      </c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</row>
    <row r="185" spans="1:35" x14ac:dyDescent="0.2">
      <c r="A185" s="76"/>
      <c r="B185" s="76"/>
      <c r="C185" s="76"/>
      <c r="D185" s="78">
        <f t="shared" si="35"/>
        <v>0</v>
      </c>
      <c r="E185" s="78">
        <f t="shared" si="36"/>
        <v>0</v>
      </c>
      <c r="F185" s="24">
        <f t="shared" si="37"/>
        <v>0</v>
      </c>
      <c r="G185" s="24">
        <f t="shared" si="38"/>
        <v>0</v>
      </c>
      <c r="H185" s="24">
        <f t="shared" si="39"/>
        <v>0</v>
      </c>
      <c r="I185" s="24">
        <f t="shared" si="40"/>
        <v>0</v>
      </c>
      <c r="J185" s="24">
        <f t="shared" si="41"/>
        <v>0</v>
      </c>
      <c r="K185" s="24">
        <f t="shared" si="42"/>
        <v>0</v>
      </c>
      <c r="L185" s="24">
        <f t="shared" si="43"/>
        <v>0</v>
      </c>
      <c r="M185" s="24">
        <f t="shared" ca="1" si="44"/>
        <v>-6.6865343336444964E-4</v>
      </c>
      <c r="N185" s="24">
        <f t="shared" ca="1" si="45"/>
        <v>0</v>
      </c>
      <c r="O185" s="79">
        <f t="shared" ca="1" si="46"/>
        <v>0</v>
      </c>
      <c r="P185" s="24">
        <f t="shared" ca="1" si="47"/>
        <v>0</v>
      </c>
      <c r="Q185" s="24">
        <f t="shared" ca="1" si="48"/>
        <v>0</v>
      </c>
      <c r="R185" s="12">
        <f t="shared" ca="1" si="49"/>
        <v>6.6865343336444964E-4</v>
      </c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</row>
    <row r="186" spans="1:35" x14ac:dyDescent="0.2">
      <c r="A186" s="76"/>
      <c r="B186" s="76"/>
      <c r="C186" s="76"/>
      <c r="D186" s="78">
        <f t="shared" si="35"/>
        <v>0</v>
      </c>
      <c r="E186" s="78">
        <f t="shared" si="36"/>
        <v>0</v>
      </c>
      <c r="F186" s="24">
        <f t="shared" si="37"/>
        <v>0</v>
      </c>
      <c r="G186" s="24">
        <f t="shared" si="38"/>
        <v>0</v>
      </c>
      <c r="H186" s="24">
        <f t="shared" si="39"/>
        <v>0</v>
      </c>
      <c r="I186" s="24">
        <f t="shared" si="40"/>
        <v>0</v>
      </c>
      <c r="J186" s="24">
        <f t="shared" si="41"/>
        <v>0</v>
      </c>
      <c r="K186" s="24">
        <f t="shared" si="42"/>
        <v>0</v>
      </c>
      <c r="L186" s="24">
        <f t="shared" si="43"/>
        <v>0</v>
      </c>
      <c r="M186" s="24">
        <f t="shared" ca="1" si="44"/>
        <v>-6.6865343336444964E-4</v>
      </c>
      <c r="N186" s="24">
        <f t="shared" ca="1" si="45"/>
        <v>0</v>
      </c>
      <c r="O186" s="79">
        <f t="shared" ca="1" si="46"/>
        <v>0</v>
      </c>
      <c r="P186" s="24">
        <f t="shared" ca="1" si="47"/>
        <v>0</v>
      </c>
      <c r="Q186" s="24">
        <f t="shared" ca="1" si="48"/>
        <v>0</v>
      </c>
      <c r="R186" s="12">
        <f t="shared" ca="1" si="49"/>
        <v>6.6865343336444964E-4</v>
      </c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</row>
    <row r="187" spans="1:35" x14ac:dyDescent="0.2">
      <c r="A187" s="76"/>
      <c r="B187" s="76"/>
      <c r="C187" s="76"/>
      <c r="D187" s="78">
        <f t="shared" si="35"/>
        <v>0</v>
      </c>
      <c r="E187" s="78">
        <f t="shared" si="36"/>
        <v>0</v>
      </c>
      <c r="F187" s="24">
        <f t="shared" si="37"/>
        <v>0</v>
      </c>
      <c r="G187" s="24">
        <f t="shared" si="38"/>
        <v>0</v>
      </c>
      <c r="H187" s="24">
        <f t="shared" si="39"/>
        <v>0</v>
      </c>
      <c r="I187" s="24">
        <f t="shared" si="40"/>
        <v>0</v>
      </c>
      <c r="J187" s="24">
        <f t="shared" si="41"/>
        <v>0</v>
      </c>
      <c r="K187" s="24">
        <f t="shared" si="42"/>
        <v>0</v>
      </c>
      <c r="L187" s="24">
        <f t="shared" si="43"/>
        <v>0</v>
      </c>
      <c r="M187" s="24">
        <f t="shared" ca="1" si="44"/>
        <v>-6.6865343336444964E-4</v>
      </c>
      <c r="N187" s="24">
        <f t="shared" ca="1" si="45"/>
        <v>0</v>
      </c>
      <c r="O187" s="79">
        <f t="shared" ca="1" si="46"/>
        <v>0</v>
      </c>
      <c r="P187" s="24">
        <f t="shared" ca="1" si="47"/>
        <v>0</v>
      </c>
      <c r="Q187" s="24">
        <f t="shared" ca="1" si="48"/>
        <v>0</v>
      </c>
      <c r="R187" s="12">
        <f t="shared" ca="1" si="49"/>
        <v>6.6865343336444964E-4</v>
      </c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</row>
    <row r="188" spans="1:35" x14ac:dyDescent="0.2">
      <c r="A188" s="76"/>
      <c r="B188" s="76"/>
      <c r="C188" s="76"/>
      <c r="D188" s="78">
        <f t="shared" si="35"/>
        <v>0</v>
      </c>
      <c r="E188" s="78">
        <f t="shared" si="36"/>
        <v>0</v>
      </c>
      <c r="F188" s="24">
        <f t="shared" si="37"/>
        <v>0</v>
      </c>
      <c r="G188" s="24">
        <f t="shared" si="38"/>
        <v>0</v>
      </c>
      <c r="H188" s="24">
        <f t="shared" si="39"/>
        <v>0</v>
      </c>
      <c r="I188" s="24">
        <f t="shared" si="40"/>
        <v>0</v>
      </c>
      <c r="J188" s="24">
        <f t="shared" si="41"/>
        <v>0</v>
      </c>
      <c r="K188" s="24">
        <f t="shared" si="42"/>
        <v>0</v>
      </c>
      <c r="L188" s="24">
        <f t="shared" si="43"/>
        <v>0</v>
      </c>
      <c r="M188" s="24">
        <f t="shared" ca="1" si="44"/>
        <v>-6.6865343336444964E-4</v>
      </c>
      <c r="N188" s="24">
        <f t="shared" ca="1" si="45"/>
        <v>0</v>
      </c>
      <c r="O188" s="79">
        <f t="shared" ca="1" si="46"/>
        <v>0</v>
      </c>
      <c r="P188" s="24">
        <f t="shared" ca="1" si="47"/>
        <v>0</v>
      </c>
      <c r="Q188" s="24">
        <f t="shared" ca="1" si="48"/>
        <v>0</v>
      </c>
      <c r="R188" s="12">
        <f t="shared" ca="1" si="49"/>
        <v>6.6865343336444964E-4</v>
      </c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</row>
    <row r="189" spans="1:35" x14ac:dyDescent="0.2">
      <c r="A189" s="76"/>
      <c r="B189" s="76"/>
      <c r="C189" s="76"/>
      <c r="D189" s="78">
        <f t="shared" si="35"/>
        <v>0</v>
      </c>
      <c r="E189" s="78">
        <f t="shared" si="36"/>
        <v>0</v>
      </c>
      <c r="F189" s="24">
        <f t="shared" si="37"/>
        <v>0</v>
      </c>
      <c r="G189" s="24">
        <f t="shared" si="38"/>
        <v>0</v>
      </c>
      <c r="H189" s="24">
        <f t="shared" si="39"/>
        <v>0</v>
      </c>
      <c r="I189" s="24">
        <f t="shared" si="40"/>
        <v>0</v>
      </c>
      <c r="J189" s="24">
        <f t="shared" si="41"/>
        <v>0</v>
      </c>
      <c r="K189" s="24">
        <f t="shared" si="42"/>
        <v>0</v>
      </c>
      <c r="L189" s="24">
        <f t="shared" si="43"/>
        <v>0</v>
      </c>
      <c r="M189" s="24">
        <f t="shared" ca="1" si="44"/>
        <v>-6.6865343336444964E-4</v>
      </c>
      <c r="N189" s="24">
        <f t="shared" ca="1" si="45"/>
        <v>0</v>
      </c>
      <c r="O189" s="79">
        <f t="shared" ca="1" si="46"/>
        <v>0</v>
      </c>
      <c r="P189" s="24">
        <f t="shared" ca="1" si="47"/>
        <v>0</v>
      </c>
      <c r="Q189" s="24">
        <f t="shared" ca="1" si="48"/>
        <v>0</v>
      </c>
      <c r="R189" s="12">
        <f t="shared" ca="1" si="49"/>
        <v>6.6865343336444964E-4</v>
      </c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</row>
    <row r="190" spans="1:35" x14ac:dyDescent="0.2">
      <c r="A190" s="76"/>
      <c r="B190" s="76"/>
      <c r="C190" s="76"/>
      <c r="D190" s="78">
        <f t="shared" si="35"/>
        <v>0</v>
      </c>
      <c r="E190" s="78">
        <f t="shared" si="36"/>
        <v>0</v>
      </c>
      <c r="F190" s="24">
        <f t="shared" si="37"/>
        <v>0</v>
      </c>
      <c r="G190" s="24">
        <f t="shared" si="38"/>
        <v>0</v>
      </c>
      <c r="H190" s="24">
        <f t="shared" si="39"/>
        <v>0</v>
      </c>
      <c r="I190" s="24">
        <f t="shared" si="40"/>
        <v>0</v>
      </c>
      <c r="J190" s="24">
        <f t="shared" si="41"/>
        <v>0</v>
      </c>
      <c r="K190" s="24">
        <f t="shared" si="42"/>
        <v>0</v>
      </c>
      <c r="L190" s="24">
        <f t="shared" si="43"/>
        <v>0</v>
      </c>
      <c r="M190" s="24">
        <f t="shared" ca="1" si="44"/>
        <v>-6.6865343336444964E-4</v>
      </c>
      <c r="N190" s="24">
        <f t="shared" ca="1" si="45"/>
        <v>0</v>
      </c>
      <c r="O190" s="79">
        <f t="shared" ca="1" si="46"/>
        <v>0</v>
      </c>
      <c r="P190" s="24">
        <f t="shared" ca="1" si="47"/>
        <v>0</v>
      </c>
      <c r="Q190" s="24">
        <f t="shared" ca="1" si="48"/>
        <v>0</v>
      </c>
      <c r="R190" s="12">
        <f t="shared" ca="1" si="49"/>
        <v>6.6865343336444964E-4</v>
      </c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</row>
    <row r="191" spans="1:35" x14ac:dyDescent="0.2">
      <c r="A191" s="76"/>
      <c r="B191" s="76"/>
      <c r="C191" s="76"/>
      <c r="D191" s="78">
        <f t="shared" si="35"/>
        <v>0</v>
      </c>
      <c r="E191" s="78">
        <f t="shared" si="36"/>
        <v>0</v>
      </c>
      <c r="F191" s="24">
        <f t="shared" si="37"/>
        <v>0</v>
      </c>
      <c r="G191" s="24">
        <f t="shared" si="38"/>
        <v>0</v>
      </c>
      <c r="H191" s="24">
        <f t="shared" si="39"/>
        <v>0</v>
      </c>
      <c r="I191" s="24">
        <f t="shared" si="40"/>
        <v>0</v>
      </c>
      <c r="J191" s="24">
        <f t="shared" si="41"/>
        <v>0</v>
      </c>
      <c r="K191" s="24">
        <f t="shared" si="42"/>
        <v>0</v>
      </c>
      <c r="L191" s="24">
        <f t="shared" si="43"/>
        <v>0</v>
      </c>
      <c r="M191" s="24">
        <f t="shared" ca="1" si="44"/>
        <v>-6.6865343336444964E-4</v>
      </c>
      <c r="N191" s="24">
        <f t="shared" ca="1" si="45"/>
        <v>0</v>
      </c>
      <c r="O191" s="79">
        <f t="shared" ca="1" si="46"/>
        <v>0</v>
      </c>
      <c r="P191" s="24">
        <f t="shared" ca="1" si="47"/>
        <v>0</v>
      </c>
      <c r="Q191" s="24">
        <f t="shared" ca="1" si="48"/>
        <v>0</v>
      </c>
      <c r="R191" s="12">
        <f t="shared" ca="1" si="49"/>
        <v>6.6865343336444964E-4</v>
      </c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</row>
    <row r="192" spans="1:35" x14ac:dyDescent="0.2">
      <c r="A192" s="76"/>
      <c r="B192" s="76"/>
      <c r="C192" s="76"/>
      <c r="D192" s="78">
        <f t="shared" si="35"/>
        <v>0</v>
      </c>
      <c r="E192" s="78">
        <f t="shared" si="36"/>
        <v>0</v>
      </c>
      <c r="F192" s="24">
        <f t="shared" si="37"/>
        <v>0</v>
      </c>
      <c r="G192" s="24">
        <f t="shared" si="38"/>
        <v>0</v>
      </c>
      <c r="H192" s="24">
        <f t="shared" si="39"/>
        <v>0</v>
      </c>
      <c r="I192" s="24">
        <f t="shared" si="40"/>
        <v>0</v>
      </c>
      <c r="J192" s="24">
        <f t="shared" si="41"/>
        <v>0</v>
      </c>
      <c r="K192" s="24">
        <f t="shared" si="42"/>
        <v>0</v>
      </c>
      <c r="L192" s="24">
        <f t="shared" si="43"/>
        <v>0</v>
      </c>
      <c r="M192" s="24">
        <f t="shared" ca="1" si="44"/>
        <v>-6.6865343336444964E-4</v>
      </c>
      <c r="N192" s="24">
        <f t="shared" ca="1" si="45"/>
        <v>0</v>
      </c>
      <c r="O192" s="79">
        <f t="shared" ca="1" si="46"/>
        <v>0</v>
      </c>
      <c r="P192" s="24">
        <f t="shared" ca="1" si="47"/>
        <v>0</v>
      </c>
      <c r="Q192" s="24">
        <f t="shared" ca="1" si="48"/>
        <v>0</v>
      </c>
      <c r="R192" s="12">
        <f t="shared" ca="1" si="49"/>
        <v>6.6865343336444964E-4</v>
      </c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</row>
    <row r="193" spans="1:35" x14ac:dyDescent="0.2">
      <c r="A193" s="76"/>
      <c r="B193" s="76"/>
      <c r="C193" s="76"/>
      <c r="D193" s="78">
        <f t="shared" si="35"/>
        <v>0</v>
      </c>
      <c r="E193" s="78">
        <f t="shared" si="36"/>
        <v>0</v>
      </c>
      <c r="F193" s="24">
        <f t="shared" si="37"/>
        <v>0</v>
      </c>
      <c r="G193" s="24">
        <f t="shared" si="38"/>
        <v>0</v>
      </c>
      <c r="H193" s="24">
        <f t="shared" si="39"/>
        <v>0</v>
      </c>
      <c r="I193" s="24">
        <f t="shared" si="40"/>
        <v>0</v>
      </c>
      <c r="J193" s="24">
        <f t="shared" si="41"/>
        <v>0</v>
      </c>
      <c r="K193" s="24">
        <f t="shared" si="42"/>
        <v>0</v>
      </c>
      <c r="L193" s="24">
        <f t="shared" si="43"/>
        <v>0</v>
      </c>
      <c r="M193" s="24">
        <f t="shared" ca="1" si="44"/>
        <v>-6.6865343336444964E-4</v>
      </c>
      <c r="N193" s="24">
        <f t="shared" ca="1" si="45"/>
        <v>0</v>
      </c>
      <c r="O193" s="79">
        <f t="shared" ca="1" si="46"/>
        <v>0</v>
      </c>
      <c r="P193" s="24">
        <f t="shared" ca="1" si="47"/>
        <v>0</v>
      </c>
      <c r="Q193" s="24">
        <f t="shared" ca="1" si="48"/>
        <v>0</v>
      </c>
      <c r="R193" s="12">
        <f t="shared" ca="1" si="49"/>
        <v>6.6865343336444964E-4</v>
      </c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</row>
    <row r="194" spans="1:35" x14ac:dyDescent="0.2">
      <c r="A194" s="76"/>
      <c r="B194" s="76"/>
      <c r="C194" s="76"/>
      <c r="D194" s="78">
        <f t="shared" si="35"/>
        <v>0</v>
      </c>
      <c r="E194" s="78">
        <f t="shared" si="36"/>
        <v>0</v>
      </c>
      <c r="F194" s="24">
        <f t="shared" si="37"/>
        <v>0</v>
      </c>
      <c r="G194" s="24">
        <f t="shared" si="38"/>
        <v>0</v>
      </c>
      <c r="H194" s="24">
        <f t="shared" si="39"/>
        <v>0</v>
      </c>
      <c r="I194" s="24">
        <f t="shared" si="40"/>
        <v>0</v>
      </c>
      <c r="J194" s="24">
        <f t="shared" si="41"/>
        <v>0</v>
      </c>
      <c r="K194" s="24">
        <f t="shared" si="42"/>
        <v>0</v>
      </c>
      <c r="L194" s="24">
        <f t="shared" si="43"/>
        <v>0</v>
      </c>
      <c r="M194" s="24">
        <f t="shared" ca="1" si="44"/>
        <v>-6.6865343336444964E-4</v>
      </c>
      <c r="N194" s="24">
        <f t="shared" ca="1" si="45"/>
        <v>0</v>
      </c>
      <c r="O194" s="79">
        <f t="shared" ca="1" si="46"/>
        <v>0</v>
      </c>
      <c r="P194" s="24">
        <f t="shared" ca="1" si="47"/>
        <v>0</v>
      </c>
      <c r="Q194" s="24">
        <f t="shared" ca="1" si="48"/>
        <v>0</v>
      </c>
      <c r="R194" s="12">
        <f t="shared" ca="1" si="49"/>
        <v>6.6865343336444964E-4</v>
      </c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</row>
    <row r="195" spans="1:35" x14ac:dyDescent="0.2">
      <c r="A195" s="76"/>
      <c r="B195" s="76"/>
      <c r="C195" s="76"/>
      <c r="D195" s="78">
        <f t="shared" si="35"/>
        <v>0</v>
      </c>
      <c r="E195" s="78">
        <f t="shared" si="36"/>
        <v>0</v>
      </c>
      <c r="F195" s="24">
        <f t="shared" si="37"/>
        <v>0</v>
      </c>
      <c r="G195" s="24">
        <f t="shared" si="38"/>
        <v>0</v>
      </c>
      <c r="H195" s="24">
        <f t="shared" si="39"/>
        <v>0</v>
      </c>
      <c r="I195" s="24">
        <f t="shared" si="40"/>
        <v>0</v>
      </c>
      <c r="J195" s="24">
        <f t="shared" si="41"/>
        <v>0</v>
      </c>
      <c r="K195" s="24">
        <f t="shared" si="42"/>
        <v>0</v>
      </c>
      <c r="L195" s="24">
        <f t="shared" si="43"/>
        <v>0</v>
      </c>
      <c r="M195" s="24">
        <f t="shared" ca="1" si="44"/>
        <v>-6.6865343336444964E-4</v>
      </c>
      <c r="N195" s="24">
        <f t="shared" ca="1" si="45"/>
        <v>0</v>
      </c>
      <c r="O195" s="79">
        <f t="shared" ca="1" si="46"/>
        <v>0</v>
      </c>
      <c r="P195" s="24">
        <f t="shared" ca="1" si="47"/>
        <v>0</v>
      </c>
      <c r="Q195" s="24">
        <f t="shared" ca="1" si="48"/>
        <v>0</v>
      </c>
      <c r="R195" s="12">
        <f t="shared" ca="1" si="49"/>
        <v>6.6865343336444964E-4</v>
      </c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</row>
    <row r="196" spans="1:35" x14ac:dyDescent="0.2">
      <c r="A196" s="76"/>
      <c r="B196" s="76"/>
      <c r="C196" s="76"/>
      <c r="D196" s="78">
        <f t="shared" si="35"/>
        <v>0</v>
      </c>
      <c r="E196" s="78">
        <f t="shared" si="36"/>
        <v>0</v>
      </c>
      <c r="F196" s="24">
        <f t="shared" si="37"/>
        <v>0</v>
      </c>
      <c r="G196" s="24">
        <f t="shared" si="38"/>
        <v>0</v>
      </c>
      <c r="H196" s="24">
        <f t="shared" si="39"/>
        <v>0</v>
      </c>
      <c r="I196" s="24">
        <f t="shared" si="40"/>
        <v>0</v>
      </c>
      <c r="J196" s="24">
        <f t="shared" si="41"/>
        <v>0</v>
      </c>
      <c r="K196" s="24">
        <f t="shared" si="42"/>
        <v>0</v>
      </c>
      <c r="L196" s="24">
        <f t="shared" si="43"/>
        <v>0</v>
      </c>
      <c r="M196" s="24">
        <f t="shared" ca="1" si="44"/>
        <v>-6.6865343336444964E-4</v>
      </c>
      <c r="N196" s="24">
        <f t="shared" ca="1" si="45"/>
        <v>0</v>
      </c>
      <c r="O196" s="79">
        <f t="shared" ca="1" si="46"/>
        <v>0</v>
      </c>
      <c r="P196" s="24">
        <f t="shared" ca="1" si="47"/>
        <v>0</v>
      </c>
      <c r="Q196" s="24">
        <f t="shared" ca="1" si="48"/>
        <v>0</v>
      </c>
      <c r="R196" s="12">
        <f t="shared" ca="1" si="49"/>
        <v>6.6865343336444964E-4</v>
      </c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</row>
    <row r="197" spans="1:35" x14ac:dyDescent="0.2">
      <c r="A197" s="76"/>
      <c r="B197" s="76"/>
      <c r="C197" s="76"/>
      <c r="D197" s="78">
        <f t="shared" si="35"/>
        <v>0</v>
      </c>
      <c r="E197" s="78">
        <f t="shared" si="36"/>
        <v>0</v>
      </c>
      <c r="F197" s="24">
        <f t="shared" si="37"/>
        <v>0</v>
      </c>
      <c r="G197" s="24">
        <f t="shared" si="38"/>
        <v>0</v>
      </c>
      <c r="H197" s="24">
        <f t="shared" si="39"/>
        <v>0</v>
      </c>
      <c r="I197" s="24">
        <f t="shared" si="40"/>
        <v>0</v>
      </c>
      <c r="J197" s="24">
        <f t="shared" si="41"/>
        <v>0</v>
      </c>
      <c r="K197" s="24">
        <f t="shared" si="42"/>
        <v>0</v>
      </c>
      <c r="L197" s="24">
        <f t="shared" si="43"/>
        <v>0</v>
      </c>
      <c r="M197" s="24">
        <f t="shared" ca="1" si="44"/>
        <v>-6.6865343336444964E-4</v>
      </c>
      <c r="N197" s="24">
        <f t="shared" ca="1" si="45"/>
        <v>0</v>
      </c>
      <c r="O197" s="79">
        <f t="shared" ca="1" si="46"/>
        <v>0</v>
      </c>
      <c r="P197" s="24">
        <f t="shared" ca="1" si="47"/>
        <v>0</v>
      </c>
      <c r="Q197" s="24">
        <f t="shared" ca="1" si="48"/>
        <v>0</v>
      </c>
      <c r="R197" s="12">
        <f t="shared" ca="1" si="49"/>
        <v>6.6865343336444964E-4</v>
      </c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</row>
    <row r="198" spans="1:35" x14ac:dyDescent="0.2">
      <c r="A198" s="76"/>
      <c r="B198" s="76"/>
      <c r="C198" s="76"/>
      <c r="D198" s="78">
        <f t="shared" si="35"/>
        <v>0</v>
      </c>
      <c r="E198" s="78">
        <f t="shared" si="36"/>
        <v>0</v>
      </c>
      <c r="F198" s="24">
        <f t="shared" si="37"/>
        <v>0</v>
      </c>
      <c r="G198" s="24">
        <f t="shared" si="38"/>
        <v>0</v>
      </c>
      <c r="H198" s="24">
        <f t="shared" si="39"/>
        <v>0</v>
      </c>
      <c r="I198" s="24">
        <f t="shared" si="40"/>
        <v>0</v>
      </c>
      <c r="J198" s="24">
        <f t="shared" si="41"/>
        <v>0</v>
      </c>
      <c r="K198" s="24">
        <f t="shared" si="42"/>
        <v>0</v>
      </c>
      <c r="L198" s="24">
        <f t="shared" si="43"/>
        <v>0</v>
      </c>
      <c r="M198" s="24">
        <f t="shared" ca="1" si="44"/>
        <v>-6.6865343336444964E-4</v>
      </c>
      <c r="N198" s="24">
        <f t="shared" ca="1" si="45"/>
        <v>0</v>
      </c>
      <c r="O198" s="79">
        <f t="shared" ca="1" si="46"/>
        <v>0</v>
      </c>
      <c r="P198" s="24">
        <f t="shared" ca="1" si="47"/>
        <v>0</v>
      </c>
      <c r="Q198" s="24">
        <f t="shared" ca="1" si="48"/>
        <v>0</v>
      </c>
      <c r="R198" s="12">
        <f t="shared" ca="1" si="49"/>
        <v>6.6865343336444964E-4</v>
      </c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</row>
    <row r="199" spans="1:35" x14ac:dyDescent="0.2">
      <c r="A199" s="76"/>
      <c r="B199" s="76"/>
      <c r="C199" s="76"/>
      <c r="D199" s="78">
        <f t="shared" si="35"/>
        <v>0</v>
      </c>
      <c r="E199" s="78">
        <f t="shared" si="36"/>
        <v>0</v>
      </c>
      <c r="F199" s="24">
        <f t="shared" si="37"/>
        <v>0</v>
      </c>
      <c r="G199" s="24">
        <f t="shared" si="38"/>
        <v>0</v>
      </c>
      <c r="H199" s="24">
        <f t="shared" si="39"/>
        <v>0</v>
      </c>
      <c r="I199" s="24">
        <f t="shared" si="40"/>
        <v>0</v>
      </c>
      <c r="J199" s="24">
        <f t="shared" si="41"/>
        <v>0</v>
      </c>
      <c r="K199" s="24">
        <f t="shared" si="42"/>
        <v>0</v>
      </c>
      <c r="L199" s="24">
        <f t="shared" si="43"/>
        <v>0</v>
      </c>
      <c r="M199" s="24">
        <f t="shared" ca="1" si="44"/>
        <v>-6.6865343336444964E-4</v>
      </c>
      <c r="N199" s="24">
        <f t="shared" ca="1" si="45"/>
        <v>0</v>
      </c>
      <c r="O199" s="79">
        <f t="shared" ca="1" si="46"/>
        <v>0</v>
      </c>
      <c r="P199" s="24">
        <f t="shared" ca="1" si="47"/>
        <v>0</v>
      </c>
      <c r="Q199" s="24">
        <f t="shared" ca="1" si="48"/>
        <v>0</v>
      </c>
      <c r="R199" s="12">
        <f t="shared" ca="1" si="49"/>
        <v>6.6865343336444964E-4</v>
      </c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</row>
    <row r="200" spans="1:35" x14ac:dyDescent="0.2">
      <c r="A200" s="76"/>
      <c r="B200" s="76"/>
      <c r="C200" s="76"/>
      <c r="D200" s="78">
        <f t="shared" si="35"/>
        <v>0</v>
      </c>
      <c r="E200" s="78">
        <f t="shared" si="36"/>
        <v>0</v>
      </c>
      <c r="F200" s="24">
        <f t="shared" si="37"/>
        <v>0</v>
      </c>
      <c r="G200" s="24">
        <f t="shared" si="38"/>
        <v>0</v>
      </c>
      <c r="H200" s="24">
        <f t="shared" si="39"/>
        <v>0</v>
      </c>
      <c r="I200" s="24">
        <f t="shared" si="40"/>
        <v>0</v>
      </c>
      <c r="J200" s="24">
        <f t="shared" si="41"/>
        <v>0</v>
      </c>
      <c r="K200" s="24">
        <f t="shared" si="42"/>
        <v>0</v>
      </c>
      <c r="L200" s="24">
        <f t="shared" si="43"/>
        <v>0</v>
      </c>
      <c r="M200" s="24">
        <f t="shared" ca="1" si="44"/>
        <v>-6.6865343336444964E-4</v>
      </c>
      <c r="N200" s="24">
        <f t="shared" ca="1" si="45"/>
        <v>0</v>
      </c>
      <c r="O200" s="79">
        <f t="shared" ca="1" si="46"/>
        <v>0</v>
      </c>
      <c r="P200" s="24">
        <f t="shared" ca="1" si="47"/>
        <v>0</v>
      </c>
      <c r="Q200" s="24">
        <f t="shared" ca="1" si="48"/>
        <v>0</v>
      </c>
      <c r="R200" s="12">
        <f t="shared" ca="1" si="49"/>
        <v>6.6865343336444964E-4</v>
      </c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</row>
    <row r="201" spans="1:35" x14ac:dyDescent="0.2">
      <c r="A201" s="76"/>
      <c r="B201" s="76"/>
      <c r="C201" s="76"/>
      <c r="D201" s="78">
        <f t="shared" si="35"/>
        <v>0</v>
      </c>
      <c r="E201" s="78">
        <f t="shared" si="36"/>
        <v>0</v>
      </c>
      <c r="F201" s="24">
        <f t="shared" si="37"/>
        <v>0</v>
      </c>
      <c r="G201" s="24">
        <f t="shared" si="38"/>
        <v>0</v>
      </c>
      <c r="H201" s="24">
        <f t="shared" si="39"/>
        <v>0</v>
      </c>
      <c r="I201" s="24">
        <f t="shared" si="40"/>
        <v>0</v>
      </c>
      <c r="J201" s="24">
        <f t="shared" si="41"/>
        <v>0</v>
      </c>
      <c r="K201" s="24">
        <f t="shared" si="42"/>
        <v>0</v>
      </c>
      <c r="L201" s="24">
        <f t="shared" si="43"/>
        <v>0</v>
      </c>
      <c r="M201" s="24">
        <f t="shared" ca="1" si="44"/>
        <v>-6.6865343336444964E-4</v>
      </c>
      <c r="N201" s="24">
        <f t="shared" ca="1" si="45"/>
        <v>0</v>
      </c>
      <c r="O201" s="79">
        <f t="shared" ca="1" si="46"/>
        <v>0</v>
      </c>
      <c r="P201" s="24">
        <f t="shared" ca="1" si="47"/>
        <v>0</v>
      </c>
      <c r="Q201" s="24">
        <f t="shared" ca="1" si="48"/>
        <v>0</v>
      </c>
      <c r="R201" s="12">
        <f t="shared" ca="1" si="49"/>
        <v>6.6865343336444964E-4</v>
      </c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</row>
    <row r="202" spans="1:35" x14ac:dyDescent="0.2">
      <c r="A202" s="76"/>
      <c r="B202" s="76"/>
      <c r="C202" s="76"/>
      <c r="D202" s="78">
        <f t="shared" si="35"/>
        <v>0</v>
      </c>
      <c r="E202" s="78">
        <f t="shared" si="36"/>
        <v>0</v>
      </c>
      <c r="F202" s="24">
        <f t="shared" si="37"/>
        <v>0</v>
      </c>
      <c r="G202" s="24">
        <f t="shared" si="38"/>
        <v>0</v>
      </c>
      <c r="H202" s="24">
        <f t="shared" si="39"/>
        <v>0</v>
      </c>
      <c r="I202" s="24">
        <f t="shared" si="40"/>
        <v>0</v>
      </c>
      <c r="J202" s="24">
        <f t="shared" si="41"/>
        <v>0</v>
      </c>
      <c r="K202" s="24">
        <f t="shared" si="42"/>
        <v>0</v>
      </c>
      <c r="L202" s="24">
        <f t="shared" si="43"/>
        <v>0</v>
      </c>
      <c r="M202" s="24">
        <f t="shared" ca="1" si="44"/>
        <v>-6.6865343336444964E-4</v>
      </c>
      <c r="N202" s="24">
        <f t="shared" ca="1" si="45"/>
        <v>0</v>
      </c>
      <c r="O202" s="79">
        <f t="shared" ca="1" si="46"/>
        <v>0</v>
      </c>
      <c r="P202" s="24">
        <f t="shared" ca="1" si="47"/>
        <v>0</v>
      </c>
      <c r="Q202" s="24">
        <f t="shared" ca="1" si="48"/>
        <v>0</v>
      </c>
      <c r="R202" s="12">
        <f t="shared" ca="1" si="49"/>
        <v>6.6865343336444964E-4</v>
      </c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</row>
    <row r="203" spans="1:35" x14ac:dyDescent="0.2">
      <c r="A203" s="76"/>
      <c r="B203" s="76"/>
      <c r="C203" s="76"/>
      <c r="D203" s="78">
        <f t="shared" si="35"/>
        <v>0</v>
      </c>
      <c r="E203" s="78">
        <f t="shared" si="36"/>
        <v>0</v>
      </c>
      <c r="F203" s="24">
        <f t="shared" si="37"/>
        <v>0</v>
      </c>
      <c r="G203" s="24">
        <f t="shared" si="38"/>
        <v>0</v>
      </c>
      <c r="H203" s="24">
        <f t="shared" si="39"/>
        <v>0</v>
      </c>
      <c r="I203" s="24">
        <f t="shared" si="40"/>
        <v>0</v>
      </c>
      <c r="J203" s="24">
        <f t="shared" si="41"/>
        <v>0</v>
      </c>
      <c r="K203" s="24">
        <f t="shared" si="42"/>
        <v>0</v>
      </c>
      <c r="L203" s="24">
        <f t="shared" si="43"/>
        <v>0</v>
      </c>
      <c r="M203" s="24">
        <f t="shared" ca="1" si="44"/>
        <v>-6.6865343336444964E-4</v>
      </c>
      <c r="N203" s="24">
        <f t="shared" ca="1" si="45"/>
        <v>0</v>
      </c>
      <c r="O203" s="79">
        <f t="shared" ca="1" si="46"/>
        <v>0</v>
      </c>
      <c r="P203" s="24">
        <f t="shared" ca="1" si="47"/>
        <v>0</v>
      </c>
      <c r="Q203" s="24">
        <f t="shared" ca="1" si="48"/>
        <v>0</v>
      </c>
      <c r="R203" s="12">
        <f t="shared" ca="1" si="49"/>
        <v>6.6865343336444964E-4</v>
      </c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</row>
    <row r="204" spans="1:35" x14ac:dyDescent="0.2">
      <c r="A204" s="76"/>
      <c r="B204" s="76"/>
      <c r="C204" s="76"/>
      <c r="D204" s="78">
        <f t="shared" si="35"/>
        <v>0</v>
      </c>
      <c r="E204" s="78">
        <f t="shared" si="36"/>
        <v>0</v>
      </c>
      <c r="F204" s="24">
        <f t="shared" si="37"/>
        <v>0</v>
      </c>
      <c r="G204" s="24">
        <f t="shared" si="38"/>
        <v>0</v>
      </c>
      <c r="H204" s="24">
        <f t="shared" si="39"/>
        <v>0</v>
      </c>
      <c r="I204" s="24">
        <f t="shared" si="40"/>
        <v>0</v>
      </c>
      <c r="J204" s="24">
        <f t="shared" si="41"/>
        <v>0</v>
      </c>
      <c r="K204" s="24">
        <f t="shared" si="42"/>
        <v>0</v>
      </c>
      <c r="L204" s="24">
        <f t="shared" si="43"/>
        <v>0</v>
      </c>
      <c r="M204" s="24">
        <f t="shared" ca="1" si="44"/>
        <v>-6.6865343336444964E-4</v>
      </c>
      <c r="N204" s="24">
        <f t="shared" ca="1" si="45"/>
        <v>0</v>
      </c>
      <c r="O204" s="79">
        <f t="shared" ca="1" si="46"/>
        <v>0</v>
      </c>
      <c r="P204" s="24">
        <f t="shared" ca="1" si="47"/>
        <v>0</v>
      </c>
      <c r="Q204" s="24">
        <f t="shared" ca="1" si="48"/>
        <v>0</v>
      </c>
      <c r="R204" s="12">
        <f t="shared" ca="1" si="49"/>
        <v>6.6865343336444964E-4</v>
      </c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</row>
    <row r="205" spans="1:35" x14ac:dyDescent="0.2">
      <c r="A205" s="76"/>
      <c r="B205" s="76"/>
      <c r="C205" s="76"/>
      <c r="D205" s="78">
        <f t="shared" si="35"/>
        <v>0</v>
      </c>
      <c r="E205" s="78">
        <f t="shared" si="36"/>
        <v>0</v>
      </c>
      <c r="F205" s="24">
        <f t="shared" si="37"/>
        <v>0</v>
      </c>
      <c r="G205" s="24">
        <f t="shared" si="38"/>
        <v>0</v>
      </c>
      <c r="H205" s="24">
        <f t="shared" si="39"/>
        <v>0</v>
      </c>
      <c r="I205" s="24">
        <f t="shared" si="40"/>
        <v>0</v>
      </c>
      <c r="J205" s="24">
        <f t="shared" si="41"/>
        <v>0</v>
      </c>
      <c r="K205" s="24">
        <f t="shared" si="42"/>
        <v>0</v>
      </c>
      <c r="L205" s="24">
        <f t="shared" si="43"/>
        <v>0</v>
      </c>
      <c r="M205" s="24">
        <f t="shared" ca="1" si="44"/>
        <v>-6.6865343336444964E-4</v>
      </c>
      <c r="N205" s="24">
        <f t="shared" ca="1" si="45"/>
        <v>0</v>
      </c>
      <c r="O205" s="79">
        <f t="shared" ca="1" si="46"/>
        <v>0</v>
      </c>
      <c r="P205" s="24">
        <f t="shared" ca="1" si="47"/>
        <v>0</v>
      </c>
      <c r="Q205" s="24">
        <f t="shared" ca="1" si="48"/>
        <v>0</v>
      </c>
      <c r="R205" s="12">
        <f t="shared" ca="1" si="49"/>
        <v>6.6865343336444964E-4</v>
      </c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</row>
    <row r="206" spans="1:35" x14ac:dyDescent="0.2">
      <c r="A206" s="76"/>
      <c r="B206" s="76"/>
      <c r="C206" s="76"/>
      <c r="D206" s="78">
        <f t="shared" si="35"/>
        <v>0</v>
      </c>
      <c r="E206" s="78">
        <f t="shared" si="36"/>
        <v>0</v>
      </c>
      <c r="F206" s="24">
        <f t="shared" si="37"/>
        <v>0</v>
      </c>
      <c r="G206" s="24">
        <f t="shared" si="38"/>
        <v>0</v>
      </c>
      <c r="H206" s="24">
        <f t="shared" si="39"/>
        <v>0</v>
      </c>
      <c r="I206" s="24">
        <f t="shared" si="40"/>
        <v>0</v>
      </c>
      <c r="J206" s="24">
        <f t="shared" si="41"/>
        <v>0</v>
      </c>
      <c r="K206" s="24">
        <f t="shared" si="42"/>
        <v>0</v>
      </c>
      <c r="L206" s="24">
        <f t="shared" si="43"/>
        <v>0</v>
      </c>
      <c r="M206" s="24">
        <f t="shared" ca="1" si="44"/>
        <v>-6.6865343336444964E-4</v>
      </c>
      <c r="N206" s="24">
        <f t="shared" ca="1" si="45"/>
        <v>0</v>
      </c>
      <c r="O206" s="79">
        <f t="shared" ca="1" si="46"/>
        <v>0</v>
      </c>
      <c r="P206" s="24">
        <f t="shared" ca="1" si="47"/>
        <v>0</v>
      </c>
      <c r="Q206" s="24">
        <f t="shared" ca="1" si="48"/>
        <v>0</v>
      </c>
      <c r="R206" s="12">
        <f t="shared" ca="1" si="49"/>
        <v>6.6865343336444964E-4</v>
      </c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</row>
    <row r="207" spans="1:35" x14ac:dyDescent="0.2">
      <c r="A207" s="76"/>
      <c r="B207" s="76"/>
      <c r="C207" s="76"/>
      <c r="D207" s="78">
        <f t="shared" si="35"/>
        <v>0</v>
      </c>
      <c r="E207" s="78">
        <f t="shared" si="36"/>
        <v>0</v>
      </c>
      <c r="F207" s="24">
        <f t="shared" si="37"/>
        <v>0</v>
      </c>
      <c r="G207" s="24">
        <f t="shared" si="38"/>
        <v>0</v>
      </c>
      <c r="H207" s="24">
        <f t="shared" si="39"/>
        <v>0</v>
      </c>
      <c r="I207" s="24">
        <f t="shared" si="40"/>
        <v>0</v>
      </c>
      <c r="J207" s="24">
        <f t="shared" si="41"/>
        <v>0</v>
      </c>
      <c r="K207" s="24">
        <f t="shared" si="42"/>
        <v>0</v>
      </c>
      <c r="L207" s="24">
        <f t="shared" si="43"/>
        <v>0</v>
      </c>
      <c r="M207" s="24">
        <f t="shared" ca="1" si="44"/>
        <v>-6.6865343336444964E-4</v>
      </c>
      <c r="N207" s="24">
        <f t="shared" ca="1" si="45"/>
        <v>0</v>
      </c>
      <c r="O207" s="79">
        <f t="shared" ca="1" si="46"/>
        <v>0</v>
      </c>
      <c r="P207" s="24">
        <f t="shared" ca="1" si="47"/>
        <v>0</v>
      </c>
      <c r="Q207" s="24">
        <f t="shared" ca="1" si="48"/>
        <v>0</v>
      </c>
      <c r="R207" s="12">
        <f t="shared" ca="1" si="49"/>
        <v>6.6865343336444964E-4</v>
      </c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</row>
    <row r="208" spans="1:35" x14ac:dyDescent="0.2">
      <c r="A208" s="76"/>
      <c r="B208" s="76"/>
      <c r="C208" s="76"/>
      <c r="D208" s="78">
        <f t="shared" si="35"/>
        <v>0</v>
      </c>
      <c r="E208" s="78">
        <f t="shared" si="36"/>
        <v>0</v>
      </c>
      <c r="F208" s="24">
        <f t="shared" si="37"/>
        <v>0</v>
      </c>
      <c r="G208" s="24">
        <f t="shared" si="38"/>
        <v>0</v>
      </c>
      <c r="H208" s="24">
        <f t="shared" si="39"/>
        <v>0</v>
      </c>
      <c r="I208" s="24">
        <f t="shared" si="40"/>
        <v>0</v>
      </c>
      <c r="J208" s="24">
        <f t="shared" si="41"/>
        <v>0</v>
      </c>
      <c r="K208" s="24">
        <f t="shared" si="42"/>
        <v>0</v>
      </c>
      <c r="L208" s="24">
        <f t="shared" si="43"/>
        <v>0</v>
      </c>
      <c r="M208" s="24">
        <f t="shared" ca="1" si="44"/>
        <v>-6.6865343336444964E-4</v>
      </c>
      <c r="N208" s="24">
        <f t="shared" ca="1" si="45"/>
        <v>0</v>
      </c>
      <c r="O208" s="79">
        <f t="shared" ca="1" si="46"/>
        <v>0</v>
      </c>
      <c r="P208" s="24">
        <f t="shared" ca="1" si="47"/>
        <v>0</v>
      </c>
      <c r="Q208" s="24">
        <f t="shared" ca="1" si="48"/>
        <v>0</v>
      </c>
      <c r="R208" s="12">
        <f t="shared" ca="1" si="49"/>
        <v>6.6865343336444964E-4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</row>
    <row r="209" spans="1:35" x14ac:dyDescent="0.2">
      <c r="A209" s="76"/>
      <c r="B209" s="76"/>
      <c r="C209" s="76"/>
      <c r="D209" s="78">
        <f t="shared" si="35"/>
        <v>0</v>
      </c>
      <c r="E209" s="78">
        <f t="shared" si="36"/>
        <v>0</v>
      </c>
      <c r="F209" s="24">
        <f t="shared" si="37"/>
        <v>0</v>
      </c>
      <c r="G209" s="24">
        <f t="shared" si="38"/>
        <v>0</v>
      </c>
      <c r="H209" s="24">
        <f t="shared" si="39"/>
        <v>0</v>
      </c>
      <c r="I209" s="24">
        <f t="shared" si="40"/>
        <v>0</v>
      </c>
      <c r="J209" s="24">
        <f t="shared" si="41"/>
        <v>0</v>
      </c>
      <c r="K209" s="24">
        <f t="shared" si="42"/>
        <v>0</v>
      </c>
      <c r="L209" s="24">
        <f t="shared" si="43"/>
        <v>0</v>
      </c>
      <c r="M209" s="24">
        <f t="shared" ca="1" si="44"/>
        <v>-6.6865343336444964E-4</v>
      </c>
      <c r="N209" s="24">
        <f t="shared" ca="1" si="45"/>
        <v>0</v>
      </c>
      <c r="O209" s="79">
        <f t="shared" ca="1" si="46"/>
        <v>0</v>
      </c>
      <c r="P209" s="24">
        <f t="shared" ca="1" si="47"/>
        <v>0</v>
      </c>
      <c r="Q209" s="24">
        <f t="shared" ca="1" si="48"/>
        <v>0</v>
      </c>
      <c r="R209" s="12">
        <f t="shared" ca="1" si="49"/>
        <v>6.6865343336444964E-4</v>
      </c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</row>
    <row r="210" spans="1:35" x14ac:dyDescent="0.2">
      <c r="A210" s="76"/>
      <c r="B210" s="76"/>
      <c r="C210" s="76"/>
      <c r="D210" s="78">
        <f t="shared" si="35"/>
        <v>0</v>
      </c>
      <c r="E210" s="78">
        <f t="shared" si="36"/>
        <v>0</v>
      </c>
      <c r="F210" s="24">
        <f t="shared" si="37"/>
        <v>0</v>
      </c>
      <c r="G210" s="24">
        <f t="shared" si="38"/>
        <v>0</v>
      </c>
      <c r="H210" s="24">
        <f t="shared" si="39"/>
        <v>0</v>
      </c>
      <c r="I210" s="24">
        <f t="shared" si="40"/>
        <v>0</v>
      </c>
      <c r="J210" s="24">
        <f t="shared" si="41"/>
        <v>0</v>
      </c>
      <c r="K210" s="24">
        <f t="shared" si="42"/>
        <v>0</v>
      </c>
      <c r="L210" s="24">
        <f t="shared" si="43"/>
        <v>0</v>
      </c>
      <c r="M210" s="24">
        <f t="shared" ca="1" si="44"/>
        <v>-6.6865343336444964E-4</v>
      </c>
      <c r="N210" s="24">
        <f t="shared" ca="1" si="45"/>
        <v>0</v>
      </c>
      <c r="O210" s="79">
        <f t="shared" ca="1" si="46"/>
        <v>0</v>
      </c>
      <c r="P210" s="24">
        <f t="shared" ca="1" si="47"/>
        <v>0</v>
      </c>
      <c r="Q210" s="24">
        <f t="shared" ca="1" si="48"/>
        <v>0</v>
      </c>
      <c r="R210" s="12">
        <f t="shared" ca="1" si="49"/>
        <v>6.6865343336444964E-4</v>
      </c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</row>
    <row r="211" spans="1:35" x14ac:dyDescent="0.2">
      <c r="A211" s="76"/>
      <c r="B211" s="76"/>
      <c r="C211" s="76"/>
      <c r="D211" s="78">
        <f t="shared" si="35"/>
        <v>0</v>
      </c>
      <c r="E211" s="78">
        <f t="shared" si="36"/>
        <v>0</v>
      </c>
      <c r="F211" s="24">
        <f t="shared" si="37"/>
        <v>0</v>
      </c>
      <c r="G211" s="24">
        <f t="shared" si="38"/>
        <v>0</v>
      </c>
      <c r="H211" s="24">
        <f t="shared" si="39"/>
        <v>0</v>
      </c>
      <c r="I211" s="24">
        <f t="shared" si="40"/>
        <v>0</v>
      </c>
      <c r="J211" s="24">
        <f t="shared" si="41"/>
        <v>0</v>
      </c>
      <c r="K211" s="24">
        <f t="shared" si="42"/>
        <v>0</v>
      </c>
      <c r="L211" s="24">
        <f t="shared" si="43"/>
        <v>0</v>
      </c>
      <c r="M211" s="24">
        <f t="shared" ca="1" si="44"/>
        <v>-6.6865343336444964E-4</v>
      </c>
      <c r="N211" s="24">
        <f t="shared" ca="1" si="45"/>
        <v>0</v>
      </c>
      <c r="O211" s="79">
        <f t="shared" ca="1" si="46"/>
        <v>0</v>
      </c>
      <c r="P211" s="24">
        <f t="shared" ca="1" si="47"/>
        <v>0</v>
      </c>
      <c r="Q211" s="24">
        <f t="shared" ca="1" si="48"/>
        <v>0</v>
      </c>
      <c r="R211" s="12">
        <f t="shared" ca="1" si="49"/>
        <v>6.6865343336444964E-4</v>
      </c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</row>
    <row r="212" spans="1:35" x14ac:dyDescent="0.2">
      <c r="A212" s="76"/>
      <c r="B212" s="76"/>
      <c r="C212" s="76"/>
      <c r="D212" s="78">
        <f t="shared" si="35"/>
        <v>0</v>
      </c>
      <c r="E212" s="78">
        <f t="shared" si="36"/>
        <v>0</v>
      </c>
      <c r="F212" s="24">
        <f t="shared" si="37"/>
        <v>0</v>
      </c>
      <c r="G212" s="24">
        <f t="shared" si="38"/>
        <v>0</v>
      </c>
      <c r="H212" s="24">
        <f t="shared" si="39"/>
        <v>0</v>
      </c>
      <c r="I212" s="24">
        <f t="shared" si="40"/>
        <v>0</v>
      </c>
      <c r="J212" s="24">
        <f t="shared" si="41"/>
        <v>0</v>
      </c>
      <c r="K212" s="24">
        <f t="shared" si="42"/>
        <v>0</v>
      </c>
      <c r="L212" s="24">
        <f t="shared" si="43"/>
        <v>0</v>
      </c>
      <c r="M212" s="24">
        <f t="shared" ca="1" si="44"/>
        <v>-6.6865343336444964E-4</v>
      </c>
      <c r="N212" s="24">
        <f t="shared" ca="1" si="45"/>
        <v>0</v>
      </c>
      <c r="O212" s="79">
        <f t="shared" ca="1" si="46"/>
        <v>0</v>
      </c>
      <c r="P212" s="24">
        <f t="shared" ca="1" si="47"/>
        <v>0</v>
      </c>
      <c r="Q212" s="24">
        <f t="shared" ca="1" si="48"/>
        <v>0</v>
      </c>
      <c r="R212" s="12">
        <f t="shared" ca="1" si="49"/>
        <v>6.6865343336444964E-4</v>
      </c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</row>
    <row r="213" spans="1:35" x14ac:dyDescent="0.2">
      <c r="A213" s="76"/>
      <c r="B213" s="76"/>
      <c r="C213" s="76"/>
      <c r="D213" s="78">
        <f t="shared" ref="D213:D276" si="50">A213/A$18</f>
        <v>0</v>
      </c>
      <c r="E213" s="78">
        <f t="shared" ref="E213:E276" si="51">B213/B$18</f>
        <v>0</v>
      </c>
      <c r="F213" s="24">
        <f t="shared" ref="F213:F276" si="52">$C213*D213</f>
        <v>0</v>
      </c>
      <c r="G213" s="24">
        <f t="shared" ref="G213:G276" si="53">$C213*E213</f>
        <v>0</v>
      </c>
      <c r="H213" s="24">
        <f t="shared" ref="H213:H276" si="54">C213*D213*D213</f>
        <v>0</v>
      </c>
      <c r="I213" s="24">
        <f t="shared" ref="I213:I276" si="55">C213*D213*D213*D213</f>
        <v>0</v>
      </c>
      <c r="J213" s="24">
        <f t="shared" ref="J213:J276" si="56">C213*D213*D213*D213*D213</f>
        <v>0</v>
      </c>
      <c r="K213" s="24">
        <f t="shared" ref="K213:K276" si="57">C213*E213*D213</f>
        <v>0</v>
      </c>
      <c r="L213" s="24">
        <f t="shared" ref="L213:L276" si="58">C213*E213*D213*D213</f>
        <v>0</v>
      </c>
      <c r="M213" s="24">
        <f t="shared" ref="M213:M276" ca="1" si="59">+E$4+E$5*D213+E$6*D213^2</f>
        <v>-6.6865343336444964E-4</v>
      </c>
      <c r="N213" s="24">
        <f t="shared" ref="N213:N276" ca="1" si="60">C213*(M213-E213)^2</f>
        <v>0</v>
      </c>
      <c r="O213" s="79">
        <f t="shared" ref="O213:O276" ca="1" si="61">(C213*O$1-O$2*F213+O$3*H213)^2</f>
        <v>0</v>
      </c>
      <c r="P213" s="24">
        <f t="shared" ref="P213:P276" ca="1" si="62">(-C213*O$2+O$4*F213-O$5*H213)^2</f>
        <v>0</v>
      </c>
      <c r="Q213" s="24">
        <f t="shared" ref="Q213:Q276" ca="1" si="63">+(C213*O$3-F213*O$5+H213*O$6)^2</f>
        <v>0</v>
      </c>
      <c r="R213" s="12">
        <f t="shared" ref="R213:R276" ca="1" si="64">+E213-M213</f>
        <v>6.6865343336444964E-4</v>
      </c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</row>
    <row r="214" spans="1:35" x14ac:dyDescent="0.2">
      <c r="A214" s="76"/>
      <c r="B214" s="76"/>
      <c r="C214" s="76"/>
      <c r="D214" s="78">
        <f t="shared" si="50"/>
        <v>0</v>
      </c>
      <c r="E214" s="78">
        <f t="shared" si="51"/>
        <v>0</v>
      </c>
      <c r="F214" s="24">
        <f t="shared" si="52"/>
        <v>0</v>
      </c>
      <c r="G214" s="24">
        <f t="shared" si="53"/>
        <v>0</v>
      </c>
      <c r="H214" s="24">
        <f t="shared" si="54"/>
        <v>0</v>
      </c>
      <c r="I214" s="24">
        <f t="shared" si="55"/>
        <v>0</v>
      </c>
      <c r="J214" s="24">
        <f t="shared" si="56"/>
        <v>0</v>
      </c>
      <c r="K214" s="24">
        <f t="shared" si="57"/>
        <v>0</v>
      </c>
      <c r="L214" s="24">
        <f t="shared" si="58"/>
        <v>0</v>
      </c>
      <c r="M214" s="24">
        <f t="shared" ca="1" si="59"/>
        <v>-6.6865343336444964E-4</v>
      </c>
      <c r="N214" s="24">
        <f t="shared" ca="1" si="60"/>
        <v>0</v>
      </c>
      <c r="O214" s="79">
        <f t="shared" ca="1" si="61"/>
        <v>0</v>
      </c>
      <c r="P214" s="24">
        <f t="shared" ca="1" si="62"/>
        <v>0</v>
      </c>
      <c r="Q214" s="24">
        <f t="shared" ca="1" si="63"/>
        <v>0</v>
      </c>
      <c r="R214" s="12">
        <f t="shared" ca="1" si="64"/>
        <v>6.6865343336444964E-4</v>
      </c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</row>
    <row r="215" spans="1:35" x14ac:dyDescent="0.2">
      <c r="A215" s="76"/>
      <c r="B215" s="76"/>
      <c r="C215" s="76"/>
      <c r="D215" s="78">
        <f t="shared" si="50"/>
        <v>0</v>
      </c>
      <c r="E215" s="78">
        <f t="shared" si="51"/>
        <v>0</v>
      </c>
      <c r="F215" s="24">
        <f t="shared" si="52"/>
        <v>0</v>
      </c>
      <c r="G215" s="24">
        <f t="shared" si="53"/>
        <v>0</v>
      </c>
      <c r="H215" s="24">
        <f t="shared" si="54"/>
        <v>0</v>
      </c>
      <c r="I215" s="24">
        <f t="shared" si="55"/>
        <v>0</v>
      </c>
      <c r="J215" s="24">
        <f t="shared" si="56"/>
        <v>0</v>
      </c>
      <c r="K215" s="24">
        <f t="shared" si="57"/>
        <v>0</v>
      </c>
      <c r="L215" s="24">
        <f t="shared" si="58"/>
        <v>0</v>
      </c>
      <c r="M215" s="24">
        <f t="shared" ca="1" si="59"/>
        <v>-6.6865343336444964E-4</v>
      </c>
      <c r="N215" s="24">
        <f t="shared" ca="1" si="60"/>
        <v>0</v>
      </c>
      <c r="O215" s="79">
        <f t="shared" ca="1" si="61"/>
        <v>0</v>
      </c>
      <c r="P215" s="24">
        <f t="shared" ca="1" si="62"/>
        <v>0</v>
      </c>
      <c r="Q215" s="24">
        <f t="shared" ca="1" si="63"/>
        <v>0</v>
      </c>
      <c r="R215" s="12">
        <f t="shared" ca="1" si="64"/>
        <v>6.6865343336444964E-4</v>
      </c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</row>
    <row r="216" spans="1:35" x14ac:dyDescent="0.2">
      <c r="A216" s="76"/>
      <c r="B216" s="76"/>
      <c r="C216" s="76"/>
      <c r="D216" s="78">
        <f t="shared" si="50"/>
        <v>0</v>
      </c>
      <c r="E216" s="78">
        <f t="shared" si="51"/>
        <v>0</v>
      </c>
      <c r="F216" s="24">
        <f t="shared" si="52"/>
        <v>0</v>
      </c>
      <c r="G216" s="24">
        <f t="shared" si="53"/>
        <v>0</v>
      </c>
      <c r="H216" s="24">
        <f t="shared" si="54"/>
        <v>0</v>
      </c>
      <c r="I216" s="24">
        <f t="shared" si="55"/>
        <v>0</v>
      </c>
      <c r="J216" s="24">
        <f t="shared" si="56"/>
        <v>0</v>
      </c>
      <c r="K216" s="24">
        <f t="shared" si="57"/>
        <v>0</v>
      </c>
      <c r="L216" s="24">
        <f t="shared" si="58"/>
        <v>0</v>
      </c>
      <c r="M216" s="24">
        <f t="shared" ca="1" si="59"/>
        <v>-6.6865343336444964E-4</v>
      </c>
      <c r="N216" s="24">
        <f t="shared" ca="1" si="60"/>
        <v>0</v>
      </c>
      <c r="O216" s="79">
        <f t="shared" ca="1" si="61"/>
        <v>0</v>
      </c>
      <c r="P216" s="24">
        <f t="shared" ca="1" si="62"/>
        <v>0</v>
      </c>
      <c r="Q216" s="24">
        <f t="shared" ca="1" si="63"/>
        <v>0</v>
      </c>
      <c r="R216" s="12">
        <f t="shared" ca="1" si="64"/>
        <v>6.6865343336444964E-4</v>
      </c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</row>
    <row r="217" spans="1:35" x14ac:dyDescent="0.2">
      <c r="A217" s="76"/>
      <c r="B217" s="76"/>
      <c r="C217" s="76"/>
      <c r="D217" s="78">
        <f t="shared" si="50"/>
        <v>0</v>
      </c>
      <c r="E217" s="78">
        <f t="shared" si="51"/>
        <v>0</v>
      </c>
      <c r="F217" s="24">
        <f t="shared" si="52"/>
        <v>0</v>
      </c>
      <c r="G217" s="24">
        <f t="shared" si="53"/>
        <v>0</v>
      </c>
      <c r="H217" s="24">
        <f t="shared" si="54"/>
        <v>0</v>
      </c>
      <c r="I217" s="24">
        <f t="shared" si="55"/>
        <v>0</v>
      </c>
      <c r="J217" s="24">
        <f t="shared" si="56"/>
        <v>0</v>
      </c>
      <c r="K217" s="24">
        <f t="shared" si="57"/>
        <v>0</v>
      </c>
      <c r="L217" s="24">
        <f t="shared" si="58"/>
        <v>0</v>
      </c>
      <c r="M217" s="24">
        <f t="shared" ca="1" si="59"/>
        <v>-6.6865343336444964E-4</v>
      </c>
      <c r="N217" s="24">
        <f t="shared" ca="1" si="60"/>
        <v>0</v>
      </c>
      <c r="O217" s="79">
        <f t="shared" ca="1" si="61"/>
        <v>0</v>
      </c>
      <c r="P217" s="24">
        <f t="shared" ca="1" si="62"/>
        <v>0</v>
      </c>
      <c r="Q217" s="24">
        <f t="shared" ca="1" si="63"/>
        <v>0</v>
      </c>
      <c r="R217" s="12">
        <f t="shared" ca="1" si="64"/>
        <v>6.6865343336444964E-4</v>
      </c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</row>
    <row r="218" spans="1:35" x14ac:dyDescent="0.2">
      <c r="A218" s="76"/>
      <c r="B218" s="76"/>
      <c r="C218" s="76"/>
      <c r="D218" s="78">
        <f t="shared" si="50"/>
        <v>0</v>
      </c>
      <c r="E218" s="78">
        <f t="shared" si="51"/>
        <v>0</v>
      </c>
      <c r="F218" s="24">
        <f t="shared" si="52"/>
        <v>0</v>
      </c>
      <c r="G218" s="24">
        <f t="shared" si="53"/>
        <v>0</v>
      </c>
      <c r="H218" s="24">
        <f t="shared" si="54"/>
        <v>0</v>
      </c>
      <c r="I218" s="24">
        <f t="shared" si="55"/>
        <v>0</v>
      </c>
      <c r="J218" s="24">
        <f t="shared" si="56"/>
        <v>0</v>
      </c>
      <c r="K218" s="24">
        <f t="shared" si="57"/>
        <v>0</v>
      </c>
      <c r="L218" s="24">
        <f t="shared" si="58"/>
        <v>0</v>
      </c>
      <c r="M218" s="24">
        <f t="shared" ca="1" si="59"/>
        <v>-6.6865343336444964E-4</v>
      </c>
      <c r="N218" s="24">
        <f t="shared" ca="1" si="60"/>
        <v>0</v>
      </c>
      <c r="O218" s="79">
        <f t="shared" ca="1" si="61"/>
        <v>0</v>
      </c>
      <c r="P218" s="24">
        <f t="shared" ca="1" si="62"/>
        <v>0</v>
      </c>
      <c r="Q218" s="24">
        <f t="shared" ca="1" si="63"/>
        <v>0</v>
      </c>
      <c r="R218" s="12">
        <f t="shared" ca="1" si="64"/>
        <v>6.6865343336444964E-4</v>
      </c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</row>
    <row r="219" spans="1:35" x14ac:dyDescent="0.2">
      <c r="A219" s="76"/>
      <c r="B219" s="76"/>
      <c r="C219" s="76"/>
      <c r="D219" s="78">
        <f t="shared" si="50"/>
        <v>0</v>
      </c>
      <c r="E219" s="78">
        <f t="shared" si="51"/>
        <v>0</v>
      </c>
      <c r="F219" s="24">
        <f t="shared" si="52"/>
        <v>0</v>
      </c>
      <c r="G219" s="24">
        <f t="shared" si="53"/>
        <v>0</v>
      </c>
      <c r="H219" s="24">
        <f t="shared" si="54"/>
        <v>0</v>
      </c>
      <c r="I219" s="24">
        <f t="shared" si="55"/>
        <v>0</v>
      </c>
      <c r="J219" s="24">
        <f t="shared" si="56"/>
        <v>0</v>
      </c>
      <c r="K219" s="24">
        <f t="shared" si="57"/>
        <v>0</v>
      </c>
      <c r="L219" s="24">
        <f t="shared" si="58"/>
        <v>0</v>
      </c>
      <c r="M219" s="24">
        <f t="shared" ca="1" si="59"/>
        <v>-6.6865343336444964E-4</v>
      </c>
      <c r="N219" s="24">
        <f t="shared" ca="1" si="60"/>
        <v>0</v>
      </c>
      <c r="O219" s="79">
        <f t="shared" ca="1" si="61"/>
        <v>0</v>
      </c>
      <c r="P219" s="24">
        <f t="shared" ca="1" si="62"/>
        <v>0</v>
      </c>
      <c r="Q219" s="24">
        <f t="shared" ca="1" si="63"/>
        <v>0</v>
      </c>
      <c r="R219" s="12">
        <f t="shared" ca="1" si="64"/>
        <v>6.6865343336444964E-4</v>
      </c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</row>
    <row r="220" spans="1:35" x14ac:dyDescent="0.2">
      <c r="A220" s="76"/>
      <c r="B220" s="76"/>
      <c r="C220" s="76"/>
      <c r="D220" s="78">
        <f t="shared" si="50"/>
        <v>0</v>
      </c>
      <c r="E220" s="78">
        <f t="shared" si="51"/>
        <v>0</v>
      </c>
      <c r="F220" s="24">
        <f t="shared" si="52"/>
        <v>0</v>
      </c>
      <c r="G220" s="24">
        <f t="shared" si="53"/>
        <v>0</v>
      </c>
      <c r="H220" s="24">
        <f t="shared" si="54"/>
        <v>0</v>
      </c>
      <c r="I220" s="24">
        <f t="shared" si="55"/>
        <v>0</v>
      </c>
      <c r="J220" s="24">
        <f t="shared" si="56"/>
        <v>0</v>
      </c>
      <c r="K220" s="24">
        <f t="shared" si="57"/>
        <v>0</v>
      </c>
      <c r="L220" s="24">
        <f t="shared" si="58"/>
        <v>0</v>
      </c>
      <c r="M220" s="24">
        <f t="shared" ca="1" si="59"/>
        <v>-6.6865343336444964E-4</v>
      </c>
      <c r="N220" s="24">
        <f t="shared" ca="1" si="60"/>
        <v>0</v>
      </c>
      <c r="O220" s="79">
        <f t="shared" ca="1" si="61"/>
        <v>0</v>
      </c>
      <c r="P220" s="24">
        <f t="shared" ca="1" si="62"/>
        <v>0</v>
      </c>
      <c r="Q220" s="24">
        <f t="shared" ca="1" si="63"/>
        <v>0</v>
      </c>
      <c r="R220" s="12">
        <f t="shared" ca="1" si="64"/>
        <v>6.6865343336444964E-4</v>
      </c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</row>
    <row r="221" spans="1:35" x14ac:dyDescent="0.2">
      <c r="A221" s="76"/>
      <c r="B221" s="76"/>
      <c r="C221" s="76"/>
      <c r="D221" s="78">
        <f t="shared" si="50"/>
        <v>0</v>
      </c>
      <c r="E221" s="78">
        <f t="shared" si="51"/>
        <v>0</v>
      </c>
      <c r="F221" s="24">
        <f t="shared" si="52"/>
        <v>0</v>
      </c>
      <c r="G221" s="24">
        <f t="shared" si="53"/>
        <v>0</v>
      </c>
      <c r="H221" s="24">
        <f t="shared" si="54"/>
        <v>0</v>
      </c>
      <c r="I221" s="24">
        <f t="shared" si="55"/>
        <v>0</v>
      </c>
      <c r="J221" s="24">
        <f t="shared" si="56"/>
        <v>0</v>
      </c>
      <c r="K221" s="24">
        <f t="shared" si="57"/>
        <v>0</v>
      </c>
      <c r="L221" s="24">
        <f t="shared" si="58"/>
        <v>0</v>
      </c>
      <c r="M221" s="24">
        <f t="shared" ca="1" si="59"/>
        <v>-6.6865343336444964E-4</v>
      </c>
      <c r="N221" s="24">
        <f t="shared" ca="1" si="60"/>
        <v>0</v>
      </c>
      <c r="O221" s="79">
        <f t="shared" ca="1" si="61"/>
        <v>0</v>
      </c>
      <c r="P221" s="24">
        <f t="shared" ca="1" si="62"/>
        <v>0</v>
      </c>
      <c r="Q221" s="24">
        <f t="shared" ca="1" si="63"/>
        <v>0</v>
      </c>
      <c r="R221" s="12">
        <f t="shared" ca="1" si="64"/>
        <v>6.6865343336444964E-4</v>
      </c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</row>
    <row r="222" spans="1:35" x14ac:dyDescent="0.2">
      <c r="A222" s="76"/>
      <c r="B222" s="76"/>
      <c r="C222" s="76"/>
      <c r="D222" s="78">
        <f t="shared" si="50"/>
        <v>0</v>
      </c>
      <c r="E222" s="78">
        <f t="shared" si="51"/>
        <v>0</v>
      </c>
      <c r="F222" s="24">
        <f t="shared" si="52"/>
        <v>0</v>
      </c>
      <c r="G222" s="24">
        <f t="shared" si="53"/>
        <v>0</v>
      </c>
      <c r="H222" s="24">
        <f t="shared" si="54"/>
        <v>0</v>
      </c>
      <c r="I222" s="24">
        <f t="shared" si="55"/>
        <v>0</v>
      </c>
      <c r="J222" s="24">
        <f t="shared" si="56"/>
        <v>0</v>
      </c>
      <c r="K222" s="24">
        <f t="shared" si="57"/>
        <v>0</v>
      </c>
      <c r="L222" s="24">
        <f t="shared" si="58"/>
        <v>0</v>
      </c>
      <c r="M222" s="24">
        <f t="shared" ca="1" si="59"/>
        <v>-6.6865343336444964E-4</v>
      </c>
      <c r="N222" s="24">
        <f t="shared" ca="1" si="60"/>
        <v>0</v>
      </c>
      <c r="O222" s="79">
        <f t="shared" ca="1" si="61"/>
        <v>0</v>
      </c>
      <c r="P222" s="24">
        <f t="shared" ca="1" si="62"/>
        <v>0</v>
      </c>
      <c r="Q222" s="24">
        <f t="shared" ca="1" si="63"/>
        <v>0</v>
      </c>
      <c r="R222" s="12">
        <f t="shared" ca="1" si="64"/>
        <v>6.6865343336444964E-4</v>
      </c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</row>
    <row r="223" spans="1:35" x14ac:dyDescent="0.2">
      <c r="A223" s="76"/>
      <c r="B223" s="76"/>
      <c r="C223" s="76"/>
      <c r="D223" s="78">
        <f t="shared" si="50"/>
        <v>0</v>
      </c>
      <c r="E223" s="78">
        <f t="shared" si="51"/>
        <v>0</v>
      </c>
      <c r="F223" s="24">
        <f t="shared" si="52"/>
        <v>0</v>
      </c>
      <c r="G223" s="24">
        <f t="shared" si="53"/>
        <v>0</v>
      </c>
      <c r="H223" s="24">
        <f t="shared" si="54"/>
        <v>0</v>
      </c>
      <c r="I223" s="24">
        <f t="shared" si="55"/>
        <v>0</v>
      </c>
      <c r="J223" s="24">
        <f t="shared" si="56"/>
        <v>0</v>
      </c>
      <c r="K223" s="24">
        <f t="shared" si="57"/>
        <v>0</v>
      </c>
      <c r="L223" s="24">
        <f t="shared" si="58"/>
        <v>0</v>
      </c>
      <c r="M223" s="24">
        <f t="shared" ca="1" si="59"/>
        <v>-6.6865343336444964E-4</v>
      </c>
      <c r="N223" s="24">
        <f t="shared" ca="1" si="60"/>
        <v>0</v>
      </c>
      <c r="O223" s="79">
        <f t="shared" ca="1" si="61"/>
        <v>0</v>
      </c>
      <c r="P223" s="24">
        <f t="shared" ca="1" si="62"/>
        <v>0</v>
      </c>
      <c r="Q223" s="24">
        <f t="shared" ca="1" si="63"/>
        <v>0</v>
      </c>
      <c r="R223" s="12">
        <f t="shared" ca="1" si="64"/>
        <v>6.6865343336444964E-4</v>
      </c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</row>
    <row r="224" spans="1:35" x14ac:dyDescent="0.2">
      <c r="A224" s="76"/>
      <c r="B224" s="76"/>
      <c r="C224" s="76"/>
      <c r="D224" s="78">
        <f t="shared" si="50"/>
        <v>0</v>
      </c>
      <c r="E224" s="78">
        <f t="shared" si="51"/>
        <v>0</v>
      </c>
      <c r="F224" s="24">
        <f t="shared" si="52"/>
        <v>0</v>
      </c>
      <c r="G224" s="24">
        <f t="shared" si="53"/>
        <v>0</v>
      </c>
      <c r="H224" s="24">
        <f t="shared" si="54"/>
        <v>0</v>
      </c>
      <c r="I224" s="24">
        <f t="shared" si="55"/>
        <v>0</v>
      </c>
      <c r="J224" s="24">
        <f t="shared" si="56"/>
        <v>0</v>
      </c>
      <c r="K224" s="24">
        <f t="shared" si="57"/>
        <v>0</v>
      </c>
      <c r="L224" s="24">
        <f t="shared" si="58"/>
        <v>0</v>
      </c>
      <c r="M224" s="24">
        <f t="shared" ca="1" si="59"/>
        <v>-6.6865343336444964E-4</v>
      </c>
      <c r="N224" s="24">
        <f t="shared" ca="1" si="60"/>
        <v>0</v>
      </c>
      <c r="O224" s="79">
        <f t="shared" ca="1" si="61"/>
        <v>0</v>
      </c>
      <c r="P224" s="24">
        <f t="shared" ca="1" si="62"/>
        <v>0</v>
      </c>
      <c r="Q224" s="24">
        <f t="shared" ca="1" si="63"/>
        <v>0</v>
      </c>
      <c r="R224" s="12">
        <f t="shared" ca="1" si="64"/>
        <v>6.6865343336444964E-4</v>
      </c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</row>
    <row r="225" spans="1:35" x14ac:dyDescent="0.2">
      <c r="A225" s="76"/>
      <c r="B225" s="76"/>
      <c r="C225" s="76"/>
      <c r="D225" s="78">
        <f t="shared" si="50"/>
        <v>0</v>
      </c>
      <c r="E225" s="78">
        <f t="shared" si="51"/>
        <v>0</v>
      </c>
      <c r="F225" s="24">
        <f t="shared" si="52"/>
        <v>0</v>
      </c>
      <c r="G225" s="24">
        <f t="shared" si="53"/>
        <v>0</v>
      </c>
      <c r="H225" s="24">
        <f t="shared" si="54"/>
        <v>0</v>
      </c>
      <c r="I225" s="24">
        <f t="shared" si="55"/>
        <v>0</v>
      </c>
      <c r="J225" s="24">
        <f t="shared" si="56"/>
        <v>0</v>
      </c>
      <c r="K225" s="24">
        <f t="shared" si="57"/>
        <v>0</v>
      </c>
      <c r="L225" s="24">
        <f t="shared" si="58"/>
        <v>0</v>
      </c>
      <c r="M225" s="24">
        <f t="shared" ca="1" si="59"/>
        <v>-6.6865343336444964E-4</v>
      </c>
      <c r="N225" s="24">
        <f t="shared" ca="1" si="60"/>
        <v>0</v>
      </c>
      <c r="O225" s="79">
        <f t="shared" ca="1" si="61"/>
        <v>0</v>
      </c>
      <c r="P225" s="24">
        <f t="shared" ca="1" si="62"/>
        <v>0</v>
      </c>
      <c r="Q225" s="24">
        <f t="shared" ca="1" si="63"/>
        <v>0</v>
      </c>
      <c r="R225" s="12">
        <f t="shared" ca="1" si="64"/>
        <v>6.6865343336444964E-4</v>
      </c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</row>
    <row r="226" spans="1:35" x14ac:dyDescent="0.2">
      <c r="A226" s="76"/>
      <c r="B226" s="76"/>
      <c r="C226" s="76"/>
      <c r="D226" s="78">
        <f t="shared" si="50"/>
        <v>0</v>
      </c>
      <c r="E226" s="78">
        <f t="shared" si="51"/>
        <v>0</v>
      </c>
      <c r="F226" s="24">
        <f t="shared" si="52"/>
        <v>0</v>
      </c>
      <c r="G226" s="24">
        <f t="shared" si="53"/>
        <v>0</v>
      </c>
      <c r="H226" s="24">
        <f t="shared" si="54"/>
        <v>0</v>
      </c>
      <c r="I226" s="24">
        <f t="shared" si="55"/>
        <v>0</v>
      </c>
      <c r="J226" s="24">
        <f t="shared" si="56"/>
        <v>0</v>
      </c>
      <c r="K226" s="24">
        <f t="shared" si="57"/>
        <v>0</v>
      </c>
      <c r="L226" s="24">
        <f t="shared" si="58"/>
        <v>0</v>
      </c>
      <c r="M226" s="24">
        <f t="shared" ca="1" si="59"/>
        <v>-6.6865343336444964E-4</v>
      </c>
      <c r="N226" s="24">
        <f t="shared" ca="1" si="60"/>
        <v>0</v>
      </c>
      <c r="O226" s="79">
        <f t="shared" ca="1" si="61"/>
        <v>0</v>
      </c>
      <c r="P226" s="24">
        <f t="shared" ca="1" si="62"/>
        <v>0</v>
      </c>
      <c r="Q226" s="24">
        <f t="shared" ca="1" si="63"/>
        <v>0</v>
      </c>
      <c r="R226" s="12">
        <f t="shared" ca="1" si="64"/>
        <v>6.6865343336444964E-4</v>
      </c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</row>
    <row r="227" spans="1:35" x14ac:dyDescent="0.2">
      <c r="A227" s="76"/>
      <c r="B227" s="76"/>
      <c r="C227" s="76"/>
      <c r="D227" s="78">
        <f t="shared" si="50"/>
        <v>0</v>
      </c>
      <c r="E227" s="78">
        <f t="shared" si="51"/>
        <v>0</v>
      </c>
      <c r="F227" s="24">
        <f t="shared" si="52"/>
        <v>0</v>
      </c>
      <c r="G227" s="24">
        <f t="shared" si="53"/>
        <v>0</v>
      </c>
      <c r="H227" s="24">
        <f t="shared" si="54"/>
        <v>0</v>
      </c>
      <c r="I227" s="24">
        <f t="shared" si="55"/>
        <v>0</v>
      </c>
      <c r="J227" s="24">
        <f t="shared" si="56"/>
        <v>0</v>
      </c>
      <c r="K227" s="24">
        <f t="shared" si="57"/>
        <v>0</v>
      </c>
      <c r="L227" s="24">
        <f t="shared" si="58"/>
        <v>0</v>
      </c>
      <c r="M227" s="24">
        <f t="shared" ca="1" si="59"/>
        <v>-6.6865343336444964E-4</v>
      </c>
      <c r="N227" s="24">
        <f t="shared" ca="1" si="60"/>
        <v>0</v>
      </c>
      <c r="O227" s="79">
        <f t="shared" ca="1" si="61"/>
        <v>0</v>
      </c>
      <c r="P227" s="24">
        <f t="shared" ca="1" si="62"/>
        <v>0</v>
      </c>
      <c r="Q227" s="24">
        <f t="shared" ca="1" si="63"/>
        <v>0</v>
      </c>
      <c r="R227" s="12">
        <f t="shared" ca="1" si="64"/>
        <v>6.6865343336444964E-4</v>
      </c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</row>
    <row r="228" spans="1:35" x14ac:dyDescent="0.2">
      <c r="A228" s="76"/>
      <c r="B228" s="76"/>
      <c r="C228" s="76"/>
      <c r="D228" s="78">
        <f t="shared" si="50"/>
        <v>0</v>
      </c>
      <c r="E228" s="78">
        <f t="shared" si="51"/>
        <v>0</v>
      </c>
      <c r="F228" s="24">
        <f t="shared" si="52"/>
        <v>0</v>
      </c>
      <c r="G228" s="24">
        <f t="shared" si="53"/>
        <v>0</v>
      </c>
      <c r="H228" s="24">
        <f t="shared" si="54"/>
        <v>0</v>
      </c>
      <c r="I228" s="24">
        <f t="shared" si="55"/>
        <v>0</v>
      </c>
      <c r="J228" s="24">
        <f t="shared" si="56"/>
        <v>0</v>
      </c>
      <c r="K228" s="24">
        <f t="shared" si="57"/>
        <v>0</v>
      </c>
      <c r="L228" s="24">
        <f t="shared" si="58"/>
        <v>0</v>
      </c>
      <c r="M228" s="24">
        <f t="shared" ca="1" si="59"/>
        <v>-6.6865343336444964E-4</v>
      </c>
      <c r="N228" s="24">
        <f t="shared" ca="1" si="60"/>
        <v>0</v>
      </c>
      <c r="O228" s="79">
        <f t="shared" ca="1" si="61"/>
        <v>0</v>
      </c>
      <c r="P228" s="24">
        <f t="shared" ca="1" si="62"/>
        <v>0</v>
      </c>
      <c r="Q228" s="24">
        <f t="shared" ca="1" si="63"/>
        <v>0</v>
      </c>
      <c r="R228" s="12">
        <f t="shared" ca="1" si="64"/>
        <v>6.6865343336444964E-4</v>
      </c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</row>
    <row r="229" spans="1:35" x14ac:dyDescent="0.2">
      <c r="A229" s="76"/>
      <c r="B229" s="76"/>
      <c r="C229" s="76"/>
      <c r="D229" s="78">
        <f t="shared" si="50"/>
        <v>0</v>
      </c>
      <c r="E229" s="78">
        <f t="shared" si="51"/>
        <v>0</v>
      </c>
      <c r="F229" s="24">
        <f t="shared" si="52"/>
        <v>0</v>
      </c>
      <c r="G229" s="24">
        <f t="shared" si="53"/>
        <v>0</v>
      </c>
      <c r="H229" s="24">
        <f t="shared" si="54"/>
        <v>0</v>
      </c>
      <c r="I229" s="24">
        <f t="shared" si="55"/>
        <v>0</v>
      </c>
      <c r="J229" s="24">
        <f t="shared" si="56"/>
        <v>0</v>
      </c>
      <c r="K229" s="24">
        <f t="shared" si="57"/>
        <v>0</v>
      </c>
      <c r="L229" s="24">
        <f t="shared" si="58"/>
        <v>0</v>
      </c>
      <c r="M229" s="24">
        <f t="shared" ca="1" si="59"/>
        <v>-6.6865343336444964E-4</v>
      </c>
      <c r="N229" s="24">
        <f t="shared" ca="1" si="60"/>
        <v>0</v>
      </c>
      <c r="O229" s="79">
        <f t="shared" ca="1" si="61"/>
        <v>0</v>
      </c>
      <c r="P229" s="24">
        <f t="shared" ca="1" si="62"/>
        <v>0</v>
      </c>
      <c r="Q229" s="24">
        <f t="shared" ca="1" si="63"/>
        <v>0</v>
      </c>
      <c r="R229" s="12">
        <f t="shared" ca="1" si="64"/>
        <v>6.6865343336444964E-4</v>
      </c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</row>
    <row r="230" spans="1:35" x14ac:dyDescent="0.2">
      <c r="A230" s="76"/>
      <c r="B230" s="76"/>
      <c r="C230" s="76"/>
      <c r="D230" s="78">
        <f t="shared" si="50"/>
        <v>0</v>
      </c>
      <c r="E230" s="78">
        <f t="shared" si="51"/>
        <v>0</v>
      </c>
      <c r="F230" s="24">
        <f t="shared" si="52"/>
        <v>0</v>
      </c>
      <c r="G230" s="24">
        <f t="shared" si="53"/>
        <v>0</v>
      </c>
      <c r="H230" s="24">
        <f t="shared" si="54"/>
        <v>0</v>
      </c>
      <c r="I230" s="24">
        <f t="shared" si="55"/>
        <v>0</v>
      </c>
      <c r="J230" s="24">
        <f t="shared" si="56"/>
        <v>0</v>
      </c>
      <c r="K230" s="24">
        <f t="shared" si="57"/>
        <v>0</v>
      </c>
      <c r="L230" s="24">
        <f t="shared" si="58"/>
        <v>0</v>
      </c>
      <c r="M230" s="24">
        <f t="shared" ca="1" si="59"/>
        <v>-6.6865343336444964E-4</v>
      </c>
      <c r="N230" s="24">
        <f t="shared" ca="1" si="60"/>
        <v>0</v>
      </c>
      <c r="O230" s="79">
        <f t="shared" ca="1" si="61"/>
        <v>0</v>
      </c>
      <c r="P230" s="24">
        <f t="shared" ca="1" si="62"/>
        <v>0</v>
      </c>
      <c r="Q230" s="24">
        <f t="shared" ca="1" si="63"/>
        <v>0</v>
      </c>
      <c r="R230" s="12">
        <f t="shared" ca="1" si="64"/>
        <v>6.6865343336444964E-4</v>
      </c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</row>
    <row r="231" spans="1:35" x14ac:dyDescent="0.2">
      <c r="A231" s="76"/>
      <c r="B231" s="76"/>
      <c r="C231" s="76"/>
      <c r="D231" s="78">
        <f t="shared" si="50"/>
        <v>0</v>
      </c>
      <c r="E231" s="78">
        <f t="shared" si="51"/>
        <v>0</v>
      </c>
      <c r="F231" s="24">
        <f t="shared" si="52"/>
        <v>0</v>
      </c>
      <c r="G231" s="24">
        <f t="shared" si="53"/>
        <v>0</v>
      </c>
      <c r="H231" s="24">
        <f t="shared" si="54"/>
        <v>0</v>
      </c>
      <c r="I231" s="24">
        <f t="shared" si="55"/>
        <v>0</v>
      </c>
      <c r="J231" s="24">
        <f t="shared" si="56"/>
        <v>0</v>
      </c>
      <c r="K231" s="24">
        <f t="shared" si="57"/>
        <v>0</v>
      </c>
      <c r="L231" s="24">
        <f t="shared" si="58"/>
        <v>0</v>
      </c>
      <c r="M231" s="24">
        <f t="shared" ca="1" si="59"/>
        <v>-6.6865343336444964E-4</v>
      </c>
      <c r="N231" s="24">
        <f t="shared" ca="1" si="60"/>
        <v>0</v>
      </c>
      <c r="O231" s="79">
        <f t="shared" ca="1" si="61"/>
        <v>0</v>
      </c>
      <c r="P231" s="24">
        <f t="shared" ca="1" si="62"/>
        <v>0</v>
      </c>
      <c r="Q231" s="24">
        <f t="shared" ca="1" si="63"/>
        <v>0</v>
      </c>
      <c r="R231" s="12">
        <f t="shared" ca="1" si="64"/>
        <v>6.6865343336444964E-4</v>
      </c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</row>
    <row r="232" spans="1:35" x14ac:dyDescent="0.2">
      <c r="A232" s="76"/>
      <c r="B232" s="76"/>
      <c r="C232" s="76"/>
      <c r="D232" s="78">
        <f t="shared" si="50"/>
        <v>0</v>
      </c>
      <c r="E232" s="78">
        <f t="shared" si="51"/>
        <v>0</v>
      </c>
      <c r="F232" s="24">
        <f t="shared" si="52"/>
        <v>0</v>
      </c>
      <c r="G232" s="24">
        <f t="shared" si="53"/>
        <v>0</v>
      </c>
      <c r="H232" s="24">
        <f t="shared" si="54"/>
        <v>0</v>
      </c>
      <c r="I232" s="24">
        <f t="shared" si="55"/>
        <v>0</v>
      </c>
      <c r="J232" s="24">
        <f t="shared" si="56"/>
        <v>0</v>
      </c>
      <c r="K232" s="24">
        <f t="shared" si="57"/>
        <v>0</v>
      </c>
      <c r="L232" s="24">
        <f t="shared" si="58"/>
        <v>0</v>
      </c>
      <c r="M232" s="24">
        <f t="shared" ca="1" si="59"/>
        <v>-6.6865343336444964E-4</v>
      </c>
      <c r="N232" s="24">
        <f t="shared" ca="1" si="60"/>
        <v>0</v>
      </c>
      <c r="O232" s="79">
        <f t="shared" ca="1" si="61"/>
        <v>0</v>
      </c>
      <c r="P232" s="24">
        <f t="shared" ca="1" si="62"/>
        <v>0</v>
      </c>
      <c r="Q232" s="24">
        <f t="shared" ca="1" si="63"/>
        <v>0</v>
      </c>
      <c r="R232" s="12">
        <f t="shared" ca="1" si="64"/>
        <v>6.6865343336444964E-4</v>
      </c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</row>
    <row r="233" spans="1:35" x14ac:dyDescent="0.2">
      <c r="A233" s="76"/>
      <c r="B233" s="76"/>
      <c r="C233" s="76"/>
      <c r="D233" s="78">
        <f t="shared" si="50"/>
        <v>0</v>
      </c>
      <c r="E233" s="78">
        <f t="shared" si="51"/>
        <v>0</v>
      </c>
      <c r="F233" s="24">
        <f t="shared" si="52"/>
        <v>0</v>
      </c>
      <c r="G233" s="24">
        <f t="shared" si="53"/>
        <v>0</v>
      </c>
      <c r="H233" s="24">
        <f t="shared" si="54"/>
        <v>0</v>
      </c>
      <c r="I233" s="24">
        <f t="shared" si="55"/>
        <v>0</v>
      </c>
      <c r="J233" s="24">
        <f t="shared" si="56"/>
        <v>0</v>
      </c>
      <c r="K233" s="24">
        <f t="shared" si="57"/>
        <v>0</v>
      </c>
      <c r="L233" s="24">
        <f t="shared" si="58"/>
        <v>0</v>
      </c>
      <c r="M233" s="24">
        <f t="shared" ca="1" si="59"/>
        <v>-6.6865343336444964E-4</v>
      </c>
      <c r="N233" s="24">
        <f t="shared" ca="1" si="60"/>
        <v>0</v>
      </c>
      <c r="O233" s="79">
        <f t="shared" ca="1" si="61"/>
        <v>0</v>
      </c>
      <c r="P233" s="24">
        <f t="shared" ca="1" si="62"/>
        <v>0</v>
      </c>
      <c r="Q233" s="24">
        <f t="shared" ca="1" si="63"/>
        <v>0</v>
      </c>
      <c r="R233" s="12">
        <f t="shared" ca="1" si="64"/>
        <v>6.6865343336444964E-4</v>
      </c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</row>
    <row r="234" spans="1:35" x14ac:dyDescent="0.2">
      <c r="A234" s="76"/>
      <c r="B234" s="76"/>
      <c r="C234" s="76"/>
      <c r="D234" s="78">
        <f t="shared" si="50"/>
        <v>0</v>
      </c>
      <c r="E234" s="78">
        <f t="shared" si="51"/>
        <v>0</v>
      </c>
      <c r="F234" s="24">
        <f t="shared" si="52"/>
        <v>0</v>
      </c>
      <c r="G234" s="24">
        <f t="shared" si="53"/>
        <v>0</v>
      </c>
      <c r="H234" s="24">
        <f t="shared" si="54"/>
        <v>0</v>
      </c>
      <c r="I234" s="24">
        <f t="shared" si="55"/>
        <v>0</v>
      </c>
      <c r="J234" s="24">
        <f t="shared" si="56"/>
        <v>0</v>
      </c>
      <c r="K234" s="24">
        <f t="shared" si="57"/>
        <v>0</v>
      </c>
      <c r="L234" s="24">
        <f t="shared" si="58"/>
        <v>0</v>
      </c>
      <c r="M234" s="24">
        <f t="shared" ca="1" si="59"/>
        <v>-6.6865343336444964E-4</v>
      </c>
      <c r="N234" s="24">
        <f t="shared" ca="1" si="60"/>
        <v>0</v>
      </c>
      <c r="O234" s="79">
        <f t="shared" ca="1" si="61"/>
        <v>0</v>
      </c>
      <c r="P234" s="24">
        <f t="shared" ca="1" si="62"/>
        <v>0</v>
      </c>
      <c r="Q234" s="24">
        <f t="shared" ca="1" si="63"/>
        <v>0</v>
      </c>
      <c r="R234" s="12">
        <f t="shared" ca="1" si="64"/>
        <v>6.6865343336444964E-4</v>
      </c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</row>
    <row r="235" spans="1:35" x14ac:dyDescent="0.2">
      <c r="A235" s="76"/>
      <c r="B235" s="76"/>
      <c r="C235" s="76"/>
      <c r="D235" s="78">
        <f t="shared" si="50"/>
        <v>0</v>
      </c>
      <c r="E235" s="78">
        <f t="shared" si="51"/>
        <v>0</v>
      </c>
      <c r="F235" s="24">
        <f t="shared" si="52"/>
        <v>0</v>
      </c>
      <c r="G235" s="24">
        <f t="shared" si="53"/>
        <v>0</v>
      </c>
      <c r="H235" s="24">
        <f t="shared" si="54"/>
        <v>0</v>
      </c>
      <c r="I235" s="24">
        <f t="shared" si="55"/>
        <v>0</v>
      </c>
      <c r="J235" s="24">
        <f t="shared" si="56"/>
        <v>0</v>
      </c>
      <c r="K235" s="24">
        <f t="shared" si="57"/>
        <v>0</v>
      </c>
      <c r="L235" s="24">
        <f t="shared" si="58"/>
        <v>0</v>
      </c>
      <c r="M235" s="24">
        <f t="shared" ca="1" si="59"/>
        <v>-6.6865343336444964E-4</v>
      </c>
      <c r="N235" s="24">
        <f t="shared" ca="1" si="60"/>
        <v>0</v>
      </c>
      <c r="O235" s="79">
        <f t="shared" ca="1" si="61"/>
        <v>0</v>
      </c>
      <c r="P235" s="24">
        <f t="shared" ca="1" si="62"/>
        <v>0</v>
      </c>
      <c r="Q235" s="24">
        <f t="shared" ca="1" si="63"/>
        <v>0</v>
      </c>
      <c r="R235" s="12">
        <f t="shared" ca="1" si="64"/>
        <v>6.6865343336444964E-4</v>
      </c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</row>
    <row r="236" spans="1:35" x14ac:dyDescent="0.2">
      <c r="A236" s="76"/>
      <c r="B236" s="76"/>
      <c r="C236" s="76"/>
      <c r="D236" s="78">
        <f t="shared" si="50"/>
        <v>0</v>
      </c>
      <c r="E236" s="78">
        <f t="shared" si="51"/>
        <v>0</v>
      </c>
      <c r="F236" s="24">
        <f t="shared" si="52"/>
        <v>0</v>
      </c>
      <c r="G236" s="24">
        <f t="shared" si="53"/>
        <v>0</v>
      </c>
      <c r="H236" s="24">
        <f t="shared" si="54"/>
        <v>0</v>
      </c>
      <c r="I236" s="24">
        <f t="shared" si="55"/>
        <v>0</v>
      </c>
      <c r="J236" s="24">
        <f t="shared" si="56"/>
        <v>0</v>
      </c>
      <c r="K236" s="24">
        <f t="shared" si="57"/>
        <v>0</v>
      </c>
      <c r="L236" s="24">
        <f t="shared" si="58"/>
        <v>0</v>
      </c>
      <c r="M236" s="24">
        <f t="shared" ca="1" si="59"/>
        <v>-6.6865343336444964E-4</v>
      </c>
      <c r="N236" s="24">
        <f t="shared" ca="1" si="60"/>
        <v>0</v>
      </c>
      <c r="O236" s="79">
        <f t="shared" ca="1" si="61"/>
        <v>0</v>
      </c>
      <c r="P236" s="24">
        <f t="shared" ca="1" si="62"/>
        <v>0</v>
      </c>
      <c r="Q236" s="24">
        <f t="shared" ca="1" si="63"/>
        <v>0</v>
      </c>
      <c r="R236" s="12">
        <f t="shared" ca="1" si="64"/>
        <v>6.6865343336444964E-4</v>
      </c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</row>
    <row r="237" spans="1:35" x14ac:dyDescent="0.2">
      <c r="A237" s="76"/>
      <c r="B237" s="76"/>
      <c r="C237" s="76"/>
      <c r="D237" s="78">
        <f t="shared" si="50"/>
        <v>0</v>
      </c>
      <c r="E237" s="78">
        <f t="shared" si="51"/>
        <v>0</v>
      </c>
      <c r="F237" s="24">
        <f t="shared" si="52"/>
        <v>0</v>
      </c>
      <c r="G237" s="24">
        <f t="shared" si="53"/>
        <v>0</v>
      </c>
      <c r="H237" s="24">
        <f t="shared" si="54"/>
        <v>0</v>
      </c>
      <c r="I237" s="24">
        <f t="shared" si="55"/>
        <v>0</v>
      </c>
      <c r="J237" s="24">
        <f t="shared" si="56"/>
        <v>0</v>
      </c>
      <c r="K237" s="24">
        <f t="shared" si="57"/>
        <v>0</v>
      </c>
      <c r="L237" s="24">
        <f t="shared" si="58"/>
        <v>0</v>
      </c>
      <c r="M237" s="24">
        <f t="shared" ca="1" si="59"/>
        <v>-6.6865343336444964E-4</v>
      </c>
      <c r="N237" s="24">
        <f t="shared" ca="1" si="60"/>
        <v>0</v>
      </c>
      <c r="O237" s="79">
        <f t="shared" ca="1" si="61"/>
        <v>0</v>
      </c>
      <c r="P237" s="24">
        <f t="shared" ca="1" si="62"/>
        <v>0</v>
      </c>
      <c r="Q237" s="24">
        <f t="shared" ca="1" si="63"/>
        <v>0</v>
      </c>
      <c r="R237" s="12">
        <f t="shared" ca="1" si="64"/>
        <v>6.6865343336444964E-4</v>
      </c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</row>
    <row r="238" spans="1:35" x14ac:dyDescent="0.2">
      <c r="A238" s="76"/>
      <c r="B238" s="76"/>
      <c r="C238" s="76"/>
      <c r="D238" s="78">
        <f t="shared" si="50"/>
        <v>0</v>
      </c>
      <c r="E238" s="78">
        <f t="shared" si="51"/>
        <v>0</v>
      </c>
      <c r="F238" s="24">
        <f t="shared" si="52"/>
        <v>0</v>
      </c>
      <c r="G238" s="24">
        <f t="shared" si="53"/>
        <v>0</v>
      </c>
      <c r="H238" s="24">
        <f t="shared" si="54"/>
        <v>0</v>
      </c>
      <c r="I238" s="24">
        <f t="shared" si="55"/>
        <v>0</v>
      </c>
      <c r="J238" s="24">
        <f t="shared" si="56"/>
        <v>0</v>
      </c>
      <c r="K238" s="24">
        <f t="shared" si="57"/>
        <v>0</v>
      </c>
      <c r="L238" s="24">
        <f t="shared" si="58"/>
        <v>0</v>
      </c>
      <c r="M238" s="24">
        <f t="shared" ca="1" si="59"/>
        <v>-6.6865343336444964E-4</v>
      </c>
      <c r="N238" s="24">
        <f t="shared" ca="1" si="60"/>
        <v>0</v>
      </c>
      <c r="O238" s="79">
        <f t="shared" ca="1" si="61"/>
        <v>0</v>
      </c>
      <c r="P238" s="24">
        <f t="shared" ca="1" si="62"/>
        <v>0</v>
      </c>
      <c r="Q238" s="24">
        <f t="shared" ca="1" si="63"/>
        <v>0</v>
      </c>
      <c r="R238" s="12">
        <f t="shared" ca="1" si="64"/>
        <v>6.6865343336444964E-4</v>
      </c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</row>
    <row r="239" spans="1:35" x14ac:dyDescent="0.2">
      <c r="A239" s="76"/>
      <c r="B239" s="76"/>
      <c r="C239" s="76"/>
      <c r="D239" s="78">
        <f t="shared" si="50"/>
        <v>0</v>
      </c>
      <c r="E239" s="78">
        <f t="shared" si="51"/>
        <v>0</v>
      </c>
      <c r="F239" s="24">
        <f t="shared" si="52"/>
        <v>0</v>
      </c>
      <c r="G239" s="24">
        <f t="shared" si="53"/>
        <v>0</v>
      </c>
      <c r="H239" s="24">
        <f t="shared" si="54"/>
        <v>0</v>
      </c>
      <c r="I239" s="24">
        <f t="shared" si="55"/>
        <v>0</v>
      </c>
      <c r="J239" s="24">
        <f t="shared" si="56"/>
        <v>0</v>
      </c>
      <c r="K239" s="24">
        <f t="shared" si="57"/>
        <v>0</v>
      </c>
      <c r="L239" s="24">
        <f t="shared" si="58"/>
        <v>0</v>
      </c>
      <c r="M239" s="24">
        <f t="shared" ca="1" si="59"/>
        <v>-6.6865343336444964E-4</v>
      </c>
      <c r="N239" s="24">
        <f t="shared" ca="1" si="60"/>
        <v>0</v>
      </c>
      <c r="O239" s="79">
        <f t="shared" ca="1" si="61"/>
        <v>0</v>
      </c>
      <c r="P239" s="24">
        <f t="shared" ca="1" si="62"/>
        <v>0</v>
      </c>
      <c r="Q239" s="24">
        <f t="shared" ca="1" si="63"/>
        <v>0</v>
      </c>
      <c r="R239" s="12">
        <f t="shared" ca="1" si="64"/>
        <v>6.6865343336444964E-4</v>
      </c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</row>
    <row r="240" spans="1:35" x14ac:dyDescent="0.2">
      <c r="A240" s="76"/>
      <c r="B240" s="76"/>
      <c r="C240" s="76"/>
      <c r="D240" s="78">
        <f t="shared" si="50"/>
        <v>0</v>
      </c>
      <c r="E240" s="78">
        <f t="shared" si="51"/>
        <v>0</v>
      </c>
      <c r="F240" s="24">
        <f t="shared" si="52"/>
        <v>0</v>
      </c>
      <c r="G240" s="24">
        <f t="shared" si="53"/>
        <v>0</v>
      </c>
      <c r="H240" s="24">
        <f t="shared" si="54"/>
        <v>0</v>
      </c>
      <c r="I240" s="24">
        <f t="shared" si="55"/>
        <v>0</v>
      </c>
      <c r="J240" s="24">
        <f t="shared" si="56"/>
        <v>0</v>
      </c>
      <c r="K240" s="24">
        <f t="shared" si="57"/>
        <v>0</v>
      </c>
      <c r="L240" s="24">
        <f t="shared" si="58"/>
        <v>0</v>
      </c>
      <c r="M240" s="24">
        <f t="shared" ca="1" si="59"/>
        <v>-6.6865343336444964E-4</v>
      </c>
      <c r="N240" s="24">
        <f t="shared" ca="1" si="60"/>
        <v>0</v>
      </c>
      <c r="O240" s="79">
        <f t="shared" ca="1" si="61"/>
        <v>0</v>
      </c>
      <c r="P240" s="24">
        <f t="shared" ca="1" si="62"/>
        <v>0</v>
      </c>
      <c r="Q240" s="24">
        <f t="shared" ca="1" si="63"/>
        <v>0</v>
      </c>
      <c r="R240" s="12">
        <f t="shared" ca="1" si="64"/>
        <v>6.6865343336444964E-4</v>
      </c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</row>
    <row r="241" spans="1:35" x14ac:dyDescent="0.2">
      <c r="A241" s="76"/>
      <c r="B241" s="76"/>
      <c r="C241" s="76"/>
      <c r="D241" s="78">
        <f t="shared" si="50"/>
        <v>0</v>
      </c>
      <c r="E241" s="78">
        <f t="shared" si="51"/>
        <v>0</v>
      </c>
      <c r="F241" s="24">
        <f t="shared" si="52"/>
        <v>0</v>
      </c>
      <c r="G241" s="24">
        <f t="shared" si="53"/>
        <v>0</v>
      </c>
      <c r="H241" s="24">
        <f t="shared" si="54"/>
        <v>0</v>
      </c>
      <c r="I241" s="24">
        <f t="shared" si="55"/>
        <v>0</v>
      </c>
      <c r="J241" s="24">
        <f t="shared" si="56"/>
        <v>0</v>
      </c>
      <c r="K241" s="24">
        <f t="shared" si="57"/>
        <v>0</v>
      </c>
      <c r="L241" s="24">
        <f t="shared" si="58"/>
        <v>0</v>
      </c>
      <c r="M241" s="24">
        <f t="shared" ca="1" si="59"/>
        <v>-6.6865343336444964E-4</v>
      </c>
      <c r="N241" s="24">
        <f t="shared" ca="1" si="60"/>
        <v>0</v>
      </c>
      <c r="O241" s="79">
        <f t="shared" ca="1" si="61"/>
        <v>0</v>
      </c>
      <c r="P241" s="24">
        <f t="shared" ca="1" si="62"/>
        <v>0</v>
      </c>
      <c r="Q241" s="24">
        <f t="shared" ca="1" si="63"/>
        <v>0</v>
      </c>
      <c r="R241" s="12">
        <f t="shared" ca="1" si="64"/>
        <v>6.6865343336444964E-4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</row>
    <row r="242" spans="1:35" x14ac:dyDescent="0.2">
      <c r="A242" s="76"/>
      <c r="B242" s="76"/>
      <c r="C242" s="76"/>
      <c r="D242" s="78">
        <f t="shared" si="50"/>
        <v>0</v>
      </c>
      <c r="E242" s="78">
        <f t="shared" si="51"/>
        <v>0</v>
      </c>
      <c r="F242" s="24">
        <f t="shared" si="52"/>
        <v>0</v>
      </c>
      <c r="G242" s="24">
        <f t="shared" si="53"/>
        <v>0</v>
      </c>
      <c r="H242" s="24">
        <f t="shared" si="54"/>
        <v>0</v>
      </c>
      <c r="I242" s="24">
        <f t="shared" si="55"/>
        <v>0</v>
      </c>
      <c r="J242" s="24">
        <f t="shared" si="56"/>
        <v>0</v>
      </c>
      <c r="K242" s="24">
        <f t="shared" si="57"/>
        <v>0</v>
      </c>
      <c r="L242" s="24">
        <f t="shared" si="58"/>
        <v>0</v>
      </c>
      <c r="M242" s="24">
        <f t="shared" ca="1" si="59"/>
        <v>-6.6865343336444964E-4</v>
      </c>
      <c r="N242" s="24">
        <f t="shared" ca="1" si="60"/>
        <v>0</v>
      </c>
      <c r="O242" s="79">
        <f t="shared" ca="1" si="61"/>
        <v>0</v>
      </c>
      <c r="P242" s="24">
        <f t="shared" ca="1" si="62"/>
        <v>0</v>
      </c>
      <c r="Q242" s="24">
        <f t="shared" ca="1" si="63"/>
        <v>0</v>
      </c>
      <c r="R242" s="12">
        <f t="shared" ca="1" si="64"/>
        <v>6.6865343336444964E-4</v>
      </c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</row>
    <row r="243" spans="1:35" x14ac:dyDescent="0.2">
      <c r="A243" s="76"/>
      <c r="B243" s="76"/>
      <c r="C243" s="76"/>
      <c r="D243" s="78">
        <f t="shared" si="50"/>
        <v>0</v>
      </c>
      <c r="E243" s="78">
        <f t="shared" si="51"/>
        <v>0</v>
      </c>
      <c r="F243" s="24">
        <f t="shared" si="52"/>
        <v>0</v>
      </c>
      <c r="G243" s="24">
        <f t="shared" si="53"/>
        <v>0</v>
      </c>
      <c r="H243" s="24">
        <f t="shared" si="54"/>
        <v>0</v>
      </c>
      <c r="I243" s="24">
        <f t="shared" si="55"/>
        <v>0</v>
      </c>
      <c r="J243" s="24">
        <f t="shared" si="56"/>
        <v>0</v>
      </c>
      <c r="K243" s="24">
        <f t="shared" si="57"/>
        <v>0</v>
      </c>
      <c r="L243" s="24">
        <f t="shared" si="58"/>
        <v>0</v>
      </c>
      <c r="M243" s="24">
        <f t="shared" ca="1" si="59"/>
        <v>-6.6865343336444964E-4</v>
      </c>
      <c r="N243" s="24">
        <f t="shared" ca="1" si="60"/>
        <v>0</v>
      </c>
      <c r="O243" s="79">
        <f t="shared" ca="1" si="61"/>
        <v>0</v>
      </c>
      <c r="P243" s="24">
        <f t="shared" ca="1" si="62"/>
        <v>0</v>
      </c>
      <c r="Q243" s="24">
        <f t="shared" ca="1" si="63"/>
        <v>0</v>
      </c>
      <c r="R243" s="12">
        <f t="shared" ca="1" si="64"/>
        <v>6.6865343336444964E-4</v>
      </c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</row>
    <row r="244" spans="1:35" x14ac:dyDescent="0.2">
      <c r="A244" s="76"/>
      <c r="B244" s="76"/>
      <c r="C244" s="76"/>
      <c r="D244" s="78">
        <f t="shared" si="50"/>
        <v>0</v>
      </c>
      <c r="E244" s="78">
        <f t="shared" si="51"/>
        <v>0</v>
      </c>
      <c r="F244" s="24">
        <f t="shared" si="52"/>
        <v>0</v>
      </c>
      <c r="G244" s="24">
        <f t="shared" si="53"/>
        <v>0</v>
      </c>
      <c r="H244" s="24">
        <f t="shared" si="54"/>
        <v>0</v>
      </c>
      <c r="I244" s="24">
        <f t="shared" si="55"/>
        <v>0</v>
      </c>
      <c r="J244" s="24">
        <f t="shared" si="56"/>
        <v>0</v>
      </c>
      <c r="K244" s="24">
        <f t="shared" si="57"/>
        <v>0</v>
      </c>
      <c r="L244" s="24">
        <f t="shared" si="58"/>
        <v>0</v>
      </c>
      <c r="M244" s="24">
        <f t="shared" ca="1" si="59"/>
        <v>-6.6865343336444964E-4</v>
      </c>
      <c r="N244" s="24">
        <f t="shared" ca="1" si="60"/>
        <v>0</v>
      </c>
      <c r="O244" s="79">
        <f t="shared" ca="1" si="61"/>
        <v>0</v>
      </c>
      <c r="P244" s="24">
        <f t="shared" ca="1" si="62"/>
        <v>0</v>
      </c>
      <c r="Q244" s="24">
        <f t="shared" ca="1" si="63"/>
        <v>0</v>
      </c>
      <c r="R244" s="12">
        <f t="shared" ca="1" si="64"/>
        <v>6.6865343336444964E-4</v>
      </c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</row>
    <row r="245" spans="1:35" x14ac:dyDescent="0.2">
      <c r="A245" s="76"/>
      <c r="B245" s="76"/>
      <c r="C245" s="76"/>
      <c r="D245" s="78">
        <f t="shared" si="50"/>
        <v>0</v>
      </c>
      <c r="E245" s="78">
        <f t="shared" si="51"/>
        <v>0</v>
      </c>
      <c r="F245" s="24">
        <f t="shared" si="52"/>
        <v>0</v>
      </c>
      <c r="G245" s="24">
        <f t="shared" si="53"/>
        <v>0</v>
      </c>
      <c r="H245" s="24">
        <f t="shared" si="54"/>
        <v>0</v>
      </c>
      <c r="I245" s="24">
        <f t="shared" si="55"/>
        <v>0</v>
      </c>
      <c r="J245" s="24">
        <f t="shared" si="56"/>
        <v>0</v>
      </c>
      <c r="K245" s="24">
        <f t="shared" si="57"/>
        <v>0</v>
      </c>
      <c r="L245" s="24">
        <f t="shared" si="58"/>
        <v>0</v>
      </c>
      <c r="M245" s="24">
        <f t="shared" ca="1" si="59"/>
        <v>-6.6865343336444964E-4</v>
      </c>
      <c r="N245" s="24">
        <f t="shared" ca="1" si="60"/>
        <v>0</v>
      </c>
      <c r="O245" s="79">
        <f t="shared" ca="1" si="61"/>
        <v>0</v>
      </c>
      <c r="P245" s="24">
        <f t="shared" ca="1" si="62"/>
        <v>0</v>
      </c>
      <c r="Q245" s="24">
        <f t="shared" ca="1" si="63"/>
        <v>0</v>
      </c>
      <c r="R245" s="12">
        <f t="shared" ca="1" si="64"/>
        <v>6.6865343336444964E-4</v>
      </c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</row>
    <row r="246" spans="1:35" x14ac:dyDescent="0.2">
      <c r="A246" s="76"/>
      <c r="B246" s="76"/>
      <c r="C246" s="76"/>
      <c r="D246" s="78">
        <f t="shared" si="50"/>
        <v>0</v>
      </c>
      <c r="E246" s="78">
        <f t="shared" si="51"/>
        <v>0</v>
      </c>
      <c r="F246" s="24">
        <f t="shared" si="52"/>
        <v>0</v>
      </c>
      <c r="G246" s="24">
        <f t="shared" si="53"/>
        <v>0</v>
      </c>
      <c r="H246" s="24">
        <f t="shared" si="54"/>
        <v>0</v>
      </c>
      <c r="I246" s="24">
        <f t="shared" si="55"/>
        <v>0</v>
      </c>
      <c r="J246" s="24">
        <f t="shared" si="56"/>
        <v>0</v>
      </c>
      <c r="K246" s="24">
        <f t="shared" si="57"/>
        <v>0</v>
      </c>
      <c r="L246" s="24">
        <f t="shared" si="58"/>
        <v>0</v>
      </c>
      <c r="M246" s="24">
        <f t="shared" ca="1" si="59"/>
        <v>-6.6865343336444964E-4</v>
      </c>
      <c r="N246" s="24">
        <f t="shared" ca="1" si="60"/>
        <v>0</v>
      </c>
      <c r="O246" s="79">
        <f t="shared" ca="1" si="61"/>
        <v>0</v>
      </c>
      <c r="P246" s="24">
        <f t="shared" ca="1" si="62"/>
        <v>0</v>
      </c>
      <c r="Q246" s="24">
        <f t="shared" ca="1" si="63"/>
        <v>0</v>
      </c>
      <c r="R246" s="12">
        <f t="shared" ca="1" si="64"/>
        <v>6.6865343336444964E-4</v>
      </c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</row>
    <row r="247" spans="1:35" x14ac:dyDescent="0.2">
      <c r="A247" s="76"/>
      <c r="B247" s="76"/>
      <c r="C247" s="76"/>
      <c r="D247" s="78">
        <f t="shared" si="50"/>
        <v>0</v>
      </c>
      <c r="E247" s="78">
        <f t="shared" si="51"/>
        <v>0</v>
      </c>
      <c r="F247" s="24">
        <f t="shared" si="52"/>
        <v>0</v>
      </c>
      <c r="G247" s="24">
        <f t="shared" si="53"/>
        <v>0</v>
      </c>
      <c r="H247" s="24">
        <f t="shared" si="54"/>
        <v>0</v>
      </c>
      <c r="I247" s="24">
        <f t="shared" si="55"/>
        <v>0</v>
      </c>
      <c r="J247" s="24">
        <f t="shared" si="56"/>
        <v>0</v>
      </c>
      <c r="K247" s="24">
        <f t="shared" si="57"/>
        <v>0</v>
      </c>
      <c r="L247" s="24">
        <f t="shared" si="58"/>
        <v>0</v>
      </c>
      <c r="M247" s="24">
        <f t="shared" ca="1" si="59"/>
        <v>-6.6865343336444964E-4</v>
      </c>
      <c r="N247" s="24">
        <f t="shared" ca="1" si="60"/>
        <v>0</v>
      </c>
      <c r="O247" s="79">
        <f t="shared" ca="1" si="61"/>
        <v>0</v>
      </c>
      <c r="P247" s="24">
        <f t="shared" ca="1" si="62"/>
        <v>0</v>
      </c>
      <c r="Q247" s="24">
        <f t="shared" ca="1" si="63"/>
        <v>0</v>
      </c>
      <c r="R247" s="12">
        <f t="shared" ca="1" si="64"/>
        <v>6.6865343336444964E-4</v>
      </c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</row>
    <row r="248" spans="1:35" x14ac:dyDescent="0.2">
      <c r="A248" s="76"/>
      <c r="B248" s="76"/>
      <c r="C248" s="76"/>
      <c r="D248" s="78">
        <f t="shared" si="50"/>
        <v>0</v>
      </c>
      <c r="E248" s="78">
        <f t="shared" si="51"/>
        <v>0</v>
      </c>
      <c r="F248" s="24">
        <f t="shared" si="52"/>
        <v>0</v>
      </c>
      <c r="G248" s="24">
        <f t="shared" si="53"/>
        <v>0</v>
      </c>
      <c r="H248" s="24">
        <f t="shared" si="54"/>
        <v>0</v>
      </c>
      <c r="I248" s="24">
        <f t="shared" si="55"/>
        <v>0</v>
      </c>
      <c r="J248" s="24">
        <f t="shared" si="56"/>
        <v>0</v>
      </c>
      <c r="K248" s="24">
        <f t="shared" si="57"/>
        <v>0</v>
      </c>
      <c r="L248" s="24">
        <f t="shared" si="58"/>
        <v>0</v>
      </c>
      <c r="M248" s="24">
        <f t="shared" ca="1" si="59"/>
        <v>-6.6865343336444964E-4</v>
      </c>
      <c r="N248" s="24">
        <f t="shared" ca="1" si="60"/>
        <v>0</v>
      </c>
      <c r="O248" s="79">
        <f t="shared" ca="1" si="61"/>
        <v>0</v>
      </c>
      <c r="P248" s="24">
        <f t="shared" ca="1" si="62"/>
        <v>0</v>
      </c>
      <c r="Q248" s="24">
        <f t="shared" ca="1" si="63"/>
        <v>0</v>
      </c>
      <c r="R248" s="12">
        <f t="shared" ca="1" si="64"/>
        <v>6.6865343336444964E-4</v>
      </c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</row>
    <row r="249" spans="1:35" x14ac:dyDescent="0.2">
      <c r="A249" s="76"/>
      <c r="B249" s="76"/>
      <c r="C249" s="76"/>
      <c r="D249" s="78">
        <f t="shared" si="50"/>
        <v>0</v>
      </c>
      <c r="E249" s="78">
        <f t="shared" si="51"/>
        <v>0</v>
      </c>
      <c r="F249" s="24">
        <f t="shared" si="52"/>
        <v>0</v>
      </c>
      <c r="G249" s="24">
        <f t="shared" si="53"/>
        <v>0</v>
      </c>
      <c r="H249" s="24">
        <f t="shared" si="54"/>
        <v>0</v>
      </c>
      <c r="I249" s="24">
        <f t="shared" si="55"/>
        <v>0</v>
      </c>
      <c r="J249" s="24">
        <f t="shared" si="56"/>
        <v>0</v>
      </c>
      <c r="K249" s="24">
        <f t="shared" si="57"/>
        <v>0</v>
      </c>
      <c r="L249" s="24">
        <f t="shared" si="58"/>
        <v>0</v>
      </c>
      <c r="M249" s="24">
        <f t="shared" ca="1" si="59"/>
        <v>-6.6865343336444964E-4</v>
      </c>
      <c r="N249" s="24">
        <f t="shared" ca="1" si="60"/>
        <v>0</v>
      </c>
      <c r="O249" s="79">
        <f t="shared" ca="1" si="61"/>
        <v>0</v>
      </c>
      <c r="P249" s="24">
        <f t="shared" ca="1" si="62"/>
        <v>0</v>
      </c>
      <c r="Q249" s="24">
        <f t="shared" ca="1" si="63"/>
        <v>0</v>
      </c>
      <c r="R249" s="12">
        <f t="shared" ca="1" si="64"/>
        <v>6.6865343336444964E-4</v>
      </c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</row>
    <row r="250" spans="1:35" x14ac:dyDescent="0.2">
      <c r="A250" s="76"/>
      <c r="B250" s="76"/>
      <c r="C250" s="76"/>
      <c r="D250" s="78">
        <f t="shared" si="50"/>
        <v>0</v>
      </c>
      <c r="E250" s="78">
        <f t="shared" si="51"/>
        <v>0</v>
      </c>
      <c r="F250" s="24">
        <f t="shared" si="52"/>
        <v>0</v>
      </c>
      <c r="G250" s="24">
        <f t="shared" si="53"/>
        <v>0</v>
      </c>
      <c r="H250" s="24">
        <f t="shared" si="54"/>
        <v>0</v>
      </c>
      <c r="I250" s="24">
        <f t="shared" si="55"/>
        <v>0</v>
      </c>
      <c r="J250" s="24">
        <f t="shared" si="56"/>
        <v>0</v>
      </c>
      <c r="K250" s="24">
        <f t="shared" si="57"/>
        <v>0</v>
      </c>
      <c r="L250" s="24">
        <f t="shared" si="58"/>
        <v>0</v>
      </c>
      <c r="M250" s="24">
        <f t="shared" ca="1" si="59"/>
        <v>-6.6865343336444964E-4</v>
      </c>
      <c r="N250" s="24">
        <f t="shared" ca="1" si="60"/>
        <v>0</v>
      </c>
      <c r="O250" s="79">
        <f t="shared" ca="1" si="61"/>
        <v>0</v>
      </c>
      <c r="P250" s="24">
        <f t="shared" ca="1" si="62"/>
        <v>0</v>
      </c>
      <c r="Q250" s="24">
        <f t="shared" ca="1" si="63"/>
        <v>0</v>
      </c>
      <c r="R250" s="12">
        <f t="shared" ca="1" si="64"/>
        <v>6.6865343336444964E-4</v>
      </c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</row>
    <row r="251" spans="1:35" x14ac:dyDescent="0.2">
      <c r="A251" s="76"/>
      <c r="B251" s="76"/>
      <c r="C251" s="76"/>
      <c r="D251" s="78">
        <f t="shared" si="50"/>
        <v>0</v>
      </c>
      <c r="E251" s="78">
        <f t="shared" si="51"/>
        <v>0</v>
      </c>
      <c r="F251" s="24">
        <f t="shared" si="52"/>
        <v>0</v>
      </c>
      <c r="G251" s="24">
        <f t="shared" si="53"/>
        <v>0</v>
      </c>
      <c r="H251" s="24">
        <f t="shared" si="54"/>
        <v>0</v>
      </c>
      <c r="I251" s="24">
        <f t="shared" si="55"/>
        <v>0</v>
      </c>
      <c r="J251" s="24">
        <f t="shared" si="56"/>
        <v>0</v>
      </c>
      <c r="K251" s="24">
        <f t="shared" si="57"/>
        <v>0</v>
      </c>
      <c r="L251" s="24">
        <f t="shared" si="58"/>
        <v>0</v>
      </c>
      <c r="M251" s="24">
        <f t="shared" ca="1" si="59"/>
        <v>-6.6865343336444964E-4</v>
      </c>
      <c r="N251" s="24">
        <f t="shared" ca="1" si="60"/>
        <v>0</v>
      </c>
      <c r="O251" s="79">
        <f t="shared" ca="1" si="61"/>
        <v>0</v>
      </c>
      <c r="P251" s="24">
        <f t="shared" ca="1" si="62"/>
        <v>0</v>
      </c>
      <c r="Q251" s="24">
        <f t="shared" ca="1" si="63"/>
        <v>0</v>
      </c>
      <c r="R251" s="12">
        <f t="shared" ca="1" si="64"/>
        <v>6.6865343336444964E-4</v>
      </c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</row>
    <row r="252" spans="1:35" x14ac:dyDescent="0.2">
      <c r="A252" s="76"/>
      <c r="B252" s="76"/>
      <c r="C252" s="76"/>
      <c r="D252" s="78">
        <f t="shared" si="50"/>
        <v>0</v>
      </c>
      <c r="E252" s="78">
        <f t="shared" si="51"/>
        <v>0</v>
      </c>
      <c r="F252" s="24">
        <f t="shared" si="52"/>
        <v>0</v>
      </c>
      <c r="G252" s="24">
        <f t="shared" si="53"/>
        <v>0</v>
      </c>
      <c r="H252" s="24">
        <f t="shared" si="54"/>
        <v>0</v>
      </c>
      <c r="I252" s="24">
        <f t="shared" si="55"/>
        <v>0</v>
      </c>
      <c r="J252" s="24">
        <f t="shared" si="56"/>
        <v>0</v>
      </c>
      <c r="K252" s="24">
        <f t="shared" si="57"/>
        <v>0</v>
      </c>
      <c r="L252" s="24">
        <f t="shared" si="58"/>
        <v>0</v>
      </c>
      <c r="M252" s="24">
        <f t="shared" ca="1" si="59"/>
        <v>-6.6865343336444964E-4</v>
      </c>
      <c r="N252" s="24">
        <f t="shared" ca="1" si="60"/>
        <v>0</v>
      </c>
      <c r="O252" s="79">
        <f t="shared" ca="1" si="61"/>
        <v>0</v>
      </c>
      <c r="P252" s="24">
        <f t="shared" ca="1" si="62"/>
        <v>0</v>
      </c>
      <c r="Q252" s="24">
        <f t="shared" ca="1" si="63"/>
        <v>0</v>
      </c>
      <c r="R252" s="12">
        <f t="shared" ca="1" si="64"/>
        <v>6.6865343336444964E-4</v>
      </c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</row>
    <row r="253" spans="1:35" x14ac:dyDescent="0.2">
      <c r="A253" s="76"/>
      <c r="B253" s="76"/>
      <c r="C253" s="76"/>
      <c r="D253" s="78">
        <f t="shared" si="50"/>
        <v>0</v>
      </c>
      <c r="E253" s="78">
        <f t="shared" si="51"/>
        <v>0</v>
      </c>
      <c r="F253" s="24">
        <f t="shared" si="52"/>
        <v>0</v>
      </c>
      <c r="G253" s="24">
        <f t="shared" si="53"/>
        <v>0</v>
      </c>
      <c r="H253" s="24">
        <f t="shared" si="54"/>
        <v>0</v>
      </c>
      <c r="I253" s="24">
        <f t="shared" si="55"/>
        <v>0</v>
      </c>
      <c r="J253" s="24">
        <f t="shared" si="56"/>
        <v>0</v>
      </c>
      <c r="K253" s="24">
        <f t="shared" si="57"/>
        <v>0</v>
      </c>
      <c r="L253" s="24">
        <f t="shared" si="58"/>
        <v>0</v>
      </c>
      <c r="M253" s="24">
        <f t="shared" ca="1" si="59"/>
        <v>-6.6865343336444964E-4</v>
      </c>
      <c r="N253" s="24">
        <f t="shared" ca="1" si="60"/>
        <v>0</v>
      </c>
      <c r="O253" s="79">
        <f t="shared" ca="1" si="61"/>
        <v>0</v>
      </c>
      <c r="P253" s="24">
        <f t="shared" ca="1" si="62"/>
        <v>0</v>
      </c>
      <c r="Q253" s="24">
        <f t="shared" ca="1" si="63"/>
        <v>0</v>
      </c>
      <c r="R253" s="12">
        <f t="shared" ca="1" si="64"/>
        <v>6.6865343336444964E-4</v>
      </c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</row>
    <row r="254" spans="1:35" x14ac:dyDescent="0.2">
      <c r="A254" s="76"/>
      <c r="B254" s="76"/>
      <c r="C254" s="76"/>
      <c r="D254" s="78">
        <f t="shared" si="50"/>
        <v>0</v>
      </c>
      <c r="E254" s="78">
        <f t="shared" si="51"/>
        <v>0</v>
      </c>
      <c r="F254" s="24">
        <f t="shared" si="52"/>
        <v>0</v>
      </c>
      <c r="G254" s="24">
        <f t="shared" si="53"/>
        <v>0</v>
      </c>
      <c r="H254" s="24">
        <f t="shared" si="54"/>
        <v>0</v>
      </c>
      <c r="I254" s="24">
        <f t="shared" si="55"/>
        <v>0</v>
      </c>
      <c r="J254" s="24">
        <f t="shared" si="56"/>
        <v>0</v>
      </c>
      <c r="K254" s="24">
        <f t="shared" si="57"/>
        <v>0</v>
      </c>
      <c r="L254" s="24">
        <f t="shared" si="58"/>
        <v>0</v>
      </c>
      <c r="M254" s="24">
        <f t="shared" ca="1" si="59"/>
        <v>-6.6865343336444964E-4</v>
      </c>
      <c r="N254" s="24">
        <f t="shared" ca="1" si="60"/>
        <v>0</v>
      </c>
      <c r="O254" s="79">
        <f t="shared" ca="1" si="61"/>
        <v>0</v>
      </c>
      <c r="P254" s="24">
        <f t="shared" ca="1" si="62"/>
        <v>0</v>
      </c>
      <c r="Q254" s="24">
        <f t="shared" ca="1" si="63"/>
        <v>0</v>
      </c>
      <c r="R254" s="12">
        <f t="shared" ca="1" si="64"/>
        <v>6.6865343336444964E-4</v>
      </c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</row>
    <row r="255" spans="1:35" x14ac:dyDescent="0.2">
      <c r="A255" s="76"/>
      <c r="B255" s="76"/>
      <c r="C255" s="76"/>
      <c r="D255" s="78">
        <f t="shared" si="50"/>
        <v>0</v>
      </c>
      <c r="E255" s="78">
        <f t="shared" si="51"/>
        <v>0</v>
      </c>
      <c r="F255" s="24">
        <f t="shared" si="52"/>
        <v>0</v>
      </c>
      <c r="G255" s="24">
        <f t="shared" si="53"/>
        <v>0</v>
      </c>
      <c r="H255" s="24">
        <f t="shared" si="54"/>
        <v>0</v>
      </c>
      <c r="I255" s="24">
        <f t="shared" si="55"/>
        <v>0</v>
      </c>
      <c r="J255" s="24">
        <f t="shared" si="56"/>
        <v>0</v>
      </c>
      <c r="K255" s="24">
        <f t="shared" si="57"/>
        <v>0</v>
      </c>
      <c r="L255" s="24">
        <f t="shared" si="58"/>
        <v>0</v>
      </c>
      <c r="M255" s="24">
        <f t="shared" ca="1" si="59"/>
        <v>-6.6865343336444964E-4</v>
      </c>
      <c r="N255" s="24">
        <f t="shared" ca="1" si="60"/>
        <v>0</v>
      </c>
      <c r="O255" s="79">
        <f t="shared" ca="1" si="61"/>
        <v>0</v>
      </c>
      <c r="P255" s="24">
        <f t="shared" ca="1" si="62"/>
        <v>0</v>
      </c>
      <c r="Q255" s="24">
        <f t="shared" ca="1" si="63"/>
        <v>0</v>
      </c>
      <c r="R255" s="12">
        <f t="shared" ca="1" si="64"/>
        <v>6.6865343336444964E-4</v>
      </c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</row>
    <row r="256" spans="1:35" x14ac:dyDescent="0.2">
      <c r="A256" s="76"/>
      <c r="B256" s="76"/>
      <c r="C256" s="76"/>
      <c r="D256" s="78">
        <f t="shared" si="50"/>
        <v>0</v>
      </c>
      <c r="E256" s="78">
        <f t="shared" si="51"/>
        <v>0</v>
      </c>
      <c r="F256" s="24">
        <f t="shared" si="52"/>
        <v>0</v>
      </c>
      <c r="G256" s="24">
        <f t="shared" si="53"/>
        <v>0</v>
      </c>
      <c r="H256" s="24">
        <f t="shared" si="54"/>
        <v>0</v>
      </c>
      <c r="I256" s="24">
        <f t="shared" si="55"/>
        <v>0</v>
      </c>
      <c r="J256" s="24">
        <f t="shared" si="56"/>
        <v>0</v>
      </c>
      <c r="K256" s="24">
        <f t="shared" si="57"/>
        <v>0</v>
      </c>
      <c r="L256" s="24">
        <f t="shared" si="58"/>
        <v>0</v>
      </c>
      <c r="M256" s="24">
        <f t="shared" ca="1" si="59"/>
        <v>-6.6865343336444964E-4</v>
      </c>
      <c r="N256" s="24">
        <f t="shared" ca="1" si="60"/>
        <v>0</v>
      </c>
      <c r="O256" s="79">
        <f t="shared" ca="1" si="61"/>
        <v>0</v>
      </c>
      <c r="P256" s="24">
        <f t="shared" ca="1" si="62"/>
        <v>0</v>
      </c>
      <c r="Q256" s="24">
        <f t="shared" ca="1" si="63"/>
        <v>0</v>
      </c>
      <c r="R256" s="12">
        <f t="shared" ca="1" si="64"/>
        <v>6.6865343336444964E-4</v>
      </c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</row>
    <row r="257" spans="1:35" x14ac:dyDescent="0.2">
      <c r="A257" s="76"/>
      <c r="B257" s="76"/>
      <c r="C257" s="76"/>
      <c r="D257" s="78">
        <f t="shared" si="50"/>
        <v>0</v>
      </c>
      <c r="E257" s="78">
        <f t="shared" si="51"/>
        <v>0</v>
      </c>
      <c r="F257" s="24">
        <f t="shared" si="52"/>
        <v>0</v>
      </c>
      <c r="G257" s="24">
        <f t="shared" si="53"/>
        <v>0</v>
      </c>
      <c r="H257" s="24">
        <f t="shared" si="54"/>
        <v>0</v>
      </c>
      <c r="I257" s="24">
        <f t="shared" si="55"/>
        <v>0</v>
      </c>
      <c r="J257" s="24">
        <f t="shared" si="56"/>
        <v>0</v>
      </c>
      <c r="K257" s="24">
        <f t="shared" si="57"/>
        <v>0</v>
      </c>
      <c r="L257" s="24">
        <f t="shared" si="58"/>
        <v>0</v>
      </c>
      <c r="M257" s="24">
        <f t="shared" ca="1" si="59"/>
        <v>-6.6865343336444964E-4</v>
      </c>
      <c r="N257" s="24">
        <f t="shared" ca="1" si="60"/>
        <v>0</v>
      </c>
      <c r="O257" s="79">
        <f t="shared" ca="1" si="61"/>
        <v>0</v>
      </c>
      <c r="P257" s="24">
        <f t="shared" ca="1" si="62"/>
        <v>0</v>
      </c>
      <c r="Q257" s="24">
        <f t="shared" ca="1" si="63"/>
        <v>0</v>
      </c>
      <c r="R257" s="12">
        <f t="shared" ca="1" si="64"/>
        <v>6.6865343336444964E-4</v>
      </c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</row>
    <row r="258" spans="1:35" x14ac:dyDescent="0.2">
      <c r="A258" s="76"/>
      <c r="B258" s="76"/>
      <c r="C258" s="76"/>
      <c r="D258" s="78">
        <f t="shared" si="50"/>
        <v>0</v>
      </c>
      <c r="E258" s="78">
        <f t="shared" si="51"/>
        <v>0</v>
      </c>
      <c r="F258" s="24">
        <f t="shared" si="52"/>
        <v>0</v>
      </c>
      <c r="G258" s="24">
        <f t="shared" si="53"/>
        <v>0</v>
      </c>
      <c r="H258" s="24">
        <f t="shared" si="54"/>
        <v>0</v>
      </c>
      <c r="I258" s="24">
        <f t="shared" si="55"/>
        <v>0</v>
      </c>
      <c r="J258" s="24">
        <f t="shared" si="56"/>
        <v>0</v>
      </c>
      <c r="K258" s="24">
        <f t="shared" si="57"/>
        <v>0</v>
      </c>
      <c r="L258" s="24">
        <f t="shared" si="58"/>
        <v>0</v>
      </c>
      <c r="M258" s="24">
        <f t="shared" ca="1" si="59"/>
        <v>-6.6865343336444964E-4</v>
      </c>
      <c r="N258" s="24">
        <f t="shared" ca="1" si="60"/>
        <v>0</v>
      </c>
      <c r="O258" s="79">
        <f t="shared" ca="1" si="61"/>
        <v>0</v>
      </c>
      <c r="P258" s="24">
        <f t="shared" ca="1" si="62"/>
        <v>0</v>
      </c>
      <c r="Q258" s="24">
        <f t="shared" ca="1" si="63"/>
        <v>0</v>
      </c>
      <c r="R258" s="12">
        <f t="shared" ca="1" si="64"/>
        <v>6.6865343336444964E-4</v>
      </c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</row>
    <row r="259" spans="1:35" x14ac:dyDescent="0.2">
      <c r="A259" s="76"/>
      <c r="B259" s="76"/>
      <c r="C259" s="76"/>
      <c r="D259" s="78">
        <f t="shared" si="50"/>
        <v>0</v>
      </c>
      <c r="E259" s="78">
        <f t="shared" si="51"/>
        <v>0</v>
      </c>
      <c r="F259" s="24">
        <f t="shared" si="52"/>
        <v>0</v>
      </c>
      <c r="G259" s="24">
        <f t="shared" si="53"/>
        <v>0</v>
      </c>
      <c r="H259" s="24">
        <f t="shared" si="54"/>
        <v>0</v>
      </c>
      <c r="I259" s="24">
        <f t="shared" si="55"/>
        <v>0</v>
      </c>
      <c r="J259" s="24">
        <f t="shared" si="56"/>
        <v>0</v>
      </c>
      <c r="K259" s="24">
        <f t="shared" si="57"/>
        <v>0</v>
      </c>
      <c r="L259" s="24">
        <f t="shared" si="58"/>
        <v>0</v>
      </c>
      <c r="M259" s="24">
        <f t="shared" ca="1" si="59"/>
        <v>-6.6865343336444964E-4</v>
      </c>
      <c r="N259" s="24">
        <f t="shared" ca="1" si="60"/>
        <v>0</v>
      </c>
      <c r="O259" s="79">
        <f t="shared" ca="1" si="61"/>
        <v>0</v>
      </c>
      <c r="P259" s="24">
        <f t="shared" ca="1" si="62"/>
        <v>0</v>
      </c>
      <c r="Q259" s="24">
        <f t="shared" ca="1" si="63"/>
        <v>0</v>
      </c>
      <c r="R259" s="12">
        <f t="shared" ca="1" si="64"/>
        <v>6.6865343336444964E-4</v>
      </c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</row>
    <row r="260" spans="1:35" x14ac:dyDescent="0.2">
      <c r="A260" s="76"/>
      <c r="B260" s="76"/>
      <c r="C260" s="76"/>
      <c r="D260" s="78">
        <f t="shared" si="50"/>
        <v>0</v>
      </c>
      <c r="E260" s="78">
        <f t="shared" si="51"/>
        <v>0</v>
      </c>
      <c r="F260" s="24">
        <f t="shared" si="52"/>
        <v>0</v>
      </c>
      <c r="G260" s="24">
        <f t="shared" si="53"/>
        <v>0</v>
      </c>
      <c r="H260" s="24">
        <f t="shared" si="54"/>
        <v>0</v>
      </c>
      <c r="I260" s="24">
        <f t="shared" si="55"/>
        <v>0</v>
      </c>
      <c r="J260" s="24">
        <f t="shared" si="56"/>
        <v>0</v>
      </c>
      <c r="K260" s="24">
        <f t="shared" si="57"/>
        <v>0</v>
      </c>
      <c r="L260" s="24">
        <f t="shared" si="58"/>
        <v>0</v>
      </c>
      <c r="M260" s="24">
        <f t="shared" ca="1" si="59"/>
        <v>-6.6865343336444964E-4</v>
      </c>
      <c r="N260" s="24">
        <f t="shared" ca="1" si="60"/>
        <v>0</v>
      </c>
      <c r="O260" s="79">
        <f t="shared" ca="1" si="61"/>
        <v>0</v>
      </c>
      <c r="P260" s="24">
        <f t="shared" ca="1" si="62"/>
        <v>0</v>
      </c>
      <c r="Q260" s="24">
        <f t="shared" ca="1" si="63"/>
        <v>0</v>
      </c>
      <c r="R260" s="12">
        <f t="shared" ca="1" si="64"/>
        <v>6.6865343336444964E-4</v>
      </c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</row>
    <row r="261" spans="1:35" x14ac:dyDescent="0.2">
      <c r="A261" s="76"/>
      <c r="B261" s="76"/>
      <c r="C261" s="76"/>
      <c r="D261" s="78">
        <f t="shared" si="50"/>
        <v>0</v>
      </c>
      <c r="E261" s="78">
        <f t="shared" si="51"/>
        <v>0</v>
      </c>
      <c r="F261" s="24">
        <f t="shared" si="52"/>
        <v>0</v>
      </c>
      <c r="G261" s="24">
        <f t="shared" si="53"/>
        <v>0</v>
      </c>
      <c r="H261" s="24">
        <f t="shared" si="54"/>
        <v>0</v>
      </c>
      <c r="I261" s="24">
        <f t="shared" si="55"/>
        <v>0</v>
      </c>
      <c r="J261" s="24">
        <f t="shared" si="56"/>
        <v>0</v>
      </c>
      <c r="K261" s="24">
        <f t="shared" si="57"/>
        <v>0</v>
      </c>
      <c r="L261" s="24">
        <f t="shared" si="58"/>
        <v>0</v>
      </c>
      <c r="M261" s="24">
        <f t="shared" ca="1" si="59"/>
        <v>-6.6865343336444964E-4</v>
      </c>
      <c r="N261" s="24">
        <f t="shared" ca="1" si="60"/>
        <v>0</v>
      </c>
      <c r="O261" s="79">
        <f t="shared" ca="1" si="61"/>
        <v>0</v>
      </c>
      <c r="P261" s="24">
        <f t="shared" ca="1" si="62"/>
        <v>0</v>
      </c>
      <c r="Q261" s="24">
        <f t="shared" ca="1" si="63"/>
        <v>0</v>
      </c>
      <c r="R261" s="12">
        <f t="shared" ca="1" si="64"/>
        <v>6.6865343336444964E-4</v>
      </c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</row>
    <row r="262" spans="1:35" x14ac:dyDescent="0.2">
      <c r="A262" s="76"/>
      <c r="B262" s="76"/>
      <c r="C262" s="76"/>
      <c r="D262" s="78">
        <f t="shared" si="50"/>
        <v>0</v>
      </c>
      <c r="E262" s="78">
        <f t="shared" si="51"/>
        <v>0</v>
      </c>
      <c r="F262" s="24">
        <f t="shared" si="52"/>
        <v>0</v>
      </c>
      <c r="G262" s="24">
        <f t="shared" si="53"/>
        <v>0</v>
      </c>
      <c r="H262" s="24">
        <f t="shared" si="54"/>
        <v>0</v>
      </c>
      <c r="I262" s="24">
        <f t="shared" si="55"/>
        <v>0</v>
      </c>
      <c r="J262" s="24">
        <f t="shared" si="56"/>
        <v>0</v>
      </c>
      <c r="K262" s="24">
        <f t="shared" si="57"/>
        <v>0</v>
      </c>
      <c r="L262" s="24">
        <f t="shared" si="58"/>
        <v>0</v>
      </c>
      <c r="M262" s="24">
        <f t="shared" ca="1" si="59"/>
        <v>-6.6865343336444964E-4</v>
      </c>
      <c r="N262" s="24">
        <f t="shared" ca="1" si="60"/>
        <v>0</v>
      </c>
      <c r="O262" s="79">
        <f t="shared" ca="1" si="61"/>
        <v>0</v>
      </c>
      <c r="P262" s="24">
        <f t="shared" ca="1" si="62"/>
        <v>0</v>
      </c>
      <c r="Q262" s="24">
        <f t="shared" ca="1" si="63"/>
        <v>0</v>
      </c>
      <c r="R262" s="12">
        <f t="shared" ca="1" si="64"/>
        <v>6.6865343336444964E-4</v>
      </c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</row>
    <row r="263" spans="1:35" x14ac:dyDescent="0.2">
      <c r="A263" s="76"/>
      <c r="B263" s="76"/>
      <c r="C263" s="76"/>
      <c r="D263" s="78">
        <f t="shared" si="50"/>
        <v>0</v>
      </c>
      <c r="E263" s="78">
        <f t="shared" si="51"/>
        <v>0</v>
      </c>
      <c r="F263" s="24">
        <f t="shared" si="52"/>
        <v>0</v>
      </c>
      <c r="G263" s="24">
        <f t="shared" si="53"/>
        <v>0</v>
      </c>
      <c r="H263" s="24">
        <f t="shared" si="54"/>
        <v>0</v>
      </c>
      <c r="I263" s="24">
        <f t="shared" si="55"/>
        <v>0</v>
      </c>
      <c r="J263" s="24">
        <f t="shared" si="56"/>
        <v>0</v>
      </c>
      <c r="K263" s="24">
        <f t="shared" si="57"/>
        <v>0</v>
      </c>
      <c r="L263" s="24">
        <f t="shared" si="58"/>
        <v>0</v>
      </c>
      <c r="M263" s="24">
        <f t="shared" ca="1" si="59"/>
        <v>-6.6865343336444964E-4</v>
      </c>
      <c r="N263" s="24">
        <f t="shared" ca="1" si="60"/>
        <v>0</v>
      </c>
      <c r="O263" s="79">
        <f t="shared" ca="1" si="61"/>
        <v>0</v>
      </c>
      <c r="P263" s="24">
        <f t="shared" ca="1" si="62"/>
        <v>0</v>
      </c>
      <c r="Q263" s="24">
        <f t="shared" ca="1" si="63"/>
        <v>0</v>
      </c>
      <c r="R263" s="12">
        <f t="shared" ca="1" si="64"/>
        <v>6.6865343336444964E-4</v>
      </c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</row>
    <row r="264" spans="1:35" x14ac:dyDescent="0.2">
      <c r="A264" s="76"/>
      <c r="B264" s="76"/>
      <c r="C264" s="76"/>
      <c r="D264" s="78">
        <f t="shared" si="50"/>
        <v>0</v>
      </c>
      <c r="E264" s="78">
        <f t="shared" si="51"/>
        <v>0</v>
      </c>
      <c r="F264" s="24">
        <f t="shared" si="52"/>
        <v>0</v>
      </c>
      <c r="G264" s="24">
        <f t="shared" si="53"/>
        <v>0</v>
      </c>
      <c r="H264" s="24">
        <f t="shared" si="54"/>
        <v>0</v>
      </c>
      <c r="I264" s="24">
        <f t="shared" si="55"/>
        <v>0</v>
      </c>
      <c r="J264" s="24">
        <f t="shared" si="56"/>
        <v>0</v>
      </c>
      <c r="K264" s="24">
        <f t="shared" si="57"/>
        <v>0</v>
      </c>
      <c r="L264" s="24">
        <f t="shared" si="58"/>
        <v>0</v>
      </c>
      <c r="M264" s="24">
        <f t="shared" ca="1" si="59"/>
        <v>-6.6865343336444964E-4</v>
      </c>
      <c r="N264" s="24">
        <f t="shared" ca="1" si="60"/>
        <v>0</v>
      </c>
      <c r="O264" s="79">
        <f t="shared" ca="1" si="61"/>
        <v>0</v>
      </c>
      <c r="P264" s="24">
        <f t="shared" ca="1" si="62"/>
        <v>0</v>
      </c>
      <c r="Q264" s="24">
        <f t="shared" ca="1" si="63"/>
        <v>0</v>
      </c>
      <c r="R264" s="12">
        <f t="shared" ca="1" si="64"/>
        <v>6.6865343336444964E-4</v>
      </c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</row>
    <row r="265" spans="1:35" x14ac:dyDescent="0.2">
      <c r="A265" s="76"/>
      <c r="B265" s="76"/>
      <c r="C265" s="76"/>
      <c r="D265" s="78">
        <f t="shared" si="50"/>
        <v>0</v>
      </c>
      <c r="E265" s="78">
        <f t="shared" si="51"/>
        <v>0</v>
      </c>
      <c r="F265" s="24">
        <f t="shared" si="52"/>
        <v>0</v>
      </c>
      <c r="G265" s="24">
        <f t="shared" si="53"/>
        <v>0</v>
      </c>
      <c r="H265" s="24">
        <f t="shared" si="54"/>
        <v>0</v>
      </c>
      <c r="I265" s="24">
        <f t="shared" si="55"/>
        <v>0</v>
      </c>
      <c r="J265" s="24">
        <f t="shared" si="56"/>
        <v>0</v>
      </c>
      <c r="K265" s="24">
        <f t="shared" si="57"/>
        <v>0</v>
      </c>
      <c r="L265" s="24">
        <f t="shared" si="58"/>
        <v>0</v>
      </c>
      <c r="M265" s="24">
        <f t="shared" ca="1" si="59"/>
        <v>-6.6865343336444964E-4</v>
      </c>
      <c r="N265" s="24">
        <f t="shared" ca="1" si="60"/>
        <v>0</v>
      </c>
      <c r="O265" s="79">
        <f t="shared" ca="1" si="61"/>
        <v>0</v>
      </c>
      <c r="P265" s="24">
        <f t="shared" ca="1" si="62"/>
        <v>0</v>
      </c>
      <c r="Q265" s="24">
        <f t="shared" ca="1" si="63"/>
        <v>0</v>
      </c>
      <c r="R265" s="12">
        <f t="shared" ca="1" si="64"/>
        <v>6.6865343336444964E-4</v>
      </c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</row>
    <row r="266" spans="1:35" x14ac:dyDescent="0.2">
      <c r="A266" s="76"/>
      <c r="B266" s="76"/>
      <c r="C266" s="76"/>
      <c r="D266" s="78">
        <f t="shared" si="50"/>
        <v>0</v>
      </c>
      <c r="E266" s="78">
        <f t="shared" si="51"/>
        <v>0</v>
      </c>
      <c r="F266" s="24">
        <f t="shared" si="52"/>
        <v>0</v>
      </c>
      <c r="G266" s="24">
        <f t="shared" si="53"/>
        <v>0</v>
      </c>
      <c r="H266" s="24">
        <f t="shared" si="54"/>
        <v>0</v>
      </c>
      <c r="I266" s="24">
        <f t="shared" si="55"/>
        <v>0</v>
      </c>
      <c r="J266" s="24">
        <f t="shared" si="56"/>
        <v>0</v>
      </c>
      <c r="K266" s="24">
        <f t="shared" si="57"/>
        <v>0</v>
      </c>
      <c r="L266" s="24">
        <f t="shared" si="58"/>
        <v>0</v>
      </c>
      <c r="M266" s="24">
        <f t="shared" ca="1" si="59"/>
        <v>-6.6865343336444964E-4</v>
      </c>
      <c r="N266" s="24">
        <f t="shared" ca="1" si="60"/>
        <v>0</v>
      </c>
      <c r="O266" s="79">
        <f t="shared" ca="1" si="61"/>
        <v>0</v>
      </c>
      <c r="P266" s="24">
        <f t="shared" ca="1" si="62"/>
        <v>0</v>
      </c>
      <c r="Q266" s="24">
        <f t="shared" ca="1" si="63"/>
        <v>0</v>
      </c>
      <c r="R266" s="12">
        <f t="shared" ca="1" si="64"/>
        <v>6.6865343336444964E-4</v>
      </c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</row>
    <row r="267" spans="1:35" x14ac:dyDescent="0.2">
      <c r="A267" s="76"/>
      <c r="B267" s="76"/>
      <c r="C267" s="76"/>
      <c r="D267" s="78">
        <f t="shared" si="50"/>
        <v>0</v>
      </c>
      <c r="E267" s="78">
        <f t="shared" si="51"/>
        <v>0</v>
      </c>
      <c r="F267" s="24">
        <f t="shared" si="52"/>
        <v>0</v>
      </c>
      <c r="G267" s="24">
        <f t="shared" si="53"/>
        <v>0</v>
      </c>
      <c r="H267" s="24">
        <f t="shared" si="54"/>
        <v>0</v>
      </c>
      <c r="I267" s="24">
        <f t="shared" si="55"/>
        <v>0</v>
      </c>
      <c r="J267" s="24">
        <f t="shared" si="56"/>
        <v>0</v>
      </c>
      <c r="K267" s="24">
        <f t="shared" si="57"/>
        <v>0</v>
      </c>
      <c r="L267" s="24">
        <f t="shared" si="58"/>
        <v>0</v>
      </c>
      <c r="M267" s="24">
        <f t="shared" ca="1" si="59"/>
        <v>-6.6865343336444964E-4</v>
      </c>
      <c r="N267" s="24">
        <f t="shared" ca="1" si="60"/>
        <v>0</v>
      </c>
      <c r="O267" s="79">
        <f t="shared" ca="1" si="61"/>
        <v>0</v>
      </c>
      <c r="P267" s="24">
        <f t="shared" ca="1" si="62"/>
        <v>0</v>
      </c>
      <c r="Q267" s="24">
        <f t="shared" ca="1" si="63"/>
        <v>0</v>
      </c>
      <c r="R267" s="12">
        <f t="shared" ca="1" si="64"/>
        <v>6.6865343336444964E-4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</row>
    <row r="268" spans="1:35" x14ac:dyDescent="0.2">
      <c r="A268" s="76"/>
      <c r="B268" s="76"/>
      <c r="C268" s="76"/>
      <c r="D268" s="78">
        <f t="shared" si="50"/>
        <v>0</v>
      </c>
      <c r="E268" s="78">
        <f t="shared" si="51"/>
        <v>0</v>
      </c>
      <c r="F268" s="24">
        <f t="shared" si="52"/>
        <v>0</v>
      </c>
      <c r="G268" s="24">
        <f t="shared" si="53"/>
        <v>0</v>
      </c>
      <c r="H268" s="24">
        <f t="shared" si="54"/>
        <v>0</v>
      </c>
      <c r="I268" s="24">
        <f t="shared" si="55"/>
        <v>0</v>
      </c>
      <c r="J268" s="24">
        <f t="shared" si="56"/>
        <v>0</v>
      </c>
      <c r="K268" s="24">
        <f t="shared" si="57"/>
        <v>0</v>
      </c>
      <c r="L268" s="24">
        <f t="shared" si="58"/>
        <v>0</v>
      </c>
      <c r="M268" s="24">
        <f t="shared" ca="1" si="59"/>
        <v>-6.6865343336444964E-4</v>
      </c>
      <c r="N268" s="24">
        <f t="shared" ca="1" si="60"/>
        <v>0</v>
      </c>
      <c r="O268" s="79">
        <f t="shared" ca="1" si="61"/>
        <v>0</v>
      </c>
      <c r="P268" s="24">
        <f t="shared" ca="1" si="62"/>
        <v>0</v>
      </c>
      <c r="Q268" s="24">
        <f t="shared" ca="1" si="63"/>
        <v>0</v>
      </c>
      <c r="R268" s="12">
        <f t="shared" ca="1" si="64"/>
        <v>6.6865343336444964E-4</v>
      </c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</row>
    <row r="269" spans="1:35" x14ac:dyDescent="0.2">
      <c r="A269" s="76"/>
      <c r="B269" s="76"/>
      <c r="C269" s="76"/>
      <c r="D269" s="78">
        <f t="shared" si="50"/>
        <v>0</v>
      </c>
      <c r="E269" s="78">
        <f t="shared" si="51"/>
        <v>0</v>
      </c>
      <c r="F269" s="24">
        <f t="shared" si="52"/>
        <v>0</v>
      </c>
      <c r="G269" s="24">
        <f t="shared" si="53"/>
        <v>0</v>
      </c>
      <c r="H269" s="24">
        <f t="shared" si="54"/>
        <v>0</v>
      </c>
      <c r="I269" s="24">
        <f t="shared" si="55"/>
        <v>0</v>
      </c>
      <c r="J269" s="24">
        <f t="shared" si="56"/>
        <v>0</v>
      </c>
      <c r="K269" s="24">
        <f t="shared" si="57"/>
        <v>0</v>
      </c>
      <c r="L269" s="24">
        <f t="shared" si="58"/>
        <v>0</v>
      </c>
      <c r="M269" s="24">
        <f t="shared" ca="1" si="59"/>
        <v>-6.6865343336444964E-4</v>
      </c>
      <c r="N269" s="24">
        <f t="shared" ca="1" si="60"/>
        <v>0</v>
      </c>
      <c r="O269" s="79">
        <f t="shared" ca="1" si="61"/>
        <v>0</v>
      </c>
      <c r="P269" s="24">
        <f t="shared" ca="1" si="62"/>
        <v>0</v>
      </c>
      <c r="Q269" s="24">
        <f t="shared" ca="1" si="63"/>
        <v>0</v>
      </c>
      <c r="R269" s="12">
        <f t="shared" ca="1" si="64"/>
        <v>6.6865343336444964E-4</v>
      </c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</row>
    <row r="270" spans="1:35" x14ac:dyDescent="0.2">
      <c r="A270" s="76"/>
      <c r="B270" s="76"/>
      <c r="C270" s="76"/>
      <c r="D270" s="78">
        <f t="shared" si="50"/>
        <v>0</v>
      </c>
      <c r="E270" s="78">
        <f t="shared" si="51"/>
        <v>0</v>
      </c>
      <c r="F270" s="24">
        <f t="shared" si="52"/>
        <v>0</v>
      </c>
      <c r="G270" s="24">
        <f t="shared" si="53"/>
        <v>0</v>
      </c>
      <c r="H270" s="24">
        <f t="shared" si="54"/>
        <v>0</v>
      </c>
      <c r="I270" s="24">
        <f t="shared" si="55"/>
        <v>0</v>
      </c>
      <c r="J270" s="24">
        <f t="shared" si="56"/>
        <v>0</v>
      </c>
      <c r="K270" s="24">
        <f t="shared" si="57"/>
        <v>0</v>
      </c>
      <c r="L270" s="24">
        <f t="shared" si="58"/>
        <v>0</v>
      </c>
      <c r="M270" s="24">
        <f t="shared" ca="1" si="59"/>
        <v>-6.6865343336444964E-4</v>
      </c>
      <c r="N270" s="24">
        <f t="shared" ca="1" si="60"/>
        <v>0</v>
      </c>
      <c r="O270" s="79">
        <f t="shared" ca="1" si="61"/>
        <v>0</v>
      </c>
      <c r="P270" s="24">
        <f t="shared" ca="1" si="62"/>
        <v>0</v>
      </c>
      <c r="Q270" s="24">
        <f t="shared" ca="1" si="63"/>
        <v>0</v>
      </c>
      <c r="R270" s="12">
        <f t="shared" ca="1" si="64"/>
        <v>6.6865343336444964E-4</v>
      </c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</row>
    <row r="271" spans="1:35" x14ac:dyDescent="0.2">
      <c r="A271" s="76"/>
      <c r="B271" s="76"/>
      <c r="C271" s="76"/>
      <c r="D271" s="78">
        <f t="shared" si="50"/>
        <v>0</v>
      </c>
      <c r="E271" s="78">
        <f t="shared" si="51"/>
        <v>0</v>
      </c>
      <c r="F271" s="24">
        <f t="shared" si="52"/>
        <v>0</v>
      </c>
      <c r="G271" s="24">
        <f t="shared" si="53"/>
        <v>0</v>
      </c>
      <c r="H271" s="24">
        <f t="shared" si="54"/>
        <v>0</v>
      </c>
      <c r="I271" s="24">
        <f t="shared" si="55"/>
        <v>0</v>
      </c>
      <c r="J271" s="24">
        <f t="shared" si="56"/>
        <v>0</v>
      </c>
      <c r="K271" s="24">
        <f t="shared" si="57"/>
        <v>0</v>
      </c>
      <c r="L271" s="24">
        <f t="shared" si="58"/>
        <v>0</v>
      </c>
      <c r="M271" s="24">
        <f t="shared" ca="1" si="59"/>
        <v>-6.6865343336444964E-4</v>
      </c>
      <c r="N271" s="24">
        <f t="shared" ca="1" si="60"/>
        <v>0</v>
      </c>
      <c r="O271" s="79">
        <f t="shared" ca="1" si="61"/>
        <v>0</v>
      </c>
      <c r="P271" s="24">
        <f t="shared" ca="1" si="62"/>
        <v>0</v>
      </c>
      <c r="Q271" s="24">
        <f t="shared" ca="1" si="63"/>
        <v>0</v>
      </c>
      <c r="R271" s="12">
        <f t="shared" ca="1" si="64"/>
        <v>6.6865343336444964E-4</v>
      </c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</row>
    <row r="272" spans="1:35" x14ac:dyDescent="0.2">
      <c r="A272" s="76"/>
      <c r="B272" s="76"/>
      <c r="C272" s="76"/>
      <c r="D272" s="78">
        <f t="shared" si="50"/>
        <v>0</v>
      </c>
      <c r="E272" s="78">
        <f t="shared" si="51"/>
        <v>0</v>
      </c>
      <c r="F272" s="24">
        <f t="shared" si="52"/>
        <v>0</v>
      </c>
      <c r="G272" s="24">
        <f t="shared" si="53"/>
        <v>0</v>
      </c>
      <c r="H272" s="24">
        <f t="shared" si="54"/>
        <v>0</v>
      </c>
      <c r="I272" s="24">
        <f t="shared" si="55"/>
        <v>0</v>
      </c>
      <c r="J272" s="24">
        <f t="shared" si="56"/>
        <v>0</v>
      </c>
      <c r="K272" s="24">
        <f t="shared" si="57"/>
        <v>0</v>
      </c>
      <c r="L272" s="24">
        <f t="shared" si="58"/>
        <v>0</v>
      </c>
      <c r="M272" s="24">
        <f t="shared" ca="1" si="59"/>
        <v>-6.6865343336444964E-4</v>
      </c>
      <c r="N272" s="24">
        <f t="shared" ca="1" si="60"/>
        <v>0</v>
      </c>
      <c r="O272" s="79">
        <f t="shared" ca="1" si="61"/>
        <v>0</v>
      </c>
      <c r="P272" s="24">
        <f t="shared" ca="1" si="62"/>
        <v>0</v>
      </c>
      <c r="Q272" s="24">
        <f t="shared" ca="1" si="63"/>
        <v>0</v>
      </c>
      <c r="R272" s="12">
        <f t="shared" ca="1" si="64"/>
        <v>6.6865343336444964E-4</v>
      </c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</row>
    <row r="273" spans="1:35" x14ac:dyDescent="0.2">
      <c r="A273" s="76"/>
      <c r="B273" s="76"/>
      <c r="C273" s="76"/>
      <c r="D273" s="78">
        <f t="shared" si="50"/>
        <v>0</v>
      </c>
      <c r="E273" s="78">
        <f t="shared" si="51"/>
        <v>0</v>
      </c>
      <c r="F273" s="24">
        <f t="shared" si="52"/>
        <v>0</v>
      </c>
      <c r="G273" s="24">
        <f t="shared" si="53"/>
        <v>0</v>
      </c>
      <c r="H273" s="24">
        <f t="shared" si="54"/>
        <v>0</v>
      </c>
      <c r="I273" s="24">
        <f t="shared" si="55"/>
        <v>0</v>
      </c>
      <c r="J273" s="24">
        <f t="shared" si="56"/>
        <v>0</v>
      </c>
      <c r="K273" s="24">
        <f t="shared" si="57"/>
        <v>0</v>
      </c>
      <c r="L273" s="24">
        <f t="shared" si="58"/>
        <v>0</v>
      </c>
      <c r="M273" s="24">
        <f t="shared" ca="1" si="59"/>
        <v>-6.6865343336444964E-4</v>
      </c>
      <c r="N273" s="24">
        <f t="shared" ca="1" si="60"/>
        <v>0</v>
      </c>
      <c r="O273" s="79">
        <f t="shared" ca="1" si="61"/>
        <v>0</v>
      </c>
      <c r="P273" s="24">
        <f t="shared" ca="1" si="62"/>
        <v>0</v>
      </c>
      <c r="Q273" s="24">
        <f t="shared" ca="1" si="63"/>
        <v>0</v>
      </c>
      <c r="R273" s="12">
        <f t="shared" ca="1" si="64"/>
        <v>6.6865343336444964E-4</v>
      </c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</row>
    <row r="274" spans="1:35" x14ac:dyDescent="0.2">
      <c r="A274" s="76"/>
      <c r="B274" s="76"/>
      <c r="C274" s="76"/>
      <c r="D274" s="78">
        <f t="shared" si="50"/>
        <v>0</v>
      </c>
      <c r="E274" s="78">
        <f t="shared" si="51"/>
        <v>0</v>
      </c>
      <c r="F274" s="24">
        <f t="shared" si="52"/>
        <v>0</v>
      </c>
      <c r="G274" s="24">
        <f t="shared" si="53"/>
        <v>0</v>
      </c>
      <c r="H274" s="24">
        <f t="shared" si="54"/>
        <v>0</v>
      </c>
      <c r="I274" s="24">
        <f t="shared" si="55"/>
        <v>0</v>
      </c>
      <c r="J274" s="24">
        <f t="shared" si="56"/>
        <v>0</v>
      </c>
      <c r="K274" s="24">
        <f t="shared" si="57"/>
        <v>0</v>
      </c>
      <c r="L274" s="24">
        <f t="shared" si="58"/>
        <v>0</v>
      </c>
      <c r="M274" s="24">
        <f t="shared" ca="1" si="59"/>
        <v>-6.6865343336444964E-4</v>
      </c>
      <c r="N274" s="24">
        <f t="shared" ca="1" si="60"/>
        <v>0</v>
      </c>
      <c r="O274" s="79">
        <f t="shared" ca="1" si="61"/>
        <v>0</v>
      </c>
      <c r="P274" s="24">
        <f t="shared" ca="1" si="62"/>
        <v>0</v>
      </c>
      <c r="Q274" s="24">
        <f t="shared" ca="1" si="63"/>
        <v>0</v>
      </c>
      <c r="R274" s="12">
        <f t="shared" ca="1" si="64"/>
        <v>6.6865343336444964E-4</v>
      </c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</row>
    <row r="275" spans="1:35" x14ac:dyDescent="0.2">
      <c r="A275" s="76"/>
      <c r="B275" s="76"/>
      <c r="C275" s="76"/>
      <c r="D275" s="78">
        <f t="shared" si="50"/>
        <v>0</v>
      </c>
      <c r="E275" s="78">
        <f t="shared" si="51"/>
        <v>0</v>
      </c>
      <c r="F275" s="24">
        <f t="shared" si="52"/>
        <v>0</v>
      </c>
      <c r="G275" s="24">
        <f t="shared" si="53"/>
        <v>0</v>
      </c>
      <c r="H275" s="24">
        <f t="shared" si="54"/>
        <v>0</v>
      </c>
      <c r="I275" s="24">
        <f t="shared" si="55"/>
        <v>0</v>
      </c>
      <c r="J275" s="24">
        <f t="shared" si="56"/>
        <v>0</v>
      </c>
      <c r="K275" s="24">
        <f t="shared" si="57"/>
        <v>0</v>
      </c>
      <c r="L275" s="24">
        <f t="shared" si="58"/>
        <v>0</v>
      </c>
      <c r="M275" s="24">
        <f t="shared" ca="1" si="59"/>
        <v>-6.6865343336444964E-4</v>
      </c>
      <c r="N275" s="24">
        <f t="shared" ca="1" si="60"/>
        <v>0</v>
      </c>
      <c r="O275" s="79">
        <f t="shared" ca="1" si="61"/>
        <v>0</v>
      </c>
      <c r="P275" s="24">
        <f t="shared" ca="1" si="62"/>
        <v>0</v>
      </c>
      <c r="Q275" s="24">
        <f t="shared" ca="1" si="63"/>
        <v>0</v>
      </c>
      <c r="R275" s="12">
        <f t="shared" ca="1" si="64"/>
        <v>6.6865343336444964E-4</v>
      </c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</row>
    <row r="276" spans="1:35" x14ac:dyDescent="0.2">
      <c r="A276" s="76"/>
      <c r="B276" s="76"/>
      <c r="C276" s="76"/>
      <c r="D276" s="78">
        <f t="shared" si="50"/>
        <v>0</v>
      </c>
      <c r="E276" s="78">
        <f t="shared" si="51"/>
        <v>0</v>
      </c>
      <c r="F276" s="24">
        <f t="shared" si="52"/>
        <v>0</v>
      </c>
      <c r="G276" s="24">
        <f t="shared" si="53"/>
        <v>0</v>
      </c>
      <c r="H276" s="24">
        <f t="shared" si="54"/>
        <v>0</v>
      </c>
      <c r="I276" s="24">
        <f t="shared" si="55"/>
        <v>0</v>
      </c>
      <c r="J276" s="24">
        <f t="shared" si="56"/>
        <v>0</v>
      </c>
      <c r="K276" s="24">
        <f t="shared" si="57"/>
        <v>0</v>
      </c>
      <c r="L276" s="24">
        <f t="shared" si="58"/>
        <v>0</v>
      </c>
      <c r="M276" s="24">
        <f t="shared" ca="1" si="59"/>
        <v>-6.6865343336444964E-4</v>
      </c>
      <c r="N276" s="24">
        <f t="shared" ca="1" si="60"/>
        <v>0</v>
      </c>
      <c r="O276" s="79">
        <f t="shared" ca="1" si="61"/>
        <v>0</v>
      </c>
      <c r="P276" s="24">
        <f t="shared" ca="1" si="62"/>
        <v>0</v>
      </c>
      <c r="Q276" s="24">
        <f t="shared" ca="1" si="63"/>
        <v>0</v>
      </c>
      <c r="R276" s="12">
        <f t="shared" ca="1" si="64"/>
        <v>6.6865343336444964E-4</v>
      </c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</row>
    <row r="277" spans="1:35" x14ac:dyDescent="0.2">
      <c r="A277" s="76"/>
      <c r="B277" s="76"/>
      <c r="C277" s="76"/>
      <c r="D277" s="78">
        <f t="shared" ref="D277:D340" si="65">A277/A$18</f>
        <v>0</v>
      </c>
      <c r="E277" s="78">
        <f t="shared" ref="E277:E340" si="66">B277/B$18</f>
        <v>0</v>
      </c>
      <c r="F277" s="24">
        <f t="shared" ref="F277:F340" si="67">$C277*D277</f>
        <v>0</v>
      </c>
      <c r="G277" s="24">
        <f t="shared" ref="G277:G340" si="68">$C277*E277</f>
        <v>0</v>
      </c>
      <c r="H277" s="24">
        <f t="shared" ref="H277:H340" si="69">C277*D277*D277</f>
        <v>0</v>
      </c>
      <c r="I277" s="24">
        <f t="shared" ref="I277:I340" si="70">C277*D277*D277*D277</f>
        <v>0</v>
      </c>
      <c r="J277" s="24">
        <f t="shared" ref="J277:J340" si="71">C277*D277*D277*D277*D277</f>
        <v>0</v>
      </c>
      <c r="K277" s="24">
        <f t="shared" ref="K277:K340" si="72">C277*E277*D277</f>
        <v>0</v>
      </c>
      <c r="L277" s="24">
        <f t="shared" ref="L277:L340" si="73">C277*E277*D277*D277</f>
        <v>0</v>
      </c>
      <c r="M277" s="24">
        <f t="shared" ref="M277:M340" ca="1" si="74">+E$4+E$5*D277+E$6*D277^2</f>
        <v>-6.6865343336444964E-4</v>
      </c>
      <c r="N277" s="24">
        <f t="shared" ref="N277:N340" ca="1" si="75">C277*(M277-E277)^2</f>
        <v>0</v>
      </c>
      <c r="O277" s="79">
        <f t="shared" ref="O277:O340" ca="1" si="76">(C277*O$1-O$2*F277+O$3*H277)^2</f>
        <v>0</v>
      </c>
      <c r="P277" s="24">
        <f t="shared" ref="P277:P340" ca="1" si="77">(-C277*O$2+O$4*F277-O$5*H277)^2</f>
        <v>0</v>
      </c>
      <c r="Q277" s="24">
        <f t="shared" ref="Q277:Q340" ca="1" si="78">+(C277*O$3-F277*O$5+H277*O$6)^2</f>
        <v>0</v>
      </c>
      <c r="R277" s="12">
        <f t="shared" ref="R277:R340" ca="1" si="79">+E277-M277</f>
        <v>6.6865343336444964E-4</v>
      </c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</row>
    <row r="278" spans="1:35" x14ac:dyDescent="0.2">
      <c r="A278" s="76"/>
      <c r="B278" s="76"/>
      <c r="C278" s="76"/>
      <c r="D278" s="78">
        <f t="shared" si="65"/>
        <v>0</v>
      </c>
      <c r="E278" s="78">
        <f t="shared" si="66"/>
        <v>0</v>
      </c>
      <c r="F278" s="24">
        <f t="shared" si="67"/>
        <v>0</v>
      </c>
      <c r="G278" s="24">
        <f t="shared" si="68"/>
        <v>0</v>
      </c>
      <c r="H278" s="24">
        <f t="shared" si="69"/>
        <v>0</v>
      </c>
      <c r="I278" s="24">
        <f t="shared" si="70"/>
        <v>0</v>
      </c>
      <c r="J278" s="24">
        <f t="shared" si="71"/>
        <v>0</v>
      </c>
      <c r="K278" s="24">
        <f t="shared" si="72"/>
        <v>0</v>
      </c>
      <c r="L278" s="24">
        <f t="shared" si="73"/>
        <v>0</v>
      </c>
      <c r="M278" s="24">
        <f t="shared" ca="1" si="74"/>
        <v>-6.6865343336444964E-4</v>
      </c>
      <c r="N278" s="24">
        <f t="shared" ca="1" si="75"/>
        <v>0</v>
      </c>
      <c r="O278" s="79">
        <f t="shared" ca="1" si="76"/>
        <v>0</v>
      </c>
      <c r="P278" s="24">
        <f t="shared" ca="1" si="77"/>
        <v>0</v>
      </c>
      <c r="Q278" s="24">
        <f t="shared" ca="1" si="78"/>
        <v>0</v>
      </c>
      <c r="R278" s="12">
        <f t="shared" ca="1" si="79"/>
        <v>6.6865343336444964E-4</v>
      </c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</row>
    <row r="279" spans="1:35" x14ac:dyDescent="0.2">
      <c r="A279" s="76"/>
      <c r="B279" s="76"/>
      <c r="C279" s="76"/>
      <c r="D279" s="78">
        <f t="shared" si="65"/>
        <v>0</v>
      </c>
      <c r="E279" s="78">
        <f t="shared" si="66"/>
        <v>0</v>
      </c>
      <c r="F279" s="24">
        <f t="shared" si="67"/>
        <v>0</v>
      </c>
      <c r="G279" s="24">
        <f t="shared" si="68"/>
        <v>0</v>
      </c>
      <c r="H279" s="24">
        <f t="shared" si="69"/>
        <v>0</v>
      </c>
      <c r="I279" s="24">
        <f t="shared" si="70"/>
        <v>0</v>
      </c>
      <c r="J279" s="24">
        <f t="shared" si="71"/>
        <v>0</v>
      </c>
      <c r="K279" s="24">
        <f t="shared" si="72"/>
        <v>0</v>
      </c>
      <c r="L279" s="24">
        <f t="shared" si="73"/>
        <v>0</v>
      </c>
      <c r="M279" s="24">
        <f t="shared" ca="1" si="74"/>
        <v>-6.6865343336444964E-4</v>
      </c>
      <c r="N279" s="24">
        <f t="shared" ca="1" si="75"/>
        <v>0</v>
      </c>
      <c r="O279" s="79">
        <f t="shared" ca="1" si="76"/>
        <v>0</v>
      </c>
      <c r="P279" s="24">
        <f t="shared" ca="1" si="77"/>
        <v>0</v>
      </c>
      <c r="Q279" s="24">
        <f t="shared" ca="1" si="78"/>
        <v>0</v>
      </c>
      <c r="R279" s="12">
        <f t="shared" ca="1" si="79"/>
        <v>6.6865343336444964E-4</v>
      </c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</row>
    <row r="280" spans="1:35" x14ac:dyDescent="0.2">
      <c r="A280" s="76"/>
      <c r="B280" s="76"/>
      <c r="C280" s="76"/>
      <c r="D280" s="78">
        <f t="shared" si="65"/>
        <v>0</v>
      </c>
      <c r="E280" s="78">
        <f t="shared" si="66"/>
        <v>0</v>
      </c>
      <c r="F280" s="24">
        <f t="shared" si="67"/>
        <v>0</v>
      </c>
      <c r="G280" s="24">
        <f t="shared" si="68"/>
        <v>0</v>
      </c>
      <c r="H280" s="24">
        <f t="shared" si="69"/>
        <v>0</v>
      </c>
      <c r="I280" s="24">
        <f t="shared" si="70"/>
        <v>0</v>
      </c>
      <c r="J280" s="24">
        <f t="shared" si="71"/>
        <v>0</v>
      </c>
      <c r="K280" s="24">
        <f t="shared" si="72"/>
        <v>0</v>
      </c>
      <c r="L280" s="24">
        <f t="shared" si="73"/>
        <v>0</v>
      </c>
      <c r="M280" s="24">
        <f t="shared" ca="1" si="74"/>
        <v>-6.6865343336444964E-4</v>
      </c>
      <c r="N280" s="24">
        <f t="shared" ca="1" si="75"/>
        <v>0</v>
      </c>
      <c r="O280" s="79">
        <f t="shared" ca="1" si="76"/>
        <v>0</v>
      </c>
      <c r="P280" s="24">
        <f t="shared" ca="1" si="77"/>
        <v>0</v>
      </c>
      <c r="Q280" s="24">
        <f t="shared" ca="1" si="78"/>
        <v>0</v>
      </c>
      <c r="R280" s="12">
        <f t="shared" ca="1" si="79"/>
        <v>6.6865343336444964E-4</v>
      </c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</row>
    <row r="281" spans="1:35" x14ac:dyDescent="0.2">
      <c r="A281" s="76"/>
      <c r="B281" s="76"/>
      <c r="C281" s="76"/>
      <c r="D281" s="78">
        <f t="shared" si="65"/>
        <v>0</v>
      </c>
      <c r="E281" s="78">
        <f t="shared" si="66"/>
        <v>0</v>
      </c>
      <c r="F281" s="24">
        <f t="shared" si="67"/>
        <v>0</v>
      </c>
      <c r="G281" s="24">
        <f t="shared" si="68"/>
        <v>0</v>
      </c>
      <c r="H281" s="24">
        <f t="shared" si="69"/>
        <v>0</v>
      </c>
      <c r="I281" s="24">
        <f t="shared" si="70"/>
        <v>0</v>
      </c>
      <c r="J281" s="24">
        <f t="shared" si="71"/>
        <v>0</v>
      </c>
      <c r="K281" s="24">
        <f t="shared" si="72"/>
        <v>0</v>
      </c>
      <c r="L281" s="24">
        <f t="shared" si="73"/>
        <v>0</v>
      </c>
      <c r="M281" s="24">
        <f t="shared" ca="1" si="74"/>
        <v>-6.6865343336444964E-4</v>
      </c>
      <c r="N281" s="24">
        <f t="shared" ca="1" si="75"/>
        <v>0</v>
      </c>
      <c r="O281" s="79">
        <f t="shared" ca="1" si="76"/>
        <v>0</v>
      </c>
      <c r="P281" s="24">
        <f t="shared" ca="1" si="77"/>
        <v>0</v>
      </c>
      <c r="Q281" s="24">
        <f t="shared" ca="1" si="78"/>
        <v>0</v>
      </c>
      <c r="R281" s="12">
        <f t="shared" ca="1" si="79"/>
        <v>6.6865343336444964E-4</v>
      </c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</row>
    <row r="282" spans="1:35" x14ac:dyDescent="0.2">
      <c r="A282" s="76"/>
      <c r="B282" s="76"/>
      <c r="C282" s="76"/>
      <c r="D282" s="78">
        <f t="shared" si="65"/>
        <v>0</v>
      </c>
      <c r="E282" s="78">
        <f t="shared" si="66"/>
        <v>0</v>
      </c>
      <c r="F282" s="24">
        <f t="shared" si="67"/>
        <v>0</v>
      </c>
      <c r="G282" s="24">
        <f t="shared" si="68"/>
        <v>0</v>
      </c>
      <c r="H282" s="24">
        <f t="shared" si="69"/>
        <v>0</v>
      </c>
      <c r="I282" s="24">
        <f t="shared" si="70"/>
        <v>0</v>
      </c>
      <c r="J282" s="24">
        <f t="shared" si="71"/>
        <v>0</v>
      </c>
      <c r="K282" s="24">
        <f t="shared" si="72"/>
        <v>0</v>
      </c>
      <c r="L282" s="24">
        <f t="shared" si="73"/>
        <v>0</v>
      </c>
      <c r="M282" s="24">
        <f t="shared" ca="1" si="74"/>
        <v>-6.6865343336444964E-4</v>
      </c>
      <c r="N282" s="24">
        <f t="shared" ca="1" si="75"/>
        <v>0</v>
      </c>
      <c r="O282" s="79">
        <f t="shared" ca="1" si="76"/>
        <v>0</v>
      </c>
      <c r="P282" s="24">
        <f t="shared" ca="1" si="77"/>
        <v>0</v>
      </c>
      <c r="Q282" s="24">
        <f t="shared" ca="1" si="78"/>
        <v>0</v>
      </c>
      <c r="R282" s="12">
        <f t="shared" ca="1" si="79"/>
        <v>6.6865343336444964E-4</v>
      </c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</row>
    <row r="283" spans="1:35" x14ac:dyDescent="0.2">
      <c r="A283" s="76"/>
      <c r="B283" s="76"/>
      <c r="C283" s="76"/>
      <c r="D283" s="78">
        <f t="shared" si="65"/>
        <v>0</v>
      </c>
      <c r="E283" s="78">
        <f t="shared" si="66"/>
        <v>0</v>
      </c>
      <c r="F283" s="24">
        <f t="shared" si="67"/>
        <v>0</v>
      </c>
      <c r="G283" s="24">
        <f t="shared" si="68"/>
        <v>0</v>
      </c>
      <c r="H283" s="24">
        <f t="shared" si="69"/>
        <v>0</v>
      </c>
      <c r="I283" s="24">
        <f t="shared" si="70"/>
        <v>0</v>
      </c>
      <c r="J283" s="24">
        <f t="shared" si="71"/>
        <v>0</v>
      </c>
      <c r="K283" s="24">
        <f t="shared" si="72"/>
        <v>0</v>
      </c>
      <c r="L283" s="24">
        <f t="shared" si="73"/>
        <v>0</v>
      </c>
      <c r="M283" s="24">
        <f t="shared" ca="1" si="74"/>
        <v>-6.6865343336444964E-4</v>
      </c>
      <c r="N283" s="24">
        <f t="shared" ca="1" si="75"/>
        <v>0</v>
      </c>
      <c r="O283" s="79">
        <f t="shared" ca="1" si="76"/>
        <v>0</v>
      </c>
      <c r="P283" s="24">
        <f t="shared" ca="1" si="77"/>
        <v>0</v>
      </c>
      <c r="Q283" s="24">
        <f t="shared" ca="1" si="78"/>
        <v>0</v>
      </c>
      <c r="R283" s="12">
        <f t="shared" ca="1" si="79"/>
        <v>6.6865343336444964E-4</v>
      </c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</row>
    <row r="284" spans="1:35" x14ac:dyDescent="0.2">
      <c r="A284" s="76"/>
      <c r="B284" s="76"/>
      <c r="C284" s="76"/>
      <c r="D284" s="78">
        <f t="shared" si="65"/>
        <v>0</v>
      </c>
      <c r="E284" s="78">
        <f t="shared" si="66"/>
        <v>0</v>
      </c>
      <c r="F284" s="24">
        <f t="shared" si="67"/>
        <v>0</v>
      </c>
      <c r="G284" s="24">
        <f t="shared" si="68"/>
        <v>0</v>
      </c>
      <c r="H284" s="24">
        <f t="shared" si="69"/>
        <v>0</v>
      </c>
      <c r="I284" s="24">
        <f t="shared" si="70"/>
        <v>0</v>
      </c>
      <c r="J284" s="24">
        <f t="shared" si="71"/>
        <v>0</v>
      </c>
      <c r="K284" s="24">
        <f t="shared" si="72"/>
        <v>0</v>
      </c>
      <c r="L284" s="24">
        <f t="shared" si="73"/>
        <v>0</v>
      </c>
      <c r="M284" s="24">
        <f t="shared" ca="1" si="74"/>
        <v>-6.6865343336444964E-4</v>
      </c>
      <c r="N284" s="24">
        <f t="shared" ca="1" si="75"/>
        <v>0</v>
      </c>
      <c r="O284" s="79">
        <f t="shared" ca="1" si="76"/>
        <v>0</v>
      </c>
      <c r="P284" s="24">
        <f t="shared" ca="1" si="77"/>
        <v>0</v>
      </c>
      <c r="Q284" s="24">
        <f t="shared" ca="1" si="78"/>
        <v>0</v>
      </c>
      <c r="R284" s="12">
        <f t="shared" ca="1" si="79"/>
        <v>6.6865343336444964E-4</v>
      </c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</row>
    <row r="285" spans="1:35" x14ac:dyDescent="0.2">
      <c r="A285" s="76"/>
      <c r="B285" s="76"/>
      <c r="C285" s="76"/>
      <c r="D285" s="78">
        <f t="shared" si="65"/>
        <v>0</v>
      </c>
      <c r="E285" s="78">
        <f t="shared" si="66"/>
        <v>0</v>
      </c>
      <c r="F285" s="24">
        <f t="shared" si="67"/>
        <v>0</v>
      </c>
      <c r="G285" s="24">
        <f t="shared" si="68"/>
        <v>0</v>
      </c>
      <c r="H285" s="24">
        <f t="shared" si="69"/>
        <v>0</v>
      </c>
      <c r="I285" s="24">
        <f t="shared" si="70"/>
        <v>0</v>
      </c>
      <c r="J285" s="24">
        <f t="shared" si="71"/>
        <v>0</v>
      </c>
      <c r="K285" s="24">
        <f t="shared" si="72"/>
        <v>0</v>
      </c>
      <c r="L285" s="24">
        <f t="shared" si="73"/>
        <v>0</v>
      </c>
      <c r="M285" s="24">
        <f t="shared" ca="1" si="74"/>
        <v>-6.6865343336444964E-4</v>
      </c>
      <c r="N285" s="24">
        <f t="shared" ca="1" si="75"/>
        <v>0</v>
      </c>
      <c r="O285" s="79">
        <f t="shared" ca="1" si="76"/>
        <v>0</v>
      </c>
      <c r="P285" s="24">
        <f t="shared" ca="1" si="77"/>
        <v>0</v>
      </c>
      <c r="Q285" s="24">
        <f t="shared" ca="1" si="78"/>
        <v>0</v>
      </c>
      <c r="R285" s="12">
        <f t="shared" ca="1" si="79"/>
        <v>6.6865343336444964E-4</v>
      </c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</row>
    <row r="286" spans="1:35" x14ac:dyDescent="0.2">
      <c r="A286" s="76"/>
      <c r="B286" s="76"/>
      <c r="C286" s="76"/>
      <c r="D286" s="78">
        <f t="shared" si="65"/>
        <v>0</v>
      </c>
      <c r="E286" s="78">
        <f t="shared" si="66"/>
        <v>0</v>
      </c>
      <c r="F286" s="24">
        <f t="shared" si="67"/>
        <v>0</v>
      </c>
      <c r="G286" s="24">
        <f t="shared" si="68"/>
        <v>0</v>
      </c>
      <c r="H286" s="24">
        <f t="shared" si="69"/>
        <v>0</v>
      </c>
      <c r="I286" s="24">
        <f t="shared" si="70"/>
        <v>0</v>
      </c>
      <c r="J286" s="24">
        <f t="shared" si="71"/>
        <v>0</v>
      </c>
      <c r="K286" s="24">
        <f t="shared" si="72"/>
        <v>0</v>
      </c>
      <c r="L286" s="24">
        <f t="shared" si="73"/>
        <v>0</v>
      </c>
      <c r="M286" s="24">
        <f t="shared" ca="1" si="74"/>
        <v>-6.6865343336444964E-4</v>
      </c>
      <c r="N286" s="24">
        <f t="shared" ca="1" si="75"/>
        <v>0</v>
      </c>
      <c r="O286" s="79">
        <f t="shared" ca="1" si="76"/>
        <v>0</v>
      </c>
      <c r="P286" s="24">
        <f t="shared" ca="1" si="77"/>
        <v>0</v>
      </c>
      <c r="Q286" s="24">
        <f t="shared" ca="1" si="78"/>
        <v>0</v>
      </c>
      <c r="R286" s="12">
        <f t="shared" ca="1" si="79"/>
        <v>6.6865343336444964E-4</v>
      </c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</row>
    <row r="287" spans="1:35" x14ac:dyDescent="0.2">
      <c r="A287" s="76"/>
      <c r="B287" s="76"/>
      <c r="C287" s="76"/>
      <c r="D287" s="78">
        <f t="shared" si="65"/>
        <v>0</v>
      </c>
      <c r="E287" s="78">
        <f t="shared" si="66"/>
        <v>0</v>
      </c>
      <c r="F287" s="24">
        <f t="shared" si="67"/>
        <v>0</v>
      </c>
      <c r="G287" s="24">
        <f t="shared" si="68"/>
        <v>0</v>
      </c>
      <c r="H287" s="24">
        <f t="shared" si="69"/>
        <v>0</v>
      </c>
      <c r="I287" s="24">
        <f t="shared" si="70"/>
        <v>0</v>
      </c>
      <c r="J287" s="24">
        <f t="shared" si="71"/>
        <v>0</v>
      </c>
      <c r="K287" s="24">
        <f t="shared" si="72"/>
        <v>0</v>
      </c>
      <c r="L287" s="24">
        <f t="shared" si="73"/>
        <v>0</v>
      </c>
      <c r="M287" s="24">
        <f t="shared" ca="1" si="74"/>
        <v>-6.6865343336444964E-4</v>
      </c>
      <c r="N287" s="24">
        <f t="shared" ca="1" si="75"/>
        <v>0</v>
      </c>
      <c r="O287" s="79">
        <f t="shared" ca="1" si="76"/>
        <v>0</v>
      </c>
      <c r="P287" s="24">
        <f t="shared" ca="1" si="77"/>
        <v>0</v>
      </c>
      <c r="Q287" s="24">
        <f t="shared" ca="1" si="78"/>
        <v>0</v>
      </c>
      <c r="R287" s="12">
        <f t="shared" ca="1" si="79"/>
        <v>6.6865343336444964E-4</v>
      </c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</row>
    <row r="288" spans="1:35" x14ac:dyDescent="0.2">
      <c r="A288" s="76"/>
      <c r="B288" s="76"/>
      <c r="C288" s="76"/>
      <c r="D288" s="78">
        <f t="shared" si="65"/>
        <v>0</v>
      </c>
      <c r="E288" s="78">
        <f t="shared" si="66"/>
        <v>0</v>
      </c>
      <c r="F288" s="24">
        <f t="shared" si="67"/>
        <v>0</v>
      </c>
      <c r="G288" s="24">
        <f t="shared" si="68"/>
        <v>0</v>
      </c>
      <c r="H288" s="24">
        <f t="shared" si="69"/>
        <v>0</v>
      </c>
      <c r="I288" s="24">
        <f t="shared" si="70"/>
        <v>0</v>
      </c>
      <c r="J288" s="24">
        <f t="shared" si="71"/>
        <v>0</v>
      </c>
      <c r="K288" s="24">
        <f t="shared" si="72"/>
        <v>0</v>
      </c>
      <c r="L288" s="24">
        <f t="shared" si="73"/>
        <v>0</v>
      </c>
      <c r="M288" s="24">
        <f t="shared" ca="1" si="74"/>
        <v>-6.6865343336444964E-4</v>
      </c>
      <c r="N288" s="24">
        <f t="shared" ca="1" si="75"/>
        <v>0</v>
      </c>
      <c r="O288" s="79">
        <f t="shared" ca="1" si="76"/>
        <v>0</v>
      </c>
      <c r="P288" s="24">
        <f t="shared" ca="1" si="77"/>
        <v>0</v>
      </c>
      <c r="Q288" s="24">
        <f t="shared" ca="1" si="78"/>
        <v>0</v>
      </c>
      <c r="R288" s="12">
        <f t="shared" ca="1" si="79"/>
        <v>6.6865343336444964E-4</v>
      </c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</row>
    <row r="289" spans="1:35" x14ac:dyDescent="0.2">
      <c r="A289" s="76"/>
      <c r="B289" s="76"/>
      <c r="C289" s="76"/>
      <c r="D289" s="78">
        <f t="shared" si="65"/>
        <v>0</v>
      </c>
      <c r="E289" s="78">
        <f t="shared" si="66"/>
        <v>0</v>
      </c>
      <c r="F289" s="24">
        <f t="shared" si="67"/>
        <v>0</v>
      </c>
      <c r="G289" s="24">
        <f t="shared" si="68"/>
        <v>0</v>
      </c>
      <c r="H289" s="24">
        <f t="shared" si="69"/>
        <v>0</v>
      </c>
      <c r="I289" s="24">
        <f t="shared" si="70"/>
        <v>0</v>
      </c>
      <c r="J289" s="24">
        <f t="shared" si="71"/>
        <v>0</v>
      </c>
      <c r="K289" s="24">
        <f t="shared" si="72"/>
        <v>0</v>
      </c>
      <c r="L289" s="24">
        <f t="shared" si="73"/>
        <v>0</v>
      </c>
      <c r="M289" s="24">
        <f t="shared" ca="1" si="74"/>
        <v>-6.6865343336444964E-4</v>
      </c>
      <c r="N289" s="24">
        <f t="shared" ca="1" si="75"/>
        <v>0</v>
      </c>
      <c r="O289" s="79">
        <f t="shared" ca="1" si="76"/>
        <v>0</v>
      </c>
      <c r="P289" s="24">
        <f t="shared" ca="1" si="77"/>
        <v>0</v>
      </c>
      <c r="Q289" s="24">
        <f t="shared" ca="1" si="78"/>
        <v>0</v>
      </c>
      <c r="R289" s="12">
        <f t="shared" ca="1" si="79"/>
        <v>6.6865343336444964E-4</v>
      </c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</row>
    <row r="290" spans="1:35" x14ac:dyDescent="0.2">
      <c r="A290" s="76"/>
      <c r="B290" s="76"/>
      <c r="C290" s="76"/>
      <c r="D290" s="78">
        <f t="shared" si="65"/>
        <v>0</v>
      </c>
      <c r="E290" s="78">
        <f t="shared" si="66"/>
        <v>0</v>
      </c>
      <c r="F290" s="24">
        <f t="shared" si="67"/>
        <v>0</v>
      </c>
      <c r="G290" s="24">
        <f t="shared" si="68"/>
        <v>0</v>
      </c>
      <c r="H290" s="24">
        <f t="shared" si="69"/>
        <v>0</v>
      </c>
      <c r="I290" s="24">
        <f t="shared" si="70"/>
        <v>0</v>
      </c>
      <c r="J290" s="24">
        <f t="shared" si="71"/>
        <v>0</v>
      </c>
      <c r="K290" s="24">
        <f t="shared" si="72"/>
        <v>0</v>
      </c>
      <c r="L290" s="24">
        <f t="shared" si="73"/>
        <v>0</v>
      </c>
      <c r="M290" s="24">
        <f t="shared" ca="1" si="74"/>
        <v>-6.6865343336444964E-4</v>
      </c>
      <c r="N290" s="24">
        <f t="shared" ca="1" si="75"/>
        <v>0</v>
      </c>
      <c r="O290" s="79">
        <f t="shared" ca="1" si="76"/>
        <v>0</v>
      </c>
      <c r="P290" s="24">
        <f t="shared" ca="1" si="77"/>
        <v>0</v>
      </c>
      <c r="Q290" s="24">
        <f t="shared" ca="1" si="78"/>
        <v>0</v>
      </c>
      <c r="R290" s="12">
        <f t="shared" ca="1" si="79"/>
        <v>6.6865343336444964E-4</v>
      </c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</row>
    <row r="291" spans="1:35" x14ac:dyDescent="0.2">
      <c r="A291" s="76"/>
      <c r="B291" s="76"/>
      <c r="C291" s="76"/>
      <c r="D291" s="78">
        <f t="shared" si="65"/>
        <v>0</v>
      </c>
      <c r="E291" s="78">
        <f t="shared" si="66"/>
        <v>0</v>
      </c>
      <c r="F291" s="24">
        <f t="shared" si="67"/>
        <v>0</v>
      </c>
      <c r="G291" s="24">
        <f t="shared" si="68"/>
        <v>0</v>
      </c>
      <c r="H291" s="24">
        <f t="shared" si="69"/>
        <v>0</v>
      </c>
      <c r="I291" s="24">
        <f t="shared" si="70"/>
        <v>0</v>
      </c>
      <c r="J291" s="24">
        <f t="shared" si="71"/>
        <v>0</v>
      </c>
      <c r="K291" s="24">
        <f t="shared" si="72"/>
        <v>0</v>
      </c>
      <c r="L291" s="24">
        <f t="shared" si="73"/>
        <v>0</v>
      </c>
      <c r="M291" s="24">
        <f t="shared" ca="1" si="74"/>
        <v>-6.6865343336444964E-4</v>
      </c>
      <c r="N291" s="24">
        <f t="shared" ca="1" si="75"/>
        <v>0</v>
      </c>
      <c r="O291" s="79">
        <f t="shared" ca="1" si="76"/>
        <v>0</v>
      </c>
      <c r="P291" s="24">
        <f t="shared" ca="1" si="77"/>
        <v>0</v>
      </c>
      <c r="Q291" s="24">
        <f t="shared" ca="1" si="78"/>
        <v>0</v>
      </c>
      <c r="R291" s="12">
        <f t="shared" ca="1" si="79"/>
        <v>6.6865343336444964E-4</v>
      </c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</row>
    <row r="292" spans="1:35" x14ac:dyDescent="0.2">
      <c r="A292" s="76"/>
      <c r="B292" s="76"/>
      <c r="C292" s="76"/>
      <c r="D292" s="78">
        <f t="shared" si="65"/>
        <v>0</v>
      </c>
      <c r="E292" s="78">
        <f t="shared" si="66"/>
        <v>0</v>
      </c>
      <c r="F292" s="24">
        <f t="shared" si="67"/>
        <v>0</v>
      </c>
      <c r="G292" s="24">
        <f t="shared" si="68"/>
        <v>0</v>
      </c>
      <c r="H292" s="24">
        <f t="shared" si="69"/>
        <v>0</v>
      </c>
      <c r="I292" s="24">
        <f t="shared" si="70"/>
        <v>0</v>
      </c>
      <c r="J292" s="24">
        <f t="shared" si="71"/>
        <v>0</v>
      </c>
      <c r="K292" s="24">
        <f t="shared" si="72"/>
        <v>0</v>
      </c>
      <c r="L292" s="24">
        <f t="shared" si="73"/>
        <v>0</v>
      </c>
      <c r="M292" s="24">
        <f t="shared" ca="1" si="74"/>
        <v>-6.6865343336444964E-4</v>
      </c>
      <c r="N292" s="24">
        <f t="shared" ca="1" si="75"/>
        <v>0</v>
      </c>
      <c r="O292" s="79">
        <f t="shared" ca="1" si="76"/>
        <v>0</v>
      </c>
      <c r="P292" s="24">
        <f t="shared" ca="1" si="77"/>
        <v>0</v>
      </c>
      <c r="Q292" s="24">
        <f t="shared" ca="1" si="78"/>
        <v>0</v>
      </c>
      <c r="R292" s="12">
        <f t="shared" ca="1" si="79"/>
        <v>6.6865343336444964E-4</v>
      </c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</row>
    <row r="293" spans="1:35" x14ac:dyDescent="0.2">
      <c r="A293" s="76"/>
      <c r="B293" s="76"/>
      <c r="C293" s="76"/>
      <c r="D293" s="78">
        <f t="shared" si="65"/>
        <v>0</v>
      </c>
      <c r="E293" s="78">
        <f t="shared" si="66"/>
        <v>0</v>
      </c>
      <c r="F293" s="24">
        <f t="shared" si="67"/>
        <v>0</v>
      </c>
      <c r="G293" s="24">
        <f t="shared" si="68"/>
        <v>0</v>
      </c>
      <c r="H293" s="24">
        <f t="shared" si="69"/>
        <v>0</v>
      </c>
      <c r="I293" s="24">
        <f t="shared" si="70"/>
        <v>0</v>
      </c>
      <c r="J293" s="24">
        <f t="shared" si="71"/>
        <v>0</v>
      </c>
      <c r="K293" s="24">
        <f t="shared" si="72"/>
        <v>0</v>
      </c>
      <c r="L293" s="24">
        <f t="shared" si="73"/>
        <v>0</v>
      </c>
      <c r="M293" s="24">
        <f t="shared" ca="1" si="74"/>
        <v>-6.6865343336444964E-4</v>
      </c>
      <c r="N293" s="24">
        <f t="shared" ca="1" si="75"/>
        <v>0</v>
      </c>
      <c r="O293" s="79">
        <f t="shared" ca="1" si="76"/>
        <v>0</v>
      </c>
      <c r="P293" s="24">
        <f t="shared" ca="1" si="77"/>
        <v>0</v>
      </c>
      <c r="Q293" s="24">
        <f t="shared" ca="1" si="78"/>
        <v>0</v>
      </c>
      <c r="R293" s="12">
        <f t="shared" ca="1" si="79"/>
        <v>6.6865343336444964E-4</v>
      </c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</row>
    <row r="294" spans="1:35" x14ac:dyDescent="0.2">
      <c r="A294" s="76"/>
      <c r="B294" s="76"/>
      <c r="C294" s="76"/>
      <c r="D294" s="78">
        <f t="shared" si="65"/>
        <v>0</v>
      </c>
      <c r="E294" s="78">
        <f t="shared" si="66"/>
        <v>0</v>
      </c>
      <c r="F294" s="24">
        <f t="shared" si="67"/>
        <v>0</v>
      </c>
      <c r="G294" s="24">
        <f t="shared" si="68"/>
        <v>0</v>
      </c>
      <c r="H294" s="24">
        <f t="shared" si="69"/>
        <v>0</v>
      </c>
      <c r="I294" s="24">
        <f t="shared" si="70"/>
        <v>0</v>
      </c>
      <c r="J294" s="24">
        <f t="shared" si="71"/>
        <v>0</v>
      </c>
      <c r="K294" s="24">
        <f t="shared" si="72"/>
        <v>0</v>
      </c>
      <c r="L294" s="24">
        <f t="shared" si="73"/>
        <v>0</v>
      </c>
      <c r="M294" s="24">
        <f t="shared" ca="1" si="74"/>
        <v>-6.6865343336444964E-4</v>
      </c>
      <c r="N294" s="24">
        <f t="shared" ca="1" si="75"/>
        <v>0</v>
      </c>
      <c r="O294" s="79">
        <f t="shared" ca="1" si="76"/>
        <v>0</v>
      </c>
      <c r="P294" s="24">
        <f t="shared" ca="1" si="77"/>
        <v>0</v>
      </c>
      <c r="Q294" s="24">
        <f t="shared" ca="1" si="78"/>
        <v>0</v>
      </c>
      <c r="R294" s="12">
        <f t="shared" ca="1" si="79"/>
        <v>6.6865343336444964E-4</v>
      </c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</row>
    <row r="295" spans="1:35" x14ac:dyDescent="0.2">
      <c r="A295" s="76"/>
      <c r="B295" s="76"/>
      <c r="C295" s="76"/>
      <c r="D295" s="78">
        <f t="shared" si="65"/>
        <v>0</v>
      </c>
      <c r="E295" s="78">
        <f t="shared" si="66"/>
        <v>0</v>
      </c>
      <c r="F295" s="24">
        <f t="shared" si="67"/>
        <v>0</v>
      </c>
      <c r="G295" s="24">
        <f t="shared" si="68"/>
        <v>0</v>
      </c>
      <c r="H295" s="24">
        <f t="shared" si="69"/>
        <v>0</v>
      </c>
      <c r="I295" s="24">
        <f t="shared" si="70"/>
        <v>0</v>
      </c>
      <c r="J295" s="24">
        <f t="shared" si="71"/>
        <v>0</v>
      </c>
      <c r="K295" s="24">
        <f t="shared" si="72"/>
        <v>0</v>
      </c>
      <c r="L295" s="24">
        <f t="shared" si="73"/>
        <v>0</v>
      </c>
      <c r="M295" s="24">
        <f t="shared" ca="1" si="74"/>
        <v>-6.6865343336444964E-4</v>
      </c>
      <c r="N295" s="24">
        <f t="shared" ca="1" si="75"/>
        <v>0</v>
      </c>
      <c r="O295" s="79">
        <f t="shared" ca="1" si="76"/>
        <v>0</v>
      </c>
      <c r="P295" s="24">
        <f t="shared" ca="1" si="77"/>
        <v>0</v>
      </c>
      <c r="Q295" s="24">
        <f t="shared" ca="1" si="78"/>
        <v>0</v>
      </c>
      <c r="R295" s="12">
        <f t="shared" ca="1" si="79"/>
        <v>6.6865343336444964E-4</v>
      </c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</row>
    <row r="296" spans="1:35" x14ac:dyDescent="0.2">
      <c r="A296" s="76"/>
      <c r="B296" s="76"/>
      <c r="C296" s="76"/>
      <c r="D296" s="78">
        <f t="shared" si="65"/>
        <v>0</v>
      </c>
      <c r="E296" s="78">
        <f t="shared" si="66"/>
        <v>0</v>
      </c>
      <c r="F296" s="24">
        <f t="shared" si="67"/>
        <v>0</v>
      </c>
      <c r="G296" s="24">
        <f t="shared" si="68"/>
        <v>0</v>
      </c>
      <c r="H296" s="24">
        <f t="shared" si="69"/>
        <v>0</v>
      </c>
      <c r="I296" s="24">
        <f t="shared" si="70"/>
        <v>0</v>
      </c>
      <c r="J296" s="24">
        <f t="shared" si="71"/>
        <v>0</v>
      </c>
      <c r="K296" s="24">
        <f t="shared" si="72"/>
        <v>0</v>
      </c>
      <c r="L296" s="24">
        <f t="shared" si="73"/>
        <v>0</v>
      </c>
      <c r="M296" s="24">
        <f t="shared" ca="1" si="74"/>
        <v>-6.6865343336444964E-4</v>
      </c>
      <c r="N296" s="24">
        <f t="shared" ca="1" si="75"/>
        <v>0</v>
      </c>
      <c r="O296" s="79">
        <f t="shared" ca="1" si="76"/>
        <v>0</v>
      </c>
      <c r="P296" s="24">
        <f t="shared" ca="1" si="77"/>
        <v>0</v>
      </c>
      <c r="Q296" s="24">
        <f t="shared" ca="1" si="78"/>
        <v>0</v>
      </c>
      <c r="R296" s="12">
        <f t="shared" ca="1" si="79"/>
        <v>6.6865343336444964E-4</v>
      </c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</row>
    <row r="297" spans="1:35" x14ac:dyDescent="0.2">
      <c r="A297" s="76"/>
      <c r="B297" s="76"/>
      <c r="C297" s="76"/>
      <c r="D297" s="78">
        <f t="shared" si="65"/>
        <v>0</v>
      </c>
      <c r="E297" s="78">
        <f t="shared" si="66"/>
        <v>0</v>
      </c>
      <c r="F297" s="24">
        <f t="shared" si="67"/>
        <v>0</v>
      </c>
      <c r="G297" s="24">
        <f t="shared" si="68"/>
        <v>0</v>
      </c>
      <c r="H297" s="24">
        <f t="shared" si="69"/>
        <v>0</v>
      </c>
      <c r="I297" s="24">
        <f t="shared" si="70"/>
        <v>0</v>
      </c>
      <c r="J297" s="24">
        <f t="shared" si="71"/>
        <v>0</v>
      </c>
      <c r="K297" s="24">
        <f t="shared" si="72"/>
        <v>0</v>
      </c>
      <c r="L297" s="24">
        <f t="shared" si="73"/>
        <v>0</v>
      </c>
      <c r="M297" s="24">
        <f t="shared" ca="1" si="74"/>
        <v>-6.6865343336444964E-4</v>
      </c>
      <c r="N297" s="24">
        <f t="shared" ca="1" si="75"/>
        <v>0</v>
      </c>
      <c r="O297" s="79">
        <f t="shared" ca="1" si="76"/>
        <v>0</v>
      </c>
      <c r="P297" s="24">
        <f t="shared" ca="1" si="77"/>
        <v>0</v>
      </c>
      <c r="Q297" s="24">
        <f t="shared" ca="1" si="78"/>
        <v>0</v>
      </c>
      <c r="R297" s="12">
        <f t="shared" ca="1" si="79"/>
        <v>6.6865343336444964E-4</v>
      </c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</row>
    <row r="298" spans="1:35" x14ac:dyDescent="0.2">
      <c r="A298" s="76"/>
      <c r="B298" s="76"/>
      <c r="C298" s="76"/>
      <c r="D298" s="78">
        <f t="shared" si="65"/>
        <v>0</v>
      </c>
      <c r="E298" s="78">
        <f t="shared" si="66"/>
        <v>0</v>
      </c>
      <c r="F298" s="24">
        <f t="shared" si="67"/>
        <v>0</v>
      </c>
      <c r="G298" s="24">
        <f t="shared" si="68"/>
        <v>0</v>
      </c>
      <c r="H298" s="24">
        <f t="shared" si="69"/>
        <v>0</v>
      </c>
      <c r="I298" s="24">
        <f t="shared" si="70"/>
        <v>0</v>
      </c>
      <c r="J298" s="24">
        <f t="shared" si="71"/>
        <v>0</v>
      </c>
      <c r="K298" s="24">
        <f t="shared" si="72"/>
        <v>0</v>
      </c>
      <c r="L298" s="24">
        <f t="shared" si="73"/>
        <v>0</v>
      </c>
      <c r="M298" s="24">
        <f t="shared" ca="1" si="74"/>
        <v>-6.6865343336444964E-4</v>
      </c>
      <c r="N298" s="24">
        <f t="shared" ca="1" si="75"/>
        <v>0</v>
      </c>
      <c r="O298" s="79">
        <f t="shared" ca="1" si="76"/>
        <v>0</v>
      </c>
      <c r="P298" s="24">
        <f t="shared" ca="1" si="77"/>
        <v>0</v>
      </c>
      <c r="Q298" s="24">
        <f t="shared" ca="1" si="78"/>
        <v>0</v>
      </c>
      <c r="R298" s="12">
        <f t="shared" ca="1" si="79"/>
        <v>6.6865343336444964E-4</v>
      </c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</row>
    <row r="299" spans="1:35" x14ac:dyDescent="0.2">
      <c r="A299" s="76"/>
      <c r="B299" s="76"/>
      <c r="C299" s="76"/>
      <c r="D299" s="78">
        <f t="shared" si="65"/>
        <v>0</v>
      </c>
      <c r="E299" s="78">
        <f t="shared" si="66"/>
        <v>0</v>
      </c>
      <c r="F299" s="24">
        <f t="shared" si="67"/>
        <v>0</v>
      </c>
      <c r="G299" s="24">
        <f t="shared" si="68"/>
        <v>0</v>
      </c>
      <c r="H299" s="24">
        <f t="shared" si="69"/>
        <v>0</v>
      </c>
      <c r="I299" s="24">
        <f t="shared" si="70"/>
        <v>0</v>
      </c>
      <c r="J299" s="24">
        <f t="shared" si="71"/>
        <v>0</v>
      </c>
      <c r="K299" s="24">
        <f t="shared" si="72"/>
        <v>0</v>
      </c>
      <c r="L299" s="24">
        <f t="shared" si="73"/>
        <v>0</v>
      </c>
      <c r="M299" s="24">
        <f t="shared" ca="1" si="74"/>
        <v>-6.6865343336444964E-4</v>
      </c>
      <c r="N299" s="24">
        <f t="shared" ca="1" si="75"/>
        <v>0</v>
      </c>
      <c r="O299" s="79">
        <f t="shared" ca="1" si="76"/>
        <v>0</v>
      </c>
      <c r="P299" s="24">
        <f t="shared" ca="1" si="77"/>
        <v>0</v>
      </c>
      <c r="Q299" s="24">
        <f t="shared" ca="1" si="78"/>
        <v>0</v>
      </c>
      <c r="R299" s="12">
        <f t="shared" ca="1" si="79"/>
        <v>6.6865343336444964E-4</v>
      </c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</row>
    <row r="300" spans="1:35" x14ac:dyDescent="0.2">
      <c r="A300" s="76"/>
      <c r="B300" s="76"/>
      <c r="C300" s="76"/>
      <c r="D300" s="78">
        <f t="shared" si="65"/>
        <v>0</v>
      </c>
      <c r="E300" s="78">
        <f t="shared" si="66"/>
        <v>0</v>
      </c>
      <c r="F300" s="24">
        <f t="shared" si="67"/>
        <v>0</v>
      </c>
      <c r="G300" s="24">
        <f t="shared" si="68"/>
        <v>0</v>
      </c>
      <c r="H300" s="24">
        <f t="shared" si="69"/>
        <v>0</v>
      </c>
      <c r="I300" s="24">
        <f t="shared" si="70"/>
        <v>0</v>
      </c>
      <c r="J300" s="24">
        <f t="shared" si="71"/>
        <v>0</v>
      </c>
      <c r="K300" s="24">
        <f t="shared" si="72"/>
        <v>0</v>
      </c>
      <c r="L300" s="24">
        <f t="shared" si="73"/>
        <v>0</v>
      </c>
      <c r="M300" s="24">
        <f t="shared" ca="1" si="74"/>
        <v>-6.6865343336444964E-4</v>
      </c>
      <c r="N300" s="24">
        <f t="shared" ca="1" si="75"/>
        <v>0</v>
      </c>
      <c r="O300" s="79">
        <f t="shared" ca="1" si="76"/>
        <v>0</v>
      </c>
      <c r="P300" s="24">
        <f t="shared" ca="1" si="77"/>
        <v>0</v>
      </c>
      <c r="Q300" s="24">
        <f t="shared" ca="1" si="78"/>
        <v>0</v>
      </c>
      <c r="R300" s="12">
        <f t="shared" ca="1" si="79"/>
        <v>6.6865343336444964E-4</v>
      </c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</row>
    <row r="301" spans="1:35" x14ac:dyDescent="0.2">
      <c r="A301" s="76"/>
      <c r="B301" s="76"/>
      <c r="C301" s="76"/>
      <c r="D301" s="78">
        <f t="shared" si="65"/>
        <v>0</v>
      </c>
      <c r="E301" s="78">
        <f t="shared" si="66"/>
        <v>0</v>
      </c>
      <c r="F301" s="24">
        <f t="shared" si="67"/>
        <v>0</v>
      </c>
      <c r="G301" s="24">
        <f t="shared" si="68"/>
        <v>0</v>
      </c>
      <c r="H301" s="24">
        <f t="shared" si="69"/>
        <v>0</v>
      </c>
      <c r="I301" s="24">
        <f t="shared" si="70"/>
        <v>0</v>
      </c>
      <c r="J301" s="24">
        <f t="shared" si="71"/>
        <v>0</v>
      </c>
      <c r="K301" s="24">
        <f t="shared" si="72"/>
        <v>0</v>
      </c>
      <c r="L301" s="24">
        <f t="shared" si="73"/>
        <v>0</v>
      </c>
      <c r="M301" s="24">
        <f t="shared" ca="1" si="74"/>
        <v>-6.6865343336444964E-4</v>
      </c>
      <c r="N301" s="24">
        <f t="shared" ca="1" si="75"/>
        <v>0</v>
      </c>
      <c r="O301" s="79">
        <f t="shared" ca="1" si="76"/>
        <v>0</v>
      </c>
      <c r="P301" s="24">
        <f t="shared" ca="1" si="77"/>
        <v>0</v>
      </c>
      <c r="Q301" s="24">
        <f t="shared" ca="1" si="78"/>
        <v>0</v>
      </c>
      <c r="R301" s="12">
        <f t="shared" ca="1" si="79"/>
        <v>6.6865343336444964E-4</v>
      </c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</row>
    <row r="302" spans="1:35" x14ac:dyDescent="0.2">
      <c r="A302" s="76"/>
      <c r="B302" s="76"/>
      <c r="C302" s="76"/>
      <c r="D302" s="78">
        <f t="shared" si="65"/>
        <v>0</v>
      </c>
      <c r="E302" s="78">
        <f t="shared" si="66"/>
        <v>0</v>
      </c>
      <c r="F302" s="24">
        <f t="shared" si="67"/>
        <v>0</v>
      </c>
      <c r="G302" s="24">
        <f t="shared" si="68"/>
        <v>0</v>
      </c>
      <c r="H302" s="24">
        <f t="shared" si="69"/>
        <v>0</v>
      </c>
      <c r="I302" s="24">
        <f t="shared" si="70"/>
        <v>0</v>
      </c>
      <c r="J302" s="24">
        <f t="shared" si="71"/>
        <v>0</v>
      </c>
      <c r="K302" s="24">
        <f t="shared" si="72"/>
        <v>0</v>
      </c>
      <c r="L302" s="24">
        <f t="shared" si="73"/>
        <v>0</v>
      </c>
      <c r="M302" s="24">
        <f t="shared" ca="1" si="74"/>
        <v>-6.6865343336444964E-4</v>
      </c>
      <c r="N302" s="24">
        <f t="shared" ca="1" si="75"/>
        <v>0</v>
      </c>
      <c r="O302" s="79">
        <f t="shared" ca="1" si="76"/>
        <v>0</v>
      </c>
      <c r="P302" s="24">
        <f t="shared" ca="1" si="77"/>
        <v>0</v>
      </c>
      <c r="Q302" s="24">
        <f t="shared" ca="1" si="78"/>
        <v>0</v>
      </c>
      <c r="R302" s="12">
        <f t="shared" ca="1" si="79"/>
        <v>6.6865343336444964E-4</v>
      </c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</row>
    <row r="303" spans="1:35" x14ac:dyDescent="0.2">
      <c r="A303" s="76"/>
      <c r="B303" s="76"/>
      <c r="C303" s="76"/>
      <c r="D303" s="78">
        <f t="shared" si="65"/>
        <v>0</v>
      </c>
      <c r="E303" s="78">
        <f t="shared" si="66"/>
        <v>0</v>
      </c>
      <c r="F303" s="24">
        <f t="shared" si="67"/>
        <v>0</v>
      </c>
      <c r="G303" s="24">
        <f t="shared" si="68"/>
        <v>0</v>
      </c>
      <c r="H303" s="24">
        <f t="shared" si="69"/>
        <v>0</v>
      </c>
      <c r="I303" s="24">
        <f t="shared" si="70"/>
        <v>0</v>
      </c>
      <c r="J303" s="24">
        <f t="shared" si="71"/>
        <v>0</v>
      </c>
      <c r="K303" s="24">
        <f t="shared" si="72"/>
        <v>0</v>
      </c>
      <c r="L303" s="24">
        <f t="shared" si="73"/>
        <v>0</v>
      </c>
      <c r="M303" s="24">
        <f t="shared" ca="1" si="74"/>
        <v>-6.6865343336444964E-4</v>
      </c>
      <c r="N303" s="24">
        <f t="shared" ca="1" si="75"/>
        <v>0</v>
      </c>
      <c r="O303" s="79">
        <f t="shared" ca="1" si="76"/>
        <v>0</v>
      </c>
      <c r="P303" s="24">
        <f t="shared" ca="1" si="77"/>
        <v>0</v>
      </c>
      <c r="Q303" s="24">
        <f t="shared" ca="1" si="78"/>
        <v>0</v>
      </c>
      <c r="R303" s="12">
        <f t="shared" ca="1" si="79"/>
        <v>6.6865343336444964E-4</v>
      </c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</row>
    <row r="304" spans="1:35" x14ac:dyDescent="0.2">
      <c r="A304" s="76"/>
      <c r="B304" s="76"/>
      <c r="C304" s="76"/>
      <c r="D304" s="78">
        <f t="shared" si="65"/>
        <v>0</v>
      </c>
      <c r="E304" s="78">
        <f t="shared" si="66"/>
        <v>0</v>
      </c>
      <c r="F304" s="24">
        <f t="shared" si="67"/>
        <v>0</v>
      </c>
      <c r="G304" s="24">
        <f t="shared" si="68"/>
        <v>0</v>
      </c>
      <c r="H304" s="24">
        <f t="shared" si="69"/>
        <v>0</v>
      </c>
      <c r="I304" s="24">
        <f t="shared" si="70"/>
        <v>0</v>
      </c>
      <c r="J304" s="24">
        <f t="shared" si="71"/>
        <v>0</v>
      </c>
      <c r="K304" s="24">
        <f t="shared" si="72"/>
        <v>0</v>
      </c>
      <c r="L304" s="24">
        <f t="shared" si="73"/>
        <v>0</v>
      </c>
      <c r="M304" s="24">
        <f t="shared" ca="1" si="74"/>
        <v>-6.6865343336444964E-4</v>
      </c>
      <c r="N304" s="24">
        <f t="shared" ca="1" si="75"/>
        <v>0</v>
      </c>
      <c r="O304" s="79">
        <f t="shared" ca="1" si="76"/>
        <v>0</v>
      </c>
      <c r="P304" s="24">
        <f t="shared" ca="1" si="77"/>
        <v>0</v>
      </c>
      <c r="Q304" s="24">
        <f t="shared" ca="1" si="78"/>
        <v>0</v>
      </c>
      <c r="R304" s="12">
        <f t="shared" ca="1" si="79"/>
        <v>6.6865343336444964E-4</v>
      </c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</row>
    <row r="305" spans="1:35" x14ac:dyDescent="0.2">
      <c r="A305" s="76"/>
      <c r="B305" s="76"/>
      <c r="C305" s="76"/>
      <c r="D305" s="78">
        <f t="shared" si="65"/>
        <v>0</v>
      </c>
      <c r="E305" s="78">
        <f t="shared" si="66"/>
        <v>0</v>
      </c>
      <c r="F305" s="24">
        <f t="shared" si="67"/>
        <v>0</v>
      </c>
      <c r="G305" s="24">
        <f t="shared" si="68"/>
        <v>0</v>
      </c>
      <c r="H305" s="24">
        <f t="shared" si="69"/>
        <v>0</v>
      </c>
      <c r="I305" s="24">
        <f t="shared" si="70"/>
        <v>0</v>
      </c>
      <c r="J305" s="24">
        <f t="shared" si="71"/>
        <v>0</v>
      </c>
      <c r="K305" s="24">
        <f t="shared" si="72"/>
        <v>0</v>
      </c>
      <c r="L305" s="24">
        <f t="shared" si="73"/>
        <v>0</v>
      </c>
      <c r="M305" s="24">
        <f t="shared" ca="1" si="74"/>
        <v>-6.6865343336444964E-4</v>
      </c>
      <c r="N305" s="24">
        <f t="shared" ca="1" si="75"/>
        <v>0</v>
      </c>
      <c r="O305" s="79">
        <f t="shared" ca="1" si="76"/>
        <v>0</v>
      </c>
      <c r="P305" s="24">
        <f t="shared" ca="1" si="77"/>
        <v>0</v>
      </c>
      <c r="Q305" s="24">
        <f t="shared" ca="1" si="78"/>
        <v>0</v>
      </c>
      <c r="R305" s="12">
        <f t="shared" ca="1" si="79"/>
        <v>6.6865343336444964E-4</v>
      </c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</row>
    <row r="306" spans="1:35" x14ac:dyDescent="0.2">
      <c r="A306" s="76"/>
      <c r="B306" s="76"/>
      <c r="C306" s="76"/>
      <c r="D306" s="78">
        <f t="shared" si="65"/>
        <v>0</v>
      </c>
      <c r="E306" s="78">
        <f t="shared" si="66"/>
        <v>0</v>
      </c>
      <c r="F306" s="24">
        <f t="shared" si="67"/>
        <v>0</v>
      </c>
      <c r="G306" s="24">
        <f t="shared" si="68"/>
        <v>0</v>
      </c>
      <c r="H306" s="24">
        <f t="shared" si="69"/>
        <v>0</v>
      </c>
      <c r="I306" s="24">
        <f t="shared" si="70"/>
        <v>0</v>
      </c>
      <c r="J306" s="24">
        <f t="shared" si="71"/>
        <v>0</v>
      </c>
      <c r="K306" s="24">
        <f t="shared" si="72"/>
        <v>0</v>
      </c>
      <c r="L306" s="24">
        <f t="shared" si="73"/>
        <v>0</v>
      </c>
      <c r="M306" s="24">
        <f t="shared" ca="1" si="74"/>
        <v>-6.6865343336444964E-4</v>
      </c>
      <c r="N306" s="24">
        <f t="shared" ca="1" si="75"/>
        <v>0</v>
      </c>
      <c r="O306" s="79">
        <f t="shared" ca="1" si="76"/>
        <v>0</v>
      </c>
      <c r="P306" s="24">
        <f t="shared" ca="1" si="77"/>
        <v>0</v>
      </c>
      <c r="Q306" s="24">
        <f t="shared" ca="1" si="78"/>
        <v>0</v>
      </c>
      <c r="R306" s="12">
        <f t="shared" ca="1" si="79"/>
        <v>6.6865343336444964E-4</v>
      </c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</row>
    <row r="307" spans="1:35" x14ac:dyDescent="0.2">
      <c r="A307" s="76"/>
      <c r="B307" s="76"/>
      <c r="C307" s="76"/>
      <c r="D307" s="78">
        <f t="shared" si="65"/>
        <v>0</v>
      </c>
      <c r="E307" s="78">
        <f t="shared" si="66"/>
        <v>0</v>
      </c>
      <c r="F307" s="24">
        <f t="shared" si="67"/>
        <v>0</v>
      </c>
      <c r="G307" s="24">
        <f t="shared" si="68"/>
        <v>0</v>
      </c>
      <c r="H307" s="24">
        <f t="shared" si="69"/>
        <v>0</v>
      </c>
      <c r="I307" s="24">
        <f t="shared" si="70"/>
        <v>0</v>
      </c>
      <c r="J307" s="24">
        <f t="shared" si="71"/>
        <v>0</v>
      </c>
      <c r="K307" s="24">
        <f t="shared" si="72"/>
        <v>0</v>
      </c>
      <c r="L307" s="24">
        <f t="shared" si="73"/>
        <v>0</v>
      </c>
      <c r="M307" s="24">
        <f t="shared" ca="1" si="74"/>
        <v>-6.6865343336444964E-4</v>
      </c>
      <c r="N307" s="24">
        <f t="shared" ca="1" si="75"/>
        <v>0</v>
      </c>
      <c r="O307" s="79">
        <f t="shared" ca="1" si="76"/>
        <v>0</v>
      </c>
      <c r="P307" s="24">
        <f t="shared" ca="1" si="77"/>
        <v>0</v>
      </c>
      <c r="Q307" s="24">
        <f t="shared" ca="1" si="78"/>
        <v>0</v>
      </c>
      <c r="R307" s="12">
        <f t="shared" ca="1" si="79"/>
        <v>6.6865343336444964E-4</v>
      </c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</row>
    <row r="308" spans="1:35" x14ac:dyDescent="0.2">
      <c r="A308" s="76"/>
      <c r="B308" s="76"/>
      <c r="C308" s="76"/>
      <c r="D308" s="78">
        <f t="shared" si="65"/>
        <v>0</v>
      </c>
      <c r="E308" s="78">
        <f t="shared" si="66"/>
        <v>0</v>
      </c>
      <c r="F308" s="24">
        <f t="shared" si="67"/>
        <v>0</v>
      </c>
      <c r="G308" s="24">
        <f t="shared" si="68"/>
        <v>0</v>
      </c>
      <c r="H308" s="24">
        <f t="shared" si="69"/>
        <v>0</v>
      </c>
      <c r="I308" s="24">
        <f t="shared" si="70"/>
        <v>0</v>
      </c>
      <c r="J308" s="24">
        <f t="shared" si="71"/>
        <v>0</v>
      </c>
      <c r="K308" s="24">
        <f t="shared" si="72"/>
        <v>0</v>
      </c>
      <c r="L308" s="24">
        <f t="shared" si="73"/>
        <v>0</v>
      </c>
      <c r="M308" s="24">
        <f t="shared" ca="1" si="74"/>
        <v>-6.6865343336444964E-4</v>
      </c>
      <c r="N308" s="24">
        <f t="shared" ca="1" si="75"/>
        <v>0</v>
      </c>
      <c r="O308" s="79">
        <f t="shared" ca="1" si="76"/>
        <v>0</v>
      </c>
      <c r="P308" s="24">
        <f t="shared" ca="1" si="77"/>
        <v>0</v>
      </c>
      <c r="Q308" s="24">
        <f t="shared" ca="1" si="78"/>
        <v>0</v>
      </c>
      <c r="R308" s="12">
        <f t="shared" ca="1" si="79"/>
        <v>6.6865343336444964E-4</v>
      </c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</row>
    <row r="309" spans="1:35" x14ac:dyDescent="0.2">
      <c r="A309" s="76"/>
      <c r="B309" s="76"/>
      <c r="C309" s="76"/>
      <c r="D309" s="78">
        <f t="shared" si="65"/>
        <v>0</v>
      </c>
      <c r="E309" s="78">
        <f t="shared" si="66"/>
        <v>0</v>
      </c>
      <c r="F309" s="24">
        <f t="shared" si="67"/>
        <v>0</v>
      </c>
      <c r="G309" s="24">
        <f t="shared" si="68"/>
        <v>0</v>
      </c>
      <c r="H309" s="24">
        <f t="shared" si="69"/>
        <v>0</v>
      </c>
      <c r="I309" s="24">
        <f t="shared" si="70"/>
        <v>0</v>
      </c>
      <c r="J309" s="24">
        <f t="shared" si="71"/>
        <v>0</v>
      </c>
      <c r="K309" s="24">
        <f t="shared" si="72"/>
        <v>0</v>
      </c>
      <c r="L309" s="24">
        <f t="shared" si="73"/>
        <v>0</v>
      </c>
      <c r="M309" s="24">
        <f t="shared" ca="1" si="74"/>
        <v>-6.6865343336444964E-4</v>
      </c>
      <c r="N309" s="24">
        <f t="shared" ca="1" si="75"/>
        <v>0</v>
      </c>
      <c r="O309" s="79">
        <f t="shared" ca="1" si="76"/>
        <v>0</v>
      </c>
      <c r="P309" s="24">
        <f t="shared" ca="1" si="77"/>
        <v>0</v>
      </c>
      <c r="Q309" s="24">
        <f t="shared" ca="1" si="78"/>
        <v>0</v>
      </c>
      <c r="R309" s="12">
        <f t="shared" ca="1" si="79"/>
        <v>6.6865343336444964E-4</v>
      </c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</row>
    <row r="310" spans="1:35" x14ac:dyDescent="0.2">
      <c r="A310" s="76"/>
      <c r="B310" s="76"/>
      <c r="C310" s="76"/>
      <c r="D310" s="78">
        <f t="shared" si="65"/>
        <v>0</v>
      </c>
      <c r="E310" s="78">
        <f t="shared" si="66"/>
        <v>0</v>
      </c>
      <c r="F310" s="24">
        <f t="shared" si="67"/>
        <v>0</v>
      </c>
      <c r="G310" s="24">
        <f t="shared" si="68"/>
        <v>0</v>
      </c>
      <c r="H310" s="24">
        <f t="shared" si="69"/>
        <v>0</v>
      </c>
      <c r="I310" s="24">
        <f t="shared" si="70"/>
        <v>0</v>
      </c>
      <c r="J310" s="24">
        <f t="shared" si="71"/>
        <v>0</v>
      </c>
      <c r="K310" s="24">
        <f t="shared" si="72"/>
        <v>0</v>
      </c>
      <c r="L310" s="24">
        <f t="shared" si="73"/>
        <v>0</v>
      </c>
      <c r="M310" s="24">
        <f t="shared" ca="1" si="74"/>
        <v>-6.6865343336444964E-4</v>
      </c>
      <c r="N310" s="24">
        <f t="shared" ca="1" si="75"/>
        <v>0</v>
      </c>
      <c r="O310" s="79">
        <f t="shared" ca="1" si="76"/>
        <v>0</v>
      </c>
      <c r="P310" s="24">
        <f t="shared" ca="1" si="77"/>
        <v>0</v>
      </c>
      <c r="Q310" s="24">
        <f t="shared" ca="1" si="78"/>
        <v>0</v>
      </c>
      <c r="R310" s="12">
        <f t="shared" ca="1" si="79"/>
        <v>6.6865343336444964E-4</v>
      </c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</row>
    <row r="311" spans="1:35" x14ac:dyDescent="0.2">
      <c r="A311" s="76"/>
      <c r="B311" s="76"/>
      <c r="C311" s="76"/>
      <c r="D311" s="78">
        <f t="shared" si="65"/>
        <v>0</v>
      </c>
      <c r="E311" s="78">
        <f t="shared" si="66"/>
        <v>0</v>
      </c>
      <c r="F311" s="24">
        <f t="shared" si="67"/>
        <v>0</v>
      </c>
      <c r="G311" s="24">
        <f t="shared" si="68"/>
        <v>0</v>
      </c>
      <c r="H311" s="24">
        <f t="shared" si="69"/>
        <v>0</v>
      </c>
      <c r="I311" s="24">
        <f t="shared" si="70"/>
        <v>0</v>
      </c>
      <c r="J311" s="24">
        <f t="shared" si="71"/>
        <v>0</v>
      </c>
      <c r="K311" s="24">
        <f t="shared" si="72"/>
        <v>0</v>
      </c>
      <c r="L311" s="24">
        <f t="shared" si="73"/>
        <v>0</v>
      </c>
      <c r="M311" s="24">
        <f t="shared" ca="1" si="74"/>
        <v>-6.6865343336444964E-4</v>
      </c>
      <c r="N311" s="24">
        <f t="shared" ca="1" si="75"/>
        <v>0</v>
      </c>
      <c r="O311" s="79">
        <f t="shared" ca="1" si="76"/>
        <v>0</v>
      </c>
      <c r="P311" s="24">
        <f t="shared" ca="1" si="77"/>
        <v>0</v>
      </c>
      <c r="Q311" s="24">
        <f t="shared" ca="1" si="78"/>
        <v>0</v>
      </c>
      <c r="R311" s="12">
        <f t="shared" ca="1" si="79"/>
        <v>6.6865343336444964E-4</v>
      </c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</row>
    <row r="312" spans="1:35" x14ac:dyDescent="0.2">
      <c r="A312" s="76"/>
      <c r="B312" s="76"/>
      <c r="C312" s="76"/>
      <c r="D312" s="78">
        <f t="shared" si="65"/>
        <v>0</v>
      </c>
      <c r="E312" s="78">
        <f t="shared" si="66"/>
        <v>0</v>
      </c>
      <c r="F312" s="24">
        <f t="shared" si="67"/>
        <v>0</v>
      </c>
      <c r="G312" s="24">
        <f t="shared" si="68"/>
        <v>0</v>
      </c>
      <c r="H312" s="24">
        <f t="shared" si="69"/>
        <v>0</v>
      </c>
      <c r="I312" s="24">
        <f t="shared" si="70"/>
        <v>0</v>
      </c>
      <c r="J312" s="24">
        <f t="shared" si="71"/>
        <v>0</v>
      </c>
      <c r="K312" s="24">
        <f t="shared" si="72"/>
        <v>0</v>
      </c>
      <c r="L312" s="24">
        <f t="shared" si="73"/>
        <v>0</v>
      </c>
      <c r="M312" s="24">
        <f t="shared" ca="1" si="74"/>
        <v>-6.6865343336444964E-4</v>
      </c>
      <c r="N312" s="24">
        <f t="shared" ca="1" si="75"/>
        <v>0</v>
      </c>
      <c r="O312" s="79">
        <f t="shared" ca="1" si="76"/>
        <v>0</v>
      </c>
      <c r="P312" s="24">
        <f t="shared" ca="1" si="77"/>
        <v>0</v>
      </c>
      <c r="Q312" s="24">
        <f t="shared" ca="1" si="78"/>
        <v>0</v>
      </c>
      <c r="R312" s="12">
        <f t="shared" ca="1" si="79"/>
        <v>6.6865343336444964E-4</v>
      </c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</row>
    <row r="313" spans="1:35" x14ac:dyDescent="0.2">
      <c r="A313" s="76"/>
      <c r="B313" s="76"/>
      <c r="C313" s="76"/>
      <c r="D313" s="78">
        <f t="shared" si="65"/>
        <v>0</v>
      </c>
      <c r="E313" s="78">
        <f t="shared" si="66"/>
        <v>0</v>
      </c>
      <c r="F313" s="24">
        <f t="shared" si="67"/>
        <v>0</v>
      </c>
      <c r="G313" s="24">
        <f t="shared" si="68"/>
        <v>0</v>
      </c>
      <c r="H313" s="24">
        <f t="shared" si="69"/>
        <v>0</v>
      </c>
      <c r="I313" s="24">
        <f t="shared" si="70"/>
        <v>0</v>
      </c>
      <c r="J313" s="24">
        <f t="shared" si="71"/>
        <v>0</v>
      </c>
      <c r="K313" s="24">
        <f t="shared" si="72"/>
        <v>0</v>
      </c>
      <c r="L313" s="24">
        <f t="shared" si="73"/>
        <v>0</v>
      </c>
      <c r="M313" s="24">
        <f t="shared" ca="1" si="74"/>
        <v>-6.6865343336444964E-4</v>
      </c>
      <c r="N313" s="24">
        <f t="shared" ca="1" si="75"/>
        <v>0</v>
      </c>
      <c r="O313" s="79">
        <f t="shared" ca="1" si="76"/>
        <v>0</v>
      </c>
      <c r="P313" s="24">
        <f t="shared" ca="1" si="77"/>
        <v>0</v>
      </c>
      <c r="Q313" s="24">
        <f t="shared" ca="1" si="78"/>
        <v>0</v>
      </c>
      <c r="R313" s="12">
        <f t="shared" ca="1" si="79"/>
        <v>6.6865343336444964E-4</v>
      </c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</row>
    <row r="314" spans="1:35" x14ac:dyDescent="0.2">
      <c r="A314" s="76"/>
      <c r="B314" s="76"/>
      <c r="C314" s="76"/>
      <c r="D314" s="78">
        <f t="shared" si="65"/>
        <v>0</v>
      </c>
      <c r="E314" s="78">
        <f t="shared" si="66"/>
        <v>0</v>
      </c>
      <c r="F314" s="24">
        <f t="shared" si="67"/>
        <v>0</v>
      </c>
      <c r="G314" s="24">
        <f t="shared" si="68"/>
        <v>0</v>
      </c>
      <c r="H314" s="24">
        <f t="shared" si="69"/>
        <v>0</v>
      </c>
      <c r="I314" s="24">
        <f t="shared" si="70"/>
        <v>0</v>
      </c>
      <c r="J314" s="24">
        <f t="shared" si="71"/>
        <v>0</v>
      </c>
      <c r="K314" s="24">
        <f t="shared" si="72"/>
        <v>0</v>
      </c>
      <c r="L314" s="24">
        <f t="shared" si="73"/>
        <v>0</v>
      </c>
      <c r="M314" s="24">
        <f t="shared" ca="1" si="74"/>
        <v>-6.6865343336444964E-4</v>
      </c>
      <c r="N314" s="24">
        <f t="shared" ca="1" si="75"/>
        <v>0</v>
      </c>
      <c r="O314" s="79">
        <f t="shared" ca="1" si="76"/>
        <v>0</v>
      </c>
      <c r="P314" s="24">
        <f t="shared" ca="1" si="77"/>
        <v>0</v>
      </c>
      <c r="Q314" s="24">
        <f t="shared" ca="1" si="78"/>
        <v>0</v>
      </c>
      <c r="R314" s="12">
        <f t="shared" ca="1" si="79"/>
        <v>6.6865343336444964E-4</v>
      </c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</row>
    <row r="315" spans="1:35" x14ac:dyDescent="0.2">
      <c r="A315" s="76"/>
      <c r="B315" s="76"/>
      <c r="C315" s="76"/>
      <c r="D315" s="78">
        <f t="shared" si="65"/>
        <v>0</v>
      </c>
      <c r="E315" s="78">
        <f t="shared" si="66"/>
        <v>0</v>
      </c>
      <c r="F315" s="24">
        <f t="shared" si="67"/>
        <v>0</v>
      </c>
      <c r="G315" s="24">
        <f t="shared" si="68"/>
        <v>0</v>
      </c>
      <c r="H315" s="24">
        <f t="shared" si="69"/>
        <v>0</v>
      </c>
      <c r="I315" s="24">
        <f t="shared" si="70"/>
        <v>0</v>
      </c>
      <c r="J315" s="24">
        <f t="shared" si="71"/>
        <v>0</v>
      </c>
      <c r="K315" s="24">
        <f t="shared" si="72"/>
        <v>0</v>
      </c>
      <c r="L315" s="24">
        <f t="shared" si="73"/>
        <v>0</v>
      </c>
      <c r="M315" s="24">
        <f t="shared" ca="1" si="74"/>
        <v>-6.6865343336444964E-4</v>
      </c>
      <c r="N315" s="24">
        <f t="shared" ca="1" si="75"/>
        <v>0</v>
      </c>
      <c r="O315" s="79">
        <f t="shared" ca="1" si="76"/>
        <v>0</v>
      </c>
      <c r="P315" s="24">
        <f t="shared" ca="1" si="77"/>
        <v>0</v>
      </c>
      <c r="Q315" s="24">
        <f t="shared" ca="1" si="78"/>
        <v>0</v>
      </c>
      <c r="R315" s="12">
        <f t="shared" ca="1" si="79"/>
        <v>6.6865343336444964E-4</v>
      </c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</row>
    <row r="316" spans="1:35" x14ac:dyDescent="0.2">
      <c r="A316" s="76"/>
      <c r="B316" s="76"/>
      <c r="C316" s="76"/>
      <c r="D316" s="78">
        <f t="shared" si="65"/>
        <v>0</v>
      </c>
      <c r="E316" s="78">
        <f t="shared" si="66"/>
        <v>0</v>
      </c>
      <c r="F316" s="24">
        <f t="shared" si="67"/>
        <v>0</v>
      </c>
      <c r="G316" s="24">
        <f t="shared" si="68"/>
        <v>0</v>
      </c>
      <c r="H316" s="24">
        <f t="shared" si="69"/>
        <v>0</v>
      </c>
      <c r="I316" s="24">
        <f t="shared" si="70"/>
        <v>0</v>
      </c>
      <c r="J316" s="24">
        <f t="shared" si="71"/>
        <v>0</v>
      </c>
      <c r="K316" s="24">
        <f t="shared" si="72"/>
        <v>0</v>
      </c>
      <c r="L316" s="24">
        <f t="shared" si="73"/>
        <v>0</v>
      </c>
      <c r="M316" s="24">
        <f t="shared" ca="1" si="74"/>
        <v>-6.6865343336444964E-4</v>
      </c>
      <c r="N316" s="24">
        <f t="shared" ca="1" si="75"/>
        <v>0</v>
      </c>
      <c r="O316" s="79">
        <f t="shared" ca="1" si="76"/>
        <v>0</v>
      </c>
      <c r="P316" s="24">
        <f t="shared" ca="1" si="77"/>
        <v>0</v>
      </c>
      <c r="Q316" s="24">
        <f t="shared" ca="1" si="78"/>
        <v>0</v>
      </c>
      <c r="R316" s="12">
        <f t="shared" ca="1" si="79"/>
        <v>6.6865343336444964E-4</v>
      </c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</row>
    <row r="317" spans="1:35" x14ac:dyDescent="0.2">
      <c r="A317" s="76"/>
      <c r="B317" s="76"/>
      <c r="C317" s="76"/>
      <c r="D317" s="78">
        <f t="shared" si="65"/>
        <v>0</v>
      </c>
      <c r="E317" s="78">
        <f t="shared" si="66"/>
        <v>0</v>
      </c>
      <c r="F317" s="24">
        <f t="shared" si="67"/>
        <v>0</v>
      </c>
      <c r="G317" s="24">
        <f t="shared" si="68"/>
        <v>0</v>
      </c>
      <c r="H317" s="24">
        <f t="shared" si="69"/>
        <v>0</v>
      </c>
      <c r="I317" s="24">
        <f t="shared" si="70"/>
        <v>0</v>
      </c>
      <c r="J317" s="24">
        <f t="shared" si="71"/>
        <v>0</v>
      </c>
      <c r="K317" s="24">
        <f t="shared" si="72"/>
        <v>0</v>
      </c>
      <c r="L317" s="24">
        <f t="shared" si="73"/>
        <v>0</v>
      </c>
      <c r="M317" s="24">
        <f t="shared" ca="1" si="74"/>
        <v>-6.6865343336444964E-4</v>
      </c>
      <c r="N317" s="24">
        <f t="shared" ca="1" si="75"/>
        <v>0</v>
      </c>
      <c r="O317" s="79">
        <f t="shared" ca="1" si="76"/>
        <v>0</v>
      </c>
      <c r="P317" s="24">
        <f t="shared" ca="1" si="77"/>
        <v>0</v>
      </c>
      <c r="Q317" s="24">
        <f t="shared" ca="1" si="78"/>
        <v>0</v>
      </c>
      <c r="R317" s="12">
        <f t="shared" ca="1" si="79"/>
        <v>6.6865343336444964E-4</v>
      </c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</row>
    <row r="318" spans="1:35" x14ac:dyDescent="0.2">
      <c r="A318" s="76"/>
      <c r="B318" s="76"/>
      <c r="C318" s="76"/>
      <c r="D318" s="78">
        <f t="shared" si="65"/>
        <v>0</v>
      </c>
      <c r="E318" s="78">
        <f t="shared" si="66"/>
        <v>0</v>
      </c>
      <c r="F318" s="24">
        <f t="shared" si="67"/>
        <v>0</v>
      </c>
      <c r="G318" s="24">
        <f t="shared" si="68"/>
        <v>0</v>
      </c>
      <c r="H318" s="24">
        <f t="shared" si="69"/>
        <v>0</v>
      </c>
      <c r="I318" s="24">
        <f t="shared" si="70"/>
        <v>0</v>
      </c>
      <c r="J318" s="24">
        <f t="shared" si="71"/>
        <v>0</v>
      </c>
      <c r="K318" s="24">
        <f t="shared" si="72"/>
        <v>0</v>
      </c>
      <c r="L318" s="24">
        <f t="shared" si="73"/>
        <v>0</v>
      </c>
      <c r="M318" s="24">
        <f t="shared" ca="1" si="74"/>
        <v>-6.6865343336444964E-4</v>
      </c>
      <c r="N318" s="24">
        <f t="shared" ca="1" si="75"/>
        <v>0</v>
      </c>
      <c r="O318" s="79">
        <f t="shared" ca="1" si="76"/>
        <v>0</v>
      </c>
      <c r="P318" s="24">
        <f t="shared" ca="1" si="77"/>
        <v>0</v>
      </c>
      <c r="Q318" s="24">
        <f t="shared" ca="1" si="78"/>
        <v>0</v>
      </c>
      <c r="R318" s="12">
        <f t="shared" ca="1" si="79"/>
        <v>6.6865343336444964E-4</v>
      </c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</row>
    <row r="319" spans="1:35" x14ac:dyDescent="0.2">
      <c r="A319" s="76"/>
      <c r="B319" s="76"/>
      <c r="C319" s="76"/>
      <c r="D319" s="78">
        <f t="shared" si="65"/>
        <v>0</v>
      </c>
      <c r="E319" s="78">
        <f t="shared" si="66"/>
        <v>0</v>
      </c>
      <c r="F319" s="24">
        <f t="shared" si="67"/>
        <v>0</v>
      </c>
      <c r="G319" s="24">
        <f t="shared" si="68"/>
        <v>0</v>
      </c>
      <c r="H319" s="24">
        <f t="shared" si="69"/>
        <v>0</v>
      </c>
      <c r="I319" s="24">
        <f t="shared" si="70"/>
        <v>0</v>
      </c>
      <c r="J319" s="24">
        <f t="shared" si="71"/>
        <v>0</v>
      </c>
      <c r="K319" s="24">
        <f t="shared" si="72"/>
        <v>0</v>
      </c>
      <c r="L319" s="24">
        <f t="shared" si="73"/>
        <v>0</v>
      </c>
      <c r="M319" s="24">
        <f t="shared" ca="1" si="74"/>
        <v>-6.6865343336444964E-4</v>
      </c>
      <c r="N319" s="24">
        <f t="shared" ca="1" si="75"/>
        <v>0</v>
      </c>
      <c r="O319" s="79">
        <f t="shared" ca="1" si="76"/>
        <v>0</v>
      </c>
      <c r="P319" s="24">
        <f t="shared" ca="1" si="77"/>
        <v>0</v>
      </c>
      <c r="Q319" s="24">
        <f t="shared" ca="1" si="78"/>
        <v>0</v>
      </c>
      <c r="R319" s="12">
        <f t="shared" ca="1" si="79"/>
        <v>6.6865343336444964E-4</v>
      </c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</row>
    <row r="320" spans="1:35" x14ac:dyDescent="0.2">
      <c r="A320" s="76"/>
      <c r="B320" s="76"/>
      <c r="C320" s="76"/>
      <c r="D320" s="78">
        <f t="shared" si="65"/>
        <v>0</v>
      </c>
      <c r="E320" s="78">
        <f t="shared" si="66"/>
        <v>0</v>
      </c>
      <c r="F320" s="24">
        <f t="shared" si="67"/>
        <v>0</v>
      </c>
      <c r="G320" s="24">
        <f t="shared" si="68"/>
        <v>0</v>
      </c>
      <c r="H320" s="24">
        <f t="shared" si="69"/>
        <v>0</v>
      </c>
      <c r="I320" s="24">
        <f t="shared" si="70"/>
        <v>0</v>
      </c>
      <c r="J320" s="24">
        <f t="shared" si="71"/>
        <v>0</v>
      </c>
      <c r="K320" s="24">
        <f t="shared" si="72"/>
        <v>0</v>
      </c>
      <c r="L320" s="24">
        <f t="shared" si="73"/>
        <v>0</v>
      </c>
      <c r="M320" s="24">
        <f t="shared" ca="1" si="74"/>
        <v>-6.6865343336444964E-4</v>
      </c>
      <c r="N320" s="24">
        <f t="shared" ca="1" si="75"/>
        <v>0</v>
      </c>
      <c r="O320" s="79">
        <f t="shared" ca="1" si="76"/>
        <v>0</v>
      </c>
      <c r="P320" s="24">
        <f t="shared" ca="1" si="77"/>
        <v>0</v>
      </c>
      <c r="Q320" s="24">
        <f t="shared" ca="1" si="78"/>
        <v>0</v>
      </c>
      <c r="R320" s="12">
        <f t="shared" ca="1" si="79"/>
        <v>6.6865343336444964E-4</v>
      </c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</row>
    <row r="321" spans="1:35" x14ac:dyDescent="0.2">
      <c r="A321" s="76"/>
      <c r="B321" s="76"/>
      <c r="C321" s="76"/>
      <c r="D321" s="78">
        <f t="shared" si="65"/>
        <v>0</v>
      </c>
      <c r="E321" s="78">
        <f t="shared" si="66"/>
        <v>0</v>
      </c>
      <c r="F321" s="24">
        <f t="shared" si="67"/>
        <v>0</v>
      </c>
      <c r="G321" s="24">
        <f t="shared" si="68"/>
        <v>0</v>
      </c>
      <c r="H321" s="24">
        <f t="shared" si="69"/>
        <v>0</v>
      </c>
      <c r="I321" s="24">
        <f t="shared" si="70"/>
        <v>0</v>
      </c>
      <c r="J321" s="24">
        <f t="shared" si="71"/>
        <v>0</v>
      </c>
      <c r="K321" s="24">
        <f t="shared" si="72"/>
        <v>0</v>
      </c>
      <c r="L321" s="24">
        <f t="shared" si="73"/>
        <v>0</v>
      </c>
      <c r="M321" s="24">
        <f t="shared" ca="1" si="74"/>
        <v>-6.6865343336444964E-4</v>
      </c>
      <c r="N321" s="24">
        <f t="shared" ca="1" si="75"/>
        <v>0</v>
      </c>
      <c r="O321" s="79">
        <f t="shared" ca="1" si="76"/>
        <v>0</v>
      </c>
      <c r="P321" s="24">
        <f t="shared" ca="1" si="77"/>
        <v>0</v>
      </c>
      <c r="Q321" s="24">
        <f t="shared" ca="1" si="78"/>
        <v>0</v>
      </c>
      <c r="R321" s="12">
        <f t="shared" ca="1" si="79"/>
        <v>6.6865343336444964E-4</v>
      </c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</row>
    <row r="322" spans="1:35" x14ac:dyDescent="0.2">
      <c r="A322" s="76"/>
      <c r="B322" s="76"/>
      <c r="C322" s="76"/>
      <c r="D322" s="78">
        <f t="shared" si="65"/>
        <v>0</v>
      </c>
      <c r="E322" s="78">
        <f t="shared" si="66"/>
        <v>0</v>
      </c>
      <c r="F322" s="24">
        <f t="shared" si="67"/>
        <v>0</v>
      </c>
      <c r="G322" s="24">
        <f t="shared" si="68"/>
        <v>0</v>
      </c>
      <c r="H322" s="24">
        <f t="shared" si="69"/>
        <v>0</v>
      </c>
      <c r="I322" s="24">
        <f t="shared" si="70"/>
        <v>0</v>
      </c>
      <c r="J322" s="24">
        <f t="shared" si="71"/>
        <v>0</v>
      </c>
      <c r="K322" s="24">
        <f t="shared" si="72"/>
        <v>0</v>
      </c>
      <c r="L322" s="24">
        <f t="shared" si="73"/>
        <v>0</v>
      </c>
      <c r="M322" s="24">
        <f t="shared" ca="1" si="74"/>
        <v>-6.6865343336444964E-4</v>
      </c>
      <c r="N322" s="24">
        <f t="shared" ca="1" si="75"/>
        <v>0</v>
      </c>
      <c r="O322" s="79">
        <f t="shared" ca="1" si="76"/>
        <v>0</v>
      </c>
      <c r="P322" s="24">
        <f t="shared" ca="1" si="77"/>
        <v>0</v>
      </c>
      <c r="Q322" s="24">
        <f t="shared" ca="1" si="78"/>
        <v>0</v>
      </c>
      <c r="R322" s="12">
        <f t="shared" ca="1" si="79"/>
        <v>6.6865343336444964E-4</v>
      </c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</row>
    <row r="323" spans="1:35" x14ac:dyDescent="0.2">
      <c r="A323" s="76"/>
      <c r="B323" s="76"/>
      <c r="C323" s="76"/>
      <c r="D323" s="78">
        <f t="shared" si="65"/>
        <v>0</v>
      </c>
      <c r="E323" s="78">
        <f t="shared" si="66"/>
        <v>0</v>
      </c>
      <c r="F323" s="24">
        <f t="shared" si="67"/>
        <v>0</v>
      </c>
      <c r="G323" s="24">
        <f t="shared" si="68"/>
        <v>0</v>
      </c>
      <c r="H323" s="24">
        <f t="shared" si="69"/>
        <v>0</v>
      </c>
      <c r="I323" s="24">
        <f t="shared" si="70"/>
        <v>0</v>
      </c>
      <c r="J323" s="24">
        <f t="shared" si="71"/>
        <v>0</v>
      </c>
      <c r="K323" s="24">
        <f t="shared" si="72"/>
        <v>0</v>
      </c>
      <c r="L323" s="24">
        <f t="shared" si="73"/>
        <v>0</v>
      </c>
      <c r="M323" s="24">
        <f t="shared" ca="1" si="74"/>
        <v>-6.6865343336444964E-4</v>
      </c>
      <c r="N323" s="24">
        <f t="shared" ca="1" si="75"/>
        <v>0</v>
      </c>
      <c r="O323" s="79">
        <f t="shared" ca="1" si="76"/>
        <v>0</v>
      </c>
      <c r="P323" s="24">
        <f t="shared" ca="1" si="77"/>
        <v>0</v>
      </c>
      <c r="Q323" s="24">
        <f t="shared" ca="1" si="78"/>
        <v>0</v>
      </c>
      <c r="R323" s="12">
        <f t="shared" ca="1" si="79"/>
        <v>6.6865343336444964E-4</v>
      </c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</row>
    <row r="324" spans="1:35" x14ac:dyDescent="0.2">
      <c r="A324" s="76"/>
      <c r="B324" s="76"/>
      <c r="C324" s="76"/>
      <c r="D324" s="78">
        <f t="shared" si="65"/>
        <v>0</v>
      </c>
      <c r="E324" s="78">
        <f t="shared" si="66"/>
        <v>0</v>
      </c>
      <c r="F324" s="24">
        <f t="shared" si="67"/>
        <v>0</v>
      </c>
      <c r="G324" s="24">
        <f t="shared" si="68"/>
        <v>0</v>
      </c>
      <c r="H324" s="24">
        <f t="shared" si="69"/>
        <v>0</v>
      </c>
      <c r="I324" s="24">
        <f t="shared" si="70"/>
        <v>0</v>
      </c>
      <c r="J324" s="24">
        <f t="shared" si="71"/>
        <v>0</v>
      </c>
      <c r="K324" s="24">
        <f t="shared" si="72"/>
        <v>0</v>
      </c>
      <c r="L324" s="24">
        <f t="shared" si="73"/>
        <v>0</v>
      </c>
      <c r="M324" s="24">
        <f t="shared" ca="1" si="74"/>
        <v>-6.6865343336444964E-4</v>
      </c>
      <c r="N324" s="24">
        <f t="shared" ca="1" si="75"/>
        <v>0</v>
      </c>
      <c r="O324" s="79">
        <f t="shared" ca="1" si="76"/>
        <v>0</v>
      </c>
      <c r="P324" s="24">
        <f t="shared" ca="1" si="77"/>
        <v>0</v>
      </c>
      <c r="Q324" s="24">
        <f t="shared" ca="1" si="78"/>
        <v>0</v>
      </c>
      <c r="R324" s="12">
        <f t="shared" ca="1" si="79"/>
        <v>6.6865343336444964E-4</v>
      </c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</row>
    <row r="325" spans="1:35" x14ac:dyDescent="0.2">
      <c r="A325" s="76"/>
      <c r="B325" s="76"/>
      <c r="C325" s="76"/>
      <c r="D325" s="78">
        <f t="shared" si="65"/>
        <v>0</v>
      </c>
      <c r="E325" s="78">
        <f t="shared" si="66"/>
        <v>0</v>
      </c>
      <c r="F325" s="24">
        <f t="shared" si="67"/>
        <v>0</v>
      </c>
      <c r="G325" s="24">
        <f t="shared" si="68"/>
        <v>0</v>
      </c>
      <c r="H325" s="24">
        <f t="shared" si="69"/>
        <v>0</v>
      </c>
      <c r="I325" s="24">
        <f t="shared" si="70"/>
        <v>0</v>
      </c>
      <c r="J325" s="24">
        <f t="shared" si="71"/>
        <v>0</v>
      </c>
      <c r="K325" s="24">
        <f t="shared" si="72"/>
        <v>0</v>
      </c>
      <c r="L325" s="24">
        <f t="shared" si="73"/>
        <v>0</v>
      </c>
      <c r="M325" s="24">
        <f t="shared" ca="1" si="74"/>
        <v>-6.6865343336444964E-4</v>
      </c>
      <c r="N325" s="24">
        <f t="shared" ca="1" si="75"/>
        <v>0</v>
      </c>
      <c r="O325" s="79">
        <f t="shared" ca="1" si="76"/>
        <v>0</v>
      </c>
      <c r="P325" s="24">
        <f t="shared" ca="1" si="77"/>
        <v>0</v>
      </c>
      <c r="Q325" s="24">
        <f t="shared" ca="1" si="78"/>
        <v>0</v>
      </c>
      <c r="R325" s="12">
        <f t="shared" ca="1" si="79"/>
        <v>6.6865343336444964E-4</v>
      </c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</row>
    <row r="326" spans="1:35" x14ac:dyDescent="0.2">
      <c r="A326" s="76"/>
      <c r="B326" s="76"/>
      <c r="C326" s="76"/>
      <c r="D326" s="78">
        <f t="shared" si="65"/>
        <v>0</v>
      </c>
      <c r="E326" s="78">
        <f t="shared" si="66"/>
        <v>0</v>
      </c>
      <c r="F326" s="24">
        <f t="shared" si="67"/>
        <v>0</v>
      </c>
      <c r="G326" s="24">
        <f t="shared" si="68"/>
        <v>0</v>
      </c>
      <c r="H326" s="24">
        <f t="shared" si="69"/>
        <v>0</v>
      </c>
      <c r="I326" s="24">
        <f t="shared" si="70"/>
        <v>0</v>
      </c>
      <c r="J326" s="24">
        <f t="shared" si="71"/>
        <v>0</v>
      </c>
      <c r="K326" s="24">
        <f t="shared" si="72"/>
        <v>0</v>
      </c>
      <c r="L326" s="24">
        <f t="shared" si="73"/>
        <v>0</v>
      </c>
      <c r="M326" s="24">
        <f t="shared" ca="1" si="74"/>
        <v>-6.6865343336444964E-4</v>
      </c>
      <c r="N326" s="24">
        <f t="shared" ca="1" si="75"/>
        <v>0</v>
      </c>
      <c r="O326" s="79">
        <f t="shared" ca="1" si="76"/>
        <v>0</v>
      </c>
      <c r="P326" s="24">
        <f t="shared" ca="1" si="77"/>
        <v>0</v>
      </c>
      <c r="Q326" s="24">
        <f t="shared" ca="1" si="78"/>
        <v>0</v>
      </c>
      <c r="R326" s="12">
        <f t="shared" ca="1" si="79"/>
        <v>6.6865343336444964E-4</v>
      </c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</row>
    <row r="327" spans="1:35" x14ac:dyDescent="0.2">
      <c r="A327" s="76"/>
      <c r="B327" s="76"/>
      <c r="C327" s="76"/>
      <c r="D327" s="78">
        <f t="shared" si="65"/>
        <v>0</v>
      </c>
      <c r="E327" s="78">
        <f t="shared" si="66"/>
        <v>0</v>
      </c>
      <c r="F327" s="24">
        <f t="shared" si="67"/>
        <v>0</v>
      </c>
      <c r="G327" s="24">
        <f t="shared" si="68"/>
        <v>0</v>
      </c>
      <c r="H327" s="24">
        <f t="shared" si="69"/>
        <v>0</v>
      </c>
      <c r="I327" s="24">
        <f t="shared" si="70"/>
        <v>0</v>
      </c>
      <c r="J327" s="24">
        <f t="shared" si="71"/>
        <v>0</v>
      </c>
      <c r="K327" s="24">
        <f t="shared" si="72"/>
        <v>0</v>
      </c>
      <c r="L327" s="24">
        <f t="shared" si="73"/>
        <v>0</v>
      </c>
      <c r="M327" s="24">
        <f t="shared" ca="1" si="74"/>
        <v>-6.6865343336444964E-4</v>
      </c>
      <c r="N327" s="24">
        <f t="shared" ca="1" si="75"/>
        <v>0</v>
      </c>
      <c r="O327" s="79">
        <f t="shared" ca="1" si="76"/>
        <v>0</v>
      </c>
      <c r="P327" s="24">
        <f t="shared" ca="1" si="77"/>
        <v>0</v>
      </c>
      <c r="Q327" s="24">
        <f t="shared" ca="1" si="78"/>
        <v>0</v>
      </c>
      <c r="R327" s="12">
        <f t="shared" ca="1" si="79"/>
        <v>6.6865343336444964E-4</v>
      </c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</row>
    <row r="328" spans="1:35" x14ac:dyDescent="0.2">
      <c r="A328" s="76"/>
      <c r="B328" s="76"/>
      <c r="C328" s="76"/>
      <c r="D328" s="78">
        <f t="shared" si="65"/>
        <v>0</v>
      </c>
      <c r="E328" s="78">
        <f t="shared" si="66"/>
        <v>0</v>
      </c>
      <c r="F328" s="24">
        <f t="shared" si="67"/>
        <v>0</v>
      </c>
      <c r="G328" s="24">
        <f t="shared" si="68"/>
        <v>0</v>
      </c>
      <c r="H328" s="24">
        <f t="shared" si="69"/>
        <v>0</v>
      </c>
      <c r="I328" s="24">
        <f t="shared" si="70"/>
        <v>0</v>
      </c>
      <c r="J328" s="24">
        <f t="shared" si="71"/>
        <v>0</v>
      </c>
      <c r="K328" s="24">
        <f t="shared" si="72"/>
        <v>0</v>
      </c>
      <c r="L328" s="24">
        <f t="shared" si="73"/>
        <v>0</v>
      </c>
      <c r="M328" s="24">
        <f t="shared" ca="1" si="74"/>
        <v>-6.6865343336444964E-4</v>
      </c>
      <c r="N328" s="24">
        <f t="shared" ca="1" si="75"/>
        <v>0</v>
      </c>
      <c r="O328" s="79">
        <f t="shared" ca="1" si="76"/>
        <v>0</v>
      </c>
      <c r="P328" s="24">
        <f t="shared" ca="1" si="77"/>
        <v>0</v>
      </c>
      <c r="Q328" s="24">
        <f t="shared" ca="1" si="78"/>
        <v>0</v>
      </c>
      <c r="R328" s="12">
        <f t="shared" ca="1" si="79"/>
        <v>6.6865343336444964E-4</v>
      </c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</row>
    <row r="329" spans="1:35" x14ac:dyDescent="0.2">
      <c r="A329" s="76"/>
      <c r="B329" s="76"/>
      <c r="C329" s="76"/>
      <c r="D329" s="78">
        <f t="shared" si="65"/>
        <v>0</v>
      </c>
      <c r="E329" s="78">
        <f t="shared" si="66"/>
        <v>0</v>
      </c>
      <c r="F329" s="24">
        <f t="shared" si="67"/>
        <v>0</v>
      </c>
      <c r="G329" s="24">
        <f t="shared" si="68"/>
        <v>0</v>
      </c>
      <c r="H329" s="24">
        <f t="shared" si="69"/>
        <v>0</v>
      </c>
      <c r="I329" s="24">
        <f t="shared" si="70"/>
        <v>0</v>
      </c>
      <c r="J329" s="24">
        <f t="shared" si="71"/>
        <v>0</v>
      </c>
      <c r="K329" s="24">
        <f t="shared" si="72"/>
        <v>0</v>
      </c>
      <c r="L329" s="24">
        <f t="shared" si="73"/>
        <v>0</v>
      </c>
      <c r="M329" s="24">
        <f t="shared" ca="1" si="74"/>
        <v>-6.6865343336444964E-4</v>
      </c>
      <c r="N329" s="24">
        <f t="shared" ca="1" si="75"/>
        <v>0</v>
      </c>
      <c r="O329" s="79">
        <f t="shared" ca="1" si="76"/>
        <v>0</v>
      </c>
      <c r="P329" s="24">
        <f t="shared" ca="1" si="77"/>
        <v>0</v>
      </c>
      <c r="Q329" s="24">
        <f t="shared" ca="1" si="78"/>
        <v>0</v>
      </c>
      <c r="R329" s="12">
        <f t="shared" ca="1" si="79"/>
        <v>6.6865343336444964E-4</v>
      </c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</row>
    <row r="330" spans="1:35" x14ac:dyDescent="0.2">
      <c r="A330" s="76"/>
      <c r="B330" s="76"/>
      <c r="C330" s="76"/>
      <c r="D330" s="78">
        <f t="shared" si="65"/>
        <v>0</v>
      </c>
      <c r="E330" s="78">
        <f t="shared" si="66"/>
        <v>0</v>
      </c>
      <c r="F330" s="24">
        <f t="shared" si="67"/>
        <v>0</v>
      </c>
      <c r="G330" s="24">
        <f t="shared" si="68"/>
        <v>0</v>
      </c>
      <c r="H330" s="24">
        <f t="shared" si="69"/>
        <v>0</v>
      </c>
      <c r="I330" s="24">
        <f t="shared" si="70"/>
        <v>0</v>
      </c>
      <c r="J330" s="24">
        <f t="shared" si="71"/>
        <v>0</v>
      </c>
      <c r="K330" s="24">
        <f t="shared" si="72"/>
        <v>0</v>
      </c>
      <c r="L330" s="24">
        <f t="shared" si="73"/>
        <v>0</v>
      </c>
      <c r="M330" s="24">
        <f t="shared" ca="1" si="74"/>
        <v>-6.6865343336444964E-4</v>
      </c>
      <c r="N330" s="24">
        <f t="shared" ca="1" si="75"/>
        <v>0</v>
      </c>
      <c r="O330" s="79">
        <f t="shared" ca="1" si="76"/>
        <v>0</v>
      </c>
      <c r="P330" s="24">
        <f t="shared" ca="1" si="77"/>
        <v>0</v>
      </c>
      <c r="Q330" s="24">
        <f t="shared" ca="1" si="78"/>
        <v>0</v>
      </c>
      <c r="R330" s="12">
        <f t="shared" ca="1" si="79"/>
        <v>6.6865343336444964E-4</v>
      </c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</row>
    <row r="331" spans="1:35" x14ac:dyDescent="0.2">
      <c r="A331" s="76"/>
      <c r="B331" s="76"/>
      <c r="C331" s="76"/>
      <c r="D331" s="78">
        <f t="shared" si="65"/>
        <v>0</v>
      </c>
      <c r="E331" s="78">
        <f t="shared" si="66"/>
        <v>0</v>
      </c>
      <c r="F331" s="24">
        <f t="shared" si="67"/>
        <v>0</v>
      </c>
      <c r="G331" s="24">
        <f t="shared" si="68"/>
        <v>0</v>
      </c>
      <c r="H331" s="24">
        <f t="shared" si="69"/>
        <v>0</v>
      </c>
      <c r="I331" s="24">
        <f t="shared" si="70"/>
        <v>0</v>
      </c>
      <c r="J331" s="24">
        <f t="shared" si="71"/>
        <v>0</v>
      </c>
      <c r="K331" s="24">
        <f t="shared" si="72"/>
        <v>0</v>
      </c>
      <c r="L331" s="24">
        <f t="shared" si="73"/>
        <v>0</v>
      </c>
      <c r="M331" s="24">
        <f t="shared" ca="1" si="74"/>
        <v>-6.6865343336444964E-4</v>
      </c>
      <c r="N331" s="24">
        <f t="shared" ca="1" si="75"/>
        <v>0</v>
      </c>
      <c r="O331" s="79">
        <f t="shared" ca="1" si="76"/>
        <v>0</v>
      </c>
      <c r="P331" s="24">
        <f t="shared" ca="1" si="77"/>
        <v>0</v>
      </c>
      <c r="Q331" s="24">
        <f t="shared" ca="1" si="78"/>
        <v>0</v>
      </c>
      <c r="R331" s="12">
        <f t="shared" ca="1" si="79"/>
        <v>6.6865343336444964E-4</v>
      </c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</row>
    <row r="332" spans="1:35" x14ac:dyDescent="0.2">
      <c r="A332" s="76"/>
      <c r="B332" s="76"/>
      <c r="C332" s="76"/>
      <c r="D332" s="78">
        <f t="shared" si="65"/>
        <v>0</v>
      </c>
      <c r="E332" s="78">
        <f t="shared" si="66"/>
        <v>0</v>
      </c>
      <c r="F332" s="24">
        <f t="shared" si="67"/>
        <v>0</v>
      </c>
      <c r="G332" s="24">
        <f t="shared" si="68"/>
        <v>0</v>
      </c>
      <c r="H332" s="24">
        <f t="shared" si="69"/>
        <v>0</v>
      </c>
      <c r="I332" s="24">
        <f t="shared" si="70"/>
        <v>0</v>
      </c>
      <c r="J332" s="24">
        <f t="shared" si="71"/>
        <v>0</v>
      </c>
      <c r="K332" s="24">
        <f t="shared" si="72"/>
        <v>0</v>
      </c>
      <c r="L332" s="24">
        <f t="shared" si="73"/>
        <v>0</v>
      </c>
      <c r="M332" s="24">
        <f t="shared" ca="1" si="74"/>
        <v>-6.6865343336444964E-4</v>
      </c>
      <c r="N332" s="24">
        <f t="shared" ca="1" si="75"/>
        <v>0</v>
      </c>
      <c r="O332" s="79">
        <f t="shared" ca="1" si="76"/>
        <v>0</v>
      </c>
      <c r="P332" s="24">
        <f t="shared" ca="1" si="77"/>
        <v>0</v>
      </c>
      <c r="Q332" s="24">
        <f t="shared" ca="1" si="78"/>
        <v>0</v>
      </c>
      <c r="R332" s="12">
        <f t="shared" ca="1" si="79"/>
        <v>6.6865343336444964E-4</v>
      </c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</row>
    <row r="333" spans="1:35" x14ac:dyDescent="0.2">
      <c r="A333" s="76"/>
      <c r="B333" s="76"/>
      <c r="C333" s="76"/>
      <c r="D333" s="78">
        <f t="shared" si="65"/>
        <v>0</v>
      </c>
      <c r="E333" s="78">
        <f t="shared" si="66"/>
        <v>0</v>
      </c>
      <c r="F333" s="24">
        <f t="shared" si="67"/>
        <v>0</v>
      </c>
      <c r="G333" s="24">
        <f t="shared" si="68"/>
        <v>0</v>
      </c>
      <c r="H333" s="24">
        <f t="shared" si="69"/>
        <v>0</v>
      </c>
      <c r="I333" s="24">
        <f t="shared" si="70"/>
        <v>0</v>
      </c>
      <c r="J333" s="24">
        <f t="shared" si="71"/>
        <v>0</v>
      </c>
      <c r="K333" s="24">
        <f t="shared" si="72"/>
        <v>0</v>
      </c>
      <c r="L333" s="24">
        <f t="shared" si="73"/>
        <v>0</v>
      </c>
      <c r="M333" s="24">
        <f t="shared" ca="1" si="74"/>
        <v>-6.6865343336444964E-4</v>
      </c>
      <c r="N333" s="24">
        <f t="shared" ca="1" si="75"/>
        <v>0</v>
      </c>
      <c r="O333" s="79">
        <f t="shared" ca="1" si="76"/>
        <v>0</v>
      </c>
      <c r="P333" s="24">
        <f t="shared" ca="1" si="77"/>
        <v>0</v>
      </c>
      <c r="Q333" s="24">
        <f t="shared" ca="1" si="78"/>
        <v>0</v>
      </c>
      <c r="R333" s="12">
        <f t="shared" ca="1" si="79"/>
        <v>6.6865343336444964E-4</v>
      </c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</row>
    <row r="334" spans="1:35" x14ac:dyDescent="0.2">
      <c r="A334" s="76"/>
      <c r="B334" s="76"/>
      <c r="C334" s="76"/>
      <c r="D334" s="78">
        <f t="shared" si="65"/>
        <v>0</v>
      </c>
      <c r="E334" s="78">
        <f t="shared" si="66"/>
        <v>0</v>
      </c>
      <c r="F334" s="24">
        <f t="shared" si="67"/>
        <v>0</v>
      </c>
      <c r="G334" s="24">
        <f t="shared" si="68"/>
        <v>0</v>
      </c>
      <c r="H334" s="24">
        <f t="shared" si="69"/>
        <v>0</v>
      </c>
      <c r="I334" s="24">
        <f t="shared" si="70"/>
        <v>0</v>
      </c>
      <c r="J334" s="24">
        <f t="shared" si="71"/>
        <v>0</v>
      </c>
      <c r="K334" s="24">
        <f t="shared" si="72"/>
        <v>0</v>
      </c>
      <c r="L334" s="24">
        <f t="shared" si="73"/>
        <v>0</v>
      </c>
      <c r="M334" s="24">
        <f t="shared" ca="1" si="74"/>
        <v>-6.6865343336444964E-4</v>
      </c>
      <c r="N334" s="24">
        <f t="shared" ca="1" si="75"/>
        <v>0</v>
      </c>
      <c r="O334" s="79">
        <f t="shared" ca="1" si="76"/>
        <v>0</v>
      </c>
      <c r="P334" s="24">
        <f t="shared" ca="1" si="77"/>
        <v>0</v>
      </c>
      <c r="Q334" s="24">
        <f t="shared" ca="1" si="78"/>
        <v>0</v>
      </c>
      <c r="R334" s="12">
        <f t="shared" ca="1" si="79"/>
        <v>6.6865343336444964E-4</v>
      </c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</row>
    <row r="335" spans="1:35" x14ac:dyDescent="0.2">
      <c r="A335" s="76"/>
      <c r="B335" s="76"/>
      <c r="C335" s="76"/>
      <c r="D335" s="78">
        <f t="shared" si="65"/>
        <v>0</v>
      </c>
      <c r="E335" s="78">
        <f t="shared" si="66"/>
        <v>0</v>
      </c>
      <c r="F335" s="24">
        <f t="shared" si="67"/>
        <v>0</v>
      </c>
      <c r="G335" s="24">
        <f t="shared" si="68"/>
        <v>0</v>
      </c>
      <c r="H335" s="24">
        <f t="shared" si="69"/>
        <v>0</v>
      </c>
      <c r="I335" s="24">
        <f t="shared" si="70"/>
        <v>0</v>
      </c>
      <c r="J335" s="24">
        <f t="shared" si="71"/>
        <v>0</v>
      </c>
      <c r="K335" s="24">
        <f t="shared" si="72"/>
        <v>0</v>
      </c>
      <c r="L335" s="24">
        <f t="shared" si="73"/>
        <v>0</v>
      </c>
      <c r="M335" s="24">
        <f t="shared" ca="1" si="74"/>
        <v>-6.6865343336444964E-4</v>
      </c>
      <c r="N335" s="24">
        <f t="shared" ca="1" si="75"/>
        <v>0</v>
      </c>
      <c r="O335" s="79">
        <f t="shared" ca="1" si="76"/>
        <v>0</v>
      </c>
      <c r="P335" s="24">
        <f t="shared" ca="1" si="77"/>
        <v>0</v>
      </c>
      <c r="Q335" s="24">
        <f t="shared" ca="1" si="78"/>
        <v>0</v>
      </c>
      <c r="R335" s="12">
        <f t="shared" ca="1" si="79"/>
        <v>6.6865343336444964E-4</v>
      </c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</row>
    <row r="336" spans="1:35" x14ac:dyDescent="0.2">
      <c r="A336" s="12"/>
      <c r="B336" s="12"/>
      <c r="C336" s="76"/>
      <c r="D336" s="78">
        <f t="shared" si="65"/>
        <v>0</v>
      </c>
      <c r="E336" s="78">
        <f t="shared" si="66"/>
        <v>0</v>
      </c>
      <c r="F336" s="24">
        <f t="shared" si="67"/>
        <v>0</v>
      </c>
      <c r="G336" s="24">
        <f t="shared" si="68"/>
        <v>0</v>
      </c>
      <c r="H336" s="24">
        <f t="shared" si="69"/>
        <v>0</v>
      </c>
      <c r="I336" s="24">
        <f t="shared" si="70"/>
        <v>0</v>
      </c>
      <c r="J336" s="24">
        <f t="shared" si="71"/>
        <v>0</v>
      </c>
      <c r="K336" s="24">
        <f t="shared" si="72"/>
        <v>0</v>
      </c>
      <c r="L336" s="24">
        <f t="shared" si="73"/>
        <v>0</v>
      </c>
      <c r="M336" s="24">
        <f t="shared" ca="1" si="74"/>
        <v>-6.6865343336444964E-4</v>
      </c>
      <c r="N336" s="24">
        <f t="shared" ca="1" si="75"/>
        <v>0</v>
      </c>
      <c r="O336" s="79">
        <f t="shared" ca="1" si="76"/>
        <v>0</v>
      </c>
      <c r="P336" s="24">
        <f t="shared" ca="1" si="77"/>
        <v>0</v>
      </c>
      <c r="Q336" s="24">
        <f t="shared" ca="1" si="78"/>
        <v>0</v>
      </c>
      <c r="R336" s="12">
        <f t="shared" ca="1" si="79"/>
        <v>6.6865343336444964E-4</v>
      </c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</row>
    <row r="337" spans="1:35" x14ac:dyDescent="0.2">
      <c r="A337" s="12"/>
      <c r="B337" s="12"/>
      <c r="C337" s="76"/>
      <c r="D337" s="78">
        <f t="shared" si="65"/>
        <v>0</v>
      </c>
      <c r="E337" s="78">
        <f t="shared" si="66"/>
        <v>0</v>
      </c>
      <c r="F337" s="24">
        <f t="shared" si="67"/>
        <v>0</v>
      </c>
      <c r="G337" s="24">
        <f t="shared" si="68"/>
        <v>0</v>
      </c>
      <c r="H337" s="24">
        <f t="shared" si="69"/>
        <v>0</v>
      </c>
      <c r="I337" s="24">
        <f t="shared" si="70"/>
        <v>0</v>
      </c>
      <c r="J337" s="24">
        <f t="shared" si="71"/>
        <v>0</v>
      </c>
      <c r="K337" s="24">
        <f t="shared" si="72"/>
        <v>0</v>
      </c>
      <c r="L337" s="24">
        <f t="shared" si="73"/>
        <v>0</v>
      </c>
      <c r="M337" s="24">
        <f t="shared" ca="1" si="74"/>
        <v>-6.6865343336444964E-4</v>
      </c>
      <c r="N337" s="24">
        <f t="shared" ca="1" si="75"/>
        <v>0</v>
      </c>
      <c r="O337" s="79">
        <f t="shared" ca="1" si="76"/>
        <v>0</v>
      </c>
      <c r="P337" s="24">
        <f t="shared" ca="1" si="77"/>
        <v>0</v>
      </c>
      <c r="Q337" s="24">
        <f t="shared" ca="1" si="78"/>
        <v>0</v>
      </c>
      <c r="R337" s="12">
        <f t="shared" ca="1" si="79"/>
        <v>6.6865343336444964E-4</v>
      </c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</row>
    <row r="338" spans="1:35" x14ac:dyDescent="0.2">
      <c r="A338" s="12"/>
      <c r="B338" s="12"/>
      <c r="C338" s="76"/>
      <c r="D338" s="78">
        <f t="shared" si="65"/>
        <v>0</v>
      </c>
      <c r="E338" s="78">
        <f t="shared" si="66"/>
        <v>0</v>
      </c>
      <c r="F338" s="24">
        <f t="shared" si="67"/>
        <v>0</v>
      </c>
      <c r="G338" s="24">
        <f t="shared" si="68"/>
        <v>0</v>
      </c>
      <c r="H338" s="24">
        <f t="shared" si="69"/>
        <v>0</v>
      </c>
      <c r="I338" s="24">
        <f t="shared" si="70"/>
        <v>0</v>
      </c>
      <c r="J338" s="24">
        <f t="shared" si="71"/>
        <v>0</v>
      </c>
      <c r="K338" s="24">
        <f t="shared" si="72"/>
        <v>0</v>
      </c>
      <c r="L338" s="24">
        <f t="shared" si="73"/>
        <v>0</v>
      </c>
      <c r="M338" s="24">
        <f t="shared" ca="1" si="74"/>
        <v>-6.6865343336444964E-4</v>
      </c>
      <c r="N338" s="24">
        <f t="shared" ca="1" si="75"/>
        <v>0</v>
      </c>
      <c r="O338" s="79">
        <f t="shared" ca="1" si="76"/>
        <v>0</v>
      </c>
      <c r="P338" s="24">
        <f t="shared" ca="1" si="77"/>
        <v>0</v>
      </c>
      <c r="Q338" s="24">
        <f t="shared" ca="1" si="78"/>
        <v>0</v>
      </c>
      <c r="R338" s="12">
        <f t="shared" ca="1" si="79"/>
        <v>6.6865343336444964E-4</v>
      </c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</row>
    <row r="339" spans="1:35" x14ac:dyDescent="0.2">
      <c r="A339" s="12"/>
      <c r="B339" s="12"/>
      <c r="C339" s="76"/>
      <c r="D339" s="78">
        <f t="shared" si="65"/>
        <v>0</v>
      </c>
      <c r="E339" s="78">
        <f t="shared" si="66"/>
        <v>0</v>
      </c>
      <c r="F339" s="24">
        <f t="shared" si="67"/>
        <v>0</v>
      </c>
      <c r="G339" s="24">
        <f t="shared" si="68"/>
        <v>0</v>
      </c>
      <c r="H339" s="24">
        <f t="shared" si="69"/>
        <v>0</v>
      </c>
      <c r="I339" s="24">
        <f t="shared" si="70"/>
        <v>0</v>
      </c>
      <c r="J339" s="24">
        <f t="shared" si="71"/>
        <v>0</v>
      </c>
      <c r="K339" s="24">
        <f t="shared" si="72"/>
        <v>0</v>
      </c>
      <c r="L339" s="24">
        <f t="shared" si="73"/>
        <v>0</v>
      </c>
      <c r="M339" s="24">
        <f t="shared" ca="1" si="74"/>
        <v>-6.6865343336444964E-4</v>
      </c>
      <c r="N339" s="24">
        <f t="shared" ca="1" si="75"/>
        <v>0</v>
      </c>
      <c r="O339" s="79">
        <f t="shared" ca="1" si="76"/>
        <v>0</v>
      </c>
      <c r="P339" s="24">
        <f t="shared" ca="1" si="77"/>
        <v>0</v>
      </c>
      <c r="Q339" s="24">
        <f t="shared" ca="1" si="78"/>
        <v>0</v>
      </c>
      <c r="R339" s="12">
        <f t="shared" ca="1" si="79"/>
        <v>6.6865343336444964E-4</v>
      </c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</row>
    <row r="340" spans="1:35" x14ac:dyDescent="0.2">
      <c r="A340" s="12"/>
      <c r="B340" s="12"/>
      <c r="C340" s="76"/>
      <c r="D340" s="78">
        <f t="shared" si="65"/>
        <v>0</v>
      </c>
      <c r="E340" s="78">
        <f t="shared" si="66"/>
        <v>0</v>
      </c>
      <c r="F340" s="24">
        <f t="shared" si="67"/>
        <v>0</v>
      </c>
      <c r="G340" s="24">
        <f t="shared" si="68"/>
        <v>0</v>
      </c>
      <c r="H340" s="24">
        <f t="shared" si="69"/>
        <v>0</v>
      </c>
      <c r="I340" s="24">
        <f t="shared" si="70"/>
        <v>0</v>
      </c>
      <c r="J340" s="24">
        <f t="shared" si="71"/>
        <v>0</v>
      </c>
      <c r="K340" s="24">
        <f t="shared" si="72"/>
        <v>0</v>
      </c>
      <c r="L340" s="24">
        <f t="shared" si="73"/>
        <v>0</v>
      </c>
      <c r="M340" s="24">
        <f t="shared" ca="1" si="74"/>
        <v>-6.6865343336444964E-4</v>
      </c>
      <c r="N340" s="24">
        <f t="shared" ca="1" si="75"/>
        <v>0</v>
      </c>
      <c r="O340" s="79">
        <f t="shared" ca="1" si="76"/>
        <v>0</v>
      </c>
      <c r="P340" s="24">
        <f t="shared" ca="1" si="77"/>
        <v>0</v>
      </c>
      <c r="Q340" s="24">
        <f t="shared" ca="1" si="78"/>
        <v>0</v>
      </c>
      <c r="R340" s="12">
        <f t="shared" ca="1" si="79"/>
        <v>6.6865343336444964E-4</v>
      </c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</row>
    <row r="341" spans="1:35" x14ac:dyDescent="0.2">
      <c r="A341" s="12"/>
      <c r="B341" s="12"/>
      <c r="C341" s="76"/>
      <c r="D341" s="78">
        <f t="shared" ref="D341:D404" si="80">A341/A$18</f>
        <v>0</v>
      </c>
      <c r="E341" s="78">
        <f t="shared" ref="E341:E404" si="81">B341/B$18</f>
        <v>0</v>
      </c>
      <c r="F341" s="24">
        <f t="shared" ref="F341:F404" si="82">$C341*D341</f>
        <v>0</v>
      </c>
      <c r="G341" s="24">
        <f t="shared" ref="G341:G404" si="83">$C341*E341</f>
        <v>0</v>
      </c>
      <c r="H341" s="24">
        <f t="shared" ref="H341:H404" si="84">C341*D341*D341</f>
        <v>0</v>
      </c>
      <c r="I341" s="24">
        <f t="shared" ref="I341:I404" si="85">C341*D341*D341*D341</f>
        <v>0</v>
      </c>
      <c r="J341" s="24">
        <f t="shared" ref="J341:J404" si="86">C341*D341*D341*D341*D341</f>
        <v>0</v>
      </c>
      <c r="K341" s="24">
        <f t="shared" ref="K341:K404" si="87">C341*E341*D341</f>
        <v>0</v>
      </c>
      <c r="L341" s="24">
        <f t="shared" ref="L341:L404" si="88">C341*E341*D341*D341</f>
        <v>0</v>
      </c>
      <c r="M341" s="24">
        <f t="shared" ref="M341:M404" ca="1" si="89">+E$4+E$5*D341+E$6*D341^2</f>
        <v>-6.6865343336444964E-4</v>
      </c>
      <c r="N341" s="24">
        <f t="shared" ref="N341:N404" ca="1" si="90">C341*(M341-E341)^2</f>
        <v>0</v>
      </c>
      <c r="O341" s="79">
        <f t="shared" ref="O341:O404" ca="1" si="91">(C341*O$1-O$2*F341+O$3*H341)^2</f>
        <v>0</v>
      </c>
      <c r="P341" s="24">
        <f t="shared" ref="P341:P404" ca="1" si="92">(-C341*O$2+O$4*F341-O$5*H341)^2</f>
        <v>0</v>
      </c>
      <c r="Q341" s="24">
        <f t="shared" ref="Q341:Q404" ca="1" si="93">+(C341*O$3-F341*O$5+H341*O$6)^2</f>
        <v>0</v>
      </c>
      <c r="R341" s="12">
        <f t="shared" ref="R341:R404" ca="1" si="94">+E341-M341</f>
        <v>6.6865343336444964E-4</v>
      </c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</row>
    <row r="342" spans="1:35" x14ac:dyDescent="0.2">
      <c r="A342" s="12"/>
      <c r="B342" s="12"/>
      <c r="C342" s="76"/>
      <c r="D342" s="78">
        <f t="shared" si="80"/>
        <v>0</v>
      </c>
      <c r="E342" s="78">
        <f t="shared" si="81"/>
        <v>0</v>
      </c>
      <c r="F342" s="24">
        <f t="shared" si="82"/>
        <v>0</v>
      </c>
      <c r="G342" s="24">
        <f t="shared" si="83"/>
        <v>0</v>
      </c>
      <c r="H342" s="24">
        <f t="shared" si="84"/>
        <v>0</v>
      </c>
      <c r="I342" s="24">
        <f t="shared" si="85"/>
        <v>0</v>
      </c>
      <c r="J342" s="24">
        <f t="shared" si="86"/>
        <v>0</v>
      </c>
      <c r="K342" s="24">
        <f t="shared" si="87"/>
        <v>0</v>
      </c>
      <c r="L342" s="24">
        <f t="shared" si="88"/>
        <v>0</v>
      </c>
      <c r="M342" s="24">
        <f t="shared" ca="1" si="89"/>
        <v>-6.6865343336444964E-4</v>
      </c>
      <c r="N342" s="24">
        <f t="shared" ca="1" si="90"/>
        <v>0</v>
      </c>
      <c r="O342" s="79">
        <f t="shared" ca="1" si="91"/>
        <v>0</v>
      </c>
      <c r="P342" s="24">
        <f t="shared" ca="1" si="92"/>
        <v>0</v>
      </c>
      <c r="Q342" s="24">
        <f t="shared" ca="1" si="93"/>
        <v>0</v>
      </c>
      <c r="R342" s="12">
        <f t="shared" ca="1" si="94"/>
        <v>6.6865343336444964E-4</v>
      </c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</row>
    <row r="343" spans="1:35" x14ac:dyDescent="0.2">
      <c r="A343" s="12"/>
      <c r="B343" s="12"/>
      <c r="C343" s="76"/>
      <c r="D343" s="78">
        <f t="shared" si="80"/>
        <v>0</v>
      </c>
      <c r="E343" s="78">
        <f t="shared" si="81"/>
        <v>0</v>
      </c>
      <c r="F343" s="24">
        <f t="shared" si="82"/>
        <v>0</v>
      </c>
      <c r="G343" s="24">
        <f t="shared" si="83"/>
        <v>0</v>
      </c>
      <c r="H343" s="24">
        <f t="shared" si="84"/>
        <v>0</v>
      </c>
      <c r="I343" s="24">
        <f t="shared" si="85"/>
        <v>0</v>
      </c>
      <c r="J343" s="24">
        <f t="shared" si="86"/>
        <v>0</v>
      </c>
      <c r="K343" s="24">
        <f t="shared" si="87"/>
        <v>0</v>
      </c>
      <c r="L343" s="24">
        <f t="shared" si="88"/>
        <v>0</v>
      </c>
      <c r="M343" s="24">
        <f t="shared" ca="1" si="89"/>
        <v>-6.6865343336444964E-4</v>
      </c>
      <c r="N343" s="24">
        <f t="shared" ca="1" si="90"/>
        <v>0</v>
      </c>
      <c r="O343" s="79">
        <f t="shared" ca="1" si="91"/>
        <v>0</v>
      </c>
      <c r="P343" s="24">
        <f t="shared" ca="1" si="92"/>
        <v>0</v>
      </c>
      <c r="Q343" s="24">
        <f t="shared" ca="1" si="93"/>
        <v>0</v>
      </c>
      <c r="R343" s="12">
        <f t="shared" ca="1" si="94"/>
        <v>6.6865343336444964E-4</v>
      </c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</row>
    <row r="344" spans="1:35" x14ac:dyDescent="0.2">
      <c r="A344" s="12"/>
      <c r="B344" s="12"/>
      <c r="C344" s="76"/>
      <c r="D344" s="78">
        <f t="shared" si="80"/>
        <v>0</v>
      </c>
      <c r="E344" s="78">
        <f t="shared" si="81"/>
        <v>0</v>
      </c>
      <c r="F344" s="24">
        <f t="shared" si="82"/>
        <v>0</v>
      </c>
      <c r="G344" s="24">
        <f t="shared" si="83"/>
        <v>0</v>
      </c>
      <c r="H344" s="24">
        <f t="shared" si="84"/>
        <v>0</v>
      </c>
      <c r="I344" s="24">
        <f t="shared" si="85"/>
        <v>0</v>
      </c>
      <c r="J344" s="24">
        <f t="shared" si="86"/>
        <v>0</v>
      </c>
      <c r="K344" s="24">
        <f t="shared" si="87"/>
        <v>0</v>
      </c>
      <c r="L344" s="24">
        <f t="shared" si="88"/>
        <v>0</v>
      </c>
      <c r="M344" s="24">
        <f t="shared" ca="1" si="89"/>
        <v>-6.6865343336444964E-4</v>
      </c>
      <c r="N344" s="24">
        <f t="shared" ca="1" si="90"/>
        <v>0</v>
      </c>
      <c r="O344" s="79">
        <f t="shared" ca="1" si="91"/>
        <v>0</v>
      </c>
      <c r="P344" s="24">
        <f t="shared" ca="1" si="92"/>
        <v>0</v>
      </c>
      <c r="Q344" s="24">
        <f t="shared" ca="1" si="93"/>
        <v>0</v>
      </c>
      <c r="R344" s="12">
        <f t="shared" ca="1" si="94"/>
        <v>6.6865343336444964E-4</v>
      </c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</row>
    <row r="345" spans="1:35" x14ac:dyDescent="0.2">
      <c r="A345" s="12"/>
      <c r="B345" s="12"/>
      <c r="C345" s="76"/>
      <c r="D345" s="78">
        <f t="shared" si="80"/>
        <v>0</v>
      </c>
      <c r="E345" s="78">
        <f t="shared" si="81"/>
        <v>0</v>
      </c>
      <c r="F345" s="24">
        <f t="shared" si="82"/>
        <v>0</v>
      </c>
      <c r="G345" s="24">
        <f t="shared" si="83"/>
        <v>0</v>
      </c>
      <c r="H345" s="24">
        <f t="shared" si="84"/>
        <v>0</v>
      </c>
      <c r="I345" s="24">
        <f t="shared" si="85"/>
        <v>0</v>
      </c>
      <c r="J345" s="24">
        <f t="shared" si="86"/>
        <v>0</v>
      </c>
      <c r="K345" s="24">
        <f t="shared" si="87"/>
        <v>0</v>
      </c>
      <c r="L345" s="24">
        <f t="shared" si="88"/>
        <v>0</v>
      </c>
      <c r="M345" s="24">
        <f t="shared" ca="1" si="89"/>
        <v>-6.6865343336444964E-4</v>
      </c>
      <c r="N345" s="24">
        <f t="shared" ca="1" si="90"/>
        <v>0</v>
      </c>
      <c r="O345" s="79">
        <f t="shared" ca="1" si="91"/>
        <v>0</v>
      </c>
      <c r="P345" s="24">
        <f t="shared" ca="1" si="92"/>
        <v>0</v>
      </c>
      <c r="Q345" s="24">
        <f t="shared" ca="1" si="93"/>
        <v>0</v>
      </c>
      <c r="R345" s="12">
        <f t="shared" ca="1" si="94"/>
        <v>6.6865343336444964E-4</v>
      </c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</row>
    <row r="346" spans="1:35" x14ac:dyDescent="0.2">
      <c r="A346" s="12"/>
      <c r="B346" s="12"/>
      <c r="C346" s="76"/>
      <c r="D346" s="78">
        <f t="shared" si="80"/>
        <v>0</v>
      </c>
      <c r="E346" s="78">
        <f t="shared" si="81"/>
        <v>0</v>
      </c>
      <c r="F346" s="24">
        <f t="shared" si="82"/>
        <v>0</v>
      </c>
      <c r="G346" s="24">
        <f t="shared" si="83"/>
        <v>0</v>
      </c>
      <c r="H346" s="24">
        <f t="shared" si="84"/>
        <v>0</v>
      </c>
      <c r="I346" s="24">
        <f t="shared" si="85"/>
        <v>0</v>
      </c>
      <c r="J346" s="24">
        <f t="shared" si="86"/>
        <v>0</v>
      </c>
      <c r="K346" s="24">
        <f t="shared" si="87"/>
        <v>0</v>
      </c>
      <c r="L346" s="24">
        <f t="shared" si="88"/>
        <v>0</v>
      </c>
      <c r="M346" s="24">
        <f t="shared" ca="1" si="89"/>
        <v>-6.6865343336444964E-4</v>
      </c>
      <c r="N346" s="24">
        <f t="shared" ca="1" si="90"/>
        <v>0</v>
      </c>
      <c r="O346" s="79">
        <f t="shared" ca="1" si="91"/>
        <v>0</v>
      </c>
      <c r="P346" s="24">
        <f t="shared" ca="1" si="92"/>
        <v>0</v>
      </c>
      <c r="Q346" s="24">
        <f t="shared" ca="1" si="93"/>
        <v>0</v>
      </c>
      <c r="R346" s="12">
        <f t="shared" ca="1" si="94"/>
        <v>6.6865343336444964E-4</v>
      </c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</row>
    <row r="347" spans="1:35" x14ac:dyDescent="0.2">
      <c r="A347" s="12"/>
      <c r="B347" s="12"/>
      <c r="C347" s="76"/>
      <c r="D347" s="78">
        <f t="shared" si="80"/>
        <v>0</v>
      </c>
      <c r="E347" s="78">
        <f t="shared" si="81"/>
        <v>0</v>
      </c>
      <c r="F347" s="24">
        <f t="shared" si="82"/>
        <v>0</v>
      </c>
      <c r="G347" s="24">
        <f t="shared" si="83"/>
        <v>0</v>
      </c>
      <c r="H347" s="24">
        <f t="shared" si="84"/>
        <v>0</v>
      </c>
      <c r="I347" s="24">
        <f t="shared" si="85"/>
        <v>0</v>
      </c>
      <c r="J347" s="24">
        <f t="shared" si="86"/>
        <v>0</v>
      </c>
      <c r="K347" s="24">
        <f t="shared" si="87"/>
        <v>0</v>
      </c>
      <c r="L347" s="24">
        <f t="shared" si="88"/>
        <v>0</v>
      </c>
      <c r="M347" s="24">
        <f t="shared" ca="1" si="89"/>
        <v>-6.6865343336444964E-4</v>
      </c>
      <c r="N347" s="24">
        <f t="shared" ca="1" si="90"/>
        <v>0</v>
      </c>
      <c r="O347" s="79">
        <f t="shared" ca="1" si="91"/>
        <v>0</v>
      </c>
      <c r="P347" s="24">
        <f t="shared" ca="1" si="92"/>
        <v>0</v>
      </c>
      <c r="Q347" s="24">
        <f t="shared" ca="1" si="93"/>
        <v>0</v>
      </c>
      <c r="R347" s="12">
        <f t="shared" ca="1" si="94"/>
        <v>6.6865343336444964E-4</v>
      </c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</row>
    <row r="348" spans="1:35" x14ac:dyDescent="0.2">
      <c r="A348" s="12"/>
      <c r="B348" s="12"/>
      <c r="C348" s="76"/>
      <c r="D348" s="78">
        <f t="shared" si="80"/>
        <v>0</v>
      </c>
      <c r="E348" s="78">
        <f t="shared" si="81"/>
        <v>0</v>
      </c>
      <c r="F348" s="24">
        <f t="shared" si="82"/>
        <v>0</v>
      </c>
      <c r="G348" s="24">
        <f t="shared" si="83"/>
        <v>0</v>
      </c>
      <c r="H348" s="24">
        <f t="shared" si="84"/>
        <v>0</v>
      </c>
      <c r="I348" s="24">
        <f t="shared" si="85"/>
        <v>0</v>
      </c>
      <c r="J348" s="24">
        <f t="shared" si="86"/>
        <v>0</v>
      </c>
      <c r="K348" s="24">
        <f t="shared" si="87"/>
        <v>0</v>
      </c>
      <c r="L348" s="24">
        <f t="shared" si="88"/>
        <v>0</v>
      </c>
      <c r="M348" s="24">
        <f t="shared" ca="1" si="89"/>
        <v>-6.6865343336444964E-4</v>
      </c>
      <c r="N348" s="24">
        <f t="shared" ca="1" si="90"/>
        <v>0</v>
      </c>
      <c r="O348" s="79">
        <f t="shared" ca="1" si="91"/>
        <v>0</v>
      </c>
      <c r="P348" s="24">
        <f t="shared" ca="1" si="92"/>
        <v>0</v>
      </c>
      <c r="Q348" s="24">
        <f t="shared" ca="1" si="93"/>
        <v>0</v>
      </c>
      <c r="R348" s="12">
        <f t="shared" ca="1" si="94"/>
        <v>6.6865343336444964E-4</v>
      </c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</row>
    <row r="349" spans="1:35" x14ac:dyDescent="0.2">
      <c r="A349" s="12"/>
      <c r="B349" s="12"/>
      <c r="C349" s="76"/>
      <c r="D349" s="78">
        <f t="shared" si="80"/>
        <v>0</v>
      </c>
      <c r="E349" s="78">
        <f t="shared" si="81"/>
        <v>0</v>
      </c>
      <c r="F349" s="24">
        <f t="shared" si="82"/>
        <v>0</v>
      </c>
      <c r="G349" s="24">
        <f t="shared" si="83"/>
        <v>0</v>
      </c>
      <c r="H349" s="24">
        <f t="shared" si="84"/>
        <v>0</v>
      </c>
      <c r="I349" s="24">
        <f t="shared" si="85"/>
        <v>0</v>
      </c>
      <c r="J349" s="24">
        <f t="shared" si="86"/>
        <v>0</v>
      </c>
      <c r="K349" s="24">
        <f t="shared" si="87"/>
        <v>0</v>
      </c>
      <c r="L349" s="24">
        <f t="shared" si="88"/>
        <v>0</v>
      </c>
      <c r="M349" s="24">
        <f t="shared" ca="1" si="89"/>
        <v>-6.6865343336444964E-4</v>
      </c>
      <c r="N349" s="24">
        <f t="shared" ca="1" si="90"/>
        <v>0</v>
      </c>
      <c r="O349" s="79">
        <f t="shared" ca="1" si="91"/>
        <v>0</v>
      </c>
      <c r="P349" s="24">
        <f t="shared" ca="1" si="92"/>
        <v>0</v>
      </c>
      <c r="Q349" s="24">
        <f t="shared" ca="1" si="93"/>
        <v>0</v>
      </c>
      <c r="R349" s="12">
        <f t="shared" ca="1" si="94"/>
        <v>6.6865343336444964E-4</v>
      </c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</row>
    <row r="350" spans="1:35" x14ac:dyDescent="0.2">
      <c r="A350" s="12"/>
      <c r="B350" s="12"/>
      <c r="C350" s="76"/>
      <c r="D350" s="78">
        <f t="shared" si="80"/>
        <v>0</v>
      </c>
      <c r="E350" s="78">
        <f t="shared" si="81"/>
        <v>0</v>
      </c>
      <c r="F350" s="24">
        <f t="shared" si="82"/>
        <v>0</v>
      </c>
      <c r="G350" s="24">
        <f t="shared" si="83"/>
        <v>0</v>
      </c>
      <c r="H350" s="24">
        <f t="shared" si="84"/>
        <v>0</v>
      </c>
      <c r="I350" s="24">
        <f t="shared" si="85"/>
        <v>0</v>
      </c>
      <c r="J350" s="24">
        <f t="shared" si="86"/>
        <v>0</v>
      </c>
      <c r="K350" s="24">
        <f t="shared" si="87"/>
        <v>0</v>
      </c>
      <c r="L350" s="24">
        <f t="shared" si="88"/>
        <v>0</v>
      </c>
      <c r="M350" s="24">
        <f t="shared" ca="1" si="89"/>
        <v>-6.6865343336444964E-4</v>
      </c>
      <c r="N350" s="24">
        <f t="shared" ca="1" si="90"/>
        <v>0</v>
      </c>
      <c r="O350" s="79">
        <f t="shared" ca="1" si="91"/>
        <v>0</v>
      </c>
      <c r="P350" s="24">
        <f t="shared" ca="1" si="92"/>
        <v>0</v>
      </c>
      <c r="Q350" s="24">
        <f t="shared" ca="1" si="93"/>
        <v>0</v>
      </c>
      <c r="R350" s="12">
        <f t="shared" ca="1" si="94"/>
        <v>6.6865343336444964E-4</v>
      </c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</row>
    <row r="351" spans="1:35" x14ac:dyDescent="0.2">
      <c r="A351" s="12"/>
      <c r="B351" s="12"/>
      <c r="C351" s="76"/>
      <c r="D351" s="78">
        <f t="shared" si="80"/>
        <v>0</v>
      </c>
      <c r="E351" s="78">
        <f t="shared" si="81"/>
        <v>0</v>
      </c>
      <c r="F351" s="24">
        <f t="shared" si="82"/>
        <v>0</v>
      </c>
      <c r="G351" s="24">
        <f t="shared" si="83"/>
        <v>0</v>
      </c>
      <c r="H351" s="24">
        <f t="shared" si="84"/>
        <v>0</v>
      </c>
      <c r="I351" s="24">
        <f t="shared" si="85"/>
        <v>0</v>
      </c>
      <c r="J351" s="24">
        <f t="shared" si="86"/>
        <v>0</v>
      </c>
      <c r="K351" s="24">
        <f t="shared" si="87"/>
        <v>0</v>
      </c>
      <c r="L351" s="24">
        <f t="shared" si="88"/>
        <v>0</v>
      </c>
      <c r="M351" s="24">
        <f t="shared" ca="1" si="89"/>
        <v>-6.6865343336444964E-4</v>
      </c>
      <c r="N351" s="24">
        <f t="shared" ca="1" si="90"/>
        <v>0</v>
      </c>
      <c r="O351" s="79">
        <f t="shared" ca="1" si="91"/>
        <v>0</v>
      </c>
      <c r="P351" s="24">
        <f t="shared" ca="1" si="92"/>
        <v>0</v>
      </c>
      <c r="Q351" s="24">
        <f t="shared" ca="1" si="93"/>
        <v>0</v>
      </c>
      <c r="R351" s="12">
        <f t="shared" ca="1" si="94"/>
        <v>6.6865343336444964E-4</v>
      </c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</row>
    <row r="352" spans="1:35" x14ac:dyDescent="0.2">
      <c r="A352" s="12"/>
      <c r="B352" s="12"/>
      <c r="C352" s="76"/>
      <c r="D352" s="78">
        <f t="shared" si="80"/>
        <v>0</v>
      </c>
      <c r="E352" s="78">
        <f t="shared" si="81"/>
        <v>0</v>
      </c>
      <c r="F352" s="24">
        <f t="shared" si="82"/>
        <v>0</v>
      </c>
      <c r="G352" s="24">
        <f t="shared" si="83"/>
        <v>0</v>
      </c>
      <c r="H352" s="24">
        <f t="shared" si="84"/>
        <v>0</v>
      </c>
      <c r="I352" s="24">
        <f t="shared" si="85"/>
        <v>0</v>
      </c>
      <c r="J352" s="24">
        <f t="shared" si="86"/>
        <v>0</v>
      </c>
      <c r="K352" s="24">
        <f t="shared" si="87"/>
        <v>0</v>
      </c>
      <c r="L352" s="24">
        <f t="shared" si="88"/>
        <v>0</v>
      </c>
      <c r="M352" s="24">
        <f t="shared" ca="1" si="89"/>
        <v>-6.6865343336444964E-4</v>
      </c>
      <c r="N352" s="24">
        <f t="shared" ca="1" si="90"/>
        <v>0</v>
      </c>
      <c r="O352" s="79">
        <f t="shared" ca="1" si="91"/>
        <v>0</v>
      </c>
      <c r="P352" s="24">
        <f t="shared" ca="1" si="92"/>
        <v>0</v>
      </c>
      <c r="Q352" s="24">
        <f t="shared" ca="1" si="93"/>
        <v>0</v>
      </c>
      <c r="R352" s="12">
        <f t="shared" ca="1" si="94"/>
        <v>6.6865343336444964E-4</v>
      </c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</row>
    <row r="353" spans="1:35" x14ac:dyDescent="0.2">
      <c r="A353" s="12"/>
      <c r="B353" s="12"/>
      <c r="C353" s="76"/>
      <c r="D353" s="78">
        <f t="shared" si="80"/>
        <v>0</v>
      </c>
      <c r="E353" s="78">
        <f t="shared" si="81"/>
        <v>0</v>
      </c>
      <c r="F353" s="24">
        <f t="shared" si="82"/>
        <v>0</v>
      </c>
      <c r="G353" s="24">
        <f t="shared" si="83"/>
        <v>0</v>
      </c>
      <c r="H353" s="24">
        <f t="shared" si="84"/>
        <v>0</v>
      </c>
      <c r="I353" s="24">
        <f t="shared" si="85"/>
        <v>0</v>
      </c>
      <c r="J353" s="24">
        <f t="shared" si="86"/>
        <v>0</v>
      </c>
      <c r="K353" s="24">
        <f t="shared" si="87"/>
        <v>0</v>
      </c>
      <c r="L353" s="24">
        <f t="shared" si="88"/>
        <v>0</v>
      </c>
      <c r="M353" s="24">
        <f t="shared" ca="1" si="89"/>
        <v>-6.6865343336444964E-4</v>
      </c>
      <c r="N353" s="24">
        <f t="shared" ca="1" si="90"/>
        <v>0</v>
      </c>
      <c r="O353" s="79">
        <f t="shared" ca="1" si="91"/>
        <v>0</v>
      </c>
      <c r="P353" s="24">
        <f t="shared" ca="1" si="92"/>
        <v>0</v>
      </c>
      <c r="Q353" s="24">
        <f t="shared" ca="1" si="93"/>
        <v>0</v>
      </c>
      <c r="R353" s="12">
        <f t="shared" ca="1" si="94"/>
        <v>6.6865343336444964E-4</v>
      </c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</row>
    <row r="354" spans="1:35" x14ac:dyDescent="0.2">
      <c r="A354" s="12"/>
      <c r="B354" s="12"/>
      <c r="C354" s="76"/>
      <c r="D354" s="78">
        <f t="shared" si="80"/>
        <v>0</v>
      </c>
      <c r="E354" s="78">
        <f t="shared" si="81"/>
        <v>0</v>
      </c>
      <c r="F354" s="24">
        <f t="shared" si="82"/>
        <v>0</v>
      </c>
      <c r="G354" s="24">
        <f t="shared" si="83"/>
        <v>0</v>
      </c>
      <c r="H354" s="24">
        <f t="shared" si="84"/>
        <v>0</v>
      </c>
      <c r="I354" s="24">
        <f t="shared" si="85"/>
        <v>0</v>
      </c>
      <c r="J354" s="24">
        <f t="shared" si="86"/>
        <v>0</v>
      </c>
      <c r="K354" s="24">
        <f t="shared" si="87"/>
        <v>0</v>
      </c>
      <c r="L354" s="24">
        <f t="shared" si="88"/>
        <v>0</v>
      </c>
      <c r="M354" s="24">
        <f t="shared" ca="1" si="89"/>
        <v>-6.6865343336444964E-4</v>
      </c>
      <c r="N354" s="24">
        <f t="shared" ca="1" si="90"/>
        <v>0</v>
      </c>
      <c r="O354" s="79">
        <f t="shared" ca="1" si="91"/>
        <v>0</v>
      </c>
      <c r="P354" s="24">
        <f t="shared" ca="1" si="92"/>
        <v>0</v>
      </c>
      <c r="Q354" s="24">
        <f t="shared" ca="1" si="93"/>
        <v>0</v>
      </c>
      <c r="R354" s="12">
        <f t="shared" ca="1" si="94"/>
        <v>6.6865343336444964E-4</v>
      </c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</row>
    <row r="355" spans="1:35" x14ac:dyDescent="0.2">
      <c r="A355" s="12"/>
      <c r="B355" s="12"/>
      <c r="C355" s="76"/>
      <c r="D355" s="78">
        <f t="shared" si="80"/>
        <v>0</v>
      </c>
      <c r="E355" s="78">
        <f t="shared" si="81"/>
        <v>0</v>
      </c>
      <c r="F355" s="24">
        <f t="shared" si="82"/>
        <v>0</v>
      </c>
      <c r="G355" s="24">
        <f t="shared" si="83"/>
        <v>0</v>
      </c>
      <c r="H355" s="24">
        <f t="shared" si="84"/>
        <v>0</v>
      </c>
      <c r="I355" s="24">
        <f t="shared" si="85"/>
        <v>0</v>
      </c>
      <c r="J355" s="24">
        <f t="shared" si="86"/>
        <v>0</v>
      </c>
      <c r="K355" s="24">
        <f t="shared" si="87"/>
        <v>0</v>
      </c>
      <c r="L355" s="24">
        <f t="shared" si="88"/>
        <v>0</v>
      </c>
      <c r="M355" s="24">
        <f t="shared" ca="1" si="89"/>
        <v>-6.6865343336444964E-4</v>
      </c>
      <c r="N355" s="24">
        <f t="shared" ca="1" si="90"/>
        <v>0</v>
      </c>
      <c r="O355" s="79">
        <f t="shared" ca="1" si="91"/>
        <v>0</v>
      </c>
      <c r="P355" s="24">
        <f t="shared" ca="1" si="92"/>
        <v>0</v>
      </c>
      <c r="Q355" s="24">
        <f t="shared" ca="1" si="93"/>
        <v>0</v>
      </c>
      <c r="R355" s="12">
        <f t="shared" ca="1" si="94"/>
        <v>6.6865343336444964E-4</v>
      </c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</row>
    <row r="356" spans="1:35" x14ac:dyDescent="0.2">
      <c r="A356" s="12"/>
      <c r="B356" s="12"/>
      <c r="C356" s="76"/>
      <c r="D356" s="78">
        <f t="shared" si="80"/>
        <v>0</v>
      </c>
      <c r="E356" s="78">
        <f t="shared" si="81"/>
        <v>0</v>
      </c>
      <c r="F356" s="24">
        <f t="shared" si="82"/>
        <v>0</v>
      </c>
      <c r="G356" s="24">
        <f t="shared" si="83"/>
        <v>0</v>
      </c>
      <c r="H356" s="24">
        <f t="shared" si="84"/>
        <v>0</v>
      </c>
      <c r="I356" s="24">
        <f t="shared" si="85"/>
        <v>0</v>
      </c>
      <c r="J356" s="24">
        <f t="shared" si="86"/>
        <v>0</v>
      </c>
      <c r="K356" s="24">
        <f t="shared" si="87"/>
        <v>0</v>
      </c>
      <c r="L356" s="24">
        <f t="shared" si="88"/>
        <v>0</v>
      </c>
      <c r="M356" s="24">
        <f t="shared" ca="1" si="89"/>
        <v>-6.6865343336444964E-4</v>
      </c>
      <c r="N356" s="24">
        <f t="shared" ca="1" si="90"/>
        <v>0</v>
      </c>
      <c r="O356" s="79">
        <f t="shared" ca="1" si="91"/>
        <v>0</v>
      </c>
      <c r="P356" s="24">
        <f t="shared" ca="1" si="92"/>
        <v>0</v>
      </c>
      <c r="Q356" s="24">
        <f t="shared" ca="1" si="93"/>
        <v>0</v>
      </c>
      <c r="R356" s="12">
        <f t="shared" ca="1" si="94"/>
        <v>6.6865343336444964E-4</v>
      </c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</row>
    <row r="357" spans="1:35" x14ac:dyDescent="0.2">
      <c r="A357" s="12"/>
      <c r="B357" s="12"/>
      <c r="C357" s="76"/>
      <c r="D357" s="78">
        <f t="shared" si="80"/>
        <v>0</v>
      </c>
      <c r="E357" s="78">
        <f t="shared" si="81"/>
        <v>0</v>
      </c>
      <c r="F357" s="24">
        <f t="shared" si="82"/>
        <v>0</v>
      </c>
      <c r="G357" s="24">
        <f t="shared" si="83"/>
        <v>0</v>
      </c>
      <c r="H357" s="24">
        <f t="shared" si="84"/>
        <v>0</v>
      </c>
      <c r="I357" s="24">
        <f t="shared" si="85"/>
        <v>0</v>
      </c>
      <c r="J357" s="24">
        <f t="shared" si="86"/>
        <v>0</v>
      </c>
      <c r="K357" s="24">
        <f t="shared" si="87"/>
        <v>0</v>
      </c>
      <c r="L357" s="24">
        <f t="shared" si="88"/>
        <v>0</v>
      </c>
      <c r="M357" s="24">
        <f t="shared" ca="1" si="89"/>
        <v>-6.6865343336444964E-4</v>
      </c>
      <c r="N357" s="24">
        <f t="shared" ca="1" si="90"/>
        <v>0</v>
      </c>
      <c r="O357" s="79">
        <f t="shared" ca="1" si="91"/>
        <v>0</v>
      </c>
      <c r="P357" s="24">
        <f t="shared" ca="1" si="92"/>
        <v>0</v>
      </c>
      <c r="Q357" s="24">
        <f t="shared" ca="1" si="93"/>
        <v>0</v>
      </c>
      <c r="R357" s="12">
        <f t="shared" ca="1" si="94"/>
        <v>6.6865343336444964E-4</v>
      </c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</row>
    <row r="358" spans="1:35" x14ac:dyDescent="0.2">
      <c r="A358" s="12"/>
      <c r="B358" s="12"/>
      <c r="C358" s="76"/>
      <c r="D358" s="78">
        <f t="shared" si="80"/>
        <v>0</v>
      </c>
      <c r="E358" s="78">
        <f t="shared" si="81"/>
        <v>0</v>
      </c>
      <c r="F358" s="24">
        <f t="shared" si="82"/>
        <v>0</v>
      </c>
      <c r="G358" s="24">
        <f t="shared" si="83"/>
        <v>0</v>
      </c>
      <c r="H358" s="24">
        <f t="shared" si="84"/>
        <v>0</v>
      </c>
      <c r="I358" s="24">
        <f t="shared" si="85"/>
        <v>0</v>
      </c>
      <c r="J358" s="24">
        <f t="shared" si="86"/>
        <v>0</v>
      </c>
      <c r="K358" s="24">
        <f t="shared" si="87"/>
        <v>0</v>
      </c>
      <c r="L358" s="24">
        <f t="shared" si="88"/>
        <v>0</v>
      </c>
      <c r="M358" s="24">
        <f t="shared" ca="1" si="89"/>
        <v>-6.6865343336444964E-4</v>
      </c>
      <c r="N358" s="24">
        <f t="shared" ca="1" si="90"/>
        <v>0</v>
      </c>
      <c r="O358" s="79">
        <f t="shared" ca="1" si="91"/>
        <v>0</v>
      </c>
      <c r="P358" s="24">
        <f t="shared" ca="1" si="92"/>
        <v>0</v>
      </c>
      <c r="Q358" s="24">
        <f t="shared" ca="1" si="93"/>
        <v>0</v>
      </c>
      <c r="R358" s="12">
        <f t="shared" ca="1" si="94"/>
        <v>6.6865343336444964E-4</v>
      </c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</row>
    <row r="359" spans="1:35" x14ac:dyDescent="0.2">
      <c r="A359" s="12"/>
      <c r="B359" s="12"/>
      <c r="C359" s="76"/>
      <c r="D359" s="78">
        <f t="shared" si="80"/>
        <v>0</v>
      </c>
      <c r="E359" s="78">
        <f t="shared" si="81"/>
        <v>0</v>
      </c>
      <c r="F359" s="24">
        <f t="shared" si="82"/>
        <v>0</v>
      </c>
      <c r="G359" s="24">
        <f t="shared" si="83"/>
        <v>0</v>
      </c>
      <c r="H359" s="24">
        <f t="shared" si="84"/>
        <v>0</v>
      </c>
      <c r="I359" s="24">
        <f t="shared" si="85"/>
        <v>0</v>
      </c>
      <c r="J359" s="24">
        <f t="shared" si="86"/>
        <v>0</v>
      </c>
      <c r="K359" s="24">
        <f t="shared" si="87"/>
        <v>0</v>
      </c>
      <c r="L359" s="24">
        <f t="shared" si="88"/>
        <v>0</v>
      </c>
      <c r="M359" s="24">
        <f t="shared" ca="1" si="89"/>
        <v>-6.6865343336444964E-4</v>
      </c>
      <c r="N359" s="24">
        <f t="shared" ca="1" si="90"/>
        <v>0</v>
      </c>
      <c r="O359" s="79">
        <f t="shared" ca="1" si="91"/>
        <v>0</v>
      </c>
      <c r="P359" s="24">
        <f t="shared" ca="1" si="92"/>
        <v>0</v>
      </c>
      <c r="Q359" s="24">
        <f t="shared" ca="1" si="93"/>
        <v>0</v>
      </c>
      <c r="R359" s="12">
        <f t="shared" ca="1" si="94"/>
        <v>6.6865343336444964E-4</v>
      </c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</row>
    <row r="360" spans="1:35" x14ac:dyDescent="0.2">
      <c r="A360" s="12"/>
      <c r="B360" s="12"/>
      <c r="C360" s="76"/>
      <c r="D360" s="78">
        <f t="shared" si="80"/>
        <v>0</v>
      </c>
      <c r="E360" s="78">
        <f t="shared" si="81"/>
        <v>0</v>
      </c>
      <c r="F360" s="24">
        <f t="shared" si="82"/>
        <v>0</v>
      </c>
      <c r="G360" s="24">
        <f t="shared" si="83"/>
        <v>0</v>
      </c>
      <c r="H360" s="24">
        <f t="shared" si="84"/>
        <v>0</v>
      </c>
      <c r="I360" s="24">
        <f t="shared" si="85"/>
        <v>0</v>
      </c>
      <c r="J360" s="24">
        <f t="shared" si="86"/>
        <v>0</v>
      </c>
      <c r="K360" s="24">
        <f t="shared" si="87"/>
        <v>0</v>
      </c>
      <c r="L360" s="24">
        <f t="shared" si="88"/>
        <v>0</v>
      </c>
      <c r="M360" s="24">
        <f t="shared" ca="1" si="89"/>
        <v>-6.6865343336444964E-4</v>
      </c>
      <c r="N360" s="24">
        <f t="shared" ca="1" si="90"/>
        <v>0</v>
      </c>
      <c r="O360" s="79">
        <f t="shared" ca="1" si="91"/>
        <v>0</v>
      </c>
      <c r="P360" s="24">
        <f t="shared" ca="1" si="92"/>
        <v>0</v>
      </c>
      <c r="Q360" s="24">
        <f t="shared" ca="1" si="93"/>
        <v>0</v>
      </c>
      <c r="R360" s="12">
        <f t="shared" ca="1" si="94"/>
        <v>6.6865343336444964E-4</v>
      </c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</row>
    <row r="361" spans="1:35" x14ac:dyDescent="0.2">
      <c r="A361" s="12"/>
      <c r="B361" s="12"/>
      <c r="C361" s="76"/>
      <c r="D361" s="78">
        <f t="shared" si="80"/>
        <v>0</v>
      </c>
      <c r="E361" s="78">
        <f t="shared" si="81"/>
        <v>0</v>
      </c>
      <c r="F361" s="24">
        <f t="shared" si="82"/>
        <v>0</v>
      </c>
      <c r="G361" s="24">
        <f t="shared" si="83"/>
        <v>0</v>
      </c>
      <c r="H361" s="24">
        <f t="shared" si="84"/>
        <v>0</v>
      </c>
      <c r="I361" s="24">
        <f t="shared" si="85"/>
        <v>0</v>
      </c>
      <c r="J361" s="24">
        <f t="shared" si="86"/>
        <v>0</v>
      </c>
      <c r="K361" s="24">
        <f t="shared" si="87"/>
        <v>0</v>
      </c>
      <c r="L361" s="24">
        <f t="shared" si="88"/>
        <v>0</v>
      </c>
      <c r="M361" s="24">
        <f t="shared" ca="1" si="89"/>
        <v>-6.6865343336444964E-4</v>
      </c>
      <c r="N361" s="24">
        <f t="shared" ca="1" si="90"/>
        <v>0</v>
      </c>
      <c r="O361" s="79">
        <f t="shared" ca="1" si="91"/>
        <v>0</v>
      </c>
      <c r="P361" s="24">
        <f t="shared" ca="1" si="92"/>
        <v>0</v>
      </c>
      <c r="Q361" s="24">
        <f t="shared" ca="1" si="93"/>
        <v>0</v>
      </c>
      <c r="R361" s="12">
        <f t="shared" ca="1" si="94"/>
        <v>6.6865343336444964E-4</v>
      </c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</row>
    <row r="362" spans="1:35" x14ac:dyDescent="0.2">
      <c r="A362" s="12"/>
      <c r="B362" s="12"/>
      <c r="C362" s="76"/>
      <c r="D362" s="78">
        <f t="shared" si="80"/>
        <v>0</v>
      </c>
      <c r="E362" s="78">
        <f t="shared" si="81"/>
        <v>0</v>
      </c>
      <c r="F362" s="24">
        <f t="shared" si="82"/>
        <v>0</v>
      </c>
      <c r="G362" s="24">
        <f t="shared" si="83"/>
        <v>0</v>
      </c>
      <c r="H362" s="24">
        <f t="shared" si="84"/>
        <v>0</v>
      </c>
      <c r="I362" s="24">
        <f t="shared" si="85"/>
        <v>0</v>
      </c>
      <c r="J362" s="24">
        <f t="shared" si="86"/>
        <v>0</v>
      </c>
      <c r="K362" s="24">
        <f t="shared" si="87"/>
        <v>0</v>
      </c>
      <c r="L362" s="24">
        <f t="shared" si="88"/>
        <v>0</v>
      </c>
      <c r="M362" s="24">
        <f t="shared" ca="1" si="89"/>
        <v>-6.6865343336444964E-4</v>
      </c>
      <c r="N362" s="24">
        <f t="shared" ca="1" si="90"/>
        <v>0</v>
      </c>
      <c r="O362" s="79">
        <f t="shared" ca="1" si="91"/>
        <v>0</v>
      </c>
      <c r="P362" s="24">
        <f t="shared" ca="1" si="92"/>
        <v>0</v>
      </c>
      <c r="Q362" s="24">
        <f t="shared" ca="1" si="93"/>
        <v>0</v>
      </c>
      <c r="R362" s="12">
        <f t="shared" ca="1" si="94"/>
        <v>6.6865343336444964E-4</v>
      </c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</row>
    <row r="363" spans="1:35" x14ac:dyDescent="0.2">
      <c r="A363" s="12"/>
      <c r="B363" s="12"/>
      <c r="C363" s="76"/>
      <c r="D363" s="78">
        <f t="shared" si="80"/>
        <v>0</v>
      </c>
      <c r="E363" s="78">
        <f t="shared" si="81"/>
        <v>0</v>
      </c>
      <c r="F363" s="24">
        <f t="shared" si="82"/>
        <v>0</v>
      </c>
      <c r="G363" s="24">
        <f t="shared" si="83"/>
        <v>0</v>
      </c>
      <c r="H363" s="24">
        <f t="shared" si="84"/>
        <v>0</v>
      </c>
      <c r="I363" s="24">
        <f t="shared" si="85"/>
        <v>0</v>
      </c>
      <c r="J363" s="24">
        <f t="shared" si="86"/>
        <v>0</v>
      </c>
      <c r="K363" s="24">
        <f t="shared" si="87"/>
        <v>0</v>
      </c>
      <c r="L363" s="24">
        <f t="shared" si="88"/>
        <v>0</v>
      </c>
      <c r="M363" s="24">
        <f t="shared" ca="1" si="89"/>
        <v>-6.6865343336444964E-4</v>
      </c>
      <c r="N363" s="24">
        <f t="shared" ca="1" si="90"/>
        <v>0</v>
      </c>
      <c r="O363" s="79">
        <f t="shared" ca="1" si="91"/>
        <v>0</v>
      </c>
      <c r="P363" s="24">
        <f t="shared" ca="1" si="92"/>
        <v>0</v>
      </c>
      <c r="Q363" s="24">
        <f t="shared" ca="1" si="93"/>
        <v>0</v>
      </c>
      <c r="R363" s="12">
        <f t="shared" ca="1" si="94"/>
        <v>6.6865343336444964E-4</v>
      </c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</row>
    <row r="364" spans="1:35" x14ac:dyDescent="0.2">
      <c r="A364" s="12"/>
      <c r="B364" s="12"/>
      <c r="C364" s="76"/>
      <c r="D364" s="78">
        <f t="shared" si="80"/>
        <v>0</v>
      </c>
      <c r="E364" s="78">
        <f t="shared" si="81"/>
        <v>0</v>
      </c>
      <c r="F364" s="24">
        <f t="shared" si="82"/>
        <v>0</v>
      </c>
      <c r="G364" s="24">
        <f t="shared" si="83"/>
        <v>0</v>
      </c>
      <c r="H364" s="24">
        <f t="shared" si="84"/>
        <v>0</v>
      </c>
      <c r="I364" s="24">
        <f t="shared" si="85"/>
        <v>0</v>
      </c>
      <c r="J364" s="24">
        <f t="shared" si="86"/>
        <v>0</v>
      </c>
      <c r="K364" s="24">
        <f t="shared" si="87"/>
        <v>0</v>
      </c>
      <c r="L364" s="24">
        <f t="shared" si="88"/>
        <v>0</v>
      </c>
      <c r="M364" s="24">
        <f t="shared" ca="1" si="89"/>
        <v>-6.6865343336444964E-4</v>
      </c>
      <c r="N364" s="24">
        <f t="shared" ca="1" si="90"/>
        <v>0</v>
      </c>
      <c r="O364" s="79">
        <f t="shared" ca="1" si="91"/>
        <v>0</v>
      </c>
      <c r="P364" s="24">
        <f t="shared" ca="1" si="92"/>
        <v>0</v>
      </c>
      <c r="Q364" s="24">
        <f t="shared" ca="1" si="93"/>
        <v>0</v>
      </c>
      <c r="R364" s="12">
        <f t="shared" ca="1" si="94"/>
        <v>6.6865343336444964E-4</v>
      </c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</row>
    <row r="365" spans="1:35" x14ac:dyDescent="0.2">
      <c r="A365" s="12"/>
      <c r="B365" s="12"/>
      <c r="C365" s="76"/>
      <c r="D365" s="78">
        <f t="shared" si="80"/>
        <v>0</v>
      </c>
      <c r="E365" s="78">
        <f t="shared" si="81"/>
        <v>0</v>
      </c>
      <c r="F365" s="24">
        <f t="shared" si="82"/>
        <v>0</v>
      </c>
      <c r="G365" s="24">
        <f t="shared" si="83"/>
        <v>0</v>
      </c>
      <c r="H365" s="24">
        <f t="shared" si="84"/>
        <v>0</v>
      </c>
      <c r="I365" s="24">
        <f t="shared" si="85"/>
        <v>0</v>
      </c>
      <c r="J365" s="24">
        <f t="shared" si="86"/>
        <v>0</v>
      </c>
      <c r="K365" s="24">
        <f t="shared" si="87"/>
        <v>0</v>
      </c>
      <c r="L365" s="24">
        <f t="shared" si="88"/>
        <v>0</v>
      </c>
      <c r="M365" s="24">
        <f t="shared" ca="1" si="89"/>
        <v>-6.6865343336444964E-4</v>
      </c>
      <c r="N365" s="24">
        <f t="shared" ca="1" si="90"/>
        <v>0</v>
      </c>
      <c r="O365" s="79">
        <f t="shared" ca="1" si="91"/>
        <v>0</v>
      </c>
      <c r="P365" s="24">
        <f t="shared" ca="1" si="92"/>
        <v>0</v>
      </c>
      <c r="Q365" s="24">
        <f t="shared" ca="1" si="93"/>
        <v>0</v>
      </c>
      <c r="R365" s="12">
        <f t="shared" ca="1" si="94"/>
        <v>6.6865343336444964E-4</v>
      </c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</row>
    <row r="366" spans="1:35" x14ac:dyDescent="0.2">
      <c r="A366" s="12"/>
      <c r="B366" s="12"/>
      <c r="C366" s="76"/>
      <c r="D366" s="78">
        <f t="shared" si="80"/>
        <v>0</v>
      </c>
      <c r="E366" s="78">
        <f t="shared" si="81"/>
        <v>0</v>
      </c>
      <c r="F366" s="24">
        <f t="shared" si="82"/>
        <v>0</v>
      </c>
      <c r="G366" s="24">
        <f t="shared" si="83"/>
        <v>0</v>
      </c>
      <c r="H366" s="24">
        <f t="shared" si="84"/>
        <v>0</v>
      </c>
      <c r="I366" s="24">
        <f t="shared" si="85"/>
        <v>0</v>
      </c>
      <c r="J366" s="24">
        <f t="shared" si="86"/>
        <v>0</v>
      </c>
      <c r="K366" s="24">
        <f t="shared" si="87"/>
        <v>0</v>
      </c>
      <c r="L366" s="24">
        <f t="shared" si="88"/>
        <v>0</v>
      </c>
      <c r="M366" s="24">
        <f t="shared" ca="1" si="89"/>
        <v>-6.6865343336444964E-4</v>
      </c>
      <c r="N366" s="24">
        <f t="shared" ca="1" si="90"/>
        <v>0</v>
      </c>
      <c r="O366" s="79">
        <f t="shared" ca="1" si="91"/>
        <v>0</v>
      </c>
      <c r="P366" s="24">
        <f t="shared" ca="1" si="92"/>
        <v>0</v>
      </c>
      <c r="Q366" s="24">
        <f t="shared" ca="1" si="93"/>
        <v>0</v>
      </c>
      <c r="R366" s="12">
        <f t="shared" ca="1" si="94"/>
        <v>6.6865343336444964E-4</v>
      </c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</row>
    <row r="367" spans="1:35" x14ac:dyDescent="0.2">
      <c r="A367" s="12"/>
      <c r="B367" s="12"/>
      <c r="C367" s="76"/>
      <c r="D367" s="78">
        <f t="shared" si="80"/>
        <v>0</v>
      </c>
      <c r="E367" s="78">
        <f t="shared" si="81"/>
        <v>0</v>
      </c>
      <c r="F367" s="24">
        <f t="shared" si="82"/>
        <v>0</v>
      </c>
      <c r="G367" s="24">
        <f t="shared" si="83"/>
        <v>0</v>
      </c>
      <c r="H367" s="24">
        <f t="shared" si="84"/>
        <v>0</v>
      </c>
      <c r="I367" s="24">
        <f t="shared" si="85"/>
        <v>0</v>
      </c>
      <c r="J367" s="24">
        <f t="shared" si="86"/>
        <v>0</v>
      </c>
      <c r="K367" s="24">
        <f t="shared" si="87"/>
        <v>0</v>
      </c>
      <c r="L367" s="24">
        <f t="shared" si="88"/>
        <v>0</v>
      </c>
      <c r="M367" s="24">
        <f t="shared" ca="1" si="89"/>
        <v>-6.6865343336444964E-4</v>
      </c>
      <c r="N367" s="24">
        <f t="shared" ca="1" si="90"/>
        <v>0</v>
      </c>
      <c r="O367" s="79">
        <f t="shared" ca="1" si="91"/>
        <v>0</v>
      </c>
      <c r="P367" s="24">
        <f t="shared" ca="1" si="92"/>
        <v>0</v>
      </c>
      <c r="Q367" s="24">
        <f t="shared" ca="1" si="93"/>
        <v>0</v>
      </c>
      <c r="R367" s="12">
        <f t="shared" ca="1" si="94"/>
        <v>6.6865343336444964E-4</v>
      </c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</row>
    <row r="368" spans="1:35" x14ac:dyDescent="0.2">
      <c r="A368" s="12"/>
      <c r="B368" s="12"/>
      <c r="C368" s="76"/>
      <c r="D368" s="78">
        <f t="shared" si="80"/>
        <v>0</v>
      </c>
      <c r="E368" s="78">
        <f t="shared" si="81"/>
        <v>0</v>
      </c>
      <c r="F368" s="24">
        <f t="shared" si="82"/>
        <v>0</v>
      </c>
      <c r="G368" s="24">
        <f t="shared" si="83"/>
        <v>0</v>
      </c>
      <c r="H368" s="24">
        <f t="shared" si="84"/>
        <v>0</v>
      </c>
      <c r="I368" s="24">
        <f t="shared" si="85"/>
        <v>0</v>
      </c>
      <c r="J368" s="24">
        <f t="shared" si="86"/>
        <v>0</v>
      </c>
      <c r="K368" s="24">
        <f t="shared" si="87"/>
        <v>0</v>
      </c>
      <c r="L368" s="24">
        <f t="shared" si="88"/>
        <v>0</v>
      </c>
      <c r="M368" s="24">
        <f t="shared" ca="1" si="89"/>
        <v>-6.6865343336444964E-4</v>
      </c>
      <c r="N368" s="24">
        <f t="shared" ca="1" si="90"/>
        <v>0</v>
      </c>
      <c r="O368" s="79">
        <f t="shared" ca="1" si="91"/>
        <v>0</v>
      </c>
      <c r="P368" s="24">
        <f t="shared" ca="1" si="92"/>
        <v>0</v>
      </c>
      <c r="Q368" s="24">
        <f t="shared" ca="1" si="93"/>
        <v>0</v>
      </c>
      <c r="R368" s="12">
        <f t="shared" ca="1" si="94"/>
        <v>6.6865343336444964E-4</v>
      </c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</row>
    <row r="369" spans="1:35" x14ac:dyDescent="0.2">
      <c r="A369" s="12"/>
      <c r="B369" s="12"/>
      <c r="C369" s="76"/>
      <c r="D369" s="78">
        <f t="shared" si="80"/>
        <v>0</v>
      </c>
      <c r="E369" s="78">
        <f t="shared" si="81"/>
        <v>0</v>
      </c>
      <c r="F369" s="24">
        <f t="shared" si="82"/>
        <v>0</v>
      </c>
      <c r="G369" s="24">
        <f t="shared" si="83"/>
        <v>0</v>
      </c>
      <c r="H369" s="24">
        <f t="shared" si="84"/>
        <v>0</v>
      </c>
      <c r="I369" s="24">
        <f t="shared" si="85"/>
        <v>0</v>
      </c>
      <c r="J369" s="24">
        <f t="shared" si="86"/>
        <v>0</v>
      </c>
      <c r="K369" s="24">
        <f t="shared" si="87"/>
        <v>0</v>
      </c>
      <c r="L369" s="24">
        <f t="shared" si="88"/>
        <v>0</v>
      </c>
      <c r="M369" s="24">
        <f t="shared" ca="1" si="89"/>
        <v>-6.6865343336444964E-4</v>
      </c>
      <c r="N369" s="24">
        <f t="shared" ca="1" si="90"/>
        <v>0</v>
      </c>
      <c r="O369" s="79">
        <f t="shared" ca="1" si="91"/>
        <v>0</v>
      </c>
      <c r="P369" s="24">
        <f t="shared" ca="1" si="92"/>
        <v>0</v>
      </c>
      <c r="Q369" s="24">
        <f t="shared" ca="1" si="93"/>
        <v>0</v>
      </c>
      <c r="R369" s="12">
        <f t="shared" ca="1" si="94"/>
        <v>6.6865343336444964E-4</v>
      </c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</row>
    <row r="370" spans="1:35" x14ac:dyDescent="0.2">
      <c r="A370" s="12"/>
      <c r="B370" s="12"/>
      <c r="C370" s="76"/>
      <c r="D370" s="78">
        <f t="shared" si="80"/>
        <v>0</v>
      </c>
      <c r="E370" s="78">
        <f t="shared" si="81"/>
        <v>0</v>
      </c>
      <c r="F370" s="24">
        <f t="shared" si="82"/>
        <v>0</v>
      </c>
      <c r="G370" s="24">
        <f t="shared" si="83"/>
        <v>0</v>
      </c>
      <c r="H370" s="24">
        <f t="shared" si="84"/>
        <v>0</v>
      </c>
      <c r="I370" s="24">
        <f t="shared" si="85"/>
        <v>0</v>
      </c>
      <c r="J370" s="24">
        <f t="shared" si="86"/>
        <v>0</v>
      </c>
      <c r="K370" s="24">
        <f t="shared" si="87"/>
        <v>0</v>
      </c>
      <c r="L370" s="24">
        <f t="shared" si="88"/>
        <v>0</v>
      </c>
      <c r="M370" s="24">
        <f t="shared" ca="1" si="89"/>
        <v>-6.6865343336444964E-4</v>
      </c>
      <c r="N370" s="24">
        <f t="shared" ca="1" si="90"/>
        <v>0</v>
      </c>
      <c r="O370" s="79">
        <f t="shared" ca="1" si="91"/>
        <v>0</v>
      </c>
      <c r="P370" s="24">
        <f t="shared" ca="1" si="92"/>
        <v>0</v>
      </c>
      <c r="Q370" s="24">
        <f t="shared" ca="1" si="93"/>
        <v>0</v>
      </c>
      <c r="R370" s="12">
        <f t="shared" ca="1" si="94"/>
        <v>6.6865343336444964E-4</v>
      </c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</row>
    <row r="371" spans="1:35" x14ac:dyDescent="0.2">
      <c r="A371" s="12"/>
      <c r="B371" s="12"/>
      <c r="C371" s="76"/>
      <c r="D371" s="78">
        <f t="shared" si="80"/>
        <v>0</v>
      </c>
      <c r="E371" s="78">
        <f t="shared" si="81"/>
        <v>0</v>
      </c>
      <c r="F371" s="24">
        <f t="shared" si="82"/>
        <v>0</v>
      </c>
      <c r="G371" s="24">
        <f t="shared" si="83"/>
        <v>0</v>
      </c>
      <c r="H371" s="24">
        <f t="shared" si="84"/>
        <v>0</v>
      </c>
      <c r="I371" s="24">
        <f t="shared" si="85"/>
        <v>0</v>
      </c>
      <c r="J371" s="24">
        <f t="shared" si="86"/>
        <v>0</v>
      </c>
      <c r="K371" s="24">
        <f t="shared" si="87"/>
        <v>0</v>
      </c>
      <c r="L371" s="24">
        <f t="shared" si="88"/>
        <v>0</v>
      </c>
      <c r="M371" s="24">
        <f t="shared" ca="1" si="89"/>
        <v>-6.6865343336444964E-4</v>
      </c>
      <c r="N371" s="24">
        <f t="shared" ca="1" si="90"/>
        <v>0</v>
      </c>
      <c r="O371" s="79">
        <f t="shared" ca="1" si="91"/>
        <v>0</v>
      </c>
      <c r="P371" s="24">
        <f t="shared" ca="1" si="92"/>
        <v>0</v>
      </c>
      <c r="Q371" s="24">
        <f t="shared" ca="1" si="93"/>
        <v>0</v>
      </c>
      <c r="R371" s="12">
        <f t="shared" ca="1" si="94"/>
        <v>6.6865343336444964E-4</v>
      </c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</row>
    <row r="372" spans="1:35" x14ac:dyDescent="0.2">
      <c r="A372" s="12"/>
      <c r="B372" s="12"/>
      <c r="C372" s="76"/>
      <c r="D372" s="78">
        <f t="shared" si="80"/>
        <v>0</v>
      </c>
      <c r="E372" s="78">
        <f t="shared" si="81"/>
        <v>0</v>
      </c>
      <c r="F372" s="24">
        <f t="shared" si="82"/>
        <v>0</v>
      </c>
      <c r="G372" s="24">
        <f t="shared" si="83"/>
        <v>0</v>
      </c>
      <c r="H372" s="24">
        <f t="shared" si="84"/>
        <v>0</v>
      </c>
      <c r="I372" s="24">
        <f t="shared" si="85"/>
        <v>0</v>
      </c>
      <c r="J372" s="24">
        <f t="shared" si="86"/>
        <v>0</v>
      </c>
      <c r="K372" s="24">
        <f t="shared" si="87"/>
        <v>0</v>
      </c>
      <c r="L372" s="24">
        <f t="shared" si="88"/>
        <v>0</v>
      </c>
      <c r="M372" s="24">
        <f t="shared" ca="1" si="89"/>
        <v>-6.6865343336444964E-4</v>
      </c>
      <c r="N372" s="24">
        <f t="shared" ca="1" si="90"/>
        <v>0</v>
      </c>
      <c r="O372" s="79">
        <f t="shared" ca="1" si="91"/>
        <v>0</v>
      </c>
      <c r="P372" s="24">
        <f t="shared" ca="1" si="92"/>
        <v>0</v>
      </c>
      <c r="Q372" s="24">
        <f t="shared" ca="1" si="93"/>
        <v>0</v>
      </c>
      <c r="R372" s="12">
        <f t="shared" ca="1" si="94"/>
        <v>6.6865343336444964E-4</v>
      </c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</row>
    <row r="373" spans="1:35" x14ac:dyDescent="0.2">
      <c r="A373" s="12"/>
      <c r="B373" s="12"/>
      <c r="C373" s="76"/>
      <c r="D373" s="78">
        <f t="shared" si="80"/>
        <v>0</v>
      </c>
      <c r="E373" s="78">
        <f t="shared" si="81"/>
        <v>0</v>
      </c>
      <c r="F373" s="24">
        <f t="shared" si="82"/>
        <v>0</v>
      </c>
      <c r="G373" s="24">
        <f t="shared" si="83"/>
        <v>0</v>
      </c>
      <c r="H373" s="24">
        <f t="shared" si="84"/>
        <v>0</v>
      </c>
      <c r="I373" s="24">
        <f t="shared" si="85"/>
        <v>0</v>
      </c>
      <c r="J373" s="24">
        <f t="shared" si="86"/>
        <v>0</v>
      </c>
      <c r="K373" s="24">
        <f t="shared" si="87"/>
        <v>0</v>
      </c>
      <c r="L373" s="24">
        <f t="shared" si="88"/>
        <v>0</v>
      </c>
      <c r="M373" s="24">
        <f t="shared" ca="1" si="89"/>
        <v>-6.6865343336444964E-4</v>
      </c>
      <c r="N373" s="24">
        <f t="shared" ca="1" si="90"/>
        <v>0</v>
      </c>
      <c r="O373" s="79">
        <f t="shared" ca="1" si="91"/>
        <v>0</v>
      </c>
      <c r="P373" s="24">
        <f t="shared" ca="1" si="92"/>
        <v>0</v>
      </c>
      <c r="Q373" s="24">
        <f t="shared" ca="1" si="93"/>
        <v>0</v>
      </c>
      <c r="R373" s="12">
        <f t="shared" ca="1" si="94"/>
        <v>6.6865343336444964E-4</v>
      </c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</row>
    <row r="374" spans="1:35" x14ac:dyDescent="0.2">
      <c r="A374" s="12"/>
      <c r="B374" s="12"/>
      <c r="C374" s="76"/>
      <c r="D374" s="78">
        <f t="shared" si="80"/>
        <v>0</v>
      </c>
      <c r="E374" s="78">
        <f t="shared" si="81"/>
        <v>0</v>
      </c>
      <c r="F374" s="24">
        <f t="shared" si="82"/>
        <v>0</v>
      </c>
      <c r="G374" s="24">
        <f t="shared" si="83"/>
        <v>0</v>
      </c>
      <c r="H374" s="24">
        <f t="shared" si="84"/>
        <v>0</v>
      </c>
      <c r="I374" s="24">
        <f t="shared" si="85"/>
        <v>0</v>
      </c>
      <c r="J374" s="24">
        <f t="shared" si="86"/>
        <v>0</v>
      </c>
      <c r="K374" s="24">
        <f t="shared" si="87"/>
        <v>0</v>
      </c>
      <c r="L374" s="24">
        <f t="shared" si="88"/>
        <v>0</v>
      </c>
      <c r="M374" s="24">
        <f t="shared" ca="1" si="89"/>
        <v>-6.6865343336444964E-4</v>
      </c>
      <c r="N374" s="24">
        <f t="shared" ca="1" si="90"/>
        <v>0</v>
      </c>
      <c r="O374" s="79">
        <f t="shared" ca="1" si="91"/>
        <v>0</v>
      </c>
      <c r="P374" s="24">
        <f t="shared" ca="1" si="92"/>
        <v>0</v>
      </c>
      <c r="Q374" s="24">
        <f t="shared" ca="1" si="93"/>
        <v>0</v>
      </c>
      <c r="R374" s="12">
        <f t="shared" ca="1" si="94"/>
        <v>6.6865343336444964E-4</v>
      </c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</row>
    <row r="375" spans="1:35" x14ac:dyDescent="0.2">
      <c r="A375" s="12"/>
      <c r="B375" s="12"/>
      <c r="C375" s="76"/>
      <c r="D375" s="78">
        <f t="shared" si="80"/>
        <v>0</v>
      </c>
      <c r="E375" s="78">
        <f t="shared" si="81"/>
        <v>0</v>
      </c>
      <c r="F375" s="24">
        <f t="shared" si="82"/>
        <v>0</v>
      </c>
      <c r="G375" s="24">
        <f t="shared" si="83"/>
        <v>0</v>
      </c>
      <c r="H375" s="24">
        <f t="shared" si="84"/>
        <v>0</v>
      </c>
      <c r="I375" s="24">
        <f t="shared" si="85"/>
        <v>0</v>
      </c>
      <c r="J375" s="24">
        <f t="shared" si="86"/>
        <v>0</v>
      </c>
      <c r="K375" s="24">
        <f t="shared" si="87"/>
        <v>0</v>
      </c>
      <c r="L375" s="24">
        <f t="shared" si="88"/>
        <v>0</v>
      </c>
      <c r="M375" s="24">
        <f t="shared" ca="1" si="89"/>
        <v>-6.6865343336444964E-4</v>
      </c>
      <c r="N375" s="24">
        <f t="shared" ca="1" si="90"/>
        <v>0</v>
      </c>
      <c r="O375" s="79">
        <f t="shared" ca="1" si="91"/>
        <v>0</v>
      </c>
      <c r="P375" s="24">
        <f t="shared" ca="1" si="92"/>
        <v>0</v>
      </c>
      <c r="Q375" s="24">
        <f t="shared" ca="1" si="93"/>
        <v>0</v>
      </c>
      <c r="R375" s="12">
        <f t="shared" ca="1" si="94"/>
        <v>6.6865343336444964E-4</v>
      </c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</row>
    <row r="376" spans="1:35" x14ac:dyDescent="0.2">
      <c r="A376" s="12"/>
      <c r="B376" s="12"/>
      <c r="C376" s="76"/>
      <c r="D376" s="78">
        <f t="shared" si="80"/>
        <v>0</v>
      </c>
      <c r="E376" s="78">
        <f t="shared" si="81"/>
        <v>0</v>
      </c>
      <c r="F376" s="24">
        <f t="shared" si="82"/>
        <v>0</v>
      </c>
      <c r="G376" s="24">
        <f t="shared" si="83"/>
        <v>0</v>
      </c>
      <c r="H376" s="24">
        <f t="shared" si="84"/>
        <v>0</v>
      </c>
      <c r="I376" s="24">
        <f t="shared" si="85"/>
        <v>0</v>
      </c>
      <c r="J376" s="24">
        <f t="shared" si="86"/>
        <v>0</v>
      </c>
      <c r="K376" s="24">
        <f t="shared" si="87"/>
        <v>0</v>
      </c>
      <c r="L376" s="24">
        <f t="shared" si="88"/>
        <v>0</v>
      </c>
      <c r="M376" s="24">
        <f t="shared" ca="1" si="89"/>
        <v>-6.6865343336444964E-4</v>
      </c>
      <c r="N376" s="24">
        <f t="shared" ca="1" si="90"/>
        <v>0</v>
      </c>
      <c r="O376" s="79">
        <f t="shared" ca="1" si="91"/>
        <v>0</v>
      </c>
      <c r="P376" s="24">
        <f t="shared" ca="1" si="92"/>
        <v>0</v>
      </c>
      <c r="Q376" s="24">
        <f t="shared" ca="1" si="93"/>
        <v>0</v>
      </c>
      <c r="R376" s="12">
        <f t="shared" ca="1" si="94"/>
        <v>6.6865343336444964E-4</v>
      </c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</row>
    <row r="377" spans="1:35" x14ac:dyDescent="0.2">
      <c r="A377" s="12"/>
      <c r="B377" s="12"/>
      <c r="C377" s="76"/>
      <c r="D377" s="78">
        <f t="shared" si="80"/>
        <v>0</v>
      </c>
      <c r="E377" s="78">
        <f t="shared" si="81"/>
        <v>0</v>
      </c>
      <c r="F377" s="24">
        <f t="shared" si="82"/>
        <v>0</v>
      </c>
      <c r="G377" s="24">
        <f t="shared" si="83"/>
        <v>0</v>
      </c>
      <c r="H377" s="24">
        <f t="shared" si="84"/>
        <v>0</v>
      </c>
      <c r="I377" s="24">
        <f t="shared" si="85"/>
        <v>0</v>
      </c>
      <c r="J377" s="24">
        <f t="shared" si="86"/>
        <v>0</v>
      </c>
      <c r="K377" s="24">
        <f t="shared" si="87"/>
        <v>0</v>
      </c>
      <c r="L377" s="24">
        <f t="shared" si="88"/>
        <v>0</v>
      </c>
      <c r="M377" s="24">
        <f t="shared" ca="1" si="89"/>
        <v>-6.6865343336444964E-4</v>
      </c>
      <c r="N377" s="24">
        <f t="shared" ca="1" si="90"/>
        <v>0</v>
      </c>
      <c r="O377" s="79">
        <f t="shared" ca="1" si="91"/>
        <v>0</v>
      </c>
      <c r="P377" s="24">
        <f t="shared" ca="1" si="92"/>
        <v>0</v>
      </c>
      <c r="Q377" s="24">
        <f t="shared" ca="1" si="93"/>
        <v>0</v>
      </c>
      <c r="R377" s="12">
        <f t="shared" ca="1" si="94"/>
        <v>6.6865343336444964E-4</v>
      </c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</row>
    <row r="378" spans="1:35" x14ac:dyDescent="0.2">
      <c r="A378" s="12"/>
      <c r="B378" s="12"/>
      <c r="C378" s="76"/>
      <c r="D378" s="78">
        <f t="shared" si="80"/>
        <v>0</v>
      </c>
      <c r="E378" s="78">
        <f t="shared" si="81"/>
        <v>0</v>
      </c>
      <c r="F378" s="24">
        <f t="shared" si="82"/>
        <v>0</v>
      </c>
      <c r="G378" s="24">
        <f t="shared" si="83"/>
        <v>0</v>
      </c>
      <c r="H378" s="24">
        <f t="shared" si="84"/>
        <v>0</v>
      </c>
      <c r="I378" s="24">
        <f t="shared" si="85"/>
        <v>0</v>
      </c>
      <c r="J378" s="24">
        <f t="shared" si="86"/>
        <v>0</v>
      </c>
      <c r="K378" s="24">
        <f t="shared" si="87"/>
        <v>0</v>
      </c>
      <c r="L378" s="24">
        <f t="shared" si="88"/>
        <v>0</v>
      </c>
      <c r="M378" s="24">
        <f t="shared" ca="1" si="89"/>
        <v>-6.6865343336444964E-4</v>
      </c>
      <c r="N378" s="24">
        <f t="shared" ca="1" si="90"/>
        <v>0</v>
      </c>
      <c r="O378" s="79">
        <f t="shared" ca="1" si="91"/>
        <v>0</v>
      </c>
      <c r="P378" s="24">
        <f t="shared" ca="1" si="92"/>
        <v>0</v>
      </c>
      <c r="Q378" s="24">
        <f t="shared" ca="1" si="93"/>
        <v>0</v>
      </c>
      <c r="R378" s="12">
        <f t="shared" ca="1" si="94"/>
        <v>6.6865343336444964E-4</v>
      </c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</row>
    <row r="379" spans="1:35" x14ac:dyDescent="0.2">
      <c r="A379" s="12"/>
      <c r="B379" s="12"/>
      <c r="C379" s="76"/>
      <c r="D379" s="78">
        <f t="shared" si="80"/>
        <v>0</v>
      </c>
      <c r="E379" s="78">
        <f t="shared" si="81"/>
        <v>0</v>
      </c>
      <c r="F379" s="24">
        <f t="shared" si="82"/>
        <v>0</v>
      </c>
      <c r="G379" s="24">
        <f t="shared" si="83"/>
        <v>0</v>
      </c>
      <c r="H379" s="24">
        <f t="shared" si="84"/>
        <v>0</v>
      </c>
      <c r="I379" s="24">
        <f t="shared" si="85"/>
        <v>0</v>
      </c>
      <c r="J379" s="24">
        <f t="shared" si="86"/>
        <v>0</v>
      </c>
      <c r="K379" s="24">
        <f t="shared" si="87"/>
        <v>0</v>
      </c>
      <c r="L379" s="24">
        <f t="shared" si="88"/>
        <v>0</v>
      </c>
      <c r="M379" s="24">
        <f t="shared" ca="1" si="89"/>
        <v>-6.6865343336444964E-4</v>
      </c>
      <c r="N379" s="24">
        <f t="shared" ca="1" si="90"/>
        <v>0</v>
      </c>
      <c r="O379" s="79">
        <f t="shared" ca="1" si="91"/>
        <v>0</v>
      </c>
      <c r="P379" s="24">
        <f t="shared" ca="1" si="92"/>
        <v>0</v>
      </c>
      <c r="Q379" s="24">
        <f t="shared" ca="1" si="93"/>
        <v>0</v>
      </c>
      <c r="R379" s="12">
        <f t="shared" ca="1" si="94"/>
        <v>6.6865343336444964E-4</v>
      </c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</row>
    <row r="380" spans="1:35" x14ac:dyDescent="0.2">
      <c r="A380" s="12"/>
      <c r="B380" s="12"/>
      <c r="C380" s="76"/>
      <c r="D380" s="78">
        <f t="shared" si="80"/>
        <v>0</v>
      </c>
      <c r="E380" s="78">
        <f t="shared" si="81"/>
        <v>0</v>
      </c>
      <c r="F380" s="24">
        <f t="shared" si="82"/>
        <v>0</v>
      </c>
      <c r="G380" s="24">
        <f t="shared" si="83"/>
        <v>0</v>
      </c>
      <c r="H380" s="24">
        <f t="shared" si="84"/>
        <v>0</v>
      </c>
      <c r="I380" s="24">
        <f t="shared" si="85"/>
        <v>0</v>
      </c>
      <c r="J380" s="24">
        <f t="shared" si="86"/>
        <v>0</v>
      </c>
      <c r="K380" s="24">
        <f t="shared" si="87"/>
        <v>0</v>
      </c>
      <c r="L380" s="24">
        <f t="shared" si="88"/>
        <v>0</v>
      </c>
      <c r="M380" s="24">
        <f t="shared" ca="1" si="89"/>
        <v>-6.6865343336444964E-4</v>
      </c>
      <c r="N380" s="24">
        <f t="shared" ca="1" si="90"/>
        <v>0</v>
      </c>
      <c r="O380" s="79">
        <f t="shared" ca="1" si="91"/>
        <v>0</v>
      </c>
      <c r="P380" s="24">
        <f t="shared" ca="1" si="92"/>
        <v>0</v>
      </c>
      <c r="Q380" s="24">
        <f t="shared" ca="1" si="93"/>
        <v>0</v>
      </c>
      <c r="R380" s="12">
        <f t="shared" ca="1" si="94"/>
        <v>6.6865343336444964E-4</v>
      </c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</row>
    <row r="381" spans="1:35" x14ac:dyDescent="0.2">
      <c r="A381" s="12"/>
      <c r="B381" s="12"/>
      <c r="C381" s="76"/>
      <c r="D381" s="78">
        <f t="shared" si="80"/>
        <v>0</v>
      </c>
      <c r="E381" s="78">
        <f t="shared" si="81"/>
        <v>0</v>
      </c>
      <c r="F381" s="24">
        <f t="shared" si="82"/>
        <v>0</v>
      </c>
      <c r="G381" s="24">
        <f t="shared" si="83"/>
        <v>0</v>
      </c>
      <c r="H381" s="24">
        <f t="shared" si="84"/>
        <v>0</v>
      </c>
      <c r="I381" s="24">
        <f t="shared" si="85"/>
        <v>0</v>
      </c>
      <c r="J381" s="24">
        <f t="shared" si="86"/>
        <v>0</v>
      </c>
      <c r="K381" s="24">
        <f t="shared" si="87"/>
        <v>0</v>
      </c>
      <c r="L381" s="24">
        <f t="shared" si="88"/>
        <v>0</v>
      </c>
      <c r="M381" s="24">
        <f t="shared" ca="1" si="89"/>
        <v>-6.6865343336444964E-4</v>
      </c>
      <c r="N381" s="24">
        <f t="shared" ca="1" si="90"/>
        <v>0</v>
      </c>
      <c r="O381" s="79">
        <f t="shared" ca="1" si="91"/>
        <v>0</v>
      </c>
      <c r="P381" s="24">
        <f t="shared" ca="1" si="92"/>
        <v>0</v>
      </c>
      <c r="Q381" s="24">
        <f t="shared" ca="1" si="93"/>
        <v>0</v>
      </c>
      <c r="R381" s="12">
        <f t="shared" ca="1" si="94"/>
        <v>6.6865343336444964E-4</v>
      </c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</row>
    <row r="382" spans="1:35" x14ac:dyDescent="0.2">
      <c r="A382" s="12"/>
      <c r="B382" s="12"/>
      <c r="C382" s="76"/>
      <c r="D382" s="78">
        <f t="shared" si="80"/>
        <v>0</v>
      </c>
      <c r="E382" s="78">
        <f t="shared" si="81"/>
        <v>0</v>
      </c>
      <c r="F382" s="24">
        <f t="shared" si="82"/>
        <v>0</v>
      </c>
      <c r="G382" s="24">
        <f t="shared" si="83"/>
        <v>0</v>
      </c>
      <c r="H382" s="24">
        <f t="shared" si="84"/>
        <v>0</v>
      </c>
      <c r="I382" s="24">
        <f t="shared" si="85"/>
        <v>0</v>
      </c>
      <c r="J382" s="24">
        <f t="shared" si="86"/>
        <v>0</v>
      </c>
      <c r="K382" s="24">
        <f t="shared" si="87"/>
        <v>0</v>
      </c>
      <c r="L382" s="24">
        <f t="shared" si="88"/>
        <v>0</v>
      </c>
      <c r="M382" s="24">
        <f t="shared" ca="1" si="89"/>
        <v>-6.6865343336444964E-4</v>
      </c>
      <c r="N382" s="24">
        <f t="shared" ca="1" si="90"/>
        <v>0</v>
      </c>
      <c r="O382" s="79">
        <f t="shared" ca="1" si="91"/>
        <v>0</v>
      </c>
      <c r="P382" s="24">
        <f t="shared" ca="1" si="92"/>
        <v>0</v>
      </c>
      <c r="Q382" s="24">
        <f t="shared" ca="1" si="93"/>
        <v>0</v>
      </c>
      <c r="R382" s="12">
        <f t="shared" ca="1" si="94"/>
        <v>6.6865343336444964E-4</v>
      </c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</row>
    <row r="383" spans="1:35" x14ac:dyDescent="0.2">
      <c r="A383" s="12"/>
      <c r="B383" s="12"/>
      <c r="C383" s="76"/>
      <c r="D383" s="78">
        <f t="shared" si="80"/>
        <v>0</v>
      </c>
      <c r="E383" s="78">
        <f t="shared" si="81"/>
        <v>0</v>
      </c>
      <c r="F383" s="24">
        <f t="shared" si="82"/>
        <v>0</v>
      </c>
      <c r="G383" s="24">
        <f t="shared" si="83"/>
        <v>0</v>
      </c>
      <c r="H383" s="24">
        <f t="shared" si="84"/>
        <v>0</v>
      </c>
      <c r="I383" s="24">
        <f t="shared" si="85"/>
        <v>0</v>
      </c>
      <c r="J383" s="24">
        <f t="shared" si="86"/>
        <v>0</v>
      </c>
      <c r="K383" s="24">
        <f t="shared" si="87"/>
        <v>0</v>
      </c>
      <c r="L383" s="24">
        <f t="shared" si="88"/>
        <v>0</v>
      </c>
      <c r="M383" s="24">
        <f t="shared" ca="1" si="89"/>
        <v>-6.6865343336444964E-4</v>
      </c>
      <c r="N383" s="24">
        <f t="shared" ca="1" si="90"/>
        <v>0</v>
      </c>
      <c r="O383" s="79">
        <f t="shared" ca="1" si="91"/>
        <v>0</v>
      </c>
      <c r="P383" s="24">
        <f t="shared" ca="1" si="92"/>
        <v>0</v>
      </c>
      <c r="Q383" s="24">
        <f t="shared" ca="1" si="93"/>
        <v>0</v>
      </c>
      <c r="R383" s="12">
        <f t="shared" ca="1" si="94"/>
        <v>6.6865343336444964E-4</v>
      </c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</row>
    <row r="384" spans="1:35" x14ac:dyDescent="0.2">
      <c r="A384" s="12"/>
      <c r="B384" s="12"/>
      <c r="C384" s="76"/>
      <c r="D384" s="78">
        <f t="shared" si="80"/>
        <v>0</v>
      </c>
      <c r="E384" s="78">
        <f t="shared" si="81"/>
        <v>0</v>
      </c>
      <c r="F384" s="24">
        <f t="shared" si="82"/>
        <v>0</v>
      </c>
      <c r="G384" s="24">
        <f t="shared" si="83"/>
        <v>0</v>
      </c>
      <c r="H384" s="24">
        <f t="shared" si="84"/>
        <v>0</v>
      </c>
      <c r="I384" s="24">
        <f t="shared" si="85"/>
        <v>0</v>
      </c>
      <c r="J384" s="24">
        <f t="shared" si="86"/>
        <v>0</v>
      </c>
      <c r="K384" s="24">
        <f t="shared" si="87"/>
        <v>0</v>
      </c>
      <c r="L384" s="24">
        <f t="shared" si="88"/>
        <v>0</v>
      </c>
      <c r="M384" s="24">
        <f t="shared" ca="1" si="89"/>
        <v>-6.6865343336444964E-4</v>
      </c>
      <c r="N384" s="24">
        <f t="shared" ca="1" si="90"/>
        <v>0</v>
      </c>
      <c r="O384" s="79">
        <f t="shared" ca="1" si="91"/>
        <v>0</v>
      </c>
      <c r="P384" s="24">
        <f t="shared" ca="1" si="92"/>
        <v>0</v>
      </c>
      <c r="Q384" s="24">
        <f t="shared" ca="1" si="93"/>
        <v>0</v>
      </c>
      <c r="R384" s="12">
        <f t="shared" ca="1" si="94"/>
        <v>6.6865343336444964E-4</v>
      </c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</row>
    <row r="385" spans="1:35" x14ac:dyDescent="0.2">
      <c r="A385" s="12"/>
      <c r="B385" s="12"/>
      <c r="C385" s="76"/>
      <c r="D385" s="78">
        <f t="shared" si="80"/>
        <v>0</v>
      </c>
      <c r="E385" s="78">
        <f t="shared" si="81"/>
        <v>0</v>
      </c>
      <c r="F385" s="24">
        <f t="shared" si="82"/>
        <v>0</v>
      </c>
      <c r="G385" s="24">
        <f t="shared" si="83"/>
        <v>0</v>
      </c>
      <c r="H385" s="24">
        <f t="shared" si="84"/>
        <v>0</v>
      </c>
      <c r="I385" s="24">
        <f t="shared" si="85"/>
        <v>0</v>
      </c>
      <c r="J385" s="24">
        <f t="shared" si="86"/>
        <v>0</v>
      </c>
      <c r="K385" s="24">
        <f t="shared" si="87"/>
        <v>0</v>
      </c>
      <c r="L385" s="24">
        <f t="shared" si="88"/>
        <v>0</v>
      </c>
      <c r="M385" s="24">
        <f t="shared" ca="1" si="89"/>
        <v>-6.6865343336444964E-4</v>
      </c>
      <c r="N385" s="24">
        <f t="shared" ca="1" si="90"/>
        <v>0</v>
      </c>
      <c r="O385" s="79">
        <f t="shared" ca="1" si="91"/>
        <v>0</v>
      </c>
      <c r="P385" s="24">
        <f t="shared" ca="1" si="92"/>
        <v>0</v>
      </c>
      <c r="Q385" s="24">
        <f t="shared" ca="1" si="93"/>
        <v>0</v>
      </c>
      <c r="R385" s="12">
        <f t="shared" ca="1" si="94"/>
        <v>6.6865343336444964E-4</v>
      </c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</row>
    <row r="386" spans="1:35" x14ac:dyDescent="0.2">
      <c r="A386" s="12"/>
      <c r="B386" s="12"/>
      <c r="C386" s="76"/>
      <c r="D386" s="78">
        <f t="shared" si="80"/>
        <v>0</v>
      </c>
      <c r="E386" s="78">
        <f t="shared" si="81"/>
        <v>0</v>
      </c>
      <c r="F386" s="24">
        <f t="shared" si="82"/>
        <v>0</v>
      </c>
      <c r="G386" s="24">
        <f t="shared" si="83"/>
        <v>0</v>
      </c>
      <c r="H386" s="24">
        <f t="shared" si="84"/>
        <v>0</v>
      </c>
      <c r="I386" s="24">
        <f t="shared" si="85"/>
        <v>0</v>
      </c>
      <c r="J386" s="24">
        <f t="shared" si="86"/>
        <v>0</v>
      </c>
      <c r="K386" s="24">
        <f t="shared" si="87"/>
        <v>0</v>
      </c>
      <c r="L386" s="24">
        <f t="shared" si="88"/>
        <v>0</v>
      </c>
      <c r="M386" s="24">
        <f t="shared" ca="1" si="89"/>
        <v>-6.6865343336444964E-4</v>
      </c>
      <c r="N386" s="24">
        <f t="shared" ca="1" si="90"/>
        <v>0</v>
      </c>
      <c r="O386" s="79">
        <f t="shared" ca="1" si="91"/>
        <v>0</v>
      </c>
      <c r="P386" s="24">
        <f t="shared" ca="1" si="92"/>
        <v>0</v>
      </c>
      <c r="Q386" s="24">
        <f t="shared" ca="1" si="93"/>
        <v>0</v>
      </c>
      <c r="R386" s="12">
        <f t="shared" ca="1" si="94"/>
        <v>6.6865343336444964E-4</v>
      </c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</row>
    <row r="387" spans="1:35" x14ac:dyDescent="0.2">
      <c r="A387" s="12"/>
      <c r="B387" s="12"/>
      <c r="C387" s="76"/>
      <c r="D387" s="78">
        <f t="shared" si="80"/>
        <v>0</v>
      </c>
      <c r="E387" s="78">
        <f t="shared" si="81"/>
        <v>0</v>
      </c>
      <c r="F387" s="24">
        <f t="shared" si="82"/>
        <v>0</v>
      </c>
      <c r="G387" s="24">
        <f t="shared" si="83"/>
        <v>0</v>
      </c>
      <c r="H387" s="24">
        <f t="shared" si="84"/>
        <v>0</v>
      </c>
      <c r="I387" s="24">
        <f t="shared" si="85"/>
        <v>0</v>
      </c>
      <c r="J387" s="24">
        <f t="shared" si="86"/>
        <v>0</v>
      </c>
      <c r="K387" s="24">
        <f t="shared" si="87"/>
        <v>0</v>
      </c>
      <c r="L387" s="24">
        <f t="shared" si="88"/>
        <v>0</v>
      </c>
      <c r="M387" s="24">
        <f t="shared" ca="1" si="89"/>
        <v>-6.6865343336444964E-4</v>
      </c>
      <c r="N387" s="24">
        <f t="shared" ca="1" si="90"/>
        <v>0</v>
      </c>
      <c r="O387" s="79">
        <f t="shared" ca="1" si="91"/>
        <v>0</v>
      </c>
      <c r="P387" s="24">
        <f t="shared" ca="1" si="92"/>
        <v>0</v>
      </c>
      <c r="Q387" s="24">
        <f t="shared" ca="1" si="93"/>
        <v>0</v>
      </c>
      <c r="R387" s="12">
        <f t="shared" ca="1" si="94"/>
        <v>6.6865343336444964E-4</v>
      </c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</row>
    <row r="388" spans="1:35" x14ac:dyDescent="0.2">
      <c r="A388" s="12"/>
      <c r="B388" s="12"/>
      <c r="C388" s="76"/>
      <c r="D388" s="78">
        <f t="shared" si="80"/>
        <v>0</v>
      </c>
      <c r="E388" s="78">
        <f t="shared" si="81"/>
        <v>0</v>
      </c>
      <c r="F388" s="24">
        <f t="shared" si="82"/>
        <v>0</v>
      </c>
      <c r="G388" s="24">
        <f t="shared" si="83"/>
        <v>0</v>
      </c>
      <c r="H388" s="24">
        <f t="shared" si="84"/>
        <v>0</v>
      </c>
      <c r="I388" s="24">
        <f t="shared" si="85"/>
        <v>0</v>
      </c>
      <c r="J388" s="24">
        <f t="shared" si="86"/>
        <v>0</v>
      </c>
      <c r="K388" s="24">
        <f t="shared" si="87"/>
        <v>0</v>
      </c>
      <c r="L388" s="24">
        <f t="shared" si="88"/>
        <v>0</v>
      </c>
      <c r="M388" s="24">
        <f t="shared" ca="1" si="89"/>
        <v>-6.6865343336444964E-4</v>
      </c>
      <c r="N388" s="24">
        <f t="shared" ca="1" si="90"/>
        <v>0</v>
      </c>
      <c r="O388" s="79">
        <f t="shared" ca="1" si="91"/>
        <v>0</v>
      </c>
      <c r="P388" s="24">
        <f t="shared" ca="1" si="92"/>
        <v>0</v>
      </c>
      <c r="Q388" s="24">
        <f t="shared" ca="1" si="93"/>
        <v>0</v>
      </c>
      <c r="R388" s="12">
        <f t="shared" ca="1" si="94"/>
        <v>6.6865343336444964E-4</v>
      </c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</row>
    <row r="389" spans="1:35" x14ac:dyDescent="0.2">
      <c r="A389" s="12"/>
      <c r="B389" s="12"/>
      <c r="C389" s="76"/>
      <c r="D389" s="78">
        <f t="shared" si="80"/>
        <v>0</v>
      </c>
      <c r="E389" s="78">
        <f t="shared" si="81"/>
        <v>0</v>
      </c>
      <c r="F389" s="24">
        <f t="shared" si="82"/>
        <v>0</v>
      </c>
      <c r="G389" s="24">
        <f t="shared" si="83"/>
        <v>0</v>
      </c>
      <c r="H389" s="24">
        <f t="shared" si="84"/>
        <v>0</v>
      </c>
      <c r="I389" s="24">
        <f t="shared" si="85"/>
        <v>0</v>
      </c>
      <c r="J389" s="24">
        <f t="shared" si="86"/>
        <v>0</v>
      </c>
      <c r="K389" s="24">
        <f t="shared" si="87"/>
        <v>0</v>
      </c>
      <c r="L389" s="24">
        <f t="shared" si="88"/>
        <v>0</v>
      </c>
      <c r="M389" s="24">
        <f t="shared" ca="1" si="89"/>
        <v>-6.6865343336444964E-4</v>
      </c>
      <c r="N389" s="24">
        <f t="shared" ca="1" si="90"/>
        <v>0</v>
      </c>
      <c r="O389" s="79">
        <f t="shared" ca="1" si="91"/>
        <v>0</v>
      </c>
      <c r="P389" s="24">
        <f t="shared" ca="1" si="92"/>
        <v>0</v>
      </c>
      <c r="Q389" s="24">
        <f t="shared" ca="1" si="93"/>
        <v>0</v>
      </c>
      <c r="R389" s="12">
        <f t="shared" ca="1" si="94"/>
        <v>6.6865343336444964E-4</v>
      </c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</row>
    <row r="390" spans="1:35" x14ac:dyDescent="0.2">
      <c r="A390" s="12"/>
      <c r="B390" s="12"/>
      <c r="C390" s="76"/>
      <c r="D390" s="78">
        <f t="shared" si="80"/>
        <v>0</v>
      </c>
      <c r="E390" s="78">
        <f t="shared" si="81"/>
        <v>0</v>
      </c>
      <c r="F390" s="24">
        <f t="shared" si="82"/>
        <v>0</v>
      </c>
      <c r="G390" s="24">
        <f t="shared" si="83"/>
        <v>0</v>
      </c>
      <c r="H390" s="24">
        <f t="shared" si="84"/>
        <v>0</v>
      </c>
      <c r="I390" s="24">
        <f t="shared" si="85"/>
        <v>0</v>
      </c>
      <c r="J390" s="24">
        <f t="shared" si="86"/>
        <v>0</v>
      </c>
      <c r="K390" s="24">
        <f t="shared" si="87"/>
        <v>0</v>
      </c>
      <c r="L390" s="24">
        <f t="shared" si="88"/>
        <v>0</v>
      </c>
      <c r="M390" s="24">
        <f t="shared" ca="1" si="89"/>
        <v>-6.6865343336444964E-4</v>
      </c>
      <c r="N390" s="24">
        <f t="shared" ca="1" si="90"/>
        <v>0</v>
      </c>
      <c r="O390" s="79">
        <f t="shared" ca="1" si="91"/>
        <v>0</v>
      </c>
      <c r="P390" s="24">
        <f t="shared" ca="1" si="92"/>
        <v>0</v>
      </c>
      <c r="Q390" s="24">
        <f t="shared" ca="1" si="93"/>
        <v>0</v>
      </c>
      <c r="R390" s="12">
        <f t="shared" ca="1" si="94"/>
        <v>6.6865343336444964E-4</v>
      </c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</row>
    <row r="391" spans="1:35" x14ac:dyDescent="0.2">
      <c r="A391" s="12"/>
      <c r="B391" s="12"/>
      <c r="C391" s="76"/>
      <c r="D391" s="78">
        <f t="shared" si="80"/>
        <v>0</v>
      </c>
      <c r="E391" s="78">
        <f t="shared" si="81"/>
        <v>0</v>
      </c>
      <c r="F391" s="24">
        <f t="shared" si="82"/>
        <v>0</v>
      </c>
      <c r="G391" s="24">
        <f t="shared" si="83"/>
        <v>0</v>
      </c>
      <c r="H391" s="24">
        <f t="shared" si="84"/>
        <v>0</v>
      </c>
      <c r="I391" s="24">
        <f t="shared" si="85"/>
        <v>0</v>
      </c>
      <c r="J391" s="24">
        <f t="shared" si="86"/>
        <v>0</v>
      </c>
      <c r="K391" s="24">
        <f t="shared" si="87"/>
        <v>0</v>
      </c>
      <c r="L391" s="24">
        <f t="shared" si="88"/>
        <v>0</v>
      </c>
      <c r="M391" s="24">
        <f t="shared" ca="1" si="89"/>
        <v>-6.6865343336444964E-4</v>
      </c>
      <c r="N391" s="24">
        <f t="shared" ca="1" si="90"/>
        <v>0</v>
      </c>
      <c r="O391" s="79">
        <f t="shared" ca="1" si="91"/>
        <v>0</v>
      </c>
      <c r="P391" s="24">
        <f t="shared" ca="1" si="92"/>
        <v>0</v>
      </c>
      <c r="Q391" s="24">
        <f t="shared" ca="1" si="93"/>
        <v>0</v>
      </c>
      <c r="R391" s="12">
        <f t="shared" ca="1" si="94"/>
        <v>6.6865343336444964E-4</v>
      </c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</row>
    <row r="392" spans="1:35" x14ac:dyDescent="0.2">
      <c r="A392" s="12"/>
      <c r="B392" s="12"/>
      <c r="C392" s="76"/>
      <c r="D392" s="78">
        <f t="shared" si="80"/>
        <v>0</v>
      </c>
      <c r="E392" s="78">
        <f t="shared" si="81"/>
        <v>0</v>
      </c>
      <c r="F392" s="24">
        <f t="shared" si="82"/>
        <v>0</v>
      </c>
      <c r="G392" s="24">
        <f t="shared" si="83"/>
        <v>0</v>
      </c>
      <c r="H392" s="24">
        <f t="shared" si="84"/>
        <v>0</v>
      </c>
      <c r="I392" s="24">
        <f t="shared" si="85"/>
        <v>0</v>
      </c>
      <c r="J392" s="24">
        <f t="shared" si="86"/>
        <v>0</v>
      </c>
      <c r="K392" s="24">
        <f t="shared" si="87"/>
        <v>0</v>
      </c>
      <c r="L392" s="24">
        <f t="shared" si="88"/>
        <v>0</v>
      </c>
      <c r="M392" s="24">
        <f t="shared" ca="1" si="89"/>
        <v>-6.6865343336444964E-4</v>
      </c>
      <c r="N392" s="24">
        <f t="shared" ca="1" si="90"/>
        <v>0</v>
      </c>
      <c r="O392" s="79">
        <f t="shared" ca="1" si="91"/>
        <v>0</v>
      </c>
      <c r="P392" s="24">
        <f t="shared" ca="1" si="92"/>
        <v>0</v>
      </c>
      <c r="Q392" s="24">
        <f t="shared" ca="1" si="93"/>
        <v>0</v>
      </c>
      <c r="R392" s="12">
        <f t="shared" ca="1" si="94"/>
        <v>6.6865343336444964E-4</v>
      </c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</row>
    <row r="393" spans="1:35" x14ac:dyDescent="0.2">
      <c r="A393" s="12"/>
      <c r="B393" s="12"/>
      <c r="C393" s="76"/>
      <c r="D393" s="78">
        <f t="shared" si="80"/>
        <v>0</v>
      </c>
      <c r="E393" s="78">
        <f t="shared" si="81"/>
        <v>0</v>
      </c>
      <c r="F393" s="24">
        <f t="shared" si="82"/>
        <v>0</v>
      </c>
      <c r="G393" s="24">
        <f t="shared" si="83"/>
        <v>0</v>
      </c>
      <c r="H393" s="24">
        <f t="shared" si="84"/>
        <v>0</v>
      </c>
      <c r="I393" s="24">
        <f t="shared" si="85"/>
        <v>0</v>
      </c>
      <c r="J393" s="24">
        <f t="shared" si="86"/>
        <v>0</v>
      </c>
      <c r="K393" s="24">
        <f t="shared" si="87"/>
        <v>0</v>
      </c>
      <c r="L393" s="24">
        <f t="shared" si="88"/>
        <v>0</v>
      </c>
      <c r="M393" s="24">
        <f t="shared" ca="1" si="89"/>
        <v>-6.6865343336444964E-4</v>
      </c>
      <c r="N393" s="24">
        <f t="shared" ca="1" si="90"/>
        <v>0</v>
      </c>
      <c r="O393" s="79">
        <f t="shared" ca="1" si="91"/>
        <v>0</v>
      </c>
      <c r="P393" s="24">
        <f t="shared" ca="1" si="92"/>
        <v>0</v>
      </c>
      <c r="Q393" s="24">
        <f t="shared" ca="1" si="93"/>
        <v>0</v>
      </c>
      <c r="R393" s="12">
        <f t="shared" ca="1" si="94"/>
        <v>6.6865343336444964E-4</v>
      </c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</row>
    <row r="394" spans="1:35" x14ac:dyDescent="0.2">
      <c r="A394" s="12"/>
      <c r="B394" s="12"/>
      <c r="C394" s="76"/>
      <c r="D394" s="78">
        <f t="shared" si="80"/>
        <v>0</v>
      </c>
      <c r="E394" s="78">
        <f t="shared" si="81"/>
        <v>0</v>
      </c>
      <c r="F394" s="24">
        <f t="shared" si="82"/>
        <v>0</v>
      </c>
      <c r="G394" s="24">
        <f t="shared" si="83"/>
        <v>0</v>
      </c>
      <c r="H394" s="24">
        <f t="shared" si="84"/>
        <v>0</v>
      </c>
      <c r="I394" s="24">
        <f t="shared" si="85"/>
        <v>0</v>
      </c>
      <c r="J394" s="24">
        <f t="shared" si="86"/>
        <v>0</v>
      </c>
      <c r="K394" s="24">
        <f t="shared" si="87"/>
        <v>0</v>
      </c>
      <c r="L394" s="24">
        <f t="shared" si="88"/>
        <v>0</v>
      </c>
      <c r="M394" s="24">
        <f t="shared" ca="1" si="89"/>
        <v>-6.6865343336444964E-4</v>
      </c>
      <c r="N394" s="24">
        <f t="shared" ca="1" si="90"/>
        <v>0</v>
      </c>
      <c r="O394" s="79">
        <f t="shared" ca="1" si="91"/>
        <v>0</v>
      </c>
      <c r="P394" s="24">
        <f t="shared" ca="1" si="92"/>
        <v>0</v>
      </c>
      <c r="Q394" s="24">
        <f t="shared" ca="1" si="93"/>
        <v>0</v>
      </c>
      <c r="R394" s="12">
        <f t="shared" ca="1" si="94"/>
        <v>6.6865343336444964E-4</v>
      </c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</row>
    <row r="395" spans="1:35" x14ac:dyDescent="0.2">
      <c r="A395" s="12"/>
      <c r="B395" s="12"/>
      <c r="C395" s="76"/>
      <c r="D395" s="78">
        <f t="shared" si="80"/>
        <v>0</v>
      </c>
      <c r="E395" s="78">
        <f t="shared" si="81"/>
        <v>0</v>
      </c>
      <c r="F395" s="24">
        <f t="shared" si="82"/>
        <v>0</v>
      </c>
      <c r="G395" s="24">
        <f t="shared" si="83"/>
        <v>0</v>
      </c>
      <c r="H395" s="24">
        <f t="shared" si="84"/>
        <v>0</v>
      </c>
      <c r="I395" s="24">
        <f t="shared" si="85"/>
        <v>0</v>
      </c>
      <c r="J395" s="24">
        <f t="shared" si="86"/>
        <v>0</v>
      </c>
      <c r="K395" s="24">
        <f t="shared" si="87"/>
        <v>0</v>
      </c>
      <c r="L395" s="24">
        <f t="shared" si="88"/>
        <v>0</v>
      </c>
      <c r="M395" s="24">
        <f t="shared" ca="1" si="89"/>
        <v>-6.6865343336444964E-4</v>
      </c>
      <c r="N395" s="24">
        <f t="shared" ca="1" si="90"/>
        <v>0</v>
      </c>
      <c r="O395" s="79">
        <f t="shared" ca="1" si="91"/>
        <v>0</v>
      </c>
      <c r="P395" s="24">
        <f t="shared" ca="1" si="92"/>
        <v>0</v>
      </c>
      <c r="Q395" s="24">
        <f t="shared" ca="1" si="93"/>
        <v>0</v>
      </c>
      <c r="R395" s="12">
        <f t="shared" ca="1" si="94"/>
        <v>6.6865343336444964E-4</v>
      </c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</row>
    <row r="396" spans="1:35" x14ac:dyDescent="0.2">
      <c r="A396" s="12"/>
      <c r="B396" s="12"/>
      <c r="C396" s="76"/>
      <c r="D396" s="78">
        <f t="shared" si="80"/>
        <v>0</v>
      </c>
      <c r="E396" s="78">
        <f t="shared" si="81"/>
        <v>0</v>
      </c>
      <c r="F396" s="24">
        <f t="shared" si="82"/>
        <v>0</v>
      </c>
      <c r="G396" s="24">
        <f t="shared" si="83"/>
        <v>0</v>
      </c>
      <c r="H396" s="24">
        <f t="shared" si="84"/>
        <v>0</v>
      </c>
      <c r="I396" s="24">
        <f t="shared" si="85"/>
        <v>0</v>
      </c>
      <c r="J396" s="24">
        <f t="shared" si="86"/>
        <v>0</v>
      </c>
      <c r="K396" s="24">
        <f t="shared" si="87"/>
        <v>0</v>
      </c>
      <c r="L396" s="24">
        <f t="shared" si="88"/>
        <v>0</v>
      </c>
      <c r="M396" s="24">
        <f t="shared" ca="1" si="89"/>
        <v>-6.6865343336444964E-4</v>
      </c>
      <c r="N396" s="24">
        <f t="shared" ca="1" si="90"/>
        <v>0</v>
      </c>
      <c r="O396" s="79">
        <f t="shared" ca="1" si="91"/>
        <v>0</v>
      </c>
      <c r="P396" s="24">
        <f t="shared" ca="1" si="92"/>
        <v>0</v>
      </c>
      <c r="Q396" s="24">
        <f t="shared" ca="1" si="93"/>
        <v>0</v>
      </c>
      <c r="R396" s="12">
        <f t="shared" ca="1" si="94"/>
        <v>6.6865343336444964E-4</v>
      </c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</row>
    <row r="397" spans="1:35" x14ac:dyDescent="0.2">
      <c r="A397" s="12"/>
      <c r="B397" s="12"/>
      <c r="C397" s="76"/>
      <c r="D397" s="78">
        <f t="shared" si="80"/>
        <v>0</v>
      </c>
      <c r="E397" s="78">
        <f t="shared" si="81"/>
        <v>0</v>
      </c>
      <c r="F397" s="24">
        <f t="shared" si="82"/>
        <v>0</v>
      </c>
      <c r="G397" s="24">
        <f t="shared" si="83"/>
        <v>0</v>
      </c>
      <c r="H397" s="24">
        <f t="shared" si="84"/>
        <v>0</v>
      </c>
      <c r="I397" s="24">
        <f t="shared" si="85"/>
        <v>0</v>
      </c>
      <c r="J397" s="24">
        <f t="shared" si="86"/>
        <v>0</v>
      </c>
      <c r="K397" s="24">
        <f t="shared" si="87"/>
        <v>0</v>
      </c>
      <c r="L397" s="24">
        <f t="shared" si="88"/>
        <v>0</v>
      </c>
      <c r="M397" s="24">
        <f t="shared" ca="1" si="89"/>
        <v>-6.6865343336444964E-4</v>
      </c>
      <c r="N397" s="24">
        <f t="shared" ca="1" si="90"/>
        <v>0</v>
      </c>
      <c r="O397" s="79">
        <f t="shared" ca="1" si="91"/>
        <v>0</v>
      </c>
      <c r="P397" s="24">
        <f t="shared" ca="1" si="92"/>
        <v>0</v>
      </c>
      <c r="Q397" s="24">
        <f t="shared" ca="1" si="93"/>
        <v>0</v>
      </c>
      <c r="R397" s="12">
        <f t="shared" ca="1" si="94"/>
        <v>6.6865343336444964E-4</v>
      </c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</row>
    <row r="398" spans="1:35" x14ac:dyDescent="0.2">
      <c r="A398" s="12"/>
      <c r="B398" s="12"/>
      <c r="C398" s="76"/>
      <c r="D398" s="78">
        <f t="shared" si="80"/>
        <v>0</v>
      </c>
      <c r="E398" s="78">
        <f t="shared" si="81"/>
        <v>0</v>
      </c>
      <c r="F398" s="24">
        <f t="shared" si="82"/>
        <v>0</v>
      </c>
      <c r="G398" s="24">
        <f t="shared" si="83"/>
        <v>0</v>
      </c>
      <c r="H398" s="24">
        <f t="shared" si="84"/>
        <v>0</v>
      </c>
      <c r="I398" s="24">
        <f t="shared" si="85"/>
        <v>0</v>
      </c>
      <c r="J398" s="24">
        <f t="shared" si="86"/>
        <v>0</v>
      </c>
      <c r="K398" s="24">
        <f t="shared" si="87"/>
        <v>0</v>
      </c>
      <c r="L398" s="24">
        <f t="shared" si="88"/>
        <v>0</v>
      </c>
      <c r="M398" s="24">
        <f t="shared" ca="1" si="89"/>
        <v>-6.6865343336444964E-4</v>
      </c>
      <c r="N398" s="24">
        <f t="shared" ca="1" si="90"/>
        <v>0</v>
      </c>
      <c r="O398" s="79">
        <f t="shared" ca="1" si="91"/>
        <v>0</v>
      </c>
      <c r="P398" s="24">
        <f t="shared" ca="1" si="92"/>
        <v>0</v>
      </c>
      <c r="Q398" s="24">
        <f t="shared" ca="1" si="93"/>
        <v>0</v>
      </c>
      <c r="R398" s="12">
        <f t="shared" ca="1" si="94"/>
        <v>6.6865343336444964E-4</v>
      </c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</row>
    <row r="399" spans="1:35" x14ac:dyDescent="0.2">
      <c r="A399" s="12"/>
      <c r="B399" s="12"/>
      <c r="C399" s="76"/>
      <c r="D399" s="78">
        <f t="shared" si="80"/>
        <v>0</v>
      </c>
      <c r="E399" s="78">
        <f t="shared" si="81"/>
        <v>0</v>
      </c>
      <c r="F399" s="24">
        <f t="shared" si="82"/>
        <v>0</v>
      </c>
      <c r="G399" s="24">
        <f t="shared" si="83"/>
        <v>0</v>
      </c>
      <c r="H399" s="24">
        <f t="shared" si="84"/>
        <v>0</v>
      </c>
      <c r="I399" s="24">
        <f t="shared" si="85"/>
        <v>0</v>
      </c>
      <c r="J399" s="24">
        <f t="shared" si="86"/>
        <v>0</v>
      </c>
      <c r="K399" s="24">
        <f t="shared" si="87"/>
        <v>0</v>
      </c>
      <c r="L399" s="24">
        <f t="shared" si="88"/>
        <v>0</v>
      </c>
      <c r="M399" s="24">
        <f t="shared" ca="1" si="89"/>
        <v>-6.6865343336444964E-4</v>
      </c>
      <c r="N399" s="24">
        <f t="shared" ca="1" si="90"/>
        <v>0</v>
      </c>
      <c r="O399" s="79">
        <f t="shared" ca="1" si="91"/>
        <v>0</v>
      </c>
      <c r="P399" s="24">
        <f t="shared" ca="1" si="92"/>
        <v>0</v>
      </c>
      <c r="Q399" s="24">
        <f t="shared" ca="1" si="93"/>
        <v>0</v>
      </c>
      <c r="R399" s="12">
        <f t="shared" ca="1" si="94"/>
        <v>6.6865343336444964E-4</v>
      </c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</row>
    <row r="400" spans="1:35" x14ac:dyDescent="0.2">
      <c r="A400" s="12"/>
      <c r="B400" s="12"/>
      <c r="C400" s="76"/>
      <c r="D400" s="78">
        <f t="shared" si="80"/>
        <v>0</v>
      </c>
      <c r="E400" s="78">
        <f t="shared" si="81"/>
        <v>0</v>
      </c>
      <c r="F400" s="24">
        <f t="shared" si="82"/>
        <v>0</v>
      </c>
      <c r="G400" s="24">
        <f t="shared" si="83"/>
        <v>0</v>
      </c>
      <c r="H400" s="24">
        <f t="shared" si="84"/>
        <v>0</v>
      </c>
      <c r="I400" s="24">
        <f t="shared" si="85"/>
        <v>0</v>
      </c>
      <c r="J400" s="24">
        <f t="shared" si="86"/>
        <v>0</v>
      </c>
      <c r="K400" s="24">
        <f t="shared" si="87"/>
        <v>0</v>
      </c>
      <c r="L400" s="24">
        <f t="shared" si="88"/>
        <v>0</v>
      </c>
      <c r="M400" s="24">
        <f t="shared" ca="1" si="89"/>
        <v>-6.6865343336444964E-4</v>
      </c>
      <c r="N400" s="24">
        <f t="shared" ca="1" si="90"/>
        <v>0</v>
      </c>
      <c r="O400" s="79">
        <f t="shared" ca="1" si="91"/>
        <v>0</v>
      </c>
      <c r="P400" s="24">
        <f t="shared" ca="1" si="92"/>
        <v>0</v>
      </c>
      <c r="Q400" s="24">
        <f t="shared" ca="1" si="93"/>
        <v>0</v>
      </c>
      <c r="R400" s="12">
        <f t="shared" ca="1" si="94"/>
        <v>6.6865343336444964E-4</v>
      </c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</row>
    <row r="401" spans="1:35" x14ac:dyDescent="0.2">
      <c r="A401" s="12"/>
      <c r="B401" s="12"/>
      <c r="C401" s="76"/>
      <c r="D401" s="78">
        <f t="shared" si="80"/>
        <v>0</v>
      </c>
      <c r="E401" s="78">
        <f t="shared" si="81"/>
        <v>0</v>
      </c>
      <c r="F401" s="24">
        <f t="shared" si="82"/>
        <v>0</v>
      </c>
      <c r="G401" s="24">
        <f t="shared" si="83"/>
        <v>0</v>
      </c>
      <c r="H401" s="24">
        <f t="shared" si="84"/>
        <v>0</v>
      </c>
      <c r="I401" s="24">
        <f t="shared" si="85"/>
        <v>0</v>
      </c>
      <c r="J401" s="24">
        <f t="shared" si="86"/>
        <v>0</v>
      </c>
      <c r="K401" s="24">
        <f t="shared" si="87"/>
        <v>0</v>
      </c>
      <c r="L401" s="24">
        <f t="shared" si="88"/>
        <v>0</v>
      </c>
      <c r="M401" s="24">
        <f t="shared" ca="1" si="89"/>
        <v>-6.6865343336444964E-4</v>
      </c>
      <c r="N401" s="24">
        <f t="shared" ca="1" si="90"/>
        <v>0</v>
      </c>
      <c r="O401" s="79">
        <f t="shared" ca="1" si="91"/>
        <v>0</v>
      </c>
      <c r="P401" s="24">
        <f t="shared" ca="1" si="92"/>
        <v>0</v>
      </c>
      <c r="Q401" s="24">
        <f t="shared" ca="1" si="93"/>
        <v>0</v>
      </c>
      <c r="R401" s="12">
        <f t="shared" ca="1" si="94"/>
        <v>6.6865343336444964E-4</v>
      </c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</row>
    <row r="402" spans="1:35" x14ac:dyDescent="0.2">
      <c r="A402" s="12"/>
      <c r="B402" s="12"/>
      <c r="C402" s="76"/>
      <c r="D402" s="78">
        <f t="shared" si="80"/>
        <v>0</v>
      </c>
      <c r="E402" s="78">
        <f t="shared" si="81"/>
        <v>0</v>
      </c>
      <c r="F402" s="24">
        <f t="shared" si="82"/>
        <v>0</v>
      </c>
      <c r="G402" s="24">
        <f t="shared" si="83"/>
        <v>0</v>
      </c>
      <c r="H402" s="24">
        <f t="shared" si="84"/>
        <v>0</v>
      </c>
      <c r="I402" s="24">
        <f t="shared" si="85"/>
        <v>0</v>
      </c>
      <c r="J402" s="24">
        <f t="shared" si="86"/>
        <v>0</v>
      </c>
      <c r="K402" s="24">
        <f t="shared" si="87"/>
        <v>0</v>
      </c>
      <c r="L402" s="24">
        <f t="shared" si="88"/>
        <v>0</v>
      </c>
      <c r="M402" s="24">
        <f t="shared" ca="1" si="89"/>
        <v>-6.6865343336444964E-4</v>
      </c>
      <c r="N402" s="24">
        <f t="shared" ca="1" si="90"/>
        <v>0</v>
      </c>
      <c r="O402" s="79">
        <f t="shared" ca="1" si="91"/>
        <v>0</v>
      </c>
      <c r="P402" s="24">
        <f t="shared" ca="1" si="92"/>
        <v>0</v>
      </c>
      <c r="Q402" s="24">
        <f t="shared" ca="1" si="93"/>
        <v>0</v>
      </c>
      <c r="R402" s="12">
        <f t="shared" ca="1" si="94"/>
        <v>6.6865343336444964E-4</v>
      </c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</row>
    <row r="403" spans="1:35" x14ac:dyDescent="0.2">
      <c r="A403" s="12"/>
      <c r="B403" s="12"/>
      <c r="C403" s="76"/>
      <c r="D403" s="78">
        <f t="shared" si="80"/>
        <v>0</v>
      </c>
      <c r="E403" s="78">
        <f t="shared" si="81"/>
        <v>0</v>
      </c>
      <c r="F403" s="24">
        <f t="shared" si="82"/>
        <v>0</v>
      </c>
      <c r="G403" s="24">
        <f t="shared" si="83"/>
        <v>0</v>
      </c>
      <c r="H403" s="24">
        <f t="shared" si="84"/>
        <v>0</v>
      </c>
      <c r="I403" s="24">
        <f t="shared" si="85"/>
        <v>0</v>
      </c>
      <c r="J403" s="24">
        <f t="shared" si="86"/>
        <v>0</v>
      </c>
      <c r="K403" s="24">
        <f t="shared" si="87"/>
        <v>0</v>
      </c>
      <c r="L403" s="24">
        <f t="shared" si="88"/>
        <v>0</v>
      </c>
      <c r="M403" s="24">
        <f t="shared" ca="1" si="89"/>
        <v>-6.6865343336444964E-4</v>
      </c>
      <c r="N403" s="24">
        <f t="shared" ca="1" si="90"/>
        <v>0</v>
      </c>
      <c r="O403" s="79">
        <f t="shared" ca="1" si="91"/>
        <v>0</v>
      </c>
      <c r="P403" s="24">
        <f t="shared" ca="1" si="92"/>
        <v>0</v>
      </c>
      <c r="Q403" s="24">
        <f t="shared" ca="1" si="93"/>
        <v>0</v>
      </c>
      <c r="R403" s="12">
        <f t="shared" ca="1" si="94"/>
        <v>6.6865343336444964E-4</v>
      </c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</row>
    <row r="404" spans="1:35" x14ac:dyDescent="0.2">
      <c r="A404" s="12"/>
      <c r="B404" s="12"/>
      <c r="C404" s="76"/>
      <c r="D404" s="78">
        <f t="shared" si="80"/>
        <v>0</v>
      </c>
      <c r="E404" s="78">
        <f t="shared" si="81"/>
        <v>0</v>
      </c>
      <c r="F404" s="24">
        <f t="shared" si="82"/>
        <v>0</v>
      </c>
      <c r="G404" s="24">
        <f t="shared" si="83"/>
        <v>0</v>
      </c>
      <c r="H404" s="24">
        <f t="shared" si="84"/>
        <v>0</v>
      </c>
      <c r="I404" s="24">
        <f t="shared" si="85"/>
        <v>0</v>
      </c>
      <c r="J404" s="24">
        <f t="shared" si="86"/>
        <v>0</v>
      </c>
      <c r="K404" s="24">
        <f t="shared" si="87"/>
        <v>0</v>
      </c>
      <c r="L404" s="24">
        <f t="shared" si="88"/>
        <v>0</v>
      </c>
      <c r="M404" s="24">
        <f t="shared" ca="1" si="89"/>
        <v>-6.6865343336444964E-4</v>
      </c>
      <c r="N404" s="24">
        <f t="shared" ca="1" si="90"/>
        <v>0</v>
      </c>
      <c r="O404" s="79">
        <f t="shared" ca="1" si="91"/>
        <v>0</v>
      </c>
      <c r="P404" s="24">
        <f t="shared" ca="1" si="92"/>
        <v>0</v>
      </c>
      <c r="Q404" s="24">
        <f t="shared" ca="1" si="93"/>
        <v>0</v>
      </c>
      <c r="R404" s="12">
        <f t="shared" ca="1" si="94"/>
        <v>6.6865343336444964E-4</v>
      </c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</row>
    <row r="405" spans="1:35" x14ac:dyDescent="0.2">
      <c r="A405" s="12"/>
      <c r="B405" s="12"/>
      <c r="C405" s="76"/>
      <c r="D405" s="78">
        <f t="shared" ref="D405:D468" si="95">A405/A$18</f>
        <v>0</v>
      </c>
      <c r="E405" s="78">
        <f t="shared" ref="E405:E468" si="96">B405/B$18</f>
        <v>0</v>
      </c>
      <c r="F405" s="24">
        <f t="shared" ref="F405:F468" si="97">$C405*D405</f>
        <v>0</v>
      </c>
      <c r="G405" s="24">
        <f t="shared" ref="G405:G468" si="98">$C405*E405</f>
        <v>0</v>
      </c>
      <c r="H405" s="24">
        <f t="shared" ref="H405:H468" si="99">C405*D405*D405</f>
        <v>0</v>
      </c>
      <c r="I405" s="24">
        <f t="shared" ref="I405:I468" si="100">C405*D405*D405*D405</f>
        <v>0</v>
      </c>
      <c r="J405" s="24">
        <f t="shared" ref="J405:J468" si="101">C405*D405*D405*D405*D405</f>
        <v>0</v>
      </c>
      <c r="K405" s="24">
        <f t="shared" ref="K405:K468" si="102">C405*E405*D405</f>
        <v>0</v>
      </c>
      <c r="L405" s="24">
        <f t="shared" ref="L405:L468" si="103">C405*E405*D405*D405</f>
        <v>0</v>
      </c>
      <c r="M405" s="24">
        <f t="shared" ref="M405:M468" ca="1" si="104">+E$4+E$5*D405+E$6*D405^2</f>
        <v>-6.6865343336444964E-4</v>
      </c>
      <c r="N405" s="24">
        <f t="shared" ref="N405:N468" ca="1" si="105">C405*(M405-E405)^2</f>
        <v>0</v>
      </c>
      <c r="O405" s="79">
        <f t="shared" ref="O405:O468" ca="1" si="106">(C405*O$1-O$2*F405+O$3*H405)^2</f>
        <v>0</v>
      </c>
      <c r="P405" s="24">
        <f t="shared" ref="P405:P468" ca="1" si="107">(-C405*O$2+O$4*F405-O$5*H405)^2</f>
        <v>0</v>
      </c>
      <c r="Q405" s="24">
        <f t="shared" ref="Q405:Q468" ca="1" si="108">+(C405*O$3-F405*O$5+H405*O$6)^2</f>
        <v>0</v>
      </c>
      <c r="R405" s="12">
        <f t="shared" ref="R405:R468" ca="1" si="109">+E405-M405</f>
        <v>6.6865343336444964E-4</v>
      </c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</row>
    <row r="406" spans="1:35" x14ac:dyDescent="0.2">
      <c r="A406" s="12"/>
      <c r="B406" s="12"/>
      <c r="C406" s="76"/>
      <c r="D406" s="78">
        <f t="shared" si="95"/>
        <v>0</v>
      </c>
      <c r="E406" s="78">
        <f t="shared" si="96"/>
        <v>0</v>
      </c>
      <c r="F406" s="24">
        <f t="shared" si="97"/>
        <v>0</v>
      </c>
      <c r="G406" s="24">
        <f t="shared" si="98"/>
        <v>0</v>
      </c>
      <c r="H406" s="24">
        <f t="shared" si="99"/>
        <v>0</v>
      </c>
      <c r="I406" s="24">
        <f t="shared" si="100"/>
        <v>0</v>
      </c>
      <c r="J406" s="24">
        <f t="shared" si="101"/>
        <v>0</v>
      </c>
      <c r="K406" s="24">
        <f t="shared" si="102"/>
        <v>0</v>
      </c>
      <c r="L406" s="24">
        <f t="shared" si="103"/>
        <v>0</v>
      </c>
      <c r="M406" s="24">
        <f t="shared" ca="1" si="104"/>
        <v>-6.6865343336444964E-4</v>
      </c>
      <c r="N406" s="24">
        <f t="shared" ca="1" si="105"/>
        <v>0</v>
      </c>
      <c r="O406" s="79">
        <f t="shared" ca="1" si="106"/>
        <v>0</v>
      </c>
      <c r="P406" s="24">
        <f t="shared" ca="1" si="107"/>
        <v>0</v>
      </c>
      <c r="Q406" s="24">
        <f t="shared" ca="1" si="108"/>
        <v>0</v>
      </c>
      <c r="R406" s="12">
        <f t="shared" ca="1" si="109"/>
        <v>6.6865343336444964E-4</v>
      </c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</row>
    <row r="407" spans="1:35" x14ac:dyDescent="0.2">
      <c r="A407" s="12"/>
      <c r="B407" s="12"/>
      <c r="C407" s="76"/>
      <c r="D407" s="78">
        <f t="shared" si="95"/>
        <v>0</v>
      </c>
      <c r="E407" s="78">
        <f t="shared" si="96"/>
        <v>0</v>
      </c>
      <c r="F407" s="24">
        <f t="shared" si="97"/>
        <v>0</v>
      </c>
      <c r="G407" s="24">
        <f t="shared" si="98"/>
        <v>0</v>
      </c>
      <c r="H407" s="24">
        <f t="shared" si="99"/>
        <v>0</v>
      </c>
      <c r="I407" s="24">
        <f t="shared" si="100"/>
        <v>0</v>
      </c>
      <c r="J407" s="24">
        <f t="shared" si="101"/>
        <v>0</v>
      </c>
      <c r="K407" s="24">
        <f t="shared" si="102"/>
        <v>0</v>
      </c>
      <c r="L407" s="24">
        <f t="shared" si="103"/>
        <v>0</v>
      </c>
      <c r="M407" s="24">
        <f t="shared" ca="1" si="104"/>
        <v>-6.6865343336444964E-4</v>
      </c>
      <c r="N407" s="24">
        <f t="shared" ca="1" si="105"/>
        <v>0</v>
      </c>
      <c r="O407" s="79">
        <f t="shared" ca="1" si="106"/>
        <v>0</v>
      </c>
      <c r="P407" s="24">
        <f t="shared" ca="1" si="107"/>
        <v>0</v>
      </c>
      <c r="Q407" s="24">
        <f t="shared" ca="1" si="108"/>
        <v>0</v>
      </c>
      <c r="R407" s="12">
        <f t="shared" ca="1" si="109"/>
        <v>6.6865343336444964E-4</v>
      </c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</row>
    <row r="408" spans="1:35" x14ac:dyDescent="0.2">
      <c r="A408" s="12"/>
      <c r="B408" s="12"/>
      <c r="C408" s="76"/>
      <c r="D408" s="78">
        <f t="shared" si="95"/>
        <v>0</v>
      </c>
      <c r="E408" s="78">
        <f t="shared" si="96"/>
        <v>0</v>
      </c>
      <c r="F408" s="24">
        <f t="shared" si="97"/>
        <v>0</v>
      </c>
      <c r="G408" s="24">
        <f t="shared" si="98"/>
        <v>0</v>
      </c>
      <c r="H408" s="24">
        <f t="shared" si="99"/>
        <v>0</v>
      </c>
      <c r="I408" s="24">
        <f t="shared" si="100"/>
        <v>0</v>
      </c>
      <c r="J408" s="24">
        <f t="shared" si="101"/>
        <v>0</v>
      </c>
      <c r="K408" s="24">
        <f t="shared" si="102"/>
        <v>0</v>
      </c>
      <c r="L408" s="24">
        <f t="shared" si="103"/>
        <v>0</v>
      </c>
      <c r="M408" s="24">
        <f t="shared" ca="1" si="104"/>
        <v>-6.6865343336444964E-4</v>
      </c>
      <c r="N408" s="24">
        <f t="shared" ca="1" si="105"/>
        <v>0</v>
      </c>
      <c r="O408" s="79">
        <f t="shared" ca="1" si="106"/>
        <v>0</v>
      </c>
      <c r="P408" s="24">
        <f t="shared" ca="1" si="107"/>
        <v>0</v>
      </c>
      <c r="Q408" s="24">
        <f t="shared" ca="1" si="108"/>
        <v>0</v>
      </c>
      <c r="R408" s="12">
        <f t="shared" ca="1" si="109"/>
        <v>6.6865343336444964E-4</v>
      </c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</row>
    <row r="409" spans="1:35" x14ac:dyDescent="0.2">
      <c r="A409" s="12"/>
      <c r="B409" s="12"/>
      <c r="C409" s="76"/>
      <c r="D409" s="78">
        <f t="shared" si="95"/>
        <v>0</v>
      </c>
      <c r="E409" s="78">
        <f t="shared" si="96"/>
        <v>0</v>
      </c>
      <c r="F409" s="24">
        <f t="shared" si="97"/>
        <v>0</v>
      </c>
      <c r="G409" s="24">
        <f t="shared" si="98"/>
        <v>0</v>
      </c>
      <c r="H409" s="24">
        <f t="shared" si="99"/>
        <v>0</v>
      </c>
      <c r="I409" s="24">
        <f t="shared" si="100"/>
        <v>0</v>
      </c>
      <c r="J409" s="24">
        <f t="shared" si="101"/>
        <v>0</v>
      </c>
      <c r="K409" s="24">
        <f t="shared" si="102"/>
        <v>0</v>
      </c>
      <c r="L409" s="24">
        <f t="shared" si="103"/>
        <v>0</v>
      </c>
      <c r="M409" s="24">
        <f t="shared" ca="1" si="104"/>
        <v>-6.6865343336444964E-4</v>
      </c>
      <c r="N409" s="24">
        <f t="shared" ca="1" si="105"/>
        <v>0</v>
      </c>
      <c r="O409" s="79">
        <f t="shared" ca="1" si="106"/>
        <v>0</v>
      </c>
      <c r="P409" s="24">
        <f t="shared" ca="1" si="107"/>
        <v>0</v>
      </c>
      <c r="Q409" s="24">
        <f t="shared" ca="1" si="108"/>
        <v>0</v>
      </c>
      <c r="R409" s="12">
        <f t="shared" ca="1" si="109"/>
        <v>6.6865343336444964E-4</v>
      </c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</row>
    <row r="410" spans="1:35" x14ac:dyDescent="0.2">
      <c r="A410" s="12"/>
      <c r="B410" s="12"/>
      <c r="C410" s="76"/>
      <c r="D410" s="78">
        <f t="shared" si="95"/>
        <v>0</v>
      </c>
      <c r="E410" s="78">
        <f t="shared" si="96"/>
        <v>0</v>
      </c>
      <c r="F410" s="24">
        <f t="shared" si="97"/>
        <v>0</v>
      </c>
      <c r="G410" s="24">
        <f t="shared" si="98"/>
        <v>0</v>
      </c>
      <c r="H410" s="24">
        <f t="shared" si="99"/>
        <v>0</v>
      </c>
      <c r="I410" s="24">
        <f t="shared" si="100"/>
        <v>0</v>
      </c>
      <c r="J410" s="24">
        <f t="shared" si="101"/>
        <v>0</v>
      </c>
      <c r="K410" s="24">
        <f t="shared" si="102"/>
        <v>0</v>
      </c>
      <c r="L410" s="24">
        <f t="shared" si="103"/>
        <v>0</v>
      </c>
      <c r="M410" s="24">
        <f t="shared" ca="1" si="104"/>
        <v>-6.6865343336444964E-4</v>
      </c>
      <c r="N410" s="24">
        <f t="shared" ca="1" si="105"/>
        <v>0</v>
      </c>
      <c r="O410" s="79">
        <f t="shared" ca="1" si="106"/>
        <v>0</v>
      </c>
      <c r="P410" s="24">
        <f t="shared" ca="1" si="107"/>
        <v>0</v>
      </c>
      <c r="Q410" s="24">
        <f t="shared" ca="1" si="108"/>
        <v>0</v>
      </c>
      <c r="R410" s="12">
        <f t="shared" ca="1" si="109"/>
        <v>6.6865343336444964E-4</v>
      </c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</row>
    <row r="411" spans="1:35" x14ac:dyDescent="0.2">
      <c r="A411" s="12"/>
      <c r="B411" s="12"/>
      <c r="C411" s="76"/>
      <c r="D411" s="78">
        <f t="shared" si="95"/>
        <v>0</v>
      </c>
      <c r="E411" s="78">
        <f t="shared" si="96"/>
        <v>0</v>
      </c>
      <c r="F411" s="24">
        <f t="shared" si="97"/>
        <v>0</v>
      </c>
      <c r="G411" s="24">
        <f t="shared" si="98"/>
        <v>0</v>
      </c>
      <c r="H411" s="24">
        <f t="shared" si="99"/>
        <v>0</v>
      </c>
      <c r="I411" s="24">
        <f t="shared" si="100"/>
        <v>0</v>
      </c>
      <c r="J411" s="24">
        <f t="shared" si="101"/>
        <v>0</v>
      </c>
      <c r="K411" s="24">
        <f t="shared" si="102"/>
        <v>0</v>
      </c>
      <c r="L411" s="24">
        <f t="shared" si="103"/>
        <v>0</v>
      </c>
      <c r="M411" s="24">
        <f t="shared" ca="1" si="104"/>
        <v>-6.6865343336444964E-4</v>
      </c>
      <c r="N411" s="24">
        <f t="shared" ca="1" si="105"/>
        <v>0</v>
      </c>
      <c r="O411" s="79">
        <f t="shared" ca="1" si="106"/>
        <v>0</v>
      </c>
      <c r="P411" s="24">
        <f t="shared" ca="1" si="107"/>
        <v>0</v>
      </c>
      <c r="Q411" s="24">
        <f t="shared" ca="1" si="108"/>
        <v>0</v>
      </c>
      <c r="R411" s="12">
        <f t="shared" ca="1" si="109"/>
        <v>6.6865343336444964E-4</v>
      </c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</row>
    <row r="412" spans="1:35" x14ac:dyDescent="0.2">
      <c r="A412" s="12"/>
      <c r="B412" s="12"/>
      <c r="C412" s="76"/>
      <c r="D412" s="78">
        <f t="shared" si="95"/>
        <v>0</v>
      </c>
      <c r="E412" s="78">
        <f t="shared" si="96"/>
        <v>0</v>
      </c>
      <c r="F412" s="24">
        <f t="shared" si="97"/>
        <v>0</v>
      </c>
      <c r="G412" s="24">
        <f t="shared" si="98"/>
        <v>0</v>
      </c>
      <c r="H412" s="24">
        <f t="shared" si="99"/>
        <v>0</v>
      </c>
      <c r="I412" s="24">
        <f t="shared" si="100"/>
        <v>0</v>
      </c>
      <c r="J412" s="24">
        <f t="shared" si="101"/>
        <v>0</v>
      </c>
      <c r="K412" s="24">
        <f t="shared" si="102"/>
        <v>0</v>
      </c>
      <c r="L412" s="24">
        <f t="shared" si="103"/>
        <v>0</v>
      </c>
      <c r="M412" s="24">
        <f t="shared" ca="1" si="104"/>
        <v>-6.6865343336444964E-4</v>
      </c>
      <c r="N412" s="24">
        <f t="shared" ca="1" si="105"/>
        <v>0</v>
      </c>
      <c r="O412" s="79">
        <f t="shared" ca="1" si="106"/>
        <v>0</v>
      </c>
      <c r="P412" s="24">
        <f t="shared" ca="1" si="107"/>
        <v>0</v>
      </c>
      <c r="Q412" s="24">
        <f t="shared" ca="1" si="108"/>
        <v>0</v>
      </c>
      <c r="R412" s="12">
        <f t="shared" ca="1" si="109"/>
        <v>6.6865343336444964E-4</v>
      </c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</row>
    <row r="413" spans="1:35" x14ac:dyDescent="0.2">
      <c r="A413" s="12"/>
      <c r="B413" s="12"/>
      <c r="C413" s="76"/>
      <c r="D413" s="78">
        <f t="shared" si="95"/>
        <v>0</v>
      </c>
      <c r="E413" s="78">
        <f t="shared" si="96"/>
        <v>0</v>
      </c>
      <c r="F413" s="24">
        <f t="shared" si="97"/>
        <v>0</v>
      </c>
      <c r="G413" s="24">
        <f t="shared" si="98"/>
        <v>0</v>
      </c>
      <c r="H413" s="24">
        <f t="shared" si="99"/>
        <v>0</v>
      </c>
      <c r="I413" s="24">
        <f t="shared" si="100"/>
        <v>0</v>
      </c>
      <c r="J413" s="24">
        <f t="shared" si="101"/>
        <v>0</v>
      </c>
      <c r="K413" s="24">
        <f t="shared" si="102"/>
        <v>0</v>
      </c>
      <c r="L413" s="24">
        <f t="shared" si="103"/>
        <v>0</v>
      </c>
      <c r="M413" s="24">
        <f t="shared" ca="1" si="104"/>
        <v>-6.6865343336444964E-4</v>
      </c>
      <c r="N413" s="24">
        <f t="shared" ca="1" si="105"/>
        <v>0</v>
      </c>
      <c r="O413" s="79">
        <f t="shared" ca="1" si="106"/>
        <v>0</v>
      </c>
      <c r="P413" s="24">
        <f t="shared" ca="1" si="107"/>
        <v>0</v>
      </c>
      <c r="Q413" s="24">
        <f t="shared" ca="1" si="108"/>
        <v>0</v>
      </c>
      <c r="R413" s="12">
        <f t="shared" ca="1" si="109"/>
        <v>6.6865343336444964E-4</v>
      </c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</row>
    <row r="414" spans="1:35" x14ac:dyDescent="0.2">
      <c r="A414" s="12"/>
      <c r="B414" s="12"/>
      <c r="C414" s="76"/>
      <c r="D414" s="78">
        <f t="shared" si="95"/>
        <v>0</v>
      </c>
      <c r="E414" s="78">
        <f t="shared" si="96"/>
        <v>0</v>
      </c>
      <c r="F414" s="24">
        <f t="shared" si="97"/>
        <v>0</v>
      </c>
      <c r="G414" s="24">
        <f t="shared" si="98"/>
        <v>0</v>
      </c>
      <c r="H414" s="24">
        <f t="shared" si="99"/>
        <v>0</v>
      </c>
      <c r="I414" s="24">
        <f t="shared" si="100"/>
        <v>0</v>
      </c>
      <c r="J414" s="24">
        <f t="shared" si="101"/>
        <v>0</v>
      </c>
      <c r="K414" s="24">
        <f t="shared" si="102"/>
        <v>0</v>
      </c>
      <c r="L414" s="24">
        <f t="shared" si="103"/>
        <v>0</v>
      </c>
      <c r="M414" s="24">
        <f t="shared" ca="1" si="104"/>
        <v>-6.6865343336444964E-4</v>
      </c>
      <c r="N414" s="24">
        <f t="shared" ca="1" si="105"/>
        <v>0</v>
      </c>
      <c r="O414" s="79">
        <f t="shared" ca="1" si="106"/>
        <v>0</v>
      </c>
      <c r="P414" s="24">
        <f t="shared" ca="1" si="107"/>
        <v>0</v>
      </c>
      <c r="Q414" s="24">
        <f t="shared" ca="1" si="108"/>
        <v>0</v>
      </c>
      <c r="R414" s="12">
        <f t="shared" ca="1" si="109"/>
        <v>6.6865343336444964E-4</v>
      </c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</row>
    <row r="415" spans="1:35" x14ac:dyDescent="0.2">
      <c r="A415" s="12"/>
      <c r="B415" s="12"/>
      <c r="C415" s="76"/>
      <c r="D415" s="78">
        <f t="shared" si="95"/>
        <v>0</v>
      </c>
      <c r="E415" s="78">
        <f t="shared" si="96"/>
        <v>0</v>
      </c>
      <c r="F415" s="24">
        <f t="shared" si="97"/>
        <v>0</v>
      </c>
      <c r="G415" s="24">
        <f t="shared" si="98"/>
        <v>0</v>
      </c>
      <c r="H415" s="24">
        <f t="shared" si="99"/>
        <v>0</v>
      </c>
      <c r="I415" s="24">
        <f t="shared" si="100"/>
        <v>0</v>
      </c>
      <c r="J415" s="24">
        <f t="shared" si="101"/>
        <v>0</v>
      </c>
      <c r="K415" s="24">
        <f t="shared" si="102"/>
        <v>0</v>
      </c>
      <c r="L415" s="24">
        <f t="shared" si="103"/>
        <v>0</v>
      </c>
      <c r="M415" s="24">
        <f t="shared" ca="1" si="104"/>
        <v>-6.6865343336444964E-4</v>
      </c>
      <c r="N415" s="24">
        <f t="shared" ca="1" si="105"/>
        <v>0</v>
      </c>
      <c r="O415" s="79">
        <f t="shared" ca="1" si="106"/>
        <v>0</v>
      </c>
      <c r="P415" s="24">
        <f t="shared" ca="1" si="107"/>
        <v>0</v>
      </c>
      <c r="Q415" s="24">
        <f t="shared" ca="1" si="108"/>
        <v>0</v>
      </c>
      <c r="R415" s="12">
        <f t="shared" ca="1" si="109"/>
        <v>6.6865343336444964E-4</v>
      </c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</row>
    <row r="416" spans="1:35" x14ac:dyDescent="0.2">
      <c r="A416" s="12"/>
      <c r="B416" s="12"/>
      <c r="C416" s="76"/>
      <c r="D416" s="78">
        <f t="shared" si="95"/>
        <v>0</v>
      </c>
      <c r="E416" s="78">
        <f t="shared" si="96"/>
        <v>0</v>
      </c>
      <c r="F416" s="24">
        <f t="shared" si="97"/>
        <v>0</v>
      </c>
      <c r="G416" s="24">
        <f t="shared" si="98"/>
        <v>0</v>
      </c>
      <c r="H416" s="24">
        <f t="shared" si="99"/>
        <v>0</v>
      </c>
      <c r="I416" s="24">
        <f t="shared" si="100"/>
        <v>0</v>
      </c>
      <c r="J416" s="24">
        <f t="shared" si="101"/>
        <v>0</v>
      </c>
      <c r="K416" s="24">
        <f t="shared" si="102"/>
        <v>0</v>
      </c>
      <c r="L416" s="24">
        <f t="shared" si="103"/>
        <v>0</v>
      </c>
      <c r="M416" s="24">
        <f t="shared" ca="1" si="104"/>
        <v>-6.6865343336444964E-4</v>
      </c>
      <c r="N416" s="24">
        <f t="shared" ca="1" si="105"/>
        <v>0</v>
      </c>
      <c r="O416" s="79">
        <f t="shared" ca="1" si="106"/>
        <v>0</v>
      </c>
      <c r="P416" s="24">
        <f t="shared" ca="1" si="107"/>
        <v>0</v>
      </c>
      <c r="Q416" s="24">
        <f t="shared" ca="1" si="108"/>
        <v>0</v>
      </c>
      <c r="R416" s="12">
        <f t="shared" ca="1" si="109"/>
        <v>6.6865343336444964E-4</v>
      </c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</row>
    <row r="417" spans="1:35" x14ac:dyDescent="0.2">
      <c r="A417" s="12"/>
      <c r="B417" s="12"/>
      <c r="C417" s="76"/>
      <c r="D417" s="78">
        <f t="shared" si="95"/>
        <v>0</v>
      </c>
      <c r="E417" s="78">
        <f t="shared" si="96"/>
        <v>0</v>
      </c>
      <c r="F417" s="24">
        <f t="shared" si="97"/>
        <v>0</v>
      </c>
      <c r="G417" s="24">
        <f t="shared" si="98"/>
        <v>0</v>
      </c>
      <c r="H417" s="24">
        <f t="shared" si="99"/>
        <v>0</v>
      </c>
      <c r="I417" s="24">
        <f t="shared" si="100"/>
        <v>0</v>
      </c>
      <c r="J417" s="24">
        <f t="shared" si="101"/>
        <v>0</v>
      </c>
      <c r="K417" s="24">
        <f t="shared" si="102"/>
        <v>0</v>
      </c>
      <c r="L417" s="24">
        <f t="shared" si="103"/>
        <v>0</v>
      </c>
      <c r="M417" s="24">
        <f t="shared" ca="1" si="104"/>
        <v>-6.6865343336444964E-4</v>
      </c>
      <c r="N417" s="24">
        <f t="shared" ca="1" si="105"/>
        <v>0</v>
      </c>
      <c r="O417" s="79">
        <f t="shared" ca="1" si="106"/>
        <v>0</v>
      </c>
      <c r="P417" s="24">
        <f t="shared" ca="1" si="107"/>
        <v>0</v>
      </c>
      <c r="Q417" s="24">
        <f t="shared" ca="1" si="108"/>
        <v>0</v>
      </c>
      <c r="R417" s="12">
        <f t="shared" ca="1" si="109"/>
        <v>6.6865343336444964E-4</v>
      </c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</row>
    <row r="418" spans="1:35" x14ac:dyDescent="0.2">
      <c r="A418" s="12"/>
      <c r="B418" s="12"/>
      <c r="C418" s="76"/>
      <c r="D418" s="78">
        <f t="shared" si="95"/>
        <v>0</v>
      </c>
      <c r="E418" s="78">
        <f t="shared" si="96"/>
        <v>0</v>
      </c>
      <c r="F418" s="24">
        <f t="shared" si="97"/>
        <v>0</v>
      </c>
      <c r="G418" s="24">
        <f t="shared" si="98"/>
        <v>0</v>
      </c>
      <c r="H418" s="24">
        <f t="shared" si="99"/>
        <v>0</v>
      </c>
      <c r="I418" s="24">
        <f t="shared" si="100"/>
        <v>0</v>
      </c>
      <c r="J418" s="24">
        <f t="shared" si="101"/>
        <v>0</v>
      </c>
      <c r="K418" s="24">
        <f t="shared" si="102"/>
        <v>0</v>
      </c>
      <c r="L418" s="24">
        <f t="shared" si="103"/>
        <v>0</v>
      </c>
      <c r="M418" s="24">
        <f t="shared" ca="1" si="104"/>
        <v>-6.6865343336444964E-4</v>
      </c>
      <c r="N418" s="24">
        <f t="shared" ca="1" si="105"/>
        <v>0</v>
      </c>
      <c r="O418" s="79">
        <f t="shared" ca="1" si="106"/>
        <v>0</v>
      </c>
      <c r="P418" s="24">
        <f t="shared" ca="1" si="107"/>
        <v>0</v>
      </c>
      <c r="Q418" s="24">
        <f t="shared" ca="1" si="108"/>
        <v>0</v>
      </c>
      <c r="R418" s="12">
        <f t="shared" ca="1" si="109"/>
        <v>6.6865343336444964E-4</v>
      </c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</row>
    <row r="419" spans="1:35" x14ac:dyDescent="0.2">
      <c r="A419" s="12"/>
      <c r="B419" s="12"/>
      <c r="C419" s="76"/>
      <c r="D419" s="78">
        <f t="shared" si="95"/>
        <v>0</v>
      </c>
      <c r="E419" s="78">
        <f t="shared" si="96"/>
        <v>0</v>
      </c>
      <c r="F419" s="24">
        <f t="shared" si="97"/>
        <v>0</v>
      </c>
      <c r="G419" s="24">
        <f t="shared" si="98"/>
        <v>0</v>
      </c>
      <c r="H419" s="24">
        <f t="shared" si="99"/>
        <v>0</v>
      </c>
      <c r="I419" s="24">
        <f t="shared" si="100"/>
        <v>0</v>
      </c>
      <c r="J419" s="24">
        <f t="shared" si="101"/>
        <v>0</v>
      </c>
      <c r="K419" s="24">
        <f t="shared" si="102"/>
        <v>0</v>
      </c>
      <c r="L419" s="24">
        <f t="shared" si="103"/>
        <v>0</v>
      </c>
      <c r="M419" s="24">
        <f t="shared" ca="1" si="104"/>
        <v>-6.6865343336444964E-4</v>
      </c>
      <c r="N419" s="24">
        <f t="shared" ca="1" si="105"/>
        <v>0</v>
      </c>
      <c r="O419" s="79">
        <f t="shared" ca="1" si="106"/>
        <v>0</v>
      </c>
      <c r="P419" s="24">
        <f t="shared" ca="1" si="107"/>
        <v>0</v>
      </c>
      <c r="Q419" s="24">
        <f t="shared" ca="1" si="108"/>
        <v>0</v>
      </c>
      <c r="R419" s="12">
        <f t="shared" ca="1" si="109"/>
        <v>6.6865343336444964E-4</v>
      </c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</row>
    <row r="420" spans="1:35" x14ac:dyDescent="0.2">
      <c r="A420" s="12"/>
      <c r="B420" s="12"/>
      <c r="C420" s="76"/>
      <c r="D420" s="78">
        <f t="shared" si="95"/>
        <v>0</v>
      </c>
      <c r="E420" s="78">
        <f t="shared" si="96"/>
        <v>0</v>
      </c>
      <c r="F420" s="24">
        <f t="shared" si="97"/>
        <v>0</v>
      </c>
      <c r="G420" s="24">
        <f t="shared" si="98"/>
        <v>0</v>
      </c>
      <c r="H420" s="24">
        <f t="shared" si="99"/>
        <v>0</v>
      </c>
      <c r="I420" s="24">
        <f t="shared" si="100"/>
        <v>0</v>
      </c>
      <c r="J420" s="24">
        <f t="shared" si="101"/>
        <v>0</v>
      </c>
      <c r="K420" s="24">
        <f t="shared" si="102"/>
        <v>0</v>
      </c>
      <c r="L420" s="24">
        <f t="shared" si="103"/>
        <v>0</v>
      </c>
      <c r="M420" s="24">
        <f t="shared" ca="1" si="104"/>
        <v>-6.6865343336444964E-4</v>
      </c>
      <c r="N420" s="24">
        <f t="shared" ca="1" si="105"/>
        <v>0</v>
      </c>
      <c r="O420" s="79">
        <f t="shared" ca="1" si="106"/>
        <v>0</v>
      </c>
      <c r="P420" s="24">
        <f t="shared" ca="1" si="107"/>
        <v>0</v>
      </c>
      <c r="Q420" s="24">
        <f t="shared" ca="1" si="108"/>
        <v>0</v>
      </c>
      <c r="R420" s="12">
        <f t="shared" ca="1" si="109"/>
        <v>6.6865343336444964E-4</v>
      </c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</row>
    <row r="421" spans="1:35" x14ac:dyDescent="0.2">
      <c r="A421" s="12"/>
      <c r="B421" s="12"/>
      <c r="C421" s="76"/>
      <c r="D421" s="78">
        <f t="shared" si="95"/>
        <v>0</v>
      </c>
      <c r="E421" s="78">
        <f t="shared" si="96"/>
        <v>0</v>
      </c>
      <c r="F421" s="24">
        <f t="shared" si="97"/>
        <v>0</v>
      </c>
      <c r="G421" s="24">
        <f t="shared" si="98"/>
        <v>0</v>
      </c>
      <c r="H421" s="24">
        <f t="shared" si="99"/>
        <v>0</v>
      </c>
      <c r="I421" s="24">
        <f t="shared" si="100"/>
        <v>0</v>
      </c>
      <c r="J421" s="24">
        <f t="shared" si="101"/>
        <v>0</v>
      </c>
      <c r="K421" s="24">
        <f t="shared" si="102"/>
        <v>0</v>
      </c>
      <c r="L421" s="24">
        <f t="shared" si="103"/>
        <v>0</v>
      </c>
      <c r="M421" s="24">
        <f t="shared" ca="1" si="104"/>
        <v>-6.6865343336444964E-4</v>
      </c>
      <c r="N421" s="24">
        <f t="shared" ca="1" si="105"/>
        <v>0</v>
      </c>
      <c r="O421" s="79">
        <f t="shared" ca="1" si="106"/>
        <v>0</v>
      </c>
      <c r="P421" s="24">
        <f t="shared" ca="1" si="107"/>
        <v>0</v>
      </c>
      <c r="Q421" s="24">
        <f t="shared" ca="1" si="108"/>
        <v>0</v>
      </c>
      <c r="R421" s="12">
        <f t="shared" ca="1" si="109"/>
        <v>6.6865343336444964E-4</v>
      </c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</row>
    <row r="422" spans="1:35" x14ac:dyDescent="0.2">
      <c r="A422" s="12"/>
      <c r="B422" s="12"/>
      <c r="C422" s="76"/>
      <c r="D422" s="78">
        <f t="shared" si="95"/>
        <v>0</v>
      </c>
      <c r="E422" s="78">
        <f t="shared" si="96"/>
        <v>0</v>
      </c>
      <c r="F422" s="24">
        <f t="shared" si="97"/>
        <v>0</v>
      </c>
      <c r="G422" s="24">
        <f t="shared" si="98"/>
        <v>0</v>
      </c>
      <c r="H422" s="24">
        <f t="shared" si="99"/>
        <v>0</v>
      </c>
      <c r="I422" s="24">
        <f t="shared" si="100"/>
        <v>0</v>
      </c>
      <c r="J422" s="24">
        <f t="shared" si="101"/>
        <v>0</v>
      </c>
      <c r="K422" s="24">
        <f t="shared" si="102"/>
        <v>0</v>
      </c>
      <c r="L422" s="24">
        <f t="shared" si="103"/>
        <v>0</v>
      </c>
      <c r="M422" s="24">
        <f t="shared" ca="1" si="104"/>
        <v>-6.6865343336444964E-4</v>
      </c>
      <c r="N422" s="24">
        <f t="shared" ca="1" si="105"/>
        <v>0</v>
      </c>
      <c r="O422" s="79">
        <f t="shared" ca="1" si="106"/>
        <v>0</v>
      </c>
      <c r="P422" s="24">
        <f t="shared" ca="1" si="107"/>
        <v>0</v>
      </c>
      <c r="Q422" s="24">
        <f t="shared" ca="1" si="108"/>
        <v>0</v>
      </c>
      <c r="R422" s="12">
        <f t="shared" ca="1" si="109"/>
        <v>6.6865343336444964E-4</v>
      </c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</row>
    <row r="423" spans="1:35" x14ac:dyDescent="0.2">
      <c r="A423" s="12"/>
      <c r="B423" s="12"/>
      <c r="C423" s="76"/>
      <c r="D423" s="78">
        <f t="shared" si="95"/>
        <v>0</v>
      </c>
      <c r="E423" s="78">
        <f t="shared" si="96"/>
        <v>0</v>
      </c>
      <c r="F423" s="24">
        <f t="shared" si="97"/>
        <v>0</v>
      </c>
      <c r="G423" s="24">
        <f t="shared" si="98"/>
        <v>0</v>
      </c>
      <c r="H423" s="24">
        <f t="shared" si="99"/>
        <v>0</v>
      </c>
      <c r="I423" s="24">
        <f t="shared" si="100"/>
        <v>0</v>
      </c>
      <c r="J423" s="24">
        <f t="shared" si="101"/>
        <v>0</v>
      </c>
      <c r="K423" s="24">
        <f t="shared" si="102"/>
        <v>0</v>
      </c>
      <c r="L423" s="24">
        <f t="shared" si="103"/>
        <v>0</v>
      </c>
      <c r="M423" s="24">
        <f t="shared" ca="1" si="104"/>
        <v>-6.6865343336444964E-4</v>
      </c>
      <c r="N423" s="24">
        <f t="shared" ca="1" si="105"/>
        <v>0</v>
      </c>
      <c r="O423" s="79">
        <f t="shared" ca="1" si="106"/>
        <v>0</v>
      </c>
      <c r="P423" s="24">
        <f t="shared" ca="1" si="107"/>
        <v>0</v>
      </c>
      <c r="Q423" s="24">
        <f t="shared" ca="1" si="108"/>
        <v>0</v>
      </c>
      <c r="R423" s="12">
        <f t="shared" ca="1" si="109"/>
        <v>6.6865343336444964E-4</v>
      </c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</row>
    <row r="424" spans="1:35" x14ac:dyDescent="0.2">
      <c r="A424" s="12"/>
      <c r="B424" s="12"/>
      <c r="C424" s="76"/>
      <c r="D424" s="78">
        <f t="shared" si="95"/>
        <v>0</v>
      </c>
      <c r="E424" s="78">
        <f t="shared" si="96"/>
        <v>0</v>
      </c>
      <c r="F424" s="24">
        <f t="shared" si="97"/>
        <v>0</v>
      </c>
      <c r="G424" s="24">
        <f t="shared" si="98"/>
        <v>0</v>
      </c>
      <c r="H424" s="24">
        <f t="shared" si="99"/>
        <v>0</v>
      </c>
      <c r="I424" s="24">
        <f t="shared" si="100"/>
        <v>0</v>
      </c>
      <c r="J424" s="24">
        <f t="shared" si="101"/>
        <v>0</v>
      </c>
      <c r="K424" s="24">
        <f t="shared" si="102"/>
        <v>0</v>
      </c>
      <c r="L424" s="24">
        <f t="shared" si="103"/>
        <v>0</v>
      </c>
      <c r="M424" s="24">
        <f t="shared" ca="1" si="104"/>
        <v>-6.6865343336444964E-4</v>
      </c>
      <c r="N424" s="24">
        <f t="shared" ca="1" si="105"/>
        <v>0</v>
      </c>
      <c r="O424" s="79">
        <f t="shared" ca="1" si="106"/>
        <v>0</v>
      </c>
      <c r="P424" s="24">
        <f t="shared" ca="1" si="107"/>
        <v>0</v>
      </c>
      <c r="Q424" s="24">
        <f t="shared" ca="1" si="108"/>
        <v>0</v>
      </c>
      <c r="R424" s="12">
        <f t="shared" ca="1" si="109"/>
        <v>6.6865343336444964E-4</v>
      </c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</row>
    <row r="425" spans="1:35" x14ac:dyDescent="0.2">
      <c r="A425" s="12"/>
      <c r="B425" s="12"/>
      <c r="C425" s="76"/>
      <c r="D425" s="78">
        <f t="shared" si="95"/>
        <v>0</v>
      </c>
      <c r="E425" s="78">
        <f t="shared" si="96"/>
        <v>0</v>
      </c>
      <c r="F425" s="24">
        <f t="shared" si="97"/>
        <v>0</v>
      </c>
      <c r="G425" s="24">
        <f t="shared" si="98"/>
        <v>0</v>
      </c>
      <c r="H425" s="24">
        <f t="shared" si="99"/>
        <v>0</v>
      </c>
      <c r="I425" s="24">
        <f t="shared" si="100"/>
        <v>0</v>
      </c>
      <c r="J425" s="24">
        <f t="shared" si="101"/>
        <v>0</v>
      </c>
      <c r="K425" s="24">
        <f t="shared" si="102"/>
        <v>0</v>
      </c>
      <c r="L425" s="24">
        <f t="shared" si="103"/>
        <v>0</v>
      </c>
      <c r="M425" s="24">
        <f t="shared" ca="1" si="104"/>
        <v>-6.6865343336444964E-4</v>
      </c>
      <c r="N425" s="24">
        <f t="shared" ca="1" si="105"/>
        <v>0</v>
      </c>
      <c r="O425" s="79">
        <f t="shared" ca="1" si="106"/>
        <v>0</v>
      </c>
      <c r="P425" s="24">
        <f t="shared" ca="1" si="107"/>
        <v>0</v>
      </c>
      <c r="Q425" s="24">
        <f t="shared" ca="1" si="108"/>
        <v>0</v>
      </c>
      <c r="R425" s="12">
        <f t="shared" ca="1" si="109"/>
        <v>6.6865343336444964E-4</v>
      </c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</row>
    <row r="426" spans="1:35" x14ac:dyDescent="0.2">
      <c r="A426" s="12"/>
      <c r="B426" s="12"/>
      <c r="C426" s="76"/>
      <c r="D426" s="78">
        <f t="shared" si="95"/>
        <v>0</v>
      </c>
      <c r="E426" s="78">
        <f t="shared" si="96"/>
        <v>0</v>
      </c>
      <c r="F426" s="24">
        <f t="shared" si="97"/>
        <v>0</v>
      </c>
      <c r="G426" s="24">
        <f t="shared" si="98"/>
        <v>0</v>
      </c>
      <c r="H426" s="24">
        <f t="shared" si="99"/>
        <v>0</v>
      </c>
      <c r="I426" s="24">
        <f t="shared" si="100"/>
        <v>0</v>
      </c>
      <c r="J426" s="24">
        <f t="shared" si="101"/>
        <v>0</v>
      </c>
      <c r="K426" s="24">
        <f t="shared" si="102"/>
        <v>0</v>
      </c>
      <c r="L426" s="24">
        <f t="shared" si="103"/>
        <v>0</v>
      </c>
      <c r="M426" s="24">
        <f t="shared" ca="1" si="104"/>
        <v>-6.6865343336444964E-4</v>
      </c>
      <c r="N426" s="24">
        <f t="shared" ca="1" si="105"/>
        <v>0</v>
      </c>
      <c r="O426" s="79">
        <f t="shared" ca="1" si="106"/>
        <v>0</v>
      </c>
      <c r="P426" s="24">
        <f t="shared" ca="1" si="107"/>
        <v>0</v>
      </c>
      <c r="Q426" s="24">
        <f t="shared" ca="1" si="108"/>
        <v>0</v>
      </c>
      <c r="R426" s="12">
        <f t="shared" ca="1" si="109"/>
        <v>6.6865343336444964E-4</v>
      </c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</row>
    <row r="427" spans="1:35" x14ac:dyDescent="0.2">
      <c r="A427" s="12"/>
      <c r="B427" s="12"/>
      <c r="C427" s="76"/>
      <c r="D427" s="78">
        <f t="shared" si="95"/>
        <v>0</v>
      </c>
      <c r="E427" s="78">
        <f t="shared" si="96"/>
        <v>0</v>
      </c>
      <c r="F427" s="24">
        <f t="shared" si="97"/>
        <v>0</v>
      </c>
      <c r="G427" s="24">
        <f t="shared" si="98"/>
        <v>0</v>
      </c>
      <c r="H427" s="24">
        <f t="shared" si="99"/>
        <v>0</v>
      </c>
      <c r="I427" s="24">
        <f t="shared" si="100"/>
        <v>0</v>
      </c>
      <c r="J427" s="24">
        <f t="shared" si="101"/>
        <v>0</v>
      </c>
      <c r="K427" s="24">
        <f t="shared" si="102"/>
        <v>0</v>
      </c>
      <c r="L427" s="24">
        <f t="shared" si="103"/>
        <v>0</v>
      </c>
      <c r="M427" s="24">
        <f t="shared" ca="1" si="104"/>
        <v>-6.6865343336444964E-4</v>
      </c>
      <c r="N427" s="24">
        <f t="shared" ca="1" si="105"/>
        <v>0</v>
      </c>
      <c r="O427" s="79">
        <f t="shared" ca="1" si="106"/>
        <v>0</v>
      </c>
      <c r="P427" s="24">
        <f t="shared" ca="1" si="107"/>
        <v>0</v>
      </c>
      <c r="Q427" s="24">
        <f t="shared" ca="1" si="108"/>
        <v>0</v>
      </c>
      <c r="R427" s="12">
        <f t="shared" ca="1" si="109"/>
        <v>6.6865343336444964E-4</v>
      </c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</row>
    <row r="428" spans="1:35" x14ac:dyDescent="0.2">
      <c r="A428" s="12"/>
      <c r="B428" s="12"/>
      <c r="C428" s="76"/>
      <c r="D428" s="78">
        <f t="shared" si="95"/>
        <v>0</v>
      </c>
      <c r="E428" s="78">
        <f t="shared" si="96"/>
        <v>0</v>
      </c>
      <c r="F428" s="24">
        <f t="shared" si="97"/>
        <v>0</v>
      </c>
      <c r="G428" s="24">
        <f t="shared" si="98"/>
        <v>0</v>
      </c>
      <c r="H428" s="24">
        <f t="shared" si="99"/>
        <v>0</v>
      </c>
      <c r="I428" s="24">
        <f t="shared" si="100"/>
        <v>0</v>
      </c>
      <c r="J428" s="24">
        <f t="shared" si="101"/>
        <v>0</v>
      </c>
      <c r="K428" s="24">
        <f t="shared" si="102"/>
        <v>0</v>
      </c>
      <c r="L428" s="24">
        <f t="shared" si="103"/>
        <v>0</v>
      </c>
      <c r="M428" s="24">
        <f t="shared" ca="1" si="104"/>
        <v>-6.6865343336444964E-4</v>
      </c>
      <c r="N428" s="24">
        <f t="shared" ca="1" si="105"/>
        <v>0</v>
      </c>
      <c r="O428" s="79">
        <f t="shared" ca="1" si="106"/>
        <v>0</v>
      </c>
      <c r="P428" s="24">
        <f t="shared" ca="1" si="107"/>
        <v>0</v>
      </c>
      <c r="Q428" s="24">
        <f t="shared" ca="1" si="108"/>
        <v>0</v>
      </c>
      <c r="R428" s="12">
        <f t="shared" ca="1" si="109"/>
        <v>6.6865343336444964E-4</v>
      </c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</row>
    <row r="429" spans="1:35" x14ac:dyDescent="0.2">
      <c r="A429" s="12"/>
      <c r="B429" s="12"/>
      <c r="C429" s="76"/>
      <c r="D429" s="78">
        <f t="shared" si="95"/>
        <v>0</v>
      </c>
      <c r="E429" s="78">
        <f t="shared" si="96"/>
        <v>0</v>
      </c>
      <c r="F429" s="24">
        <f t="shared" si="97"/>
        <v>0</v>
      </c>
      <c r="G429" s="24">
        <f t="shared" si="98"/>
        <v>0</v>
      </c>
      <c r="H429" s="24">
        <f t="shared" si="99"/>
        <v>0</v>
      </c>
      <c r="I429" s="24">
        <f t="shared" si="100"/>
        <v>0</v>
      </c>
      <c r="J429" s="24">
        <f t="shared" si="101"/>
        <v>0</v>
      </c>
      <c r="K429" s="24">
        <f t="shared" si="102"/>
        <v>0</v>
      </c>
      <c r="L429" s="24">
        <f t="shared" si="103"/>
        <v>0</v>
      </c>
      <c r="M429" s="24">
        <f t="shared" ca="1" si="104"/>
        <v>-6.6865343336444964E-4</v>
      </c>
      <c r="N429" s="24">
        <f t="shared" ca="1" si="105"/>
        <v>0</v>
      </c>
      <c r="O429" s="79">
        <f t="shared" ca="1" si="106"/>
        <v>0</v>
      </c>
      <c r="P429" s="24">
        <f t="shared" ca="1" si="107"/>
        <v>0</v>
      </c>
      <c r="Q429" s="24">
        <f t="shared" ca="1" si="108"/>
        <v>0</v>
      </c>
      <c r="R429" s="12">
        <f t="shared" ca="1" si="109"/>
        <v>6.6865343336444964E-4</v>
      </c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</row>
    <row r="430" spans="1:35" x14ac:dyDescent="0.2">
      <c r="A430" s="12"/>
      <c r="B430" s="12"/>
      <c r="C430" s="76"/>
      <c r="D430" s="78">
        <f t="shared" si="95"/>
        <v>0</v>
      </c>
      <c r="E430" s="78">
        <f t="shared" si="96"/>
        <v>0</v>
      </c>
      <c r="F430" s="24">
        <f t="shared" si="97"/>
        <v>0</v>
      </c>
      <c r="G430" s="24">
        <f t="shared" si="98"/>
        <v>0</v>
      </c>
      <c r="H430" s="24">
        <f t="shared" si="99"/>
        <v>0</v>
      </c>
      <c r="I430" s="24">
        <f t="shared" si="100"/>
        <v>0</v>
      </c>
      <c r="J430" s="24">
        <f t="shared" si="101"/>
        <v>0</v>
      </c>
      <c r="K430" s="24">
        <f t="shared" si="102"/>
        <v>0</v>
      </c>
      <c r="L430" s="24">
        <f t="shared" si="103"/>
        <v>0</v>
      </c>
      <c r="M430" s="24">
        <f t="shared" ca="1" si="104"/>
        <v>-6.6865343336444964E-4</v>
      </c>
      <c r="N430" s="24">
        <f t="shared" ca="1" si="105"/>
        <v>0</v>
      </c>
      <c r="O430" s="79">
        <f t="shared" ca="1" si="106"/>
        <v>0</v>
      </c>
      <c r="P430" s="24">
        <f t="shared" ca="1" si="107"/>
        <v>0</v>
      </c>
      <c r="Q430" s="24">
        <f t="shared" ca="1" si="108"/>
        <v>0</v>
      </c>
      <c r="R430" s="12">
        <f t="shared" ca="1" si="109"/>
        <v>6.6865343336444964E-4</v>
      </c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</row>
    <row r="431" spans="1:35" x14ac:dyDescent="0.2">
      <c r="A431" s="12"/>
      <c r="B431" s="12"/>
      <c r="C431" s="76"/>
      <c r="D431" s="78">
        <f t="shared" si="95"/>
        <v>0</v>
      </c>
      <c r="E431" s="78">
        <f t="shared" si="96"/>
        <v>0</v>
      </c>
      <c r="F431" s="24">
        <f t="shared" si="97"/>
        <v>0</v>
      </c>
      <c r="G431" s="24">
        <f t="shared" si="98"/>
        <v>0</v>
      </c>
      <c r="H431" s="24">
        <f t="shared" si="99"/>
        <v>0</v>
      </c>
      <c r="I431" s="24">
        <f t="shared" si="100"/>
        <v>0</v>
      </c>
      <c r="J431" s="24">
        <f t="shared" si="101"/>
        <v>0</v>
      </c>
      <c r="K431" s="24">
        <f t="shared" si="102"/>
        <v>0</v>
      </c>
      <c r="L431" s="24">
        <f t="shared" si="103"/>
        <v>0</v>
      </c>
      <c r="M431" s="24">
        <f t="shared" ca="1" si="104"/>
        <v>-6.6865343336444964E-4</v>
      </c>
      <c r="N431" s="24">
        <f t="shared" ca="1" si="105"/>
        <v>0</v>
      </c>
      <c r="O431" s="79">
        <f t="shared" ca="1" si="106"/>
        <v>0</v>
      </c>
      <c r="P431" s="24">
        <f t="shared" ca="1" si="107"/>
        <v>0</v>
      </c>
      <c r="Q431" s="24">
        <f t="shared" ca="1" si="108"/>
        <v>0</v>
      </c>
      <c r="R431" s="12">
        <f t="shared" ca="1" si="109"/>
        <v>6.6865343336444964E-4</v>
      </c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</row>
    <row r="432" spans="1:35" x14ac:dyDescent="0.2">
      <c r="A432" s="12"/>
      <c r="B432" s="12"/>
      <c r="C432" s="76"/>
      <c r="D432" s="78">
        <f t="shared" si="95"/>
        <v>0</v>
      </c>
      <c r="E432" s="78">
        <f t="shared" si="96"/>
        <v>0</v>
      </c>
      <c r="F432" s="24">
        <f t="shared" si="97"/>
        <v>0</v>
      </c>
      <c r="G432" s="24">
        <f t="shared" si="98"/>
        <v>0</v>
      </c>
      <c r="H432" s="24">
        <f t="shared" si="99"/>
        <v>0</v>
      </c>
      <c r="I432" s="24">
        <f t="shared" si="100"/>
        <v>0</v>
      </c>
      <c r="J432" s="24">
        <f t="shared" si="101"/>
        <v>0</v>
      </c>
      <c r="K432" s="24">
        <f t="shared" si="102"/>
        <v>0</v>
      </c>
      <c r="L432" s="24">
        <f t="shared" si="103"/>
        <v>0</v>
      </c>
      <c r="M432" s="24">
        <f t="shared" ca="1" si="104"/>
        <v>-6.6865343336444964E-4</v>
      </c>
      <c r="N432" s="24">
        <f t="shared" ca="1" si="105"/>
        <v>0</v>
      </c>
      <c r="O432" s="79">
        <f t="shared" ca="1" si="106"/>
        <v>0</v>
      </c>
      <c r="P432" s="24">
        <f t="shared" ca="1" si="107"/>
        <v>0</v>
      </c>
      <c r="Q432" s="24">
        <f t="shared" ca="1" si="108"/>
        <v>0</v>
      </c>
      <c r="R432" s="12">
        <f t="shared" ca="1" si="109"/>
        <v>6.6865343336444964E-4</v>
      </c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</row>
    <row r="433" spans="1:35" x14ac:dyDescent="0.2">
      <c r="A433" s="12"/>
      <c r="B433" s="12"/>
      <c r="C433" s="76"/>
      <c r="D433" s="78">
        <f t="shared" si="95"/>
        <v>0</v>
      </c>
      <c r="E433" s="78">
        <f t="shared" si="96"/>
        <v>0</v>
      </c>
      <c r="F433" s="24">
        <f t="shared" si="97"/>
        <v>0</v>
      </c>
      <c r="G433" s="24">
        <f t="shared" si="98"/>
        <v>0</v>
      </c>
      <c r="H433" s="24">
        <f t="shared" si="99"/>
        <v>0</v>
      </c>
      <c r="I433" s="24">
        <f t="shared" si="100"/>
        <v>0</v>
      </c>
      <c r="J433" s="24">
        <f t="shared" si="101"/>
        <v>0</v>
      </c>
      <c r="K433" s="24">
        <f t="shared" si="102"/>
        <v>0</v>
      </c>
      <c r="L433" s="24">
        <f t="shared" si="103"/>
        <v>0</v>
      </c>
      <c r="M433" s="24">
        <f t="shared" ca="1" si="104"/>
        <v>-6.6865343336444964E-4</v>
      </c>
      <c r="N433" s="24">
        <f t="shared" ca="1" si="105"/>
        <v>0</v>
      </c>
      <c r="O433" s="79">
        <f t="shared" ca="1" si="106"/>
        <v>0</v>
      </c>
      <c r="P433" s="24">
        <f t="shared" ca="1" si="107"/>
        <v>0</v>
      </c>
      <c r="Q433" s="24">
        <f t="shared" ca="1" si="108"/>
        <v>0</v>
      </c>
      <c r="R433" s="12">
        <f t="shared" ca="1" si="109"/>
        <v>6.6865343336444964E-4</v>
      </c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</row>
    <row r="434" spans="1:35" x14ac:dyDescent="0.2">
      <c r="A434" s="12"/>
      <c r="B434" s="12"/>
      <c r="C434" s="76"/>
      <c r="D434" s="78">
        <f t="shared" si="95"/>
        <v>0</v>
      </c>
      <c r="E434" s="78">
        <f t="shared" si="96"/>
        <v>0</v>
      </c>
      <c r="F434" s="24">
        <f t="shared" si="97"/>
        <v>0</v>
      </c>
      <c r="G434" s="24">
        <f t="shared" si="98"/>
        <v>0</v>
      </c>
      <c r="H434" s="24">
        <f t="shared" si="99"/>
        <v>0</v>
      </c>
      <c r="I434" s="24">
        <f t="shared" si="100"/>
        <v>0</v>
      </c>
      <c r="J434" s="24">
        <f t="shared" si="101"/>
        <v>0</v>
      </c>
      <c r="K434" s="24">
        <f t="shared" si="102"/>
        <v>0</v>
      </c>
      <c r="L434" s="24">
        <f t="shared" si="103"/>
        <v>0</v>
      </c>
      <c r="M434" s="24">
        <f t="shared" ca="1" si="104"/>
        <v>-6.6865343336444964E-4</v>
      </c>
      <c r="N434" s="24">
        <f t="shared" ca="1" si="105"/>
        <v>0</v>
      </c>
      <c r="O434" s="79">
        <f t="shared" ca="1" si="106"/>
        <v>0</v>
      </c>
      <c r="P434" s="24">
        <f t="shared" ca="1" si="107"/>
        <v>0</v>
      </c>
      <c r="Q434" s="24">
        <f t="shared" ca="1" si="108"/>
        <v>0</v>
      </c>
      <c r="R434" s="12">
        <f t="shared" ca="1" si="109"/>
        <v>6.6865343336444964E-4</v>
      </c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</row>
    <row r="435" spans="1:35" x14ac:dyDescent="0.2">
      <c r="A435" s="12"/>
      <c r="B435" s="12"/>
      <c r="C435" s="76"/>
      <c r="D435" s="78">
        <f t="shared" si="95"/>
        <v>0</v>
      </c>
      <c r="E435" s="78">
        <f t="shared" si="96"/>
        <v>0</v>
      </c>
      <c r="F435" s="24">
        <f t="shared" si="97"/>
        <v>0</v>
      </c>
      <c r="G435" s="24">
        <f t="shared" si="98"/>
        <v>0</v>
      </c>
      <c r="H435" s="24">
        <f t="shared" si="99"/>
        <v>0</v>
      </c>
      <c r="I435" s="24">
        <f t="shared" si="100"/>
        <v>0</v>
      </c>
      <c r="J435" s="24">
        <f t="shared" si="101"/>
        <v>0</v>
      </c>
      <c r="K435" s="24">
        <f t="shared" si="102"/>
        <v>0</v>
      </c>
      <c r="L435" s="24">
        <f t="shared" si="103"/>
        <v>0</v>
      </c>
      <c r="M435" s="24">
        <f t="shared" ca="1" si="104"/>
        <v>-6.6865343336444964E-4</v>
      </c>
      <c r="N435" s="24">
        <f t="shared" ca="1" si="105"/>
        <v>0</v>
      </c>
      <c r="O435" s="79">
        <f t="shared" ca="1" si="106"/>
        <v>0</v>
      </c>
      <c r="P435" s="24">
        <f t="shared" ca="1" si="107"/>
        <v>0</v>
      </c>
      <c r="Q435" s="24">
        <f t="shared" ca="1" si="108"/>
        <v>0</v>
      </c>
      <c r="R435" s="12">
        <f t="shared" ca="1" si="109"/>
        <v>6.6865343336444964E-4</v>
      </c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</row>
    <row r="436" spans="1:35" x14ac:dyDescent="0.2">
      <c r="A436" s="12"/>
      <c r="B436" s="12"/>
      <c r="C436" s="76"/>
      <c r="D436" s="78">
        <f t="shared" si="95"/>
        <v>0</v>
      </c>
      <c r="E436" s="78">
        <f t="shared" si="96"/>
        <v>0</v>
      </c>
      <c r="F436" s="24">
        <f t="shared" si="97"/>
        <v>0</v>
      </c>
      <c r="G436" s="24">
        <f t="shared" si="98"/>
        <v>0</v>
      </c>
      <c r="H436" s="24">
        <f t="shared" si="99"/>
        <v>0</v>
      </c>
      <c r="I436" s="24">
        <f t="shared" si="100"/>
        <v>0</v>
      </c>
      <c r="J436" s="24">
        <f t="shared" si="101"/>
        <v>0</v>
      </c>
      <c r="K436" s="24">
        <f t="shared" si="102"/>
        <v>0</v>
      </c>
      <c r="L436" s="24">
        <f t="shared" si="103"/>
        <v>0</v>
      </c>
      <c r="M436" s="24">
        <f t="shared" ca="1" si="104"/>
        <v>-6.6865343336444964E-4</v>
      </c>
      <c r="N436" s="24">
        <f t="shared" ca="1" si="105"/>
        <v>0</v>
      </c>
      <c r="O436" s="79">
        <f t="shared" ca="1" si="106"/>
        <v>0</v>
      </c>
      <c r="P436" s="24">
        <f t="shared" ca="1" si="107"/>
        <v>0</v>
      </c>
      <c r="Q436" s="24">
        <f t="shared" ca="1" si="108"/>
        <v>0</v>
      </c>
      <c r="R436" s="12">
        <f t="shared" ca="1" si="109"/>
        <v>6.6865343336444964E-4</v>
      </c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</row>
    <row r="437" spans="1:35" x14ac:dyDescent="0.2">
      <c r="A437" s="12"/>
      <c r="B437" s="12"/>
      <c r="C437" s="76"/>
      <c r="D437" s="78">
        <f t="shared" si="95"/>
        <v>0</v>
      </c>
      <c r="E437" s="78">
        <f t="shared" si="96"/>
        <v>0</v>
      </c>
      <c r="F437" s="24">
        <f t="shared" si="97"/>
        <v>0</v>
      </c>
      <c r="G437" s="24">
        <f t="shared" si="98"/>
        <v>0</v>
      </c>
      <c r="H437" s="24">
        <f t="shared" si="99"/>
        <v>0</v>
      </c>
      <c r="I437" s="24">
        <f t="shared" si="100"/>
        <v>0</v>
      </c>
      <c r="J437" s="24">
        <f t="shared" si="101"/>
        <v>0</v>
      </c>
      <c r="K437" s="24">
        <f t="shared" si="102"/>
        <v>0</v>
      </c>
      <c r="L437" s="24">
        <f t="shared" si="103"/>
        <v>0</v>
      </c>
      <c r="M437" s="24">
        <f t="shared" ca="1" si="104"/>
        <v>-6.6865343336444964E-4</v>
      </c>
      <c r="N437" s="24">
        <f t="shared" ca="1" si="105"/>
        <v>0</v>
      </c>
      <c r="O437" s="79">
        <f t="shared" ca="1" si="106"/>
        <v>0</v>
      </c>
      <c r="P437" s="24">
        <f t="shared" ca="1" si="107"/>
        <v>0</v>
      </c>
      <c r="Q437" s="24">
        <f t="shared" ca="1" si="108"/>
        <v>0</v>
      </c>
      <c r="R437" s="12">
        <f t="shared" ca="1" si="109"/>
        <v>6.6865343336444964E-4</v>
      </c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2">
      <c r="A438" s="12"/>
      <c r="B438" s="12"/>
      <c r="C438" s="76"/>
      <c r="D438" s="78">
        <f t="shared" si="95"/>
        <v>0</v>
      </c>
      <c r="E438" s="78">
        <f t="shared" si="96"/>
        <v>0</v>
      </c>
      <c r="F438" s="24">
        <f t="shared" si="97"/>
        <v>0</v>
      </c>
      <c r="G438" s="24">
        <f t="shared" si="98"/>
        <v>0</v>
      </c>
      <c r="H438" s="24">
        <f t="shared" si="99"/>
        <v>0</v>
      </c>
      <c r="I438" s="24">
        <f t="shared" si="100"/>
        <v>0</v>
      </c>
      <c r="J438" s="24">
        <f t="shared" si="101"/>
        <v>0</v>
      </c>
      <c r="K438" s="24">
        <f t="shared" si="102"/>
        <v>0</v>
      </c>
      <c r="L438" s="24">
        <f t="shared" si="103"/>
        <v>0</v>
      </c>
      <c r="M438" s="24">
        <f t="shared" ca="1" si="104"/>
        <v>-6.6865343336444964E-4</v>
      </c>
      <c r="N438" s="24">
        <f t="shared" ca="1" si="105"/>
        <v>0</v>
      </c>
      <c r="O438" s="79">
        <f t="shared" ca="1" si="106"/>
        <v>0</v>
      </c>
      <c r="P438" s="24">
        <f t="shared" ca="1" si="107"/>
        <v>0</v>
      </c>
      <c r="Q438" s="24">
        <f t="shared" ca="1" si="108"/>
        <v>0</v>
      </c>
      <c r="R438" s="12">
        <f t="shared" ca="1" si="109"/>
        <v>6.6865343336444964E-4</v>
      </c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</row>
    <row r="439" spans="1:35" x14ac:dyDescent="0.2">
      <c r="A439" s="12"/>
      <c r="B439" s="12"/>
      <c r="C439" s="76"/>
      <c r="D439" s="78">
        <f t="shared" si="95"/>
        <v>0</v>
      </c>
      <c r="E439" s="78">
        <f t="shared" si="96"/>
        <v>0</v>
      </c>
      <c r="F439" s="24">
        <f t="shared" si="97"/>
        <v>0</v>
      </c>
      <c r="G439" s="24">
        <f t="shared" si="98"/>
        <v>0</v>
      </c>
      <c r="H439" s="24">
        <f t="shared" si="99"/>
        <v>0</v>
      </c>
      <c r="I439" s="24">
        <f t="shared" si="100"/>
        <v>0</v>
      </c>
      <c r="J439" s="24">
        <f t="shared" si="101"/>
        <v>0</v>
      </c>
      <c r="K439" s="24">
        <f t="shared" si="102"/>
        <v>0</v>
      </c>
      <c r="L439" s="24">
        <f t="shared" si="103"/>
        <v>0</v>
      </c>
      <c r="M439" s="24">
        <f t="shared" ca="1" si="104"/>
        <v>-6.6865343336444964E-4</v>
      </c>
      <c r="N439" s="24">
        <f t="shared" ca="1" si="105"/>
        <v>0</v>
      </c>
      <c r="O439" s="79">
        <f t="shared" ca="1" si="106"/>
        <v>0</v>
      </c>
      <c r="P439" s="24">
        <f t="shared" ca="1" si="107"/>
        <v>0</v>
      </c>
      <c r="Q439" s="24">
        <f t="shared" ca="1" si="108"/>
        <v>0</v>
      </c>
      <c r="R439" s="12">
        <f t="shared" ca="1" si="109"/>
        <v>6.6865343336444964E-4</v>
      </c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</row>
    <row r="440" spans="1:35" x14ac:dyDescent="0.2">
      <c r="A440" s="12"/>
      <c r="B440" s="12"/>
      <c r="C440" s="76"/>
      <c r="D440" s="78">
        <f t="shared" si="95"/>
        <v>0</v>
      </c>
      <c r="E440" s="78">
        <f t="shared" si="96"/>
        <v>0</v>
      </c>
      <c r="F440" s="24">
        <f t="shared" si="97"/>
        <v>0</v>
      </c>
      <c r="G440" s="24">
        <f t="shared" si="98"/>
        <v>0</v>
      </c>
      <c r="H440" s="24">
        <f t="shared" si="99"/>
        <v>0</v>
      </c>
      <c r="I440" s="24">
        <f t="shared" si="100"/>
        <v>0</v>
      </c>
      <c r="J440" s="24">
        <f t="shared" si="101"/>
        <v>0</v>
      </c>
      <c r="K440" s="24">
        <f t="shared" si="102"/>
        <v>0</v>
      </c>
      <c r="L440" s="24">
        <f t="shared" si="103"/>
        <v>0</v>
      </c>
      <c r="M440" s="24">
        <f t="shared" ca="1" si="104"/>
        <v>-6.6865343336444964E-4</v>
      </c>
      <c r="N440" s="24">
        <f t="shared" ca="1" si="105"/>
        <v>0</v>
      </c>
      <c r="O440" s="79">
        <f t="shared" ca="1" si="106"/>
        <v>0</v>
      </c>
      <c r="P440" s="24">
        <f t="shared" ca="1" si="107"/>
        <v>0</v>
      </c>
      <c r="Q440" s="24">
        <f t="shared" ca="1" si="108"/>
        <v>0</v>
      </c>
      <c r="R440" s="12">
        <f t="shared" ca="1" si="109"/>
        <v>6.6865343336444964E-4</v>
      </c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</row>
    <row r="441" spans="1:35" x14ac:dyDescent="0.2">
      <c r="A441" s="12"/>
      <c r="B441" s="12"/>
      <c r="C441" s="76"/>
      <c r="D441" s="78">
        <f t="shared" si="95"/>
        <v>0</v>
      </c>
      <c r="E441" s="78">
        <f t="shared" si="96"/>
        <v>0</v>
      </c>
      <c r="F441" s="24">
        <f t="shared" si="97"/>
        <v>0</v>
      </c>
      <c r="G441" s="24">
        <f t="shared" si="98"/>
        <v>0</v>
      </c>
      <c r="H441" s="24">
        <f t="shared" si="99"/>
        <v>0</v>
      </c>
      <c r="I441" s="24">
        <f t="shared" si="100"/>
        <v>0</v>
      </c>
      <c r="J441" s="24">
        <f t="shared" si="101"/>
        <v>0</v>
      </c>
      <c r="K441" s="24">
        <f t="shared" si="102"/>
        <v>0</v>
      </c>
      <c r="L441" s="24">
        <f t="shared" si="103"/>
        <v>0</v>
      </c>
      <c r="M441" s="24">
        <f t="shared" ca="1" si="104"/>
        <v>-6.6865343336444964E-4</v>
      </c>
      <c r="N441" s="24">
        <f t="shared" ca="1" si="105"/>
        <v>0</v>
      </c>
      <c r="O441" s="79">
        <f t="shared" ca="1" si="106"/>
        <v>0</v>
      </c>
      <c r="P441" s="24">
        <f t="shared" ca="1" si="107"/>
        <v>0</v>
      </c>
      <c r="Q441" s="24">
        <f t="shared" ca="1" si="108"/>
        <v>0</v>
      </c>
      <c r="R441" s="12">
        <f t="shared" ca="1" si="109"/>
        <v>6.6865343336444964E-4</v>
      </c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</row>
    <row r="442" spans="1:35" x14ac:dyDescent="0.2">
      <c r="A442" s="12"/>
      <c r="B442" s="12"/>
      <c r="C442" s="76"/>
      <c r="D442" s="78">
        <f t="shared" si="95"/>
        <v>0</v>
      </c>
      <c r="E442" s="78">
        <f t="shared" si="96"/>
        <v>0</v>
      </c>
      <c r="F442" s="24">
        <f t="shared" si="97"/>
        <v>0</v>
      </c>
      <c r="G442" s="24">
        <f t="shared" si="98"/>
        <v>0</v>
      </c>
      <c r="H442" s="24">
        <f t="shared" si="99"/>
        <v>0</v>
      </c>
      <c r="I442" s="24">
        <f t="shared" si="100"/>
        <v>0</v>
      </c>
      <c r="J442" s="24">
        <f t="shared" si="101"/>
        <v>0</v>
      </c>
      <c r="K442" s="24">
        <f t="shared" si="102"/>
        <v>0</v>
      </c>
      <c r="L442" s="24">
        <f t="shared" si="103"/>
        <v>0</v>
      </c>
      <c r="M442" s="24">
        <f t="shared" ca="1" si="104"/>
        <v>-6.6865343336444964E-4</v>
      </c>
      <c r="N442" s="24">
        <f t="shared" ca="1" si="105"/>
        <v>0</v>
      </c>
      <c r="O442" s="79">
        <f t="shared" ca="1" si="106"/>
        <v>0</v>
      </c>
      <c r="P442" s="24">
        <f t="shared" ca="1" si="107"/>
        <v>0</v>
      </c>
      <c r="Q442" s="24">
        <f t="shared" ca="1" si="108"/>
        <v>0</v>
      </c>
      <c r="R442" s="12">
        <f t="shared" ca="1" si="109"/>
        <v>6.6865343336444964E-4</v>
      </c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</row>
    <row r="443" spans="1:35" x14ac:dyDescent="0.2">
      <c r="A443" s="12"/>
      <c r="B443" s="12"/>
      <c r="C443" s="76"/>
      <c r="D443" s="78">
        <f t="shared" si="95"/>
        <v>0</v>
      </c>
      <c r="E443" s="78">
        <f t="shared" si="96"/>
        <v>0</v>
      </c>
      <c r="F443" s="24">
        <f t="shared" si="97"/>
        <v>0</v>
      </c>
      <c r="G443" s="24">
        <f t="shared" si="98"/>
        <v>0</v>
      </c>
      <c r="H443" s="24">
        <f t="shared" si="99"/>
        <v>0</v>
      </c>
      <c r="I443" s="24">
        <f t="shared" si="100"/>
        <v>0</v>
      </c>
      <c r="J443" s="24">
        <f t="shared" si="101"/>
        <v>0</v>
      </c>
      <c r="K443" s="24">
        <f t="shared" si="102"/>
        <v>0</v>
      </c>
      <c r="L443" s="24">
        <f t="shared" si="103"/>
        <v>0</v>
      </c>
      <c r="M443" s="24">
        <f t="shared" ca="1" si="104"/>
        <v>-6.6865343336444964E-4</v>
      </c>
      <c r="N443" s="24">
        <f t="shared" ca="1" si="105"/>
        <v>0</v>
      </c>
      <c r="O443" s="79">
        <f t="shared" ca="1" si="106"/>
        <v>0</v>
      </c>
      <c r="P443" s="24">
        <f t="shared" ca="1" si="107"/>
        <v>0</v>
      </c>
      <c r="Q443" s="24">
        <f t="shared" ca="1" si="108"/>
        <v>0</v>
      </c>
      <c r="R443" s="12">
        <f t="shared" ca="1" si="109"/>
        <v>6.6865343336444964E-4</v>
      </c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</row>
    <row r="444" spans="1:35" x14ac:dyDescent="0.2">
      <c r="A444" s="12"/>
      <c r="B444" s="12"/>
      <c r="C444" s="76"/>
      <c r="D444" s="78">
        <f t="shared" si="95"/>
        <v>0</v>
      </c>
      <c r="E444" s="78">
        <f t="shared" si="96"/>
        <v>0</v>
      </c>
      <c r="F444" s="24">
        <f t="shared" si="97"/>
        <v>0</v>
      </c>
      <c r="G444" s="24">
        <f t="shared" si="98"/>
        <v>0</v>
      </c>
      <c r="H444" s="24">
        <f t="shared" si="99"/>
        <v>0</v>
      </c>
      <c r="I444" s="24">
        <f t="shared" si="100"/>
        <v>0</v>
      </c>
      <c r="J444" s="24">
        <f t="shared" si="101"/>
        <v>0</v>
      </c>
      <c r="K444" s="24">
        <f t="shared" si="102"/>
        <v>0</v>
      </c>
      <c r="L444" s="24">
        <f t="shared" si="103"/>
        <v>0</v>
      </c>
      <c r="M444" s="24">
        <f t="shared" ca="1" si="104"/>
        <v>-6.6865343336444964E-4</v>
      </c>
      <c r="N444" s="24">
        <f t="shared" ca="1" si="105"/>
        <v>0</v>
      </c>
      <c r="O444" s="79">
        <f t="shared" ca="1" si="106"/>
        <v>0</v>
      </c>
      <c r="P444" s="24">
        <f t="shared" ca="1" si="107"/>
        <v>0</v>
      </c>
      <c r="Q444" s="24">
        <f t="shared" ca="1" si="108"/>
        <v>0</v>
      </c>
      <c r="R444" s="12">
        <f t="shared" ca="1" si="109"/>
        <v>6.6865343336444964E-4</v>
      </c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</row>
    <row r="445" spans="1:35" x14ac:dyDescent="0.2">
      <c r="A445" s="12"/>
      <c r="B445" s="12"/>
      <c r="C445" s="76"/>
      <c r="D445" s="78">
        <f t="shared" si="95"/>
        <v>0</v>
      </c>
      <c r="E445" s="78">
        <f t="shared" si="96"/>
        <v>0</v>
      </c>
      <c r="F445" s="24">
        <f t="shared" si="97"/>
        <v>0</v>
      </c>
      <c r="G445" s="24">
        <f t="shared" si="98"/>
        <v>0</v>
      </c>
      <c r="H445" s="24">
        <f t="shared" si="99"/>
        <v>0</v>
      </c>
      <c r="I445" s="24">
        <f t="shared" si="100"/>
        <v>0</v>
      </c>
      <c r="J445" s="24">
        <f t="shared" si="101"/>
        <v>0</v>
      </c>
      <c r="K445" s="24">
        <f t="shared" si="102"/>
        <v>0</v>
      </c>
      <c r="L445" s="24">
        <f t="shared" si="103"/>
        <v>0</v>
      </c>
      <c r="M445" s="24">
        <f t="shared" ca="1" si="104"/>
        <v>-6.6865343336444964E-4</v>
      </c>
      <c r="N445" s="24">
        <f t="shared" ca="1" si="105"/>
        <v>0</v>
      </c>
      <c r="O445" s="79">
        <f t="shared" ca="1" si="106"/>
        <v>0</v>
      </c>
      <c r="P445" s="24">
        <f t="shared" ca="1" si="107"/>
        <v>0</v>
      </c>
      <c r="Q445" s="24">
        <f t="shared" ca="1" si="108"/>
        <v>0</v>
      </c>
      <c r="R445" s="12">
        <f t="shared" ca="1" si="109"/>
        <v>6.6865343336444964E-4</v>
      </c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</row>
    <row r="446" spans="1:35" x14ac:dyDescent="0.2">
      <c r="A446" s="12"/>
      <c r="B446" s="12"/>
      <c r="C446" s="76"/>
      <c r="D446" s="78">
        <f t="shared" si="95"/>
        <v>0</v>
      </c>
      <c r="E446" s="78">
        <f t="shared" si="96"/>
        <v>0</v>
      </c>
      <c r="F446" s="24">
        <f t="shared" si="97"/>
        <v>0</v>
      </c>
      <c r="G446" s="24">
        <f t="shared" si="98"/>
        <v>0</v>
      </c>
      <c r="H446" s="24">
        <f t="shared" si="99"/>
        <v>0</v>
      </c>
      <c r="I446" s="24">
        <f t="shared" si="100"/>
        <v>0</v>
      </c>
      <c r="J446" s="24">
        <f t="shared" si="101"/>
        <v>0</v>
      </c>
      <c r="K446" s="24">
        <f t="shared" si="102"/>
        <v>0</v>
      </c>
      <c r="L446" s="24">
        <f t="shared" si="103"/>
        <v>0</v>
      </c>
      <c r="M446" s="24">
        <f t="shared" ca="1" si="104"/>
        <v>-6.6865343336444964E-4</v>
      </c>
      <c r="N446" s="24">
        <f t="shared" ca="1" si="105"/>
        <v>0</v>
      </c>
      <c r="O446" s="79">
        <f t="shared" ca="1" si="106"/>
        <v>0</v>
      </c>
      <c r="P446" s="24">
        <f t="shared" ca="1" si="107"/>
        <v>0</v>
      </c>
      <c r="Q446" s="24">
        <f t="shared" ca="1" si="108"/>
        <v>0</v>
      </c>
      <c r="R446" s="12">
        <f t="shared" ca="1" si="109"/>
        <v>6.6865343336444964E-4</v>
      </c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</row>
    <row r="447" spans="1:35" x14ac:dyDescent="0.2">
      <c r="A447" s="12"/>
      <c r="B447" s="12"/>
      <c r="C447" s="76"/>
      <c r="D447" s="78">
        <f t="shared" si="95"/>
        <v>0</v>
      </c>
      <c r="E447" s="78">
        <f t="shared" si="96"/>
        <v>0</v>
      </c>
      <c r="F447" s="24">
        <f t="shared" si="97"/>
        <v>0</v>
      </c>
      <c r="G447" s="24">
        <f t="shared" si="98"/>
        <v>0</v>
      </c>
      <c r="H447" s="24">
        <f t="shared" si="99"/>
        <v>0</v>
      </c>
      <c r="I447" s="24">
        <f t="shared" si="100"/>
        <v>0</v>
      </c>
      <c r="J447" s="24">
        <f t="shared" si="101"/>
        <v>0</v>
      </c>
      <c r="K447" s="24">
        <f t="shared" si="102"/>
        <v>0</v>
      </c>
      <c r="L447" s="24">
        <f t="shared" si="103"/>
        <v>0</v>
      </c>
      <c r="M447" s="24">
        <f t="shared" ca="1" si="104"/>
        <v>-6.6865343336444964E-4</v>
      </c>
      <c r="N447" s="24">
        <f t="shared" ca="1" si="105"/>
        <v>0</v>
      </c>
      <c r="O447" s="79">
        <f t="shared" ca="1" si="106"/>
        <v>0</v>
      </c>
      <c r="P447" s="24">
        <f t="shared" ca="1" si="107"/>
        <v>0</v>
      </c>
      <c r="Q447" s="24">
        <f t="shared" ca="1" si="108"/>
        <v>0</v>
      </c>
      <c r="R447" s="12">
        <f t="shared" ca="1" si="109"/>
        <v>6.6865343336444964E-4</v>
      </c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</row>
    <row r="448" spans="1:35" x14ac:dyDescent="0.2">
      <c r="A448" s="12"/>
      <c r="B448" s="12"/>
      <c r="C448" s="76"/>
      <c r="D448" s="78">
        <f t="shared" si="95"/>
        <v>0</v>
      </c>
      <c r="E448" s="78">
        <f t="shared" si="96"/>
        <v>0</v>
      </c>
      <c r="F448" s="24">
        <f t="shared" si="97"/>
        <v>0</v>
      </c>
      <c r="G448" s="24">
        <f t="shared" si="98"/>
        <v>0</v>
      </c>
      <c r="H448" s="24">
        <f t="shared" si="99"/>
        <v>0</v>
      </c>
      <c r="I448" s="24">
        <f t="shared" si="100"/>
        <v>0</v>
      </c>
      <c r="J448" s="24">
        <f t="shared" si="101"/>
        <v>0</v>
      </c>
      <c r="K448" s="24">
        <f t="shared" si="102"/>
        <v>0</v>
      </c>
      <c r="L448" s="24">
        <f t="shared" si="103"/>
        <v>0</v>
      </c>
      <c r="M448" s="24">
        <f t="shared" ca="1" si="104"/>
        <v>-6.6865343336444964E-4</v>
      </c>
      <c r="N448" s="24">
        <f t="shared" ca="1" si="105"/>
        <v>0</v>
      </c>
      <c r="O448" s="79">
        <f t="shared" ca="1" si="106"/>
        <v>0</v>
      </c>
      <c r="P448" s="24">
        <f t="shared" ca="1" si="107"/>
        <v>0</v>
      </c>
      <c r="Q448" s="24">
        <f t="shared" ca="1" si="108"/>
        <v>0</v>
      </c>
      <c r="R448" s="12">
        <f t="shared" ca="1" si="109"/>
        <v>6.6865343336444964E-4</v>
      </c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</row>
    <row r="449" spans="1:35" x14ac:dyDescent="0.2">
      <c r="A449" s="12"/>
      <c r="B449" s="12"/>
      <c r="C449" s="76"/>
      <c r="D449" s="78">
        <f t="shared" si="95"/>
        <v>0</v>
      </c>
      <c r="E449" s="78">
        <f t="shared" si="96"/>
        <v>0</v>
      </c>
      <c r="F449" s="24">
        <f t="shared" si="97"/>
        <v>0</v>
      </c>
      <c r="G449" s="24">
        <f t="shared" si="98"/>
        <v>0</v>
      </c>
      <c r="H449" s="24">
        <f t="shared" si="99"/>
        <v>0</v>
      </c>
      <c r="I449" s="24">
        <f t="shared" si="100"/>
        <v>0</v>
      </c>
      <c r="J449" s="24">
        <f t="shared" si="101"/>
        <v>0</v>
      </c>
      <c r="K449" s="24">
        <f t="shared" si="102"/>
        <v>0</v>
      </c>
      <c r="L449" s="24">
        <f t="shared" si="103"/>
        <v>0</v>
      </c>
      <c r="M449" s="24">
        <f t="shared" ca="1" si="104"/>
        <v>-6.6865343336444964E-4</v>
      </c>
      <c r="N449" s="24">
        <f t="shared" ca="1" si="105"/>
        <v>0</v>
      </c>
      <c r="O449" s="79">
        <f t="shared" ca="1" si="106"/>
        <v>0</v>
      </c>
      <c r="P449" s="24">
        <f t="shared" ca="1" si="107"/>
        <v>0</v>
      </c>
      <c r="Q449" s="24">
        <f t="shared" ca="1" si="108"/>
        <v>0</v>
      </c>
      <c r="R449" s="12">
        <f t="shared" ca="1" si="109"/>
        <v>6.6865343336444964E-4</v>
      </c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</row>
    <row r="450" spans="1:35" x14ac:dyDescent="0.2">
      <c r="A450" s="12"/>
      <c r="B450" s="12"/>
      <c r="C450" s="76"/>
      <c r="D450" s="78">
        <f t="shared" si="95"/>
        <v>0</v>
      </c>
      <c r="E450" s="78">
        <f t="shared" si="96"/>
        <v>0</v>
      </c>
      <c r="F450" s="24">
        <f t="shared" si="97"/>
        <v>0</v>
      </c>
      <c r="G450" s="24">
        <f t="shared" si="98"/>
        <v>0</v>
      </c>
      <c r="H450" s="24">
        <f t="shared" si="99"/>
        <v>0</v>
      </c>
      <c r="I450" s="24">
        <f t="shared" si="100"/>
        <v>0</v>
      </c>
      <c r="J450" s="24">
        <f t="shared" si="101"/>
        <v>0</v>
      </c>
      <c r="K450" s="24">
        <f t="shared" si="102"/>
        <v>0</v>
      </c>
      <c r="L450" s="24">
        <f t="shared" si="103"/>
        <v>0</v>
      </c>
      <c r="M450" s="24">
        <f t="shared" ca="1" si="104"/>
        <v>-6.6865343336444964E-4</v>
      </c>
      <c r="N450" s="24">
        <f t="shared" ca="1" si="105"/>
        <v>0</v>
      </c>
      <c r="O450" s="79">
        <f t="shared" ca="1" si="106"/>
        <v>0</v>
      </c>
      <c r="P450" s="24">
        <f t="shared" ca="1" si="107"/>
        <v>0</v>
      </c>
      <c r="Q450" s="24">
        <f t="shared" ca="1" si="108"/>
        <v>0</v>
      </c>
      <c r="R450" s="12">
        <f t="shared" ca="1" si="109"/>
        <v>6.6865343336444964E-4</v>
      </c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</row>
    <row r="451" spans="1:35" x14ac:dyDescent="0.2">
      <c r="A451" s="12"/>
      <c r="B451" s="12"/>
      <c r="C451" s="76"/>
      <c r="D451" s="78">
        <f t="shared" si="95"/>
        <v>0</v>
      </c>
      <c r="E451" s="78">
        <f t="shared" si="96"/>
        <v>0</v>
      </c>
      <c r="F451" s="24">
        <f t="shared" si="97"/>
        <v>0</v>
      </c>
      <c r="G451" s="24">
        <f t="shared" si="98"/>
        <v>0</v>
      </c>
      <c r="H451" s="24">
        <f t="shared" si="99"/>
        <v>0</v>
      </c>
      <c r="I451" s="24">
        <f t="shared" si="100"/>
        <v>0</v>
      </c>
      <c r="J451" s="24">
        <f t="shared" si="101"/>
        <v>0</v>
      </c>
      <c r="K451" s="24">
        <f t="shared" si="102"/>
        <v>0</v>
      </c>
      <c r="L451" s="24">
        <f t="shared" si="103"/>
        <v>0</v>
      </c>
      <c r="M451" s="24">
        <f t="shared" ca="1" si="104"/>
        <v>-6.6865343336444964E-4</v>
      </c>
      <c r="N451" s="24">
        <f t="shared" ca="1" si="105"/>
        <v>0</v>
      </c>
      <c r="O451" s="79">
        <f t="shared" ca="1" si="106"/>
        <v>0</v>
      </c>
      <c r="P451" s="24">
        <f t="shared" ca="1" si="107"/>
        <v>0</v>
      </c>
      <c r="Q451" s="24">
        <f t="shared" ca="1" si="108"/>
        <v>0</v>
      </c>
      <c r="R451" s="12">
        <f t="shared" ca="1" si="109"/>
        <v>6.6865343336444964E-4</v>
      </c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</row>
    <row r="452" spans="1:35" x14ac:dyDescent="0.2">
      <c r="A452" s="12"/>
      <c r="B452" s="12"/>
      <c r="C452" s="76"/>
      <c r="D452" s="78">
        <f t="shared" si="95"/>
        <v>0</v>
      </c>
      <c r="E452" s="78">
        <f t="shared" si="96"/>
        <v>0</v>
      </c>
      <c r="F452" s="24">
        <f t="shared" si="97"/>
        <v>0</v>
      </c>
      <c r="G452" s="24">
        <f t="shared" si="98"/>
        <v>0</v>
      </c>
      <c r="H452" s="24">
        <f t="shared" si="99"/>
        <v>0</v>
      </c>
      <c r="I452" s="24">
        <f t="shared" si="100"/>
        <v>0</v>
      </c>
      <c r="J452" s="24">
        <f t="shared" si="101"/>
        <v>0</v>
      </c>
      <c r="K452" s="24">
        <f t="shared" si="102"/>
        <v>0</v>
      </c>
      <c r="L452" s="24">
        <f t="shared" si="103"/>
        <v>0</v>
      </c>
      <c r="M452" s="24">
        <f t="shared" ca="1" si="104"/>
        <v>-6.6865343336444964E-4</v>
      </c>
      <c r="N452" s="24">
        <f t="shared" ca="1" si="105"/>
        <v>0</v>
      </c>
      <c r="O452" s="79">
        <f t="shared" ca="1" si="106"/>
        <v>0</v>
      </c>
      <c r="P452" s="24">
        <f t="shared" ca="1" si="107"/>
        <v>0</v>
      </c>
      <c r="Q452" s="24">
        <f t="shared" ca="1" si="108"/>
        <v>0</v>
      </c>
      <c r="R452" s="12">
        <f t="shared" ca="1" si="109"/>
        <v>6.6865343336444964E-4</v>
      </c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</row>
    <row r="453" spans="1:35" x14ac:dyDescent="0.2">
      <c r="A453" s="12"/>
      <c r="B453" s="12"/>
      <c r="C453" s="76"/>
      <c r="D453" s="78">
        <f t="shared" si="95"/>
        <v>0</v>
      </c>
      <c r="E453" s="78">
        <f t="shared" si="96"/>
        <v>0</v>
      </c>
      <c r="F453" s="24">
        <f t="shared" si="97"/>
        <v>0</v>
      </c>
      <c r="G453" s="24">
        <f t="shared" si="98"/>
        <v>0</v>
      </c>
      <c r="H453" s="24">
        <f t="shared" si="99"/>
        <v>0</v>
      </c>
      <c r="I453" s="24">
        <f t="shared" si="100"/>
        <v>0</v>
      </c>
      <c r="J453" s="24">
        <f t="shared" si="101"/>
        <v>0</v>
      </c>
      <c r="K453" s="24">
        <f t="shared" si="102"/>
        <v>0</v>
      </c>
      <c r="L453" s="24">
        <f t="shared" si="103"/>
        <v>0</v>
      </c>
      <c r="M453" s="24">
        <f t="shared" ca="1" si="104"/>
        <v>-6.6865343336444964E-4</v>
      </c>
      <c r="N453" s="24">
        <f t="shared" ca="1" si="105"/>
        <v>0</v>
      </c>
      <c r="O453" s="79">
        <f t="shared" ca="1" si="106"/>
        <v>0</v>
      </c>
      <c r="P453" s="24">
        <f t="shared" ca="1" si="107"/>
        <v>0</v>
      </c>
      <c r="Q453" s="24">
        <f t="shared" ca="1" si="108"/>
        <v>0</v>
      </c>
      <c r="R453" s="12">
        <f t="shared" ca="1" si="109"/>
        <v>6.6865343336444964E-4</v>
      </c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</row>
    <row r="454" spans="1:35" x14ac:dyDescent="0.2">
      <c r="A454" s="12"/>
      <c r="B454" s="12"/>
      <c r="C454" s="76"/>
      <c r="D454" s="78">
        <f t="shared" si="95"/>
        <v>0</v>
      </c>
      <c r="E454" s="78">
        <f t="shared" si="96"/>
        <v>0</v>
      </c>
      <c r="F454" s="24">
        <f t="shared" si="97"/>
        <v>0</v>
      </c>
      <c r="G454" s="24">
        <f t="shared" si="98"/>
        <v>0</v>
      </c>
      <c r="H454" s="24">
        <f t="shared" si="99"/>
        <v>0</v>
      </c>
      <c r="I454" s="24">
        <f t="shared" si="100"/>
        <v>0</v>
      </c>
      <c r="J454" s="24">
        <f t="shared" si="101"/>
        <v>0</v>
      </c>
      <c r="K454" s="24">
        <f t="shared" si="102"/>
        <v>0</v>
      </c>
      <c r="L454" s="24">
        <f t="shared" si="103"/>
        <v>0</v>
      </c>
      <c r="M454" s="24">
        <f t="shared" ca="1" si="104"/>
        <v>-6.6865343336444964E-4</v>
      </c>
      <c r="N454" s="24">
        <f t="shared" ca="1" si="105"/>
        <v>0</v>
      </c>
      <c r="O454" s="79">
        <f t="shared" ca="1" si="106"/>
        <v>0</v>
      </c>
      <c r="P454" s="24">
        <f t="shared" ca="1" si="107"/>
        <v>0</v>
      </c>
      <c r="Q454" s="24">
        <f t="shared" ca="1" si="108"/>
        <v>0</v>
      </c>
      <c r="R454" s="12">
        <f t="shared" ca="1" si="109"/>
        <v>6.6865343336444964E-4</v>
      </c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</row>
    <row r="455" spans="1:35" x14ac:dyDescent="0.2">
      <c r="A455" s="12"/>
      <c r="B455" s="12"/>
      <c r="C455" s="76"/>
      <c r="D455" s="78">
        <f t="shared" si="95"/>
        <v>0</v>
      </c>
      <c r="E455" s="78">
        <f t="shared" si="96"/>
        <v>0</v>
      </c>
      <c r="F455" s="24">
        <f t="shared" si="97"/>
        <v>0</v>
      </c>
      <c r="G455" s="24">
        <f t="shared" si="98"/>
        <v>0</v>
      </c>
      <c r="H455" s="24">
        <f t="shared" si="99"/>
        <v>0</v>
      </c>
      <c r="I455" s="24">
        <f t="shared" si="100"/>
        <v>0</v>
      </c>
      <c r="J455" s="24">
        <f t="shared" si="101"/>
        <v>0</v>
      </c>
      <c r="K455" s="24">
        <f t="shared" si="102"/>
        <v>0</v>
      </c>
      <c r="L455" s="24">
        <f t="shared" si="103"/>
        <v>0</v>
      </c>
      <c r="M455" s="24">
        <f t="shared" ca="1" si="104"/>
        <v>-6.6865343336444964E-4</v>
      </c>
      <c r="N455" s="24">
        <f t="shared" ca="1" si="105"/>
        <v>0</v>
      </c>
      <c r="O455" s="79">
        <f t="shared" ca="1" si="106"/>
        <v>0</v>
      </c>
      <c r="P455" s="24">
        <f t="shared" ca="1" si="107"/>
        <v>0</v>
      </c>
      <c r="Q455" s="24">
        <f t="shared" ca="1" si="108"/>
        <v>0</v>
      </c>
      <c r="R455" s="12">
        <f t="shared" ca="1" si="109"/>
        <v>6.6865343336444964E-4</v>
      </c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</row>
    <row r="456" spans="1:35" x14ac:dyDescent="0.2">
      <c r="A456" s="12"/>
      <c r="B456" s="12"/>
      <c r="C456" s="76"/>
      <c r="D456" s="78">
        <f t="shared" si="95"/>
        <v>0</v>
      </c>
      <c r="E456" s="78">
        <f t="shared" si="96"/>
        <v>0</v>
      </c>
      <c r="F456" s="24">
        <f t="shared" si="97"/>
        <v>0</v>
      </c>
      <c r="G456" s="24">
        <f t="shared" si="98"/>
        <v>0</v>
      </c>
      <c r="H456" s="24">
        <f t="shared" si="99"/>
        <v>0</v>
      </c>
      <c r="I456" s="24">
        <f t="shared" si="100"/>
        <v>0</v>
      </c>
      <c r="J456" s="24">
        <f t="shared" si="101"/>
        <v>0</v>
      </c>
      <c r="K456" s="24">
        <f t="shared" si="102"/>
        <v>0</v>
      </c>
      <c r="L456" s="24">
        <f t="shared" si="103"/>
        <v>0</v>
      </c>
      <c r="M456" s="24">
        <f t="shared" ca="1" si="104"/>
        <v>-6.6865343336444964E-4</v>
      </c>
      <c r="N456" s="24">
        <f t="shared" ca="1" si="105"/>
        <v>0</v>
      </c>
      <c r="O456" s="79">
        <f t="shared" ca="1" si="106"/>
        <v>0</v>
      </c>
      <c r="P456" s="24">
        <f t="shared" ca="1" si="107"/>
        <v>0</v>
      </c>
      <c r="Q456" s="24">
        <f t="shared" ca="1" si="108"/>
        <v>0</v>
      </c>
      <c r="R456" s="12">
        <f t="shared" ca="1" si="109"/>
        <v>6.6865343336444964E-4</v>
      </c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</row>
    <row r="457" spans="1:35" x14ac:dyDescent="0.2">
      <c r="A457" s="12"/>
      <c r="B457" s="12"/>
      <c r="C457" s="76"/>
      <c r="D457" s="78">
        <f t="shared" si="95"/>
        <v>0</v>
      </c>
      <c r="E457" s="78">
        <f t="shared" si="96"/>
        <v>0</v>
      </c>
      <c r="F457" s="24">
        <f t="shared" si="97"/>
        <v>0</v>
      </c>
      <c r="G457" s="24">
        <f t="shared" si="98"/>
        <v>0</v>
      </c>
      <c r="H457" s="24">
        <f t="shared" si="99"/>
        <v>0</v>
      </c>
      <c r="I457" s="24">
        <f t="shared" si="100"/>
        <v>0</v>
      </c>
      <c r="J457" s="24">
        <f t="shared" si="101"/>
        <v>0</v>
      </c>
      <c r="K457" s="24">
        <f t="shared" si="102"/>
        <v>0</v>
      </c>
      <c r="L457" s="24">
        <f t="shared" si="103"/>
        <v>0</v>
      </c>
      <c r="M457" s="24">
        <f t="shared" ca="1" si="104"/>
        <v>-6.6865343336444964E-4</v>
      </c>
      <c r="N457" s="24">
        <f t="shared" ca="1" si="105"/>
        <v>0</v>
      </c>
      <c r="O457" s="79">
        <f t="shared" ca="1" si="106"/>
        <v>0</v>
      </c>
      <c r="P457" s="24">
        <f t="shared" ca="1" si="107"/>
        <v>0</v>
      </c>
      <c r="Q457" s="24">
        <f t="shared" ca="1" si="108"/>
        <v>0</v>
      </c>
      <c r="R457" s="12">
        <f t="shared" ca="1" si="109"/>
        <v>6.6865343336444964E-4</v>
      </c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</row>
    <row r="458" spans="1:35" x14ac:dyDescent="0.2">
      <c r="A458" s="12"/>
      <c r="B458" s="12"/>
      <c r="C458" s="76"/>
      <c r="D458" s="78">
        <f t="shared" si="95"/>
        <v>0</v>
      </c>
      <c r="E458" s="78">
        <f t="shared" si="96"/>
        <v>0</v>
      </c>
      <c r="F458" s="24">
        <f t="shared" si="97"/>
        <v>0</v>
      </c>
      <c r="G458" s="24">
        <f t="shared" si="98"/>
        <v>0</v>
      </c>
      <c r="H458" s="24">
        <f t="shared" si="99"/>
        <v>0</v>
      </c>
      <c r="I458" s="24">
        <f t="shared" si="100"/>
        <v>0</v>
      </c>
      <c r="J458" s="24">
        <f t="shared" si="101"/>
        <v>0</v>
      </c>
      <c r="K458" s="24">
        <f t="shared" si="102"/>
        <v>0</v>
      </c>
      <c r="L458" s="24">
        <f t="shared" si="103"/>
        <v>0</v>
      </c>
      <c r="M458" s="24">
        <f t="shared" ca="1" si="104"/>
        <v>-6.6865343336444964E-4</v>
      </c>
      <c r="N458" s="24">
        <f t="shared" ca="1" si="105"/>
        <v>0</v>
      </c>
      <c r="O458" s="79">
        <f t="shared" ca="1" si="106"/>
        <v>0</v>
      </c>
      <c r="P458" s="24">
        <f t="shared" ca="1" si="107"/>
        <v>0</v>
      </c>
      <c r="Q458" s="24">
        <f t="shared" ca="1" si="108"/>
        <v>0</v>
      </c>
      <c r="R458" s="12">
        <f t="shared" ca="1" si="109"/>
        <v>6.6865343336444964E-4</v>
      </c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</row>
    <row r="459" spans="1:35" x14ac:dyDescent="0.2">
      <c r="A459" s="12"/>
      <c r="B459" s="12"/>
      <c r="C459" s="76"/>
      <c r="D459" s="78">
        <f t="shared" si="95"/>
        <v>0</v>
      </c>
      <c r="E459" s="78">
        <f t="shared" si="96"/>
        <v>0</v>
      </c>
      <c r="F459" s="24">
        <f t="shared" si="97"/>
        <v>0</v>
      </c>
      <c r="G459" s="24">
        <f t="shared" si="98"/>
        <v>0</v>
      </c>
      <c r="H459" s="24">
        <f t="shared" si="99"/>
        <v>0</v>
      </c>
      <c r="I459" s="24">
        <f t="shared" si="100"/>
        <v>0</v>
      </c>
      <c r="J459" s="24">
        <f t="shared" si="101"/>
        <v>0</v>
      </c>
      <c r="K459" s="24">
        <f t="shared" si="102"/>
        <v>0</v>
      </c>
      <c r="L459" s="24">
        <f t="shared" si="103"/>
        <v>0</v>
      </c>
      <c r="M459" s="24">
        <f t="shared" ca="1" si="104"/>
        <v>-6.6865343336444964E-4</v>
      </c>
      <c r="N459" s="24">
        <f t="shared" ca="1" si="105"/>
        <v>0</v>
      </c>
      <c r="O459" s="79">
        <f t="shared" ca="1" si="106"/>
        <v>0</v>
      </c>
      <c r="P459" s="24">
        <f t="shared" ca="1" si="107"/>
        <v>0</v>
      </c>
      <c r="Q459" s="24">
        <f t="shared" ca="1" si="108"/>
        <v>0</v>
      </c>
      <c r="R459" s="12">
        <f t="shared" ca="1" si="109"/>
        <v>6.6865343336444964E-4</v>
      </c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</row>
    <row r="460" spans="1:35" x14ac:dyDescent="0.2">
      <c r="A460" s="12"/>
      <c r="B460" s="12"/>
      <c r="C460" s="76"/>
      <c r="D460" s="78">
        <f t="shared" si="95"/>
        <v>0</v>
      </c>
      <c r="E460" s="78">
        <f t="shared" si="96"/>
        <v>0</v>
      </c>
      <c r="F460" s="24">
        <f t="shared" si="97"/>
        <v>0</v>
      </c>
      <c r="G460" s="24">
        <f t="shared" si="98"/>
        <v>0</v>
      </c>
      <c r="H460" s="24">
        <f t="shared" si="99"/>
        <v>0</v>
      </c>
      <c r="I460" s="24">
        <f t="shared" si="100"/>
        <v>0</v>
      </c>
      <c r="J460" s="24">
        <f t="shared" si="101"/>
        <v>0</v>
      </c>
      <c r="K460" s="24">
        <f t="shared" si="102"/>
        <v>0</v>
      </c>
      <c r="L460" s="24">
        <f t="shared" si="103"/>
        <v>0</v>
      </c>
      <c r="M460" s="24">
        <f t="shared" ca="1" si="104"/>
        <v>-6.6865343336444964E-4</v>
      </c>
      <c r="N460" s="24">
        <f t="shared" ca="1" si="105"/>
        <v>0</v>
      </c>
      <c r="O460" s="79">
        <f t="shared" ca="1" si="106"/>
        <v>0</v>
      </c>
      <c r="P460" s="24">
        <f t="shared" ca="1" si="107"/>
        <v>0</v>
      </c>
      <c r="Q460" s="24">
        <f t="shared" ca="1" si="108"/>
        <v>0</v>
      </c>
      <c r="R460" s="12">
        <f t="shared" ca="1" si="109"/>
        <v>6.6865343336444964E-4</v>
      </c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</row>
    <row r="461" spans="1:35" x14ac:dyDescent="0.2">
      <c r="A461" s="12"/>
      <c r="B461" s="12"/>
      <c r="C461" s="76"/>
      <c r="D461" s="78">
        <f t="shared" si="95"/>
        <v>0</v>
      </c>
      <c r="E461" s="78">
        <f t="shared" si="96"/>
        <v>0</v>
      </c>
      <c r="F461" s="24">
        <f t="shared" si="97"/>
        <v>0</v>
      </c>
      <c r="G461" s="24">
        <f t="shared" si="98"/>
        <v>0</v>
      </c>
      <c r="H461" s="24">
        <f t="shared" si="99"/>
        <v>0</v>
      </c>
      <c r="I461" s="24">
        <f t="shared" si="100"/>
        <v>0</v>
      </c>
      <c r="J461" s="24">
        <f t="shared" si="101"/>
        <v>0</v>
      </c>
      <c r="K461" s="24">
        <f t="shared" si="102"/>
        <v>0</v>
      </c>
      <c r="L461" s="24">
        <f t="shared" si="103"/>
        <v>0</v>
      </c>
      <c r="M461" s="24">
        <f t="shared" ca="1" si="104"/>
        <v>-6.6865343336444964E-4</v>
      </c>
      <c r="N461" s="24">
        <f t="shared" ca="1" si="105"/>
        <v>0</v>
      </c>
      <c r="O461" s="79">
        <f t="shared" ca="1" si="106"/>
        <v>0</v>
      </c>
      <c r="P461" s="24">
        <f t="shared" ca="1" si="107"/>
        <v>0</v>
      </c>
      <c r="Q461" s="24">
        <f t="shared" ca="1" si="108"/>
        <v>0</v>
      </c>
      <c r="R461" s="12">
        <f t="shared" ca="1" si="109"/>
        <v>6.6865343336444964E-4</v>
      </c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</row>
    <row r="462" spans="1:35" x14ac:dyDescent="0.2">
      <c r="A462" s="12"/>
      <c r="B462" s="12"/>
      <c r="C462" s="76"/>
      <c r="D462" s="78">
        <f t="shared" si="95"/>
        <v>0</v>
      </c>
      <c r="E462" s="78">
        <f t="shared" si="96"/>
        <v>0</v>
      </c>
      <c r="F462" s="24">
        <f t="shared" si="97"/>
        <v>0</v>
      </c>
      <c r="G462" s="24">
        <f t="shared" si="98"/>
        <v>0</v>
      </c>
      <c r="H462" s="24">
        <f t="shared" si="99"/>
        <v>0</v>
      </c>
      <c r="I462" s="24">
        <f t="shared" si="100"/>
        <v>0</v>
      </c>
      <c r="J462" s="24">
        <f t="shared" si="101"/>
        <v>0</v>
      </c>
      <c r="K462" s="24">
        <f t="shared" si="102"/>
        <v>0</v>
      </c>
      <c r="L462" s="24">
        <f t="shared" si="103"/>
        <v>0</v>
      </c>
      <c r="M462" s="24">
        <f t="shared" ca="1" si="104"/>
        <v>-6.6865343336444964E-4</v>
      </c>
      <c r="N462" s="24">
        <f t="shared" ca="1" si="105"/>
        <v>0</v>
      </c>
      <c r="O462" s="79">
        <f t="shared" ca="1" si="106"/>
        <v>0</v>
      </c>
      <c r="P462" s="24">
        <f t="shared" ca="1" si="107"/>
        <v>0</v>
      </c>
      <c r="Q462" s="24">
        <f t="shared" ca="1" si="108"/>
        <v>0</v>
      </c>
      <c r="R462" s="12">
        <f t="shared" ca="1" si="109"/>
        <v>6.6865343336444964E-4</v>
      </c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</row>
    <row r="463" spans="1:35" x14ac:dyDescent="0.2">
      <c r="A463" s="12"/>
      <c r="B463" s="12"/>
      <c r="C463" s="76"/>
      <c r="D463" s="78">
        <f t="shared" si="95"/>
        <v>0</v>
      </c>
      <c r="E463" s="78">
        <f t="shared" si="96"/>
        <v>0</v>
      </c>
      <c r="F463" s="24">
        <f t="shared" si="97"/>
        <v>0</v>
      </c>
      <c r="G463" s="24">
        <f t="shared" si="98"/>
        <v>0</v>
      </c>
      <c r="H463" s="24">
        <f t="shared" si="99"/>
        <v>0</v>
      </c>
      <c r="I463" s="24">
        <f t="shared" si="100"/>
        <v>0</v>
      </c>
      <c r="J463" s="24">
        <f t="shared" si="101"/>
        <v>0</v>
      </c>
      <c r="K463" s="24">
        <f t="shared" si="102"/>
        <v>0</v>
      </c>
      <c r="L463" s="24">
        <f t="shared" si="103"/>
        <v>0</v>
      </c>
      <c r="M463" s="24">
        <f t="shared" ca="1" si="104"/>
        <v>-6.6865343336444964E-4</v>
      </c>
      <c r="N463" s="24">
        <f t="shared" ca="1" si="105"/>
        <v>0</v>
      </c>
      <c r="O463" s="79">
        <f t="shared" ca="1" si="106"/>
        <v>0</v>
      </c>
      <c r="P463" s="24">
        <f t="shared" ca="1" si="107"/>
        <v>0</v>
      </c>
      <c r="Q463" s="24">
        <f t="shared" ca="1" si="108"/>
        <v>0</v>
      </c>
      <c r="R463" s="12">
        <f t="shared" ca="1" si="109"/>
        <v>6.6865343336444964E-4</v>
      </c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</row>
    <row r="464" spans="1:35" x14ac:dyDescent="0.2">
      <c r="A464" s="12"/>
      <c r="B464" s="12"/>
      <c r="C464" s="76"/>
      <c r="D464" s="78">
        <f t="shared" si="95"/>
        <v>0</v>
      </c>
      <c r="E464" s="78">
        <f t="shared" si="96"/>
        <v>0</v>
      </c>
      <c r="F464" s="24">
        <f t="shared" si="97"/>
        <v>0</v>
      </c>
      <c r="G464" s="24">
        <f t="shared" si="98"/>
        <v>0</v>
      </c>
      <c r="H464" s="24">
        <f t="shared" si="99"/>
        <v>0</v>
      </c>
      <c r="I464" s="24">
        <f t="shared" si="100"/>
        <v>0</v>
      </c>
      <c r="J464" s="24">
        <f t="shared" si="101"/>
        <v>0</v>
      </c>
      <c r="K464" s="24">
        <f t="shared" si="102"/>
        <v>0</v>
      </c>
      <c r="L464" s="24">
        <f t="shared" si="103"/>
        <v>0</v>
      </c>
      <c r="M464" s="24">
        <f t="shared" ca="1" si="104"/>
        <v>-6.6865343336444964E-4</v>
      </c>
      <c r="N464" s="24">
        <f t="shared" ca="1" si="105"/>
        <v>0</v>
      </c>
      <c r="O464" s="79">
        <f t="shared" ca="1" si="106"/>
        <v>0</v>
      </c>
      <c r="P464" s="24">
        <f t="shared" ca="1" si="107"/>
        <v>0</v>
      </c>
      <c r="Q464" s="24">
        <f t="shared" ca="1" si="108"/>
        <v>0</v>
      </c>
      <c r="R464" s="12">
        <f t="shared" ca="1" si="109"/>
        <v>6.6865343336444964E-4</v>
      </c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</row>
    <row r="465" spans="1:35" x14ac:dyDescent="0.2">
      <c r="A465" s="12"/>
      <c r="B465" s="12"/>
      <c r="C465" s="76"/>
      <c r="D465" s="78">
        <f t="shared" si="95"/>
        <v>0</v>
      </c>
      <c r="E465" s="78">
        <f t="shared" si="96"/>
        <v>0</v>
      </c>
      <c r="F465" s="24">
        <f t="shared" si="97"/>
        <v>0</v>
      </c>
      <c r="G465" s="24">
        <f t="shared" si="98"/>
        <v>0</v>
      </c>
      <c r="H465" s="24">
        <f t="shared" si="99"/>
        <v>0</v>
      </c>
      <c r="I465" s="24">
        <f t="shared" si="100"/>
        <v>0</v>
      </c>
      <c r="J465" s="24">
        <f t="shared" si="101"/>
        <v>0</v>
      </c>
      <c r="K465" s="24">
        <f t="shared" si="102"/>
        <v>0</v>
      </c>
      <c r="L465" s="24">
        <f t="shared" si="103"/>
        <v>0</v>
      </c>
      <c r="M465" s="24">
        <f t="shared" ca="1" si="104"/>
        <v>-6.6865343336444964E-4</v>
      </c>
      <c r="N465" s="24">
        <f t="shared" ca="1" si="105"/>
        <v>0</v>
      </c>
      <c r="O465" s="79">
        <f t="shared" ca="1" si="106"/>
        <v>0</v>
      </c>
      <c r="P465" s="24">
        <f t="shared" ca="1" si="107"/>
        <v>0</v>
      </c>
      <c r="Q465" s="24">
        <f t="shared" ca="1" si="108"/>
        <v>0</v>
      </c>
      <c r="R465" s="12">
        <f t="shared" ca="1" si="109"/>
        <v>6.6865343336444964E-4</v>
      </c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</row>
    <row r="466" spans="1:35" x14ac:dyDescent="0.2">
      <c r="A466" s="12"/>
      <c r="B466" s="12"/>
      <c r="C466" s="76"/>
      <c r="D466" s="78">
        <f t="shared" si="95"/>
        <v>0</v>
      </c>
      <c r="E466" s="78">
        <f t="shared" si="96"/>
        <v>0</v>
      </c>
      <c r="F466" s="24">
        <f t="shared" si="97"/>
        <v>0</v>
      </c>
      <c r="G466" s="24">
        <f t="shared" si="98"/>
        <v>0</v>
      </c>
      <c r="H466" s="24">
        <f t="shared" si="99"/>
        <v>0</v>
      </c>
      <c r="I466" s="24">
        <f t="shared" si="100"/>
        <v>0</v>
      </c>
      <c r="J466" s="24">
        <f t="shared" si="101"/>
        <v>0</v>
      </c>
      <c r="K466" s="24">
        <f t="shared" si="102"/>
        <v>0</v>
      </c>
      <c r="L466" s="24">
        <f t="shared" si="103"/>
        <v>0</v>
      </c>
      <c r="M466" s="24">
        <f t="shared" ca="1" si="104"/>
        <v>-6.6865343336444964E-4</v>
      </c>
      <c r="N466" s="24">
        <f t="shared" ca="1" si="105"/>
        <v>0</v>
      </c>
      <c r="O466" s="79">
        <f t="shared" ca="1" si="106"/>
        <v>0</v>
      </c>
      <c r="P466" s="24">
        <f t="shared" ca="1" si="107"/>
        <v>0</v>
      </c>
      <c r="Q466" s="24">
        <f t="shared" ca="1" si="108"/>
        <v>0</v>
      </c>
      <c r="R466" s="12">
        <f t="shared" ca="1" si="109"/>
        <v>6.6865343336444964E-4</v>
      </c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</row>
    <row r="467" spans="1:35" x14ac:dyDescent="0.2">
      <c r="A467" s="12"/>
      <c r="B467" s="12"/>
      <c r="C467" s="76"/>
      <c r="D467" s="78">
        <f t="shared" si="95"/>
        <v>0</v>
      </c>
      <c r="E467" s="78">
        <f t="shared" si="96"/>
        <v>0</v>
      </c>
      <c r="F467" s="24">
        <f t="shared" si="97"/>
        <v>0</v>
      </c>
      <c r="G467" s="24">
        <f t="shared" si="98"/>
        <v>0</v>
      </c>
      <c r="H467" s="24">
        <f t="shared" si="99"/>
        <v>0</v>
      </c>
      <c r="I467" s="24">
        <f t="shared" si="100"/>
        <v>0</v>
      </c>
      <c r="J467" s="24">
        <f t="shared" si="101"/>
        <v>0</v>
      </c>
      <c r="K467" s="24">
        <f t="shared" si="102"/>
        <v>0</v>
      </c>
      <c r="L467" s="24">
        <f t="shared" si="103"/>
        <v>0</v>
      </c>
      <c r="M467" s="24">
        <f t="shared" ca="1" si="104"/>
        <v>-6.6865343336444964E-4</v>
      </c>
      <c r="N467" s="24">
        <f t="shared" ca="1" si="105"/>
        <v>0</v>
      </c>
      <c r="O467" s="79">
        <f t="shared" ca="1" si="106"/>
        <v>0</v>
      </c>
      <c r="P467" s="24">
        <f t="shared" ca="1" si="107"/>
        <v>0</v>
      </c>
      <c r="Q467" s="24">
        <f t="shared" ca="1" si="108"/>
        <v>0</v>
      </c>
      <c r="R467" s="12">
        <f t="shared" ca="1" si="109"/>
        <v>6.6865343336444964E-4</v>
      </c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</row>
    <row r="468" spans="1:35" x14ac:dyDescent="0.2">
      <c r="A468" s="12"/>
      <c r="B468" s="12"/>
      <c r="C468" s="76"/>
      <c r="D468" s="78">
        <f t="shared" si="95"/>
        <v>0</v>
      </c>
      <c r="E468" s="78">
        <f t="shared" si="96"/>
        <v>0</v>
      </c>
      <c r="F468" s="24">
        <f t="shared" si="97"/>
        <v>0</v>
      </c>
      <c r="G468" s="24">
        <f t="shared" si="98"/>
        <v>0</v>
      </c>
      <c r="H468" s="24">
        <f t="shared" si="99"/>
        <v>0</v>
      </c>
      <c r="I468" s="24">
        <f t="shared" si="100"/>
        <v>0</v>
      </c>
      <c r="J468" s="24">
        <f t="shared" si="101"/>
        <v>0</v>
      </c>
      <c r="K468" s="24">
        <f t="shared" si="102"/>
        <v>0</v>
      </c>
      <c r="L468" s="24">
        <f t="shared" si="103"/>
        <v>0</v>
      </c>
      <c r="M468" s="24">
        <f t="shared" ca="1" si="104"/>
        <v>-6.6865343336444964E-4</v>
      </c>
      <c r="N468" s="24">
        <f t="shared" ca="1" si="105"/>
        <v>0</v>
      </c>
      <c r="O468" s="79">
        <f t="shared" ca="1" si="106"/>
        <v>0</v>
      </c>
      <c r="P468" s="24">
        <f t="shared" ca="1" si="107"/>
        <v>0</v>
      </c>
      <c r="Q468" s="24">
        <f t="shared" ca="1" si="108"/>
        <v>0</v>
      </c>
      <c r="R468" s="12">
        <f t="shared" ca="1" si="109"/>
        <v>6.6865343336444964E-4</v>
      </c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</row>
    <row r="469" spans="1:35" x14ac:dyDescent="0.2">
      <c r="A469" s="12"/>
      <c r="B469" s="12"/>
      <c r="C469" s="76"/>
      <c r="D469" s="78">
        <f t="shared" ref="D469:D532" si="110">A469/A$18</f>
        <v>0</v>
      </c>
      <c r="E469" s="78">
        <f t="shared" ref="E469:E532" si="111">B469/B$18</f>
        <v>0</v>
      </c>
      <c r="F469" s="24">
        <f t="shared" ref="F469:F532" si="112">$C469*D469</f>
        <v>0</v>
      </c>
      <c r="G469" s="24">
        <f t="shared" ref="G469:G532" si="113">$C469*E469</f>
        <v>0</v>
      </c>
      <c r="H469" s="24">
        <f t="shared" ref="H469:H532" si="114">C469*D469*D469</f>
        <v>0</v>
      </c>
      <c r="I469" s="24">
        <f t="shared" ref="I469:I532" si="115">C469*D469*D469*D469</f>
        <v>0</v>
      </c>
      <c r="J469" s="24">
        <f t="shared" ref="J469:J532" si="116">C469*D469*D469*D469*D469</f>
        <v>0</v>
      </c>
      <c r="K469" s="24">
        <f t="shared" ref="K469:K532" si="117">C469*E469*D469</f>
        <v>0</v>
      </c>
      <c r="L469" s="24">
        <f t="shared" ref="L469:L532" si="118">C469*E469*D469*D469</f>
        <v>0</v>
      </c>
      <c r="M469" s="24">
        <f t="shared" ref="M469:M532" ca="1" si="119">+E$4+E$5*D469+E$6*D469^2</f>
        <v>-6.6865343336444964E-4</v>
      </c>
      <c r="N469" s="24">
        <f t="shared" ref="N469:N532" ca="1" si="120">C469*(M469-E469)^2</f>
        <v>0</v>
      </c>
      <c r="O469" s="79">
        <f t="shared" ref="O469:O532" ca="1" si="121">(C469*O$1-O$2*F469+O$3*H469)^2</f>
        <v>0</v>
      </c>
      <c r="P469" s="24">
        <f t="shared" ref="P469:P532" ca="1" si="122">(-C469*O$2+O$4*F469-O$5*H469)^2</f>
        <v>0</v>
      </c>
      <c r="Q469" s="24">
        <f t="shared" ref="Q469:Q532" ca="1" si="123">+(C469*O$3-F469*O$5+H469*O$6)^2</f>
        <v>0</v>
      </c>
      <c r="R469" s="12">
        <f t="shared" ref="R469:R532" ca="1" si="124">+E469-M469</f>
        <v>6.6865343336444964E-4</v>
      </c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</row>
    <row r="470" spans="1:35" x14ac:dyDescent="0.2">
      <c r="A470" s="12"/>
      <c r="B470" s="12"/>
      <c r="C470" s="76"/>
      <c r="D470" s="78">
        <f t="shared" si="110"/>
        <v>0</v>
      </c>
      <c r="E470" s="78">
        <f t="shared" si="111"/>
        <v>0</v>
      </c>
      <c r="F470" s="24">
        <f t="shared" si="112"/>
        <v>0</v>
      </c>
      <c r="G470" s="24">
        <f t="shared" si="113"/>
        <v>0</v>
      </c>
      <c r="H470" s="24">
        <f t="shared" si="114"/>
        <v>0</v>
      </c>
      <c r="I470" s="24">
        <f t="shared" si="115"/>
        <v>0</v>
      </c>
      <c r="J470" s="24">
        <f t="shared" si="116"/>
        <v>0</v>
      </c>
      <c r="K470" s="24">
        <f t="shared" si="117"/>
        <v>0</v>
      </c>
      <c r="L470" s="24">
        <f t="shared" si="118"/>
        <v>0</v>
      </c>
      <c r="M470" s="24">
        <f t="shared" ca="1" si="119"/>
        <v>-6.6865343336444964E-4</v>
      </c>
      <c r="N470" s="24">
        <f t="shared" ca="1" si="120"/>
        <v>0</v>
      </c>
      <c r="O470" s="79">
        <f t="shared" ca="1" si="121"/>
        <v>0</v>
      </c>
      <c r="P470" s="24">
        <f t="shared" ca="1" si="122"/>
        <v>0</v>
      </c>
      <c r="Q470" s="24">
        <f t="shared" ca="1" si="123"/>
        <v>0</v>
      </c>
      <c r="R470" s="12">
        <f t="shared" ca="1" si="124"/>
        <v>6.6865343336444964E-4</v>
      </c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</row>
    <row r="471" spans="1:35" x14ac:dyDescent="0.2">
      <c r="A471" s="12"/>
      <c r="B471" s="12"/>
      <c r="C471" s="76"/>
      <c r="D471" s="78">
        <f t="shared" si="110"/>
        <v>0</v>
      </c>
      <c r="E471" s="78">
        <f t="shared" si="111"/>
        <v>0</v>
      </c>
      <c r="F471" s="24">
        <f t="shared" si="112"/>
        <v>0</v>
      </c>
      <c r="G471" s="24">
        <f t="shared" si="113"/>
        <v>0</v>
      </c>
      <c r="H471" s="24">
        <f t="shared" si="114"/>
        <v>0</v>
      </c>
      <c r="I471" s="24">
        <f t="shared" si="115"/>
        <v>0</v>
      </c>
      <c r="J471" s="24">
        <f t="shared" si="116"/>
        <v>0</v>
      </c>
      <c r="K471" s="24">
        <f t="shared" si="117"/>
        <v>0</v>
      </c>
      <c r="L471" s="24">
        <f t="shared" si="118"/>
        <v>0</v>
      </c>
      <c r="M471" s="24">
        <f t="shared" ca="1" si="119"/>
        <v>-6.6865343336444964E-4</v>
      </c>
      <c r="N471" s="24">
        <f t="shared" ca="1" si="120"/>
        <v>0</v>
      </c>
      <c r="O471" s="79">
        <f t="shared" ca="1" si="121"/>
        <v>0</v>
      </c>
      <c r="P471" s="24">
        <f t="shared" ca="1" si="122"/>
        <v>0</v>
      </c>
      <c r="Q471" s="24">
        <f t="shared" ca="1" si="123"/>
        <v>0</v>
      </c>
      <c r="R471" s="12">
        <f t="shared" ca="1" si="124"/>
        <v>6.6865343336444964E-4</v>
      </c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</row>
    <row r="472" spans="1:35" x14ac:dyDescent="0.2">
      <c r="A472" s="12"/>
      <c r="B472" s="12"/>
      <c r="C472" s="76"/>
      <c r="D472" s="78">
        <f t="shared" si="110"/>
        <v>0</v>
      </c>
      <c r="E472" s="78">
        <f t="shared" si="111"/>
        <v>0</v>
      </c>
      <c r="F472" s="24">
        <f t="shared" si="112"/>
        <v>0</v>
      </c>
      <c r="G472" s="24">
        <f t="shared" si="113"/>
        <v>0</v>
      </c>
      <c r="H472" s="24">
        <f t="shared" si="114"/>
        <v>0</v>
      </c>
      <c r="I472" s="24">
        <f t="shared" si="115"/>
        <v>0</v>
      </c>
      <c r="J472" s="24">
        <f t="shared" si="116"/>
        <v>0</v>
      </c>
      <c r="K472" s="24">
        <f t="shared" si="117"/>
        <v>0</v>
      </c>
      <c r="L472" s="24">
        <f t="shared" si="118"/>
        <v>0</v>
      </c>
      <c r="M472" s="24">
        <f t="shared" ca="1" si="119"/>
        <v>-6.6865343336444964E-4</v>
      </c>
      <c r="N472" s="24">
        <f t="shared" ca="1" si="120"/>
        <v>0</v>
      </c>
      <c r="O472" s="79">
        <f t="shared" ca="1" si="121"/>
        <v>0</v>
      </c>
      <c r="P472" s="24">
        <f t="shared" ca="1" si="122"/>
        <v>0</v>
      </c>
      <c r="Q472" s="24">
        <f t="shared" ca="1" si="123"/>
        <v>0</v>
      </c>
      <c r="R472" s="12">
        <f t="shared" ca="1" si="124"/>
        <v>6.6865343336444964E-4</v>
      </c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</row>
    <row r="473" spans="1:35" x14ac:dyDescent="0.2">
      <c r="A473" s="12"/>
      <c r="B473" s="12"/>
      <c r="C473" s="76"/>
      <c r="D473" s="78">
        <f t="shared" si="110"/>
        <v>0</v>
      </c>
      <c r="E473" s="78">
        <f t="shared" si="111"/>
        <v>0</v>
      </c>
      <c r="F473" s="24">
        <f t="shared" si="112"/>
        <v>0</v>
      </c>
      <c r="G473" s="24">
        <f t="shared" si="113"/>
        <v>0</v>
      </c>
      <c r="H473" s="24">
        <f t="shared" si="114"/>
        <v>0</v>
      </c>
      <c r="I473" s="24">
        <f t="shared" si="115"/>
        <v>0</v>
      </c>
      <c r="J473" s="24">
        <f t="shared" si="116"/>
        <v>0</v>
      </c>
      <c r="K473" s="24">
        <f t="shared" si="117"/>
        <v>0</v>
      </c>
      <c r="L473" s="24">
        <f t="shared" si="118"/>
        <v>0</v>
      </c>
      <c r="M473" s="24">
        <f t="shared" ca="1" si="119"/>
        <v>-6.6865343336444964E-4</v>
      </c>
      <c r="N473" s="24">
        <f t="shared" ca="1" si="120"/>
        <v>0</v>
      </c>
      <c r="O473" s="79">
        <f t="shared" ca="1" si="121"/>
        <v>0</v>
      </c>
      <c r="P473" s="24">
        <f t="shared" ca="1" si="122"/>
        <v>0</v>
      </c>
      <c r="Q473" s="24">
        <f t="shared" ca="1" si="123"/>
        <v>0</v>
      </c>
      <c r="R473" s="12">
        <f t="shared" ca="1" si="124"/>
        <v>6.6865343336444964E-4</v>
      </c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</row>
    <row r="474" spans="1:35" x14ac:dyDescent="0.2">
      <c r="A474" s="12"/>
      <c r="B474" s="12"/>
      <c r="C474" s="76"/>
      <c r="D474" s="78">
        <f t="shared" si="110"/>
        <v>0</v>
      </c>
      <c r="E474" s="78">
        <f t="shared" si="111"/>
        <v>0</v>
      </c>
      <c r="F474" s="24">
        <f t="shared" si="112"/>
        <v>0</v>
      </c>
      <c r="G474" s="24">
        <f t="shared" si="113"/>
        <v>0</v>
      </c>
      <c r="H474" s="24">
        <f t="shared" si="114"/>
        <v>0</v>
      </c>
      <c r="I474" s="24">
        <f t="shared" si="115"/>
        <v>0</v>
      </c>
      <c r="J474" s="24">
        <f t="shared" si="116"/>
        <v>0</v>
      </c>
      <c r="K474" s="24">
        <f t="shared" si="117"/>
        <v>0</v>
      </c>
      <c r="L474" s="24">
        <f t="shared" si="118"/>
        <v>0</v>
      </c>
      <c r="M474" s="24">
        <f t="shared" ca="1" si="119"/>
        <v>-6.6865343336444964E-4</v>
      </c>
      <c r="N474" s="24">
        <f t="shared" ca="1" si="120"/>
        <v>0</v>
      </c>
      <c r="O474" s="79">
        <f t="shared" ca="1" si="121"/>
        <v>0</v>
      </c>
      <c r="P474" s="24">
        <f t="shared" ca="1" si="122"/>
        <v>0</v>
      </c>
      <c r="Q474" s="24">
        <f t="shared" ca="1" si="123"/>
        <v>0</v>
      </c>
      <c r="R474" s="12">
        <f t="shared" ca="1" si="124"/>
        <v>6.6865343336444964E-4</v>
      </c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</row>
    <row r="475" spans="1:35" x14ac:dyDescent="0.2">
      <c r="A475" s="12"/>
      <c r="B475" s="12"/>
      <c r="C475" s="76"/>
      <c r="D475" s="78">
        <f t="shared" si="110"/>
        <v>0</v>
      </c>
      <c r="E475" s="78">
        <f t="shared" si="111"/>
        <v>0</v>
      </c>
      <c r="F475" s="24">
        <f t="shared" si="112"/>
        <v>0</v>
      </c>
      <c r="G475" s="24">
        <f t="shared" si="113"/>
        <v>0</v>
      </c>
      <c r="H475" s="24">
        <f t="shared" si="114"/>
        <v>0</v>
      </c>
      <c r="I475" s="24">
        <f t="shared" si="115"/>
        <v>0</v>
      </c>
      <c r="J475" s="24">
        <f t="shared" si="116"/>
        <v>0</v>
      </c>
      <c r="K475" s="24">
        <f t="shared" si="117"/>
        <v>0</v>
      </c>
      <c r="L475" s="24">
        <f t="shared" si="118"/>
        <v>0</v>
      </c>
      <c r="M475" s="24">
        <f t="shared" ca="1" si="119"/>
        <v>-6.6865343336444964E-4</v>
      </c>
      <c r="N475" s="24">
        <f t="shared" ca="1" si="120"/>
        <v>0</v>
      </c>
      <c r="O475" s="79">
        <f t="shared" ca="1" si="121"/>
        <v>0</v>
      </c>
      <c r="P475" s="24">
        <f t="shared" ca="1" si="122"/>
        <v>0</v>
      </c>
      <c r="Q475" s="24">
        <f t="shared" ca="1" si="123"/>
        <v>0</v>
      </c>
      <c r="R475" s="12">
        <f t="shared" ca="1" si="124"/>
        <v>6.6865343336444964E-4</v>
      </c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</row>
    <row r="476" spans="1:35" x14ac:dyDescent="0.2">
      <c r="A476" s="12"/>
      <c r="B476" s="12"/>
      <c r="C476" s="76"/>
      <c r="D476" s="78">
        <f t="shared" si="110"/>
        <v>0</v>
      </c>
      <c r="E476" s="78">
        <f t="shared" si="111"/>
        <v>0</v>
      </c>
      <c r="F476" s="24">
        <f t="shared" si="112"/>
        <v>0</v>
      </c>
      <c r="G476" s="24">
        <f t="shared" si="113"/>
        <v>0</v>
      </c>
      <c r="H476" s="24">
        <f t="shared" si="114"/>
        <v>0</v>
      </c>
      <c r="I476" s="24">
        <f t="shared" si="115"/>
        <v>0</v>
      </c>
      <c r="J476" s="24">
        <f t="shared" si="116"/>
        <v>0</v>
      </c>
      <c r="K476" s="24">
        <f t="shared" si="117"/>
        <v>0</v>
      </c>
      <c r="L476" s="24">
        <f t="shared" si="118"/>
        <v>0</v>
      </c>
      <c r="M476" s="24">
        <f t="shared" ca="1" si="119"/>
        <v>-6.6865343336444964E-4</v>
      </c>
      <c r="N476" s="24">
        <f t="shared" ca="1" si="120"/>
        <v>0</v>
      </c>
      <c r="O476" s="79">
        <f t="shared" ca="1" si="121"/>
        <v>0</v>
      </c>
      <c r="P476" s="24">
        <f t="shared" ca="1" si="122"/>
        <v>0</v>
      </c>
      <c r="Q476" s="24">
        <f t="shared" ca="1" si="123"/>
        <v>0</v>
      </c>
      <c r="R476" s="12">
        <f t="shared" ca="1" si="124"/>
        <v>6.6865343336444964E-4</v>
      </c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</row>
    <row r="477" spans="1:35" x14ac:dyDescent="0.2">
      <c r="A477" s="12"/>
      <c r="B477" s="12"/>
      <c r="C477" s="76"/>
      <c r="D477" s="78">
        <f t="shared" si="110"/>
        <v>0</v>
      </c>
      <c r="E477" s="78">
        <f t="shared" si="111"/>
        <v>0</v>
      </c>
      <c r="F477" s="24">
        <f t="shared" si="112"/>
        <v>0</v>
      </c>
      <c r="G477" s="24">
        <f t="shared" si="113"/>
        <v>0</v>
      </c>
      <c r="H477" s="24">
        <f t="shared" si="114"/>
        <v>0</v>
      </c>
      <c r="I477" s="24">
        <f t="shared" si="115"/>
        <v>0</v>
      </c>
      <c r="J477" s="24">
        <f t="shared" si="116"/>
        <v>0</v>
      </c>
      <c r="K477" s="24">
        <f t="shared" si="117"/>
        <v>0</v>
      </c>
      <c r="L477" s="24">
        <f t="shared" si="118"/>
        <v>0</v>
      </c>
      <c r="M477" s="24">
        <f t="shared" ca="1" si="119"/>
        <v>-6.6865343336444964E-4</v>
      </c>
      <c r="N477" s="24">
        <f t="shared" ca="1" si="120"/>
        <v>0</v>
      </c>
      <c r="O477" s="79">
        <f t="shared" ca="1" si="121"/>
        <v>0</v>
      </c>
      <c r="P477" s="24">
        <f t="shared" ca="1" si="122"/>
        <v>0</v>
      </c>
      <c r="Q477" s="24">
        <f t="shared" ca="1" si="123"/>
        <v>0</v>
      </c>
      <c r="R477" s="12">
        <f t="shared" ca="1" si="124"/>
        <v>6.6865343336444964E-4</v>
      </c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</row>
    <row r="478" spans="1:35" x14ac:dyDescent="0.2">
      <c r="A478" s="12"/>
      <c r="B478" s="12"/>
      <c r="C478" s="76"/>
      <c r="D478" s="78">
        <f t="shared" si="110"/>
        <v>0</v>
      </c>
      <c r="E478" s="78">
        <f t="shared" si="111"/>
        <v>0</v>
      </c>
      <c r="F478" s="24">
        <f t="shared" si="112"/>
        <v>0</v>
      </c>
      <c r="G478" s="24">
        <f t="shared" si="113"/>
        <v>0</v>
      </c>
      <c r="H478" s="24">
        <f t="shared" si="114"/>
        <v>0</v>
      </c>
      <c r="I478" s="24">
        <f t="shared" si="115"/>
        <v>0</v>
      </c>
      <c r="J478" s="24">
        <f t="shared" si="116"/>
        <v>0</v>
      </c>
      <c r="K478" s="24">
        <f t="shared" si="117"/>
        <v>0</v>
      </c>
      <c r="L478" s="24">
        <f t="shared" si="118"/>
        <v>0</v>
      </c>
      <c r="M478" s="24">
        <f t="shared" ca="1" si="119"/>
        <v>-6.6865343336444964E-4</v>
      </c>
      <c r="N478" s="24">
        <f t="shared" ca="1" si="120"/>
        <v>0</v>
      </c>
      <c r="O478" s="79">
        <f t="shared" ca="1" si="121"/>
        <v>0</v>
      </c>
      <c r="P478" s="24">
        <f t="shared" ca="1" si="122"/>
        <v>0</v>
      </c>
      <c r="Q478" s="24">
        <f t="shared" ca="1" si="123"/>
        <v>0</v>
      </c>
      <c r="R478" s="12">
        <f t="shared" ca="1" si="124"/>
        <v>6.6865343336444964E-4</v>
      </c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</row>
    <row r="479" spans="1:35" x14ac:dyDescent="0.2">
      <c r="A479" s="12"/>
      <c r="B479" s="12"/>
      <c r="C479" s="76"/>
      <c r="D479" s="78">
        <f t="shared" si="110"/>
        <v>0</v>
      </c>
      <c r="E479" s="78">
        <f t="shared" si="111"/>
        <v>0</v>
      </c>
      <c r="F479" s="24">
        <f t="shared" si="112"/>
        <v>0</v>
      </c>
      <c r="G479" s="24">
        <f t="shared" si="113"/>
        <v>0</v>
      </c>
      <c r="H479" s="24">
        <f t="shared" si="114"/>
        <v>0</v>
      </c>
      <c r="I479" s="24">
        <f t="shared" si="115"/>
        <v>0</v>
      </c>
      <c r="J479" s="24">
        <f t="shared" si="116"/>
        <v>0</v>
      </c>
      <c r="K479" s="24">
        <f t="shared" si="117"/>
        <v>0</v>
      </c>
      <c r="L479" s="24">
        <f t="shared" si="118"/>
        <v>0</v>
      </c>
      <c r="M479" s="24">
        <f t="shared" ca="1" si="119"/>
        <v>-6.6865343336444964E-4</v>
      </c>
      <c r="N479" s="24">
        <f t="shared" ca="1" si="120"/>
        <v>0</v>
      </c>
      <c r="O479" s="79">
        <f t="shared" ca="1" si="121"/>
        <v>0</v>
      </c>
      <c r="P479" s="24">
        <f t="shared" ca="1" si="122"/>
        <v>0</v>
      </c>
      <c r="Q479" s="24">
        <f t="shared" ca="1" si="123"/>
        <v>0</v>
      </c>
      <c r="R479" s="12">
        <f t="shared" ca="1" si="124"/>
        <v>6.6865343336444964E-4</v>
      </c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</row>
    <row r="480" spans="1:35" x14ac:dyDescent="0.2">
      <c r="A480" s="12"/>
      <c r="B480" s="12"/>
      <c r="C480" s="76"/>
      <c r="D480" s="78">
        <f t="shared" si="110"/>
        <v>0</v>
      </c>
      <c r="E480" s="78">
        <f t="shared" si="111"/>
        <v>0</v>
      </c>
      <c r="F480" s="24">
        <f t="shared" si="112"/>
        <v>0</v>
      </c>
      <c r="G480" s="24">
        <f t="shared" si="113"/>
        <v>0</v>
      </c>
      <c r="H480" s="24">
        <f t="shared" si="114"/>
        <v>0</v>
      </c>
      <c r="I480" s="24">
        <f t="shared" si="115"/>
        <v>0</v>
      </c>
      <c r="J480" s="24">
        <f t="shared" si="116"/>
        <v>0</v>
      </c>
      <c r="K480" s="24">
        <f t="shared" si="117"/>
        <v>0</v>
      </c>
      <c r="L480" s="24">
        <f t="shared" si="118"/>
        <v>0</v>
      </c>
      <c r="M480" s="24">
        <f t="shared" ca="1" si="119"/>
        <v>-6.6865343336444964E-4</v>
      </c>
      <c r="N480" s="24">
        <f t="shared" ca="1" si="120"/>
        <v>0</v>
      </c>
      <c r="O480" s="79">
        <f t="shared" ca="1" si="121"/>
        <v>0</v>
      </c>
      <c r="P480" s="24">
        <f t="shared" ca="1" si="122"/>
        <v>0</v>
      </c>
      <c r="Q480" s="24">
        <f t="shared" ca="1" si="123"/>
        <v>0</v>
      </c>
      <c r="R480" s="12">
        <f t="shared" ca="1" si="124"/>
        <v>6.6865343336444964E-4</v>
      </c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</row>
    <row r="481" spans="1:35" x14ac:dyDescent="0.2">
      <c r="A481" s="12"/>
      <c r="B481" s="12"/>
      <c r="C481" s="76"/>
      <c r="D481" s="78">
        <f t="shared" si="110"/>
        <v>0</v>
      </c>
      <c r="E481" s="78">
        <f t="shared" si="111"/>
        <v>0</v>
      </c>
      <c r="F481" s="24">
        <f t="shared" si="112"/>
        <v>0</v>
      </c>
      <c r="G481" s="24">
        <f t="shared" si="113"/>
        <v>0</v>
      </c>
      <c r="H481" s="24">
        <f t="shared" si="114"/>
        <v>0</v>
      </c>
      <c r="I481" s="24">
        <f t="shared" si="115"/>
        <v>0</v>
      </c>
      <c r="J481" s="24">
        <f t="shared" si="116"/>
        <v>0</v>
      </c>
      <c r="K481" s="24">
        <f t="shared" si="117"/>
        <v>0</v>
      </c>
      <c r="L481" s="24">
        <f t="shared" si="118"/>
        <v>0</v>
      </c>
      <c r="M481" s="24">
        <f t="shared" ca="1" si="119"/>
        <v>-6.6865343336444964E-4</v>
      </c>
      <c r="N481" s="24">
        <f t="shared" ca="1" si="120"/>
        <v>0</v>
      </c>
      <c r="O481" s="79">
        <f t="shared" ca="1" si="121"/>
        <v>0</v>
      </c>
      <c r="P481" s="24">
        <f t="shared" ca="1" si="122"/>
        <v>0</v>
      </c>
      <c r="Q481" s="24">
        <f t="shared" ca="1" si="123"/>
        <v>0</v>
      </c>
      <c r="R481" s="12">
        <f t="shared" ca="1" si="124"/>
        <v>6.6865343336444964E-4</v>
      </c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</row>
    <row r="482" spans="1:35" x14ac:dyDescent="0.2">
      <c r="A482" s="12"/>
      <c r="B482" s="12"/>
      <c r="C482" s="76"/>
      <c r="D482" s="78">
        <f t="shared" si="110"/>
        <v>0</v>
      </c>
      <c r="E482" s="78">
        <f t="shared" si="111"/>
        <v>0</v>
      </c>
      <c r="F482" s="24">
        <f t="shared" si="112"/>
        <v>0</v>
      </c>
      <c r="G482" s="24">
        <f t="shared" si="113"/>
        <v>0</v>
      </c>
      <c r="H482" s="24">
        <f t="shared" si="114"/>
        <v>0</v>
      </c>
      <c r="I482" s="24">
        <f t="shared" si="115"/>
        <v>0</v>
      </c>
      <c r="J482" s="24">
        <f t="shared" si="116"/>
        <v>0</v>
      </c>
      <c r="K482" s="24">
        <f t="shared" si="117"/>
        <v>0</v>
      </c>
      <c r="L482" s="24">
        <f t="shared" si="118"/>
        <v>0</v>
      </c>
      <c r="M482" s="24">
        <f t="shared" ca="1" si="119"/>
        <v>-6.6865343336444964E-4</v>
      </c>
      <c r="N482" s="24">
        <f t="shared" ca="1" si="120"/>
        <v>0</v>
      </c>
      <c r="O482" s="79">
        <f t="shared" ca="1" si="121"/>
        <v>0</v>
      </c>
      <c r="P482" s="24">
        <f t="shared" ca="1" si="122"/>
        <v>0</v>
      </c>
      <c r="Q482" s="24">
        <f t="shared" ca="1" si="123"/>
        <v>0</v>
      </c>
      <c r="R482" s="12">
        <f t="shared" ca="1" si="124"/>
        <v>6.6865343336444964E-4</v>
      </c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</row>
    <row r="483" spans="1:35" x14ac:dyDescent="0.2">
      <c r="A483" s="12"/>
      <c r="B483" s="12"/>
      <c r="C483" s="76"/>
      <c r="D483" s="78">
        <f t="shared" si="110"/>
        <v>0</v>
      </c>
      <c r="E483" s="78">
        <f t="shared" si="111"/>
        <v>0</v>
      </c>
      <c r="F483" s="24">
        <f t="shared" si="112"/>
        <v>0</v>
      </c>
      <c r="G483" s="24">
        <f t="shared" si="113"/>
        <v>0</v>
      </c>
      <c r="H483" s="24">
        <f t="shared" si="114"/>
        <v>0</v>
      </c>
      <c r="I483" s="24">
        <f t="shared" si="115"/>
        <v>0</v>
      </c>
      <c r="J483" s="24">
        <f t="shared" si="116"/>
        <v>0</v>
      </c>
      <c r="K483" s="24">
        <f t="shared" si="117"/>
        <v>0</v>
      </c>
      <c r="L483" s="24">
        <f t="shared" si="118"/>
        <v>0</v>
      </c>
      <c r="M483" s="24">
        <f t="shared" ca="1" si="119"/>
        <v>-6.6865343336444964E-4</v>
      </c>
      <c r="N483" s="24">
        <f t="shared" ca="1" si="120"/>
        <v>0</v>
      </c>
      <c r="O483" s="79">
        <f t="shared" ca="1" si="121"/>
        <v>0</v>
      </c>
      <c r="P483" s="24">
        <f t="shared" ca="1" si="122"/>
        <v>0</v>
      </c>
      <c r="Q483" s="24">
        <f t="shared" ca="1" si="123"/>
        <v>0</v>
      </c>
      <c r="R483" s="12">
        <f t="shared" ca="1" si="124"/>
        <v>6.6865343336444964E-4</v>
      </c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</row>
    <row r="484" spans="1:35" x14ac:dyDescent="0.2">
      <c r="A484" s="12"/>
      <c r="B484" s="12"/>
      <c r="C484" s="76"/>
      <c r="D484" s="78">
        <f t="shared" si="110"/>
        <v>0</v>
      </c>
      <c r="E484" s="78">
        <f t="shared" si="111"/>
        <v>0</v>
      </c>
      <c r="F484" s="24">
        <f t="shared" si="112"/>
        <v>0</v>
      </c>
      <c r="G484" s="24">
        <f t="shared" si="113"/>
        <v>0</v>
      </c>
      <c r="H484" s="24">
        <f t="shared" si="114"/>
        <v>0</v>
      </c>
      <c r="I484" s="24">
        <f t="shared" si="115"/>
        <v>0</v>
      </c>
      <c r="J484" s="24">
        <f t="shared" si="116"/>
        <v>0</v>
      </c>
      <c r="K484" s="24">
        <f t="shared" si="117"/>
        <v>0</v>
      </c>
      <c r="L484" s="24">
        <f t="shared" si="118"/>
        <v>0</v>
      </c>
      <c r="M484" s="24">
        <f t="shared" ca="1" si="119"/>
        <v>-6.6865343336444964E-4</v>
      </c>
      <c r="N484" s="24">
        <f t="shared" ca="1" si="120"/>
        <v>0</v>
      </c>
      <c r="O484" s="79">
        <f t="shared" ca="1" si="121"/>
        <v>0</v>
      </c>
      <c r="P484" s="24">
        <f t="shared" ca="1" si="122"/>
        <v>0</v>
      </c>
      <c r="Q484" s="24">
        <f t="shared" ca="1" si="123"/>
        <v>0</v>
      </c>
      <c r="R484" s="12">
        <f t="shared" ca="1" si="124"/>
        <v>6.6865343336444964E-4</v>
      </c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</row>
    <row r="485" spans="1:35" x14ac:dyDescent="0.2">
      <c r="A485" s="12"/>
      <c r="B485" s="12"/>
      <c r="C485" s="76"/>
      <c r="D485" s="78">
        <f t="shared" si="110"/>
        <v>0</v>
      </c>
      <c r="E485" s="78">
        <f t="shared" si="111"/>
        <v>0</v>
      </c>
      <c r="F485" s="24">
        <f t="shared" si="112"/>
        <v>0</v>
      </c>
      <c r="G485" s="24">
        <f t="shared" si="113"/>
        <v>0</v>
      </c>
      <c r="H485" s="24">
        <f t="shared" si="114"/>
        <v>0</v>
      </c>
      <c r="I485" s="24">
        <f t="shared" si="115"/>
        <v>0</v>
      </c>
      <c r="J485" s="24">
        <f t="shared" si="116"/>
        <v>0</v>
      </c>
      <c r="K485" s="24">
        <f t="shared" si="117"/>
        <v>0</v>
      </c>
      <c r="L485" s="24">
        <f t="shared" si="118"/>
        <v>0</v>
      </c>
      <c r="M485" s="24">
        <f t="shared" ca="1" si="119"/>
        <v>-6.6865343336444964E-4</v>
      </c>
      <c r="N485" s="24">
        <f t="shared" ca="1" si="120"/>
        <v>0</v>
      </c>
      <c r="O485" s="79">
        <f t="shared" ca="1" si="121"/>
        <v>0</v>
      </c>
      <c r="P485" s="24">
        <f t="shared" ca="1" si="122"/>
        <v>0</v>
      </c>
      <c r="Q485" s="24">
        <f t="shared" ca="1" si="123"/>
        <v>0</v>
      </c>
      <c r="R485" s="12">
        <f t="shared" ca="1" si="124"/>
        <v>6.6865343336444964E-4</v>
      </c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</row>
    <row r="486" spans="1:35" x14ac:dyDescent="0.2">
      <c r="A486" s="12"/>
      <c r="B486" s="12"/>
      <c r="C486" s="76"/>
      <c r="D486" s="78">
        <f t="shared" si="110"/>
        <v>0</v>
      </c>
      <c r="E486" s="78">
        <f t="shared" si="111"/>
        <v>0</v>
      </c>
      <c r="F486" s="24">
        <f t="shared" si="112"/>
        <v>0</v>
      </c>
      <c r="G486" s="24">
        <f t="shared" si="113"/>
        <v>0</v>
      </c>
      <c r="H486" s="24">
        <f t="shared" si="114"/>
        <v>0</v>
      </c>
      <c r="I486" s="24">
        <f t="shared" si="115"/>
        <v>0</v>
      </c>
      <c r="J486" s="24">
        <f t="shared" si="116"/>
        <v>0</v>
      </c>
      <c r="K486" s="24">
        <f t="shared" si="117"/>
        <v>0</v>
      </c>
      <c r="L486" s="24">
        <f t="shared" si="118"/>
        <v>0</v>
      </c>
      <c r="M486" s="24">
        <f t="shared" ca="1" si="119"/>
        <v>-6.6865343336444964E-4</v>
      </c>
      <c r="N486" s="24">
        <f t="shared" ca="1" si="120"/>
        <v>0</v>
      </c>
      <c r="O486" s="79">
        <f t="shared" ca="1" si="121"/>
        <v>0</v>
      </c>
      <c r="P486" s="24">
        <f t="shared" ca="1" si="122"/>
        <v>0</v>
      </c>
      <c r="Q486" s="24">
        <f t="shared" ca="1" si="123"/>
        <v>0</v>
      </c>
      <c r="R486" s="12">
        <f t="shared" ca="1" si="124"/>
        <v>6.6865343336444964E-4</v>
      </c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</row>
    <row r="487" spans="1:35" x14ac:dyDescent="0.2">
      <c r="A487" s="12"/>
      <c r="B487" s="12"/>
      <c r="C487" s="76"/>
      <c r="D487" s="78">
        <f t="shared" si="110"/>
        <v>0</v>
      </c>
      <c r="E487" s="78">
        <f t="shared" si="111"/>
        <v>0</v>
      </c>
      <c r="F487" s="24">
        <f t="shared" si="112"/>
        <v>0</v>
      </c>
      <c r="G487" s="24">
        <f t="shared" si="113"/>
        <v>0</v>
      </c>
      <c r="H487" s="24">
        <f t="shared" si="114"/>
        <v>0</v>
      </c>
      <c r="I487" s="24">
        <f t="shared" si="115"/>
        <v>0</v>
      </c>
      <c r="J487" s="24">
        <f t="shared" si="116"/>
        <v>0</v>
      </c>
      <c r="K487" s="24">
        <f t="shared" si="117"/>
        <v>0</v>
      </c>
      <c r="L487" s="24">
        <f t="shared" si="118"/>
        <v>0</v>
      </c>
      <c r="M487" s="24">
        <f t="shared" ca="1" si="119"/>
        <v>-6.6865343336444964E-4</v>
      </c>
      <c r="N487" s="24">
        <f t="shared" ca="1" si="120"/>
        <v>0</v>
      </c>
      <c r="O487" s="79">
        <f t="shared" ca="1" si="121"/>
        <v>0</v>
      </c>
      <c r="P487" s="24">
        <f t="shared" ca="1" si="122"/>
        <v>0</v>
      </c>
      <c r="Q487" s="24">
        <f t="shared" ca="1" si="123"/>
        <v>0</v>
      </c>
      <c r="R487" s="12">
        <f t="shared" ca="1" si="124"/>
        <v>6.6865343336444964E-4</v>
      </c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</row>
    <row r="488" spans="1:35" x14ac:dyDescent="0.2">
      <c r="A488" s="12"/>
      <c r="B488" s="12"/>
      <c r="C488" s="76"/>
      <c r="D488" s="78">
        <f t="shared" si="110"/>
        <v>0</v>
      </c>
      <c r="E488" s="78">
        <f t="shared" si="111"/>
        <v>0</v>
      </c>
      <c r="F488" s="24">
        <f t="shared" si="112"/>
        <v>0</v>
      </c>
      <c r="G488" s="24">
        <f t="shared" si="113"/>
        <v>0</v>
      </c>
      <c r="H488" s="24">
        <f t="shared" si="114"/>
        <v>0</v>
      </c>
      <c r="I488" s="24">
        <f t="shared" si="115"/>
        <v>0</v>
      </c>
      <c r="J488" s="24">
        <f t="shared" si="116"/>
        <v>0</v>
      </c>
      <c r="K488" s="24">
        <f t="shared" si="117"/>
        <v>0</v>
      </c>
      <c r="L488" s="24">
        <f t="shared" si="118"/>
        <v>0</v>
      </c>
      <c r="M488" s="24">
        <f t="shared" ca="1" si="119"/>
        <v>-6.6865343336444964E-4</v>
      </c>
      <c r="N488" s="24">
        <f t="shared" ca="1" si="120"/>
        <v>0</v>
      </c>
      <c r="O488" s="79">
        <f t="shared" ca="1" si="121"/>
        <v>0</v>
      </c>
      <c r="P488" s="24">
        <f t="shared" ca="1" si="122"/>
        <v>0</v>
      </c>
      <c r="Q488" s="24">
        <f t="shared" ca="1" si="123"/>
        <v>0</v>
      </c>
      <c r="R488" s="12">
        <f t="shared" ca="1" si="124"/>
        <v>6.6865343336444964E-4</v>
      </c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</row>
    <row r="489" spans="1:35" x14ac:dyDescent="0.2">
      <c r="A489" s="12"/>
      <c r="B489" s="12"/>
      <c r="C489" s="76"/>
      <c r="D489" s="78">
        <f t="shared" si="110"/>
        <v>0</v>
      </c>
      <c r="E489" s="78">
        <f t="shared" si="111"/>
        <v>0</v>
      </c>
      <c r="F489" s="24">
        <f t="shared" si="112"/>
        <v>0</v>
      </c>
      <c r="G489" s="24">
        <f t="shared" si="113"/>
        <v>0</v>
      </c>
      <c r="H489" s="24">
        <f t="shared" si="114"/>
        <v>0</v>
      </c>
      <c r="I489" s="24">
        <f t="shared" si="115"/>
        <v>0</v>
      </c>
      <c r="J489" s="24">
        <f t="shared" si="116"/>
        <v>0</v>
      </c>
      <c r="K489" s="24">
        <f t="shared" si="117"/>
        <v>0</v>
      </c>
      <c r="L489" s="24">
        <f t="shared" si="118"/>
        <v>0</v>
      </c>
      <c r="M489" s="24">
        <f t="shared" ca="1" si="119"/>
        <v>-6.6865343336444964E-4</v>
      </c>
      <c r="N489" s="24">
        <f t="shared" ca="1" si="120"/>
        <v>0</v>
      </c>
      <c r="O489" s="79">
        <f t="shared" ca="1" si="121"/>
        <v>0</v>
      </c>
      <c r="P489" s="24">
        <f t="shared" ca="1" si="122"/>
        <v>0</v>
      </c>
      <c r="Q489" s="24">
        <f t="shared" ca="1" si="123"/>
        <v>0</v>
      </c>
      <c r="R489" s="12">
        <f t="shared" ca="1" si="124"/>
        <v>6.6865343336444964E-4</v>
      </c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</row>
    <row r="490" spans="1:35" x14ac:dyDescent="0.2">
      <c r="A490" s="12"/>
      <c r="B490" s="12"/>
      <c r="C490" s="76"/>
      <c r="D490" s="78">
        <f t="shared" si="110"/>
        <v>0</v>
      </c>
      <c r="E490" s="78">
        <f t="shared" si="111"/>
        <v>0</v>
      </c>
      <c r="F490" s="24">
        <f t="shared" si="112"/>
        <v>0</v>
      </c>
      <c r="G490" s="24">
        <f t="shared" si="113"/>
        <v>0</v>
      </c>
      <c r="H490" s="24">
        <f t="shared" si="114"/>
        <v>0</v>
      </c>
      <c r="I490" s="24">
        <f t="shared" si="115"/>
        <v>0</v>
      </c>
      <c r="J490" s="24">
        <f t="shared" si="116"/>
        <v>0</v>
      </c>
      <c r="K490" s="24">
        <f t="shared" si="117"/>
        <v>0</v>
      </c>
      <c r="L490" s="24">
        <f t="shared" si="118"/>
        <v>0</v>
      </c>
      <c r="M490" s="24">
        <f t="shared" ca="1" si="119"/>
        <v>-6.6865343336444964E-4</v>
      </c>
      <c r="N490" s="24">
        <f t="shared" ca="1" si="120"/>
        <v>0</v>
      </c>
      <c r="O490" s="79">
        <f t="shared" ca="1" si="121"/>
        <v>0</v>
      </c>
      <c r="P490" s="24">
        <f t="shared" ca="1" si="122"/>
        <v>0</v>
      </c>
      <c r="Q490" s="24">
        <f t="shared" ca="1" si="123"/>
        <v>0</v>
      </c>
      <c r="R490" s="12">
        <f t="shared" ca="1" si="124"/>
        <v>6.6865343336444964E-4</v>
      </c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</row>
    <row r="491" spans="1:35" x14ac:dyDescent="0.2">
      <c r="A491" s="12"/>
      <c r="B491" s="12"/>
      <c r="C491" s="76"/>
      <c r="D491" s="78">
        <f t="shared" si="110"/>
        <v>0</v>
      </c>
      <c r="E491" s="78">
        <f t="shared" si="111"/>
        <v>0</v>
      </c>
      <c r="F491" s="24">
        <f t="shared" si="112"/>
        <v>0</v>
      </c>
      <c r="G491" s="24">
        <f t="shared" si="113"/>
        <v>0</v>
      </c>
      <c r="H491" s="24">
        <f t="shared" si="114"/>
        <v>0</v>
      </c>
      <c r="I491" s="24">
        <f t="shared" si="115"/>
        <v>0</v>
      </c>
      <c r="J491" s="24">
        <f t="shared" si="116"/>
        <v>0</v>
      </c>
      <c r="K491" s="24">
        <f t="shared" si="117"/>
        <v>0</v>
      </c>
      <c r="L491" s="24">
        <f t="shared" si="118"/>
        <v>0</v>
      </c>
      <c r="M491" s="24">
        <f t="shared" ca="1" si="119"/>
        <v>-6.6865343336444964E-4</v>
      </c>
      <c r="N491" s="24">
        <f t="shared" ca="1" si="120"/>
        <v>0</v>
      </c>
      <c r="O491" s="79">
        <f t="shared" ca="1" si="121"/>
        <v>0</v>
      </c>
      <c r="P491" s="24">
        <f t="shared" ca="1" si="122"/>
        <v>0</v>
      </c>
      <c r="Q491" s="24">
        <f t="shared" ca="1" si="123"/>
        <v>0</v>
      </c>
      <c r="R491" s="12">
        <f t="shared" ca="1" si="124"/>
        <v>6.6865343336444964E-4</v>
      </c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</row>
    <row r="492" spans="1:35" x14ac:dyDescent="0.2">
      <c r="A492" s="12"/>
      <c r="B492" s="12"/>
      <c r="C492" s="76"/>
      <c r="D492" s="78">
        <f t="shared" si="110"/>
        <v>0</v>
      </c>
      <c r="E492" s="78">
        <f t="shared" si="111"/>
        <v>0</v>
      </c>
      <c r="F492" s="24">
        <f t="shared" si="112"/>
        <v>0</v>
      </c>
      <c r="G492" s="24">
        <f t="shared" si="113"/>
        <v>0</v>
      </c>
      <c r="H492" s="24">
        <f t="shared" si="114"/>
        <v>0</v>
      </c>
      <c r="I492" s="24">
        <f t="shared" si="115"/>
        <v>0</v>
      </c>
      <c r="J492" s="24">
        <f t="shared" si="116"/>
        <v>0</v>
      </c>
      <c r="K492" s="24">
        <f t="shared" si="117"/>
        <v>0</v>
      </c>
      <c r="L492" s="24">
        <f t="shared" si="118"/>
        <v>0</v>
      </c>
      <c r="M492" s="24">
        <f t="shared" ca="1" si="119"/>
        <v>-6.6865343336444964E-4</v>
      </c>
      <c r="N492" s="24">
        <f t="shared" ca="1" si="120"/>
        <v>0</v>
      </c>
      <c r="O492" s="79">
        <f t="shared" ca="1" si="121"/>
        <v>0</v>
      </c>
      <c r="P492" s="24">
        <f t="shared" ca="1" si="122"/>
        <v>0</v>
      </c>
      <c r="Q492" s="24">
        <f t="shared" ca="1" si="123"/>
        <v>0</v>
      </c>
      <c r="R492" s="12">
        <f t="shared" ca="1" si="124"/>
        <v>6.6865343336444964E-4</v>
      </c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</row>
    <row r="493" spans="1:35" x14ac:dyDescent="0.2">
      <c r="A493" s="12"/>
      <c r="B493" s="12"/>
      <c r="C493" s="76"/>
      <c r="D493" s="78">
        <f t="shared" si="110"/>
        <v>0</v>
      </c>
      <c r="E493" s="78">
        <f t="shared" si="111"/>
        <v>0</v>
      </c>
      <c r="F493" s="24">
        <f t="shared" si="112"/>
        <v>0</v>
      </c>
      <c r="G493" s="24">
        <f t="shared" si="113"/>
        <v>0</v>
      </c>
      <c r="H493" s="24">
        <f t="shared" si="114"/>
        <v>0</v>
      </c>
      <c r="I493" s="24">
        <f t="shared" si="115"/>
        <v>0</v>
      </c>
      <c r="J493" s="24">
        <f t="shared" si="116"/>
        <v>0</v>
      </c>
      <c r="K493" s="24">
        <f t="shared" si="117"/>
        <v>0</v>
      </c>
      <c r="L493" s="24">
        <f t="shared" si="118"/>
        <v>0</v>
      </c>
      <c r="M493" s="24">
        <f t="shared" ca="1" si="119"/>
        <v>-6.6865343336444964E-4</v>
      </c>
      <c r="N493" s="24">
        <f t="shared" ca="1" si="120"/>
        <v>0</v>
      </c>
      <c r="O493" s="79">
        <f t="shared" ca="1" si="121"/>
        <v>0</v>
      </c>
      <c r="P493" s="24">
        <f t="shared" ca="1" si="122"/>
        <v>0</v>
      </c>
      <c r="Q493" s="24">
        <f t="shared" ca="1" si="123"/>
        <v>0</v>
      </c>
      <c r="R493" s="12">
        <f t="shared" ca="1" si="124"/>
        <v>6.6865343336444964E-4</v>
      </c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</row>
    <row r="494" spans="1:35" x14ac:dyDescent="0.2">
      <c r="A494" s="12"/>
      <c r="B494" s="12"/>
      <c r="C494" s="76"/>
      <c r="D494" s="78">
        <f t="shared" si="110"/>
        <v>0</v>
      </c>
      <c r="E494" s="78">
        <f t="shared" si="111"/>
        <v>0</v>
      </c>
      <c r="F494" s="24">
        <f t="shared" si="112"/>
        <v>0</v>
      </c>
      <c r="G494" s="24">
        <f t="shared" si="113"/>
        <v>0</v>
      </c>
      <c r="H494" s="24">
        <f t="shared" si="114"/>
        <v>0</v>
      </c>
      <c r="I494" s="24">
        <f t="shared" si="115"/>
        <v>0</v>
      </c>
      <c r="J494" s="24">
        <f t="shared" si="116"/>
        <v>0</v>
      </c>
      <c r="K494" s="24">
        <f t="shared" si="117"/>
        <v>0</v>
      </c>
      <c r="L494" s="24">
        <f t="shared" si="118"/>
        <v>0</v>
      </c>
      <c r="M494" s="24">
        <f t="shared" ca="1" si="119"/>
        <v>-6.6865343336444964E-4</v>
      </c>
      <c r="N494" s="24">
        <f t="shared" ca="1" si="120"/>
        <v>0</v>
      </c>
      <c r="O494" s="79">
        <f t="shared" ca="1" si="121"/>
        <v>0</v>
      </c>
      <c r="P494" s="24">
        <f t="shared" ca="1" si="122"/>
        <v>0</v>
      </c>
      <c r="Q494" s="24">
        <f t="shared" ca="1" si="123"/>
        <v>0</v>
      </c>
      <c r="R494" s="12">
        <f t="shared" ca="1" si="124"/>
        <v>6.6865343336444964E-4</v>
      </c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</row>
    <row r="495" spans="1:35" x14ac:dyDescent="0.2">
      <c r="A495" s="12"/>
      <c r="B495" s="12"/>
      <c r="C495" s="76"/>
      <c r="D495" s="78">
        <f t="shared" si="110"/>
        <v>0</v>
      </c>
      <c r="E495" s="78">
        <f t="shared" si="111"/>
        <v>0</v>
      </c>
      <c r="F495" s="24">
        <f t="shared" si="112"/>
        <v>0</v>
      </c>
      <c r="G495" s="24">
        <f t="shared" si="113"/>
        <v>0</v>
      </c>
      <c r="H495" s="24">
        <f t="shared" si="114"/>
        <v>0</v>
      </c>
      <c r="I495" s="24">
        <f t="shared" si="115"/>
        <v>0</v>
      </c>
      <c r="J495" s="24">
        <f t="shared" si="116"/>
        <v>0</v>
      </c>
      <c r="K495" s="24">
        <f t="shared" si="117"/>
        <v>0</v>
      </c>
      <c r="L495" s="24">
        <f t="shared" si="118"/>
        <v>0</v>
      </c>
      <c r="M495" s="24">
        <f t="shared" ca="1" si="119"/>
        <v>-6.6865343336444964E-4</v>
      </c>
      <c r="N495" s="24">
        <f t="shared" ca="1" si="120"/>
        <v>0</v>
      </c>
      <c r="O495" s="79">
        <f t="shared" ca="1" si="121"/>
        <v>0</v>
      </c>
      <c r="P495" s="24">
        <f t="shared" ca="1" si="122"/>
        <v>0</v>
      </c>
      <c r="Q495" s="24">
        <f t="shared" ca="1" si="123"/>
        <v>0</v>
      </c>
      <c r="R495" s="12">
        <f t="shared" ca="1" si="124"/>
        <v>6.6865343336444964E-4</v>
      </c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</row>
    <row r="496" spans="1:35" x14ac:dyDescent="0.2">
      <c r="A496" s="12"/>
      <c r="B496" s="12"/>
      <c r="C496" s="76"/>
      <c r="D496" s="78">
        <f t="shared" si="110"/>
        <v>0</v>
      </c>
      <c r="E496" s="78">
        <f t="shared" si="111"/>
        <v>0</v>
      </c>
      <c r="F496" s="24">
        <f t="shared" si="112"/>
        <v>0</v>
      </c>
      <c r="G496" s="24">
        <f t="shared" si="113"/>
        <v>0</v>
      </c>
      <c r="H496" s="24">
        <f t="shared" si="114"/>
        <v>0</v>
      </c>
      <c r="I496" s="24">
        <f t="shared" si="115"/>
        <v>0</v>
      </c>
      <c r="J496" s="24">
        <f t="shared" si="116"/>
        <v>0</v>
      </c>
      <c r="K496" s="24">
        <f t="shared" si="117"/>
        <v>0</v>
      </c>
      <c r="L496" s="24">
        <f t="shared" si="118"/>
        <v>0</v>
      </c>
      <c r="M496" s="24">
        <f t="shared" ca="1" si="119"/>
        <v>-6.6865343336444964E-4</v>
      </c>
      <c r="N496" s="24">
        <f t="shared" ca="1" si="120"/>
        <v>0</v>
      </c>
      <c r="O496" s="79">
        <f t="shared" ca="1" si="121"/>
        <v>0</v>
      </c>
      <c r="P496" s="24">
        <f t="shared" ca="1" si="122"/>
        <v>0</v>
      </c>
      <c r="Q496" s="24">
        <f t="shared" ca="1" si="123"/>
        <v>0</v>
      </c>
      <c r="R496" s="12">
        <f t="shared" ca="1" si="124"/>
        <v>6.6865343336444964E-4</v>
      </c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</row>
    <row r="497" spans="1:35" x14ac:dyDescent="0.2">
      <c r="A497" s="12"/>
      <c r="B497" s="12"/>
      <c r="C497" s="76"/>
      <c r="D497" s="78">
        <f t="shared" si="110"/>
        <v>0</v>
      </c>
      <c r="E497" s="78">
        <f t="shared" si="111"/>
        <v>0</v>
      </c>
      <c r="F497" s="24">
        <f t="shared" si="112"/>
        <v>0</v>
      </c>
      <c r="G497" s="24">
        <f t="shared" si="113"/>
        <v>0</v>
      </c>
      <c r="H497" s="24">
        <f t="shared" si="114"/>
        <v>0</v>
      </c>
      <c r="I497" s="24">
        <f t="shared" si="115"/>
        <v>0</v>
      </c>
      <c r="J497" s="24">
        <f t="shared" si="116"/>
        <v>0</v>
      </c>
      <c r="K497" s="24">
        <f t="shared" si="117"/>
        <v>0</v>
      </c>
      <c r="L497" s="24">
        <f t="shared" si="118"/>
        <v>0</v>
      </c>
      <c r="M497" s="24">
        <f t="shared" ca="1" si="119"/>
        <v>-6.6865343336444964E-4</v>
      </c>
      <c r="N497" s="24">
        <f t="shared" ca="1" si="120"/>
        <v>0</v>
      </c>
      <c r="O497" s="79">
        <f t="shared" ca="1" si="121"/>
        <v>0</v>
      </c>
      <c r="P497" s="24">
        <f t="shared" ca="1" si="122"/>
        <v>0</v>
      </c>
      <c r="Q497" s="24">
        <f t="shared" ca="1" si="123"/>
        <v>0</v>
      </c>
      <c r="R497" s="12">
        <f t="shared" ca="1" si="124"/>
        <v>6.6865343336444964E-4</v>
      </c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</row>
    <row r="498" spans="1:35" x14ac:dyDescent="0.2">
      <c r="A498" s="12"/>
      <c r="B498" s="12"/>
      <c r="C498" s="76"/>
      <c r="D498" s="78">
        <f t="shared" si="110"/>
        <v>0</v>
      </c>
      <c r="E498" s="78">
        <f t="shared" si="111"/>
        <v>0</v>
      </c>
      <c r="F498" s="24">
        <f t="shared" si="112"/>
        <v>0</v>
      </c>
      <c r="G498" s="24">
        <f t="shared" si="113"/>
        <v>0</v>
      </c>
      <c r="H498" s="24">
        <f t="shared" si="114"/>
        <v>0</v>
      </c>
      <c r="I498" s="24">
        <f t="shared" si="115"/>
        <v>0</v>
      </c>
      <c r="J498" s="24">
        <f t="shared" si="116"/>
        <v>0</v>
      </c>
      <c r="K498" s="24">
        <f t="shared" si="117"/>
        <v>0</v>
      </c>
      <c r="L498" s="24">
        <f t="shared" si="118"/>
        <v>0</v>
      </c>
      <c r="M498" s="24">
        <f t="shared" ca="1" si="119"/>
        <v>-6.6865343336444964E-4</v>
      </c>
      <c r="N498" s="24">
        <f t="shared" ca="1" si="120"/>
        <v>0</v>
      </c>
      <c r="O498" s="79">
        <f t="shared" ca="1" si="121"/>
        <v>0</v>
      </c>
      <c r="P498" s="24">
        <f t="shared" ca="1" si="122"/>
        <v>0</v>
      </c>
      <c r="Q498" s="24">
        <f t="shared" ca="1" si="123"/>
        <v>0</v>
      </c>
      <c r="R498" s="12">
        <f t="shared" ca="1" si="124"/>
        <v>6.6865343336444964E-4</v>
      </c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</row>
    <row r="499" spans="1:35" x14ac:dyDescent="0.2">
      <c r="A499" s="12"/>
      <c r="B499" s="12"/>
      <c r="C499" s="76"/>
      <c r="D499" s="78">
        <f t="shared" si="110"/>
        <v>0</v>
      </c>
      <c r="E499" s="78">
        <f t="shared" si="111"/>
        <v>0</v>
      </c>
      <c r="F499" s="24">
        <f t="shared" si="112"/>
        <v>0</v>
      </c>
      <c r="G499" s="24">
        <f t="shared" si="113"/>
        <v>0</v>
      </c>
      <c r="H499" s="24">
        <f t="shared" si="114"/>
        <v>0</v>
      </c>
      <c r="I499" s="24">
        <f t="shared" si="115"/>
        <v>0</v>
      </c>
      <c r="J499" s="24">
        <f t="shared" si="116"/>
        <v>0</v>
      </c>
      <c r="K499" s="24">
        <f t="shared" si="117"/>
        <v>0</v>
      </c>
      <c r="L499" s="24">
        <f t="shared" si="118"/>
        <v>0</v>
      </c>
      <c r="M499" s="24">
        <f t="shared" ca="1" si="119"/>
        <v>-6.6865343336444964E-4</v>
      </c>
      <c r="N499" s="24">
        <f t="shared" ca="1" si="120"/>
        <v>0</v>
      </c>
      <c r="O499" s="79">
        <f t="shared" ca="1" si="121"/>
        <v>0</v>
      </c>
      <c r="P499" s="24">
        <f t="shared" ca="1" si="122"/>
        <v>0</v>
      </c>
      <c r="Q499" s="24">
        <f t="shared" ca="1" si="123"/>
        <v>0</v>
      </c>
      <c r="R499" s="12">
        <f t="shared" ca="1" si="124"/>
        <v>6.6865343336444964E-4</v>
      </c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</row>
    <row r="500" spans="1:35" x14ac:dyDescent="0.2">
      <c r="A500" s="12"/>
      <c r="B500" s="12"/>
      <c r="C500" s="76"/>
      <c r="D500" s="78">
        <f t="shared" si="110"/>
        <v>0</v>
      </c>
      <c r="E500" s="78">
        <f t="shared" si="111"/>
        <v>0</v>
      </c>
      <c r="F500" s="24">
        <f t="shared" si="112"/>
        <v>0</v>
      </c>
      <c r="G500" s="24">
        <f t="shared" si="113"/>
        <v>0</v>
      </c>
      <c r="H500" s="24">
        <f t="shared" si="114"/>
        <v>0</v>
      </c>
      <c r="I500" s="24">
        <f t="shared" si="115"/>
        <v>0</v>
      </c>
      <c r="J500" s="24">
        <f t="shared" si="116"/>
        <v>0</v>
      </c>
      <c r="K500" s="24">
        <f t="shared" si="117"/>
        <v>0</v>
      </c>
      <c r="L500" s="24">
        <f t="shared" si="118"/>
        <v>0</v>
      </c>
      <c r="M500" s="24">
        <f t="shared" ca="1" si="119"/>
        <v>-6.6865343336444964E-4</v>
      </c>
      <c r="N500" s="24">
        <f t="shared" ca="1" si="120"/>
        <v>0</v>
      </c>
      <c r="O500" s="79">
        <f t="shared" ca="1" si="121"/>
        <v>0</v>
      </c>
      <c r="P500" s="24">
        <f t="shared" ca="1" si="122"/>
        <v>0</v>
      </c>
      <c r="Q500" s="24">
        <f t="shared" ca="1" si="123"/>
        <v>0</v>
      </c>
      <c r="R500" s="12">
        <f t="shared" ca="1" si="124"/>
        <v>6.6865343336444964E-4</v>
      </c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</row>
    <row r="501" spans="1:35" x14ac:dyDescent="0.2">
      <c r="A501" s="12"/>
      <c r="B501" s="12"/>
      <c r="C501" s="76"/>
      <c r="D501" s="78">
        <f t="shared" si="110"/>
        <v>0</v>
      </c>
      <c r="E501" s="78">
        <f t="shared" si="111"/>
        <v>0</v>
      </c>
      <c r="F501" s="24">
        <f t="shared" si="112"/>
        <v>0</v>
      </c>
      <c r="G501" s="24">
        <f t="shared" si="113"/>
        <v>0</v>
      </c>
      <c r="H501" s="24">
        <f t="shared" si="114"/>
        <v>0</v>
      </c>
      <c r="I501" s="24">
        <f t="shared" si="115"/>
        <v>0</v>
      </c>
      <c r="J501" s="24">
        <f t="shared" si="116"/>
        <v>0</v>
      </c>
      <c r="K501" s="24">
        <f t="shared" si="117"/>
        <v>0</v>
      </c>
      <c r="L501" s="24">
        <f t="shared" si="118"/>
        <v>0</v>
      </c>
      <c r="M501" s="24">
        <f t="shared" ca="1" si="119"/>
        <v>-6.6865343336444964E-4</v>
      </c>
      <c r="N501" s="24">
        <f t="shared" ca="1" si="120"/>
        <v>0</v>
      </c>
      <c r="O501" s="79">
        <f t="shared" ca="1" si="121"/>
        <v>0</v>
      </c>
      <c r="P501" s="24">
        <f t="shared" ca="1" si="122"/>
        <v>0</v>
      </c>
      <c r="Q501" s="24">
        <f t="shared" ca="1" si="123"/>
        <v>0</v>
      </c>
      <c r="R501" s="12">
        <f t="shared" ca="1" si="124"/>
        <v>6.6865343336444964E-4</v>
      </c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</row>
    <row r="502" spans="1:35" x14ac:dyDescent="0.2">
      <c r="A502" s="12"/>
      <c r="B502" s="12"/>
      <c r="C502" s="76"/>
      <c r="D502" s="78">
        <f t="shared" si="110"/>
        <v>0</v>
      </c>
      <c r="E502" s="78">
        <f t="shared" si="111"/>
        <v>0</v>
      </c>
      <c r="F502" s="24">
        <f t="shared" si="112"/>
        <v>0</v>
      </c>
      <c r="G502" s="24">
        <f t="shared" si="113"/>
        <v>0</v>
      </c>
      <c r="H502" s="24">
        <f t="shared" si="114"/>
        <v>0</v>
      </c>
      <c r="I502" s="24">
        <f t="shared" si="115"/>
        <v>0</v>
      </c>
      <c r="J502" s="24">
        <f t="shared" si="116"/>
        <v>0</v>
      </c>
      <c r="K502" s="24">
        <f t="shared" si="117"/>
        <v>0</v>
      </c>
      <c r="L502" s="24">
        <f t="shared" si="118"/>
        <v>0</v>
      </c>
      <c r="M502" s="24">
        <f t="shared" ca="1" si="119"/>
        <v>-6.6865343336444964E-4</v>
      </c>
      <c r="N502" s="24">
        <f t="shared" ca="1" si="120"/>
        <v>0</v>
      </c>
      <c r="O502" s="79">
        <f t="shared" ca="1" si="121"/>
        <v>0</v>
      </c>
      <c r="P502" s="24">
        <f t="shared" ca="1" si="122"/>
        <v>0</v>
      </c>
      <c r="Q502" s="24">
        <f t="shared" ca="1" si="123"/>
        <v>0</v>
      </c>
      <c r="R502" s="12">
        <f t="shared" ca="1" si="124"/>
        <v>6.6865343336444964E-4</v>
      </c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</row>
    <row r="503" spans="1:35" x14ac:dyDescent="0.2">
      <c r="A503" s="12"/>
      <c r="B503" s="12"/>
      <c r="C503" s="76"/>
      <c r="D503" s="78">
        <f t="shared" si="110"/>
        <v>0</v>
      </c>
      <c r="E503" s="78">
        <f t="shared" si="111"/>
        <v>0</v>
      </c>
      <c r="F503" s="24">
        <f t="shared" si="112"/>
        <v>0</v>
      </c>
      <c r="G503" s="24">
        <f t="shared" si="113"/>
        <v>0</v>
      </c>
      <c r="H503" s="24">
        <f t="shared" si="114"/>
        <v>0</v>
      </c>
      <c r="I503" s="24">
        <f t="shared" si="115"/>
        <v>0</v>
      </c>
      <c r="J503" s="24">
        <f t="shared" si="116"/>
        <v>0</v>
      </c>
      <c r="K503" s="24">
        <f t="shared" si="117"/>
        <v>0</v>
      </c>
      <c r="L503" s="24">
        <f t="shared" si="118"/>
        <v>0</v>
      </c>
      <c r="M503" s="24">
        <f t="shared" ca="1" si="119"/>
        <v>-6.6865343336444964E-4</v>
      </c>
      <c r="N503" s="24">
        <f t="shared" ca="1" si="120"/>
        <v>0</v>
      </c>
      <c r="O503" s="79">
        <f t="shared" ca="1" si="121"/>
        <v>0</v>
      </c>
      <c r="P503" s="24">
        <f t="shared" ca="1" si="122"/>
        <v>0</v>
      </c>
      <c r="Q503" s="24">
        <f t="shared" ca="1" si="123"/>
        <v>0</v>
      </c>
      <c r="R503" s="12">
        <f t="shared" ca="1" si="124"/>
        <v>6.6865343336444964E-4</v>
      </c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</row>
    <row r="504" spans="1:35" x14ac:dyDescent="0.2">
      <c r="A504" s="12"/>
      <c r="B504" s="12"/>
      <c r="C504" s="76"/>
      <c r="D504" s="78">
        <f t="shared" si="110"/>
        <v>0</v>
      </c>
      <c r="E504" s="78">
        <f t="shared" si="111"/>
        <v>0</v>
      </c>
      <c r="F504" s="24">
        <f t="shared" si="112"/>
        <v>0</v>
      </c>
      <c r="G504" s="24">
        <f t="shared" si="113"/>
        <v>0</v>
      </c>
      <c r="H504" s="24">
        <f t="shared" si="114"/>
        <v>0</v>
      </c>
      <c r="I504" s="24">
        <f t="shared" si="115"/>
        <v>0</v>
      </c>
      <c r="J504" s="24">
        <f t="shared" si="116"/>
        <v>0</v>
      </c>
      <c r="K504" s="24">
        <f t="shared" si="117"/>
        <v>0</v>
      </c>
      <c r="L504" s="24">
        <f t="shared" si="118"/>
        <v>0</v>
      </c>
      <c r="M504" s="24">
        <f t="shared" ca="1" si="119"/>
        <v>-6.6865343336444964E-4</v>
      </c>
      <c r="N504" s="24">
        <f t="shared" ca="1" si="120"/>
        <v>0</v>
      </c>
      <c r="O504" s="79">
        <f t="shared" ca="1" si="121"/>
        <v>0</v>
      </c>
      <c r="P504" s="24">
        <f t="shared" ca="1" si="122"/>
        <v>0</v>
      </c>
      <c r="Q504" s="24">
        <f t="shared" ca="1" si="123"/>
        <v>0</v>
      </c>
      <c r="R504" s="12">
        <f t="shared" ca="1" si="124"/>
        <v>6.6865343336444964E-4</v>
      </c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</row>
    <row r="505" spans="1:35" x14ac:dyDescent="0.2">
      <c r="A505" s="12"/>
      <c r="B505" s="12"/>
      <c r="C505" s="76"/>
      <c r="D505" s="78">
        <f t="shared" si="110"/>
        <v>0</v>
      </c>
      <c r="E505" s="78">
        <f t="shared" si="111"/>
        <v>0</v>
      </c>
      <c r="F505" s="24">
        <f t="shared" si="112"/>
        <v>0</v>
      </c>
      <c r="G505" s="24">
        <f t="shared" si="113"/>
        <v>0</v>
      </c>
      <c r="H505" s="24">
        <f t="shared" si="114"/>
        <v>0</v>
      </c>
      <c r="I505" s="24">
        <f t="shared" si="115"/>
        <v>0</v>
      </c>
      <c r="J505" s="24">
        <f t="shared" si="116"/>
        <v>0</v>
      </c>
      <c r="K505" s="24">
        <f t="shared" si="117"/>
        <v>0</v>
      </c>
      <c r="L505" s="24">
        <f t="shared" si="118"/>
        <v>0</v>
      </c>
      <c r="M505" s="24">
        <f t="shared" ca="1" si="119"/>
        <v>-6.6865343336444964E-4</v>
      </c>
      <c r="N505" s="24">
        <f t="shared" ca="1" si="120"/>
        <v>0</v>
      </c>
      <c r="O505" s="79">
        <f t="shared" ca="1" si="121"/>
        <v>0</v>
      </c>
      <c r="P505" s="24">
        <f t="shared" ca="1" si="122"/>
        <v>0</v>
      </c>
      <c r="Q505" s="24">
        <f t="shared" ca="1" si="123"/>
        <v>0</v>
      </c>
      <c r="R505" s="12">
        <f t="shared" ca="1" si="124"/>
        <v>6.6865343336444964E-4</v>
      </c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</row>
    <row r="506" spans="1:35" x14ac:dyDescent="0.2">
      <c r="A506" s="12"/>
      <c r="B506" s="12"/>
      <c r="C506" s="76"/>
      <c r="D506" s="78">
        <f t="shared" si="110"/>
        <v>0</v>
      </c>
      <c r="E506" s="78">
        <f t="shared" si="111"/>
        <v>0</v>
      </c>
      <c r="F506" s="24">
        <f t="shared" si="112"/>
        <v>0</v>
      </c>
      <c r="G506" s="24">
        <f t="shared" si="113"/>
        <v>0</v>
      </c>
      <c r="H506" s="24">
        <f t="shared" si="114"/>
        <v>0</v>
      </c>
      <c r="I506" s="24">
        <f t="shared" si="115"/>
        <v>0</v>
      </c>
      <c r="J506" s="24">
        <f t="shared" si="116"/>
        <v>0</v>
      </c>
      <c r="K506" s="24">
        <f t="shared" si="117"/>
        <v>0</v>
      </c>
      <c r="L506" s="24">
        <f t="shared" si="118"/>
        <v>0</v>
      </c>
      <c r="M506" s="24">
        <f t="shared" ca="1" si="119"/>
        <v>-6.6865343336444964E-4</v>
      </c>
      <c r="N506" s="24">
        <f t="shared" ca="1" si="120"/>
        <v>0</v>
      </c>
      <c r="O506" s="79">
        <f t="shared" ca="1" si="121"/>
        <v>0</v>
      </c>
      <c r="P506" s="24">
        <f t="shared" ca="1" si="122"/>
        <v>0</v>
      </c>
      <c r="Q506" s="24">
        <f t="shared" ca="1" si="123"/>
        <v>0</v>
      </c>
      <c r="R506" s="12">
        <f t="shared" ca="1" si="124"/>
        <v>6.6865343336444964E-4</v>
      </c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</row>
    <row r="507" spans="1:35" x14ac:dyDescent="0.2">
      <c r="A507" s="12"/>
      <c r="B507" s="12"/>
      <c r="C507" s="76"/>
      <c r="D507" s="78">
        <f t="shared" si="110"/>
        <v>0</v>
      </c>
      <c r="E507" s="78">
        <f t="shared" si="111"/>
        <v>0</v>
      </c>
      <c r="F507" s="24">
        <f t="shared" si="112"/>
        <v>0</v>
      </c>
      <c r="G507" s="24">
        <f t="shared" si="113"/>
        <v>0</v>
      </c>
      <c r="H507" s="24">
        <f t="shared" si="114"/>
        <v>0</v>
      </c>
      <c r="I507" s="24">
        <f t="shared" si="115"/>
        <v>0</v>
      </c>
      <c r="J507" s="24">
        <f t="shared" si="116"/>
        <v>0</v>
      </c>
      <c r="K507" s="24">
        <f t="shared" si="117"/>
        <v>0</v>
      </c>
      <c r="L507" s="24">
        <f t="shared" si="118"/>
        <v>0</v>
      </c>
      <c r="M507" s="24">
        <f t="shared" ca="1" si="119"/>
        <v>-6.6865343336444964E-4</v>
      </c>
      <c r="N507" s="24">
        <f t="shared" ca="1" si="120"/>
        <v>0</v>
      </c>
      <c r="O507" s="79">
        <f t="shared" ca="1" si="121"/>
        <v>0</v>
      </c>
      <c r="P507" s="24">
        <f t="shared" ca="1" si="122"/>
        <v>0</v>
      </c>
      <c r="Q507" s="24">
        <f t="shared" ca="1" si="123"/>
        <v>0</v>
      </c>
      <c r="R507" s="12">
        <f t="shared" ca="1" si="124"/>
        <v>6.6865343336444964E-4</v>
      </c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</row>
    <row r="508" spans="1:35" x14ac:dyDescent="0.2">
      <c r="A508" s="12"/>
      <c r="B508" s="12"/>
      <c r="C508" s="76"/>
      <c r="D508" s="78">
        <f t="shared" si="110"/>
        <v>0</v>
      </c>
      <c r="E508" s="78">
        <f t="shared" si="111"/>
        <v>0</v>
      </c>
      <c r="F508" s="24">
        <f t="shared" si="112"/>
        <v>0</v>
      </c>
      <c r="G508" s="24">
        <f t="shared" si="113"/>
        <v>0</v>
      </c>
      <c r="H508" s="24">
        <f t="shared" si="114"/>
        <v>0</v>
      </c>
      <c r="I508" s="24">
        <f t="shared" si="115"/>
        <v>0</v>
      </c>
      <c r="J508" s="24">
        <f t="shared" si="116"/>
        <v>0</v>
      </c>
      <c r="K508" s="24">
        <f t="shared" si="117"/>
        <v>0</v>
      </c>
      <c r="L508" s="24">
        <f t="shared" si="118"/>
        <v>0</v>
      </c>
      <c r="M508" s="24">
        <f t="shared" ca="1" si="119"/>
        <v>-6.6865343336444964E-4</v>
      </c>
      <c r="N508" s="24">
        <f t="shared" ca="1" si="120"/>
        <v>0</v>
      </c>
      <c r="O508" s="79">
        <f t="shared" ca="1" si="121"/>
        <v>0</v>
      </c>
      <c r="P508" s="24">
        <f t="shared" ca="1" si="122"/>
        <v>0</v>
      </c>
      <c r="Q508" s="24">
        <f t="shared" ca="1" si="123"/>
        <v>0</v>
      </c>
      <c r="R508" s="12">
        <f t="shared" ca="1" si="124"/>
        <v>6.6865343336444964E-4</v>
      </c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</row>
    <row r="509" spans="1:35" x14ac:dyDescent="0.2">
      <c r="A509" s="12"/>
      <c r="B509" s="12"/>
      <c r="C509" s="76"/>
      <c r="D509" s="78">
        <f t="shared" si="110"/>
        <v>0</v>
      </c>
      <c r="E509" s="78">
        <f t="shared" si="111"/>
        <v>0</v>
      </c>
      <c r="F509" s="24">
        <f t="shared" si="112"/>
        <v>0</v>
      </c>
      <c r="G509" s="24">
        <f t="shared" si="113"/>
        <v>0</v>
      </c>
      <c r="H509" s="24">
        <f t="shared" si="114"/>
        <v>0</v>
      </c>
      <c r="I509" s="24">
        <f t="shared" si="115"/>
        <v>0</v>
      </c>
      <c r="J509" s="24">
        <f t="shared" si="116"/>
        <v>0</v>
      </c>
      <c r="K509" s="24">
        <f t="shared" si="117"/>
        <v>0</v>
      </c>
      <c r="L509" s="24">
        <f t="shared" si="118"/>
        <v>0</v>
      </c>
      <c r="M509" s="24">
        <f t="shared" ca="1" si="119"/>
        <v>-6.6865343336444964E-4</v>
      </c>
      <c r="N509" s="24">
        <f t="shared" ca="1" si="120"/>
        <v>0</v>
      </c>
      <c r="O509" s="79">
        <f t="shared" ca="1" si="121"/>
        <v>0</v>
      </c>
      <c r="P509" s="24">
        <f t="shared" ca="1" si="122"/>
        <v>0</v>
      </c>
      <c r="Q509" s="24">
        <f t="shared" ca="1" si="123"/>
        <v>0</v>
      </c>
      <c r="R509" s="12">
        <f t="shared" ca="1" si="124"/>
        <v>6.6865343336444964E-4</v>
      </c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</row>
    <row r="510" spans="1:35" x14ac:dyDescent="0.2">
      <c r="A510" s="12"/>
      <c r="B510" s="12"/>
      <c r="C510" s="76"/>
      <c r="D510" s="78">
        <f t="shared" si="110"/>
        <v>0</v>
      </c>
      <c r="E510" s="78">
        <f t="shared" si="111"/>
        <v>0</v>
      </c>
      <c r="F510" s="24">
        <f t="shared" si="112"/>
        <v>0</v>
      </c>
      <c r="G510" s="24">
        <f t="shared" si="113"/>
        <v>0</v>
      </c>
      <c r="H510" s="24">
        <f t="shared" si="114"/>
        <v>0</v>
      </c>
      <c r="I510" s="24">
        <f t="shared" si="115"/>
        <v>0</v>
      </c>
      <c r="J510" s="24">
        <f t="shared" si="116"/>
        <v>0</v>
      </c>
      <c r="K510" s="24">
        <f t="shared" si="117"/>
        <v>0</v>
      </c>
      <c r="L510" s="24">
        <f t="shared" si="118"/>
        <v>0</v>
      </c>
      <c r="M510" s="24">
        <f t="shared" ca="1" si="119"/>
        <v>-6.6865343336444964E-4</v>
      </c>
      <c r="N510" s="24">
        <f t="shared" ca="1" si="120"/>
        <v>0</v>
      </c>
      <c r="O510" s="79">
        <f t="shared" ca="1" si="121"/>
        <v>0</v>
      </c>
      <c r="P510" s="24">
        <f t="shared" ca="1" si="122"/>
        <v>0</v>
      </c>
      <c r="Q510" s="24">
        <f t="shared" ca="1" si="123"/>
        <v>0</v>
      </c>
      <c r="R510" s="12">
        <f t="shared" ca="1" si="124"/>
        <v>6.6865343336444964E-4</v>
      </c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</row>
    <row r="511" spans="1:35" x14ac:dyDescent="0.2">
      <c r="A511" s="12"/>
      <c r="B511" s="12"/>
      <c r="C511" s="76"/>
      <c r="D511" s="78">
        <f t="shared" si="110"/>
        <v>0</v>
      </c>
      <c r="E511" s="78">
        <f t="shared" si="111"/>
        <v>0</v>
      </c>
      <c r="F511" s="24">
        <f t="shared" si="112"/>
        <v>0</v>
      </c>
      <c r="G511" s="24">
        <f t="shared" si="113"/>
        <v>0</v>
      </c>
      <c r="H511" s="24">
        <f t="shared" si="114"/>
        <v>0</v>
      </c>
      <c r="I511" s="24">
        <f t="shared" si="115"/>
        <v>0</v>
      </c>
      <c r="J511" s="24">
        <f t="shared" si="116"/>
        <v>0</v>
      </c>
      <c r="K511" s="24">
        <f t="shared" si="117"/>
        <v>0</v>
      </c>
      <c r="L511" s="24">
        <f t="shared" si="118"/>
        <v>0</v>
      </c>
      <c r="M511" s="24">
        <f t="shared" ca="1" si="119"/>
        <v>-6.6865343336444964E-4</v>
      </c>
      <c r="N511" s="24">
        <f t="shared" ca="1" si="120"/>
        <v>0</v>
      </c>
      <c r="O511" s="79">
        <f t="shared" ca="1" si="121"/>
        <v>0</v>
      </c>
      <c r="P511" s="24">
        <f t="shared" ca="1" si="122"/>
        <v>0</v>
      </c>
      <c r="Q511" s="24">
        <f t="shared" ca="1" si="123"/>
        <v>0</v>
      </c>
      <c r="R511" s="12">
        <f t="shared" ca="1" si="124"/>
        <v>6.6865343336444964E-4</v>
      </c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</row>
    <row r="512" spans="1:35" x14ac:dyDescent="0.2">
      <c r="A512" s="12"/>
      <c r="B512" s="12"/>
      <c r="C512" s="76"/>
      <c r="D512" s="78">
        <f t="shared" si="110"/>
        <v>0</v>
      </c>
      <c r="E512" s="78">
        <f t="shared" si="111"/>
        <v>0</v>
      </c>
      <c r="F512" s="24">
        <f t="shared" si="112"/>
        <v>0</v>
      </c>
      <c r="G512" s="24">
        <f t="shared" si="113"/>
        <v>0</v>
      </c>
      <c r="H512" s="24">
        <f t="shared" si="114"/>
        <v>0</v>
      </c>
      <c r="I512" s="24">
        <f t="shared" si="115"/>
        <v>0</v>
      </c>
      <c r="J512" s="24">
        <f t="shared" si="116"/>
        <v>0</v>
      </c>
      <c r="K512" s="24">
        <f t="shared" si="117"/>
        <v>0</v>
      </c>
      <c r="L512" s="24">
        <f t="shared" si="118"/>
        <v>0</v>
      </c>
      <c r="M512" s="24">
        <f t="shared" ca="1" si="119"/>
        <v>-6.6865343336444964E-4</v>
      </c>
      <c r="N512" s="24">
        <f t="shared" ca="1" si="120"/>
        <v>0</v>
      </c>
      <c r="O512" s="79">
        <f t="shared" ca="1" si="121"/>
        <v>0</v>
      </c>
      <c r="P512" s="24">
        <f t="shared" ca="1" si="122"/>
        <v>0</v>
      </c>
      <c r="Q512" s="24">
        <f t="shared" ca="1" si="123"/>
        <v>0</v>
      </c>
      <c r="R512" s="12">
        <f t="shared" ca="1" si="124"/>
        <v>6.6865343336444964E-4</v>
      </c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</row>
    <row r="513" spans="1:35" x14ac:dyDescent="0.2">
      <c r="A513" s="12"/>
      <c r="B513" s="12"/>
      <c r="C513" s="76"/>
      <c r="D513" s="78">
        <f t="shared" si="110"/>
        <v>0</v>
      </c>
      <c r="E513" s="78">
        <f t="shared" si="111"/>
        <v>0</v>
      </c>
      <c r="F513" s="24">
        <f t="shared" si="112"/>
        <v>0</v>
      </c>
      <c r="G513" s="24">
        <f t="shared" si="113"/>
        <v>0</v>
      </c>
      <c r="H513" s="24">
        <f t="shared" si="114"/>
        <v>0</v>
      </c>
      <c r="I513" s="24">
        <f t="shared" si="115"/>
        <v>0</v>
      </c>
      <c r="J513" s="24">
        <f t="shared" si="116"/>
        <v>0</v>
      </c>
      <c r="K513" s="24">
        <f t="shared" si="117"/>
        <v>0</v>
      </c>
      <c r="L513" s="24">
        <f t="shared" si="118"/>
        <v>0</v>
      </c>
      <c r="M513" s="24">
        <f t="shared" ca="1" si="119"/>
        <v>-6.6865343336444964E-4</v>
      </c>
      <c r="N513" s="24">
        <f t="shared" ca="1" si="120"/>
        <v>0</v>
      </c>
      <c r="O513" s="79">
        <f t="shared" ca="1" si="121"/>
        <v>0</v>
      </c>
      <c r="P513" s="24">
        <f t="shared" ca="1" si="122"/>
        <v>0</v>
      </c>
      <c r="Q513" s="24">
        <f t="shared" ca="1" si="123"/>
        <v>0</v>
      </c>
      <c r="R513" s="12">
        <f t="shared" ca="1" si="124"/>
        <v>6.6865343336444964E-4</v>
      </c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</row>
    <row r="514" spans="1:35" x14ac:dyDescent="0.2">
      <c r="A514" s="12"/>
      <c r="B514" s="12"/>
      <c r="C514" s="76"/>
      <c r="D514" s="78">
        <f t="shared" si="110"/>
        <v>0</v>
      </c>
      <c r="E514" s="78">
        <f t="shared" si="111"/>
        <v>0</v>
      </c>
      <c r="F514" s="24">
        <f t="shared" si="112"/>
        <v>0</v>
      </c>
      <c r="G514" s="24">
        <f t="shared" si="113"/>
        <v>0</v>
      </c>
      <c r="H514" s="24">
        <f t="shared" si="114"/>
        <v>0</v>
      </c>
      <c r="I514" s="24">
        <f t="shared" si="115"/>
        <v>0</v>
      </c>
      <c r="J514" s="24">
        <f t="shared" si="116"/>
        <v>0</v>
      </c>
      <c r="K514" s="24">
        <f t="shared" si="117"/>
        <v>0</v>
      </c>
      <c r="L514" s="24">
        <f t="shared" si="118"/>
        <v>0</v>
      </c>
      <c r="M514" s="24">
        <f t="shared" ca="1" si="119"/>
        <v>-6.6865343336444964E-4</v>
      </c>
      <c r="N514" s="24">
        <f t="shared" ca="1" si="120"/>
        <v>0</v>
      </c>
      <c r="O514" s="79">
        <f t="shared" ca="1" si="121"/>
        <v>0</v>
      </c>
      <c r="P514" s="24">
        <f t="shared" ca="1" si="122"/>
        <v>0</v>
      </c>
      <c r="Q514" s="24">
        <f t="shared" ca="1" si="123"/>
        <v>0</v>
      </c>
      <c r="R514" s="12">
        <f t="shared" ca="1" si="124"/>
        <v>6.6865343336444964E-4</v>
      </c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</row>
    <row r="515" spans="1:35" x14ac:dyDescent="0.2">
      <c r="A515" s="12"/>
      <c r="B515" s="12"/>
      <c r="C515" s="76"/>
      <c r="D515" s="78">
        <f t="shared" si="110"/>
        <v>0</v>
      </c>
      <c r="E515" s="78">
        <f t="shared" si="111"/>
        <v>0</v>
      </c>
      <c r="F515" s="24">
        <f t="shared" si="112"/>
        <v>0</v>
      </c>
      <c r="G515" s="24">
        <f t="shared" si="113"/>
        <v>0</v>
      </c>
      <c r="H515" s="24">
        <f t="shared" si="114"/>
        <v>0</v>
      </c>
      <c r="I515" s="24">
        <f t="shared" si="115"/>
        <v>0</v>
      </c>
      <c r="J515" s="24">
        <f t="shared" si="116"/>
        <v>0</v>
      </c>
      <c r="K515" s="24">
        <f t="shared" si="117"/>
        <v>0</v>
      </c>
      <c r="L515" s="24">
        <f t="shared" si="118"/>
        <v>0</v>
      </c>
      <c r="M515" s="24">
        <f t="shared" ca="1" si="119"/>
        <v>-6.6865343336444964E-4</v>
      </c>
      <c r="N515" s="24">
        <f t="shared" ca="1" si="120"/>
        <v>0</v>
      </c>
      <c r="O515" s="79">
        <f t="shared" ca="1" si="121"/>
        <v>0</v>
      </c>
      <c r="P515" s="24">
        <f t="shared" ca="1" si="122"/>
        <v>0</v>
      </c>
      <c r="Q515" s="24">
        <f t="shared" ca="1" si="123"/>
        <v>0</v>
      </c>
      <c r="R515" s="12">
        <f t="shared" ca="1" si="124"/>
        <v>6.6865343336444964E-4</v>
      </c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</row>
    <row r="516" spans="1:35" x14ac:dyDescent="0.2">
      <c r="A516" s="12"/>
      <c r="B516" s="12"/>
      <c r="C516" s="76"/>
      <c r="D516" s="78">
        <f t="shared" si="110"/>
        <v>0</v>
      </c>
      <c r="E516" s="78">
        <f t="shared" si="111"/>
        <v>0</v>
      </c>
      <c r="F516" s="24">
        <f t="shared" si="112"/>
        <v>0</v>
      </c>
      <c r="G516" s="24">
        <f t="shared" si="113"/>
        <v>0</v>
      </c>
      <c r="H516" s="24">
        <f t="shared" si="114"/>
        <v>0</v>
      </c>
      <c r="I516" s="24">
        <f t="shared" si="115"/>
        <v>0</v>
      </c>
      <c r="J516" s="24">
        <f t="shared" si="116"/>
        <v>0</v>
      </c>
      <c r="K516" s="24">
        <f t="shared" si="117"/>
        <v>0</v>
      </c>
      <c r="L516" s="24">
        <f t="shared" si="118"/>
        <v>0</v>
      </c>
      <c r="M516" s="24">
        <f t="shared" ca="1" si="119"/>
        <v>-6.6865343336444964E-4</v>
      </c>
      <c r="N516" s="24">
        <f t="shared" ca="1" si="120"/>
        <v>0</v>
      </c>
      <c r="O516" s="79">
        <f t="shared" ca="1" si="121"/>
        <v>0</v>
      </c>
      <c r="P516" s="24">
        <f t="shared" ca="1" si="122"/>
        <v>0</v>
      </c>
      <c r="Q516" s="24">
        <f t="shared" ca="1" si="123"/>
        <v>0</v>
      </c>
      <c r="R516" s="12">
        <f t="shared" ca="1" si="124"/>
        <v>6.6865343336444964E-4</v>
      </c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</row>
    <row r="517" spans="1:35" x14ac:dyDescent="0.2">
      <c r="A517" s="12"/>
      <c r="B517" s="12"/>
      <c r="C517" s="76"/>
      <c r="D517" s="78">
        <f t="shared" si="110"/>
        <v>0</v>
      </c>
      <c r="E517" s="78">
        <f t="shared" si="111"/>
        <v>0</v>
      </c>
      <c r="F517" s="24">
        <f t="shared" si="112"/>
        <v>0</v>
      </c>
      <c r="G517" s="24">
        <f t="shared" si="113"/>
        <v>0</v>
      </c>
      <c r="H517" s="24">
        <f t="shared" si="114"/>
        <v>0</v>
      </c>
      <c r="I517" s="24">
        <f t="shared" si="115"/>
        <v>0</v>
      </c>
      <c r="J517" s="24">
        <f t="shared" si="116"/>
        <v>0</v>
      </c>
      <c r="K517" s="24">
        <f t="shared" si="117"/>
        <v>0</v>
      </c>
      <c r="L517" s="24">
        <f t="shared" si="118"/>
        <v>0</v>
      </c>
      <c r="M517" s="24">
        <f t="shared" ca="1" si="119"/>
        <v>-6.6865343336444964E-4</v>
      </c>
      <c r="N517" s="24">
        <f t="shared" ca="1" si="120"/>
        <v>0</v>
      </c>
      <c r="O517" s="79">
        <f t="shared" ca="1" si="121"/>
        <v>0</v>
      </c>
      <c r="P517" s="24">
        <f t="shared" ca="1" si="122"/>
        <v>0</v>
      </c>
      <c r="Q517" s="24">
        <f t="shared" ca="1" si="123"/>
        <v>0</v>
      </c>
      <c r="R517" s="12">
        <f t="shared" ca="1" si="124"/>
        <v>6.6865343336444964E-4</v>
      </c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</row>
    <row r="518" spans="1:35" x14ac:dyDescent="0.2">
      <c r="A518" s="12"/>
      <c r="B518" s="12"/>
      <c r="C518" s="76"/>
      <c r="D518" s="78">
        <f t="shared" si="110"/>
        <v>0</v>
      </c>
      <c r="E518" s="78">
        <f t="shared" si="111"/>
        <v>0</v>
      </c>
      <c r="F518" s="24">
        <f t="shared" si="112"/>
        <v>0</v>
      </c>
      <c r="G518" s="24">
        <f t="shared" si="113"/>
        <v>0</v>
      </c>
      <c r="H518" s="24">
        <f t="shared" si="114"/>
        <v>0</v>
      </c>
      <c r="I518" s="24">
        <f t="shared" si="115"/>
        <v>0</v>
      </c>
      <c r="J518" s="24">
        <f t="shared" si="116"/>
        <v>0</v>
      </c>
      <c r="K518" s="24">
        <f t="shared" si="117"/>
        <v>0</v>
      </c>
      <c r="L518" s="24">
        <f t="shared" si="118"/>
        <v>0</v>
      </c>
      <c r="M518" s="24">
        <f t="shared" ca="1" si="119"/>
        <v>-6.6865343336444964E-4</v>
      </c>
      <c r="N518" s="24">
        <f t="shared" ca="1" si="120"/>
        <v>0</v>
      </c>
      <c r="O518" s="79">
        <f t="shared" ca="1" si="121"/>
        <v>0</v>
      </c>
      <c r="P518" s="24">
        <f t="shared" ca="1" si="122"/>
        <v>0</v>
      </c>
      <c r="Q518" s="24">
        <f t="shared" ca="1" si="123"/>
        <v>0</v>
      </c>
      <c r="R518" s="12">
        <f t="shared" ca="1" si="124"/>
        <v>6.6865343336444964E-4</v>
      </c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</row>
    <row r="519" spans="1:35" x14ac:dyDescent="0.2">
      <c r="A519" s="12"/>
      <c r="B519" s="12"/>
      <c r="C519" s="76"/>
      <c r="D519" s="78">
        <f t="shared" si="110"/>
        <v>0</v>
      </c>
      <c r="E519" s="78">
        <f t="shared" si="111"/>
        <v>0</v>
      </c>
      <c r="F519" s="24">
        <f t="shared" si="112"/>
        <v>0</v>
      </c>
      <c r="G519" s="24">
        <f t="shared" si="113"/>
        <v>0</v>
      </c>
      <c r="H519" s="24">
        <f t="shared" si="114"/>
        <v>0</v>
      </c>
      <c r="I519" s="24">
        <f t="shared" si="115"/>
        <v>0</v>
      </c>
      <c r="J519" s="24">
        <f t="shared" si="116"/>
        <v>0</v>
      </c>
      <c r="K519" s="24">
        <f t="shared" si="117"/>
        <v>0</v>
      </c>
      <c r="L519" s="24">
        <f t="shared" si="118"/>
        <v>0</v>
      </c>
      <c r="M519" s="24">
        <f t="shared" ca="1" si="119"/>
        <v>-6.6865343336444964E-4</v>
      </c>
      <c r="N519" s="24">
        <f t="shared" ca="1" si="120"/>
        <v>0</v>
      </c>
      <c r="O519" s="79">
        <f t="shared" ca="1" si="121"/>
        <v>0</v>
      </c>
      <c r="P519" s="24">
        <f t="shared" ca="1" si="122"/>
        <v>0</v>
      </c>
      <c r="Q519" s="24">
        <f t="shared" ca="1" si="123"/>
        <v>0</v>
      </c>
      <c r="R519" s="12">
        <f t="shared" ca="1" si="124"/>
        <v>6.6865343336444964E-4</v>
      </c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</row>
    <row r="520" spans="1:35" x14ac:dyDescent="0.2">
      <c r="A520" s="12"/>
      <c r="B520" s="12"/>
      <c r="C520" s="76"/>
      <c r="D520" s="78">
        <f t="shared" si="110"/>
        <v>0</v>
      </c>
      <c r="E520" s="78">
        <f t="shared" si="111"/>
        <v>0</v>
      </c>
      <c r="F520" s="24">
        <f t="shared" si="112"/>
        <v>0</v>
      </c>
      <c r="G520" s="24">
        <f t="shared" si="113"/>
        <v>0</v>
      </c>
      <c r="H520" s="24">
        <f t="shared" si="114"/>
        <v>0</v>
      </c>
      <c r="I520" s="24">
        <f t="shared" si="115"/>
        <v>0</v>
      </c>
      <c r="J520" s="24">
        <f t="shared" si="116"/>
        <v>0</v>
      </c>
      <c r="K520" s="24">
        <f t="shared" si="117"/>
        <v>0</v>
      </c>
      <c r="L520" s="24">
        <f t="shared" si="118"/>
        <v>0</v>
      </c>
      <c r="M520" s="24">
        <f t="shared" ca="1" si="119"/>
        <v>-6.6865343336444964E-4</v>
      </c>
      <c r="N520" s="24">
        <f t="shared" ca="1" si="120"/>
        <v>0</v>
      </c>
      <c r="O520" s="79">
        <f t="shared" ca="1" si="121"/>
        <v>0</v>
      </c>
      <c r="P520" s="24">
        <f t="shared" ca="1" si="122"/>
        <v>0</v>
      </c>
      <c r="Q520" s="24">
        <f t="shared" ca="1" si="123"/>
        <v>0</v>
      </c>
      <c r="R520" s="12">
        <f t="shared" ca="1" si="124"/>
        <v>6.6865343336444964E-4</v>
      </c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</row>
    <row r="521" spans="1:35" x14ac:dyDescent="0.2">
      <c r="A521" s="12"/>
      <c r="B521" s="12"/>
      <c r="C521" s="76"/>
      <c r="D521" s="78">
        <f t="shared" si="110"/>
        <v>0</v>
      </c>
      <c r="E521" s="78">
        <f t="shared" si="111"/>
        <v>0</v>
      </c>
      <c r="F521" s="24">
        <f t="shared" si="112"/>
        <v>0</v>
      </c>
      <c r="G521" s="24">
        <f t="shared" si="113"/>
        <v>0</v>
      </c>
      <c r="H521" s="24">
        <f t="shared" si="114"/>
        <v>0</v>
      </c>
      <c r="I521" s="24">
        <f t="shared" si="115"/>
        <v>0</v>
      </c>
      <c r="J521" s="24">
        <f t="shared" si="116"/>
        <v>0</v>
      </c>
      <c r="K521" s="24">
        <f t="shared" si="117"/>
        <v>0</v>
      </c>
      <c r="L521" s="24">
        <f t="shared" si="118"/>
        <v>0</v>
      </c>
      <c r="M521" s="24">
        <f t="shared" ca="1" si="119"/>
        <v>-6.6865343336444964E-4</v>
      </c>
      <c r="N521" s="24">
        <f t="shared" ca="1" si="120"/>
        <v>0</v>
      </c>
      <c r="O521" s="79">
        <f t="shared" ca="1" si="121"/>
        <v>0</v>
      </c>
      <c r="P521" s="24">
        <f t="shared" ca="1" si="122"/>
        <v>0</v>
      </c>
      <c r="Q521" s="24">
        <f t="shared" ca="1" si="123"/>
        <v>0</v>
      </c>
      <c r="R521" s="12">
        <f t="shared" ca="1" si="124"/>
        <v>6.6865343336444964E-4</v>
      </c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</row>
    <row r="522" spans="1:35" x14ac:dyDescent="0.2">
      <c r="A522" s="12"/>
      <c r="B522" s="12"/>
      <c r="C522" s="76"/>
      <c r="D522" s="78">
        <f t="shared" si="110"/>
        <v>0</v>
      </c>
      <c r="E522" s="78">
        <f t="shared" si="111"/>
        <v>0</v>
      </c>
      <c r="F522" s="24">
        <f t="shared" si="112"/>
        <v>0</v>
      </c>
      <c r="G522" s="24">
        <f t="shared" si="113"/>
        <v>0</v>
      </c>
      <c r="H522" s="24">
        <f t="shared" si="114"/>
        <v>0</v>
      </c>
      <c r="I522" s="24">
        <f t="shared" si="115"/>
        <v>0</v>
      </c>
      <c r="J522" s="24">
        <f t="shared" si="116"/>
        <v>0</v>
      </c>
      <c r="K522" s="24">
        <f t="shared" si="117"/>
        <v>0</v>
      </c>
      <c r="L522" s="24">
        <f t="shared" si="118"/>
        <v>0</v>
      </c>
      <c r="M522" s="24">
        <f t="shared" ca="1" si="119"/>
        <v>-6.6865343336444964E-4</v>
      </c>
      <c r="N522" s="24">
        <f t="shared" ca="1" si="120"/>
        <v>0</v>
      </c>
      <c r="O522" s="79">
        <f t="shared" ca="1" si="121"/>
        <v>0</v>
      </c>
      <c r="P522" s="24">
        <f t="shared" ca="1" si="122"/>
        <v>0</v>
      </c>
      <c r="Q522" s="24">
        <f t="shared" ca="1" si="123"/>
        <v>0</v>
      </c>
      <c r="R522" s="12">
        <f t="shared" ca="1" si="124"/>
        <v>6.6865343336444964E-4</v>
      </c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</row>
    <row r="523" spans="1:35" x14ac:dyDescent="0.2">
      <c r="A523" s="12"/>
      <c r="B523" s="12"/>
      <c r="C523" s="76"/>
      <c r="D523" s="78">
        <f t="shared" si="110"/>
        <v>0</v>
      </c>
      <c r="E523" s="78">
        <f t="shared" si="111"/>
        <v>0</v>
      </c>
      <c r="F523" s="24">
        <f t="shared" si="112"/>
        <v>0</v>
      </c>
      <c r="G523" s="24">
        <f t="shared" si="113"/>
        <v>0</v>
      </c>
      <c r="H523" s="24">
        <f t="shared" si="114"/>
        <v>0</v>
      </c>
      <c r="I523" s="24">
        <f t="shared" si="115"/>
        <v>0</v>
      </c>
      <c r="J523" s="24">
        <f t="shared" si="116"/>
        <v>0</v>
      </c>
      <c r="K523" s="24">
        <f t="shared" si="117"/>
        <v>0</v>
      </c>
      <c r="L523" s="24">
        <f t="shared" si="118"/>
        <v>0</v>
      </c>
      <c r="M523" s="24">
        <f t="shared" ca="1" si="119"/>
        <v>-6.6865343336444964E-4</v>
      </c>
      <c r="N523" s="24">
        <f t="shared" ca="1" si="120"/>
        <v>0</v>
      </c>
      <c r="O523" s="79">
        <f t="shared" ca="1" si="121"/>
        <v>0</v>
      </c>
      <c r="P523" s="24">
        <f t="shared" ca="1" si="122"/>
        <v>0</v>
      </c>
      <c r="Q523" s="24">
        <f t="shared" ca="1" si="123"/>
        <v>0</v>
      </c>
      <c r="R523" s="12">
        <f t="shared" ca="1" si="124"/>
        <v>6.6865343336444964E-4</v>
      </c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</row>
    <row r="524" spans="1:35" x14ac:dyDescent="0.2">
      <c r="A524" s="12"/>
      <c r="B524" s="12"/>
      <c r="C524" s="76"/>
      <c r="D524" s="78">
        <f t="shared" si="110"/>
        <v>0</v>
      </c>
      <c r="E524" s="78">
        <f t="shared" si="111"/>
        <v>0</v>
      </c>
      <c r="F524" s="24">
        <f t="shared" si="112"/>
        <v>0</v>
      </c>
      <c r="G524" s="24">
        <f t="shared" si="113"/>
        <v>0</v>
      </c>
      <c r="H524" s="24">
        <f t="shared" si="114"/>
        <v>0</v>
      </c>
      <c r="I524" s="24">
        <f t="shared" si="115"/>
        <v>0</v>
      </c>
      <c r="J524" s="24">
        <f t="shared" si="116"/>
        <v>0</v>
      </c>
      <c r="K524" s="24">
        <f t="shared" si="117"/>
        <v>0</v>
      </c>
      <c r="L524" s="24">
        <f t="shared" si="118"/>
        <v>0</v>
      </c>
      <c r="M524" s="24">
        <f t="shared" ca="1" si="119"/>
        <v>-6.6865343336444964E-4</v>
      </c>
      <c r="N524" s="24">
        <f t="shared" ca="1" si="120"/>
        <v>0</v>
      </c>
      <c r="O524" s="79">
        <f t="shared" ca="1" si="121"/>
        <v>0</v>
      </c>
      <c r="P524" s="24">
        <f t="shared" ca="1" si="122"/>
        <v>0</v>
      </c>
      <c r="Q524" s="24">
        <f t="shared" ca="1" si="123"/>
        <v>0</v>
      </c>
      <c r="R524" s="12">
        <f t="shared" ca="1" si="124"/>
        <v>6.6865343336444964E-4</v>
      </c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</row>
    <row r="525" spans="1:35" x14ac:dyDescent="0.2">
      <c r="A525" s="12"/>
      <c r="B525" s="12"/>
      <c r="C525" s="76"/>
      <c r="D525" s="78">
        <f t="shared" si="110"/>
        <v>0</v>
      </c>
      <c r="E525" s="78">
        <f t="shared" si="111"/>
        <v>0</v>
      </c>
      <c r="F525" s="24">
        <f t="shared" si="112"/>
        <v>0</v>
      </c>
      <c r="G525" s="24">
        <f t="shared" si="113"/>
        <v>0</v>
      </c>
      <c r="H525" s="24">
        <f t="shared" si="114"/>
        <v>0</v>
      </c>
      <c r="I525" s="24">
        <f t="shared" si="115"/>
        <v>0</v>
      </c>
      <c r="J525" s="24">
        <f t="shared" si="116"/>
        <v>0</v>
      </c>
      <c r="K525" s="24">
        <f t="shared" si="117"/>
        <v>0</v>
      </c>
      <c r="L525" s="24">
        <f t="shared" si="118"/>
        <v>0</v>
      </c>
      <c r="M525" s="24">
        <f t="shared" ca="1" si="119"/>
        <v>-6.6865343336444964E-4</v>
      </c>
      <c r="N525" s="24">
        <f t="shared" ca="1" si="120"/>
        <v>0</v>
      </c>
      <c r="O525" s="79">
        <f t="shared" ca="1" si="121"/>
        <v>0</v>
      </c>
      <c r="P525" s="24">
        <f t="shared" ca="1" si="122"/>
        <v>0</v>
      </c>
      <c r="Q525" s="24">
        <f t="shared" ca="1" si="123"/>
        <v>0</v>
      </c>
      <c r="R525" s="12">
        <f t="shared" ca="1" si="124"/>
        <v>6.6865343336444964E-4</v>
      </c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</row>
    <row r="526" spans="1:35" x14ac:dyDescent="0.2">
      <c r="A526" s="12"/>
      <c r="B526" s="12"/>
      <c r="C526" s="76"/>
      <c r="D526" s="78">
        <f t="shared" si="110"/>
        <v>0</v>
      </c>
      <c r="E526" s="78">
        <f t="shared" si="111"/>
        <v>0</v>
      </c>
      <c r="F526" s="24">
        <f t="shared" si="112"/>
        <v>0</v>
      </c>
      <c r="G526" s="24">
        <f t="shared" si="113"/>
        <v>0</v>
      </c>
      <c r="H526" s="24">
        <f t="shared" si="114"/>
        <v>0</v>
      </c>
      <c r="I526" s="24">
        <f t="shared" si="115"/>
        <v>0</v>
      </c>
      <c r="J526" s="24">
        <f t="shared" si="116"/>
        <v>0</v>
      </c>
      <c r="K526" s="24">
        <f t="shared" si="117"/>
        <v>0</v>
      </c>
      <c r="L526" s="24">
        <f t="shared" si="118"/>
        <v>0</v>
      </c>
      <c r="M526" s="24">
        <f t="shared" ca="1" si="119"/>
        <v>-6.6865343336444964E-4</v>
      </c>
      <c r="N526" s="24">
        <f t="shared" ca="1" si="120"/>
        <v>0</v>
      </c>
      <c r="O526" s="79">
        <f t="shared" ca="1" si="121"/>
        <v>0</v>
      </c>
      <c r="P526" s="24">
        <f t="shared" ca="1" si="122"/>
        <v>0</v>
      </c>
      <c r="Q526" s="24">
        <f t="shared" ca="1" si="123"/>
        <v>0</v>
      </c>
      <c r="R526" s="12">
        <f t="shared" ca="1" si="124"/>
        <v>6.6865343336444964E-4</v>
      </c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</row>
    <row r="527" spans="1:35" x14ac:dyDescent="0.2">
      <c r="A527" s="12"/>
      <c r="B527" s="12"/>
      <c r="C527" s="76"/>
      <c r="D527" s="78">
        <f t="shared" si="110"/>
        <v>0</v>
      </c>
      <c r="E527" s="78">
        <f t="shared" si="111"/>
        <v>0</v>
      </c>
      <c r="F527" s="24">
        <f t="shared" si="112"/>
        <v>0</v>
      </c>
      <c r="G527" s="24">
        <f t="shared" si="113"/>
        <v>0</v>
      </c>
      <c r="H527" s="24">
        <f t="shared" si="114"/>
        <v>0</v>
      </c>
      <c r="I527" s="24">
        <f t="shared" si="115"/>
        <v>0</v>
      </c>
      <c r="J527" s="24">
        <f t="shared" si="116"/>
        <v>0</v>
      </c>
      <c r="K527" s="24">
        <f t="shared" si="117"/>
        <v>0</v>
      </c>
      <c r="L527" s="24">
        <f t="shared" si="118"/>
        <v>0</v>
      </c>
      <c r="M527" s="24">
        <f t="shared" ca="1" si="119"/>
        <v>-6.6865343336444964E-4</v>
      </c>
      <c r="N527" s="24">
        <f t="shared" ca="1" si="120"/>
        <v>0</v>
      </c>
      <c r="O527" s="79">
        <f t="shared" ca="1" si="121"/>
        <v>0</v>
      </c>
      <c r="P527" s="24">
        <f t="shared" ca="1" si="122"/>
        <v>0</v>
      </c>
      <c r="Q527" s="24">
        <f t="shared" ca="1" si="123"/>
        <v>0</v>
      </c>
      <c r="R527" s="12">
        <f t="shared" ca="1" si="124"/>
        <v>6.6865343336444964E-4</v>
      </c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</row>
    <row r="528" spans="1:35" x14ac:dyDescent="0.2">
      <c r="A528" s="12"/>
      <c r="B528" s="12"/>
      <c r="C528" s="76"/>
      <c r="D528" s="78">
        <f t="shared" si="110"/>
        <v>0</v>
      </c>
      <c r="E528" s="78">
        <f t="shared" si="111"/>
        <v>0</v>
      </c>
      <c r="F528" s="24">
        <f t="shared" si="112"/>
        <v>0</v>
      </c>
      <c r="G528" s="24">
        <f t="shared" si="113"/>
        <v>0</v>
      </c>
      <c r="H528" s="24">
        <f t="shared" si="114"/>
        <v>0</v>
      </c>
      <c r="I528" s="24">
        <f t="shared" si="115"/>
        <v>0</v>
      </c>
      <c r="J528" s="24">
        <f t="shared" si="116"/>
        <v>0</v>
      </c>
      <c r="K528" s="24">
        <f t="shared" si="117"/>
        <v>0</v>
      </c>
      <c r="L528" s="24">
        <f t="shared" si="118"/>
        <v>0</v>
      </c>
      <c r="M528" s="24">
        <f t="shared" ca="1" si="119"/>
        <v>-6.6865343336444964E-4</v>
      </c>
      <c r="N528" s="24">
        <f t="shared" ca="1" si="120"/>
        <v>0</v>
      </c>
      <c r="O528" s="79">
        <f t="shared" ca="1" si="121"/>
        <v>0</v>
      </c>
      <c r="P528" s="24">
        <f t="shared" ca="1" si="122"/>
        <v>0</v>
      </c>
      <c r="Q528" s="24">
        <f t="shared" ca="1" si="123"/>
        <v>0</v>
      </c>
      <c r="R528" s="12">
        <f t="shared" ca="1" si="124"/>
        <v>6.6865343336444964E-4</v>
      </c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</row>
    <row r="529" spans="1:35" x14ac:dyDescent="0.2">
      <c r="A529" s="12"/>
      <c r="B529" s="12"/>
      <c r="C529" s="76"/>
      <c r="D529" s="78">
        <f t="shared" si="110"/>
        <v>0</v>
      </c>
      <c r="E529" s="78">
        <f t="shared" si="111"/>
        <v>0</v>
      </c>
      <c r="F529" s="24">
        <f t="shared" si="112"/>
        <v>0</v>
      </c>
      <c r="G529" s="24">
        <f t="shared" si="113"/>
        <v>0</v>
      </c>
      <c r="H529" s="24">
        <f t="shared" si="114"/>
        <v>0</v>
      </c>
      <c r="I529" s="24">
        <f t="shared" si="115"/>
        <v>0</v>
      </c>
      <c r="J529" s="24">
        <f t="shared" si="116"/>
        <v>0</v>
      </c>
      <c r="K529" s="24">
        <f t="shared" si="117"/>
        <v>0</v>
      </c>
      <c r="L529" s="24">
        <f t="shared" si="118"/>
        <v>0</v>
      </c>
      <c r="M529" s="24">
        <f t="shared" ca="1" si="119"/>
        <v>-6.6865343336444964E-4</v>
      </c>
      <c r="N529" s="24">
        <f t="shared" ca="1" si="120"/>
        <v>0</v>
      </c>
      <c r="O529" s="79">
        <f t="shared" ca="1" si="121"/>
        <v>0</v>
      </c>
      <c r="P529" s="24">
        <f t="shared" ca="1" si="122"/>
        <v>0</v>
      </c>
      <c r="Q529" s="24">
        <f t="shared" ca="1" si="123"/>
        <v>0</v>
      </c>
      <c r="R529" s="12">
        <f t="shared" ca="1" si="124"/>
        <v>6.6865343336444964E-4</v>
      </c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</row>
    <row r="530" spans="1:35" x14ac:dyDescent="0.2">
      <c r="A530" s="12"/>
      <c r="B530" s="12"/>
      <c r="C530" s="76"/>
      <c r="D530" s="78">
        <f t="shared" si="110"/>
        <v>0</v>
      </c>
      <c r="E530" s="78">
        <f t="shared" si="111"/>
        <v>0</v>
      </c>
      <c r="F530" s="24">
        <f t="shared" si="112"/>
        <v>0</v>
      </c>
      <c r="G530" s="24">
        <f t="shared" si="113"/>
        <v>0</v>
      </c>
      <c r="H530" s="24">
        <f t="shared" si="114"/>
        <v>0</v>
      </c>
      <c r="I530" s="24">
        <f t="shared" si="115"/>
        <v>0</v>
      </c>
      <c r="J530" s="24">
        <f t="shared" si="116"/>
        <v>0</v>
      </c>
      <c r="K530" s="24">
        <f t="shared" si="117"/>
        <v>0</v>
      </c>
      <c r="L530" s="24">
        <f t="shared" si="118"/>
        <v>0</v>
      </c>
      <c r="M530" s="24">
        <f t="shared" ca="1" si="119"/>
        <v>-6.6865343336444964E-4</v>
      </c>
      <c r="N530" s="24">
        <f t="shared" ca="1" si="120"/>
        <v>0</v>
      </c>
      <c r="O530" s="79">
        <f t="shared" ca="1" si="121"/>
        <v>0</v>
      </c>
      <c r="P530" s="24">
        <f t="shared" ca="1" si="122"/>
        <v>0</v>
      </c>
      <c r="Q530" s="24">
        <f t="shared" ca="1" si="123"/>
        <v>0</v>
      </c>
      <c r="R530" s="12">
        <f t="shared" ca="1" si="124"/>
        <v>6.6865343336444964E-4</v>
      </c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</row>
    <row r="531" spans="1:35" x14ac:dyDescent="0.2">
      <c r="A531" s="12"/>
      <c r="B531" s="12"/>
      <c r="C531" s="76"/>
      <c r="D531" s="78">
        <f t="shared" si="110"/>
        <v>0</v>
      </c>
      <c r="E531" s="78">
        <f t="shared" si="111"/>
        <v>0</v>
      </c>
      <c r="F531" s="24">
        <f t="shared" si="112"/>
        <v>0</v>
      </c>
      <c r="G531" s="24">
        <f t="shared" si="113"/>
        <v>0</v>
      </c>
      <c r="H531" s="24">
        <f t="shared" si="114"/>
        <v>0</v>
      </c>
      <c r="I531" s="24">
        <f t="shared" si="115"/>
        <v>0</v>
      </c>
      <c r="J531" s="24">
        <f t="shared" si="116"/>
        <v>0</v>
      </c>
      <c r="K531" s="24">
        <f t="shared" si="117"/>
        <v>0</v>
      </c>
      <c r="L531" s="24">
        <f t="shared" si="118"/>
        <v>0</v>
      </c>
      <c r="M531" s="24">
        <f t="shared" ca="1" si="119"/>
        <v>-6.6865343336444964E-4</v>
      </c>
      <c r="N531" s="24">
        <f t="shared" ca="1" si="120"/>
        <v>0</v>
      </c>
      <c r="O531" s="79">
        <f t="shared" ca="1" si="121"/>
        <v>0</v>
      </c>
      <c r="P531" s="24">
        <f t="shared" ca="1" si="122"/>
        <v>0</v>
      </c>
      <c r="Q531" s="24">
        <f t="shared" ca="1" si="123"/>
        <v>0</v>
      </c>
      <c r="R531" s="12">
        <f t="shared" ca="1" si="124"/>
        <v>6.6865343336444964E-4</v>
      </c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</row>
    <row r="532" spans="1:35" x14ac:dyDescent="0.2">
      <c r="A532" s="12"/>
      <c r="B532" s="12"/>
      <c r="C532" s="76"/>
      <c r="D532" s="78">
        <f t="shared" si="110"/>
        <v>0</v>
      </c>
      <c r="E532" s="78">
        <f t="shared" si="111"/>
        <v>0</v>
      </c>
      <c r="F532" s="24">
        <f t="shared" si="112"/>
        <v>0</v>
      </c>
      <c r="G532" s="24">
        <f t="shared" si="113"/>
        <v>0</v>
      </c>
      <c r="H532" s="24">
        <f t="shared" si="114"/>
        <v>0</v>
      </c>
      <c r="I532" s="24">
        <f t="shared" si="115"/>
        <v>0</v>
      </c>
      <c r="J532" s="24">
        <f t="shared" si="116"/>
        <v>0</v>
      </c>
      <c r="K532" s="24">
        <f t="shared" si="117"/>
        <v>0</v>
      </c>
      <c r="L532" s="24">
        <f t="shared" si="118"/>
        <v>0</v>
      </c>
      <c r="M532" s="24">
        <f t="shared" ca="1" si="119"/>
        <v>-6.6865343336444964E-4</v>
      </c>
      <c r="N532" s="24">
        <f t="shared" ca="1" si="120"/>
        <v>0</v>
      </c>
      <c r="O532" s="79">
        <f t="shared" ca="1" si="121"/>
        <v>0</v>
      </c>
      <c r="P532" s="24">
        <f t="shared" ca="1" si="122"/>
        <v>0</v>
      </c>
      <c r="Q532" s="24">
        <f t="shared" ca="1" si="123"/>
        <v>0</v>
      </c>
      <c r="R532" s="12">
        <f t="shared" ca="1" si="124"/>
        <v>6.6865343336444964E-4</v>
      </c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</row>
    <row r="533" spans="1:35" x14ac:dyDescent="0.2">
      <c r="A533" s="12"/>
      <c r="B533" s="12"/>
      <c r="C533" s="76"/>
      <c r="D533" s="78">
        <f t="shared" ref="D533:D596" si="125">A533/A$18</f>
        <v>0</v>
      </c>
      <c r="E533" s="78">
        <f t="shared" ref="E533:E596" si="126">B533/B$18</f>
        <v>0</v>
      </c>
      <c r="F533" s="24">
        <f t="shared" ref="F533:F596" si="127">$C533*D533</f>
        <v>0</v>
      </c>
      <c r="G533" s="24">
        <f t="shared" ref="G533:G596" si="128">$C533*E533</f>
        <v>0</v>
      </c>
      <c r="H533" s="24">
        <f t="shared" ref="H533:H596" si="129">C533*D533*D533</f>
        <v>0</v>
      </c>
      <c r="I533" s="24">
        <f t="shared" ref="I533:I596" si="130">C533*D533*D533*D533</f>
        <v>0</v>
      </c>
      <c r="J533" s="24">
        <f t="shared" ref="J533:J596" si="131">C533*D533*D533*D533*D533</f>
        <v>0</v>
      </c>
      <c r="K533" s="24">
        <f t="shared" ref="K533:K596" si="132">C533*E533*D533</f>
        <v>0</v>
      </c>
      <c r="L533" s="24">
        <f t="shared" ref="L533:L596" si="133">C533*E533*D533*D533</f>
        <v>0</v>
      </c>
      <c r="M533" s="24">
        <f t="shared" ref="M533:M596" ca="1" si="134">+E$4+E$5*D533+E$6*D533^2</f>
        <v>-6.6865343336444964E-4</v>
      </c>
      <c r="N533" s="24">
        <f t="shared" ref="N533:N596" ca="1" si="135">C533*(M533-E533)^2</f>
        <v>0</v>
      </c>
      <c r="O533" s="79">
        <f t="shared" ref="O533:O596" ca="1" si="136">(C533*O$1-O$2*F533+O$3*H533)^2</f>
        <v>0</v>
      </c>
      <c r="P533" s="24">
        <f t="shared" ref="P533:P596" ca="1" si="137">(-C533*O$2+O$4*F533-O$5*H533)^2</f>
        <v>0</v>
      </c>
      <c r="Q533" s="24">
        <f t="shared" ref="Q533:Q596" ca="1" si="138">+(C533*O$3-F533*O$5+H533*O$6)^2</f>
        <v>0</v>
      </c>
      <c r="R533" s="12">
        <f t="shared" ref="R533:R596" ca="1" si="139">+E533-M533</f>
        <v>6.6865343336444964E-4</v>
      </c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</row>
    <row r="534" spans="1:35" x14ac:dyDescent="0.2">
      <c r="A534" s="12"/>
      <c r="B534" s="12"/>
      <c r="C534" s="76"/>
      <c r="D534" s="78">
        <f t="shared" si="125"/>
        <v>0</v>
      </c>
      <c r="E534" s="78">
        <f t="shared" si="126"/>
        <v>0</v>
      </c>
      <c r="F534" s="24">
        <f t="shared" si="127"/>
        <v>0</v>
      </c>
      <c r="G534" s="24">
        <f t="shared" si="128"/>
        <v>0</v>
      </c>
      <c r="H534" s="24">
        <f t="shared" si="129"/>
        <v>0</v>
      </c>
      <c r="I534" s="24">
        <f t="shared" si="130"/>
        <v>0</v>
      </c>
      <c r="J534" s="24">
        <f t="shared" si="131"/>
        <v>0</v>
      </c>
      <c r="K534" s="24">
        <f t="shared" si="132"/>
        <v>0</v>
      </c>
      <c r="L534" s="24">
        <f t="shared" si="133"/>
        <v>0</v>
      </c>
      <c r="M534" s="24">
        <f t="shared" ca="1" si="134"/>
        <v>-6.6865343336444964E-4</v>
      </c>
      <c r="N534" s="24">
        <f t="shared" ca="1" si="135"/>
        <v>0</v>
      </c>
      <c r="O534" s="79">
        <f t="shared" ca="1" si="136"/>
        <v>0</v>
      </c>
      <c r="P534" s="24">
        <f t="shared" ca="1" si="137"/>
        <v>0</v>
      </c>
      <c r="Q534" s="24">
        <f t="shared" ca="1" si="138"/>
        <v>0</v>
      </c>
      <c r="R534" s="12">
        <f t="shared" ca="1" si="139"/>
        <v>6.6865343336444964E-4</v>
      </c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</row>
    <row r="535" spans="1:35" x14ac:dyDescent="0.2">
      <c r="A535" s="12"/>
      <c r="B535" s="12"/>
      <c r="C535" s="76"/>
      <c r="D535" s="78">
        <f t="shared" si="125"/>
        <v>0</v>
      </c>
      <c r="E535" s="78">
        <f t="shared" si="126"/>
        <v>0</v>
      </c>
      <c r="F535" s="24">
        <f t="shared" si="127"/>
        <v>0</v>
      </c>
      <c r="G535" s="24">
        <f t="shared" si="128"/>
        <v>0</v>
      </c>
      <c r="H535" s="24">
        <f t="shared" si="129"/>
        <v>0</v>
      </c>
      <c r="I535" s="24">
        <f t="shared" si="130"/>
        <v>0</v>
      </c>
      <c r="J535" s="24">
        <f t="shared" si="131"/>
        <v>0</v>
      </c>
      <c r="K535" s="24">
        <f t="shared" si="132"/>
        <v>0</v>
      </c>
      <c r="L535" s="24">
        <f t="shared" si="133"/>
        <v>0</v>
      </c>
      <c r="M535" s="24">
        <f t="shared" ca="1" si="134"/>
        <v>-6.6865343336444964E-4</v>
      </c>
      <c r="N535" s="24">
        <f t="shared" ca="1" si="135"/>
        <v>0</v>
      </c>
      <c r="O535" s="79">
        <f t="shared" ca="1" si="136"/>
        <v>0</v>
      </c>
      <c r="P535" s="24">
        <f t="shared" ca="1" si="137"/>
        <v>0</v>
      </c>
      <c r="Q535" s="24">
        <f t="shared" ca="1" si="138"/>
        <v>0</v>
      </c>
      <c r="R535" s="12">
        <f t="shared" ca="1" si="139"/>
        <v>6.6865343336444964E-4</v>
      </c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</row>
    <row r="536" spans="1:35" x14ac:dyDescent="0.2">
      <c r="A536" s="12"/>
      <c r="B536" s="12"/>
      <c r="C536" s="76"/>
      <c r="D536" s="78">
        <f t="shared" si="125"/>
        <v>0</v>
      </c>
      <c r="E536" s="78">
        <f t="shared" si="126"/>
        <v>0</v>
      </c>
      <c r="F536" s="24">
        <f t="shared" si="127"/>
        <v>0</v>
      </c>
      <c r="G536" s="24">
        <f t="shared" si="128"/>
        <v>0</v>
      </c>
      <c r="H536" s="24">
        <f t="shared" si="129"/>
        <v>0</v>
      </c>
      <c r="I536" s="24">
        <f t="shared" si="130"/>
        <v>0</v>
      </c>
      <c r="J536" s="24">
        <f t="shared" si="131"/>
        <v>0</v>
      </c>
      <c r="K536" s="24">
        <f t="shared" si="132"/>
        <v>0</v>
      </c>
      <c r="L536" s="24">
        <f t="shared" si="133"/>
        <v>0</v>
      </c>
      <c r="M536" s="24">
        <f t="shared" ca="1" si="134"/>
        <v>-6.6865343336444964E-4</v>
      </c>
      <c r="N536" s="24">
        <f t="shared" ca="1" si="135"/>
        <v>0</v>
      </c>
      <c r="O536" s="79">
        <f t="shared" ca="1" si="136"/>
        <v>0</v>
      </c>
      <c r="P536" s="24">
        <f t="shared" ca="1" si="137"/>
        <v>0</v>
      </c>
      <c r="Q536" s="24">
        <f t="shared" ca="1" si="138"/>
        <v>0</v>
      </c>
      <c r="R536" s="12">
        <f t="shared" ca="1" si="139"/>
        <v>6.6865343336444964E-4</v>
      </c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</row>
    <row r="537" spans="1:35" x14ac:dyDescent="0.2">
      <c r="A537" s="12"/>
      <c r="B537" s="12"/>
      <c r="C537" s="76"/>
      <c r="D537" s="78">
        <f t="shared" si="125"/>
        <v>0</v>
      </c>
      <c r="E537" s="78">
        <f t="shared" si="126"/>
        <v>0</v>
      </c>
      <c r="F537" s="24">
        <f t="shared" si="127"/>
        <v>0</v>
      </c>
      <c r="G537" s="24">
        <f t="shared" si="128"/>
        <v>0</v>
      </c>
      <c r="H537" s="24">
        <f t="shared" si="129"/>
        <v>0</v>
      </c>
      <c r="I537" s="24">
        <f t="shared" si="130"/>
        <v>0</v>
      </c>
      <c r="J537" s="24">
        <f t="shared" si="131"/>
        <v>0</v>
      </c>
      <c r="K537" s="24">
        <f t="shared" si="132"/>
        <v>0</v>
      </c>
      <c r="L537" s="24">
        <f t="shared" si="133"/>
        <v>0</v>
      </c>
      <c r="M537" s="24">
        <f t="shared" ca="1" si="134"/>
        <v>-6.6865343336444964E-4</v>
      </c>
      <c r="N537" s="24">
        <f t="shared" ca="1" si="135"/>
        <v>0</v>
      </c>
      <c r="O537" s="79">
        <f t="shared" ca="1" si="136"/>
        <v>0</v>
      </c>
      <c r="P537" s="24">
        <f t="shared" ca="1" si="137"/>
        <v>0</v>
      </c>
      <c r="Q537" s="24">
        <f t="shared" ca="1" si="138"/>
        <v>0</v>
      </c>
      <c r="R537" s="12">
        <f t="shared" ca="1" si="139"/>
        <v>6.6865343336444964E-4</v>
      </c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</row>
    <row r="538" spans="1:35" x14ac:dyDescent="0.2">
      <c r="A538" s="12"/>
      <c r="B538" s="12"/>
      <c r="C538" s="76"/>
      <c r="D538" s="78">
        <f t="shared" si="125"/>
        <v>0</v>
      </c>
      <c r="E538" s="78">
        <f t="shared" si="126"/>
        <v>0</v>
      </c>
      <c r="F538" s="24">
        <f t="shared" si="127"/>
        <v>0</v>
      </c>
      <c r="G538" s="24">
        <f t="shared" si="128"/>
        <v>0</v>
      </c>
      <c r="H538" s="24">
        <f t="shared" si="129"/>
        <v>0</v>
      </c>
      <c r="I538" s="24">
        <f t="shared" si="130"/>
        <v>0</v>
      </c>
      <c r="J538" s="24">
        <f t="shared" si="131"/>
        <v>0</v>
      </c>
      <c r="K538" s="24">
        <f t="shared" si="132"/>
        <v>0</v>
      </c>
      <c r="L538" s="24">
        <f t="shared" si="133"/>
        <v>0</v>
      </c>
      <c r="M538" s="24">
        <f t="shared" ca="1" si="134"/>
        <v>-6.6865343336444964E-4</v>
      </c>
      <c r="N538" s="24">
        <f t="shared" ca="1" si="135"/>
        <v>0</v>
      </c>
      <c r="O538" s="79">
        <f t="shared" ca="1" si="136"/>
        <v>0</v>
      </c>
      <c r="P538" s="24">
        <f t="shared" ca="1" si="137"/>
        <v>0</v>
      </c>
      <c r="Q538" s="24">
        <f t="shared" ca="1" si="138"/>
        <v>0</v>
      </c>
      <c r="R538" s="12">
        <f t="shared" ca="1" si="139"/>
        <v>6.6865343336444964E-4</v>
      </c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</row>
    <row r="539" spans="1:35" x14ac:dyDescent="0.2">
      <c r="A539" s="12"/>
      <c r="B539" s="12"/>
      <c r="C539" s="76"/>
      <c r="D539" s="78">
        <f t="shared" si="125"/>
        <v>0</v>
      </c>
      <c r="E539" s="78">
        <f t="shared" si="126"/>
        <v>0</v>
      </c>
      <c r="F539" s="24">
        <f t="shared" si="127"/>
        <v>0</v>
      </c>
      <c r="G539" s="24">
        <f t="shared" si="128"/>
        <v>0</v>
      </c>
      <c r="H539" s="24">
        <f t="shared" si="129"/>
        <v>0</v>
      </c>
      <c r="I539" s="24">
        <f t="shared" si="130"/>
        <v>0</v>
      </c>
      <c r="J539" s="24">
        <f t="shared" si="131"/>
        <v>0</v>
      </c>
      <c r="K539" s="24">
        <f t="shared" si="132"/>
        <v>0</v>
      </c>
      <c r="L539" s="24">
        <f t="shared" si="133"/>
        <v>0</v>
      </c>
      <c r="M539" s="24">
        <f t="shared" ca="1" si="134"/>
        <v>-6.6865343336444964E-4</v>
      </c>
      <c r="N539" s="24">
        <f t="shared" ca="1" si="135"/>
        <v>0</v>
      </c>
      <c r="O539" s="79">
        <f t="shared" ca="1" si="136"/>
        <v>0</v>
      </c>
      <c r="P539" s="24">
        <f t="shared" ca="1" si="137"/>
        <v>0</v>
      </c>
      <c r="Q539" s="24">
        <f t="shared" ca="1" si="138"/>
        <v>0</v>
      </c>
      <c r="R539" s="12">
        <f t="shared" ca="1" si="139"/>
        <v>6.6865343336444964E-4</v>
      </c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</row>
    <row r="540" spans="1:35" x14ac:dyDescent="0.2">
      <c r="A540" s="12"/>
      <c r="B540" s="12"/>
      <c r="C540" s="76"/>
      <c r="D540" s="78">
        <f t="shared" si="125"/>
        <v>0</v>
      </c>
      <c r="E540" s="78">
        <f t="shared" si="126"/>
        <v>0</v>
      </c>
      <c r="F540" s="24">
        <f t="shared" si="127"/>
        <v>0</v>
      </c>
      <c r="G540" s="24">
        <f t="shared" si="128"/>
        <v>0</v>
      </c>
      <c r="H540" s="24">
        <f t="shared" si="129"/>
        <v>0</v>
      </c>
      <c r="I540" s="24">
        <f t="shared" si="130"/>
        <v>0</v>
      </c>
      <c r="J540" s="24">
        <f t="shared" si="131"/>
        <v>0</v>
      </c>
      <c r="K540" s="24">
        <f t="shared" si="132"/>
        <v>0</v>
      </c>
      <c r="L540" s="24">
        <f t="shared" si="133"/>
        <v>0</v>
      </c>
      <c r="M540" s="24">
        <f t="shared" ca="1" si="134"/>
        <v>-6.6865343336444964E-4</v>
      </c>
      <c r="N540" s="24">
        <f t="shared" ca="1" si="135"/>
        <v>0</v>
      </c>
      <c r="O540" s="79">
        <f t="shared" ca="1" si="136"/>
        <v>0</v>
      </c>
      <c r="P540" s="24">
        <f t="shared" ca="1" si="137"/>
        <v>0</v>
      </c>
      <c r="Q540" s="24">
        <f t="shared" ca="1" si="138"/>
        <v>0</v>
      </c>
      <c r="R540" s="12">
        <f t="shared" ca="1" si="139"/>
        <v>6.6865343336444964E-4</v>
      </c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</row>
    <row r="541" spans="1:35" x14ac:dyDescent="0.2">
      <c r="A541" s="12"/>
      <c r="B541" s="12"/>
      <c r="C541" s="76"/>
      <c r="D541" s="78">
        <f t="shared" si="125"/>
        <v>0</v>
      </c>
      <c r="E541" s="78">
        <f t="shared" si="126"/>
        <v>0</v>
      </c>
      <c r="F541" s="24">
        <f t="shared" si="127"/>
        <v>0</v>
      </c>
      <c r="G541" s="24">
        <f t="shared" si="128"/>
        <v>0</v>
      </c>
      <c r="H541" s="24">
        <f t="shared" si="129"/>
        <v>0</v>
      </c>
      <c r="I541" s="24">
        <f t="shared" si="130"/>
        <v>0</v>
      </c>
      <c r="J541" s="24">
        <f t="shared" si="131"/>
        <v>0</v>
      </c>
      <c r="K541" s="24">
        <f t="shared" si="132"/>
        <v>0</v>
      </c>
      <c r="L541" s="24">
        <f t="shared" si="133"/>
        <v>0</v>
      </c>
      <c r="M541" s="24">
        <f t="shared" ca="1" si="134"/>
        <v>-6.6865343336444964E-4</v>
      </c>
      <c r="N541" s="24">
        <f t="shared" ca="1" si="135"/>
        <v>0</v>
      </c>
      <c r="O541" s="79">
        <f t="shared" ca="1" si="136"/>
        <v>0</v>
      </c>
      <c r="P541" s="24">
        <f t="shared" ca="1" si="137"/>
        <v>0</v>
      </c>
      <c r="Q541" s="24">
        <f t="shared" ca="1" si="138"/>
        <v>0</v>
      </c>
      <c r="R541" s="12">
        <f t="shared" ca="1" si="139"/>
        <v>6.6865343336444964E-4</v>
      </c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</row>
    <row r="542" spans="1:35" x14ac:dyDescent="0.2">
      <c r="A542" s="12"/>
      <c r="B542" s="12"/>
      <c r="C542" s="76"/>
      <c r="D542" s="78">
        <f t="shared" si="125"/>
        <v>0</v>
      </c>
      <c r="E542" s="78">
        <f t="shared" si="126"/>
        <v>0</v>
      </c>
      <c r="F542" s="24">
        <f t="shared" si="127"/>
        <v>0</v>
      </c>
      <c r="G542" s="24">
        <f t="shared" si="128"/>
        <v>0</v>
      </c>
      <c r="H542" s="24">
        <f t="shared" si="129"/>
        <v>0</v>
      </c>
      <c r="I542" s="24">
        <f t="shared" si="130"/>
        <v>0</v>
      </c>
      <c r="J542" s="24">
        <f t="shared" si="131"/>
        <v>0</v>
      </c>
      <c r="K542" s="24">
        <f t="shared" si="132"/>
        <v>0</v>
      </c>
      <c r="L542" s="24">
        <f t="shared" si="133"/>
        <v>0</v>
      </c>
      <c r="M542" s="24">
        <f t="shared" ca="1" si="134"/>
        <v>-6.6865343336444964E-4</v>
      </c>
      <c r="N542" s="24">
        <f t="shared" ca="1" si="135"/>
        <v>0</v>
      </c>
      <c r="O542" s="79">
        <f t="shared" ca="1" si="136"/>
        <v>0</v>
      </c>
      <c r="P542" s="24">
        <f t="shared" ca="1" si="137"/>
        <v>0</v>
      </c>
      <c r="Q542" s="24">
        <f t="shared" ca="1" si="138"/>
        <v>0</v>
      </c>
      <c r="R542" s="12">
        <f t="shared" ca="1" si="139"/>
        <v>6.6865343336444964E-4</v>
      </c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</row>
    <row r="543" spans="1:35" x14ac:dyDescent="0.2">
      <c r="A543" s="12"/>
      <c r="B543" s="12"/>
      <c r="C543" s="76"/>
      <c r="D543" s="78">
        <f t="shared" si="125"/>
        <v>0</v>
      </c>
      <c r="E543" s="78">
        <f t="shared" si="126"/>
        <v>0</v>
      </c>
      <c r="F543" s="24">
        <f t="shared" si="127"/>
        <v>0</v>
      </c>
      <c r="G543" s="24">
        <f t="shared" si="128"/>
        <v>0</v>
      </c>
      <c r="H543" s="24">
        <f t="shared" si="129"/>
        <v>0</v>
      </c>
      <c r="I543" s="24">
        <f t="shared" si="130"/>
        <v>0</v>
      </c>
      <c r="J543" s="24">
        <f t="shared" si="131"/>
        <v>0</v>
      </c>
      <c r="K543" s="24">
        <f t="shared" si="132"/>
        <v>0</v>
      </c>
      <c r="L543" s="24">
        <f t="shared" si="133"/>
        <v>0</v>
      </c>
      <c r="M543" s="24">
        <f t="shared" ca="1" si="134"/>
        <v>-6.6865343336444964E-4</v>
      </c>
      <c r="N543" s="24">
        <f t="shared" ca="1" si="135"/>
        <v>0</v>
      </c>
      <c r="O543" s="79">
        <f t="shared" ca="1" si="136"/>
        <v>0</v>
      </c>
      <c r="P543" s="24">
        <f t="shared" ca="1" si="137"/>
        <v>0</v>
      </c>
      <c r="Q543" s="24">
        <f t="shared" ca="1" si="138"/>
        <v>0</v>
      </c>
      <c r="R543" s="12">
        <f t="shared" ca="1" si="139"/>
        <v>6.6865343336444964E-4</v>
      </c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</row>
    <row r="544" spans="1:35" x14ac:dyDescent="0.2">
      <c r="A544" s="12"/>
      <c r="B544" s="12"/>
      <c r="C544" s="76"/>
      <c r="D544" s="78">
        <f t="shared" si="125"/>
        <v>0</v>
      </c>
      <c r="E544" s="78">
        <f t="shared" si="126"/>
        <v>0</v>
      </c>
      <c r="F544" s="24">
        <f t="shared" si="127"/>
        <v>0</v>
      </c>
      <c r="G544" s="24">
        <f t="shared" si="128"/>
        <v>0</v>
      </c>
      <c r="H544" s="24">
        <f t="shared" si="129"/>
        <v>0</v>
      </c>
      <c r="I544" s="24">
        <f t="shared" si="130"/>
        <v>0</v>
      </c>
      <c r="J544" s="24">
        <f t="shared" si="131"/>
        <v>0</v>
      </c>
      <c r="K544" s="24">
        <f t="shared" si="132"/>
        <v>0</v>
      </c>
      <c r="L544" s="24">
        <f t="shared" si="133"/>
        <v>0</v>
      </c>
      <c r="M544" s="24">
        <f t="shared" ca="1" si="134"/>
        <v>-6.6865343336444964E-4</v>
      </c>
      <c r="N544" s="24">
        <f t="shared" ca="1" si="135"/>
        <v>0</v>
      </c>
      <c r="O544" s="79">
        <f t="shared" ca="1" si="136"/>
        <v>0</v>
      </c>
      <c r="P544" s="24">
        <f t="shared" ca="1" si="137"/>
        <v>0</v>
      </c>
      <c r="Q544" s="24">
        <f t="shared" ca="1" si="138"/>
        <v>0</v>
      </c>
      <c r="R544" s="12">
        <f t="shared" ca="1" si="139"/>
        <v>6.6865343336444964E-4</v>
      </c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</row>
    <row r="545" spans="1:35" x14ac:dyDescent="0.2">
      <c r="A545" s="12"/>
      <c r="B545" s="12"/>
      <c r="C545" s="76"/>
      <c r="D545" s="78">
        <f t="shared" si="125"/>
        <v>0</v>
      </c>
      <c r="E545" s="78">
        <f t="shared" si="126"/>
        <v>0</v>
      </c>
      <c r="F545" s="24">
        <f t="shared" si="127"/>
        <v>0</v>
      </c>
      <c r="G545" s="24">
        <f t="shared" si="128"/>
        <v>0</v>
      </c>
      <c r="H545" s="24">
        <f t="shared" si="129"/>
        <v>0</v>
      </c>
      <c r="I545" s="24">
        <f t="shared" si="130"/>
        <v>0</v>
      </c>
      <c r="J545" s="24">
        <f t="shared" si="131"/>
        <v>0</v>
      </c>
      <c r="K545" s="24">
        <f t="shared" si="132"/>
        <v>0</v>
      </c>
      <c r="L545" s="24">
        <f t="shared" si="133"/>
        <v>0</v>
      </c>
      <c r="M545" s="24">
        <f t="shared" ca="1" si="134"/>
        <v>-6.6865343336444964E-4</v>
      </c>
      <c r="N545" s="24">
        <f t="shared" ca="1" si="135"/>
        <v>0</v>
      </c>
      <c r="O545" s="79">
        <f t="shared" ca="1" si="136"/>
        <v>0</v>
      </c>
      <c r="P545" s="24">
        <f t="shared" ca="1" si="137"/>
        <v>0</v>
      </c>
      <c r="Q545" s="24">
        <f t="shared" ca="1" si="138"/>
        <v>0</v>
      </c>
      <c r="R545" s="12">
        <f t="shared" ca="1" si="139"/>
        <v>6.6865343336444964E-4</v>
      </c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</row>
    <row r="546" spans="1:35" x14ac:dyDescent="0.2">
      <c r="A546" s="12"/>
      <c r="B546" s="12"/>
      <c r="C546" s="76"/>
      <c r="D546" s="78">
        <f t="shared" si="125"/>
        <v>0</v>
      </c>
      <c r="E546" s="78">
        <f t="shared" si="126"/>
        <v>0</v>
      </c>
      <c r="F546" s="24">
        <f t="shared" si="127"/>
        <v>0</v>
      </c>
      <c r="G546" s="24">
        <f t="shared" si="128"/>
        <v>0</v>
      </c>
      <c r="H546" s="24">
        <f t="shared" si="129"/>
        <v>0</v>
      </c>
      <c r="I546" s="24">
        <f t="shared" si="130"/>
        <v>0</v>
      </c>
      <c r="J546" s="24">
        <f t="shared" si="131"/>
        <v>0</v>
      </c>
      <c r="K546" s="24">
        <f t="shared" si="132"/>
        <v>0</v>
      </c>
      <c r="L546" s="24">
        <f t="shared" si="133"/>
        <v>0</v>
      </c>
      <c r="M546" s="24">
        <f t="shared" ca="1" si="134"/>
        <v>-6.6865343336444964E-4</v>
      </c>
      <c r="N546" s="24">
        <f t="shared" ca="1" si="135"/>
        <v>0</v>
      </c>
      <c r="O546" s="79">
        <f t="shared" ca="1" si="136"/>
        <v>0</v>
      </c>
      <c r="P546" s="24">
        <f t="shared" ca="1" si="137"/>
        <v>0</v>
      </c>
      <c r="Q546" s="24">
        <f t="shared" ca="1" si="138"/>
        <v>0</v>
      </c>
      <c r="R546" s="12">
        <f t="shared" ca="1" si="139"/>
        <v>6.6865343336444964E-4</v>
      </c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</row>
    <row r="547" spans="1:35" x14ac:dyDescent="0.2">
      <c r="A547" s="12"/>
      <c r="B547" s="12"/>
      <c r="C547" s="76"/>
      <c r="D547" s="78">
        <f t="shared" si="125"/>
        <v>0</v>
      </c>
      <c r="E547" s="78">
        <f t="shared" si="126"/>
        <v>0</v>
      </c>
      <c r="F547" s="24">
        <f t="shared" si="127"/>
        <v>0</v>
      </c>
      <c r="G547" s="24">
        <f t="shared" si="128"/>
        <v>0</v>
      </c>
      <c r="H547" s="24">
        <f t="shared" si="129"/>
        <v>0</v>
      </c>
      <c r="I547" s="24">
        <f t="shared" si="130"/>
        <v>0</v>
      </c>
      <c r="J547" s="24">
        <f t="shared" si="131"/>
        <v>0</v>
      </c>
      <c r="K547" s="24">
        <f t="shared" si="132"/>
        <v>0</v>
      </c>
      <c r="L547" s="24">
        <f t="shared" si="133"/>
        <v>0</v>
      </c>
      <c r="M547" s="24">
        <f t="shared" ca="1" si="134"/>
        <v>-6.6865343336444964E-4</v>
      </c>
      <c r="N547" s="24">
        <f t="shared" ca="1" si="135"/>
        <v>0</v>
      </c>
      <c r="O547" s="79">
        <f t="shared" ca="1" si="136"/>
        <v>0</v>
      </c>
      <c r="P547" s="24">
        <f t="shared" ca="1" si="137"/>
        <v>0</v>
      </c>
      <c r="Q547" s="24">
        <f t="shared" ca="1" si="138"/>
        <v>0</v>
      </c>
      <c r="R547" s="12">
        <f t="shared" ca="1" si="139"/>
        <v>6.6865343336444964E-4</v>
      </c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</row>
    <row r="548" spans="1:35" x14ac:dyDescent="0.2">
      <c r="A548" s="12"/>
      <c r="B548" s="12"/>
      <c r="C548" s="76"/>
      <c r="D548" s="78">
        <f t="shared" si="125"/>
        <v>0</v>
      </c>
      <c r="E548" s="78">
        <f t="shared" si="126"/>
        <v>0</v>
      </c>
      <c r="F548" s="24">
        <f t="shared" si="127"/>
        <v>0</v>
      </c>
      <c r="G548" s="24">
        <f t="shared" si="128"/>
        <v>0</v>
      </c>
      <c r="H548" s="24">
        <f t="shared" si="129"/>
        <v>0</v>
      </c>
      <c r="I548" s="24">
        <f t="shared" si="130"/>
        <v>0</v>
      </c>
      <c r="J548" s="24">
        <f t="shared" si="131"/>
        <v>0</v>
      </c>
      <c r="K548" s="24">
        <f t="shared" si="132"/>
        <v>0</v>
      </c>
      <c r="L548" s="24">
        <f t="shared" si="133"/>
        <v>0</v>
      </c>
      <c r="M548" s="24">
        <f t="shared" ca="1" si="134"/>
        <v>-6.6865343336444964E-4</v>
      </c>
      <c r="N548" s="24">
        <f t="shared" ca="1" si="135"/>
        <v>0</v>
      </c>
      <c r="O548" s="79">
        <f t="shared" ca="1" si="136"/>
        <v>0</v>
      </c>
      <c r="P548" s="24">
        <f t="shared" ca="1" si="137"/>
        <v>0</v>
      </c>
      <c r="Q548" s="24">
        <f t="shared" ca="1" si="138"/>
        <v>0</v>
      </c>
      <c r="R548" s="12">
        <f t="shared" ca="1" si="139"/>
        <v>6.6865343336444964E-4</v>
      </c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</row>
    <row r="549" spans="1:35" x14ac:dyDescent="0.2">
      <c r="A549" s="12"/>
      <c r="B549" s="12"/>
      <c r="C549" s="76"/>
      <c r="D549" s="78">
        <f t="shared" si="125"/>
        <v>0</v>
      </c>
      <c r="E549" s="78">
        <f t="shared" si="126"/>
        <v>0</v>
      </c>
      <c r="F549" s="24">
        <f t="shared" si="127"/>
        <v>0</v>
      </c>
      <c r="G549" s="24">
        <f t="shared" si="128"/>
        <v>0</v>
      </c>
      <c r="H549" s="24">
        <f t="shared" si="129"/>
        <v>0</v>
      </c>
      <c r="I549" s="24">
        <f t="shared" si="130"/>
        <v>0</v>
      </c>
      <c r="J549" s="24">
        <f t="shared" si="131"/>
        <v>0</v>
      </c>
      <c r="K549" s="24">
        <f t="shared" si="132"/>
        <v>0</v>
      </c>
      <c r="L549" s="24">
        <f t="shared" si="133"/>
        <v>0</v>
      </c>
      <c r="M549" s="24">
        <f t="shared" ca="1" si="134"/>
        <v>-6.6865343336444964E-4</v>
      </c>
      <c r="N549" s="24">
        <f t="shared" ca="1" si="135"/>
        <v>0</v>
      </c>
      <c r="O549" s="79">
        <f t="shared" ca="1" si="136"/>
        <v>0</v>
      </c>
      <c r="P549" s="24">
        <f t="shared" ca="1" si="137"/>
        <v>0</v>
      </c>
      <c r="Q549" s="24">
        <f t="shared" ca="1" si="138"/>
        <v>0</v>
      </c>
      <c r="R549" s="12">
        <f t="shared" ca="1" si="139"/>
        <v>6.6865343336444964E-4</v>
      </c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</row>
    <row r="550" spans="1:35" x14ac:dyDescent="0.2">
      <c r="A550" s="12"/>
      <c r="B550" s="12"/>
      <c r="C550" s="76"/>
      <c r="D550" s="78">
        <f t="shared" si="125"/>
        <v>0</v>
      </c>
      <c r="E550" s="78">
        <f t="shared" si="126"/>
        <v>0</v>
      </c>
      <c r="F550" s="24">
        <f t="shared" si="127"/>
        <v>0</v>
      </c>
      <c r="G550" s="24">
        <f t="shared" si="128"/>
        <v>0</v>
      </c>
      <c r="H550" s="24">
        <f t="shared" si="129"/>
        <v>0</v>
      </c>
      <c r="I550" s="24">
        <f t="shared" si="130"/>
        <v>0</v>
      </c>
      <c r="J550" s="24">
        <f t="shared" si="131"/>
        <v>0</v>
      </c>
      <c r="K550" s="24">
        <f t="shared" si="132"/>
        <v>0</v>
      </c>
      <c r="L550" s="24">
        <f t="shared" si="133"/>
        <v>0</v>
      </c>
      <c r="M550" s="24">
        <f t="shared" ca="1" si="134"/>
        <v>-6.6865343336444964E-4</v>
      </c>
      <c r="N550" s="24">
        <f t="shared" ca="1" si="135"/>
        <v>0</v>
      </c>
      <c r="O550" s="79">
        <f t="shared" ca="1" si="136"/>
        <v>0</v>
      </c>
      <c r="P550" s="24">
        <f t="shared" ca="1" si="137"/>
        <v>0</v>
      </c>
      <c r="Q550" s="24">
        <f t="shared" ca="1" si="138"/>
        <v>0</v>
      </c>
      <c r="R550" s="12">
        <f t="shared" ca="1" si="139"/>
        <v>6.6865343336444964E-4</v>
      </c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</row>
    <row r="551" spans="1:35" x14ac:dyDescent="0.2">
      <c r="A551" s="12"/>
      <c r="B551" s="12"/>
      <c r="C551" s="76"/>
      <c r="D551" s="78">
        <f t="shared" si="125"/>
        <v>0</v>
      </c>
      <c r="E551" s="78">
        <f t="shared" si="126"/>
        <v>0</v>
      </c>
      <c r="F551" s="24">
        <f t="shared" si="127"/>
        <v>0</v>
      </c>
      <c r="G551" s="24">
        <f t="shared" si="128"/>
        <v>0</v>
      </c>
      <c r="H551" s="24">
        <f t="shared" si="129"/>
        <v>0</v>
      </c>
      <c r="I551" s="24">
        <f t="shared" si="130"/>
        <v>0</v>
      </c>
      <c r="J551" s="24">
        <f t="shared" si="131"/>
        <v>0</v>
      </c>
      <c r="K551" s="24">
        <f t="shared" si="132"/>
        <v>0</v>
      </c>
      <c r="L551" s="24">
        <f t="shared" si="133"/>
        <v>0</v>
      </c>
      <c r="M551" s="24">
        <f t="shared" ca="1" si="134"/>
        <v>-6.6865343336444964E-4</v>
      </c>
      <c r="N551" s="24">
        <f t="shared" ca="1" si="135"/>
        <v>0</v>
      </c>
      <c r="O551" s="79">
        <f t="shared" ca="1" si="136"/>
        <v>0</v>
      </c>
      <c r="P551" s="24">
        <f t="shared" ca="1" si="137"/>
        <v>0</v>
      </c>
      <c r="Q551" s="24">
        <f t="shared" ca="1" si="138"/>
        <v>0</v>
      </c>
      <c r="R551" s="12">
        <f t="shared" ca="1" si="139"/>
        <v>6.6865343336444964E-4</v>
      </c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</row>
    <row r="552" spans="1:35" x14ac:dyDescent="0.2">
      <c r="A552" s="12"/>
      <c r="B552" s="12"/>
      <c r="C552" s="76"/>
      <c r="D552" s="78">
        <f t="shared" si="125"/>
        <v>0</v>
      </c>
      <c r="E552" s="78">
        <f t="shared" si="126"/>
        <v>0</v>
      </c>
      <c r="F552" s="24">
        <f t="shared" si="127"/>
        <v>0</v>
      </c>
      <c r="G552" s="24">
        <f t="shared" si="128"/>
        <v>0</v>
      </c>
      <c r="H552" s="24">
        <f t="shared" si="129"/>
        <v>0</v>
      </c>
      <c r="I552" s="24">
        <f t="shared" si="130"/>
        <v>0</v>
      </c>
      <c r="J552" s="24">
        <f t="shared" si="131"/>
        <v>0</v>
      </c>
      <c r="K552" s="24">
        <f t="shared" si="132"/>
        <v>0</v>
      </c>
      <c r="L552" s="24">
        <f t="shared" si="133"/>
        <v>0</v>
      </c>
      <c r="M552" s="24">
        <f t="shared" ca="1" si="134"/>
        <v>-6.6865343336444964E-4</v>
      </c>
      <c r="N552" s="24">
        <f t="shared" ca="1" si="135"/>
        <v>0</v>
      </c>
      <c r="O552" s="79">
        <f t="shared" ca="1" si="136"/>
        <v>0</v>
      </c>
      <c r="P552" s="24">
        <f t="shared" ca="1" si="137"/>
        <v>0</v>
      </c>
      <c r="Q552" s="24">
        <f t="shared" ca="1" si="138"/>
        <v>0</v>
      </c>
      <c r="R552" s="12">
        <f t="shared" ca="1" si="139"/>
        <v>6.6865343336444964E-4</v>
      </c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</row>
    <row r="553" spans="1:35" x14ac:dyDescent="0.2">
      <c r="A553" s="12"/>
      <c r="B553" s="12"/>
      <c r="C553" s="76"/>
      <c r="D553" s="78">
        <f t="shared" si="125"/>
        <v>0</v>
      </c>
      <c r="E553" s="78">
        <f t="shared" si="126"/>
        <v>0</v>
      </c>
      <c r="F553" s="24">
        <f t="shared" si="127"/>
        <v>0</v>
      </c>
      <c r="G553" s="24">
        <f t="shared" si="128"/>
        <v>0</v>
      </c>
      <c r="H553" s="24">
        <f t="shared" si="129"/>
        <v>0</v>
      </c>
      <c r="I553" s="24">
        <f t="shared" si="130"/>
        <v>0</v>
      </c>
      <c r="J553" s="24">
        <f t="shared" si="131"/>
        <v>0</v>
      </c>
      <c r="K553" s="24">
        <f t="shared" si="132"/>
        <v>0</v>
      </c>
      <c r="L553" s="24">
        <f t="shared" si="133"/>
        <v>0</v>
      </c>
      <c r="M553" s="24">
        <f t="shared" ca="1" si="134"/>
        <v>-6.6865343336444964E-4</v>
      </c>
      <c r="N553" s="24">
        <f t="shared" ca="1" si="135"/>
        <v>0</v>
      </c>
      <c r="O553" s="79">
        <f t="shared" ca="1" si="136"/>
        <v>0</v>
      </c>
      <c r="P553" s="24">
        <f t="shared" ca="1" si="137"/>
        <v>0</v>
      </c>
      <c r="Q553" s="24">
        <f t="shared" ca="1" si="138"/>
        <v>0</v>
      </c>
      <c r="R553" s="12">
        <f t="shared" ca="1" si="139"/>
        <v>6.6865343336444964E-4</v>
      </c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</row>
    <row r="554" spans="1:35" x14ac:dyDescent="0.2">
      <c r="A554" s="12"/>
      <c r="B554" s="12"/>
      <c r="C554" s="76"/>
      <c r="D554" s="78">
        <f t="shared" si="125"/>
        <v>0</v>
      </c>
      <c r="E554" s="78">
        <f t="shared" si="126"/>
        <v>0</v>
      </c>
      <c r="F554" s="24">
        <f t="shared" si="127"/>
        <v>0</v>
      </c>
      <c r="G554" s="24">
        <f t="shared" si="128"/>
        <v>0</v>
      </c>
      <c r="H554" s="24">
        <f t="shared" si="129"/>
        <v>0</v>
      </c>
      <c r="I554" s="24">
        <f t="shared" si="130"/>
        <v>0</v>
      </c>
      <c r="J554" s="24">
        <f t="shared" si="131"/>
        <v>0</v>
      </c>
      <c r="K554" s="24">
        <f t="shared" si="132"/>
        <v>0</v>
      </c>
      <c r="L554" s="24">
        <f t="shared" si="133"/>
        <v>0</v>
      </c>
      <c r="M554" s="24">
        <f t="shared" ca="1" si="134"/>
        <v>-6.6865343336444964E-4</v>
      </c>
      <c r="N554" s="24">
        <f t="shared" ca="1" si="135"/>
        <v>0</v>
      </c>
      <c r="O554" s="79">
        <f t="shared" ca="1" si="136"/>
        <v>0</v>
      </c>
      <c r="P554" s="24">
        <f t="shared" ca="1" si="137"/>
        <v>0</v>
      </c>
      <c r="Q554" s="24">
        <f t="shared" ca="1" si="138"/>
        <v>0</v>
      </c>
      <c r="R554" s="12">
        <f t="shared" ca="1" si="139"/>
        <v>6.6865343336444964E-4</v>
      </c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</row>
    <row r="555" spans="1:35" x14ac:dyDescent="0.2">
      <c r="A555" s="12"/>
      <c r="B555" s="12"/>
      <c r="C555" s="76"/>
      <c r="D555" s="78">
        <f t="shared" si="125"/>
        <v>0</v>
      </c>
      <c r="E555" s="78">
        <f t="shared" si="126"/>
        <v>0</v>
      </c>
      <c r="F555" s="24">
        <f t="shared" si="127"/>
        <v>0</v>
      </c>
      <c r="G555" s="24">
        <f t="shared" si="128"/>
        <v>0</v>
      </c>
      <c r="H555" s="24">
        <f t="shared" si="129"/>
        <v>0</v>
      </c>
      <c r="I555" s="24">
        <f t="shared" si="130"/>
        <v>0</v>
      </c>
      <c r="J555" s="24">
        <f t="shared" si="131"/>
        <v>0</v>
      </c>
      <c r="K555" s="24">
        <f t="shared" si="132"/>
        <v>0</v>
      </c>
      <c r="L555" s="24">
        <f t="shared" si="133"/>
        <v>0</v>
      </c>
      <c r="M555" s="24">
        <f t="shared" ca="1" si="134"/>
        <v>-6.6865343336444964E-4</v>
      </c>
      <c r="N555" s="24">
        <f t="shared" ca="1" si="135"/>
        <v>0</v>
      </c>
      <c r="O555" s="79">
        <f t="shared" ca="1" si="136"/>
        <v>0</v>
      </c>
      <c r="P555" s="24">
        <f t="shared" ca="1" si="137"/>
        <v>0</v>
      </c>
      <c r="Q555" s="24">
        <f t="shared" ca="1" si="138"/>
        <v>0</v>
      </c>
      <c r="R555" s="12">
        <f t="shared" ca="1" si="139"/>
        <v>6.6865343336444964E-4</v>
      </c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</row>
    <row r="556" spans="1:35" x14ac:dyDescent="0.2">
      <c r="A556" s="12"/>
      <c r="B556" s="12"/>
      <c r="C556" s="76"/>
      <c r="D556" s="78">
        <f t="shared" si="125"/>
        <v>0</v>
      </c>
      <c r="E556" s="78">
        <f t="shared" si="126"/>
        <v>0</v>
      </c>
      <c r="F556" s="24">
        <f t="shared" si="127"/>
        <v>0</v>
      </c>
      <c r="G556" s="24">
        <f t="shared" si="128"/>
        <v>0</v>
      </c>
      <c r="H556" s="24">
        <f t="shared" si="129"/>
        <v>0</v>
      </c>
      <c r="I556" s="24">
        <f t="shared" si="130"/>
        <v>0</v>
      </c>
      <c r="J556" s="24">
        <f t="shared" si="131"/>
        <v>0</v>
      </c>
      <c r="K556" s="24">
        <f t="shared" si="132"/>
        <v>0</v>
      </c>
      <c r="L556" s="24">
        <f t="shared" si="133"/>
        <v>0</v>
      </c>
      <c r="M556" s="24">
        <f t="shared" ca="1" si="134"/>
        <v>-6.6865343336444964E-4</v>
      </c>
      <c r="N556" s="24">
        <f t="shared" ca="1" si="135"/>
        <v>0</v>
      </c>
      <c r="O556" s="79">
        <f t="shared" ca="1" si="136"/>
        <v>0</v>
      </c>
      <c r="P556" s="24">
        <f t="shared" ca="1" si="137"/>
        <v>0</v>
      </c>
      <c r="Q556" s="24">
        <f t="shared" ca="1" si="138"/>
        <v>0</v>
      </c>
      <c r="R556" s="12">
        <f t="shared" ca="1" si="139"/>
        <v>6.6865343336444964E-4</v>
      </c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</row>
    <row r="557" spans="1:35" x14ac:dyDescent="0.2">
      <c r="A557" s="12"/>
      <c r="B557" s="12"/>
      <c r="C557" s="76"/>
      <c r="D557" s="78">
        <f t="shared" si="125"/>
        <v>0</v>
      </c>
      <c r="E557" s="78">
        <f t="shared" si="126"/>
        <v>0</v>
      </c>
      <c r="F557" s="24">
        <f t="shared" si="127"/>
        <v>0</v>
      </c>
      <c r="G557" s="24">
        <f t="shared" si="128"/>
        <v>0</v>
      </c>
      <c r="H557" s="24">
        <f t="shared" si="129"/>
        <v>0</v>
      </c>
      <c r="I557" s="24">
        <f t="shared" si="130"/>
        <v>0</v>
      </c>
      <c r="J557" s="24">
        <f t="shared" si="131"/>
        <v>0</v>
      </c>
      <c r="K557" s="24">
        <f t="shared" si="132"/>
        <v>0</v>
      </c>
      <c r="L557" s="24">
        <f t="shared" si="133"/>
        <v>0</v>
      </c>
      <c r="M557" s="24">
        <f t="shared" ca="1" si="134"/>
        <v>-6.6865343336444964E-4</v>
      </c>
      <c r="N557" s="24">
        <f t="shared" ca="1" si="135"/>
        <v>0</v>
      </c>
      <c r="O557" s="79">
        <f t="shared" ca="1" si="136"/>
        <v>0</v>
      </c>
      <c r="P557" s="24">
        <f t="shared" ca="1" si="137"/>
        <v>0</v>
      </c>
      <c r="Q557" s="24">
        <f t="shared" ca="1" si="138"/>
        <v>0</v>
      </c>
      <c r="R557" s="12">
        <f t="shared" ca="1" si="139"/>
        <v>6.6865343336444964E-4</v>
      </c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</row>
    <row r="558" spans="1:35" x14ac:dyDescent="0.2">
      <c r="A558" s="12"/>
      <c r="B558" s="12"/>
      <c r="C558" s="76"/>
      <c r="D558" s="78">
        <f t="shared" si="125"/>
        <v>0</v>
      </c>
      <c r="E558" s="78">
        <f t="shared" si="126"/>
        <v>0</v>
      </c>
      <c r="F558" s="24">
        <f t="shared" si="127"/>
        <v>0</v>
      </c>
      <c r="G558" s="24">
        <f t="shared" si="128"/>
        <v>0</v>
      </c>
      <c r="H558" s="24">
        <f t="shared" si="129"/>
        <v>0</v>
      </c>
      <c r="I558" s="24">
        <f t="shared" si="130"/>
        <v>0</v>
      </c>
      <c r="J558" s="24">
        <f t="shared" si="131"/>
        <v>0</v>
      </c>
      <c r="K558" s="24">
        <f t="shared" si="132"/>
        <v>0</v>
      </c>
      <c r="L558" s="24">
        <f t="shared" si="133"/>
        <v>0</v>
      </c>
      <c r="M558" s="24">
        <f t="shared" ca="1" si="134"/>
        <v>-6.6865343336444964E-4</v>
      </c>
      <c r="N558" s="24">
        <f t="shared" ca="1" si="135"/>
        <v>0</v>
      </c>
      <c r="O558" s="79">
        <f t="shared" ca="1" si="136"/>
        <v>0</v>
      </c>
      <c r="P558" s="24">
        <f t="shared" ca="1" si="137"/>
        <v>0</v>
      </c>
      <c r="Q558" s="24">
        <f t="shared" ca="1" si="138"/>
        <v>0</v>
      </c>
      <c r="R558" s="12">
        <f t="shared" ca="1" si="139"/>
        <v>6.6865343336444964E-4</v>
      </c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</row>
    <row r="559" spans="1:35" x14ac:dyDescent="0.2">
      <c r="A559" s="12"/>
      <c r="B559" s="12"/>
      <c r="C559" s="76"/>
      <c r="D559" s="78">
        <f t="shared" si="125"/>
        <v>0</v>
      </c>
      <c r="E559" s="78">
        <f t="shared" si="126"/>
        <v>0</v>
      </c>
      <c r="F559" s="24">
        <f t="shared" si="127"/>
        <v>0</v>
      </c>
      <c r="G559" s="24">
        <f t="shared" si="128"/>
        <v>0</v>
      </c>
      <c r="H559" s="24">
        <f t="shared" si="129"/>
        <v>0</v>
      </c>
      <c r="I559" s="24">
        <f t="shared" si="130"/>
        <v>0</v>
      </c>
      <c r="J559" s="24">
        <f t="shared" si="131"/>
        <v>0</v>
      </c>
      <c r="K559" s="24">
        <f t="shared" si="132"/>
        <v>0</v>
      </c>
      <c r="L559" s="24">
        <f t="shared" si="133"/>
        <v>0</v>
      </c>
      <c r="M559" s="24">
        <f t="shared" ca="1" si="134"/>
        <v>-6.6865343336444964E-4</v>
      </c>
      <c r="N559" s="24">
        <f t="shared" ca="1" si="135"/>
        <v>0</v>
      </c>
      <c r="O559" s="79">
        <f t="shared" ca="1" si="136"/>
        <v>0</v>
      </c>
      <c r="P559" s="24">
        <f t="shared" ca="1" si="137"/>
        <v>0</v>
      </c>
      <c r="Q559" s="24">
        <f t="shared" ca="1" si="138"/>
        <v>0</v>
      </c>
      <c r="R559" s="12">
        <f t="shared" ca="1" si="139"/>
        <v>6.6865343336444964E-4</v>
      </c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</row>
    <row r="560" spans="1:35" x14ac:dyDescent="0.2">
      <c r="A560" s="12"/>
      <c r="B560" s="12"/>
      <c r="C560" s="76"/>
      <c r="D560" s="78">
        <f t="shared" si="125"/>
        <v>0</v>
      </c>
      <c r="E560" s="78">
        <f t="shared" si="126"/>
        <v>0</v>
      </c>
      <c r="F560" s="24">
        <f t="shared" si="127"/>
        <v>0</v>
      </c>
      <c r="G560" s="24">
        <f t="shared" si="128"/>
        <v>0</v>
      </c>
      <c r="H560" s="24">
        <f t="shared" si="129"/>
        <v>0</v>
      </c>
      <c r="I560" s="24">
        <f t="shared" si="130"/>
        <v>0</v>
      </c>
      <c r="J560" s="24">
        <f t="shared" si="131"/>
        <v>0</v>
      </c>
      <c r="K560" s="24">
        <f t="shared" si="132"/>
        <v>0</v>
      </c>
      <c r="L560" s="24">
        <f t="shared" si="133"/>
        <v>0</v>
      </c>
      <c r="M560" s="24">
        <f t="shared" ca="1" si="134"/>
        <v>-6.6865343336444964E-4</v>
      </c>
      <c r="N560" s="24">
        <f t="shared" ca="1" si="135"/>
        <v>0</v>
      </c>
      <c r="O560" s="79">
        <f t="shared" ca="1" si="136"/>
        <v>0</v>
      </c>
      <c r="P560" s="24">
        <f t="shared" ca="1" si="137"/>
        <v>0</v>
      </c>
      <c r="Q560" s="24">
        <f t="shared" ca="1" si="138"/>
        <v>0</v>
      </c>
      <c r="R560" s="12">
        <f t="shared" ca="1" si="139"/>
        <v>6.6865343336444964E-4</v>
      </c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</row>
    <row r="561" spans="1:35" x14ac:dyDescent="0.2">
      <c r="A561" s="12"/>
      <c r="B561" s="12"/>
      <c r="C561" s="76"/>
      <c r="D561" s="78">
        <f t="shared" si="125"/>
        <v>0</v>
      </c>
      <c r="E561" s="78">
        <f t="shared" si="126"/>
        <v>0</v>
      </c>
      <c r="F561" s="24">
        <f t="shared" si="127"/>
        <v>0</v>
      </c>
      <c r="G561" s="24">
        <f t="shared" si="128"/>
        <v>0</v>
      </c>
      <c r="H561" s="24">
        <f t="shared" si="129"/>
        <v>0</v>
      </c>
      <c r="I561" s="24">
        <f t="shared" si="130"/>
        <v>0</v>
      </c>
      <c r="J561" s="24">
        <f t="shared" si="131"/>
        <v>0</v>
      </c>
      <c r="K561" s="24">
        <f t="shared" si="132"/>
        <v>0</v>
      </c>
      <c r="L561" s="24">
        <f t="shared" si="133"/>
        <v>0</v>
      </c>
      <c r="M561" s="24">
        <f t="shared" ca="1" si="134"/>
        <v>-6.6865343336444964E-4</v>
      </c>
      <c r="N561" s="24">
        <f t="shared" ca="1" si="135"/>
        <v>0</v>
      </c>
      <c r="O561" s="79">
        <f t="shared" ca="1" si="136"/>
        <v>0</v>
      </c>
      <c r="P561" s="24">
        <f t="shared" ca="1" si="137"/>
        <v>0</v>
      </c>
      <c r="Q561" s="24">
        <f t="shared" ca="1" si="138"/>
        <v>0</v>
      </c>
      <c r="R561" s="12">
        <f t="shared" ca="1" si="139"/>
        <v>6.6865343336444964E-4</v>
      </c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</row>
    <row r="562" spans="1:35" x14ac:dyDescent="0.2">
      <c r="A562" s="12"/>
      <c r="B562" s="12"/>
      <c r="C562" s="76"/>
      <c r="D562" s="78">
        <f t="shared" si="125"/>
        <v>0</v>
      </c>
      <c r="E562" s="78">
        <f t="shared" si="126"/>
        <v>0</v>
      </c>
      <c r="F562" s="24">
        <f t="shared" si="127"/>
        <v>0</v>
      </c>
      <c r="G562" s="24">
        <f t="shared" si="128"/>
        <v>0</v>
      </c>
      <c r="H562" s="24">
        <f t="shared" si="129"/>
        <v>0</v>
      </c>
      <c r="I562" s="24">
        <f t="shared" si="130"/>
        <v>0</v>
      </c>
      <c r="J562" s="24">
        <f t="shared" si="131"/>
        <v>0</v>
      </c>
      <c r="K562" s="24">
        <f t="shared" si="132"/>
        <v>0</v>
      </c>
      <c r="L562" s="24">
        <f t="shared" si="133"/>
        <v>0</v>
      </c>
      <c r="M562" s="24">
        <f t="shared" ca="1" si="134"/>
        <v>-6.6865343336444964E-4</v>
      </c>
      <c r="N562" s="24">
        <f t="shared" ca="1" si="135"/>
        <v>0</v>
      </c>
      <c r="O562" s="79">
        <f t="shared" ca="1" si="136"/>
        <v>0</v>
      </c>
      <c r="P562" s="24">
        <f t="shared" ca="1" si="137"/>
        <v>0</v>
      </c>
      <c r="Q562" s="24">
        <f t="shared" ca="1" si="138"/>
        <v>0</v>
      </c>
      <c r="R562" s="12">
        <f t="shared" ca="1" si="139"/>
        <v>6.6865343336444964E-4</v>
      </c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</row>
    <row r="563" spans="1:35" x14ac:dyDescent="0.2">
      <c r="A563" s="12"/>
      <c r="B563" s="12"/>
      <c r="C563" s="76"/>
      <c r="D563" s="78">
        <f t="shared" si="125"/>
        <v>0</v>
      </c>
      <c r="E563" s="78">
        <f t="shared" si="126"/>
        <v>0</v>
      </c>
      <c r="F563" s="24">
        <f t="shared" si="127"/>
        <v>0</v>
      </c>
      <c r="G563" s="24">
        <f t="shared" si="128"/>
        <v>0</v>
      </c>
      <c r="H563" s="24">
        <f t="shared" si="129"/>
        <v>0</v>
      </c>
      <c r="I563" s="24">
        <f t="shared" si="130"/>
        <v>0</v>
      </c>
      <c r="J563" s="24">
        <f t="shared" si="131"/>
        <v>0</v>
      </c>
      <c r="K563" s="24">
        <f t="shared" si="132"/>
        <v>0</v>
      </c>
      <c r="L563" s="24">
        <f t="shared" si="133"/>
        <v>0</v>
      </c>
      <c r="M563" s="24">
        <f t="shared" ca="1" si="134"/>
        <v>-6.6865343336444964E-4</v>
      </c>
      <c r="N563" s="24">
        <f t="shared" ca="1" si="135"/>
        <v>0</v>
      </c>
      <c r="O563" s="79">
        <f t="shared" ca="1" si="136"/>
        <v>0</v>
      </c>
      <c r="P563" s="24">
        <f t="shared" ca="1" si="137"/>
        <v>0</v>
      </c>
      <c r="Q563" s="24">
        <f t="shared" ca="1" si="138"/>
        <v>0</v>
      </c>
      <c r="R563" s="12">
        <f t="shared" ca="1" si="139"/>
        <v>6.6865343336444964E-4</v>
      </c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</row>
    <row r="564" spans="1:35" x14ac:dyDescent="0.2">
      <c r="A564" s="12"/>
      <c r="B564" s="12"/>
      <c r="C564" s="76"/>
      <c r="D564" s="78">
        <f t="shared" si="125"/>
        <v>0</v>
      </c>
      <c r="E564" s="78">
        <f t="shared" si="126"/>
        <v>0</v>
      </c>
      <c r="F564" s="24">
        <f t="shared" si="127"/>
        <v>0</v>
      </c>
      <c r="G564" s="24">
        <f t="shared" si="128"/>
        <v>0</v>
      </c>
      <c r="H564" s="24">
        <f t="shared" si="129"/>
        <v>0</v>
      </c>
      <c r="I564" s="24">
        <f t="shared" si="130"/>
        <v>0</v>
      </c>
      <c r="J564" s="24">
        <f t="shared" si="131"/>
        <v>0</v>
      </c>
      <c r="K564" s="24">
        <f t="shared" si="132"/>
        <v>0</v>
      </c>
      <c r="L564" s="24">
        <f t="shared" si="133"/>
        <v>0</v>
      </c>
      <c r="M564" s="24">
        <f t="shared" ca="1" si="134"/>
        <v>-6.6865343336444964E-4</v>
      </c>
      <c r="N564" s="24">
        <f t="shared" ca="1" si="135"/>
        <v>0</v>
      </c>
      <c r="O564" s="79">
        <f t="shared" ca="1" si="136"/>
        <v>0</v>
      </c>
      <c r="P564" s="24">
        <f t="shared" ca="1" si="137"/>
        <v>0</v>
      </c>
      <c r="Q564" s="24">
        <f t="shared" ca="1" si="138"/>
        <v>0</v>
      </c>
      <c r="R564" s="12">
        <f t="shared" ca="1" si="139"/>
        <v>6.6865343336444964E-4</v>
      </c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</row>
    <row r="565" spans="1:35" x14ac:dyDescent="0.2">
      <c r="A565" s="12"/>
      <c r="B565" s="12"/>
      <c r="C565" s="76"/>
      <c r="D565" s="78">
        <f t="shared" si="125"/>
        <v>0</v>
      </c>
      <c r="E565" s="78">
        <f t="shared" si="126"/>
        <v>0</v>
      </c>
      <c r="F565" s="24">
        <f t="shared" si="127"/>
        <v>0</v>
      </c>
      <c r="G565" s="24">
        <f t="shared" si="128"/>
        <v>0</v>
      </c>
      <c r="H565" s="24">
        <f t="shared" si="129"/>
        <v>0</v>
      </c>
      <c r="I565" s="24">
        <f t="shared" si="130"/>
        <v>0</v>
      </c>
      <c r="J565" s="24">
        <f t="shared" si="131"/>
        <v>0</v>
      </c>
      <c r="K565" s="24">
        <f t="shared" si="132"/>
        <v>0</v>
      </c>
      <c r="L565" s="24">
        <f t="shared" si="133"/>
        <v>0</v>
      </c>
      <c r="M565" s="24">
        <f t="shared" ca="1" si="134"/>
        <v>-6.6865343336444964E-4</v>
      </c>
      <c r="N565" s="24">
        <f t="shared" ca="1" si="135"/>
        <v>0</v>
      </c>
      <c r="O565" s="79">
        <f t="shared" ca="1" si="136"/>
        <v>0</v>
      </c>
      <c r="P565" s="24">
        <f t="shared" ca="1" si="137"/>
        <v>0</v>
      </c>
      <c r="Q565" s="24">
        <f t="shared" ca="1" si="138"/>
        <v>0</v>
      </c>
      <c r="R565" s="12">
        <f t="shared" ca="1" si="139"/>
        <v>6.6865343336444964E-4</v>
      </c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</row>
    <row r="566" spans="1:35" x14ac:dyDescent="0.2">
      <c r="A566" s="12"/>
      <c r="B566" s="12"/>
      <c r="C566" s="76"/>
      <c r="D566" s="78">
        <f t="shared" si="125"/>
        <v>0</v>
      </c>
      <c r="E566" s="78">
        <f t="shared" si="126"/>
        <v>0</v>
      </c>
      <c r="F566" s="24">
        <f t="shared" si="127"/>
        <v>0</v>
      </c>
      <c r="G566" s="24">
        <f t="shared" si="128"/>
        <v>0</v>
      </c>
      <c r="H566" s="24">
        <f t="shared" si="129"/>
        <v>0</v>
      </c>
      <c r="I566" s="24">
        <f t="shared" si="130"/>
        <v>0</v>
      </c>
      <c r="J566" s="24">
        <f t="shared" si="131"/>
        <v>0</v>
      </c>
      <c r="K566" s="24">
        <f t="shared" si="132"/>
        <v>0</v>
      </c>
      <c r="L566" s="24">
        <f t="shared" si="133"/>
        <v>0</v>
      </c>
      <c r="M566" s="24">
        <f t="shared" ca="1" si="134"/>
        <v>-6.6865343336444964E-4</v>
      </c>
      <c r="N566" s="24">
        <f t="shared" ca="1" si="135"/>
        <v>0</v>
      </c>
      <c r="O566" s="79">
        <f t="shared" ca="1" si="136"/>
        <v>0</v>
      </c>
      <c r="P566" s="24">
        <f t="shared" ca="1" si="137"/>
        <v>0</v>
      </c>
      <c r="Q566" s="24">
        <f t="shared" ca="1" si="138"/>
        <v>0</v>
      </c>
      <c r="R566" s="12">
        <f t="shared" ca="1" si="139"/>
        <v>6.6865343336444964E-4</v>
      </c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</row>
    <row r="567" spans="1:35" x14ac:dyDescent="0.2">
      <c r="A567" s="12"/>
      <c r="B567" s="12"/>
      <c r="C567" s="76"/>
      <c r="D567" s="78">
        <f t="shared" si="125"/>
        <v>0</v>
      </c>
      <c r="E567" s="78">
        <f t="shared" si="126"/>
        <v>0</v>
      </c>
      <c r="F567" s="24">
        <f t="shared" si="127"/>
        <v>0</v>
      </c>
      <c r="G567" s="24">
        <f t="shared" si="128"/>
        <v>0</v>
      </c>
      <c r="H567" s="24">
        <f t="shared" si="129"/>
        <v>0</v>
      </c>
      <c r="I567" s="24">
        <f t="shared" si="130"/>
        <v>0</v>
      </c>
      <c r="J567" s="24">
        <f t="shared" si="131"/>
        <v>0</v>
      </c>
      <c r="K567" s="24">
        <f t="shared" si="132"/>
        <v>0</v>
      </c>
      <c r="L567" s="24">
        <f t="shared" si="133"/>
        <v>0</v>
      </c>
      <c r="M567" s="24">
        <f t="shared" ca="1" si="134"/>
        <v>-6.6865343336444964E-4</v>
      </c>
      <c r="N567" s="24">
        <f t="shared" ca="1" si="135"/>
        <v>0</v>
      </c>
      <c r="O567" s="79">
        <f t="shared" ca="1" si="136"/>
        <v>0</v>
      </c>
      <c r="P567" s="24">
        <f t="shared" ca="1" si="137"/>
        <v>0</v>
      </c>
      <c r="Q567" s="24">
        <f t="shared" ca="1" si="138"/>
        <v>0</v>
      </c>
      <c r="R567" s="12">
        <f t="shared" ca="1" si="139"/>
        <v>6.6865343336444964E-4</v>
      </c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</row>
    <row r="568" spans="1:35" x14ac:dyDescent="0.2">
      <c r="A568" s="12"/>
      <c r="B568" s="12"/>
      <c r="C568" s="76"/>
      <c r="D568" s="78">
        <f t="shared" si="125"/>
        <v>0</v>
      </c>
      <c r="E568" s="78">
        <f t="shared" si="126"/>
        <v>0</v>
      </c>
      <c r="F568" s="24">
        <f t="shared" si="127"/>
        <v>0</v>
      </c>
      <c r="G568" s="24">
        <f t="shared" si="128"/>
        <v>0</v>
      </c>
      <c r="H568" s="24">
        <f t="shared" si="129"/>
        <v>0</v>
      </c>
      <c r="I568" s="24">
        <f t="shared" si="130"/>
        <v>0</v>
      </c>
      <c r="J568" s="24">
        <f t="shared" si="131"/>
        <v>0</v>
      </c>
      <c r="K568" s="24">
        <f t="shared" si="132"/>
        <v>0</v>
      </c>
      <c r="L568" s="24">
        <f t="shared" si="133"/>
        <v>0</v>
      </c>
      <c r="M568" s="24">
        <f t="shared" ca="1" si="134"/>
        <v>-6.6865343336444964E-4</v>
      </c>
      <c r="N568" s="24">
        <f t="shared" ca="1" si="135"/>
        <v>0</v>
      </c>
      <c r="O568" s="79">
        <f t="shared" ca="1" si="136"/>
        <v>0</v>
      </c>
      <c r="P568" s="24">
        <f t="shared" ca="1" si="137"/>
        <v>0</v>
      </c>
      <c r="Q568" s="24">
        <f t="shared" ca="1" si="138"/>
        <v>0</v>
      </c>
      <c r="R568" s="12">
        <f t="shared" ca="1" si="139"/>
        <v>6.6865343336444964E-4</v>
      </c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</row>
    <row r="569" spans="1:35" x14ac:dyDescent="0.2">
      <c r="A569" s="12"/>
      <c r="B569" s="12"/>
      <c r="C569" s="76"/>
      <c r="D569" s="78">
        <f t="shared" si="125"/>
        <v>0</v>
      </c>
      <c r="E569" s="78">
        <f t="shared" si="126"/>
        <v>0</v>
      </c>
      <c r="F569" s="24">
        <f t="shared" si="127"/>
        <v>0</v>
      </c>
      <c r="G569" s="24">
        <f t="shared" si="128"/>
        <v>0</v>
      </c>
      <c r="H569" s="24">
        <f t="shared" si="129"/>
        <v>0</v>
      </c>
      <c r="I569" s="24">
        <f t="shared" si="130"/>
        <v>0</v>
      </c>
      <c r="J569" s="24">
        <f t="shared" si="131"/>
        <v>0</v>
      </c>
      <c r="K569" s="24">
        <f t="shared" si="132"/>
        <v>0</v>
      </c>
      <c r="L569" s="24">
        <f t="shared" si="133"/>
        <v>0</v>
      </c>
      <c r="M569" s="24">
        <f t="shared" ca="1" si="134"/>
        <v>-6.6865343336444964E-4</v>
      </c>
      <c r="N569" s="24">
        <f t="shared" ca="1" si="135"/>
        <v>0</v>
      </c>
      <c r="O569" s="79">
        <f t="shared" ca="1" si="136"/>
        <v>0</v>
      </c>
      <c r="P569" s="24">
        <f t="shared" ca="1" si="137"/>
        <v>0</v>
      </c>
      <c r="Q569" s="24">
        <f t="shared" ca="1" si="138"/>
        <v>0</v>
      </c>
      <c r="R569" s="12">
        <f t="shared" ca="1" si="139"/>
        <v>6.6865343336444964E-4</v>
      </c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</row>
    <row r="570" spans="1:35" x14ac:dyDescent="0.2">
      <c r="A570" s="12"/>
      <c r="B570" s="12"/>
      <c r="C570" s="76"/>
      <c r="D570" s="78">
        <f t="shared" si="125"/>
        <v>0</v>
      </c>
      <c r="E570" s="78">
        <f t="shared" si="126"/>
        <v>0</v>
      </c>
      <c r="F570" s="24">
        <f t="shared" si="127"/>
        <v>0</v>
      </c>
      <c r="G570" s="24">
        <f t="shared" si="128"/>
        <v>0</v>
      </c>
      <c r="H570" s="24">
        <f t="shared" si="129"/>
        <v>0</v>
      </c>
      <c r="I570" s="24">
        <f t="shared" si="130"/>
        <v>0</v>
      </c>
      <c r="J570" s="24">
        <f t="shared" si="131"/>
        <v>0</v>
      </c>
      <c r="K570" s="24">
        <f t="shared" si="132"/>
        <v>0</v>
      </c>
      <c r="L570" s="24">
        <f t="shared" si="133"/>
        <v>0</v>
      </c>
      <c r="M570" s="24">
        <f t="shared" ca="1" si="134"/>
        <v>-6.6865343336444964E-4</v>
      </c>
      <c r="N570" s="24">
        <f t="shared" ca="1" si="135"/>
        <v>0</v>
      </c>
      <c r="O570" s="79">
        <f t="shared" ca="1" si="136"/>
        <v>0</v>
      </c>
      <c r="P570" s="24">
        <f t="shared" ca="1" si="137"/>
        <v>0</v>
      </c>
      <c r="Q570" s="24">
        <f t="shared" ca="1" si="138"/>
        <v>0</v>
      </c>
      <c r="R570" s="12">
        <f t="shared" ca="1" si="139"/>
        <v>6.6865343336444964E-4</v>
      </c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</row>
    <row r="571" spans="1:35" x14ac:dyDescent="0.2">
      <c r="A571" s="12"/>
      <c r="B571" s="12"/>
      <c r="C571" s="76"/>
      <c r="D571" s="78">
        <f t="shared" si="125"/>
        <v>0</v>
      </c>
      <c r="E571" s="78">
        <f t="shared" si="126"/>
        <v>0</v>
      </c>
      <c r="F571" s="24">
        <f t="shared" si="127"/>
        <v>0</v>
      </c>
      <c r="G571" s="24">
        <f t="shared" si="128"/>
        <v>0</v>
      </c>
      <c r="H571" s="24">
        <f t="shared" si="129"/>
        <v>0</v>
      </c>
      <c r="I571" s="24">
        <f t="shared" si="130"/>
        <v>0</v>
      </c>
      <c r="J571" s="24">
        <f t="shared" si="131"/>
        <v>0</v>
      </c>
      <c r="K571" s="24">
        <f t="shared" si="132"/>
        <v>0</v>
      </c>
      <c r="L571" s="24">
        <f t="shared" si="133"/>
        <v>0</v>
      </c>
      <c r="M571" s="24">
        <f t="shared" ca="1" si="134"/>
        <v>-6.6865343336444964E-4</v>
      </c>
      <c r="N571" s="24">
        <f t="shared" ca="1" si="135"/>
        <v>0</v>
      </c>
      <c r="O571" s="79">
        <f t="shared" ca="1" si="136"/>
        <v>0</v>
      </c>
      <c r="P571" s="24">
        <f t="shared" ca="1" si="137"/>
        <v>0</v>
      </c>
      <c r="Q571" s="24">
        <f t="shared" ca="1" si="138"/>
        <v>0</v>
      </c>
      <c r="R571" s="12">
        <f t="shared" ca="1" si="139"/>
        <v>6.6865343336444964E-4</v>
      </c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</row>
    <row r="572" spans="1:35" x14ac:dyDescent="0.2">
      <c r="A572" s="12"/>
      <c r="B572" s="12"/>
      <c r="C572" s="76"/>
      <c r="D572" s="78">
        <f t="shared" si="125"/>
        <v>0</v>
      </c>
      <c r="E572" s="78">
        <f t="shared" si="126"/>
        <v>0</v>
      </c>
      <c r="F572" s="24">
        <f t="shared" si="127"/>
        <v>0</v>
      </c>
      <c r="G572" s="24">
        <f t="shared" si="128"/>
        <v>0</v>
      </c>
      <c r="H572" s="24">
        <f t="shared" si="129"/>
        <v>0</v>
      </c>
      <c r="I572" s="24">
        <f t="shared" si="130"/>
        <v>0</v>
      </c>
      <c r="J572" s="24">
        <f t="shared" si="131"/>
        <v>0</v>
      </c>
      <c r="K572" s="24">
        <f t="shared" si="132"/>
        <v>0</v>
      </c>
      <c r="L572" s="24">
        <f t="shared" si="133"/>
        <v>0</v>
      </c>
      <c r="M572" s="24">
        <f t="shared" ca="1" si="134"/>
        <v>-6.6865343336444964E-4</v>
      </c>
      <c r="N572" s="24">
        <f t="shared" ca="1" si="135"/>
        <v>0</v>
      </c>
      <c r="O572" s="79">
        <f t="shared" ca="1" si="136"/>
        <v>0</v>
      </c>
      <c r="P572" s="24">
        <f t="shared" ca="1" si="137"/>
        <v>0</v>
      </c>
      <c r="Q572" s="24">
        <f t="shared" ca="1" si="138"/>
        <v>0</v>
      </c>
      <c r="R572" s="12">
        <f t="shared" ca="1" si="139"/>
        <v>6.6865343336444964E-4</v>
      </c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</row>
    <row r="573" spans="1:35" x14ac:dyDescent="0.2">
      <c r="A573" s="12"/>
      <c r="B573" s="12"/>
      <c r="C573" s="76"/>
      <c r="D573" s="78">
        <f t="shared" si="125"/>
        <v>0</v>
      </c>
      <c r="E573" s="78">
        <f t="shared" si="126"/>
        <v>0</v>
      </c>
      <c r="F573" s="24">
        <f t="shared" si="127"/>
        <v>0</v>
      </c>
      <c r="G573" s="24">
        <f t="shared" si="128"/>
        <v>0</v>
      </c>
      <c r="H573" s="24">
        <f t="shared" si="129"/>
        <v>0</v>
      </c>
      <c r="I573" s="24">
        <f t="shared" si="130"/>
        <v>0</v>
      </c>
      <c r="J573" s="24">
        <f t="shared" si="131"/>
        <v>0</v>
      </c>
      <c r="K573" s="24">
        <f t="shared" si="132"/>
        <v>0</v>
      </c>
      <c r="L573" s="24">
        <f t="shared" si="133"/>
        <v>0</v>
      </c>
      <c r="M573" s="24">
        <f t="shared" ca="1" si="134"/>
        <v>-6.6865343336444964E-4</v>
      </c>
      <c r="N573" s="24">
        <f t="shared" ca="1" si="135"/>
        <v>0</v>
      </c>
      <c r="O573" s="79">
        <f t="shared" ca="1" si="136"/>
        <v>0</v>
      </c>
      <c r="P573" s="24">
        <f t="shared" ca="1" si="137"/>
        <v>0</v>
      </c>
      <c r="Q573" s="24">
        <f t="shared" ca="1" si="138"/>
        <v>0</v>
      </c>
      <c r="R573" s="12">
        <f t="shared" ca="1" si="139"/>
        <v>6.6865343336444964E-4</v>
      </c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</row>
    <row r="574" spans="1:35" x14ac:dyDescent="0.2">
      <c r="A574" s="12"/>
      <c r="B574" s="12"/>
      <c r="C574" s="76"/>
      <c r="D574" s="78">
        <f t="shared" si="125"/>
        <v>0</v>
      </c>
      <c r="E574" s="78">
        <f t="shared" si="126"/>
        <v>0</v>
      </c>
      <c r="F574" s="24">
        <f t="shared" si="127"/>
        <v>0</v>
      </c>
      <c r="G574" s="24">
        <f t="shared" si="128"/>
        <v>0</v>
      </c>
      <c r="H574" s="24">
        <f t="shared" si="129"/>
        <v>0</v>
      </c>
      <c r="I574" s="24">
        <f t="shared" si="130"/>
        <v>0</v>
      </c>
      <c r="J574" s="24">
        <f t="shared" si="131"/>
        <v>0</v>
      </c>
      <c r="K574" s="24">
        <f t="shared" si="132"/>
        <v>0</v>
      </c>
      <c r="L574" s="24">
        <f t="shared" si="133"/>
        <v>0</v>
      </c>
      <c r="M574" s="24">
        <f t="shared" ca="1" si="134"/>
        <v>-6.6865343336444964E-4</v>
      </c>
      <c r="N574" s="24">
        <f t="shared" ca="1" si="135"/>
        <v>0</v>
      </c>
      <c r="O574" s="79">
        <f t="shared" ca="1" si="136"/>
        <v>0</v>
      </c>
      <c r="P574" s="24">
        <f t="shared" ca="1" si="137"/>
        <v>0</v>
      </c>
      <c r="Q574" s="24">
        <f t="shared" ca="1" si="138"/>
        <v>0</v>
      </c>
      <c r="R574" s="12">
        <f t="shared" ca="1" si="139"/>
        <v>6.6865343336444964E-4</v>
      </c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</row>
    <row r="575" spans="1:35" x14ac:dyDescent="0.2">
      <c r="A575" s="12"/>
      <c r="B575" s="12"/>
      <c r="C575" s="76"/>
      <c r="D575" s="78">
        <f t="shared" si="125"/>
        <v>0</v>
      </c>
      <c r="E575" s="78">
        <f t="shared" si="126"/>
        <v>0</v>
      </c>
      <c r="F575" s="24">
        <f t="shared" si="127"/>
        <v>0</v>
      </c>
      <c r="G575" s="24">
        <f t="shared" si="128"/>
        <v>0</v>
      </c>
      <c r="H575" s="24">
        <f t="shared" si="129"/>
        <v>0</v>
      </c>
      <c r="I575" s="24">
        <f t="shared" si="130"/>
        <v>0</v>
      </c>
      <c r="J575" s="24">
        <f t="shared" si="131"/>
        <v>0</v>
      </c>
      <c r="K575" s="24">
        <f t="shared" si="132"/>
        <v>0</v>
      </c>
      <c r="L575" s="24">
        <f t="shared" si="133"/>
        <v>0</v>
      </c>
      <c r="M575" s="24">
        <f t="shared" ca="1" si="134"/>
        <v>-6.6865343336444964E-4</v>
      </c>
      <c r="N575" s="24">
        <f t="shared" ca="1" si="135"/>
        <v>0</v>
      </c>
      <c r="O575" s="79">
        <f t="shared" ca="1" si="136"/>
        <v>0</v>
      </c>
      <c r="P575" s="24">
        <f t="shared" ca="1" si="137"/>
        <v>0</v>
      </c>
      <c r="Q575" s="24">
        <f t="shared" ca="1" si="138"/>
        <v>0</v>
      </c>
      <c r="R575" s="12">
        <f t="shared" ca="1" si="139"/>
        <v>6.6865343336444964E-4</v>
      </c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</row>
    <row r="576" spans="1:35" x14ac:dyDescent="0.2">
      <c r="A576" s="12"/>
      <c r="B576" s="12"/>
      <c r="C576" s="76"/>
      <c r="D576" s="78">
        <f t="shared" si="125"/>
        <v>0</v>
      </c>
      <c r="E576" s="78">
        <f t="shared" si="126"/>
        <v>0</v>
      </c>
      <c r="F576" s="24">
        <f t="shared" si="127"/>
        <v>0</v>
      </c>
      <c r="G576" s="24">
        <f t="shared" si="128"/>
        <v>0</v>
      </c>
      <c r="H576" s="24">
        <f t="shared" si="129"/>
        <v>0</v>
      </c>
      <c r="I576" s="24">
        <f t="shared" si="130"/>
        <v>0</v>
      </c>
      <c r="J576" s="24">
        <f t="shared" si="131"/>
        <v>0</v>
      </c>
      <c r="K576" s="24">
        <f t="shared" si="132"/>
        <v>0</v>
      </c>
      <c r="L576" s="24">
        <f t="shared" si="133"/>
        <v>0</v>
      </c>
      <c r="M576" s="24">
        <f t="shared" ca="1" si="134"/>
        <v>-6.6865343336444964E-4</v>
      </c>
      <c r="N576" s="24">
        <f t="shared" ca="1" si="135"/>
        <v>0</v>
      </c>
      <c r="O576" s="79">
        <f t="shared" ca="1" si="136"/>
        <v>0</v>
      </c>
      <c r="P576" s="24">
        <f t="shared" ca="1" si="137"/>
        <v>0</v>
      </c>
      <c r="Q576" s="24">
        <f t="shared" ca="1" si="138"/>
        <v>0</v>
      </c>
      <c r="R576" s="12">
        <f t="shared" ca="1" si="139"/>
        <v>6.6865343336444964E-4</v>
      </c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</row>
    <row r="577" spans="1:35" x14ac:dyDescent="0.2">
      <c r="A577" s="12"/>
      <c r="B577" s="12"/>
      <c r="C577" s="76"/>
      <c r="D577" s="78">
        <f t="shared" si="125"/>
        <v>0</v>
      </c>
      <c r="E577" s="78">
        <f t="shared" si="126"/>
        <v>0</v>
      </c>
      <c r="F577" s="24">
        <f t="shared" si="127"/>
        <v>0</v>
      </c>
      <c r="G577" s="24">
        <f t="shared" si="128"/>
        <v>0</v>
      </c>
      <c r="H577" s="24">
        <f t="shared" si="129"/>
        <v>0</v>
      </c>
      <c r="I577" s="24">
        <f t="shared" si="130"/>
        <v>0</v>
      </c>
      <c r="J577" s="24">
        <f t="shared" si="131"/>
        <v>0</v>
      </c>
      <c r="K577" s="24">
        <f t="shared" si="132"/>
        <v>0</v>
      </c>
      <c r="L577" s="24">
        <f t="shared" si="133"/>
        <v>0</v>
      </c>
      <c r="M577" s="24">
        <f t="shared" ca="1" si="134"/>
        <v>-6.6865343336444964E-4</v>
      </c>
      <c r="N577" s="24">
        <f t="shared" ca="1" si="135"/>
        <v>0</v>
      </c>
      <c r="O577" s="79">
        <f t="shared" ca="1" si="136"/>
        <v>0</v>
      </c>
      <c r="P577" s="24">
        <f t="shared" ca="1" si="137"/>
        <v>0</v>
      </c>
      <c r="Q577" s="24">
        <f t="shared" ca="1" si="138"/>
        <v>0</v>
      </c>
      <c r="R577" s="12">
        <f t="shared" ca="1" si="139"/>
        <v>6.6865343336444964E-4</v>
      </c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</row>
    <row r="578" spans="1:35" x14ac:dyDescent="0.2">
      <c r="A578" s="12"/>
      <c r="B578" s="12"/>
      <c r="C578" s="76"/>
      <c r="D578" s="78">
        <f t="shared" si="125"/>
        <v>0</v>
      </c>
      <c r="E578" s="78">
        <f t="shared" si="126"/>
        <v>0</v>
      </c>
      <c r="F578" s="24">
        <f t="shared" si="127"/>
        <v>0</v>
      </c>
      <c r="G578" s="24">
        <f t="shared" si="128"/>
        <v>0</v>
      </c>
      <c r="H578" s="24">
        <f t="shared" si="129"/>
        <v>0</v>
      </c>
      <c r="I578" s="24">
        <f t="shared" si="130"/>
        <v>0</v>
      </c>
      <c r="J578" s="24">
        <f t="shared" si="131"/>
        <v>0</v>
      </c>
      <c r="K578" s="24">
        <f t="shared" si="132"/>
        <v>0</v>
      </c>
      <c r="L578" s="24">
        <f t="shared" si="133"/>
        <v>0</v>
      </c>
      <c r="M578" s="24">
        <f t="shared" ca="1" si="134"/>
        <v>-6.6865343336444964E-4</v>
      </c>
      <c r="N578" s="24">
        <f t="shared" ca="1" si="135"/>
        <v>0</v>
      </c>
      <c r="O578" s="79">
        <f t="shared" ca="1" si="136"/>
        <v>0</v>
      </c>
      <c r="P578" s="24">
        <f t="shared" ca="1" si="137"/>
        <v>0</v>
      </c>
      <c r="Q578" s="24">
        <f t="shared" ca="1" si="138"/>
        <v>0</v>
      </c>
      <c r="R578" s="12">
        <f t="shared" ca="1" si="139"/>
        <v>6.6865343336444964E-4</v>
      </c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</row>
    <row r="579" spans="1:35" x14ac:dyDescent="0.2">
      <c r="A579" s="12"/>
      <c r="B579" s="12"/>
      <c r="C579" s="76"/>
      <c r="D579" s="78">
        <f t="shared" si="125"/>
        <v>0</v>
      </c>
      <c r="E579" s="78">
        <f t="shared" si="126"/>
        <v>0</v>
      </c>
      <c r="F579" s="24">
        <f t="shared" si="127"/>
        <v>0</v>
      </c>
      <c r="G579" s="24">
        <f t="shared" si="128"/>
        <v>0</v>
      </c>
      <c r="H579" s="24">
        <f t="shared" si="129"/>
        <v>0</v>
      </c>
      <c r="I579" s="24">
        <f t="shared" si="130"/>
        <v>0</v>
      </c>
      <c r="J579" s="24">
        <f t="shared" si="131"/>
        <v>0</v>
      </c>
      <c r="K579" s="24">
        <f t="shared" si="132"/>
        <v>0</v>
      </c>
      <c r="L579" s="24">
        <f t="shared" si="133"/>
        <v>0</v>
      </c>
      <c r="M579" s="24">
        <f t="shared" ca="1" si="134"/>
        <v>-6.6865343336444964E-4</v>
      </c>
      <c r="N579" s="24">
        <f t="shared" ca="1" si="135"/>
        <v>0</v>
      </c>
      <c r="O579" s="79">
        <f t="shared" ca="1" si="136"/>
        <v>0</v>
      </c>
      <c r="P579" s="24">
        <f t="shared" ca="1" si="137"/>
        <v>0</v>
      </c>
      <c r="Q579" s="24">
        <f t="shared" ca="1" si="138"/>
        <v>0</v>
      </c>
      <c r="R579" s="12">
        <f t="shared" ca="1" si="139"/>
        <v>6.6865343336444964E-4</v>
      </c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</row>
    <row r="580" spans="1:35" x14ac:dyDescent="0.2">
      <c r="A580" s="12"/>
      <c r="B580" s="12"/>
      <c r="C580" s="76"/>
      <c r="D580" s="78">
        <f t="shared" si="125"/>
        <v>0</v>
      </c>
      <c r="E580" s="78">
        <f t="shared" si="126"/>
        <v>0</v>
      </c>
      <c r="F580" s="24">
        <f t="shared" si="127"/>
        <v>0</v>
      </c>
      <c r="G580" s="24">
        <f t="shared" si="128"/>
        <v>0</v>
      </c>
      <c r="H580" s="24">
        <f t="shared" si="129"/>
        <v>0</v>
      </c>
      <c r="I580" s="24">
        <f t="shared" si="130"/>
        <v>0</v>
      </c>
      <c r="J580" s="24">
        <f t="shared" si="131"/>
        <v>0</v>
      </c>
      <c r="K580" s="24">
        <f t="shared" si="132"/>
        <v>0</v>
      </c>
      <c r="L580" s="24">
        <f t="shared" si="133"/>
        <v>0</v>
      </c>
      <c r="M580" s="24">
        <f t="shared" ca="1" si="134"/>
        <v>-6.6865343336444964E-4</v>
      </c>
      <c r="N580" s="24">
        <f t="shared" ca="1" si="135"/>
        <v>0</v>
      </c>
      <c r="O580" s="79">
        <f t="shared" ca="1" si="136"/>
        <v>0</v>
      </c>
      <c r="P580" s="24">
        <f t="shared" ca="1" si="137"/>
        <v>0</v>
      </c>
      <c r="Q580" s="24">
        <f t="shared" ca="1" si="138"/>
        <v>0</v>
      </c>
      <c r="R580" s="12">
        <f t="shared" ca="1" si="139"/>
        <v>6.6865343336444964E-4</v>
      </c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</row>
    <row r="581" spans="1:35" x14ac:dyDescent="0.2">
      <c r="A581" s="12"/>
      <c r="B581" s="12"/>
      <c r="C581" s="76"/>
      <c r="D581" s="78">
        <f t="shared" si="125"/>
        <v>0</v>
      </c>
      <c r="E581" s="78">
        <f t="shared" si="126"/>
        <v>0</v>
      </c>
      <c r="F581" s="24">
        <f t="shared" si="127"/>
        <v>0</v>
      </c>
      <c r="G581" s="24">
        <f t="shared" si="128"/>
        <v>0</v>
      </c>
      <c r="H581" s="24">
        <f t="shared" si="129"/>
        <v>0</v>
      </c>
      <c r="I581" s="24">
        <f t="shared" si="130"/>
        <v>0</v>
      </c>
      <c r="J581" s="24">
        <f t="shared" si="131"/>
        <v>0</v>
      </c>
      <c r="K581" s="24">
        <f t="shared" si="132"/>
        <v>0</v>
      </c>
      <c r="L581" s="24">
        <f t="shared" si="133"/>
        <v>0</v>
      </c>
      <c r="M581" s="24">
        <f t="shared" ca="1" si="134"/>
        <v>-6.6865343336444964E-4</v>
      </c>
      <c r="N581" s="24">
        <f t="shared" ca="1" si="135"/>
        <v>0</v>
      </c>
      <c r="O581" s="79">
        <f t="shared" ca="1" si="136"/>
        <v>0</v>
      </c>
      <c r="P581" s="24">
        <f t="shared" ca="1" si="137"/>
        <v>0</v>
      </c>
      <c r="Q581" s="24">
        <f t="shared" ca="1" si="138"/>
        <v>0</v>
      </c>
      <c r="R581" s="12">
        <f t="shared" ca="1" si="139"/>
        <v>6.6865343336444964E-4</v>
      </c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</row>
    <row r="582" spans="1:35" x14ac:dyDescent="0.2">
      <c r="A582" s="12"/>
      <c r="B582" s="12"/>
      <c r="C582" s="76"/>
      <c r="D582" s="78">
        <f t="shared" si="125"/>
        <v>0</v>
      </c>
      <c r="E582" s="78">
        <f t="shared" si="126"/>
        <v>0</v>
      </c>
      <c r="F582" s="24">
        <f t="shared" si="127"/>
        <v>0</v>
      </c>
      <c r="G582" s="24">
        <f t="shared" si="128"/>
        <v>0</v>
      </c>
      <c r="H582" s="24">
        <f t="shared" si="129"/>
        <v>0</v>
      </c>
      <c r="I582" s="24">
        <f t="shared" si="130"/>
        <v>0</v>
      </c>
      <c r="J582" s="24">
        <f t="shared" si="131"/>
        <v>0</v>
      </c>
      <c r="K582" s="24">
        <f t="shared" si="132"/>
        <v>0</v>
      </c>
      <c r="L582" s="24">
        <f t="shared" si="133"/>
        <v>0</v>
      </c>
      <c r="M582" s="24">
        <f t="shared" ca="1" si="134"/>
        <v>-6.6865343336444964E-4</v>
      </c>
      <c r="N582" s="24">
        <f t="shared" ca="1" si="135"/>
        <v>0</v>
      </c>
      <c r="O582" s="79">
        <f t="shared" ca="1" si="136"/>
        <v>0</v>
      </c>
      <c r="P582" s="24">
        <f t="shared" ca="1" si="137"/>
        <v>0</v>
      </c>
      <c r="Q582" s="24">
        <f t="shared" ca="1" si="138"/>
        <v>0</v>
      </c>
      <c r="R582" s="12">
        <f t="shared" ca="1" si="139"/>
        <v>6.6865343336444964E-4</v>
      </c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</row>
    <row r="583" spans="1:35" x14ac:dyDescent="0.2">
      <c r="A583" s="12"/>
      <c r="B583" s="12"/>
      <c r="C583" s="76"/>
      <c r="D583" s="78">
        <f t="shared" si="125"/>
        <v>0</v>
      </c>
      <c r="E583" s="78">
        <f t="shared" si="126"/>
        <v>0</v>
      </c>
      <c r="F583" s="24">
        <f t="shared" si="127"/>
        <v>0</v>
      </c>
      <c r="G583" s="24">
        <f t="shared" si="128"/>
        <v>0</v>
      </c>
      <c r="H583" s="24">
        <f t="shared" si="129"/>
        <v>0</v>
      </c>
      <c r="I583" s="24">
        <f t="shared" si="130"/>
        <v>0</v>
      </c>
      <c r="J583" s="24">
        <f t="shared" si="131"/>
        <v>0</v>
      </c>
      <c r="K583" s="24">
        <f t="shared" si="132"/>
        <v>0</v>
      </c>
      <c r="L583" s="24">
        <f t="shared" si="133"/>
        <v>0</v>
      </c>
      <c r="M583" s="24">
        <f t="shared" ca="1" si="134"/>
        <v>-6.6865343336444964E-4</v>
      </c>
      <c r="N583" s="24">
        <f t="shared" ca="1" si="135"/>
        <v>0</v>
      </c>
      <c r="O583" s="79">
        <f t="shared" ca="1" si="136"/>
        <v>0</v>
      </c>
      <c r="P583" s="24">
        <f t="shared" ca="1" si="137"/>
        <v>0</v>
      </c>
      <c r="Q583" s="24">
        <f t="shared" ca="1" si="138"/>
        <v>0</v>
      </c>
      <c r="R583" s="12">
        <f t="shared" ca="1" si="139"/>
        <v>6.6865343336444964E-4</v>
      </c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</row>
    <row r="584" spans="1:35" x14ac:dyDescent="0.2">
      <c r="A584" s="12"/>
      <c r="B584" s="12"/>
      <c r="C584" s="76"/>
      <c r="D584" s="78">
        <f t="shared" si="125"/>
        <v>0</v>
      </c>
      <c r="E584" s="78">
        <f t="shared" si="126"/>
        <v>0</v>
      </c>
      <c r="F584" s="24">
        <f t="shared" si="127"/>
        <v>0</v>
      </c>
      <c r="G584" s="24">
        <f t="shared" si="128"/>
        <v>0</v>
      </c>
      <c r="H584" s="24">
        <f t="shared" si="129"/>
        <v>0</v>
      </c>
      <c r="I584" s="24">
        <f t="shared" si="130"/>
        <v>0</v>
      </c>
      <c r="J584" s="24">
        <f t="shared" si="131"/>
        <v>0</v>
      </c>
      <c r="K584" s="24">
        <f t="shared" si="132"/>
        <v>0</v>
      </c>
      <c r="L584" s="24">
        <f t="shared" si="133"/>
        <v>0</v>
      </c>
      <c r="M584" s="24">
        <f t="shared" ca="1" si="134"/>
        <v>-6.6865343336444964E-4</v>
      </c>
      <c r="N584" s="24">
        <f t="shared" ca="1" si="135"/>
        <v>0</v>
      </c>
      <c r="O584" s="79">
        <f t="shared" ca="1" si="136"/>
        <v>0</v>
      </c>
      <c r="P584" s="24">
        <f t="shared" ca="1" si="137"/>
        <v>0</v>
      </c>
      <c r="Q584" s="24">
        <f t="shared" ca="1" si="138"/>
        <v>0</v>
      </c>
      <c r="R584" s="12">
        <f t="shared" ca="1" si="139"/>
        <v>6.6865343336444964E-4</v>
      </c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</row>
    <row r="585" spans="1:35" x14ac:dyDescent="0.2">
      <c r="A585" s="12"/>
      <c r="B585" s="12"/>
      <c r="C585" s="76"/>
      <c r="D585" s="78">
        <f t="shared" si="125"/>
        <v>0</v>
      </c>
      <c r="E585" s="78">
        <f t="shared" si="126"/>
        <v>0</v>
      </c>
      <c r="F585" s="24">
        <f t="shared" si="127"/>
        <v>0</v>
      </c>
      <c r="G585" s="24">
        <f t="shared" si="128"/>
        <v>0</v>
      </c>
      <c r="H585" s="24">
        <f t="shared" si="129"/>
        <v>0</v>
      </c>
      <c r="I585" s="24">
        <f t="shared" si="130"/>
        <v>0</v>
      </c>
      <c r="J585" s="24">
        <f t="shared" si="131"/>
        <v>0</v>
      </c>
      <c r="K585" s="24">
        <f t="shared" si="132"/>
        <v>0</v>
      </c>
      <c r="L585" s="24">
        <f t="shared" si="133"/>
        <v>0</v>
      </c>
      <c r="M585" s="24">
        <f t="shared" ca="1" si="134"/>
        <v>-6.6865343336444964E-4</v>
      </c>
      <c r="N585" s="24">
        <f t="shared" ca="1" si="135"/>
        <v>0</v>
      </c>
      <c r="O585" s="79">
        <f t="shared" ca="1" si="136"/>
        <v>0</v>
      </c>
      <c r="P585" s="24">
        <f t="shared" ca="1" si="137"/>
        <v>0</v>
      </c>
      <c r="Q585" s="24">
        <f t="shared" ca="1" si="138"/>
        <v>0</v>
      </c>
      <c r="R585" s="12">
        <f t="shared" ca="1" si="139"/>
        <v>6.6865343336444964E-4</v>
      </c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</row>
    <row r="586" spans="1:35" x14ac:dyDescent="0.2">
      <c r="A586" s="12"/>
      <c r="B586" s="12"/>
      <c r="C586" s="76"/>
      <c r="D586" s="78">
        <f t="shared" si="125"/>
        <v>0</v>
      </c>
      <c r="E586" s="78">
        <f t="shared" si="126"/>
        <v>0</v>
      </c>
      <c r="F586" s="24">
        <f t="shared" si="127"/>
        <v>0</v>
      </c>
      <c r="G586" s="24">
        <f t="shared" si="128"/>
        <v>0</v>
      </c>
      <c r="H586" s="24">
        <f t="shared" si="129"/>
        <v>0</v>
      </c>
      <c r="I586" s="24">
        <f t="shared" si="130"/>
        <v>0</v>
      </c>
      <c r="J586" s="24">
        <f t="shared" si="131"/>
        <v>0</v>
      </c>
      <c r="K586" s="24">
        <f t="shared" si="132"/>
        <v>0</v>
      </c>
      <c r="L586" s="24">
        <f t="shared" si="133"/>
        <v>0</v>
      </c>
      <c r="M586" s="24">
        <f t="shared" ca="1" si="134"/>
        <v>-6.6865343336444964E-4</v>
      </c>
      <c r="N586" s="24">
        <f t="shared" ca="1" si="135"/>
        <v>0</v>
      </c>
      <c r="O586" s="79">
        <f t="shared" ca="1" si="136"/>
        <v>0</v>
      </c>
      <c r="P586" s="24">
        <f t="shared" ca="1" si="137"/>
        <v>0</v>
      </c>
      <c r="Q586" s="24">
        <f t="shared" ca="1" si="138"/>
        <v>0</v>
      </c>
      <c r="R586" s="12">
        <f t="shared" ca="1" si="139"/>
        <v>6.6865343336444964E-4</v>
      </c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</row>
    <row r="587" spans="1:35" x14ac:dyDescent="0.2">
      <c r="A587" s="12"/>
      <c r="B587" s="12"/>
      <c r="C587" s="76"/>
      <c r="D587" s="78">
        <f t="shared" si="125"/>
        <v>0</v>
      </c>
      <c r="E587" s="78">
        <f t="shared" si="126"/>
        <v>0</v>
      </c>
      <c r="F587" s="24">
        <f t="shared" si="127"/>
        <v>0</v>
      </c>
      <c r="G587" s="24">
        <f t="shared" si="128"/>
        <v>0</v>
      </c>
      <c r="H587" s="24">
        <f t="shared" si="129"/>
        <v>0</v>
      </c>
      <c r="I587" s="24">
        <f t="shared" si="130"/>
        <v>0</v>
      </c>
      <c r="J587" s="24">
        <f t="shared" si="131"/>
        <v>0</v>
      </c>
      <c r="K587" s="24">
        <f t="shared" si="132"/>
        <v>0</v>
      </c>
      <c r="L587" s="24">
        <f t="shared" si="133"/>
        <v>0</v>
      </c>
      <c r="M587" s="24">
        <f t="shared" ca="1" si="134"/>
        <v>-6.6865343336444964E-4</v>
      </c>
      <c r="N587" s="24">
        <f t="shared" ca="1" si="135"/>
        <v>0</v>
      </c>
      <c r="O587" s="79">
        <f t="shared" ca="1" si="136"/>
        <v>0</v>
      </c>
      <c r="P587" s="24">
        <f t="shared" ca="1" si="137"/>
        <v>0</v>
      </c>
      <c r="Q587" s="24">
        <f t="shared" ca="1" si="138"/>
        <v>0</v>
      </c>
      <c r="R587" s="12">
        <f t="shared" ca="1" si="139"/>
        <v>6.6865343336444964E-4</v>
      </c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</row>
    <row r="588" spans="1:35" x14ac:dyDescent="0.2">
      <c r="A588" s="12"/>
      <c r="B588" s="12"/>
      <c r="C588" s="76"/>
      <c r="D588" s="78">
        <f t="shared" si="125"/>
        <v>0</v>
      </c>
      <c r="E588" s="78">
        <f t="shared" si="126"/>
        <v>0</v>
      </c>
      <c r="F588" s="24">
        <f t="shared" si="127"/>
        <v>0</v>
      </c>
      <c r="G588" s="24">
        <f t="shared" si="128"/>
        <v>0</v>
      </c>
      <c r="H588" s="24">
        <f t="shared" si="129"/>
        <v>0</v>
      </c>
      <c r="I588" s="24">
        <f t="shared" si="130"/>
        <v>0</v>
      </c>
      <c r="J588" s="24">
        <f t="shared" si="131"/>
        <v>0</v>
      </c>
      <c r="K588" s="24">
        <f t="shared" si="132"/>
        <v>0</v>
      </c>
      <c r="L588" s="24">
        <f t="shared" si="133"/>
        <v>0</v>
      </c>
      <c r="M588" s="24">
        <f t="shared" ca="1" si="134"/>
        <v>-6.6865343336444964E-4</v>
      </c>
      <c r="N588" s="24">
        <f t="shared" ca="1" si="135"/>
        <v>0</v>
      </c>
      <c r="O588" s="79">
        <f t="shared" ca="1" si="136"/>
        <v>0</v>
      </c>
      <c r="P588" s="24">
        <f t="shared" ca="1" si="137"/>
        <v>0</v>
      </c>
      <c r="Q588" s="24">
        <f t="shared" ca="1" si="138"/>
        <v>0</v>
      </c>
      <c r="R588" s="12">
        <f t="shared" ca="1" si="139"/>
        <v>6.6865343336444964E-4</v>
      </c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</row>
    <row r="589" spans="1:35" x14ac:dyDescent="0.2">
      <c r="A589" s="12"/>
      <c r="B589" s="12"/>
      <c r="C589" s="76"/>
      <c r="D589" s="78">
        <f t="shared" si="125"/>
        <v>0</v>
      </c>
      <c r="E589" s="78">
        <f t="shared" si="126"/>
        <v>0</v>
      </c>
      <c r="F589" s="24">
        <f t="shared" si="127"/>
        <v>0</v>
      </c>
      <c r="G589" s="24">
        <f t="shared" si="128"/>
        <v>0</v>
      </c>
      <c r="H589" s="24">
        <f t="shared" si="129"/>
        <v>0</v>
      </c>
      <c r="I589" s="24">
        <f t="shared" si="130"/>
        <v>0</v>
      </c>
      <c r="J589" s="24">
        <f t="shared" si="131"/>
        <v>0</v>
      </c>
      <c r="K589" s="24">
        <f t="shared" si="132"/>
        <v>0</v>
      </c>
      <c r="L589" s="24">
        <f t="shared" si="133"/>
        <v>0</v>
      </c>
      <c r="M589" s="24">
        <f t="shared" ca="1" si="134"/>
        <v>-6.6865343336444964E-4</v>
      </c>
      <c r="N589" s="24">
        <f t="shared" ca="1" si="135"/>
        <v>0</v>
      </c>
      <c r="O589" s="79">
        <f t="shared" ca="1" si="136"/>
        <v>0</v>
      </c>
      <c r="P589" s="24">
        <f t="shared" ca="1" si="137"/>
        <v>0</v>
      </c>
      <c r="Q589" s="24">
        <f t="shared" ca="1" si="138"/>
        <v>0</v>
      </c>
      <c r="R589" s="12">
        <f t="shared" ca="1" si="139"/>
        <v>6.6865343336444964E-4</v>
      </c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</row>
    <row r="590" spans="1:35" x14ac:dyDescent="0.2">
      <c r="A590" s="12"/>
      <c r="B590" s="12"/>
      <c r="C590" s="76"/>
      <c r="D590" s="78">
        <f t="shared" si="125"/>
        <v>0</v>
      </c>
      <c r="E590" s="78">
        <f t="shared" si="126"/>
        <v>0</v>
      </c>
      <c r="F590" s="24">
        <f t="shared" si="127"/>
        <v>0</v>
      </c>
      <c r="G590" s="24">
        <f t="shared" si="128"/>
        <v>0</v>
      </c>
      <c r="H590" s="24">
        <f t="shared" si="129"/>
        <v>0</v>
      </c>
      <c r="I590" s="24">
        <f t="shared" si="130"/>
        <v>0</v>
      </c>
      <c r="J590" s="24">
        <f t="shared" si="131"/>
        <v>0</v>
      </c>
      <c r="K590" s="24">
        <f t="shared" si="132"/>
        <v>0</v>
      </c>
      <c r="L590" s="24">
        <f t="shared" si="133"/>
        <v>0</v>
      </c>
      <c r="M590" s="24">
        <f t="shared" ca="1" si="134"/>
        <v>-6.6865343336444964E-4</v>
      </c>
      <c r="N590" s="24">
        <f t="shared" ca="1" si="135"/>
        <v>0</v>
      </c>
      <c r="O590" s="79">
        <f t="shared" ca="1" si="136"/>
        <v>0</v>
      </c>
      <c r="P590" s="24">
        <f t="shared" ca="1" si="137"/>
        <v>0</v>
      </c>
      <c r="Q590" s="24">
        <f t="shared" ca="1" si="138"/>
        <v>0</v>
      </c>
      <c r="R590" s="12">
        <f t="shared" ca="1" si="139"/>
        <v>6.6865343336444964E-4</v>
      </c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</row>
    <row r="591" spans="1:35" x14ac:dyDescent="0.2">
      <c r="A591" s="12"/>
      <c r="B591" s="12"/>
      <c r="C591" s="76"/>
      <c r="D591" s="78">
        <f t="shared" si="125"/>
        <v>0</v>
      </c>
      <c r="E591" s="78">
        <f t="shared" si="126"/>
        <v>0</v>
      </c>
      <c r="F591" s="24">
        <f t="shared" si="127"/>
        <v>0</v>
      </c>
      <c r="G591" s="24">
        <f t="shared" si="128"/>
        <v>0</v>
      </c>
      <c r="H591" s="24">
        <f t="shared" si="129"/>
        <v>0</v>
      </c>
      <c r="I591" s="24">
        <f t="shared" si="130"/>
        <v>0</v>
      </c>
      <c r="J591" s="24">
        <f t="shared" si="131"/>
        <v>0</v>
      </c>
      <c r="K591" s="24">
        <f t="shared" si="132"/>
        <v>0</v>
      </c>
      <c r="L591" s="24">
        <f t="shared" si="133"/>
        <v>0</v>
      </c>
      <c r="M591" s="24">
        <f t="shared" ca="1" si="134"/>
        <v>-6.6865343336444964E-4</v>
      </c>
      <c r="N591" s="24">
        <f t="shared" ca="1" si="135"/>
        <v>0</v>
      </c>
      <c r="O591" s="79">
        <f t="shared" ca="1" si="136"/>
        <v>0</v>
      </c>
      <c r="P591" s="24">
        <f t="shared" ca="1" si="137"/>
        <v>0</v>
      </c>
      <c r="Q591" s="24">
        <f t="shared" ca="1" si="138"/>
        <v>0</v>
      </c>
      <c r="R591" s="12">
        <f t="shared" ca="1" si="139"/>
        <v>6.6865343336444964E-4</v>
      </c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</row>
    <row r="592" spans="1:35" x14ac:dyDescent="0.2">
      <c r="A592" s="12"/>
      <c r="B592" s="12"/>
      <c r="C592" s="76"/>
      <c r="D592" s="78">
        <f t="shared" si="125"/>
        <v>0</v>
      </c>
      <c r="E592" s="78">
        <f t="shared" si="126"/>
        <v>0</v>
      </c>
      <c r="F592" s="24">
        <f t="shared" si="127"/>
        <v>0</v>
      </c>
      <c r="G592" s="24">
        <f t="shared" si="128"/>
        <v>0</v>
      </c>
      <c r="H592" s="24">
        <f t="shared" si="129"/>
        <v>0</v>
      </c>
      <c r="I592" s="24">
        <f t="shared" si="130"/>
        <v>0</v>
      </c>
      <c r="J592" s="24">
        <f t="shared" si="131"/>
        <v>0</v>
      </c>
      <c r="K592" s="24">
        <f t="shared" si="132"/>
        <v>0</v>
      </c>
      <c r="L592" s="24">
        <f t="shared" si="133"/>
        <v>0</v>
      </c>
      <c r="M592" s="24">
        <f t="shared" ca="1" si="134"/>
        <v>-6.6865343336444964E-4</v>
      </c>
      <c r="N592" s="24">
        <f t="shared" ca="1" si="135"/>
        <v>0</v>
      </c>
      <c r="O592" s="79">
        <f t="shared" ca="1" si="136"/>
        <v>0</v>
      </c>
      <c r="P592" s="24">
        <f t="shared" ca="1" si="137"/>
        <v>0</v>
      </c>
      <c r="Q592" s="24">
        <f t="shared" ca="1" si="138"/>
        <v>0</v>
      </c>
      <c r="R592" s="12">
        <f t="shared" ca="1" si="139"/>
        <v>6.6865343336444964E-4</v>
      </c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</row>
    <row r="593" spans="1:35" x14ac:dyDescent="0.2">
      <c r="A593" s="12"/>
      <c r="B593" s="12"/>
      <c r="C593" s="76"/>
      <c r="D593" s="78">
        <f t="shared" si="125"/>
        <v>0</v>
      </c>
      <c r="E593" s="78">
        <f t="shared" si="126"/>
        <v>0</v>
      </c>
      <c r="F593" s="24">
        <f t="shared" si="127"/>
        <v>0</v>
      </c>
      <c r="G593" s="24">
        <f t="shared" si="128"/>
        <v>0</v>
      </c>
      <c r="H593" s="24">
        <f t="shared" si="129"/>
        <v>0</v>
      </c>
      <c r="I593" s="24">
        <f t="shared" si="130"/>
        <v>0</v>
      </c>
      <c r="J593" s="24">
        <f t="shared" si="131"/>
        <v>0</v>
      </c>
      <c r="K593" s="24">
        <f t="shared" si="132"/>
        <v>0</v>
      </c>
      <c r="L593" s="24">
        <f t="shared" si="133"/>
        <v>0</v>
      </c>
      <c r="M593" s="24">
        <f t="shared" ca="1" si="134"/>
        <v>-6.6865343336444964E-4</v>
      </c>
      <c r="N593" s="24">
        <f t="shared" ca="1" si="135"/>
        <v>0</v>
      </c>
      <c r="O593" s="79">
        <f t="shared" ca="1" si="136"/>
        <v>0</v>
      </c>
      <c r="P593" s="24">
        <f t="shared" ca="1" si="137"/>
        <v>0</v>
      </c>
      <c r="Q593" s="24">
        <f t="shared" ca="1" si="138"/>
        <v>0</v>
      </c>
      <c r="R593" s="12">
        <f t="shared" ca="1" si="139"/>
        <v>6.6865343336444964E-4</v>
      </c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</row>
    <row r="594" spans="1:35" x14ac:dyDescent="0.2">
      <c r="A594" s="12"/>
      <c r="B594" s="12"/>
      <c r="C594" s="76"/>
      <c r="D594" s="78">
        <f t="shared" si="125"/>
        <v>0</v>
      </c>
      <c r="E594" s="78">
        <f t="shared" si="126"/>
        <v>0</v>
      </c>
      <c r="F594" s="24">
        <f t="shared" si="127"/>
        <v>0</v>
      </c>
      <c r="G594" s="24">
        <f t="shared" si="128"/>
        <v>0</v>
      </c>
      <c r="H594" s="24">
        <f t="shared" si="129"/>
        <v>0</v>
      </c>
      <c r="I594" s="24">
        <f t="shared" si="130"/>
        <v>0</v>
      </c>
      <c r="J594" s="24">
        <f t="shared" si="131"/>
        <v>0</v>
      </c>
      <c r="K594" s="24">
        <f t="shared" si="132"/>
        <v>0</v>
      </c>
      <c r="L594" s="24">
        <f t="shared" si="133"/>
        <v>0</v>
      </c>
      <c r="M594" s="24">
        <f t="shared" ca="1" si="134"/>
        <v>-6.6865343336444964E-4</v>
      </c>
      <c r="N594" s="24">
        <f t="shared" ca="1" si="135"/>
        <v>0</v>
      </c>
      <c r="O594" s="79">
        <f t="shared" ca="1" si="136"/>
        <v>0</v>
      </c>
      <c r="P594" s="24">
        <f t="shared" ca="1" si="137"/>
        <v>0</v>
      </c>
      <c r="Q594" s="24">
        <f t="shared" ca="1" si="138"/>
        <v>0</v>
      </c>
      <c r="R594" s="12">
        <f t="shared" ca="1" si="139"/>
        <v>6.6865343336444964E-4</v>
      </c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</row>
    <row r="595" spans="1:35" x14ac:dyDescent="0.2">
      <c r="A595" s="12"/>
      <c r="B595" s="12"/>
      <c r="C595" s="76"/>
      <c r="D595" s="78">
        <f t="shared" si="125"/>
        <v>0</v>
      </c>
      <c r="E595" s="78">
        <f t="shared" si="126"/>
        <v>0</v>
      </c>
      <c r="F595" s="24">
        <f t="shared" si="127"/>
        <v>0</v>
      </c>
      <c r="G595" s="24">
        <f t="shared" si="128"/>
        <v>0</v>
      </c>
      <c r="H595" s="24">
        <f t="shared" si="129"/>
        <v>0</v>
      </c>
      <c r="I595" s="24">
        <f t="shared" si="130"/>
        <v>0</v>
      </c>
      <c r="J595" s="24">
        <f t="shared" si="131"/>
        <v>0</v>
      </c>
      <c r="K595" s="24">
        <f t="shared" si="132"/>
        <v>0</v>
      </c>
      <c r="L595" s="24">
        <f t="shared" si="133"/>
        <v>0</v>
      </c>
      <c r="M595" s="24">
        <f t="shared" ca="1" si="134"/>
        <v>-6.6865343336444964E-4</v>
      </c>
      <c r="N595" s="24">
        <f t="shared" ca="1" si="135"/>
        <v>0</v>
      </c>
      <c r="O595" s="79">
        <f t="shared" ca="1" si="136"/>
        <v>0</v>
      </c>
      <c r="P595" s="24">
        <f t="shared" ca="1" si="137"/>
        <v>0</v>
      </c>
      <c r="Q595" s="24">
        <f t="shared" ca="1" si="138"/>
        <v>0</v>
      </c>
      <c r="R595" s="12">
        <f t="shared" ca="1" si="139"/>
        <v>6.6865343336444964E-4</v>
      </c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</row>
    <row r="596" spans="1:35" x14ac:dyDescent="0.2">
      <c r="A596" s="12"/>
      <c r="B596" s="12"/>
      <c r="C596" s="76"/>
      <c r="D596" s="78">
        <f t="shared" si="125"/>
        <v>0</v>
      </c>
      <c r="E596" s="78">
        <f t="shared" si="126"/>
        <v>0</v>
      </c>
      <c r="F596" s="24">
        <f t="shared" si="127"/>
        <v>0</v>
      </c>
      <c r="G596" s="24">
        <f t="shared" si="128"/>
        <v>0</v>
      </c>
      <c r="H596" s="24">
        <f t="shared" si="129"/>
        <v>0</v>
      </c>
      <c r="I596" s="24">
        <f t="shared" si="130"/>
        <v>0</v>
      </c>
      <c r="J596" s="24">
        <f t="shared" si="131"/>
        <v>0</v>
      </c>
      <c r="K596" s="24">
        <f t="shared" si="132"/>
        <v>0</v>
      </c>
      <c r="L596" s="24">
        <f t="shared" si="133"/>
        <v>0</v>
      </c>
      <c r="M596" s="24">
        <f t="shared" ca="1" si="134"/>
        <v>-6.6865343336444964E-4</v>
      </c>
      <c r="N596" s="24">
        <f t="shared" ca="1" si="135"/>
        <v>0</v>
      </c>
      <c r="O596" s="79">
        <f t="shared" ca="1" si="136"/>
        <v>0</v>
      </c>
      <c r="P596" s="24">
        <f t="shared" ca="1" si="137"/>
        <v>0</v>
      </c>
      <c r="Q596" s="24">
        <f t="shared" ca="1" si="138"/>
        <v>0</v>
      </c>
      <c r="R596" s="12">
        <f t="shared" ca="1" si="139"/>
        <v>6.6865343336444964E-4</v>
      </c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</row>
    <row r="597" spans="1:35" x14ac:dyDescent="0.2">
      <c r="A597" s="12"/>
      <c r="B597" s="12"/>
      <c r="C597" s="76"/>
      <c r="D597" s="78">
        <f t="shared" ref="D597:D660" si="140">A597/A$18</f>
        <v>0</v>
      </c>
      <c r="E597" s="78">
        <f t="shared" ref="E597:E660" si="141">B597/B$18</f>
        <v>0</v>
      </c>
      <c r="F597" s="24">
        <f t="shared" ref="F597:F660" si="142">$C597*D597</f>
        <v>0</v>
      </c>
      <c r="G597" s="24">
        <f t="shared" ref="G597:G660" si="143">$C597*E597</f>
        <v>0</v>
      </c>
      <c r="H597" s="24">
        <f t="shared" ref="H597:H660" si="144">C597*D597*D597</f>
        <v>0</v>
      </c>
      <c r="I597" s="24">
        <f t="shared" ref="I597:I660" si="145">C597*D597*D597*D597</f>
        <v>0</v>
      </c>
      <c r="J597" s="24">
        <f t="shared" ref="J597:J660" si="146">C597*D597*D597*D597*D597</f>
        <v>0</v>
      </c>
      <c r="K597" s="24">
        <f t="shared" ref="K597:K660" si="147">C597*E597*D597</f>
        <v>0</v>
      </c>
      <c r="L597" s="24">
        <f t="shared" ref="L597:L660" si="148">C597*E597*D597*D597</f>
        <v>0</v>
      </c>
      <c r="M597" s="24">
        <f t="shared" ref="M597:M660" ca="1" si="149">+E$4+E$5*D597+E$6*D597^2</f>
        <v>-6.6865343336444964E-4</v>
      </c>
      <c r="N597" s="24">
        <f t="shared" ref="N597:N660" ca="1" si="150">C597*(M597-E597)^2</f>
        <v>0</v>
      </c>
      <c r="O597" s="79">
        <f t="shared" ref="O597:O660" ca="1" si="151">(C597*O$1-O$2*F597+O$3*H597)^2</f>
        <v>0</v>
      </c>
      <c r="P597" s="24">
        <f t="shared" ref="P597:P660" ca="1" si="152">(-C597*O$2+O$4*F597-O$5*H597)^2</f>
        <v>0</v>
      </c>
      <c r="Q597" s="24">
        <f t="shared" ref="Q597:Q660" ca="1" si="153">+(C597*O$3-F597*O$5+H597*O$6)^2</f>
        <v>0</v>
      </c>
      <c r="R597" s="12">
        <f t="shared" ref="R597:R660" ca="1" si="154">+E597-M597</f>
        <v>6.6865343336444964E-4</v>
      </c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</row>
    <row r="598" spans="1:35" x14ac:dyDescent="0.2">
      <c r="A598" s="12"/>
      <c r="B598" s="12"/>
      <c r="C598" s="76"/>
      <c r="D598" s="78">
        <f t="shared" si="140"/>
        <v>0</v>
      </c>
      <c r="E598" s="78">
        <f t="shared" si="141"/>
        <v>0</v>
      </c>
      <c r="F598" s="24">
        <f t="shared" si="142"/>
        <v>0</v>
      </c>
      <c r="G598" s="24">
        <f t="shared" si="143"/>
        <v>0</v>
      </c>
      <c r="H598" s="24">
        <f t="shared" si="144"/>
        <v>0</v>
      </c>
      <c r="I598" s="24">
        <f t="shared" si="145"/>
        <v>0</v>
      </c>
      <c r="J598" s="24">
        <f t="shared" si="146"/>
        <v>0</v>
      </c>
      <c r="K598" s="24">
        <f t="shared" si="147"/>
        <v>0</v>
      </c>
      <c r="L598" s="24">
        <f t="shared" si="148"/>
        <v>0</v>
      </c>
      <c r="M598" s="24">
        <f t="shared" ca="1" si="149"/>
        <v>-6.6865343336444964E-4</v>
      </c>
      <c r="N598" s="24">
        <f t="shared" ca="1" si="150"/>
        <v>0</v>
      </c>
      <c r="O598" s="79">
        <f t="shared" ca="1" si="151"/>
        <v>0</v>
      </c>
      <c r="P598" s="24">
        <f t="shared" ca="1" si="152"/>
        <v>0</v>
      </c>
      <c r="Q598" s="24">
        <f t="shared" ca="1" si="153"/>
        <v>0</v>
      </c>
      <c r="R598" s="12">
        <f t="shared" ca="1" si="154"/>
        <v>6.6865343336444964E-4</v>
      </c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</row>
    <row r="599" spans="1:35" x14ac:dyDescent="0.2">
      <c r="A599" s="12"/>
      <c r="B599" s="12"/>
      <c r="C599" s="76"/>
      <c r="D599" s="78">
        <f t="shared" si="140"/>
        <v>0</v>
      </c>
      <c r="E599" s="78">
        <f t="shared" si="141"/>
        <v>0</v>
      </c>
      <c r="F599" s="24">
        <f t="shared" si="142"/>
        <v>0</v>
      </c>
      <c r="G599" s="24">
        <f t="shared" si="143"/>
        <v>0</v>
      </c>
      <c r="H599" s="24">
        <f t="shared" si="144"/>
        <v>0</v>
      </c>
      <c r="I599" s="24">
        <f t="shared" si="145"/>
        <v>0</v>
      </c>
      <c r="J599" s="24">
        <f t="shared" si="146"/>
        <v>0</v>
      </c>
      <c r="K599" s="24">
        <f t="shared" si="147"/>
        <v>0</v>
      </c>
      <c r="L599" s="24">
        <f t="shared" si="148"/>
        <v>0</v>
      </c>
      <c r="M599" s="24">
        <f t="shared" ca="1" si="149"/>
        <v>-6.6865343336444964E-4</v>
      </c>
      <c r="N599" s="24">
        <f t="shared" ca="1" si="150"/>
        <v>0</v>
      </c>
      <c r="O599" s="79">
        <f t="shared" ca="1" si="151"/>
        <v>0</v>
      </c>
      <c r="P599" s="24">
        <f t="shared" ca="1" si="152"/>
        <v>0</v>
      </c>
      <c r="Q599" s="24">
        <f t="shared" ca="1" si="153"/>
        <v>0</v>
      </c>
      <c r="R599" s="12">
        <f t="shared" ca="1" si="154"/>
        <v>6.6865343336444964E-4</v>
      </c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</row>
    <row r="600" spans="1:35" x14ac:dyDescent="0.2">
      <c r="A600" s="12"/>
      <c r="B600" s="12"/>
      <c r="C600" s="76"/>
      <c r="D600" s="78">
        <f t="shared" si="140"/>
        <v>0</v>
      </c>
      <c r="E600" s="78">
        <f t="shared" si="141"/>
        <v>0</v>
      </c>
      <c r="F600" s="24">
        <f t="shared" si="142"/>
        <v>0</v>
      </c>
      <c r="G600" s="24">
        <f t="shared" si="143"/>
        <v>0</v>
      </c>
      <c r="H600" s="24">
        <f t="shared" si="144"/>
        <v>0</v>
      </c>
      <c r="I600" s="24">
        <f t="shared" si="145"/>
        <v>0</v>
      </c>
      <c r="J600" s="24">
        <f t="shared" si="146"/>
        <v>0</v>
      </c>
      <c r="K600" s="24">
        <f t="shared" si="147"/>
        <v>0</v>
      </c>
      <c r="L600" s="24">
        <f t="shared" si="148"/>
        <v>0</v>
      </c>
      <c r="M600" s="24">
        <f t="shared" ca="1" si="149"/>
        <v>-6.6865343336444964E-4</v>
      </c>
      <c r="N600" s="24">
        <f t="shared" ca="1" si="150"/>
        <v>0</v>
      </c>
      <c r="O600" s="79">
        <f t="shared" ca="1" si="151"/>
        <v>0</v>
      </c>
      <c r="P600" s="24">
        <f t="shared" ca="1" si="152"/>
        <v>0</v>
      </c>
      <c r="Q600" s="24">
        <f t="shared" ca="1" si="153"/>
        <v>0</v>
      </c>
      <c r="R600" s="12">
        <f t="shared" ca="1" si="154"/>
        <v>6.6865343336444964E-4</v>
      </c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</row>
    <row r="601" spans="1:35" x14ac:dyDescent="0.2">
      <c r="A601" s="12"/>
      <c r="B601" s="12"/>
      <c r="C601" s="76"/>
      <c r="D601" s="78">
        <f t="shared" si="140"/>
        <v>0</v>
      </c>
      <c r="E601" s="78">
        <f t="shared" si="141"/>
        <v>0</v>
      </c>
      <c r="F601" s="24">
        <f t="shared" si="142"/>
        <v>0</v>
      </c>
      <c r="G601" s="24">
        <f t="shared" si="143"/>
        <v>0</v>
      </c>
      <c r="H601" s="24">
        <f t="shared" si="144"/>
        <v>0</v>
      </c>
      <c r="I601" s="24">
        <f t="shared" si="145"/>
        <v>0</v>
      </c>
      <c r="J601" s="24">
        <f t="shared" si="146"/>
        <v>0</v>
      </c>
      <c r="K601" s="24">
        <f t="shared" si="147"/>
        <v>0</v>
      </c>
      <c r="L601" s="24">
        <f t="shared" si="148"/>
        <v>0</v>
      </c>
      <c r="M601" s="24">
        <f t="shared" ca="1" si="149"/>
        <v>-6.6865343336444964E-4</v>
      </c>
      <c r="N601" s="24">
        <f t="shared" ca="1" si="150"/>
        <v>0</v>
      </c>
      <c r="O601" s="79">
        <f t="shared" ca="1" si="151"/>
        <v>0</v>
      </c>
      <c r="P601" s="24">
        <f t="shared" ca="1" si="152"/>
        <v>0</v>
      </c>
      <c r="Q601" s="24">
        <f t="shared" ca="1" si="153"/>
        <v>0</v>
      </c>
      <c r="R601" s="12">
        <f t="shared" ca="1" si="154"/>
        <v>6.6865343336444964E-4</v>
      </c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</row>
    <row r="602" spans="1:35" x14ac:dyDescent="0.2">
      <c r="A602" s="12"/>
      <c r="B602" s="12"/>
      <c r="C602" s="76"/>
      <c r="D602" s="78">
        <f t="shared" si="140"/>
        <v>0</v>
      </c>
      <c r="E602" s="78">
        <f t="shared" si="141"/>
        <v>0</v>
      </c>
      <c r="F602" s="24">
        <f t="shared" si="142"/>
        <v>0</v>
      </c>
      <c r="G602" s="24">
        <f t="shared" si="143"/>
        <v>0</v>
      </c>
      <c r="H602" s="24">
        <f t="shared" si="144"/>
        <v>0</v>
      </c>
      <c r="I602" s="24">
        <f t="shared" si="145"/>
        <v>0</v>
      </c>
      <c r="J602" s="24">
        <f t="shared" si="146"/>
        <v>0</v>
      </c>
      <c r="K602" s="24">
        <f t="shared" si="147"/>
        <v>0</v>
      </c>
      <c r="L602" s="24">
        <f t="shared" si="148"/>
        <v>0</v>
      </c>
      <c r="M602" s="24">
        <f t="shared" ca="1" si="149"/>
        <v>-6.6865343336444964E-4</v>
      </c>
      <c r="N602" s="24">
        <f t="shared" ca="1" si="150"/>
        <v>0</v>
      </c>
      <c r="O602" s="79">
        <f t="shared" ca="1" si="151"/>
        <v>0</v>
      </c>
      <c r="P602" s="24">
        <f t="shared" ca="1" si="152"/>
        <v>0</v>
      </c>
      <c r="Q602" s="24">
        <f t="shared" ca="1" si="153"/>
        <v>0</v>
      </c>
      <c r="R602" s="12">
        <f t="shared" ca="1" si="154"/>
        <v>6.6865343336444964E-4</v>
      </c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</row>
    <row r="603" spans="1:35" x14ac:dyDescent="0.2">
      <c r="A603" s="12"/>
      <c r="B603" s="12"/>
      <c r="C603" s="76"/>
      <c r="D603" s="78">
        <f t="shared" si="140"/>
        <v>0</v>
      </c>
      <c r="E603" s="78">
        <f t="shared" si="141"/>
        <v>0</v>
      </c>
      <c r="F603" s="24">
        <f t="shared" si="142"/>
        <v>0</v>
      </c>
      <c r="G603" s="24">
        <f t="shared" si="143"/>
        <v>0</v>
      </c>
      <c r="H603" s="24">
        <f t="shared" si="144"/>
        <v>0</v>
      </c>
      <c r="I603" s="24">
        <f t="shared" si="145"/>
        <v>0</v>
      </c>
      <c r="J603" s="24">
        <f t="shared" si="146"/>
        <v>0</v>
      </c>
      <c r="K603" s="24">
        <f t="shared" si="147"/>
        <v>0</v>
      </c>
      <c r="L603" s="24">
        <f t="shared" si="148"/>
        <v>0</v>
      </c>
      <c r="M603" s="24">
        <f t="shared" ca="1" si="149"/>
        <v>-6.6865343336444964E-4</v>
      </c>
      <c r="N603" s="24">
        <f t="shared" ca="1" si="150"/>
        <v>0</v>
      </c>
      <c r="O603" s="79">
        <f t="shared" ca="1" si="151"/>
        <v>0</v>
      </c>
      <c r="P603" s="24">
        <f t="shared" ca="1" si="152"/>
        <v>0</v>
      </c>
      <c r="Q603" s="24">
        <f t="shared" ca="1" si="153"/>
        <v>0</v>
      </c>
      <c r="R603" s="12">
        <f t="shared" ca="1" si="154"/>
        <v>6.6865343336444964E-4</v>
      </c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</row>
    <row r="604" spans="1:35" x14ac:dyDescent="0.2">
      <c r="A604" s="12"/>
      <c r="B604" s="12"/>
      <c r="C604" s="76"/>
      <c r="D604" s="78">
        <f t="shared" si="140"/>
        <v>0</v>
      </c>
      <c r="E604" s="78">
        <f t="shared" si="141"/>
        <v>0</v>
      </c>
      <c r="F604" s="24">
        <f t="shared" si="142"/>
        <v>0</v>
      </c>
      <c r="G604" s="24">
        <f t="shared" si="143"/>
        <v>0</v>
      </c>
      <c r="H604" s="24">
        <f t="shared" si="144"/>
        <v>0</v>
      </c>
      <c r="I604" s="24">
        <f t="shared" si="145"/>
        <v>0</v>
      </c>
      <c r="J604" s="24">
        <f t="shared" si="146"/>
        <v>0</v>
      </c>
      <c r="K604" s="24">
        <f t="shared" si="147"/>
        <v>0</v>
      </c>
      <c r="L604" s="24">
        <f t="shared" si="148"/>
        <v>0</v>
      </c>
      <c r="M604" s="24">
        <f t="shared" ca="1" si="149"/>
        <v>-6.6865343336444964E-4</v>
      </c>
      <c r="N604" s="24">
        <f t="shared" ca="1" si="150"/>
        <v>0</v>
      </c>
      <c r="O604" s="79">
        <f t="shared" ca="1" si="151"/>
        <v>0</v>
      </c>
      <c r="P604" s="24">
        <f t="shared" ca="1" si="152"/>
        <v>0</v>
      </c>
      <c r="Q604" s="24">
        <f t="shared" ca="1" si="153"/>
        <v>0</v>
      </c>
      <c r="R604" s="12">
        <f t="shared" ca="1" si="154"/>
        <v>6.6865343336444964E-4</v>
      </c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</row>
    <row r="605" spans="1:35" x14ac:dyDescent="0.2">
      <c r="A605" s="12"/>
      <c r="B605" s="12"/>
      <c r="C605" s="76"/>
      <c r="D605" s="78">
        <f t="shared" si="140"/>
        <v>0</v>
      </c>
      <c r="E605" s="78">
        <f t="shared" si="141"/>
        <v>0</v>
      </c>
      <c r="F605" s="24">
        <f t="shared" si="142"/>
        <v>0</v>
      </c>
      <c r="G605" s="24">
        <f t="shared" si="143"/>
        <v>0</v>
      </c>
      <c r="H605" s="24">
        <f t="shared" si="144"/>
        <v>0</v>
      </c>
      <c r="I605" s="24">
        <f t="shared" si="145"/>
        <v>0</v>
      </c>
      <c r="J605" s="24">
        <f t="shared" si="146"/>
        <v>0</v>
      </c>
      <c r="K605" s="24">
        <f t="shared" si="147"/>
        <v>0</v>
      </c>
      <c r="L605" s="24">
        <f t="shared" si="148"/>
        <v>0</v>
      </c>
      <c r="M605" s="24">
        <f t="shared" ca="1" si="149"/>
        <v>-6.6865343336444964E-4</v>
      </c>
      <c r="N605" s="24">
        <f t="shared" ca="1" si="150"/>
        <v>0</v>
      </c>
      <c r="O605" s="79">
        <f t="shared" ca="1" si="151"/>
        <v>0</v>
      </c>
      <c r="P605" s="24">
        <f t="shared" ca="1" si="152"/>
        <v>0</v>
      </c>
      <c r="Q605" s="24">
        <f t="shared" ca="1" si="153"/>
        <v>0</v>
      </c>
      <c r="R605" s="12">
        <f t="shared" ca="1" si="154"/>
        <v>6.6865343336444964E-4</v>
      </c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</row>
    <row r="606" spans="1:35" x14ac:dyDescent="0.2">
      <c r="A606" s="12"/>
      <c r="B606" s="12"/>
      <c r="C606" s="76"/>
      <c r="D606" s="78">
        <f t="shared" si="140"/>
        <v>0</v>
      </c>
      <c r="E606" s="78">
        <f t="shared" si="141"/>
        <v>0</v>
      </c>
      <c r="F606" s="24">
        <f t="shared" si="142"/>
        <v>0</v>
      </c>
      <c r="G606" s="24">
        <f t="shared" si="143"/>
        <v>0</v>
      </c>
      <c r="H606" s="24">
        <f t="shared" si="144"/>
        <v>0</v>
      </c>
      <c r="I606" s="24">
        <f t="shared" si="145"/>
        <v>0</v>
      </c>
      <c r="J606" s="24">
        <f t="shared" si="146"/>
        <v>0</v>
      </c>
      <c r="K606" s="24">
        <f t="shared" si="147"/>
        <v>0</v>
      </c>
      <c r="L606" s="24">
        <f t="shared" si="148"/>
        <v>0</v>
      </c>
      <c r="M606" s="24">
        <f t="shared" ca="1" si="149"/>
        <v>-6.6865343336444964E-4</v>
      </c>
      <c r="N606" s="24">
        <f t="shared" ca="1" si="150"/>
        <v>0</v>
      </c>
      <c r="O606" s="79">
        <f t="shared" ca="1" si="151"/>
        <v>0</v>
      </c>
      <c r="P606" s="24">
        <f t="shared" ca="1" si="152"/>
        <v>0</v>
      </c>
      <c r="Q606" s="24">
        <f t="shared" ca="1" si="153"/>
        <v>0</v>
      </c>
      <c r="R606" s="12">
        <f t="shared" ca="1" si="154"/>
        <v>6.6865343336444964E-4</v>
      </c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</row>
    <row r="607" spans="1:35" x14ac:dyDescent="0.2">
      <c r="A607" s="12"/>
      <c r="B607" s="12"/>
      <c r="C607" s="76"/>
      <c r="D607" s="78">
        <f t="shared" si="140"/>
        <v>0</v>
      </c>
      <c r="E607" s="78">
        <f t="shared" si="141"/>
        <v>0</v>
      </c>
      <c r="F607" s="24">
        <f t="shared" si="142"/>
        <v>0</v>
      </c>
      <c r="G607" s="24">
        <f t="shared" si="143"/>
        <v>0</v>
      </c>
      <c r="H607" s="24">
        <f t="shared" si="144"/>
        <v>0</v>
      </c>
      <c r="I607" s="24">
        <f t="shared" si="145"/>
        <v>0</v>
      </c>
      <c r="J607" s="24">
        <f t="shared" si="146"/>
        <v>0</v>
      </c>
      <c r="K607" s="24">
        <f t="shared" si="147"/>
        <v>0</v>
      </c>
      <c r="L607" s="24">
        <f t="shared" si="148"/>
        <v>0</v>
      </c>
      <c r="M607" s="24">
        <f t="shared" ca="1" si="149"/>
        <v>-6.6865343336444964E-4</v>
      </c>
      <c r="N607" s="24">
        <f t="shared" ca="1" si="150"/>
        <v>0</v>
      </c>
      <c r="O607" s="79">
        <f t="shared" ca="1" si="151"/>
        <v>0</v>
      </c>
      <c r="P607" s="24">
        <f t="shared" ca="1" si="152"/>
        <v>0</v>
      </c>
      <c r="Q607" s="24">
        <f t="shared" ca="1" si="153"/>
        <v>0</v>
      </c>
      <c r="R607" s="12">
        <f t="shared" ca="1" si="154"/>
        <v>6.6865343336444964E-4</v>
      </c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</row>
    <row r="608" spans="1:35" x14ac:dyDescent="0.2">
      <c r="A608" s="12"/>
      <c r="B608" s="12"/>
      <c r="C608" s="76"/>
      <c r="D608" s="78">
        <f t="shared" si="140"/>
        <v>0</v>
      </c>
      <c r="E608" s="78">
        <f t="shared" si="141"/>
        <v>0</v>
      </c>
      <c r="F608" s="24">
        <f t="shared" si="142"/>
        <v>0</v>
      </c>
      <c r="G608" s="24">
        <f t="shared" si="143"/>
        <v>0</v>
      </c>
      <c r="H608" s="24">
        <f t="shared" si="144"/>
        <v>0</v>
      </c>
      <c r="I608" s="24">
        <f t="shared" si="145"/>
        <v>0</v>
      </c>
      <c r="J608" s="24">
        <f t="shared" si="146"/>
        <v>0</v>
      </c>
      <c r="K608" s="24">
        <f t="shared" si="147"/>
        <v>0</v>
      </c>
      <c r="L608" s="24">
        <f t="shared" si="148"/>
        <v>0</v>
      </c>
      <c r="M608" s="24">
        <f t="shared" ca="1" si="149"/>
        <v>-6.6865343336444964E-4</v>
      </c>
      <c r="N608" s="24">
        <f t="shared" ca="1" si="150"/>
        <v>0</v>
      </c>
      <c r="O608" s="79">
        <f t="shared" ca="1" si="151"/>
        <v>0</v>
      </c>
      <c r="P608" s="24">
        <f t="shared" ca="1" si="152"/>
        <v>0</v>
      </c>
      <c r="Q608" s="24">
        <f t="shared" ca="1" si="153"/>
        <v>0</v>
      </c>
      <c r="R608" s="12">
        <f t="shared" ca="1" si="154"/>
        <v>6.6865343336444964E-4</v>
      </c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</row>
    <row r="609" spans="1:35" x14ac:dyDescent="0.2">
      <c r="A609" s="12"/>
      <c r="B609" s="12"/>
      <c r="C609" s="76"/>
      <c r="D609" s="78">
        <f t="shared" si="140"/>
        <v>0</v>
      </c>
      <c r="E609" s="78">
        <f t="shared" si="141"/>
        <v>0</v>
      </c>
      <c r="F609" s="24">
        <f t="shared" si="142"/>
        <v>0</v>
      </c>
      <c r="G609" s="24">
        <f t="shared" si="143"/>
        <v>0</v>
      </c>
      <c r="H609" s="24">
        <f t="shared" si="144"/>
        <v>0</v>
      </c>
      <c r="I609" s="24">
        <f t="shared" si="145"/>
        <v>0</v>
      </c>
      <c r="J609" s="24">
        <f t="shared" si="146"/>
        <v>0</v>
      </c>
      <c r="K609" s="24">
        <f t="shared" si="147"/>
        <v>0</v>
      </c>
      <c r="L609" s="24">
        <f t="shared" si="148"/>
        <v>0</v>
      </c>
      <c r="M609" s="24">
        <f t="shared" ca="1" si="149"/>
        <v>-6.6865343336444964E-4</v>
      </c>
      <c r="N609" s="24">
        <f t="shared" ca="1" si="150"/>
        <v>0</v>
      </c>
      <c r="O609" s="79">
        <f t="shared" ca="1" si="151"/>
        <v>0</v>
      </c>
      <c r="P609" s="24">
        <f t="shared" ca="1" si="152"/>
        <v>0</v>
      </c>
      <c r="Q609" s="24">
        <f t="shared" ca="1" si="153"/>
        <v>0</v>
      </c>
      <c r="R609" s="12">
        <f t="shared" ca="1" si="154"/>
        <v>6.6865343336444964E-4</v>
      </c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</row>
    <row r="610" spans="1:35" x14ac:dyDescent="0.2">
      <c r="A610" s="12"/>
      <c r="B610" s="12"/>
      <c r="C610" s="76"/>
      <c r="D610" s="78">
        <f t="shared" si="140"/>
        <v>0</v>
      </c>
      <c r="E610" s="78">
        <f t="shared" si="141"/>
        <v>0</v>
      </c>
      <c r="F610" s="24">
        <f t="shared" si="142"/>
        <v>0</v>
      </c>
      <c r="G610" s="24">
        <f t="shared" si="143"/>
        <v>0</v>
      </c>
      <c r="H610" s="24">
        <f t="shared" si="144"/>
        <v>0</v>
      </c>
      <c r="I610" s="24">
        <f t="shared" si="145"/>
        <v>0</v>
      </c>
      <c r="J610" s="24">
        <f t="shared" si="146"/>
        <v>0</v>
      </c>
      <c r="K610" s="24">
        <f t="shared" si="147"/>
        <v>0</v>
      </c>
      <c r="L610" s="24">
        <f t="shared" si="148"/>
        <v>0</v>
      </c>
      <c r="M610" s="24">
        <f t="shared" ca="1" si="149"/>
        <v>-6.6865343336444964E-4</v>
      </c>
      <c r="N610" s="24">
        <f t="shared" ca="1" si="150"/>
        <v>0</v>
      </c>
      <c r="O610" s="79">
        <f t="shared" ca="1" si="151"/>
        <v>0</v>
      </c>
      <c r="P610" s="24">
        <f t="shared" ca="1" si="152"/>
        <v>0</v>
      </c>
      <c r="Q610" s="24">
        <f t="shared" ca="1" si="153"/>
        <v>0</v>
      </c>
      <c r="R610" s="12">
        <f t="shared" ca="1" si="154"/>
        <v>6.6865343336444964E-4</v>
      </c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</row>
    <row r="611" spans="1:35" x14ac:dyDescent="0.2">
      <c r="A611" s="12"/>
      <c r="B611" s="12"/>
      <c r="C611" s="76"/>
      <c r="D611" s="78">
        <f t="shared" si="140"/>
        <v>0</v>
      </c>
      <c r="E611" s="78">
        <f t="shared" si="141"/>
        <v>0</v>
      </c>
      <c r="F611" s="24">
        <f t="shared" si="142"/>
        <v>0</v>
      </c>
      <c r="G611" s="24">
        <f t="shared" si="143"/>
        <v>0</v>
      </c>
      <c r="H611" s="24">
        <f t="shared" si="144"/>
        <v>0</v>
      </c>
      <c r="I611" s="24">
        <f t="shared" si="145"/>
        <v>0</v>
      </c>
      <c r="J611" s="24">
        <f t="shared" si="146"/>
        <v>0</v>
      </c>
      <c r="K611" s="24">
        <f t="shared" si="147"/>
        <v>0</v>
      </c>
      <c r="L611" s="24">
        <f t="shared" si="148"/>
        <v>0</v>
      </c>
      <c r="M611" s="24">
        <f t="shared" ca="1" si="149"/>
        <v>-6.6865343336444964E-4</v>
      </c>
      <c r="N611" s="24">
        <f t="shared" ca="1" si="150"/>
        <v>0</v>
      </c>
      <c r="O611" s="79">
        <f t="shared" ca="1" si="151"/>
        <v>0</v>
      </c>
      <c r="P611" s="24">
        <f t="shared" ca="1" si="152"/>
        <v>0</v>
      </c>
      <c r="Q611" s="24">
        <f t="shared" ca="1" si="153"/>
        <v>0</v>
      </c>
      <c r="R611" s="12">
        <f t="shared" ca="1" si="154"/>
        <v>6.6865343336444964E-4</v>
      </c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</row>
    <row r="612" spans="1:35" x14ac:dyDescent="0.2">
      <c r="A612" s="12"/>
      <c r="B612" s="12"/>
      <c r="C612" s="76"/>
      <c r="D612" s="78">
        <f t="shared" si="140"/>
        <v>0</v>
      </c>
      <c r="E612" s="78">
        <f t="shared" si="141"/>
        <v>0</v>
      </c>
      <c r="F612" s="24">
        <f t="shared" si="142"/>
        <v>0</v>
      </c>
      <c r="G612" s="24">
        <f t="shared" si="143"/>
        <v>0</v>
      </c>
      <c r="H612" s="24">
        <f t="shared" si="144"/>
        <v>0</v>
      </c>
      <c r="I612" s="24">
        <f t="shared" si="145"/>
        <v>0</v>
      </c>
      <c r="J612" s="24">
        <f t="shared" si="146"/>
        <v>0</v>
      </c>
      <c r="K612" s="24">
        <f t="shared" si="147"/>
        <v>0</v>
      </c>
      <c r="L612" s="24">
        <f t="shared" si="148"/>
        <v>0</v>
      </c>
      <c r="M612" s="24">
        <f t="shared" ca="1" si="149"/>
        <v>-6.6865343336444964E-4</v>
      </c>
      <c r="N612" s="24">
        <f t="shared" ca="1" si="150"/>
        <v>0</v>
      </c>
      <c r="O612" s="79">
        <f t="shared" ca="1" si="151"/>
        <v>0</v>
      </c>
      <c r="P612" s="24">
        <f t="shared" ca="1" si="152"/>
        <v>0</v>
      </c>
      <c r="Q612" s="24">
        <f t="shared" ca="1" si="153"/>
        <v>0</v>
      </c>
      <c r="R612" s="12">
        <f t="shared" ca="1" si="154"/>
        <v>6.6865343336444964E-4</v>
      </c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</row>
    <row r="613" spans="1:35" x14ac:dyDescent="0.2">
      <c r="A613" s="12"/>
      <c r="B613" s="12"/>
      <c r="C613" s="76"/>
      <c r="D613" s="78">
        <f t="shared" si="140"/>
        <v>0</v>
      </c>
      <c r="E613" s="78">
        <f t="shared" si="141"/>
        <v>0</v>
      </c>
      <c r="F613" s="24">
        <f t="shared" si="142"/>
        <v>0</v>
      </c>
      <c r="G613" s="24">
        <f t="shared" si="143"/>
        <v>0</v>
      </c>
      <c r="H613" s="24">
        <f t="shared" si="144"/>
        <v>0</v>
      </c>
      <c r="I613" s="24">
        <f t="shared" si="145"/>
        <v>0</v>
      </c>
      <c r="J613" s="24">
        <f t="shared" si="146"/>
        <v>0</v>
      </c>
      <c r="K613" s="24">
        <f t="shared" si="147"/>
        <v>0</v>
      </c>
      <c r="L613" s="24">
        <f t="shared" si="148"/>
        <v>0</v>
      </c>
      <c r="M613" s="24">
        <f t="shared" ca="1" si="149"/>
        <v>-6.6865343336444964E-4</v>
      </c>
      <c r="N613" s="24">
        <f t="shared" ca="1" si="150"/>
        <v>0</v>
      </c>
      <c r="O613" s="79">
        <f t="shared" ca="1" si="151"/>
        <v>0</v>
      </c>
      <c r="P613" s="24">
        <f t="shared" ca="1" si="152"/>
        <v>0</v>
      </c>
      <c r="Q613" s="24">
        <f t="shared" ca="1" si="153"/>
        <v>0</v>
      </c>
      <c r="R613" s="12">
        <f t="shared" ca="1" si="154"/>
        <v>6.6865343336444964E-4</v>
      </c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</row>
    <row r="614" spans="1:35" x14ac:dyDescent="0.2">
      <c r="A614" s="12"/>
      <c r="B614" s="12"/>
      <c r="C614" s="76"/>
      <c r="D614" s="78">
        <f t="shared" si="140"/>
        <v>0</v>
      </c>
      <c r="E614" s="78">
        <f t="shared" si="141"/>
        <v>0</v>
      </c>
      <c r="F614" s="24">
        <f t="shared" si="142"/>
        <v>0</v>
      </c>
      <c r="G614" s="24">
        <f t="shared" si="143"/>
        <v>0</v>
      </c>
      <c r="H614" s="24">
        <f t="shared" si="144"/>
        <v>0</v>
      </c>
      <c r="I614" s="24">
        <f t="shared" si="145"/>
        <v>0</v>
      </c>
      <c r="J614" s="24">
        <f t="shared" si="146"/>
        <v>0</v>
      </c>
      <c r="K614" s="24">
        <f t="shared" si="147"/>
        <v>0</v>
      </c>
      <c r="L614" s="24">
        <f t="shared" si="148"/>
        <v>0</v>
      </c>
      <c r="M614" s="24">
        <f t="shared" ca="1" si="149"/>
        <v>-6.6865343336444964E-4</v>
      </c>
      <c r="N614" s="24">
        <f t="shared" ca="1" si="150"/>
        <v>0</v>
      </c>
      <c r="O614" s="79">
        <f t="shared" ca="1" si="151"/>
        <v>0</v>
      </c>
      <c r="P614" s="24">
        <f t="shared" ca="1" si="152"/>
        <v>0</v>
      </c>
      <c r="Q614" s="24">
        <f t="shared" ca="1" si="153"/>
        <v>0</v>
      </c>
      <c r="R614" s="12">
        <f t="shared" ca="1" si="154"/>
        <v>6.6865343336444964E-4</v>
      </c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</row>
    <row r="615" spans="1:35" x14ac:dyDescent="0.2">
      <c r="A615" s="12"/>
      <c r="B615" s="12"/>
      <c r="C615" s="76"/>
      <c r="D615" s="78">
        <f t="shared" si="140"/>
        <v>0</v>
      </c>
      <c r="E615" s="78">
        <f t="shared" si="141"/>
        <v>0</v>
      </c>
      <c r="F615" s="24">
        <f t="shared" si="142"/>
        <v>0</v>
      </c>
      <c r="G615" s="24">
        <f t="shared" si="143"/>
        <v>0</v>
      </c>
      <c r="H615" s="24">
        <f t="shared" si="144"/>
        <v>0</v>
      </c>
      <c r="I615" s="24">
        <f t="shared" si="145"/>
        <v>0</v>
      </c>
      <c r="J615" s="24">
        <f t="shared" si="146"/>
        <v>0</v>
      </c>
      <c r="K615" s="24">
        <f t="shared" si="147"/>
        <v>0</v>
      </c>
      <c r="L615" s="24">
        <f t="shared" si="148"/>
        <v>0</v>
      </c>
      <c r="M615" s="24">
        <f t="shared" ca="1" si="149"/>
        <v>-6.6865343336444964E-4</v>
      </c>
      <c r="N615" s="24">
        <f t="shared" ca="1" si="150"/>
        <v>0</v>
      </c>
      <c r="O615" s="79">
        <f t="shared" ca="1" si="151"/>
        <v>0</v>
      </c>
      <c r="P615" s="24">
        <f t="shared" ca="1" si="152"/>
        <v>0</v>
      </c>
      <c r="Q615" s="24">
        <f t="shared" ca="1" si="153"/>
        <v>0</v>
      </c>
      <c r="R615" s="12">
        <f t="shared" ca="1" si="154"/>
        <v>6.6865343336444964E-4</v>
      </c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</row>
    <row r="616" spans="1:35" x14ac:dyDescent="0.2">
      <c r="A616" s="12"/>
      <c r="B616" s="12"/>
      <c r="C616" s="76"/>
      <c r="D616" s="78">
        <f t="shared" si="140"/>
        <v>0</v>
      </c>
      <c r="E616" s="78">
        <f t="shared" si="141"/>
        <v>0</v>
      </c>
      <c r="F616" s="24">
        <f t="shared" si="142"/>
        <v>0</v>
      </c>
      <c r="G616" s="24">
        <f t="shared" si="143"/>
        <v>0</v>
      </c>
      <c r="H616" s="24">
        <f t="shared" si="144"/>
        <v>0</v>
      </c>
      <c r="I616" s="24">
        <f t="shared" si="145"/>
        <v>0</v>
      </c>
      <c r="J616" s="24">
        <f t="shared" si="146"/>
        <v>0</v>
      </c>
      <c r="K616" s="24">
        <f t="shared" si="147"/>
        <v>0</v>
      </c>
      <c r="L616" s="24">
        <f t="shared" si="148"/>
        <v>0</v>
      </c>
      <c r="M616" s="24">
        <f t="shared" ca="1" si="149"/>
        <v>-6.6865343336444964E-4</v>
      </c>
      <c r="N616" s="24">
        <f t="shared" ca="1" si="150"/>
        <v>0</v>
      </c>
      <c r="O616" s="79">
        <f t="shared" ca="1" si="151"/>
        <v>0</v>
      </c>
      <c r="P616" s="24">
        <f t="shared" ca="1" si="152"/>
        <v>0</v>
      </c>
      <c r="Q616" s="24">
        <f t="shared" ca="1" si="153"/>
        <v>0</v>
      </c>
      <c r="R616" s="12">
        <f t="shared" ca="1" si="154"/>
        <v>6.6865343336444964E-4</v>
      </c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</row>
    <row r="617" spans="1:35" x14ac:dyDescent="0.2">
      <c r="A617" s="12"/>
      <c r="B617" s="12"/>
      <c r="C617" s="76"/>
      <c r="D617" s="78">
        <f t="shared" si="140"/>
        <v>0</v>
      </c>
      <c r="E617" s="78">
        <f t="shared" si="141"/>
        <v>0</v>
      </c>
      <c r="F617" s="24">
        <f t="shared" si="142"/>
        <v>0</v>
      </c>
      <c r="G617" s="24">
        <f t="shared" si="143"/>
        <v>0</v>
      </c>
      <c r="H617" s="24">
        <f t="shared" si="144"/>
        <v>0</v>
      </c>
      <c r="I617" s="24">
        <f t="shared" si="145"/>
        <v>0</v>
      </c>
      <c r="J617" s="24">
        <f t="shared" si="146"/>
        <v>0</v>
      </c>
      <c r="K617" s="24">
        <f t="shared" si="147"/>
        <v>0</v>
      </c>
      <c r="L617" s="24">
        <f t="shared" si="148"/>
        <v>0</v>
      </c>
      <c r="M617" s="24">
        <f t="shared" ca="1" si="149"/>
        <v>-6.6865343336444964E-4</v>
      </c>
      <c r="N617" s="24">
        <f t="shared" ca="1" si="150"/>
        <v>0</v>
      </c>
      <c r="O617" s="79">
        <f t="shared" ca="1" si="151"/>
        <v>0</v>
      </c>
      <c r="P617" s="24">
        <f t="shared" ca="1" si="152"/>
        <v>0</v>
      </c>
      <c r="Q617" s="24">
        <f t="shared" ca="1" si="153"/>
        <v>0</v>
      </c>
      <c r="R617" s="12">
        <f t="shared" ca="1" si="154"/>
        <v>6.6865343336444964E-4</v>
      </c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</row>
    <row r="618" spans="1:35" x14ac:dyDescent="0.2">
      <c r="A618" s="12"/>
      <c r="B618" s="12"/>
      <c r="C618" s="76"/>
      <c r="D618" s="78">
        <f t="shared" si="140"/>
        <v>0</v>
      </c>
      <c r="E618" s="78">
        <f t="shared" si="141"/>
        <v>0</v>
      </c>
      <c r="F618" s="24">
        <f t="shared" si="142"/>
        <v>0</v>
      </c>
      <c r="G618" s="24">
        <f t="shared" si="143"/>
        <v>0</v>
      </c>
      <c r="H618" s="24">
        <f t="shared" si="144"/>
        <v>0</v>
      </c>
      <c r="I618" s="24">
        <f t="shared" si="145"/>
        <v>0</v>
      </c>
      <c r="J618" s="24">
        <f t="shared" si="146"/>
        <v>0</v>
      </c>
      <c r="K618" s="24">
        <f t="shared" si="147"/>
        <v>0</v>
      </c>
      <c r="L618" s="24">
        <f t="shared" si="148"/>
        <v>0</v>
      </c>
      <c r="M618" s="24">
        <f t="shared" ca="1" si="149"/>
        <v>-6.6865343336444964E-4</v>
      </c>
      <c r="N618" s="24">
        <f t="shared" ca="1" si="150"/>
        <v>0</v>
      </c>
      <c r="O618" s="79">
        <f t="shared" ca="1" si="151"/>
        <v>0</v>
      </c>
      <c r="P618" s="24">
        <f t="shared" ca="1" si="152"/>
        <v>0</v>
      </c>
      <c r="Q618" s="24">
        <f t="shared" ca="1" si="153"/>
        <v>0</v>
      </c>
      <c r="R618" s="12">
        <f t="shared" ca="1" si="154"/>
        <v>6.6865343336444964E-4</v>
      </c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</row>
    <row r="619" spans="1:35" x14ac:dyDescent="0.2">
      <c r="A619" s="12"/>
      <c r="B619" s="12"/>
      <c r="C619" s="76"/>
      <c r="D619" s="78">
        <f t="shared" si="140"/>
        <v>0</v>
      </c>
      <c r="E619" s="78">
        <f t="shared" si="141"/>
        <v>0</v>
      </c>
      <c r="F619" s="24">
        <f t="shared" si="142"/>
        <v>0</v>
      </c>
      <c r="G619" s="24">
        <f t="shared" si="143"/>
        <v>0</v>
      </c>
      <c r="H619" s="24">
        <f t="shared" si="144"/>
        <v>0</v>
      </c>
      <c r="I619" s="24">
        <f t="shared" si="145"/>
        <v>0</v>
      </c>
      <c r="J619" s="24">
        <f t="shared" si="146"/>
        <v>0</v>
      </c>
      <c r="K619" s="24">
        <f t="shared" si="147"/>
        <v>0</v>
      </c>
      <c r="L619" s="24">
        <f t="shared" si="148"/>
        <v>0</v>
      </c>
      <c r="M619" s="24">
        <f t="shared" ca="1" si="149"/>
        <v>-6.6865343336444964E-4</v>
      </c>
      <c r="N619" s="24">
        <f t="shared" ca="1" si="150"/>
        <v>0</v>
      </c>
      <c r="O619" s="79">
        <f t="shared" ca="1" si="151"/>
        <v>0</v>
      </c>
      <c r="P619" s="24">
        <f t="shared" ca="1" si="152"/>
        <v>0</v>
      </c>
      <c r="Q619" s="24">
        <f t="shared" ca="1" si="153"/>
        <v>0</v>
      </c>
      <c r="R619" s="12">
        <f t="shared" ca="1" si="154"/>
        <v>6.6865343336444964E-4</v>
      </c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</row>
    <row r="620" spans="1:35" x14ac:dyDescent="0.2">
      <c r="A620" s="12"/>
      <c r="B620" s="12"/>
      <c r="C620" s="76"/>
      <c r="D620" s="78">
        <f t="shared" si="140"/>
        <v>0</v>
      </c>
      <c r="E620" s="78">
        <f t="shared" si="141"/>
        <v>0</v>
      </c>
      <c r="F620" s="24">
        <f t="shared" si="142"/>
        <v>0</v>
      </c>
      <c r="G620" s="24">
        <f t="shared" si="143"/>
        <v>0</v>
      </c>
      <c r="H620" s="24">
        <f t="shared" si="144"/>
        <v>0</v>
      </c>
      <c r="I620" s="24">
        <f t="shared" si="145"/>
        <v>0</v>
      </c>
      <c r="J620" s="24">
        <f t="shared" si="146"/>
        <v>0</v>
      </c>
      <c r="K620" s="24">
        <f t="shared" si="147"/>
        <v>0</v>
      </c>
      <c r="L620" s="24">
        <f t="shared" si="148"/>
        <v>0</v>
      </c>
      <c r="M620" s="24">
        <f t="shared" ca="1" si="149"/>
        <v>-6.6865343336444964E-4</v>
      </c>
      <c r="N620" s="24">
        <f t="shared" ca="1" si="150"/>
        <v>0</v>
      </c>
      <c r="O620" s="79">
        <f t="shared" ca="1" si="151"/>
        <v>0</v>
      </c>
      <c r="P620" s="24">
        <f t="shared" ca="1" si="152"/>
        <v>0</v>
      </c>
      <c r="Q620" s="24">
        <f t="shared" ca="1" si="153"/>
        <v>0</v>
      </c>
      <c r="R620" s="12">
        <f t="shared" ca="1" si="154"/>
        <v>6.6865343336444964E-4</v>
      </c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</row>
    <row r="621" spans="1:35" x14ac:dyDescent="0.2">
      <c r="A621" s="12"/>
      <c r="B621" s="12"/>
      <c r="C621" s="76"/>
      <c r="D621" s="78">
        <f t="shared" si="140"/>
        <v>0</v>
      </c>
      <c r="E621" s="78">
        <f t="shared" si="141"/>
        <v>0</v>
      </c>
      <c r="F621" s="24">
        <f t="shared" si="142"/>
        <v>0</v>
      </c>
      <c r="G621" s="24">
        <f t="shared" si="143"/>
        <v>0</v>
      </c>
      <c r="H621" s="24">
        <f t="shared" si="144"/>
        <v>0</v>
      </c>
      <c r="I621" s="24">
        <f t="shared" si="145"/>
        <v>0</v>
      </c>
      <c r="J621" s="24">
        <f t="shared" si="146"/>
        <v>0</v>
      </c>
      <c r="K621" s="24">
        <f t="shared" si="147"/>
        <v>0</v>
      </c>
      <c r="L621" s="24">
        <f t="shared" si="148"/>
        <v>0</v>
      </c>
      <c r="M621" s="24">
        <f t="shared" ca="1" si="149"/>
        <v>-6.6865343336444964E-4</v>
      </c>
      <c r="N621" s="24">
        <f t="shared" ca="1" si="150"/>
        <v>0</v>
      </c>
      <c r="O621" s="79">
        <f t="shared" ca="1" si="151"/>
        <v>0</v>
      </c>
      <c r="P621" s="24">
        <f t="shared" ca="1" si="152"/>
        <v>0</v>
      </c>
      <c r="Q621" s="24">
        <f t="shared" ca="1" si="153"/>
        <v>0</v>
      </c>
      <c r="R621" s="12">
        <f t="shared" ca="1" si="154"/>
        <v>6.6865343336444964E-4</v>
      </c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</row>
    <row r="622" spans="1:35" x14ac:dyDescent="0.2">
      <c r="A622" s="12"/>
      <c r="B622" s="12"/>
      <c r="C622" s="76"/>
      <c r="D622" s="78">
        <f t="shared" si="140"/>
        <v>0</v>
      </c>
      <c r="E622" s="78">
        <f t="shared" si="141"/>
        <v>0</v>
      </c>
      <c r="F622" s="24">
        <f t="shared" si="142"/>
        <v>0</v>
      </c>
      <c r="G622" s="24">
        <f t="shared" si="143"/>
        <v>0</v>
      </c>
      <c r="H622" s="24">
        <f t="shared" si="144"/>
        <v>0</v>
      </c>
      <c r="I622" s="24">
        <f t="shared" si="145"/>
        <v>0</v>
      </c>
      <c r="J622" s="24">
        <f t="shared" si="146"/>
        <v>0</v>
      </c>
      <c r="K622" s="24">
        <f t="shared" si="147"/>
        <v>0</v>
      </c>
      <c r="L622" s="24">
        <f t="shared" si="148"/>
        <v>0</v>
      </c>
      <c r="M622" s="24">
        <f t="shared" ca="1" si="149"/>
        <v>-6.6865343336444964E-4</v>
      </c>
      <c r="N622" s="24">
        <f t="shared" ca="1" si="150"/>
        <v>0</v>
      </c>
      <c r="O622" s="79">
        <f t="shared" ca="1" si="151"/>
        <v>0</v>
      </c>
      <c r="P622" s="24">
        <f t="shared" ca="1" si="152"/>
        <v>0</v>
      </c>
      <c r="Q622" s="24">
        <f t="shared" ca="1" si="153"/>
        <v>0</v>
      </c>
      <c r="R622" s="12">
        <f t="shared" ca="1" si="154"/>
        <v>6.6865343336444964E-4</v>
      </c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</row>
    <row r="623" spans="1:35" x14ac:dyDescent="0.2">
      <c r="A623" s="12"/>
      <c r="B623" s="12"/>
      <c r="C623" s="76"/>
      <c r="D623" s="78">
        <f t="shared" si="140"/>
        <v>0</v>
      </c>
      <c r="E623" s="78">
        <f t="shared" si="141"/>
        <v>0</v>
      </c>
      <c r="F623" s="24">
        <f t="shared" si="142"/>
        <v>0</v>
      </c>
      <c r="G623" s="24">
        <f t="shared" si="143"/>
        <v>0</v>
      </c>
      <c r="H623" s="24">
        <f t="shared" si="144"/>
        <v>0</v>
      </c>
      <c r="I623" s="24">
        <f t="shared" si="145"/>
        <v>0</v>
      </c>
      <c r="J623" s="24">
        <f t="shared" si="146"/>
        <v>0</v>
      </c>
      <c r="K623" s="24">
        <f t="shared" si="147"/>
        <v>0</v>
      </c>
      <c r="L623" s="24">
        <f t="shared" si="148"/>
        <v>0</v>
      </c>
      <c r="M623" s="24">
        <f t="shared" ca="1" si="149"/>
        <v>-6.6865343336444964E-4</v>
      </c>
      <c r="N623" s="24">
        <f t="shared" ca="1" si="150"/>
        <v>0</v>
      </c>
      <c r="O623" s="79">
        <f t="shared" ca="1" si="151"/>
        <v>0</v>
      </c>
      <c r="P623" s="24">
        <f t="shared" ca="1" si="152"/>
        <v>0</v>
      </c>
      <c r="Q623" s="24">
        <f t="shared" ca="1" si="153"/>
        <v>0</v>
      </c>
      <c r="R623" s="12">
        <f t="shared" ca="1" si="154"/>
        <v>6.6865343336444964E-4</v>
      </c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</row>
    <row r="624" spans="1:35" x14ac:dyDescent="0.2">
      <c r="A624" s="12"/>
      <c r="B624" s="12"/>
      <c r="C624" s="76"/>
      <c r="D624" s="78">
        <f t="shared" si="140"/>
        <v>0</v>
      </c>
      <c r="E624" s="78">
        <f t="shared" si="141"/>
        <v>0</v>
      </c>
      <c r="F624" s="24">
        <f t="shared" si="142"/>
        <v>0</v>
      </c>
      <c r="G624" s="24">
        <f t="shared" si="143"/>
        <v>0</v>
      </c>
      <c r="H624" s="24">
        <f t="shared" si="144"/>
        <v>0</v>
      </c>
      <c r="I624" s="24">
        <f t="shared" si="145"/>
        <v>0</v>
      </c>
      <c r="J624" s="24">
        <f t="shared" si="146"/>
        <v>0</v>
      </c>
      <c r="K624" s="24">
        <f t="shared" si="147"/>
        <v>0</v>
      </c>
      <c r="L624" s="24">
        <f t="shared" si="148"/>
        <v>0</v>
      </c>
      <c r="M624" s="24">
        <f t="shared" ca="1" si="149"/>
        <v>-6.6865343336444964E-4</v>
      </c>
      <c r="N624" s="24">
        <f t="shared" ca="1" si="150"/>
        <v>0</v>
      </c>
      <c r="O624" s="79">
        <f t="shared" ca="1" si="151"/>
        <v>0</v>
      </c>
      <c r="P624" s="24">
        <f t="shared" ca="1" si="152"/>
        <v>0</v>
      </c>
      <c r="Q624" s="24">
        <f t="shared" ca="1" si="153"/>
        <v>0</v>
      </c>
      <c r="R624" s="12">
        <f t="shared" ca="1" si="154"/>
        <v>6.6865343336444964E-4</v>
      </c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</row>
    <row r="625" spans="1:35" x14ac:dyDescent="0.2">
      <c r="A625" s="12"/>
      <c r="B625" s="12"/>
      <c r="C625" s="76"/>
      <c r="D625" s="78">
        <f t="shared" si="140"/>
        <v>0</v>
      </c>
      <c r="E625" s="78">
        <f t="shared" si="141"/>
        <v>0</v>
      </c>
      <c r="F625" s="24">
        <f t="shared" si="142"/>
        <v>0</v>
      </c>
      <c r="G625" s="24">
        <f t="shared" si="143"/>
        <v>0</v>
      </c>
      <c r="H625" s="24">
        <f t="shared" si="144"/>
        <v>0</v>
      </c>
      <c r="I625" s="24">
        <f t="shared" si="145"/>
        <v>0</v>
      </c>
      <c r="J625" s="24">
        <f t="shared" si="146"/>
        <v>0</v>
      </c>
      <c r="K625" s="24">
        <f t="shared" si="147"/>
        <v>0</v>
      </c>
      <c r="L625" s="24">
        <f t="shared" si="148"/>
        <v>0</v>
      </c>
      <c r="M625" s="24">
        <f t="shared" ca="1" si="149"/>
        <v>-6.6865343336444964E-4</v>
      </c>
      <c r="N625" s="24">
        <f t="shared" ca="1" si="150"/>
        <v>0</v>
      </c>
      <c r="O625" s="79">
        <f t="shared" ca="1" si="151"/>
        <v>0</v>
      </c>
      <c r="P625" s="24">
        <f t="shared" ca="1" si="152"/>
        <v>0</v>
      </c>
      <c r="Q625" s="24">
        <f t="shared" ca="1" si="153"/>
        <v>0</v>
      </c>
      <c r="R625" s="12">
        <f t="shared" ca="1" si="154"/>
        <v>6.6865343336444964E-4</v>
      </c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</row>
    <row r="626" spans="1:35" x14ac:dyDescent="0.2">
      <c r="A626" s="12"/>
      <c r="B626" s="12"/>
      <c r="C626" s="76"/>
      <c r="D626" s="78">
        <f t="shared" si="140"/>
        <v>0</v>
      </c>
      <c r="E626" s="78">
        <f t="shared" si="141"/>
        <v>0</v>
      </c>
      <c r="F626" s="24">
        <f t="shared" si="142"/>
        <v>0</v>
      </c>
      <c r="G626" s="24">
        <f t="shared" si="143"/>
        <v>0</v>
      </c>
      <c r="H626" s="24">
        <f t="shared" si="144"/>
        <v>0</v>
      </c>
      <c r="I626" s="24">
        <f t="shared" si="145"/>
        <v>0</v>
      </c>
      <c r="J626" s="24">
        <f t="shared" si="146"/>
        <v>0</v>
      </c>
      <c r="K626" s="24">
        <f t="shared" si="147"/>
        <v>0</v>
      </c>
      <c r="L626" s="24">
        <f t="shared" si="148"/>
        <v>0</v>
      </c>
      <c r="M626" s="24">
        <f t="shared" ca="1" si="149"/>
        <v>-6.6865343336444964E-4</v>
      </c>
      <c r="N626" s="24">
        <f t="shared" ca="1" si="150"/>
        <v>0</v>
      </c>
      <c r="O626" s="79">
        <f t="shared" ca="1" si="151"/>
        <v>0</v>
      </c>
      <c r="P626" s="24">
        <f t="shared" ca="1" si="152"/>
        <v>0</v>
      </c>
      <c r="Q626" s="24">
        <f t="shared" ca="1" si="153"/>
        <v>0</v>
      </c>
      <c r="R626" s="12">
        <f t="shared" ca="1" si="154"/>
        <v>6.6865343336444964E-4</v>
      </c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</row>
    <row r="627" spans="1:35" x14ac:dyDescent="0.2">
      <c r="A627" s="12"/>
      <c r="B627" s="12"/>
      <c r="C627" s="76"/>
      <c r="D627" s="78">
        <f t="shared" si="140"/>
        <v>0</v>
      </c>
      <c r="E627" s="78">
        <f t="shared" si="141"/>
        <v>0</v>
      </c>
      <c r="F627" s="24">
        <f t="shared" si="142"/>
        <v>0</v>
      </c>
      <c r="G627" s="24">
        <f t="shared" si="143"/>
        <v>0</v>
      </c>
      <c r="H627" s="24">
        <f t="shared" si="144"/>
        <v>0</v>
      </c>
      <c r="I627" s="24">
        <f t="shared" si="145"/>
        <v>0</v>
      </c>
      <c r="J627" s="24">
        <f t="shared" si="146"/>
        <v>0</v>
      </c>
      <c r="K627" s="24">
        <f t="shared" si="147"/>
        <v>0</v>
      </c>
      <c r="L627" s="24">
        <f t="shared" si="148"/>
        <v>0</v>
      </c>
      <c r="M627" s="24">
        <f t="shared" ca="1" si="149"/>
        <v>-6.6865343336444964E-4</v>
      </c>
      <c r="N627" s="24">
        <f t="shared" ca="1" si="150"/>
        <v>0</v>
      </c>
      <c r="O627" s="79">
        <f t="shared" ca="1" si="151"/>
        <v>0</v>
      </c>
      <c r="P627" s="24">
        <f t="shared" ca="1" si="152"/>
        <v>0</v>
      </c>
      <c r="Q627" s="24">
        <f t="shared" ca="1" si="153"/>
        <v>0</v>
      </c>
      <c r="R627" s="12">
        <f t="shared" ca="1" si="154"/>
        <v>6.6865343336444964E-4</v>
      </c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</row>
    <row r="628" spans="1:35" x14ac:dyDescent="0.2">
      <c r="A628" s="12"/>
      <c r="B628" s="12"/>
      <c r="C628" s="76"/>
      <c r="D628" s="78">
        <f t="shared" si="140"/>
        <v>0</v>
      </c>
      <c r="E628" s="78">
        <f t="shared" si="141"/>
        <v>0</v>
      </c>
      <c r="F628" s="24">
        <f t="shared" si="142"/>
        <v>0</v>
      </c>
      <c r="G628" s="24">
        <f t="shared" si="143"/>
        <v>0</v>
      </c>
      <c r="H628" s="24">
        <f t="shared" si="144"/>
        <v>0</v>
      </c>
      <c r="I628" s="24">
        <f t="shared" si="145"/>
        <v>0</v>
      </c>
      <c r="J628" s="24">
        <f t="shared" si="146"/>
        <v>0</v>
      </c>
      <c r="K628" s="24">
        <f t="shared" si="147"/>
        <v>0</v>
      </c>
      <c r="L628" s="24">
        <f t="shared" si="148"/>
        <v>0</v>
      </c>
      <c r="M628" s="24">
        <f t="shared" ca="1" si="149"/>
        <v>-6.6865343336444964E-4</v>
      </c>
      <c r="N628" s="24">
        <f t="shared" ca="1" si="150"/>
        <v>0</v>
      </c>
      <c r="O628" s="79">
        <f t="shared" ca="1" si="151"/>
        <v>0</v>
      </c>
      <c r="P628" s="24">
        <f t="shared" ca="1" si="152"/>
        <v>0</v>
      </c>
      <c r="Q628" s="24">
        <f t="shared" ca="1" si="153"/>
        <v>0</v>
      </c>
      <c r="R628" s="12">
        <f t="shared" ca="1" si="154"/>
        <v>6.6865343336444964E-4</v>
      </c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</row>
    <row r="629" spans="1:35" x14ac:dyDescent="0.2">
      <c r="A629" s="12"/>
      <c r="B629" s="12"/>
      <c r="C629" s="76"/>
      <c r="D629" s="78">
        <f t="shared" si="140"/>
        <v>0</v>
      </c>
      <c r="E629" s="78">
        <f t="shared" si="141"/>
        <v>0</v>
      </c>
      <c r="F629" s="24">
        <f t="shared" si="142"/>
        <v>0</v>
      </c>
      <c r="G629" s="24">
        <f t="shared" si="143"/>
        <v>0</v>
      </c>
      <c r="H629" s="24">
        <f t="shared" si="144"/>
        <v>0</v>
      </c>
      <c r="I629" s="24">
        <f t="shared" si="145"/>
        <v>0</v>
      </c>
      <c r="J629" s="24">
        <f t="shared" si="146"/>
        <v>0</v>
      </c>
      <c r="K629" s="24">
        <f t="shared" si="147"/>
        <v>0</v>
      </c>
      <c r="L629" s="24">
        <f t="shared" si="148"/>
        <v>0</v>
      </c>
      <c r="M629" s="24">
        <f t="shared" ca="1" si="149"/>
        <v>-6.6865343336444964E-4</v>
      </c>
      <c r="N629" s="24">
        <f t="shared" ca="1" si="150"/>
        <v>0</v>
      </c>
      <c r="O629" s="79">
        <f t="shared" ca="1" si="151"/>
        <v>0</v>
      </c>
      <c r="P629" s="24">
        <f t="shared" ca="1" si="152"/>
        <v>0</v>
      </c>
      <c r="Q629" s="24">
        <f t="shared" ca="1" si="153"/>
        <v>0</v>
      </c>
      <c r="R629" s="12">
        <f t="shared" ca="1" si="154"/>
        <v>6.6865343336444964E-4</v>
      </c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</row>
    <row r="630" spans="1:35" x14ac:dyDescent="0.2">
      <c r="A630" s="12"/>
      <c r="B630" s="12"/>
      <c r="C630" s="76"/>
      <c r="D630" s="78">
        <f t="shared" si="140"/>
        <v>0</v>
      </c>
      <c r="E630" s="78">
        <f t="shared" si="141"/>
        <v>0</v>
      </c>
      <c r="F630" s="24">
        <f t="shared" si="142"/>
        <v>0</v>
      </c>
      <c r="G630" s="24">
        <f t="shared" si="143"/>
        <v>0</v>
      </c>
      <c r="H630" s="24">
        <f t="shared" si="144"/>
        <v>0</v>
      </c>
      <c r="I630" s="24">
        <f t="shared" si="145"/>
        <v>0</v>
      </c>
      <c r="J630" s="24">
        <f t="shared" si="146"/>
        <v>0</v>
      </c>
      <c r="K630" s="24">
        <f t="shared" si="147"/>
        <v>0</v>
      </c>
      <c r="L630" s="24">
        <f t="shared" si="148"/>
        <v>0</v>
      </c>
      <c r="M630" s="24">
        <f t="shared" ca="1" si="149"/>
        <v>-6.6865343336444964E-4</v>
      </c>
      <c r="N630" s="24">
        <f t="shared" ca="1" si="150"/>
        <v>0</v>
      </c>
      <c r="O630" s="79">
        <f t="shared" ca="1" si="151"/>
        <v>0</v>
      </c>
      <c r="P630" s="24">
        <f t="shared" ca="1" si="152"/>
        <v>0</v>
      </c>
      <c r="Q630" s="24">
        <f t="shared" ca="1" si="153"/>
        <v>0</v>
      </c>
      <c r="R630" s="12">
        <f t="shared" ca="1" si="154"/>
        <v>6.6865343336444964E-4</v>
      </c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</row>
    <row r="631" spans="1:35" x14ac:dyDescent="0.2">
      <c r="A631" s="12"/>
      <c r="B631" s="12"/>
      <c r="C631" s="76"/>
      <c r="D631" s="78">
        <f t="shared" si="140"/>
        <v>0</v>
      </c>
      <c r="E631" s="78">
        <f t="shared" si="141"/>
        <v>0</v>
      </c>
      <c r="F631" s="24">
        <f t="shared" si="142"/>
        <v>0</v>
      </c>
      <c r="G631" s="24">
        <f t="shared" si="143"/>
        <v>0</v>
      </c>
      <c r="H631" s="24">
        <f t="shared" si="144"/>
        <v>0</v>
      </c>
      <c r="I631" s="24">
        <f t="shared" si="145"/>
        <v>0</v>
      </c>
      <c r="J631" s="24">
        <f t="shared" si="146"/>
        <v>0</v>
      </c>
      <c r="K631" s="24">
        <f t="shared" si="147"/>
        <v>0</v>
      </c>
      <c r="L631" s="24">
        <f t="shared" si="148"/>
        <v>0</v>
      </c>
      <c r="M631" s="24">
        <f t="shared" ca="1" si="149"/>
        <v>-6.6865343336444964E-4</v>
      </c>
      <c r="N631" s="24">
        <f t="shared" ca="1" si="150"/>
        <v>0</v>
      </c>
      <c r="O631" s="79">
        <f t="shared" ca="1" si="151"/>
        <v>0</v>
      </c>
      <c r="P631" s="24">
        <f t="shared" ca="1" si="152"/>
        <v>0</v>
      </c>
      <c r="Q631" s="24">
        <f t="shared" ca="1" si="153"/>
        <v>0</v>
      </c>
      <c r="R631" s="12">
        <f t="shared" ca="1" si="154"/>
        <v>6.6865343336444964E-4</v>
      </c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</row>
    <row r="632" spans="1:35" x14ac:dyDescent="0.2">
      <c r="A632" s="12"/>
      <c r="B632" s="12"/>
      <c r="C632" s="76"/>
      <c r="D632" s="78">
        <f t="shared" si="140"/>
        <v>0</v>
      </c>
      <c r="E632" s="78">
        <f t="shared" si="141"/>
        <v>0</v>
      </c>
      <c r="F632" s="24">
        <f t="shared" si="142"/>
        <v>0</v>
      </c>
      <c r="G632" s="24">
        <f t="shared" si="143"/>
        <v>0</v>
      </c>
      <c r="H632" s="24">
        <f t="shared" si="144"/>
        <v>0</v>
      </c>
      <c r="I632" s="24">
        <f t="shared" si="145"/>
        <v>0</v>
      </c>
      <c r="J632" s="24">
        <f t="shared" si="146"/>
        <v>0</v>
      </c>
      <c r="K632" s="24">
        <f t="shared" si="147"/>
        <v>0</v>
      </c>
      <c r="L632" s="24">
        <f t="shared" si="148"/>
        <v>0</v>
      </c>
      <c r="M632" s="24">
        <f t="shared" ca="1" si="149"/>
        <v>-6.6865343336444964E-4</v>
      </c>
      <c r="N632" s="24">
        <f t="shared" ca="1" si="150"/>
        <v>0</v>
      </c>
      <c r="O632" s="79">
        <f t="shared" ca="1" si="151"/>
        <v>0</v>
      </c>
      <c r="P632" s="24">
        <f t="shared" ca="1" si="152"/>
        <v>0</v>
      </c>
      <c r="Q632" s="24">
        <f t="shared" ca="1" si="153"/>
        <v>0</v>
      </c>
      <c r="R632" s="12">
        <f t="shared" ca="1" si="154"/>
        <v>6.6865343336444964E-4</v>
      </c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</row>
    <row r="633" spans="1:35" x14ac:dyDescent="0.2">
      <c r="A633" s="12"/>
      <c r="B633" s="12"/>
      <c r="C633" s="76"/>
      <c r="D633" s="78">
        <f t="shared" si="140"/>
        <v>0</v>
      </c>
      <c r="E633" s="78">
        <f t="shared" si="141"/>
        <v>0</v>
      </c>
      <c r="F633" s="24">
        <f t="shared" si="142"/>
        <v>0</v>
      </c>
      <c r="G633" s="24">
        <f t="shared" si="143"/>
        <v>0</v>
      </c>
      <c r="H633" s="24">
        <f t="shared" si="144"/>
        <v>0</v>
      </c>
      <c r="I633" s="24">
        <f t="shared" si="145"/>
        <v>0</v>
      </c>
      <c r="J633" s="24">
        <f t="shared" si="146"/>
        <v>0</v>
      </c>
      <c r="K633" s="24">
        <f t="shared" si="147"/>
        <v>0</v>
      </c>
      <c r="L633" s="24">
        <f t="shared" si="148"/>
        <v>0</v>
      </c>
      <c r="M633" s="24">
        <f t="shared" ca="1" si="149"/>
        <v>-6.6865343336444964E-4</v>
      </c>
      <c r="N633" s="24">
        <f t="shared" ca="1" si="150"/>
        <v>0</v>
      </c>
      <c r="O633" s="79">
        <f t="shared" ca="1" si="151"/>
        <v>0</v>
      </c>
      <c r="P633" s="24">
        <f t="shared" ca="1" si="152"/>
        <v>0</v>
      </c>
      <c r="Q633" s="24">
        <f t="shared" ca="1" si="153"/>
        <v>0</v>
      </c>
      <c r="R633" s="12">
        <f t="shared" ca="1" si="154"/>
        <v>6.6865343336444964E-4</v>
      </c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</row>
    <row r="634" spans="1:35" x14ac:dyDescent="0.2">
      <c r="A634" s="12"/>
      <c r="B634" s="12"/>
      <c r="C634" s="76"/>
      <c r="D634" s="78">
        <f t="shared" si="140"/>
        <v>0</v>
      </c>
      <c r="E634" s="78">
        <f t="shared" si="141"/>
        <v>0</v>
      </c>
      <c r="F634" s="24">
        <f t="shared" si="142"/>
        <v>0</v>
      </c>
      <c r="G634" s="24">
        <f t="shared" si="143"/>
        <v>0</v>
      </c>
      <c r="H634" s="24">
        <f t="shared" si="144"/>
        <v>0</v>
      </c>
      <c r="I634" s="24">
        <f t="shared" si="145"/>
        <v>0</v>
      </c>
      <c r="J634" s="24">
        <f t="shared" si="146"/>
        <v>0</v>
      </c>
      <c r="K634" s="24">
        <f t="shared" si="147"/>
        <v>0</v>
      </c>
      <c r="L634" s="24">
        <f t="shared" si="148"/>
        <v>0</v>
      </c>
      <c r="M634" s="24">
        <f t="shared" ca="1" si="149"/>
        <v>-6.6865343336444964E-4</v>
      </c>
      <c r="N634" s="24">
        <f t="shared" ca="1" si="150"/>
        <v>0</v>
      </c>
      <c r="O634" s="79">
        <f t="shared" ca="1" si="151"/>
        <v>0</v>
      </c>
      <c r="P634" s="24">
        <f t="shared" ca="1" si="152"/>
        <v>0</v>
      </c>
      <c r="Q634" s="24">
        <f t="shared" ca="1" si="153"/>
        <v>0</v>
      </c>
      <c r="R634" s="12">
        <f t="shared" ca="1" si="154"/>
        <v>6.6865343336444964E-4</v>
      </c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</row>
    <row r="635" spans="1:35" x14ac:dyDescent="0.2">
      <c r="A635" s="12"/>
      <c r="B635" s="12"/>
      <c r="C635" s="76"/>
      <c r="D635" s="78">
        <f t="shared" si="140"/>
        <v>0</v>
      </c>
      <c r="E635" s="78">
        <f t="shared" si="141"/>
        <v>0</v>
      </c>
      <c r="F635" s="24">
        <f t="shared" si="142"/>
        <v>0</v>
      </c>
      <c r="G635" s="24">
        <f t="shared" si="143"/>
        <v>0</v>
      </c>
      <c r="H635" s="24">
        <f t="shared" si="144"/>
        <v>0</v>
      </c>
      <c r="I635" s="24">
        <f t="shared" si="145"/>
        <v>0</v>
      </c>
      <c r="J635" s="24">
        <f t="shared" si="146"/>
        <v>0</v>
      </c>
      <c r="K635" s="24">
        <f t="shared" si="147"/>
        <v>0</v>
      </c>
      <c r="L635" s="24">
        <f t="shared" si="148"/>
        <v>0</v>
      </c>
      <c r="M635" s="24">
        <f t="shared" ca="1" si="149"/>
        <v>-6.6865343336444964E-4</v>
      </c>
      <c r="N635" s="24">
        <f t="shared" ca="1" si="150"/>
        <v>0</v>
      </c>
      <c r="O635" s="79">
        <f t="shared" ca="1" si="151"/>
        <v>0</v>
      </c>
      <c r="P635" s="24">
        <f t="shared" ca="1" si="152"/>
        <v>0</v>
      </c>
      <c r="Q635" s="24">
        <f t="shared" ca="1" si="153"/>
        <v>0</v>
      </c>
      <c r="R635" s="12">
        <f t="shared" ca="1" si="154"/>
        <v>6.6865343336444964E-4</v>
      </c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</row>
    <row r="636" spans="1:35" x14ac:dyDescent="0.2">
      <c r="A636" s="12"/>
      <c r="B636" s="12"/>
      <c r="C636" s="76"/>
      <c r="D636" s="78">
        <f t="shared" si="140"/>
        <v>0</v>
      </c>
      <c r="E636" s="78">
        <f t="shared" si="141"/>
        <v>0</v>
      </c>
      <c r="F636" s="24">
        <f t="shared" si="142"/>
        <v>0</v>
      </c>
      <c r="G636" s="24">
        <f t="shared" si="143"/>
        <v>0</v>
      </c>
      <c r="H636" s="24">
        <f t="shared" si="144"/>
        <v>0</v>
      </c>
      <c r="I636" s="24">
        <f t="shared" si="145"/>
        <v>0</v>
      </c>
      <c r="J636" s="24">
        <f t="shared" si="146"/>
        <v>0</v>
      </c>
      <c r="K636" s="24">
        <f t="shared" si="147"/>
        <v>0</v>
      </c>
      <c r="L636" s="24">
        <f t="shared" si="148"/>
        <v>0</v>
      </c>
      <c r="M636" s="24">
        <f t="shared" ca="1" si="149"/>
        <v>-6.6865343336444964E-4</v>
      </c>
      <c r="N636" s="24">
        <f t="shared" ca="1" si="150"/>
        <v>0</v>
      </c>
      <c r="O636" s="79">
        <f t="shared" ca="1" si="151"/>
        <v>0</v>
      </c>
      <c r="P636" s="24">
        <f t="shared" ca="1" si="152"/>
        <v>0</v>
      </c>
      <c r="Q636" s="24">
        <f t="shared" ca="1" si="153"/>
        <v>0</v>
      </c>
      <c r="R636" s="12">
        <f t="shared" ca="1" si="154"/>
        <v>6.6865343336444964E-4</v>
      </c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</row>
    <row r="637" spans="1:35" x14ac:dyDescent="0.2">
      <c r="A637" s="12"/>
      <c r="B637" s="12"/>
      <c r="C637" s="76"/>
      <c r="D637" s="78">
        <f t="shared" si="140"/>
        <v>0</v>
      </c>
      <c r="E637" s="78">
        <f t="shared" si="141"/>
        <v>0</v>
      </c>
      <c r="F637" s="24">
        <f t="shared" si="142"/>
        <v>0</v>
      </c>
      <c r="G637" s="24">
        <f t="shared" si="143"/>
        <v>0</v>
      </c>
      <c r="H637" s="24">
        <f t="shared" si="144"/>
        <v>0</v>
      </c>
      <c r="I637" s="24">
        <f t="shared" si="145"/>
        <v>0</v>
      </c>
      <c r="J637" s="24">
        <f t="shared" si="146"/>
        <v>0</v>
      </c>
      <c r="K637" s="24">
        <f t="shared" si="147"/>
        <v>0</v>
      </c>
      <c r="L637" s="24">
        <f t="shared" si="148"/>
        <v>0</v>
      </c>
      <c r="M637" s="24">
        <f t="shared" ca="1" si="149"/>
        <v>-6.6865343336444964E-4</v>
      </c>
      <c r="N637" s="24">
        <f t="shared" ca="1" si="150"/>
        <v>0</v>
      </c>
      <c r="O637" s="79">
        <f t="shared" ca="1" si="151"/>
        <v>0</v>
      </c>
      <c r="P637" s="24">
        <f t="shared" ca="1" si="152"/>
        <v>0</v>
      </c>
      <c r="Q637" s="24">
        <f t="shared" ca="1" si="153"/>
        <v>0</v>
      </c>
      <c r="R637" s="12">
        <f t="shared" ca="1" si="154"/>
        <v>6.6865343336444964E-4</v>
      </c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</row>
    <row r="638" spans="1:35" x14ac:dyDescent="0.2">
      <c r="A638" s="12"/>
      <c r="B638" s="12"/>
      <c r="C638" s="76"/>
      <c r="D638" s="78">
        <f t="shared" si="140"/>
        <v>0</v>
      </c>
      <c r="E638" s="78">
        <f t="shared" si="141"/>
        <v>0</v>
      </c>
      <c r="F638" s="24">
        <f t="shared" si="142"/>
        <v>0</v>
      </c>
      <c r="G638" s="24">
        <f t="shared" si="143"/>
        <v>0</v>
      </c>
      <c r="H638" s="24">
        <f t="shared" si="144"/>
        <v>0</v>
      </c>
      <c r="I638" s="24">
        <f t="shared" si="145"/>
        <v>0</v>
      </c>
      <c r="J638" s="24">
        <f t="shared" si="146"/>
        <v>0</v>
      </c>
      <c r="K638" s="24">
        <f t="shared" si="147"/>
        <v>0</v>
      </c>
      <c r="L638" s="24">
        <f t="shared" si="148"/>
        <v>0</v>
      </c>
      <c r="M638" s="24">
        <f t="shared" ca="1" si="149"/>
        <v>-6.6865343336444964E-4</v>
      </c>
      <c r="N638" s="24">
        <f t="shared" ca="1" si="150"/>
        <v>0</v>
      </c>
      <c r="O638" s="79">
        <f t="shared" ca="1" si="151"/>
        <v>0</v>
      </c>
      <c r="P638" s="24">
        <f t="shared" ca="1" si="152"/>
        <v>0</v>
      </c>
      <c r="Q638" s="24">
        <f t="shared" ca="1" si="153"/>
        <v>0</v>
      </c>
      <c r="R638" s="12">
        <f t="shared" ca="1" si="154"/>
        <v>6.6865343336444964E-4</v>
      </c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</row>
    <row r="639" spans="1:35" x14ac:dyDescent="0.2">
      <c r="A639" s="12"/>
      <c r="B639" s="12"/>
      <c r="C639" s="76"/>
      <c r="D639" s="78">
        <f t="shared" si="140"/>
        <v>0</v>
      </c>
      <c r="E639" s="78">
        <f t="shared" si="141"/>
        <v>0</v>
      </c>
      <c r="F639" s="24">
        <f t="shared" si="142"/>
        <v>0</v>
      </c>
      <c r="G639" s="24">
        <f t="shared" si="143"/>
        <v>0</v>
      </c>
      <c r="H639" s="24">
        <f t="shared" si="144"/>
        <v>0</v>
      </c>
      <c r="I639" s="24">
        <f t="shared" si="145"/>
        <v>0</v>
      </c>
      <c r="J639" s="24">
        <f t="shared" si="146"/>
        <v>0</v>
      </c>
      <c r="K639" s="24">
        <f t="shared" si="147"/>
        <v>0</v>
      </c>
      <c r="L639" s="24">
        <f t="shared" si="148"/>
        <v>0</v>
      </c>
      <c r="M639" s="24">
        <f t="shared" ca="1" si="149"/>
        <v>-6.6865343336444964E-4</v>
      </c>
      <c r="N639" s="24">
        <f t="shared" ca="1" si="150"/>
        <v>0</v>
      </c>
      <c r="O639" s="79">
        <f t="shared" ca="1" si="151"/>
        <v>0</v>
      </c>
      <c r="P639" s="24">
        <f t="shared" ca="1" si="152"/>
        <v>0</v>
      </c>
      <c r="Q639" s="24">
        <f t="shared" ca="1" si="153"/>
        <v>0</v>
      </c>
      <c r="R639" s="12">
        <f t="shared" ca="1" si="154"/>
        <v>6.6865343336444964E-4</v>
      </c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</row>
    <row r="640" spans="1:35" x14ac:dyDescent="0.2">
      <c r="A640" s="12"/>
      <c r="B640" s="12"/>
      <c r="C640" s="76"/>
      <c r="D640" s="78">
        <f t="shared" si="140"/>
        <v>0</v>
      </c>
      <c r="E640" s="78">
        <f t="shared" si="141"/>
        <v>0</v>
      </c>
      <c r="F640" s="24">
        <f t="shared" si="142"/>
        <v>0</v>
      </c>
      <c r="G640" s="24">
        <f t="shared" si="143"/>
        <v>0</v>
      </c>
      <c r="H640" s="24">
        <f t="shared" si="144"/>
        <v>0</v>
      </c>
      <c r="I640" s="24">
        <f t="shared" si="145"/>
        <v>0</v>
      </c>
      <c r="J640" s="24">
        <f t="shared" si="146"/>
        <v>0</v>
      </c>
      <c r="K640" s="24">
        <f t="shared" si="147"/>
        <v>0</v>
      </c>
      <c r="L640" s="24">
        <f t="shared" si="148"/>
        <v>0</v>
      </c>
      <c r="M640" s="24">
        <f t="shared" ca="1" si="149"/>
        <v>-6.6865343336444964E-4</v>
      </c>
      <c r="N640" s="24">
        <f t="shared" ca="1" si="150"/>
        <v>0</v>
      </c>
      <c r="O640" s="79">
        <f t="shared" ca="1" si="151"/>
        <v>0</v>
      </c>
      <c r="P640" s="24">
        <f t="shared" ca="1" si="152"/>
        <v>0</v>
      </c>
      <c r="Q640" s="24">
        <f t="shared" ca="1" si="153"/>
        <v>0</v>
      </c>
      <c r="R640" s="12">
        <f t="shared" ca="1" si="154"/>
        <v>6.6865343336444964E-4</v>
      </c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</row>
    <row r="641" spans="1:35" x14ac:dyDescent="0.2">
      <c r="A641" s="12"/>
      <c r="B641" s="12"/>
      <c r="C641" s="76"/>
      <c r="D641" s="78">
        <f t="shared" si="140"/>
        <v>0</v>
      </c>
      <c r="E641" s="78">
        <f t="shared" si="141"/>
        <v>0</v>
      </c>
      <c r="F641" s="24">
        <f t="shared" si="142"/>
        <v>0</v>
      </c>
      <c r="G641" s="24">
        <f t="shared" si="143"/>
        <v>0</v>
      </c>
      <c r="H641" s="24">
        <f t="shared" si="144"/>
        <v>0</v>
      </c>
      <c r="I641" s="24">
        <f t="shared" si="145"/>
        <v>0</v>
      </c>
      <c r="J641" s="24">
        <f t="shared" si="146"/>
        <v>0</v>
      </c>
      <c r="K641" s="24">
        <f t="shared" si="147"/>
        <v>0</v>
      </c>
      <c r="L641" s="24">
        <f t="shared" si="148"/>
        <v>0</v>
      </c>
      <c r="M641" s="24">
        <f t="shared" ca="1" si="149"/>
        <v>-6.6865343336444964E-4</v>
      </c>
      <c r="N641" s="24">
        <f t="shared" ca="1" si="150"/>
        <v>0</v>
      </c>
      <c r="O641" s="79">
        <f t="shared" ca="1" si="151"/>
        <v>0</v>
      </c>
      <c r="P641" s="24">
        <f t="shared" ca="1" si="152"/>
        <v>0</v>
      </c>
      <c r="Q641" s="24">
        <f t="shared" ca="1" si="153"/>
        <v>0</v>
      </c>
      <c r="R641" s="12">
        <f t="shared" ca="1" si="154"/>
        <v>6.6865343336444964E-4</v>
      </c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</row>
    <row r="642" spans="1:35" x14ac:dyDescent="0.2">
      <c r="A642" s="12"/>
      <c r="B642" s="12"/>
      <c r="C642" s="76"/>
      <c r="D642" s="78">
        <f t="shared" si="140"/>
        <v>0</v>
      </c>
      <c r="E642" s="78">
        <f t="shared" si="141"/>
        <v>0</v>
      </c>
      <c r="F642" s="24">
        <f t="shared" si="142"/>
        <v>0</v>
      </c>
      <c r="G642" s="24">
        <f t="shared" si="143"/>
        <v>0</v>
      </c>
      <c r="H642" s="24">
        <f t="shared" si="144"/>
        <v>0</v>
      </c>
      <c r="I642" s="24">
        <f t="shared" si="145"/>
        <v>0</v>
      </c>
      <c r="J642" s="24">
        <f t="shared" si="146"/>
        <v>0</v>
      </c>
      <c r="K642" s="24">
        <f t="shared" si="147"/>
        <v>0</v>
      </c>
      <c r="L642" s="24">
        <f t="shared" si="148"/>
        <v>0</v>
      </c>
      <c r="M642" s="24">
        <f t="shared" ca="1" si="149"/>
        <v>-6.6865343336444964E-4</v>
      </c>
      <c r="N642" s="24">
        <f t="shared" ca="1" si="150"/>
        <v>0</v>
      </c>
      <c r="O642" s="79">
        <f t="shared" ca="1" si="151"/>
        <v>0</v>
      </c>
      <c r="P642" s="24">
        <f t="shared" ca="1" si="152"/>
        <v>0</v>
      </c>
      <c r="Q642" s="24">
        <f t="shared" ca="1" si="153"/>
        <v>0</v>
      </c>
      <c r="R642" s="12">
        <f t="shared" ca="1" si="154"/>
        <v>6.6865343336444964E-4</v>
      </c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</row>
    <row r="643" spans="1:35" x14ac:dyDescent="0.2">
      <c r="A643" s="12"/>
      <c r="B643" s="12"/>
      <c r="C643" s="76"/>
      <c r="D643" s="78">
        <f t="shared" si="140"/>
        <v>0</v>
      </c>
      <c r="E643" s="78">
        <f t="shared" si="141"/>
        <v>0</v>
      </c>
      <c r="F643" s="24">
        <f t="shared" si="142"/>
        <v>0</v>
      </c>
      <c r="G643" s="24">
        <f t="shared" si="143"/>
        <v>0</v>
      </c>
      <c r="H643" s="24">
        <f t="shared" si="144"/>
        <v>0</v>
      </c>
      <c r="I643" s="24">
        <f t="shared" si="145"/>
        <v>0</v>
      </c>
      <c r="J643" s="24">
        <f t="shared" si="146"/>
        <v>0</v>
      </c>
      <c r="K643" s="24">
        <f t="shared" si="147"/>
        <v>0</v>
      </c>
      <c r="L643" s="24">
        <f t="shared" si="148"/>
        <v>0</v>
      </c>
      <c r="M643" s="24">
        <f t="shared" ca="1" si="149"/>
        <v>-6.6865343336444964E-4</v>
      </c>
      <c r="N643" s="24">
        <f t="shared" ca="1" si="150"/>
        <v>0</v>
      </c>
      <c r="O643" s="79">
        <f t="shared" ca="1" si="151"/>
        <v>0</v>
      </c>
      <c r="P643" s="24">
        <f t="shared" ca="1" si="152"/>
        <v>0</v>
      </c>
      <c r="Q643" s="24">
        <f t="shared" ca="1" si="153"/>
        <v>0</v>
      </c>
      <c r="R643" s="12">
        <f t="shared" ca="1" si="154"/>
        <v>6.6865343336444964E-4</v>
      </c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</row>
    <row r="644" spans="1:35" x14ac:dyDescent="0.2">
      <c r="A644" s="12"/>
      <c r="B644" s="12"/>
      <c r="C644" s="76"/>
      <c r="D644" s="78">
        <f t="shared" si="140"/>
        <v>0</v>
      </c>
      <c r="E644" s="78">
        <f t="shared" si="141"/>
        <v>0</v>
      </c>
      <c r="F644" s="24">
        <f t="shared" si="142"/>
        <v>0</v>
      </c>
      <c r="G644" s="24">
        <f t="shared" si="143"/>
        <v>0</v>
      </c>
      <c r="H644" s="24">
        <f t="shared" si="144"/>
        <v>0</v>
      </c>
      <c r="I644" s="24">
        <f t="shared" si="145"/>
        <v>0</v>
      </c>
      <c r="J644" s="24">
        <f t="shared" si="146"/>
        <v>0</v>
      </c>
      <c r="K644" s="24">
        <f t="shared" si="147"/>
        <v>0</v>
      </c>
      <c r="L644" s="24">
        <f t="shared" si="148"/>
        <v>0</v>
      </c>
      <c r="M644" s="24">
        <f t="shared" ca="1" si="149"/>
        <v>-6.6865343336444964E-4</v>
      </c>
      <c r="N644" s="24">
        <f t="shared" ca="1" si="150"/>
        <v>0</v>
      </c>
      <c r="O644" s="79">
        <f t="shared" ca="1" si="151"/>
        <v>0</v>
      </c>
      <c r="P644" s="24">
        <f t="shared" ca="1" si="152"/>
        <v>0</v>
      </c>
      <c r="Q644" s="24">
        <f t="shared" ca="1" si="153"/>
        <v>0</v>
      </c>
      <c r="R644" s="12">
        <f t="shared" ca="1" si="154"/>
        <v>6.6865343336444964E-4</v>
      </c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</row>
    <row r="645" spans="1:35" x14ac:dyDescent="0.2">
      <c r="A645" s="12"/>
      <c r="B645" s="12"/>
      <c r="C645" s="76"/>
      <c r="D645" s="78">
        <f t="shared" si="140"/>
        <v>0</v>
      </c>
      <c r="E645" s="78">
        <f t="shared" si="141"/>
        <v>0</v>
      </c>
      <c r="F645" s="24">
        <f t="shared" si="142"/>
        <v>0</v>
      </c>
      <c r="G645" s="24">
        <f t="shared" si="143"/>
        <v>0</v>
      </c>
      <c r="H645" s="24">
        <f t="shared" si="144"/>
        <v>0</v>
      </c>
      <c r="I645" s="24">
        <f t="shared" si="145"/>
        <v>0</v>
      </c>
      <c r="J645" s="24">
        <f t="shared" si="146"/>
        <v>0</v>
      </c>
      <c r="K645" s="24">
        <f t="shared" si="147"/>
        <v>0</v>
      </c>
      <c r="L645" s="24">
        <f t="shared" si="148"/>
        <v>0</v>
      </c>
      <c r="M645" s="24">
        <f t="shared" ca="1" si="149"/>
        <v>-6.6865343336444964E-4</v>
      </c>
      <c r="N645" s="24">
        <f t="shared" ca="1" si="150"/>
        <v>0</v>
      </c>
      <c r="O645" s="79">
        <f t="shared" ca="1" si="151"/>
        <v>0</v>
      </c>
      <c r="P645" s="24">
        <f t="shared" ca="1" si="152"/>
        <v>0</v>
      </c>
      <c r="Q645" s="24">
        <f t="shared" ca="1" si="153"/>
        <v>0</v>
      </c>
      <c r="R645" s="12">
        <f t="shared" ca="1" si="154"/>
        <v>6.6865343336444964E-4</v>
      </c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</row>
    <row r="646" spans="1:35" x14ac:dyDescent="0.2">
      <c r="A646" s="12"/>
      <c r="B646" s="12"/>
      <c r="C646" s="76"/>
      <c r="D646" s="78">
        <f t="shared" si="140"/>
        <v>0</v>
      </c>
      <c r="E646" s="78">
        <f t="shared" si="141"/>
        <v>0</v>
      </c>
      <c r="F646" s="24">
        <f t="shared" si="142"/>
        <v>0</v>
      </c>
      <c r="G646" s="24">
        <f t="shared" si="143"/>
        <v>0</v>
      </c>
      <c r="H646" s="24">
        <f t="shared" si="144"/>
        <v>0</v>
      </c>
      <c r="I646" s="24">
        <f t="shared" si="145"/>
        <v>0</v>
      </c>
      <c r="J646" s="24">
        <f t="shared" si="146"/>
        <v>0</v>
      </c>
      <c r="K646" s="24">
        <f t="shared" si="147"/>
        <v>0</v>
      </c>
      <c r="L646" s="24">
        <f t="shared" si="148"/>
        <v>0</v>
      </c>
      <c r="M646" s="24">
        <f t="shared" ca="1" si="149"/>
        <v>-6.6865343336444964E-4</v>
      </c>
      <c r="N646" s="24">
        <f t="shared" ca="1" si="150"/>
        <v>0</v>
      </c>
      <c r="O646" s="79">
        <f t="shared" ca="1" si="151"/>
        <v>0</v>
      </c>
      <c r="P646" s="24">
        <f t="shared" ca="1" si="152"/>
        <v>0</v>
      </c>
      <c r="Q646" s="24">
        <f t="shared" ca="1" si="153"/>
        <v>0</v>
      </c>
      <c r="R646" s="12">
        <f t="shared" ca="1" si="154"/>
        <v>6.6865343336444964E-4</v>
      </c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</row>
    <row r="647" spans="1:35" x14ac:dyDescent="0.2">
      <c r="A647" s="12"/>
      <c r="B647" s="12"/>
      <c r="C647" s="76"/>
      <c r="D647" s="78">
        <f t="shared" si="140"/>
        <v>0</v>
      </c>
      <c r="E647" s="78">
        <f t="shared" si="141"/>
        <v>0</v>
      </c>
      <c r="F647" s="24">
        <f t="shared" si="142"/>
        <v>0</v>
      </c>
      <c r="G647" s="24">
        <f t="shared" si="143"/>
        <v>0</v>
      </c>
      <c r="H647" s="24">
        <f t="shared" si="144"/>
        <v>0</v>
      </c>
      <c r="I647" s="24">
        <f t="shared" si="145"/>
        <v>0</v>
      </c>
      <c r="J647" s="24">
        <f t="shared" si="146"/>
        <v>0</v>
      </c>
      <c r="K647" s="24">
        <f t="shared" si="147"/>
        <v>0</v>
      </c>
      <c r="L647" s="24">
        <f t="shared" si="148"/>
        <v>0</v>
      </c>
      <c r="M647" s="24">
        <f t="shared" ca="1" si="149"/>
        <v>-6.6865343336444964E-4</v>
      </c>
      <c r="N647" s="24">
        <f t="shared" ca="1" si="150"/>
        <v>0</v>
      </c>
      <c r="O647" s="79">
        <f t="shared" ca="1" si="151"/>
        <v>0</v>
      </c>
      <c r="P647" s="24">
        <f t="shared" ca="1" si="152"/>
        <v>0</v>
      </c>
      <c r="Q647" s="24">
        <f t="shared" ca="1" si="153"/>
        <v>0</v>
      </c>
      <c r="R647" s="12">
        <f t="shared" ca="1" si="154"/>
        <v>6.6865343336444964E-4</v>
      </c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</row>
    <row r="648" spans="1:35" x14ac:dyDescent="0.2">
      <c r="A648" s="12"/>
      <c r="B648" s="12"/>
      <c r="C648" s="76"/>
      <c r="D648" s="78">
        <f t="shared" si="140"/>
        <v>0</v>
      </c>
      <c r="E648" s="78">
        <f t="shared" si="141"/>
        <v>0</v>
      </c>
      <c r="F648" s="24">
        <f t="shared" si="142"/>
        <v>0</v>
      </c>
      <c r="G648" s="24">
        <f t="shared" si="143"/>
        <v>0</v>
      </c>
      <c r="H648" s="24">
        <f t="shared" si="144"/>
        <v>0</v>
      </c>
      <c r="I648" s="24">
        <f t="shared" si="145"/>
        <v>0</v>
      </c>
      <c r="J648" s="24">
        <f t="shared" si="146"/>
        <v>0</v>
      </c>
      <c r="K648" s="24">
        <f t="shared" si="147"/>
        <v>0</v>
      </c>
      <c r="L648" s="24">
        <f t="shared" si="148"/>
        <v>0</v>
      </c>
      <c r="M648" s="24">
        <f t="shared" ca="1" si="149"/>
        <v>-6.6865343336444964E-4</v>
      </c>
      <c r="N648" s="24">
        <f t="shared" ca="1" si="150"/>
        <v>0</v>
      </c>
      <c r="O648" s="79">
        <f t="shared" ca="1" si="151"/>
        <v>0</v>
      </c>
      <c r="P648" s="24">
        <f t="shared" ca="1" si="152"/>
        <v>0</v>
      </c>
      <c r="Q648" s="24">
        <f t="shared" ca="1" si="153"/>
        <v>0</v>
      </c>
      <c r="R648" s="12">
        <f t="shared" ca="1" si="154"/>
        <v>6.6865343336444964E-4</v>
      </c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</row>
    <row r="649" spans="1:35" x14ac:dyDescent="0.2">
      <c r="A649" s="12"/>
      <c r="B649" s="12"/>
      <c r="C649" s="76"/>
      <c r="D649" s="78">
        <f t="shared" si="140"/>
        <v>0</v>
      </c>
      <c r="E649" s="78">
        <f t="shared" si="141"/>
        <v>0</v>
      </c>
      <c r="F649" s="24">
        <f t="shared" si="142"/>
        <v>0</v>
      </c>
      <c r="G649" s="24">
        <f t="shared" si="143"/>
        <v>0</v>
      </c>
      <c r="H649" s="24">
        <f t="shared" si="144"/>
        <v>0</v>
      </c>
      <c r="I649" s="24">
        <f t="shared" si="145"/>
        <v>0</v>
      </c>
      <c r="J649" s="24">
        <f t="shared" si="146"/>
        <v>0</v>
      </c>
      <c r="K649" s="24">
        <f t="shared" si="147"/>
        <v>0</v>
      </c>
      <c r="L649" s="24">
        <f t="shared" si="148"/>
        <v>0</v>
      </c>
      <c r="M649" s="24">
        <f t="shared" ca="1" si="149"/>
        <v>-6.6865343336444964E-4</v>
      </c>
      <c r="N649" s="24">
        <f t="shared" ca="1" si="150"/>
        <v>0</v>
      </c>
      <c r="O649" s="79">
        <f t="shared" ca="1" si="151"/>
        <v>0</v>
      </c>
      <c r="P649" s="24">
        <f t="shared" ca="1" si="152"/>
        <v>0</v>
      </c>
      <c r="Q649" s="24">
        <f t="shared" ca="1" si="153"/>
        <v>0</v>
      </c>
      <c r="R649" s="12">
        <f t="shared" ca="1" si="154"/>
        <v>6.6865343336444964E-4</v>
      </c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</row>
    <row r="650" spans="1:35" x14ac:dyDescent="0.2">
      <c r="A650" s="12"/>
      <c r="B650" s="12"/>
      <c r="C650" s="76"/>
      <c r="D650" s="78">
        <f t="shared" si="140"/>
        <v>0</v>
      </c>
      <c r="E650" s="78">
        <f t="shared" si="141"/>
        <v>0</v>
      </c>
      <c r="F650" s="24">
        <f t="shared" si="142"/>
        <v>0</v>
      </c>
      <c r="G650" s="24">
        <f t="shared" si="143"/>
        <v>0</v>
      </c>
      <c r="H650" s="24">
        <f t="shared" si="144"/>
        <v>0</v>
      </c>
      <c r="I650" s="24">
        <f t="shared" si="145"/>
        <v>0</v>
      </c>
      <c r="J650" s="24">
        <f t="shared" si="146"/>
        <v>0</v>
      </c>
      <c r="K650" s="24">
        <f t="shared" si="147"/>
        <v>0</v>
      </c>
      <c r="L650" s="24">
        <f t="shared" si="148"/>
        <v>0</v>
      </c>
      <c r="M650" s="24">
        <f t="shared" ca="1" si="149"/>
        <v>-6.6865343336444964E-4</v>
      </c>
      <c r="N650" s="24">
        <f t="shared" ca="1" si="150"/>
        <v>0</v>
      </c>
      <c r="O650" s="79">
        <f t="shared" ca="1" si="151"/>
        <v>0</v>
      </c>
      <c r="P650" s="24">
        <f t="shared" ca="1" si="152"/>
        <v>0</v>
      </c>
      <c r="Q650" s="24">
        <f t="shared" ca="1" si="153"/>
        <v>0</v>
      </c>
      <c r="R650" s="12">
        <f t="shared" ca="1" si="154"/>
        <v>6.6865343336444964E-4</v>
      </c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</row>
    <row r="651" spans="1:35" x14ac:dyDescent="0.2">
      <c r="A651" s="12"/>
      <c r="B651" s="12"/>
      <c r="C651" s="76"/>
      <c r="D651" s="78">
        <f t="shared" si="140"/>
        <v>0</v>
      </c>
      <c r="E651" s="78">
        <f t="shared" si="141"/>
        <v>0</v>
      </c>
      <c r="F651" s="24">
        <f t="shared" si="142"/>
        <v>0</v>
      </c>
      <c r="G651" s="24">
        <f t="shared" si="143"/>
        <v>0</v>
      </c>
      <c r="H651" s="24">
        <f t="shared" si="144"/>
        <v>0</v>
      </c>
      <c r="I651" s="24">
        <f t="shared" si="145"/>
        <v>0</v>
      </c>
      <c r="J651" s="24">
        <f t="shared" si="146"/>
        <v>0</v>
      </c>
      <c r="K651" s="24">
        <f t="shared" si="147"/>
        <v>0</v>
      </c>
      <c r="L651" s="24">
        <f t="shared" si="148"/>
        <v>0</v>
      </c>
      <c r="M651" s="24">
        <f t="shared" ca="1" si="149"/>
        <v>-6.6865343336444964E-4</v>
      </c>
      <c r="N651" s="24">
        <f t="shared" ca="1" si="150"/>
        <v>0</v>
      </c>
      <c r="O651" s="79">
        <f t="shared" ca="1" si="151"/>
        <v>0</v>
      </c>
      <c r="P651" s="24">
        <f t="shared" ca="1" si="152"/>
        <v>0</v>
      </c>
      <c r="Q651" s="24">
        <f t="shared" ca="1" si="153"/>
        <v>0</v>
      </c>
      <c r="R651" s="12">
        <f t="shared" ca="1" si="154"/>
        <v>6.6865343336444964E-4</v>
      </c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</row>
    <row r="652" spans="1:35" x14ac:dyDescent="0.2">
      <c r="A652" s="12"/>
      <c r="B652" s="12"/>
      <c r="C652" s="76"/>
      <c r="D652" s="78">
        <f t="shared" si="140"/>
        <v>0</v>
      </c>
      <c r="E652" s="78">
        <f t="shared" si="141"/>
        <v>0</v>
      </c>
      <c r="F652" s="24">
        <f t="shared" si="142"/>
        <v>0</v>
      </c>
      <c r="G652" s="24">
        <f t="shared" si="143"/>
        <v>0</v>
      </c>
      <c r="H652" s="24">
        <f t="shared" si="144"/>
        <v>0</v>
      </c>
      <c r="I652" s="24">
        <f t="shared" si="145"/>
        <v>0</v>
      </c>
      <c r="J652" s="24">
        <f t="shared" si="146"/>
        <v>0</v>
      </c>
      <c r="K652" s="24">
        <f t="shared" si="147"/>
        <v>0</v>
      </c>
      <c r="L652" s="24">
        <f t="shared" si="148"/>
        <v>0</v>
      </c>
      <c r="M652" s="24">
        <f t="shared" ca="1" si="149"/>
        <v>-6.6865343336444964E-4</v>
      </c>
      <c r="N652" s="24">
        <f t="shared" ca="1" si="150"/>
        <v>0</v>
      </c>
      <c r="O652" s="79">
        <f t="shared" ca="1" si="151"/>
        <v>0</v>
      </c>
      <c r="P652" s="24">
        <f t="shared" ca="1" si="152"/>
        <v>0</v>
      </c>
      <c r="Q652" s="24">
        <f t="shared" ca="1" si="153"/>
        <v>0</v>
      </c>
      <c r="R652" s="12">
        <f t="shared" ca="1" si="154"/>
        <v>6.6865343336444964E-4</v>
      </c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</row>
    <row r="653" spans="1:35" x14ac:dyDescent="0.2">
      <c r="A653" s="12"/>
      <c r="B653" s="12"/>
      <c r="C653" s="76"/>
      <c r="D653" s="78">
        <f t="shared" si="140"/>
        <v>0</v>
      </c>
      <c r="E653" s="78">
        <f t="shared" si="141"/>
        <v>0</v>
      </c>
      <c r="F653" s="24">
        <f t="shared" si="142"/>
        <v>0</v>
      </c>
      <c r="G653" s="24">
        <f t="shared" si="143"/>
        <v>0</v>
      </c>
      <c r="H653" s="24">
        <f t="shared" si="144"/>
        <v>0</v>
      </c>
      <c r="I653" s="24">
        <f t="shared" si="145"/>
        <v>0</v>
      </c>
      <c r="J653" s="24">
        <f t="shared" si="146"/>
        <v>0</v>
      </c>
      <c r="K653" s="24">
        <f t="shared" si="147"/>
        <v>0</v>
      </c>
      <c r="L653" s="24">
        <f t="shared" si="148"/>
        <v>0</v>
      </c>
      <c r="M653" s="24">
        <f t="shared" ca="1" si="149"/>
        <v>-6.6865343336444964E-4</v>
      </c>
      <c r="N653" s="24">
        <f t="shared" ca="1" si="150"/>
        <v>0</v>
      </c>
      <c r="O653" s="79">
        <f t="shared" ca="1" si="151"/>
        <v>0</v>
      </c>
      <c r="P653" s="24">
        <f t="shared" ca="1" si="152"/>
        <v>0</v>
      </c>
      <c r="Q653" s="24">
        <f t="shared" ca="1" si="153"/>
        <v>0</v>
      </c>
      <c r="R653" s="12">
        <f t="shared" ca="1" si="154"/>
        <v>6.6865343336444964E-4</v>
      </c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</row>
    <row r="654" spans="1:35" x14ac:dyDescent="0.2">
      <c r="A654" s="12"/>
      <c r="B654" s="12"/>
      <c r="C654" s="76"/>
      <c r="D654" s="78">
        <f t="shared" si="140"/>
        <v>0</v>
      </c>
      <c r="E654" s="78">
        <f t="shared" si="141"/>
        <v>0</v>
      </c>
      <c r="F654" s="24">
        <f t="shared" si="142"/>
        <v>0</v>
      </c>
      <c r="G654" s="24">
        <f t="shared" si="143"/>
        <v>0</v>
      </c>
      <c r="H654" s="24">
        <f t="shared" si="144"/>
        <v>0</v>
      </c>
      <c r="I654" s="24">
        <f t="shared" si="145"/>
        <v>0</v>
      </c>
      <c r="J654" s="24">
        <f t="shared" si="146"/>
        <v>0</v>
      </c>
      <c r="K654" s="24">
        <f t="shared" si="147"/>
        <v>0</v>
      </c>
      <c r="L654" s="24">
        <f t="shared" si="148"/>
        <v>0</v>
      </c>
      <c r="M654" s="24">
        <f t="shared" ca="1" si="149"/>
        <v>-6.6865343336444964E-4</v>
      </c>
      <c r="N654" s="24">
        <f t="shared" ca="1" si="150"/>
        <v>0</v>
      </c>
      <c r="O654" s="79">
        <f t="shared" ca="1" si="151"/>
        <v>0</v>
      </c>
      <c r="P654" s="24">
        <f t="shared" ca="1" si="152"/>
        <v>0</v>
      </c>
      <c r="Q654" s="24">
        <f t="shared" ca="1" si="153"/>
        <v>0</v>
      </c>
      <c r="R654" s="12">
        <f t="shared" ca="1" si="154"/>
        <v>6.6865343336444964E-4</v>
      </c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</row>
    <row r="655" spans="1:35" x14ac:dyDescent="0.2">
      <c r="A655" s="12"/>
      <c r="B655" s="12"/>
      <c r="C655" s="76"/>
      <c r="D655" s="78">
        <f t="shared" si="140"/>
        <v>0</v>
      </c>
      <c r="E655" s="78">
        <f t="shared" si="141"/>
        <v>0</v>
      </c>
      <c r="F655" s="24">
        <f t="shared" si="142"/>
        <v>0</v>
      </c>
      <c r="G655" s="24">
        <f t="shared" si="143"/>
        <v>0</v>
      </c>
      <c r="H655" s="24">
        <f t="shared" si="144"/>
        <v>0</v>
      </c>
      <c r="I655" s="24">
        <f t="shared" si="145"/>
        <v>0</v>
      </c>
      <c r="J655" s="24">
        <f t="shared" si="146"/>
        <v>0</v>
      </c>
      <c r="K655" s="24">
        <f t="shared" si="147"/>
        <v>0</v>
      </c>
      <c r="L655" s="24">
        <f t="shared" si="148"/>
        <v>0</v>
      </c>
      <c r="M655" s="24">
        <f t="shared" ca="1" si="149"/>
        <v>-6.6865343336444964E-4</v>
      </c>
      <c r="N655" s="24">
        <f t="shared" ca="1" si="150"/>
        <v>0</v>
      </c>
      <c r="O655" s="79">
        <f t="shared" ca="1" si="151"/>
        <v>0</v>
      </c>
      <c r="P655" s="24">
        <f t="shared" ca="1" si="152"/>
        <v>0</v>
      </c>
      <c r="Q655" s="24">
        <f t="shared" ca="1" si="153"/>
        <v>0</v>
      </c>
      <c r="R655" s="12">
        <f t="shared" ca="1" si="154"/>
        <v>6.6865343336444964E-4</v>
      </c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</row>
    <row r="656" spans="1:35" x14ac:dyDescent="0.2">
      <c r="A656" s="12"/>
      <c r="B656" s="12"/>
      <c r="C656" s="76"/>
      <c r="D656" s="78">
        <f t="shared" si="140"/>
        <v>0</v>
      </c>
      <c r="E656" s="78">
        <f t="shared" si="141"/>
        <v>0</v>
      </c>
      <c r="F656" s="24">
        <f t="shared" si="142"/>
        <v>0</v>
      </c>
      <c r="G656" s="24">
        <f t="shared" si="143"/>
        <v>0</v>
      </c>
      <c r="H656" s="24">
        <f t="shared" si="144"/>
        <v>0</v>
      </c>
      <c r="I656" s="24">
        <f t="shared" si="145"/>
        <v>0</v>
      </c>
      <c r="J656" s="24">
        <f t="shared" si="146"/>
        <v>0</v>
      </c>
      <c r="K656" s="24">
        <f t="shared" si="147"/>
        <v>0</v>
      </c>
      <c r="L656" s="24">
        <f t="shared" si="148"/>
        <v>0</v>
      </c>
      <c r="M656" s="24">
        <f t="shared" ca="1" si="149"/>
        <v>-6.6865343336444964E-4</v>
      </c>
      <c r="N656" s="24">
        <f t="shared" ca="1" si="150"/>
        <v>0</v>
      </c>
      <c r="O656" s="79">
        <f t="shared" ca="1" si="151"/>
        <v>0</v>
      </c>
      <c r="P656" s="24">
        <f t="shared" ca="1" si="152"/>
        <v>0</v>
      </c>
      <c r="Q656" s="24">
        <f t="shared" ca="1" si="153"/>
        <v>0</v>
      </c>
      <c r="R656" s="12">
        <f t="shared" ca="1" si="154"/>
        <v>6.6865343336444964E-4</v>
      </c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</row>
    <row r="657" spans="1:35" x14ac:dyDescent="0.2">
      <c r="A657" s="12"/>
      <c r="B657" s="12"/>
      <c r="C657" s="76"/>
      <c r="D657" s="78">
        <f t="shared" si="140"/>
        <v>0</v>
      </c>
      <c r="E657" s="78">
        <f t="shared" si="141"/>
        <v>0</v>
      </c>
      <c r="F657" s="24">
        <f t="shared" si="142"/>
        <v>0</v>
      </c>
      <c r="G657" s="24">
        <f t="shared" si="143"/>
        <v>0</v>
      </c>
      <c r="H657" s="24">
        <f t="shared" si="144"/>
        <v>0</v>
      </c>
      <c r="I657" s="24">
        <f t="shared" si="145"/>
        <v>0</v>
      </c>
      <c r="J657" s="24">
        <f t="shared" si="146"/>
        <v>0</v>
      </c>
      <c r="K657" s="24">
        <f t="shared" si="147"/>
        <v>0</v>
      </c>
      <c r="L657" s="24">
        <f t="shared" si="148"/>
        <v>0</v>
      </c>
      <c r="M657" s="24">
        <f t="shared" ca="1" si="149"/>
        <v>-6.6865343336444964E-4</v>
      </c>
      <c r="N657" s="24">
        <f t="shared" ca="1" si="150"/>
        <v>0</v>
      </c>
      <c r="O657" s="79">
        <f t="shared" ca="1" si="151"/>
        <v>0</v>
      </c>
      <c r="P657" s="24">
        <f t="shared" ca="1" si="152"/>
        <v>0</v>
      </c>
      <c r="Q657" s="24">
        <f t="shared" ca="1" si="153"/>
        <v>0</v>
      </c>
      <c r="R657" s="12">
        <f t="shared" ca="1" si="154"/>
        <v>6.6865343336444964E-4</v>
      </c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</row>
    <row r="658" spans="1:35" x14ac:dyDescent="0.2">
      <c r="A658" s="12"/>
      <c r="B658" s="12"/>
      <c r="C658" s="76"/>
      <c r="D658" s="78">
        <f t="shared" si="140"/>
        <v>0</v>
      </c>
      <c r="E658" s="78">
        <f t="shared" si="141"/>
        <v>0</v>
      </c>
      <c r="F658" s="24">
        <f t="shared" si="142"/>
        <v>0</v>
      </c>
      <c r="G658" s="24">
        <f t="shared" si="143"/>
        <v>0</v>
      </c>
      <c r="H658" s="24">
        <f t="shared" si="144"/>
        <v>0</v>
      </c>
      <c r="I658" s="24">
        <f t="shared" si="145"/>
        <v>0</v>
      </c>
      <c r="J658" s="24">
        <f t="shared" si="146"/>
        <v>0</v>
      </c>
      <c r="K658" s="24">
        <f t="shared" si="147"/>
        <v>0</v>
      </c>
      <c r="L658" s="24">
        <f t="shared" si="148"/>
        <v>0</v>
      </c>
      <c r="M658" s="24">
        <f t="shared" ca="1" si="149"/>
        <v>-6.6865343336444964E-4</v>
      </c>
      <c r="N658" s="24">
        <f t="shared" ca="1" si="150"/>
        <v>0</v>
      </c>
      <c r="O658" s="79">
        <f t="shared" ca="1" si="151"/>
        <v>0</v>
      </c>
      <c r="P658" s="24">
        <f t="shared" ca="1" si="152"/>
        <v>0</v>
      </c>
      <c r="Q658" s="24">
        <f t="shared" ca="1" si="153"/>
        <v>0</v>
      </c>
      <c r="R658" s="12">
        <f t="shared" ca="1" si="154"/>
        <v>6.6865343336444964E-4</v>
      </c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</row>
    <row r="659" spans="1:35" x14ac:dyDescent="0.2">
      <c r="A659" s="12"/>
      <c r="B659" s="12"/>
      <c r="C659" s="76"/>
      <c r="D659" s="78">
        <f t="shared" si="140"/>
        <v>0</v>
      </c>
      <c r="E659" s="78">
        <f t="shared" si="141"/>
        <v>0</v>
      </c>
      <c r="F659" s="24">
        <f t="shared" si="142"/>
        <v>0</v>
      </c>
      <c r="G659" s="24">
        <f t="shared" si="143"/>
        <v>0</v>
      </c>
      <c r="H659" s="24">
        <f t="shared" si="144"/>
        <v>0</v>
      </c>
      <c r="I659" s="24">
        <f t="shared" si="145"/>
        <v>0</v>
      </c>
      <c r="J659" s="24">
        <f t="shared" si="146"/>
        <v>0</v>
      </c>
      <c r="K659" s="24">
        <f t="shared" si="147"/>
        <v>0</v>
      </c>
      <c r="L659" s="24">
        <f t="shared" si="148"/>
        <v>0</v>
      </c>
      <c r="M659" s="24">
        <f t="shared" ca="1" si="149"/>
        <v>-6.6865343336444964E-4</v>
      </c>
      <c r="N659" s="24">
        <f t="shared" ca="1" si="150"/>
        <v>0</v>
      </c>
      <c r="O659" s="79">
        <f t="shared" ca="1" si="151"/>
        <v>0</v>
      </c>
      <c r="P659" s="24">
        <f t="shared" ca="1" si="152"/>
        <v>0</v>
      </c>
      <c r="Q659" s="24">
        <f t="shared" ca="1" si="153"/>
        <v>0</v>
      </c>
      <c r="R659" s="12">
        <f t="shared" ca="1" si="154"/>
        <v>6.6865343336444964E-4</v>
      </c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</row>
    <row r="660" spans="1:35" x14ac:dyDescent="0.2">
      <c r="A660" s="12"/>
      <c r="B660" s="12"/>
      <c r="C660" s="76"/>
      <c r="D660" s="78">
        <f t="shared" si="140"/>
        <v>0</v>
      </c>
      <c r="E660" s="78">
        <f t="shared" si="141"/>
        <v>0</v>
      </c>
      <c r="F660" s="24">
        <f t="shared" si="142"/>
        <v>0</v>
      </c>
      <c r="G660" s="24">
        <f t="shared" si="143"/>
        <v>0</v>
      </c>
      <c r="H660" s="24">
        <f t="shared" si="144"/>
        <v>0</v>
      </c>
      <c r="I660" s="24">
        <f t="shared" si="145"/>
        <v>0</v>
      </c>
      <c r="J660" s="24">
        <f t="shared" si="146"/>
        <v>0</v>
      </c>
      <c r="K660" s="24">
        <f t="shared" si="147"/>
        <v>0</v>
      </c>
      <c r="L660" s="24">
        <f t="shared" si="148"/>
        <v>0</v>
      </c>
      <c r="M660" s="24">
        <f t="shared" ca="1" si="149"/>
        <v>-6.6865343336444964E-4</v>
      </c>
      <c r="N660" s="24">
        <f t="shared" ca="1" si="150"/>
        <v>0</v>
      </c>
      <c r="O660" s="79">
        <f t="shared" ca="1" si="151"/>
        <v>0</v>
      </c>
      <c r="P660" s="24">
        <f t="shared" ca="1" si="152"/>
        <v>0</v>
      </c>
      <c r="Q660" s="24">
        <f t="shared" ca="1" si="153"/>
        <v>0</v>
      </c>
      <c r="R660" s="12">
        <f t="shared" ca="1" si="154"/>
        <v>6.6865343336444964E-4</v>
      </c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</row>
    <row r="661" spans="1:35" x14ac:dyDescent="0.2">
      <c r="A661" s="12"/>
      <c r="B661" s="12"/>
      <c r="C661" s="76"/>
      <c r="D661" s="78">
        <f t="shared" ref="D661:D724" si="155">A661/A$18</f>
        <v>0</v>
      </c>
      <c r="E661" s="78">
        <f t="shared" ref="E661:E724" si="156">B661/B$18</f>
        <v>0</v>
      </c>
      <c r="F661" s="24">
        <f t="shared" ref="F661:F724" si="157">$C661*D661</f>
        <v>0</v>
      </c>
      <c r="G661" s="24">
        <f t="shared" ref="G661:G724" si="158">$C661*E661</f>
        <v>0</v>
      </c>
      <c r="H661" s="24">
        <f t="shared" ref="H661:H724" si="159">C661*D661*D661</f>
        <v>0</v>
      </c>
      <c r="I661" s="24">
        <f t="shared" ref="I661:I724" si="160">C661*D661*D661*D661</f>
        <v>0</v>
      </c>
      <c r="J661" s="24">
        <f t="shared" ref="J661:J724" si="161">C661*D661*D661*D661*D661</f>
        <v>0</v>
      </c>
      <c r="K661" s="24">
        <f t="shared" ref="K661:K724" si="162">C661*E661*D661</f>
        <v>0</v>
      </c>
      <c r="L661" s="24">
        <f t="shared" ref="L661:L724" si="163">C661*E661*D661*D661</f>
        <v>0</v>
      </c>
      <c r="M661" s="24">
        <f t="shared" ref="M661:M724" ca="1" si="164">+E$4+E$5*D661+E$6*D661^2</f>
        <v>-6.6865343336444964E-4</v>
      </c>
      <c r="N661" s="24">
        <f t="shared" ref="N661:N724" ca="1" si="165">C661*(M661-E661)^2</f>
        <v>0</v>
      </c>
      <c r="O661" s="79">
        <f t="shared" ref="O661:O724" ca="1" si="166">(C661*O$1-O$2*F661+O$3*H661)^2</f>
        <v>0</v>
      </c>
      <c r="P661" s="24">
        <f t="shared" ref="P661:P724" ca="1" si="167">(-C661*O$2+O$4*F661-O$5*H661)^2</f>
        <v>0</v>
      </c>
      <c r="Q661" s="24">
        <f t="shared" ref="Q661:Q724" ca="1" si="168">+(C661*O$3-F661*O$5+H661*O$6)^2</f>
        <v>0</v>
      </c>
      <c r="R661" s="12">
        <f t="shared" ref="R661:R724" ca="1" si="169">+E661-M661</f>
        <v>6.6865343336444964E-4</v>
      </c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</row>
    <row r="662" spans="1:35" x14ac:dyDescent="0.2">
      <c r="A662" s="12"/>
      <c r="B662" s="12"/>
      <c r="C662" s="76"/>
      <c r="D662" s="78">
        <f t="shared" si="155"/>
        <v>0</v>
      </c>
      <c r="E662" s="78">
        <f t="shared" si="156"/>
        <v>0</v>
      </c>
      <c r="F662" s="24">
        <f t="shared" si="157"/>
        <v>0</v>
      </c>
      <c r="G662" s="24">
        <f t="shared" si="158"/>
        <v>0</v>
      </c>
      <c r="H662" s="24">
        <f t="shared" si="159"/>
        <v>0</v>
      </c>
      <c r="I662" s="24">
        <f t="shared" si="160"/>
        <v>0</v>
      </c>
      <c r="J662" s="24">
        <f t="shared" si="161"/>
        <v>0</v>
      </c>
      <c r="K662" s="24">
        <f t="shared" si="162"/>
        <v>0</v>
      </c>
      <c r="L662" s="24">
        <f t="shared" si="163"/>
        <v>0</v>
      </c>
      <c r="M662" s="24">
        <f t="shared" ca="1" si="164"/>
        <v>-6.6865343336444964E-4</v>
      </c>
      <c r="N662" s="24">
        <f t="shared" ca="1" si="165"/>
        <v>0</v>
      </c>
      <c r="O662" s="79">
        <f t="shared" ca="1" si="166"/>
        <v>0</v>
      </c>
      <c r="P662" s="24">
        <f t="shared" ca="1" si="167"/>
        <v>0</v>
      </c>
      <c r="Q662" s="24">
        <f t="shared" ca="1" si="168"/>
        <v>0</v>
      </c>
      <c r="R662" s="12">
        <f t="shared" ca="1" si="169"/>
        <v>6.6865343336444964E-4</v>
      </c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</row>
    <row r="663" spans="1:35" x14ac:dyDescent="0.2">
      <c r="A663" s="12"/>
      <c r="B663" s="12"/>
      <c r="C663" s="76"/>
      <c r="D663" s="78">
        <f t="shared" si="155"/>
        <v>0</v>
      </c>
      <c r="E663" s="78">
        <f t="shared" si="156"/>
        <v>0</v>
      </c>
      <c r="F663" s="24">
        <f t="shared" si="157"/>
        <v>0</v>
      </c>
      <c r="G663" s="24">
        <f t="shared" si="158"/>
        <v>0</v>
      </c>
      <c r="H663" s="24">
        <f t="shared" si="159"/>
        <v>0</v>
      </c>
      <c r="I663" s="24">
        <f t="shared" si="160"/>
        <v>0</v>
      </c>
      <c r="J663" s="24">
        <f t="shared" si="161"/>
        <v>0</v>
      </c>
      <c r="K663" s="24">
        <f t="shared" si="162"/>
        <v>0</v>
      </c>
      <c r="L663" s="24">
        <f t="shared" si="163"/>
        <v>0</v>
      </c>
      <c r="M663" s="24">
        <f t="shared" ca="1" si="164"/>
        <v>-6.6865343336444964E-4</v>
      </c>
      <c r="N663" s="24">
        <f t="shared" ca="1" si="165"/>
        <v>0</v>
      </c>
      <c r="O663" s="79">
        <f t="shared" ca="1" si="166"/>
        <v>0</v>
      </c>
      <c r="P663" s="24">
        <f t="shared" ca="1" si="167"/>
        <v>0</v>
      </c>
      <c r="Q663" s="24">
        <f t="shared" ca="1" si="168"/>
        <v>0</v>
      </c>
      <c r="R663" s="12">
        <f t="shared" ca="1" si="169"/>
        <v>6.6865343336444964E-4</v>
      </c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</row>
    <row r="664" spans="1:35" x14ac:dyDescent="0.2">
      <c r="A664" s="12"/>
      <c r="B664" s="12"/>
      <c r="C664" s="76"/>
      <c r="D664" s="78">
        <f t="shared" si="155"/>
        <v>0</v>
      </c>
      <c r="E664" s="78">
        <f t="shared" si="156"/>
        <v>0</v>
      </c>
      <c r="F664" s="24">
        <f t="shared" si="157"/>
        <v>0</v>
      </c>
      <c r="G664" s="24">
        <f t="shared" si="158"/>
        <v>0</v>
      </c>
      <c r="H664" s="24">
        <f t="shared" si="159"/>
        <v>0</v>
      </c>
      <c r="I664" s="24">
        <f t="shared" si="160"/>
        <v>0</v>
      </c>
      <c r="J664" s="24">
        <f t="shared" si="161"/>
        <v>0</v>
      </c>
      <c r="K664" s="24">
        <f t="shared" si="162"/>
        <v>0</v>
      </c>
      <c r="L664" s="24">
        <f t="shared" si="163"/>
        <v>0</v>
      </c>
      <c r="M664" s="24">
        <f t="shared" ca="1" si="164"/>
        <v>-6.6865343336444964E-4</v>
      </c>
      <c r="N664" s="24">
        <f t="shared" ca="1" si="165"/>
        <v>0</v>
      </c>
      <c r="O664" s="79">
        <f t="shared" ca="1" si="166"/>
        <v>0</v>
      </c>
      <c r="P664" s="24">
        <f t="shared" ca="1" si="167"/>
        <v>0</v>
      </c>
      <c r="Q664" s="24">
        <f t="shared" ca="1" si="168"/>
        <v>0</v>
      </c>
      <c r="R664" s="12">
        <f t="shared" ca="1" si="169"/>
        <v>6.6865343336444964E-4</v>
      </c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</row>
    <row r="665" spans="1:35" x14ac:dyDescent="0.2">
      <c r="A665" s="12"/>
      <c r="B665" s="12"/>
      <c r="C665" s="76"/>
      <c r="D665" s="78">
        <f t="shared" si="155"/>
        <v>0</v>
      </c>
      <c r="E665" s="78">
        <f t="shared" si="156"/>
        <v>0</v>
      </c>
      <c r="F665" s="24">
        <f t="shared" si="157"/>
        <v>0</v>
      </c>
      <c r="G665" s="24">
        <f t="shared" si="158"/>
        <v>0</v>
      </c>
      <c r="H665" s="24">
        <f t="shared" si="159"/>
        <v>0</v>
      </c>
      <c r="I665" s="24">
        <f t="shared" si="160"/>
        <v>0</v>
      </c>
      <c r="J665" s="24">
        <f t="shared" si="161"/>
        <v>0</v>
      </c>
      <c r="K665" s="24">
        <f t="shared" si="162"/>
        <v>0</v>
      </c>
      <c r="L665" s="24">
        <f t="shared" si="163"/>
        <v>0</v>
      </c>
      <c r="M665" s="24">
        <f t="shared" ca="1" si="164"/>
        <v>-6.6865343336444964E-4</v>
      </c>
      <c r="N665" s="24">
        <f t="shared" ca="1" si="165"/>
        <v>0</v>
      </c>
      <c r="O665" s="79">
        <f t="shared" ca="1" si="166"/>
        <v>0</v>
      </c>
      <c r="P665" s="24">
        <f t="shared" ca="1" si="167"/>
        <v>0</v>
      </c>
      <c r="Q665" s="24">
        <f t="shared" ca="1" si="168"/>
        <v>0</v>
      </c>
      <c r="R665" s="12">
        <f t="shared" ca="1" si="169"/>
        <v>6.6865343336444964E-4</v>
      </c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</row>
    <row r="666" spans="1:35" x14ac:dyDescent="0.2">
      <c r="A666" s="12"/>
      <c r="B666" s="12"/>
      <c r="C666" s="76"/>
      <c r="D666" s="78">
        <f t="shared" si="155"/>
        <v>0</v>
      </c>
      <c r="E666" s="78">
        <f t="shared" si="156"/>
        <v>0</v>
      </c>
      <c r="F666" s="24">
        <f t="shared" si="157"/>
        <v>0</v>
      </c>
      <c r="G666" s="24">
        <f t="shared" si="158"/>
        <v>0</v>
      </c>
      <c r="H666" s="24">
        <f t="shared" si="159"/>
        <v>0</v>
      </c>
      <c r="I666" s="24">
        <f t="shared" si="160"/>
        <v>0</v>
      </c>
      <c r="J666" s="24">
        <f t="shared" si="161"/>
        <v>0</v>
      </c>
      <c r="K666" s="24">
        <f t="shared" si="162"/>
        <v>0</v>
      </c>
      <c r="L666" s="24">
        <f t="shared" si="163"/>
        <v>0</v>
      </c>
      <c r="M666" s="24">
        <f t="shared" ca="1" si="164"/>
        <v>-6.6865343336444964E-4</v>
      </c>
      <c r="N666" s="24">
        <f t="shared" ca="1" si="165"/>
        <v>0</v>
      </c>
      <c r="O666" s="79">
        <f t="shared" ca="1" si="166"/>
        <v>0</v>
      </c>
      <c r="P666" s="24">
        <f t="shared" ca="1" si="167"/>
        <v>0</v>
      </c>
      <c r="Q666" s="24">
        <f t="shared" ca="1" si="168"/>
        <v>0</v>
      </c>
      <c r="R666" s="12">
        <f t="shared" ca="1" si="169"/>
        <v>6.6865343336444964E-4</v>
      </c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</row>
    <row r="667" spans="1:35" x14ac:dyDescent="0.2">
      <c r="A667" s="12"/>
      <c r="B667" s="12"/>
      <c r="C667" s="76"/>
      <c r="D667" s="78">
        <f t="shared" si="155"/>
        <v>0</v>
      </c>
      <c r="E667" s="78">
        <f t="shared" si="156"/>
        <v>0</v>
      </c>
      <c r="F667" s="24">
        <f t="shared" si="157"/>
        <v>0</v>
      </c>
      <c r="G667" s="24">
        <f t="shared" si="158"/>
        <v>0</v>
      </c>
      <c r="H667" s="24">
        <f t="shared" si="159"/>
        <v>0</v>
      </c>
      <c r="I667" s="24">
        <f t="shared" si="160"/>
        <v>0</v>
      </c>
      <c r="J667" s="24">
        <f t="shared" si="161"/>
        <v>0</v>
      </c>
      <c r="K667" s="24">
        <f t="shared" si="162"/>
        <v>0</v>
      </c>
      <c r="L667" s="24">
        <f t="shared" si="163"/>
        <v>0</v>
      </c>
      <c r="M667" s="24">
        <f t="shared" ca="1" si="164"/>
        <v>-6.6865343336444964E-4</v>
      </c>
      <c r="N667" s="24">
        <f t="shared" ca="1" si="165"/>
        <v>0</v>
      </c>
      <c r="O667" s="79">
        <f t="shared" ca="1" si="166"/>
        <v>0</v>
      </c>
      <c r="P667" s="24">
        <f t="shared" ca="1" si="167"/>
        <v>0</v>
      </c>
      <c r="Q667" s="24">
        <f t="shared" ca="1" si="168"/>
        <v>0</v>
      </c>
      <c r="R667" s="12">
        <f t="shared" ca="1" si="169"/>
        <v>6.6865343336444964E-4</v>
      </c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</row>
    <row r="668" spans="1:35" x14ac:dyDescent="0.2">
      <c r="A668" s="12"/>
      <c r="B668" s="12"/>
      <c r="C668" s="76"/>
      <c r="D668" s="78">
        <f t="shared" si="155"/>
        <v>0</v>
      </c>
      <c r="E668" s="78">
        <f t="shared" si="156"/>
        <v>0</v>
      </c>
      <c r="F668" s="24">
        <f t="shared" si="157"/>
        <v>0</v>
      </c>
      <c r="G668" s="24">
        <f t="shared" si="158"/>
        <v>0</v>
      </c>
      <c r="H668" s="24">
        <f t="shared" si="159"/>
        <v>0</v>
      </c>
      <c r="I668" s="24">
        <f t="shared" si="160"/>
        <v>0</v>
      </c>
      <c r="J668" s="24">
        <f t="shared" si="161"/>
        <v>0</v>
      </c>
      <c r="K668" s="24">
        <f t="shared" si="162"/>
        <v>0</v>
      </c>
      <c r="L668" s="24">
        <f t="shared" si="163"/>
        <v>0</v>
      </c>
      <c r="M668" s="24">
        <f t="shared" ca="1" si="164"/>
        <v>-6.6865343336444964E-4</v>
      </c>
      <c r="N668" s="24">
        <f t="shared" ca="1" si="165"/>
        <v>0</v>
      </c>
      <c r="O668" s="79">
        <f t="shared" ca="1" si="166"/>
        <v>0</v>
      </c>
      <c r="P668" s="24">
        <f t="shared" ca="1" si="167"/>
        <v>0</v>
      </c>
      <c r="Q668" s="24">
        <f t="shared" ca="1" si="168"/>
        <v>0</v>
      </c>
      <c r="R668" s="12">
        <f t="shared" ca="1" si="169"/>
        <v>6.6865343336444964E-4</v>
      </c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</row>
    <row r="669" spans="1:35" x14ac:dyDescent="0.2">
      <c r="A669" s="12"/>
      <c r="B669" s="12"/>
      <c r="C669" s="76"/>
      <c r="D669" s="78">
        <f t="shared" si="155"/>
        <v>0</v>
      </c>
      <c r="E669" s="78">
        <f t="shared" si="156"/>
        <v>0</v>
      </c>
      <c r="F669" s="24">
        <f t="shared" si="157"/>
        <v>0</v>
      </c>
      <c r="G669" s="24">
        <f t="shared" si="158"/>
        <v>0</v>
      </c>
      <c r="H669" s="24">
        <f t="shared" si="159"/>
        <v>0</v>
      </c>
      <c r="I669" s="24">
        <f t="shared" si="160"/>
        <v>0</v>
      </c>
      <c r="J669" s="24">
        <f t="shared" si="161"/>
        <v>0</v>
      </c>
      <c r="K669" s="24">
        <f t="shared" si="162"/>
        <v>0</v>
      </c>
      <c r="L669" s="24">
        <f t="shared" si="163"/>
        <v>0</v>
      </c>
      <c r="M669" s="24">
        <f t="shared" ca="1" si="164"/>
        <v>-6.6865343336444964E-4</v>
      </c>
      <c r="N669" s="24">
        <f t="shared" ca="1" si="165"/>
        <v>0</v>
      </c>
      <c r="O669" s="79">
        <f t="shared" ca="1" si="166"/>
        <v>0</v>
      </c>
      <c r="P669" s="24">
        <f t="shared" ca="1" si="167"/>
        <v>0</v>
      </c>
      <c r="Q669" s="24">
        <f t="shared" ca="1" si="168"/>
        <v>0</v>
      </c>
      <c r="R669" s="12">
        <f t="shared" ca="1" si="169"/>
        <v>6.6865343336444964E-4</v>
      </c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</row>
    <row r="670" spans="1:35" x14ac:dyDescent="0.2">
      <c r="A670" s="12"/>
      <c r="B670" s="12"/>
      <c r="C670" s="76"/>
      <c r="D670" s="78">
        <f t="shared" si="155"/>
        <v>0</v>
      </c>
      <c r="E670" s="78">
        <f t="shared" si="156"/>
        <v>0</v>
      </c>
      <c r="F670" s="24">
        <f t="shared" si="157"/>
        <v>0</v>
      </c>
      <c r="G670" s="24">
        <f t="shared" si="158"/>
        <v>0</v>
      </c>
      <c r="H670" s="24">
        <f t="shared" si="159"/>
        <v>0</v>
      </c>
      <c r="I670" s="24">
        <f t="shared" si="160"/>
        <v>0</v>
      </c>
      <c r="J670" s="24">
        <f t="shared" si="161"/>
        <v>0</v>
      </c>
      <c r="K670" s="24">
        <f t="shared" si="162"/>
        <v>0</v>
      </c>
      <c r="L670" s="24">
        <f t="shared" si="163"/>
        <v>0</v>
      </c>
      <c r="M670" s="24">
        <f t="shared" ca="1" si="164"/>
        <v>-6.6865343336444964E-4</v>
      </c>
      <c r="N670" s="24">
        <f t="shared" ca="1" si="165"/>
        <v>0</v>
      </c>
      <c r="O670" s="79">
        <f t="shared" ca="1" si="166"/>
        <v>0</v>
      </c>
      <c r="P670" s="24">
        <f t="shared" ca="1" si="167"/>
        <v>0</v>
      </c>
      <c r="Q670" s="24">
        <f t="shared" ca="1" si="168"/>
        <v>0</v>
      </c>
      <c r="R670" s="12">
        <f t="shared" ca="1" si="169"/>
        <v>6.6865343336444964E-4</v>
      </c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</row>
    <row r="671" spans="1:35" x14ac:dyDescent="0.2">
      <c r="A671" s="12"/>
      <c r="B671" s="12"/>
      <c r="C671" s="76"/>
      <c r="D671" s="78">
        <f t="shared" si="155"/>
        <v>0</v>
      </c>
      <c r="E671" s="78">
        <f t="shared" si="156"/>
        <v>0</v>
      </c>
      <c r="F671" s="24">
        <f t="shared" si="157"/>
        <v>0</v>
      </c>
      <c r="G671" s="24">
        <f t="shared" si="158"/>
        <v>0</v>
      </c>
      <c r="H671" s="24">
        <f t="shared" si="159"/>
        <v>0</v>
      </c>
      <c r="I671" s="24">
        <f t="shared" si="160"/>
        <v>0</v>
      </c>
      <c r="J671" s="24">
        <f t="shared" si="161"/>
        <v>0</v>
      </c>
      <c r="K671" s="24">
        <f t="shared" si="162"/>
        <v>0</v>
      </c>
      <c r="L671" s="24">
        <f t="shared" si="163"/>
        <v>0</v>
      </c>
      <c r="M671" s="24">
        <f t="shared" ca="1" si="164"/>
        <v>-6.6865343336444964E-4</v>
      </c>
      <c r="N671" s="24">
        <f t="shared" ca="1" si="165"/>
        <v>0</v>
      </c>
      <c r="O671" s="79">
        <f t="shared" ca="1" si="166"/>
        <v>0</v>
      </c>
      <c r="P671" s="24">
        <f t="shared" ca="1" si="167"/>
        <v>0</v>
      </c>
      <c r="Q671" s="24">
        <f t="shared" ca="1" si="168"/>
        <v>0</v>
      </c>
      <c r="R671" s="12">
        <f t="shared" ca="1" si="169"/>
        <v>6.6865343336444964E-4</v>
      </c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</row>
    <row r="672" spans="1:35" x14ac:dyDescent="0.2">
      <c r="A672" s="12"/>
      <c r="B672" s="12"/>
      <c r="C672" s="76"/>
      <c r="D672" s="78">
        <f t="shared" si="155"/>
        <v>0</v>
      </c>
      <c r="E672" s="78">
        <f t="shared" si="156"/>
        <v>0</v>
      </c>
      <c r="F672" s="24">
        <f t="shared" si="157"/>
        <v>0</v>
      </c>
      <c r="G672" s="24">
        <f t="shared" si="158"/>
        <v>0</v>
      </c>
      <c r="H672" s="24">
        <f t="shared" si="159"/>
        <v>0</v>
      </c>
      <c r="I672" s="24">
        <f t="shared" si="160"/>
        <v>0</v>
      </c>
      <c r="J672" s="24">
        <f t="shared" si="161"/>
        <v>0</v>
      </c>
      <c r="K672" s="24">
        <f t="shared" si="162"/>
        <v>0</v>
      </c>
      <c r="L672" s="24">
        <f t="shared" si="163"/>
        <v>0</v>
      </c>
      <c r="M672" s="24">
        <f t="shared" ca="1" si="164"/>
        <v>-6.6865343336444964E-4</v>
      </c>
      <c r="N672" s="24">
        <f t="shared" ca="1" si="165"/>
        <v>0</v>
      </c>
      <c r="O672" s="79">
        <f t="shared" ca="1" si="166"/>
        <v>0</v>
      </c>
      <c r="P672" s="24">
        <f t="shared" ca="1" si="167"/>
        <v>0</v>
      </c>
      <c r="Q672" s="24">
        <f t="shared" ca="1" si="168"/>
        <v>0</v>
      </c>
      <c r="R672" s="12">
        <f t="shared" ca="1" si="169"/>
        <v>6.6865343336444964E-4</v>
      </c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</row>
    <row r="673" spans="1:35" x14ac:dyDescent="0.2">
      <c r="A673" s="12"/>
      <c r="B673" s="12"/>
      <c r="C673" s="76"/>
      <c r="D673" s="78">
        <f t="shared" si="155"/>
        <v>0</v>
      </c>
      <c r="E673" s="78">
        <f t="shared" si="156"/>
        <v>0</v>
      </c>
      <c r="F673" s="24">
        <f t="shared" si="157"/>
        <v>0</v>
      </c>
      <c r="G673" s="24">
        <f t="shared" si="158"/>
        <v>0</v>
      </c>
      <c r="H673" s="24">
        <f t="shared" si="159"/>
        <v>0</v>
      </c>
      <c r="I673" s="24">
        <f t="shared" si="160"/>
        <v>0</v>
      </c>
      <c r="J673" s="24">
        <f t="shared" si="161"/>
        <v>0</v>
      </c>
      <c r="K673" s="24">
        <f t="shared" si="162"/>
        <v>0</v>
      </c>
      <c r="L673" s="24">
        <f t="shared" si="163"/>
        <v>0</v>
      </c>
      <c r="M673" s="24">
        <f t="shared" ca="1" si="164"/>
        <v>-6.6865343336444964E-4</v>
      </c>
      <c r="N673" s="24">
        <f t="shared" ca="1" si="165"/>
        <v>0</v>
      </c>
      <c r="O673" s="79">
        <f t="shared" ca="1" si="166"/>
        <v>0</v>
      </c>
      <c r="P673" s="24">
        <f t="shared" ca="1" si="167"/>
        <v>0</v>
      </c>
      <c r="Q673" s="24">
        <f t="shared" ca="1" si="168"/>
        <v>0</v>
      </c>
      <c r="R673" s="12">
        <f t="shared" ca="1" si="169"/>
        <v>6.6865343336444964E-4</v>
      </c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</row>
    <row r="674" spans="1:35" x14ac:dyDescent="0.2">
      <c r="A674" s="12"/>
      <c r="B674" s="12"/>
      <c r="C674" s="76"/>
      <c r="D674" s="78">
        <f t="shared" si="155"/>
        <v>0</v>
      </c>
      <c r="E674" s="78">
        <f t="shared" si="156"/>
        <v>0</v>
      </c>
      <c r="F674" s="24">
        <f t="shared" si="157"/>
        <v>0</v>
      </c>
      <c r="G674" s="24">
        <f t="shared" si="158"/>
        <v>0</v>
      </c>
      <c r="H674" s="24">
        <f t="shared" si="159"/>
        <v>0</v>
      </c>
      <c r="I674" s="24">
        <f t="shared" si="160"/>
        <v>0</v>
      </c>
      <c r="J674" s="24">
        <f t="shared" si="161"/>
        <v>0</v>
      </c>
      <c r="K674" s="24">
        <f t="shared" si="162"/>
        <v>0</v>
      </c>
      <c r="L674" s="24">
        <f t="shared" si="163"/>
        <v>0</v>
      </c>
      <c r="M674" s="24">
        <f t="shared" ca="1" si="164"/>
        <v>-6.6865343336444964E-4</v>
      </c>
      <c r="N674" s="24">
        <f t="shared" ca="1" si="165"/>
        <v>0</v>
      </c>
      <c r="O674" s="79">
        <f t="shared" ca="1" si="166"/>
        <v>0</v>
      </c>
      <c r="P674" s="24">
        <f t="shared" ca="1" si="167"/>
        <v>0</v>
      </c>
      <c r="Q674" s="24">
        <f t="shared" ca="1" si="168"/>
        <v>0</v>
      </c>
      <c r="R674" s="12">
        <f t="shared" ca="1" si="169"/>
        <v>6.6865343336444964E-4</v>
      </c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</row>
    <row r="675" spans="1:35" x14ac:dyDescent="0.2">
      <c r="A675" s="12"/>
      <c r="B675" s="12"/>
      <c r="C675" s="76"/>
      <c r="D675" s="78">
        <f t="shared" si="155"/>
        <v>0</v>
      </c>
      <c r="E675" s="78">
        <f t="shared" si="156"/>
        <v>0</v>
      </c>
      <c r="F675" s="24">
        <f t="shared" si="157"/>
        <v>0</v>
      </c>
      <c r="G675" s="24">
        <f t="shared" si="158"/>
        <v>0</v>
      </c>
      <c r="H675" s="24">
        <f t="shared" si="159"/>
        <v>0</v>
      </c>
      <c r="I675" s="24">
        <f t="shared" si="160"/>
        <v>0</v>
      </c>
      <c r="J675" s="24">
        <f t="shared" si="161"/>
        <v>0</v>
      </c>
      <c r="K675" s="24">
        <f t="shared" si="162"/>
        <v>0</v>
      </c>
      <c r="L675" s="24">
        <f t="shared" si="163"/>
        <v>0</v>
      </c>
      <c r="M675" s="24">
        <f t="shared" ca="1" si="164"/>
        <v>-6.6865343336444964E-4</v>
      </c>
      <c r="N675" s="24">
        <f t="shared" ca="1" si="165"/>
        <v>0</v>
      </c>
      <c r="O675" s="79">
        <f t="shared" ca="1" si="166"/>
        <v>0</v>
      </c>
      <c r="P675" s="24">
        <f t="shared" ca="1" si="167"/>
        <v>0</v>
      </c>
      <c r="Q675" s="24">
        <f t="shared" ca="1" si="168"/>
        <v>0</v>
      </c>
      <c r="R675" s="12">
        <f t="shared" ca="1" si="169"/>
        <v>6.6865343336444964E-4</v>
      </c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</row>
    <row r="676" spans="1:35" x14ac:dyDescent="0.2">
      <c r="A676" s="12"/>
      <c r="B676" s="12"/>
      <c r="C676" s="76"/>
      <c r="D676" s="78">
        <f t="shared" si="155"/>
        <v>0</v>
      </c>
      <c r="E676" s="78">
        <f t="shared" si="156"/>
        <v>0</v>
      </c>
      <c r="F676" s="24">
        <f t="shared" si="157"/>
        <v>0</v>
      </c>
      <c r="G676" s="24">
        <f t="shared" si="158"/>
        <v>0</v>
      </c>
      <c r="H676" s="24">
        <f t="shared" si="159"/>
        <v>0</v>
      </c>
      <c r="I676" s="24">
        <f t="shared" si="160"/>
        <v>0</v>
      </c>
      <c r="J676" s="24">
        <f t="shared" si="161"/>
        <v>0</v>
      </c>
      <c r="K676" s="24">
        <f t="shared" si="162"/>
        <v>0</v>
      </c>
      <c r="L676" s="24">
        <f t="shared" si="163"/>
        <v>0</v>
      </c>
      <c r="M676" s="24">
        <f t="shared" ca="1" si="164"/>
        <v>-6.6865343336444964E-4</v>
      </c>
      <c r="N676" s="24">
        <f t="shared" ca="1" si="165"/>
        <v>0</v>
      </c>
      <c r="O676" s="79">
        <f t="shared" ca="1" si="166"/>
        <v>0</v>
      </c>
      <c r="P676" s="24">
        <f t="shared" ca="1" si="167"/>
        <v>0</v>
      </c>
      <c r="Q676" s="24">
        <f t="shared" ca="1" si="168"/>
        <v>0</v>
      </c>
      <c r="R676" s="12">
        <f t="shared" ca="1" si="169"/>
        <v>6.6865343336444964E-4</v>
      </c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</row>
    <row r="677" spans="1:35" x14ac:dyDescent="0.2">
      <c r="A677" s="12"/>
      <c r="B677" s="12"/>
      <c r="C677" s="76"/>
      <c r="D677" s="78">
        <f t="shared" si="155"/>
        <v>0</v>
      </c>
      <c r="E677" s="78">
        <f t="shared" si="156"/>
        <v>0</v>
      </c>
      <c r="F677" s="24">
        <f t="shared" si="157"/>
        <v>0</v>
      </c>
      <c r="G677" s="24">
        <f t="shared" si="158"/>
        <v>0</v>
      </c>
      <c r="H677" s="24">
        <f t="shared" si="159"/>
        <v>0</v>
      </c>
      <c r="I677" s="24">
        <f t="shared" si="160"/>
        <v>0</v>
      </c>
      <c r="J677" s="24">
        <f t="shared" si="161"/>
        <v>0</v>
      </c>
      <c r="K677" s="24">
        <f t="shared" si="162"/>
        <v>0</v>
      </c>
      <c r="L677" s="24">
        <f t="shared" si="163"/>
        <v>0</v>
      </c>
      <c r="M677" s="24">
        <f t="shared" ca="1" si="164"/>
        <v>-6.6865343336444964E-4</v>
      </c>
      <c r="N677" s="24">
        <f t="shared" ca="1" si="165"/>
        <v>0</v>
      </c>
      <c r="O677" s="79">
        <f t="shared" ca="1" si="166"/>
        <v>0</v>
      </c>
      <c r="P677" s="24">
        <f t="shared" ca="1" si="167"/>
        <v>0</v>
      </c>
      <c r="Q677" s="24">
        <f t="shared" ca="1" si="168"/>
        <v>0</v>
      </c>
      <c r="R677" s="12">
        <f t="shared" ca="1" si="169"/>
        <v>6.6865343336444964E-4</v>
      </c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</row>
    <row r="678" spans="1:35" x14ac:dyDescent="0.2">
      <c r="A678" s="12"/>
      <c r="B678" s="12"/>
      <c r="C678" s="76"/>
      <c r="D678" s="78">
        <f t="shared" si="155"/>
        <v>0</v>
      </c>
      <c r="E678" s="78">
        <f t="shared" si="156"/>
        <v>0</v>
      </c>
      <c r="F678" s="24">
        <f t="shared" si="157"/>
        <v>0</v>
      </c>
      <c r="G678" s="24">
        <f t="shared" si="158"/>
        <v>0</v>
      </c>
      <c r="H678" s="24">
        <f t="shared" si="159"/>
        <v>0</v>
      </c>
      <c r="I678" s="24">
        <f t="shared" si="160"/>
        <v>0</v>
      </c>
      <c r="J678" s="24">
        <f t="shared" si="161"/>
        <v>0</v>
      </c>
      <c r="K678" s="24">
        <f t="shared" si="162"/>
        <v>0</v>
      </c>
      <c r="L678" s="24">
        <f t="shared" si="163"/>
        <v>0</v>
      </c>
      <c r="M678" s="24">
        <f t="shared" ca="1" si="164"/>
        <v>-6.6865343336444964E-4</v>
      </c>
      <c r="N678" s="24">
        <f t="shared" ca="1" si="165"/>
        <v>0</v>
      </c>
      <c r="O678" s="79">
        <f t="shared" ca="1" si="166"/>
        <v>0</v>
      </c>
      <c r="P678" s="24">
        <f t="shared" ca="1" si="167"/>
        <v>0</v>
      </c>
      <c r="Q678" s="24">
        <f t="shared" ca="1" si="168"/>
        <v>0</v>
      </c>
      <c r="R678" s="12">
        <f t="shared" ca="1" si="169"/>
        <v>6.6865343336444964E-4</v>
      </c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</row>
    <row r="679" spans="1:35" x14ac:dyDescent="0.2">
      <c r="A679" s="12"/>
      <c r="B679" s="12"/>
      <c r="C679" s="76"/>
      <c r="D679" s="78">
        <f t="shared" si="155"/>
        <v>0</v>
      </c>
      <c r="E679" s="78">
        <f t="shared" si="156"/>
        <v>0</v>
      </c>
      <c r="F679" s="24">
        <f t="shared" si="157"/>
        <v>0</v>
      </c>
      <c r="G679" s="24">
        <f t="shared" si="158"/>
        <v>0</v>
      </c>
      <c r="H679" s="24">
        <f t="shared" si="159"/>
        <v>0</v>
      </c>
      <c r="I679" s="24">
        <f t="shared" si="160"/>
        <v>0</v>
      </c>
      <c r="J679" s="24">
        <f t="shared" si="161"/>
        <v>0</v>
      </c>
      <c r="K679" s="24">
        <f t="shared" si="162"/>
        <v>0</v>
      </c>
      <c r="L679" s="24">
        <f t="shared" si="163"/>
        <v>0</v>
      </c>
      <c r="M679" s="24">
        <f t="shared" ca="1" si="164"/>
        <v>-6.6865343336444964E-4</v>
      </c>
      <c r="N679" s="24">
        <f t="shared" ca="1" si="165"/>
        <v>0</v>
      </c>
      <c r="O679" s="79">
        <f t="shared" ca="1" si="166"/>
        <v>0</v>
      </c>
      <c r="P679" s="24">
        <f t="shared" ca="1" si="167"/>
        <v>0</v>
      </c>
      <c r="Q679" s="24">
        <f t="shared" ca="1" si="168"/>
        <v>0</v>
      </c>
      <c r="R679" s="12">
        <f t="shared" ca="1" si="169"/>
        <v>6.6865343336444964E-4</v>
      </c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</row>
    <row r="680" spans="1:35" x14ac:dyDescent="0.2">
      <c r="A680" s="12"/>
      <c r="B680" s="12"/>
      <c r="C680" s="76"/>
      <c r="D680" s="78">
        <f t="shared" si="155"/>
        <v>0</v>
      </c>
      <c r="E680" s="78">
        <f t="shared" si="156"/>
        <v>0</v>
      </c>
      <c r="F680" s="24">
        <f t="shared" si="157"/>
        <v>0</v>
      </c>
      <c r="G680" s="24">
        <f t="shared" si="158"/>
        <v>0</v>
      </c>
      <c r="H680" s="24">
        <f t="shared" si="159"/>
        <v>0</v>
      </c>
      <c r="I680" s="24">
        <f t="shared" si="160"/>
        <v>0</v>
      </c>
      <c r="J680" s="24">
        <f t="shared" si="161"/>
        <v>0</v>
      </c>
      <c r="K680" s="24">
        <f t="shared" si="162"/>
        <v>0</v>
      </c>
      <c r="L680" s="24">
        <f t="shared" si="163"/>
        <v>0</v>
      </c>
      <c r="M680" s="24">
        <f t="shared" ca="1" si="164"/>
        <v>-6.6865343336444964E-4</v>
      </c>
      <c r="N680" s="24">
        <f t="shared" ca="1" si="165"/>
        <v>0</v>
      </c>
      <c r="O680" s="79">
        <f t="shared" ca="1" si="166"/>
        <v>0</v>
      </c>
      <c r="P680" s="24">
        <f t="shared" ca="1" si="167"/>
        <v>0</v>
      </c>
      <c r="Q680" s="24">
        <f t="shared" ca="1" si="168"/>
        <v>0</v>
      </c>
      <c r="R680" s="12">
        <f t="shared" ca="1" si="169"/>
        <v>6.6865343336444964E-4</v>
      </c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</row>
    <row r="681" spans="1:35" x14ac:dyDescent="0.2">
      <c r="A681" s="12"/>
      <c r="B681" s="12"/>
      <c r="C681" s="76"/>
      <c r="D681" s="78">
        <f t="shared" si="155"/>
        <v>0</v>
      </c>
      <c r="E681" s="78">
        <f t="shared" si="156"/>
        <v>0</v>
      </c>
      <c r="F681" s="24">
        <f t="shared" si="157"/>
        <v>0</v>
      </c>
      <c r="G681" s="24">
        <f t="shared" si="158"/>
        <v>0</v>
      </c>
      <c r="H681" s="24">
        <f t="shared" si="159"/>
        <v>0</v>
      </c>
      <c r="I681" s="24">
        <f t="shared" si="160"/>
        <v>0</v>
      </c>
      <c r="J681" s="24">
        <f t="shared" si="161"/>
        <v>0</v>
      </c>
      <c r="K681" s="24">
        <f t="shared" si="162"/>
        <v>0</v>
      </c>
      <c r="L681" s="24">
        <f t="shared" si="163"/>
        <v>0</v>
      </c>
      <c r="M681" s="24">
        <f t="shared" ca="1" si="164"/>
        <v>-6.6865343336444964E-4</v>
      </c>
      <c r="N681" s="24">
        <f t="shared" ca="1" si="165"/>
        <v>0</v>
      </c>
      <c r="O681" s="79">
        <f t="shared" ca="1" si="166"/>
        <v>0</v>
      </c>
      <c r="P681" s="24">
        <f t="shared" ca="1" si="167"/>
        <v>0</v>
      </c>
      <c r="Q681" s="24">
        <f t="shared" ca="1" si="168"/>
        <v>0</v>
      </c>
      <c r="R681" s="12">
        <f t="shared" ca="1" si="169"/>
        <v>6.6865343336444964E-4</v>
      </c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</row>
    <row r="682" spans="1:35" x14ac:dyDescent="0.2">
      <c r="A682" s="12"/>
      <c r="B682" s="12"/>
      <c r="C682" s="76"/>
      <c r="D682" s="78">
        <f t="shared" si="155"/>
        <v>0</v>
      </c>
      <c r="E682" s="78">
        <f t="shared" si="156"/>
        <v>0</v>
      </c>
      <c r="F682" s="24">
        <f t="shared" si="157"/>
        <v>0</v>
      </c>
      <c r="G682" s="24">
        <f t="shared" si="158"/>
        <v>0</v>
      </c>
      <c r="H682" s="24">
        <f t="shared" si="159"/>
        <v>0</v>
      </c>
      <c r="I682" s="24">
        <f t="shared" si="160"/>
        <v>0</v>
      </c>
      <c r="J682" s="24">
        <f t="shared" si="161"/>
        <v>0</v>
      </c>
      <c r="K682" s="24">
        <f t="shared" si="162"/>
        <v>0</v>
      </c>
      <c r="L682" s="24">
        <f t="shared" si="163"/>
        <v>0</v>
      </c>
      <c r="M682" s="24">
        <f t="shared" ca="1" si="164"/>
        <v>-6.6865343336444964E-4</v>
      </c>
      <c r="N682" s="24">
        <f t="shared" ca="1" si="165"/>
        <v>0</v>
      </c>
      <c r="O682" s="79">
        <f t="shared" ca="1" si="166"/>
        <v>0</v>
      </c>
      <c r="P682" s="24">
        <f t="shared" ca="1" si="167"/>
        <v>0</v>
      </c>
      <c r="Q682" s="24">
        <f t="shared" ca="1" si="168"/>
        <v>0</v>
      </c>
      <c r="R682" s="12">
        <f t="shared" ca="1" si="169"/>
        <v>6.6865343336444964E-4</v>
      </c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</row>
    <row r="683" spans="1:35" x14ac:dyDescent="0.2">
      <c r="A683" s="12"/>
      <c r="B683" s="12"/>
      <c r="C683" s="76"/>
      <c r="D683" s="78">
        <f t="shared" si="155"/>
        <v>0</v>
      </c>
      <c r="E683" s="78">
        <f t="shared" si="156"/>
        <v>0</v>
      </c>
      <c r="F683" s="24">
        <f t="shared" si="157"/>
        <v>0</v>
      </c>
      <c r="G683" s="24">
        <f t="shared" si="158"/>
        <v>0</v>
      </c>
      <c r="H683" s="24">
        <f t="shared" si="159"/>
        <v>0</v>
      </c>
      <c r="I683" s="24">
        <f t="shared" si="160"/>
        <v>0</v>
      </c>
      <c r="J683" s="24">
        <f t="shared" si="161"/>
        <v>0</v>
      </c>
      <c r="K683" s="24">
        <f t="shared" si="162"/>
        <v>0</v>
      </c>
      <c r="L683" s="24">
        <f t="shared" si="163"/>
        <v>0</v>
      </c>
      <c r="M683" s="24">
        <f t="shared" ca="1" si="164"/>
        <v>-6.6865343336444964E-4</v>
      </c>
      <c r="N683" s="24">
        <f t="shared" ca="1" si="165"/>
        <v>0</v>
      </c>
      <c r="O683" s="79">
        <f t="shared" ca="1" si="166"/>
        <v>0</v>
      </c>
      <c r="P683" s="24">
        <f t="shared" ca="1" si="167"/>
        <v>0</v>
      </c>
      <c r="Q683" s="24">
        <f t="shared" ca="1" si="168"/>
        <v>0</v>
      </c>
      <c r="R683" s="12">
        <f t="shared" ca="1" si="169"/>
        <v>6.6865343336444964E-4</v>
      </c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</row>
    <row r="684" spans="1:35" x14ac:dyDescent="0.2">
      <c r="A684" s="12"/>
      <c r="B684" s="12"/>
      <c r="C684" s="76"/>
      <c r="D684" s="78">
        <f t="shared" si="155"/>
        <v>0</v>
      </c>
      <c r="E684" s="78">
        <f t="shared" si="156"/>
        <v>0</v>
      </c>
      <c r="F684" s="24">
        <f t="shared" si="157"/>
        <v>0</v>
      </c>
      <c r="G684" s="24">
        <f t="shared" si="158"/>
        <v>0</v>
      </c>
      <c r="H684" s="24">
        <f t="shared" si="159"/>
        <v>0</v>
      </c>
      <c r="I684" s="24">
        <f t="shared" si="160"/>
        <v>0</v>
      </c>
      <c r="J684" s="24">
        <f t="shared" si="161"/>
        <v>0</v>
      </c>
      <c r="K684" s="24">
        <f t="shared" si="162"/>
        <v>0</v>
      </c>
      <c r="L684" s="24">
        <f t="shared" si="163"/>
        <v>0</v>
      </c>
      <c r="M684" s="24">
        <f t="shared" ca="1" si="164"/>
        <v>-6.6865343336444964E-4</v>
      </c>
      <c r="N684" s="24">
        <f t="shared" ca="1" si="165"/>
        <v>0</v>
      </c>
      <c r="O684" s="79">
        <f t="shared" ca="1" si="166"/>
        <v>0</v>
      </c>
      <c r="P684" s="24">
        <f t="shared" ca="1" si="167"/>
        <v>0</v>
      </c>
      <c r="Q684" s="24">
        <f t="shared" ca="1" si="168"/>
        <v>0</v>
      </c>
      <c r="R684" s="12">
        <f t="shared" ca="1" si="169"/>
        <v>6.6865343336444964E-4</v>
      </c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</row>
    <row r="685" spans="1:35" x14ac:dyDescent="0.2">
      <c r="A685" s="12"/>
      <c r="B685" s="12"/>
      <c r="C685" s="76"/>
      <c r="D685" s="78">
        <f t="shared" si="155"/>
        <v>0</v>
      </c>
      <c r="E685" s="78">
        <f t="shared" si="156"/>
        <v>0</v>
      </c>
      <c r="F685" s="24">
        <f t="shared" si="157"/>
        <v>0</v>
      </c>
      <c r="G685" s="24">
        <f t="shared" si="158"/>
        <v>0</v>
      </c>
      <c r="H685" s="24">
        <f t="shared" si="159"/>
        <v>0</v>
      </c>
      <c r="I685" s="24">
        <f t="shared" si="160"/>
        <v>0</v>
      </c>
      <c r="J685" s="24">
        <f t="shared" si="161"/>
        <v>0</v>
      </c>
      <c r="K685" s="24">
        <f t="shared" si="162"/>
        <v>0</v>
      </c>
      <c r="L685" s="24">
        <f t="shared" si="163"/>
        <v>0</v>
      </c>
      <c r="M685" s="24">
        <f t="shared" ca="1" si="164"/>
        <v>-6.6865343336444964E-4</v>
      </c>
      <c r="N685" s="24">
        <f t="shared" ca="1" si="165"/>
        <v>0</v>
      </c>
      <c r="O685" s="79">
        <f t="shared" ca="1" si="166"/>
        <v>0</v>
      </c>
      <c r="P685" s="24">
        <f t="shared" ca="1" si="167"/>
        <v>0</v>
      </c>
      <c r="Q685" s="24">
        <f t="shared" ca="1" si="168"/>
        <v>0</v>
      </c>
      <c r="R685" s="12">
        <f t="shared" ca="1" si="169"/>
        <v>6.6865343336444964E-4</v>
      </c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</row>
    <row r="686" spans="1:35" x14ac:dyDescent="0.2">
      <c r="A686" s="12"/>
      <c r="B686" s="12"/>
      <c r="C686" s="76"/>
      <c r="D686" s="78">
        <f t="shared" si="155"/>
        <v>0</v>
      </c>
      <c r="E686" s="78">
        <f t="shared" si="156"/>
        <v>0</v>
      </c>
      <c r="F686" s="24">
        <f t="shared" si="157"/>
        <v>0</v>
      </c>
      <c r="G686" s="24">
        <f t="shared" si="158"/>
        <v>0</v>
      </c>
      <c r="H686" s="24">
        <f t="shared" si="159"/>
        <v>0</v>
      </c>
      <c r="I686" s="24">
        <f t="shared" si="160"/>
        <v>0</v>
      </c>
      <c r="J686" s="24">
        <f t="shared" si="161"/>
        <v>0</v>
      </c>
      <c r="K686" s="24">
        <f t="shared" si="162"/>
        <v>0</v>
      </c>
      <c r="L686" s="24">
        <f t="shared" si="163"/>
        <v>0</v>
      </c>
      <c r="M686" s="24">
        <f t="shared" ca="1" si="164"/>
        <v>-6.6865343336444964E-4</v>
      </c>
      <c r="N686" s="24">
        <f t="shared" ca="1" si="165"/>
        <v>0</v>
      </c>
      <c r="O686" s="79">
        <f t="shared" ca="1" si="166"/>
        <v>0</v>
      </c>
      <c r="P686" s="24">
        <f t="shared" ca="1" si="167"/>
        <v>0</v>
      </c>
      <c r="Q686" s="24">
        <f t="shared" ca="1" si="168"/>
        <v>0</v>
      </c>
      <c r="R686" s="12">
        <f t="shared" ca="1" si="169"/>
        <v>6.6865343336444964E-4</v>
      </c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</row>
    <row r="687" spans="1:35" x14ac:dyDescent="0.2">
      <c r="A687" s="12"/>
      <c r="B687" s="12"/>
      <c r="C687" s="76"/>
      <c r="D687" s="78">
        <f t="shared" si="155"/>
        <v>0</v>
      </c>
      <c r="E687" s="78">
        <f t="shared" si="156"/>
        <v>0</v>
      </c>
      <c r="F687" s="24">
        <f t="shared" si="157"/>
        <v>0</v>
      </c>
      <c r="G687" s="24">
        <f t="shared" si="158"/>
        <v>0</v>
      </c>
      <c r="H687" s="24">
        <f t="shared" si="159"/>
        <v>0</v>
      </c>
      <c r="I687" s="24">
        <f t="shared" si="160"/>
        <v>0</v>
      </c>
      <c r="J687" s="24">
        <f t="shared" si="161"/>
        <v>0</v>
      </c>
      <c r="K687" s="24">
        <f t="shared" si="162"/>
        <v>0</v>
      </c>
      <c r="L687" s="24">
        <f t="shared" si="163"/>
        <v>0</v>
      </c>
      <c r="M687" s="24">
        <f t="shared" ca="1" si="164"/>
        <v>-6.6865343336444964E-4</v>
      </c>
      <c r="N687" s="24">
        <f t="shared" ca="1" si="165"/>
        <v>0</v>
      </c>
      <c r="O687" s="79">
        <f t="shared" ca="1" si="166"/>
        <v>0</v>
      </c>
      <c r="P687" s="24">
        <f t="shared" ca="1" si="167"/>
        <v>0</v>
      </c>
      <c r="Q687" s="24">
        <f t="shared" ca="1" si="168"/>
        <v>0</v>
      </c>
      <c r="R687" s="12">
        <f t="shared" ca="1" si="169"/>
        <v>6.6865343336444964E-4</v>
      </c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</row>
    <row r="688" spans="1:35" x14ac:dyDescent="0.2">
      <c r="A688" s="12"/>
      <c r="B688" s="12"/>
      <c r="C688" s="76"/>
      <c r="D688" s="78">
        <f t="shared" si="155"/>
        <v>0</v>
      </c>
      <c r="E688" s="78">
        <f t="shared" si="156"/>
        <v>0</v>
      </c>
      <c r="F688" s="24">
        <f t="shared" si="157"/>
        <v>0</v>
      </c>
      <c r="G688" s="24">
        <f t="shared" si="158"/>
        <v>0</v>
      </c>
      <c r="H688" s="24">
        <f t="shared" si="159"/>
        <v>0</v>
      </c>
      <c r="I688" s="24">
        <f t="shared" si="160"/>
        <v>0</v>
      </c>
      <c r="J688" s="24">
        <f t="shared" si="161"/>
        <v>0</v>
      </c>
      <c r="K688" s="24">
        <f t="shared" si="162"/>
        <v>0</v>
      </c>
      <c r="L688" s="24">
        <f t="shared" si="163"/>
        <v>0</v>
      </c>
      <c r="M688" s="24">
        <f t="shared" ca="1" si="164"/>
        <v>-6.6865343336444964E-4</v>
      </c>
      <c r="N688" s="24">
        <f t="shared" ca="1" si="165"/>
        <v>0</v>
      </c>
      <c r="O688" s="79">
        <f t="shared" ca="1" si="166"/>
        <v>0</v>
      </c>
      <c r="P688" s="24">
        <f t="shared" ca="1" si="167"/>
        <v>0</v>
      </c>
      <c r="Q688" s="24">
        <f t="shared" ca="1" si="168"/>
        <v>0</v>
      </c>
      <c r="R688" s="12">
        <f t="shared" ca="1" si="169"/>
        <v>6.6865343336444964E-4</v>
      </c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</row>
    <row r="689" spans="1:35" x14ac:dyDescent="0.2">
      <c r="A689" s="12"/>
      <c r="B689" s="12"/>
      <c r="C689" s="76"/>
      <c r="D689" s="78">
        <f t="shared" si="155"/>
        <v>0</v>
      </c>
      <c r="E689" s="78">
        <f t="shared" si="156"/>
        <v>0</v>
      </c>
      <c r="F689" s="24">
        <f t="shared" si="157"/>
        <v>0</v>
      </c>
      <c r="G689" s="24">
        <f t="shared" si="158"/>
        <v>0</v>
      </c>
      <c r="H689" s="24">
        <f t="shared" si="159"/>
        <v>0</v>
      </c>
      <c r="I689" s="24">
        <f t="shared" si="160"/>
        <v>0</v>
      </c>
      <c r="J689" s="24">
        <f t="shared" si="161"/>
        <v>0</v>
      </c>
      <c r="K689" s="24">
        <f t="shared" si="162"/>
        <v>0</v>
      </c>
      <c r="L689" s="24">
        <f t="shared" si="163"/>
        <v>0</v>
      </c>
      <c r="M689" s="24">
        <f t="shared" ca="1" si="164"/>
        <v>-6.6865343336444964E-4</v>
      </c>
      <c r="N689" s="24">
        <f t="shared" ca="1" si="165"/>
        <v>0</v>
      </c>
      <c r="O689" s="79">
        <f t="shared" ca="1" si="166"/>
        <v>0</v>
      </c>
      <c r="P689" s="24">
        <f t="shared" ca="1" si="167"/>
        <v>0</v>
      </c>
      <c r="Q689" s="24">
        <f t="shared" ca="1" si="168"/>
        <v>0</v>
      </c>
      <c r="R689" s="12">
        <f t="shared" ca="1" si="169"/>
        <v>6.6865343336444964E-4</v>
      </c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</row>
    <row r="690" spans="1:35" x14ac:dyDescent="0.2">
      <c r="A690" s="12"/>
      <c r="B690" s="12"/>
      <c r="C690" s="76"/>
      <c r="D690" s="78">
        <f t="shared" si="155"/>
        <v>0</v>
      </c>
      <c r="E690" s="78">
        <f t="shared" si="156"/>
        <v>0</v>
      </c>
      <c r="F690" s="24">
        <f t="shared" si="157"/>
        <v>0</v>
      </c>
      <c r="G690" s="24">
        <f t="shared" si="158"/>
        <v>0</v>
      </c>
      <c r="H690" s="24">
        <f t="shared" si="159"/>
        <v>0</v>
      </c>
      <c r="I690" s="24">
        <f t="shared" si="160"/>
        <v>0</v>
      </c>
      <c r="J690" s="24">
        <f t="shared" si="161"/>
        <v>0</v>
      </c>
      <c r="K690" s="24">
        <f t="shared" si="162"/>
        <v>0</v>
      </c>
      <c r="L690" s="24">
        <f t="shared" si="163"/>
        <v>0</v>
      </c>
      <c r="M690" s="24">
        <f t="shared" ca="1" si="164"/>
        <v>-6.6865343336444964E-4</v>
      </c>
      <c r="N690" s="24">
        <f t="shared" ca="1" si="165"/>
        <v>0</v>
      </c>
      <c r="O690" s="79">
        <f t="shared" ca="1" si="166"/>
        <v>0</v>
      </c>
      <c r="P690" s="24">
        <f t="shared" ca="1" si="167"/>
        <v>0</v>
      </c>
      <c r="Q690" s="24">
        <f t="shared" ca="1" si="168"/>
        <v>0</v>
      </c>
      <c r="R690" s="12">
        <f t="shared" ca="1" si="169"/>
        <v>6.6865343336444964E-4</v>
      </c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</row>
    <row r="691" spans="1:35" x14ac:dyDescent="0.2">
      <c r="A691" s="12"/>
      <c r="B691" s="12"/>
      <c r="C691" s="76"/>
      <c r="D691" s="78">
        <f t="shared" si="155"/>
        <v>0</v>
      </c>
      <c r="E691" s="78">
        <f t="shared" si="156"/>
        <v>0</v>
      </c>
      <c r="F691" s="24">
        <f t="shared" si="157"/>
        <v>0</v>
      </c>
      <c r="G691" s="24">
        <f t="shared" si="158"/>
        <v>0</v>
      </c>
      <c r="H691" s="24">
        <f t="shared" si="159"/>
        <v>0</v>
      </c>
      <c r="I691" s="24">
        <f t="shared" si="160"/>
        <v>0</v>
      </c>
      <c r="J691" s="24">
        <f t="shared" si="161"/>
        <v>0</v>
      </c>
      <c r="K691" s="24">
        <f t="shared" si="162"/>
        <v>0</v>
      </c>
      <c r="L691" s="24">
        <f t="shared" si="163"/>
        <v>0</v>
      </c>
      <c r="M691" s="24">
        <f t="shared" ca="1" si="164"/>
        <v>-6.6865343336444964E-4</v>
      </c>
      <c r="N691" s="24">
        <f t="shared" ca="1" si="165"/>
        <v>0</v>
      </c>
      <c r="O691" s="79">
        <f t="shared" ca="1" si="166"/>
        <v>0</v>
      </c>
      <c r="P691" s="24">
        <f t="shared" ca="1" si="167"/>
        <v>0</v>
      </c>
      <c r="Q691" s="24">
        <f t="shared" ca="1" si="168"/>
        <v>0</v>
      </c>
      <c r="R691" s="12">
        <f t="shared" ca="1" si="169"/>
        <v>6.6865343336444964E-4</v>
      </c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</row>
    <row r="692" spans="1:35" x14ac:dyDescent="0.2">
      <c r="A692" s="12"/>
      <c r="B692" s="12"/>
      <c r="C692" s="76"/>
      <c r="D692" s="78">
        <f t="shared" si="155"/>
        <v>0</v>
      </c>
      <c r="E692" s="78">
        <f t="shared" si="156"/>
        <v>0</v>
      </c>
      <c r="F692" s="24">
        <f t="shared" si="157"/>
        <v>0</v>
      </c>
      <c r="G692" s="24">
        <f t="shared" si="158"/>
        <v>0</v>
      </c>
      <c r="H692" s="24">
        <f t="shared" si="159"/>
        <v>0</v>
      </c>
      <c r="I692" s="24">
        <f t="shared" si="160"/>
        <v>0</v>
      </c>
      <c r="J692" s="24">
        <f t="shared" si="161"/>
        <v>0</v>
      </c>
      <c r="K692" s="24">
        <f t="shared" si="162"/>
        <v>0</v>
      </c>
      <c r="L692" s="24">
        <f t="shared" si="163"/>
        <v>0</v>
      </c>
      <c r="M692" s="24">
        <f t="shared" ca="1" si="164"/>
        <v>-6.6865343336444964E-4</v>
      </c>
      <c r="N692" s="24">
        <f t="shared" ca="1" si="165"/>
        <v>0</v>
      </c>
      <c r="O692" s="79">
        <f t="shared" ca="1" si="166"/>
        <v>0</v>
      </c>
      <c r="P692" s="24">
        <f t="shared" ca="1" si="167"/>
        <v>0</v>
      </c>
      <c r="Q692" s="24">
        <f t="shared" ca="1" si="168"/>
        <v>0</v>
      </c>
      <c r="R692" s="12">
        <f t="shared" ca="1" si="169"/>
        <v>6.6865343336444964E-4</v>
      </c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</row>
    <row r="693" spans="1:35" x14ac:dyDescent="0.2">
      <c r="A693" s="12"/>
      <c r="B693" s="12"/>
      <c r="C693" s="76"/>
      <c r="D693" s="78">
        <f t="shared" si="155"/>
        <v>0</v>
      </c>
      <c r="E693" s="78">
        <f t="shared" si="156"/>
        <v>0</v>
      </c>
      <c r="F693" s="24">
        <f t="shared" si="157"/>
        <v>0</v>
      </c>
      <c r="G693" s="24">
        <f t="shared" si="158"/>
        <v>0</v>
      </c>
      <c r="H693" s="24">
        <f t="shared" si="159"/>
        <v>0</v>
      </c>
      <c r="I693" s="24">
        <f t="shared" si="160"/>
        <v>0</v>
      </c>
      <c r="J693" s="24">
        <f t="shared" si="161"/>
        <v>0</v>
      </c>
      <c r="K693" s="24">
        <f t="shared" si="162"/>
        <v>0</v>
      </c>
      <c r="L693" s="24">
        <f t="shared" si="163"/>
        <v>0</v>
      </c>
      <c r="M693" s="24">
        <f t="shared" ca="1" si="164"/>
        <v>-6.6865343336444964E-4</v>
      </c>
      <c r="N693" s="24">
        <f t="shared" ca="1" si="165"/>
        <v>0</v>
      </c>
      <c r="O693" s="79">
        <f t="shared" ca="1" si="166"/>
        <v>0</v>
      </c>
      <c r="P693" s="24">
        <f t="shared" ca="1" si="167"/>
        <v>0</v>
      </c>
      <c r="Q693" s="24">
        <f t="shared" ca="1" si="168"/>
        <v>0</v>
      </c>
      <c r="R693" s="12">
        <f t="shared" ca="1" si="169"/>
        <v>6.6865343336444964E-4</v>
      </c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</row>
    <row r="694" spans="1:35" x14ac:dyDescent="0.2">
      <c r="A694" s="12"/>
      <c r="B694" s="12"/>
      <c r="C694" s="76"/>
      <c r="D694" s="78">
        <f t="shared" si="155"/>
        <v>0</v>
      </c>
      <c r="E694" s="78">
        <f t="shared" si="156"/>
        <v>0</v>
      </c>
      <c r="F694" s="24">
        <f t="shared" si="157"/>
        <v>0</v>
      </c>
      <c r="G694" s="24">
        <f t="shared" si="158"/>
        <v>0</v>
      </c>
      <c r="H694" s="24">
        <f t="shared" si="159"/>
        <v>0</v>
      </c>
      <c r="I694" s="24">
        <f t="shared" si="160"/>
        <v>0</v>
      </c>
      <c r="J694" s="24">
        <f t="shared" si="161"/>
        <v>0</v>
      </c>
      <c r="K694" s="24">
        <f t="shared" si="162"/>
        <v>0</v>
      </c>
      <c r="L694" s="24">
        <f t="shared" si="163"/>
        <v>0</v>
      </c>
      <c r="M694" s="24">
        <f t="shared" ca="1" si="164"/>
        <v>-6.6865343336444964E-4</v>
      </c>
      <c r="N694" s="24">
        <f t="shared" ca="1" si="165"/>
        <v>0</v>
      </c>
      <c r="O694" s="79">
        <f t="shared" ca="1" si="166"/>
        <v>0</v>
      </c>
      <c r="P694" s="24">
        <f t="shared" ca="1" si="167"/>
        <v>0</v>
      </c>
      <c r="Q694" s="24">
        <f t="shared" ca="1" si="168"/>
        <v>0</v>
      </c>
      <c r="R694" s="12">
        <f t="shared" ca="1" si="169"/>
        <v>6.6865343336444964E-4</v>
      </c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</row>
    <row r="695" spans="1:35" x14ac:dyDescent="0.2">
      <c r="A695" s="12"/>
      <c r="B695" s="12"/>
      <c r="C695" s="76"/>
      <c r="D695" s="78">
        <f t="shared" si="155"/>
        <v>0</v>
      </c>
      <c r="E695" s="78">
        <f t="shared" si="156"/>
        <v>0</v>
      </c>
      <c r="F695" s="24">
        <f t="shared" si="157"/>
        <v>0</v>
      </c>
      <c r="G695" s="24">
        <f t="shared" si="158"/>
        <v>0</v>
      </c>
      <c r="H695" s="24">
        <f t="shared" si="159"/>
        <v>0</v>
      </c>
      <c r="I695" s="24">
        <f t="shared" si="160"/>
        <v>0</v>
      </c>
      <c r="J695" s="24">
        <f t="shared" si="161"/>
        <v>0</v>
      </c>
      <c r="K695" s="24">
        <f t="shared" si="162"/>
        <v>0</v>
      </c>
      <c r="L695" s="24">
        <f t="shared" si="163"/>
        <v>0</v>
      </c>
      <c r="M695" s="24">
        <f t="shared" ca="1" si="164"/>
        <v>-6.6865343336444964E-4</v>
      </c>
      <c r="N695" s="24">
        <f t="shared" ca="1" si="165"/>
        <v>0</v>
      </c>
      <c r="O695" s="79">
        <f t="shared" ca="1" si="166"/>
        <v>0</v>
      </c>
      <c r="P695" s="24">
        <f t="shared" ca="1" si="167"/>
        <v>0</v>
      </c>
      <c r="Q695" s="24">
        <f t="shared" ca="1" si="168"/>
        <v>0</v>
      </c>
      <c r="R695" s="12">
        <f t="shared" ca="1" si="169"/>
        <v>6.6865343336444964E-4</v>
      </c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</row>
    <row r="696" spans="1:35" x14ac:dyDescent="0.2">
      <c r="A696" s="12"/>
      <c r="B696" s="12"/>
      <c r="C696" s="76"/>
      <c r="D696" s="78">
        <f t="shared" si="155"/>
        <v>0</v>
      </c>
      <c r="E696" s="78">
        <f t="shared" si="156"/>
        <v>0</v>
      </c>
      <c r="F696" s="24">
        <f t="shared" si="157"/>
        <v>0</v>
      </c>
      <c r="G696" s="24">
        <f t="shared" si="158"/>
        <v>0</v>
      </c>
      <c r="H696" s="24">
        <f t="shared" si="159"/>
        <v>0</v>
      </c>
      <c r="I696" s="24">
        <f t="shared" si="160"/>
        <v>0</v>
      </c>
      <c r="J696" s="24">
        <f t="shared" si="161"/>
        <v>0</v>
      </c>
      <c r="K696" s="24">
        <f t="shared" si="162"/>
        <v>0</v>
      </c>
      <c r="L696" s="24">
        <f t="shared" si="163"/>
        <v>0</v>
      </c>
      <c r="M696" s="24">
        <f t="shared" ca="1" si="164"/>
        <v>-6.6865343336444964E-4</v>
      </c>
      <c r="N696" s="24">
        <f t="shared" ca="1" si="165"/>
        <v>0</v>
      </c>
      <c r="O696" s="79">
        <f t="shared" ca="1" si="166"/>
        <v>0</v>
      </c>
      <c r="P696" s="24">
        <f t="shared" ca="1" si="167"/>
        <v>0</v>
      </c>
      <c r="Q696" s="24">
        <f t="shared" ca="1" si="168"/>
        <v>0</v>
      </c>
      <c r="R696" s="12">
        <f t="shared" ca="1" si="169"/>
        <v>6.6865343336444964E-4</v>
      </c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</row>
    <row r="697" spans="1:35" x14ac:dyDescent="0.2">
      <c r="A697" s="12"/>
      <c r="B697" s="12"/>
      <c r="C697" s="76"/>
      <c r="D697" s="78">
        <f t="shared" si="155"/>
        <v>0</v>
      </c>
      <c r="E697" s="78">
        <f t="shared" si="156"/>
        <v>0</v>
      </c>
      <c r="F697" s="24">
        <f t="shared" si="157"/>
        <v>0</v>
      </c>
      <c r="G697" s="24">
        <f t="shared" si="158"/>
        <v>0</v>
      </c>
      <c r="H697" s="24">
        <f t="shared" si="159"/>
        <v>0</v>
      </c>
      <c r="I697" s="24">
        <f t="shared" si="160"/>
        <v>0</v>
      </c>
      <c r="J697" s="24">
        <f t="shared" si="161"/>
        <v>0</v>
      </c>
      <c r="K697" s="24">
        <f t="shared" si="162"/>
        <v>0</v>
      </c>
      <c r="L697" s="24">
        <f t="shared" si="163"/>
        <v>0</v>
      </c>
      <c r="M697" s="24">
        <f t="shared" ca="1" si="164"/>
        <v>-6.6865343336444964E-4</v>
      </c>
      <c r="N697" s="24">
        <f t="shared" ca="1" si="165"/>
        <v>0</v>
      </c>
      <c r="O697" s="79">
        <f t="shared" ca="1" si="166"/>
        <v>0</v>
      </c>
      <c r="P697" s="24">
        <f t="shared" ca="1" si="167"/>
        <v>0</v>
      </c>
      <c r="Q697" s="24">
        <f t="shared" ca="1" si="168"/>
        <v>0</v>
      </c>
      <c r="R697" s="12">
        <f t="shared" ca="1" si="169"/>
        <v>6.6865343336444964E-4</v>
      </c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</row>
    <row r="698" spans="1:35" x14ac:dyDescent="0.2">
      <c r="A698" s="12"/>
      <c r="B698" s="12"/>
      <c r="C698" s="76"/>
      <c r="D698" s="78">
        <f t="shared" si="155"/>
        <v>0</v>
      </c>
      <c r="E698" s="78">
        <f t="shared" si="156"/>
        <v>0</v>
      </c>
      <c r="F698" s="24">
        <f t="shared" si="157"/>
        <v>0</v>
      </c>
      <c r="G698" s="24">
        <f t="shared" si="158"/>
        <v>0</v>
      </c>
      <c r="H698" s="24">
        <f t="shared" si="159"/>
        <v>0</v>
      </c>
      <c r="I698" s="24">
        <f t="shared" si="160"/>
        <v>0</v>
      </c>
      <c r="J698" s="24">
        <f t="shared" si="161"/>
        <v>0</v>
      </c>
      <c r="K698" s="24">
        <f t="shared" si="162"/>
        <v>0</v>
      </c>
      <c r="L698" s="24">
        <f t="shared" si="163"/>
        <v>0</v>
      </c>
      <c r="M698" s="24">
        <f t="shared" ca="1" si="164"/>
        <v>-6.6865343336444964E-4</v>
      </c>
      <c r="N698" s="24">
        <f t="shared" ca="1" si="165"/>
        <v>0</v>
      </c>
      <c r="O698" s="79">
        <f t="shared" ca="1" si="166"/>
        <v>0</v>
      </c>
      <c r="P698" s="24">
        <f t="shared" ca="1" si="167"/>
        <v>0</v>
      </c>
      <c r="Q698" s="24">
        <f t="shared" ca="1" si="168"/>
        <v>0</v>
      </c>
      <c r="R698" s="12">
        <f t="shared" ca="1" si="169"/>
        <v>6.6865343336444964E-4</v>
      </c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</row>
    <row r="699" spans="1:35" x14ac:dyDescent="0.2">
      <c r="A699" s="12"/>
      <c r="B699" s="12"/>
      <c r="C699" s="76"/>
      <c r="D699" s="78">
        <f t="shared" si="155"/>
        <v>0</v>
      </c>
      <c r="E699" s="78">
        <f t="shared" si="156"/>
        <v>0</v>
      </c>
      <c r="F699" s="24">
        <f t="shared" si="157"/>
        <v>0</v>
      </c>
      <c r="G699" s="24">
        <f t="shared" si="158"/>
        <v>0</v>
      </c>
      <c r="H699" s="24">
        <f t="shared" si="159"/>
        <v>0</v>
      </c>
      <c r="I699" s="24">
        <f t="shared" si="160"/>
        <v>0</v>
      </c>
      <c r="J699" s="24">
        <f t="shared" si="161"/>
        <v>0</v>
      </c>
      <c r="K699" s="24">
        <f t="shared" si="162"/>
        <v>0</v>
      </c>
      <c r="L699" s="24">
        <f t="shared" si="163"/>
        <v>0</v>
      </c>
      <c r="M699" s="24">
        <f t="shared" ca="1" si="164"/>
        <v>-6.6865343336444964E-4</v>
      </c>
      <c r="N699" s="24">
        <f t="shared" ca="1" si="165"/>
        <v>0</v>
      </c>
      <c r="O699" s="79">
        <f t="shared" ca="1" si="166"/>
        <v>0</v>
      </c>
      <c r="P699" s="24">
        <f t="shared" ca="1" si="167"/>
        <v>0</v>
      </c>
      <c r="Q699" s="24">
        <f t="shared" ca="1" si="168"/>
        <v>0</v>
      </c>
      <c r="R699" s="12">
        <f t="shared" ca="1" si="169"/>
        <v>6.6865343336444964E-4</v>
      </c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</row>
    <row r="700" spans="1:35" x14ac:dyDescent="0.2">
      <c r="A700" s="12"/>
      <c r="B700" s="12"/>
      <c r="C700" s="76"/>
      <c r="D700" s="78">
        <f t="shared" si="155"/>
        <v>0</v>
      </c>
      <c r="E700" s="78">
        <f t="shared" si="156"/>
        <v>0</v>
      </c>
      <c r="F700" s="24">
        <f t="shared" si="157"/>
        <v>0</v>
      </c>
      <c r="G700" s="24">
        <f t="shared" si="158"/>
        <v>0</v>
      </c>
      <c r="H700" s="24">
        <f t="shared" si="159"/>
        <v>0</v>
      </c>
      <c r="I700" s="24">
        <f t="shared" si="160"/>
        <v>0</v>
      </c>
      <c r="J700" s="24">
        <f t="shared" si="161"/>
        <v>0</v>
      </c>
      <c r="K700" s="24">
        <f t="shared" si="162"/>
        <v>0</v>
      </c>
      <c r="L700" s="24">
        <f t="shared" si="163"/>
        <v>0</v>
      </c>
      <c r="M700" s="24">
        <f t="shared" ca="1" si="164"/>
        <v>-6.6865343336444964E-4</v>
      </c>
      <c r="N700" s="24">
        <f t="shared" ca="1" si="165"/>
        <v>0</v>
      </c>
      <c r="O700" s="79">
        <f t="shared" ca="1" si="166"/>
        <v>0</v>
      </c>
      <c r="P700" s="24">
        <f t="shared" ca="1" si="167"/>
        <v>0</v>
      </c>
      <c r="Q700" s="24">
        <f t="shared" ca="1" si="168"/>
        <v>0</v>
      </c>
      <c r="R700" s="12">
        <f t="shared" ca="1" si="169"/>
        <v>6.6865343336444964E-4</v>
      </c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</row>
    <row r="701" spans="1:35" x14ac:dyDescent="0.2">
      <c r="A701" s="12"/>
      <c r="B701" s="12"/>
      <c r="C701" s="76"/>
      <c r="D701" s="78">
        <f t="shared" si="155"/>
        <v>0</v>
      </c>
      <c r="E701" s="78">
        <f t="shared" si="156"/>
        <v>0</v>
      </c>
      <c r="F701" s="24">
        <f t="shared" si="157"/>
        <v>0</v>
      </c>
      <c r="G701" s="24">
        <f t="shared" si="158"/>
        <v>0</v>
      </c>
      <c r="H701" s="24">
        <f t="shared" si="159"/>
        <v>0</v>
      </c>
      <c r="I701" s="24">
        <f t="shared" si="160"/>
        <v>0</v>
      </c>
      <c r="J701" s="24">
        <f t="shared" si="161"/>
        <v>0</v>
      </c>
      <c r="K701" s="24">
        <f t="shared" si="162"/>
        <v>0</v>
      </c>
      <c r="L701" s="24">
        <f t="shared" si="163"/>
        <v>0</v>
      </c>
      <c r="M701" s="24">
        <f t="shared" ca="1" si="164"/>
        <v>-6.6865343336444964E-4</v>
      </c>
      <c r="N701" s="24">
        <f t="shared" ca="1" si="165"/>
        <v>0</v>
      </c>
      <c r="O701" s="79">
        <f t="shared" ca="1" si="166"/>
        <v>0</v>
      </c>
      <c r="P701" s="24">
        <f t="shared" ca="1" si="167"/>
        <v>0</v>
      </c>
      <c r="Q701" s="24">
        <f t="shared" ca="1" si="168"/>
        <v>0</v>
      </c>
      <c r="R701" s="12">
        <f t="shared" ca="1" si="169"/>
        <v>6.6865343336444964E-4</v>
      </c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</row>
    <row r="702" spans="1:35" x14ac:dyDescent="0.2">
      <c r="A702" s="12"/>
      <c r="B702" s="12"/>
      <c r="C702" s="76"/>
      <c r="D702" s="78">
        <f t="shared" si="155"/>
        <v>0</v>
      </c>
      <c r="E702" s="78">
        <f t="shared" si="156"/>
        <v>0</v>
      </c>
      <c r="F702" s="24">
        <f t="shared" si="157"/>
        <v>0</v>
      </c>
      <c r="G702" s="24">
        <f t="shared" si="158"/>
        <v>0</v>
      </c>
      <c r="H702" s="24">
        <f t="shared" si="159"/>
        <v>0</v>
      </c>
      <c r="I702" s="24">
        <f t="shared" si="160"/>
        <v>0</v>
      </c>
      <c r="J702" s="24">
        <f t="shared" si="161"/>
        <v>0</v>
      </c>
      <c r="K702" s="24">
        <f t="shared" si="162"/>
        <v>0</v>
      </c>
      <c r="L702" s="24">
        <f t="shared" si="163"/>
        <v>0</v>
      </c>
      <c r="M702" s="24">
        <f t="shared" ca="1" si="164"/>
        <v>-6.6865343336444964E-4</v>
      </c>
      <c r="N702" s="24">
        <f t="shared" ca="1" si="165"/>
        <v>0</v>
      </c>
      <c r="O702" s="79">
        <f t="shared" ca="1" si="166"/>
        <v>0</v>
      </c>
      <c r="P702" s="24">
        <f t="shared" ca="1" si="167"/>
        <v>0</v>
      </c>
      <c r="Q702" s="24">
        <f t="shared" ca="1" si="168"/>
        <v>0</v>
      </c>
      <c r="R702" s="12">
        <f t="shared" ca="1" si="169"/>
        <v>6.6865343336444964E-4</v>
      </c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</row>
    <row r="703" spans="1:35" x14ac:dyDescent="0.2">
      <c r="A703" s="12"/>
      <c r="B703" s="12"/>
      <c r="C703" s="76"/>
      <c r="D703" s="78">
        <f t="shared" si="155"/>
        <v>0</v>
      </c>
      <c r="E703" s="78">
        <f t="shared" si="156"/>
        <v>0</v>
      </c>
      <c r="F703" s="24">
        <f t="shared" si="157"/>
        <v>0</v>
      </c>
      <c r="G703" s="24">
        <f t="shared" si="158"/>
        <v>0</v>
      </c>
      <c r="H703" s="24">
        <f t="shared" si="159"/>
        <v>0</v>
      </c>
      <c r="I703" s="24">
        <f t="shared" si="160"/>
        <v>0</v>
      </c>
      <c r="J703" s="24">
        <f t="shared" si="161"/>
        <v>0</v>
      </c>
      <c r="K703" s="24">
        <f t="shared" si="162"/>
        <v>0</v>
      </c>
      <c r="L703" s="24">
        <f t="shared" si="163"/>
        <v>0</v>
      </c>
      <c r="M703" s="24">
        <f t="shared" ca="1" si="164"/>
        <v>-6.6865343336444964E-4</v>
      </c>
      <c r="N703" s="24">
        <f t="shared" ca="1" si="165"/>
        <v>0</v>
      </c>
      <c r="O703" s="79">
        <f t="shared" ca="1" si="166"/>
        <v>0</v>
      </c>
      <c r="P703" s="24">
        <f t="shared" ca="1" si="167"/>
        <v>0</v>
      </c>
      <c r="Q703" s="24">
        <f t="shared" ca="1" si="168"/>
        <v>0</v>
      </c>
      <c r="R703" s="12">
        <f t="shared" ca="1" si="169"/>
        <v>6.6865343336444964E-4</v>
      </c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</row>
    <row r="704" spans="1:35" x14ac:dyDescent="0.2">
      <c r="A704" s="12"/>
      <c r="B704" s="12"/>
      <c r="C704" s="76"/>
      <c r="D704" s="78">
        <f t="shared" si="155"/>
        <v>0</v>
      </c>
      <c r="E704" s="78">
        <f t="shared" si="156"/>
        <v>0</v>
      </c>
      <c r="F704" s="24">
        <f t="shared" si="157"/>
        <v>0</v>
      </c>
      <c r="G704" s="24">
        <f t="shared" si="158"/>
        <v>0</v>
      </c>
      <c r="H704" s="24">
        <f t="shared" si="159"/>
        <v>0</v>
      </c>
      <c r="I704" s="24">
        <f t="shared" si="160"/>
        <v>0</v>
      </c>
      <c r="J704" s="24">
        <f t="shared" si="161"/>
        <v>0</v>
      </c>
      <c r="K704" s="24">
        <f t="shared" si="162"/>
        <v>0</v>
      </c>
      <c r="L704" s="24">
        <f t="shared" si="163"/>
        <v>0</v>
      </c>
      <c r="M704" s="24">
        <f t="shared" ca="1" si="164"/>
        <v>-6.6865343336444964E-4</v>
      </c>
      <c r="N704" s="24">
        <f t="shared" ca="1" si="165"/>
        <v>0</v>
      </c>
      <c r="O704" s="79">
        <f t="shared" ca="1" si="166"/>
        <v>0</v>
      </c>
      <c r="P704" s="24">
        <f t="shared" ca="1" si="167"/>
        <v>0</v>
      </c>
      <c r="Q704" s="24">
        <f t="shared" ca="1" si="168"/>
        <v>0</v>
      </c>
      <c r="R704" s="12">
        <f t="shared" ca="1" si="169"/>
        <v>6.6865343336444964E-4</v>
      </c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</row>
    <row r="705" spans="1:35" x14ac:dyDescent="0.2">
      <c r="A705" s="12"/>
      <c r="B705" s="12"/>
      <c r="C705" s="76"/>
      <c r="D705" s="78">
        <f t="shared" si="155"/>
        <v>0</v>
      </c>
      <c r="E705" s="78">
        <f t="shared" si="156"/>
        <v>0</v>
      </c>
      <c r="F705" s="24">
        <f t="shared" si="157"/>
        <v>0</v>
      </c>
      <c r="G705" s="24">
        <f t="shared" si="158"/>
        <v>0</v>
      </c>
      <c r="H705" s="24">
        <f t="shared" si="159"/>
        <v>0</v>
      </c>
      <c r="I705" s="24">
        <f t="shared" si="160"/>
        <v>0</v>
      </c>
      <c r="J705" s="24">
        <f t="shared" si="161"/>
        <v>0</v>
      </c>
      <c r="K705" s="24">
        <f t="shared" si="162"/>
        <v>0</v>
      </c>
      <c r="L705" s="24">
        <f t="shared" si="163"/>
        <v>0</v>
      </c>
      <c r="M705" s="24">
        <f t="shared" ca="1" si="164"/>
        <v>-6.6865343336444964E-4</v>
      </c>
      <c r="N705" s="24">
        <f t="shared" ca="1" si="165"/>
        <v>0</v>
      </c>
      <c r="O705" s="79">
        <f t="shared" ca="1" si="166"/>
        <v>0</v>
      </c>
      <c r="P705" s="24">
        <f t="shared" ca="1" si="167"/>
        <v>0</v>
      </c>
      <c r="Q705" s="24">
        <f t="shared" ca="1" si="168"/>
        <v>0</v>
      </c>
      <c r="R705" s="12">
        <f t="shared" ca="1" si="169"/>
        <v>6.6865343336444964E-4</v>
      </c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</row>
    <row r="706" spans="1:35" x14ac:dyDescent="0.2">
      <c r="A706" s="12"/>
      <c r="B706" s="12"/>
      <c r="C706" s="76"/>
      <c r="D706" s="78">
        <f t="shared" si="155"/>
        <v>0</v>
      </c>
      <c r="E706" s="78">
        <f t="shared" si="156"/>
        <v>0</v>
      </c>
      <c r="F706" s="24">
        <f t="shared" si="157"/>
        <v>0</v>
      </c>
      <c r="G706" s="24">
        <f t="shared" si="158"/>
        <v>0</v>
      </c>
      <c r="H706" s="24">
        <f t="shared" si="159"/>
        <v>0</v>
      </c>
      <c r="I706" s="24">
        <f t="shared" si="160"/>
        <v>0</v>
      </c>
      <c r="J706" s="24">
        <f t="shared" si="161"/>
        <v>0</v>
      </c>
      <c r="K706" s="24">
        <f t="shared" si="162"/>
        <v>0</v>
      </c>
      <c r="L706" s="24">
        <f t="shared" si="163"/>
        <v>0</v>
      </c>
      <c r="M706" s="24">
        <f t="shared" ca="1" si="164"/>
        <v>-6.6865343336444964E-4</v>
      </c>
      <c r="N706" s="24">
        <f t="shared" ca="1" si="165"/>
        <v>0</v>
      </c>
      <c r="O706" s="79">
        <f t="shared" ca="1" si="166"/>
        <v>0</v>
      </c>
      <c r="P706" s="24">
        <f t="shared" ca="1" si="167"/>
        <v>0</v>
      </c>
      <c r="Q706" s="24">
        <f t="shared" ca="1" si="168"/>
        <v>0</v>
      </c>
      <c r="R706" s="12">
        <f t="shared" ca="1" si="169"/>
        <v>6.6865343336444964E-4</v>
      </c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</row>
    <row r="707" spans="1:35" x14ac:dyDescent="0.2">
      <c r="A707" s="12"/>
      <c r="B707" s="12"/>
      <c r="C707" s="76"/>
      <c r="D707" s="78">
        <f t="shared" si="155"/>
        <v>0</v>
      </c>
      <c r="E707" s="78">
        <f t="shared" si="156"/>
        <v>0</v>
      </c>
      <c r="F707" s="24">
        <f t="shared" si="157"/>
        <v>0</v>
      </c>
      <c r="G707" s="24">
        <f t="shared" si="158"/>
        <v>0</v>
      </c>
      <c r="H707" s="24">
        <f t="shared" si="159"/>
        <v>0</v>
      </c>
      <c r="I707" s="24">
        <f t="shared" si="160"/>
        <v>0</v>
      </c>
      <c r="J707" s="24">
        <f t="shared" si="161"/>
        <v>0</v>
      </c>
      <c r="K707" s="24">
        <f t="shared" si="162"/>
        <v>0</v>
      </c>
      <c r="L707" s="24">
        <f t="shared" si="163"/>
        <v>0</v>
      </c>
      <c r="M707" s="24">
        <f t="shared" ca="1" si="164"/>
        <v>-6.6865343336444964E-4</v>
      </c>
      <c r="N707" s="24">
        <f t="shared" ca="1" si="165"/>
        <v>0</v>
      </c>
      <c r="O707" s="79">
        <f t="shared" ca="1" si="166"/>
        <v>0</v>
      </c>
      <c r="P707" s="24">
        <f t="shared" ca="1" si="167"/>
        <v>0</v>
      </c>
      <c r="Q707" s="24">
        <f t="shared" ca="1" si="168"/>
        <v>0</v>
      </c>
      <c r="R707" s="12">
        <f t="shared" ca="1" si="169"/>
        <v>6.6865343336444964E-4</v>
      </c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</row>
    <row r="708" spans="1:35" x14ac:dyDescent="0.2">
      <c r="A708" s="12"/>
      <c r="B708" s="12"/>
      <c r="C708" s="76"/>
      <c r="D708" s="78">
        <f t="shared" si="155"/>
        <v>0</v>
      </c>
      <c r="E708" s="78">
        <f t="shared" si="156"/>
        <v>0</v>
      </c>
      <c r="F708" s="24">
        <f t="shared" si="157"/>
        <v>0</v>
      </c>
      <c r="G708" s="24">
        <f t="shared" si="158"/>
        <v>0</v>
      </c>
      <c r="H708" s="24">
        <f t="shared" si="159"/>
        <v>0</v>
      </c>
      <c r="I708" s="24">
        <f t="shared" si="160"/>
        <v>0</v>
      </c>
      <c r="J708" s="24">
        <f t="shared" si="161"/>
        <v>0</v>
      </c>
      <c r="K708" s="24">
        <f t="shared" si="162"/>
        <v>0</v>
      </c>
      <c r="L708" s="24">
        <f t="shared" si="163"/>
        <v>0</v>
      </c>
      <c r="M708" s="24">
        <f t="shared" ca="1" si="164"/>
        <v>-6.6865343336444964E-4</v>
      </c>
      <c r="N708" s="24">
        <f t="shared" ca="1" si="165"/>
        <v>0</v>
      </c>
      <c r="O708" s="79">
        <f t="shared" ca="1" si="166"/>
        <v>0</v>
      </c>
      <c r="P708" s="24">
        <f t="shared" ca="1" si="167"/>
        <v>0</v>
      </c>
      <c r="Q708" s="24">
        <f t="shared" ca="1" si="168"/>
        <v>0</v>
      </c>
      <c r="R708" s="12">
        <f t="shared" ca="1" si="169"/>
        <v>6.6865343336444964E-4</v>
      </c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</row>
    <row r="709" spans="1:35" x14ac:dyDescent="0.2">
      <c r="A709" s="12"/>
      <c r="B709" s="12"/>
      <c r="C709" s="76"/>
      <c r="D709" s="78">
        <f t="shared" si="155"/>
        <v>0</v>
      </c>
      <c r="E709" s="78">
        <f t="shared" si="156"/>
        <v>0</v>
      </c>
      <c r="F709" s="24">
        <f t="shared" si="157"/>
        <v>0</v>
      </c>
      <c r="G709" s="24">
        <f t="shared" si="158"/>
        <v>0</v>
      </c>
      <c r="H709" s="24">
        <f t="shared" si="159"/>
        <v>0</v>
      </c>
      <c r="I709" s="24">
        <f t="shared" si="160"/>
        <v>0</v>
      </c>
      <c r="J709" s="24">
        <f t="shared" si="161"/>
        <v>0</v>
      </c>
      <c r="K709" s="24">
        <f t="shared" si="162"/>
        <v>0</v>
      </c>
      <c r="L709" s="24">
        <f t="shared" si="163"/>
        <v>0</v>
      </c>
      <c r="M709" s="24">
        <f t="shared" ca="1" si="164"/>
        <v>-6.6865343336444964E-4</v>
      </c>
      <c r="N709" s="24">
        <f t="shared" ca="1" si="165"/>
        <v>0</v>
      </c>
      <c r="O709" s="79">
        <f t="shared" ca="1" si="166"/>
        <v>0</v>
      </c>
      <c r="P709" s="24">
        <f t="shared" ca="1" si="167"/>
        <v>0</v>
      </c>
      <c r="Q709" s="24">
        <f t="shared" ca="1" si="168"/>
        <v>0</v>
      </c>
      <c r="R709" s="12">
        <f t="shared" ca="1" si="169"/>
        <v>6.6865343336444964E-4</v>
      </c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</row>
    <row r="710" spans="1:35" x14ac:dyDescent="0.2">
      <c r="A710" s="12"/>
      <c r="B710" s="12"/>
      <c r="C710" s="76"/>
      <c r="D710" s="78">
        <f t="shared" si="155"/>
        <v>0</v>
      </c>
      <c r="E710" s="78">
        <f t="shared" si="156"/>
        <v>0</v>
      </c>
      <c r="F710" s="24">
        <f t="shared" si="157"/>
        <v>0</v>
      </c>
      <c r="G710" s="24">
        <f t="shared" si="158"/>
        <v>0</v>
      </c>
      <c r="H710" s="24">
        <f t="shared" si="159"/>
        <v>0</v>
      </c>
      <c r="I710" s="24">
        <f t="shared" si="160"/>
        <v>0</v>
      </c>
      <c r="J710" s="24">
        <f t="shared" si="161"/>
        <v>0</v>
      </c>
      <c r="K710" s="24">
        <f t="shared" si="162"/>
        <v>0</v>
      </c>
      <c r="L710" s="24">
        <f t="shared" si="163"/>
        <v>0</v>
      </c>
      <c r="M710" s="24">
        <f t="shared" ca="1" si="164"/>
        <v>-6.6865343336444964E-4</v>
      </c>
      <c r="N710" s="24">
        <f t="shared" ca="1" si="165"/>
        <v>0</v>
      </c>
      <c r="O710" s="79">
        <f t="shared" ca="1" si="166"/>
        <v>0</v>
      </c>
      <c r="P710" s="24">
        <f t="shared" ca="1" si="167"/>
        <v>0</v>
      </c>
      <c r="Q710" s="24">
        <f t="shared" ca="1" si="168"/>
        <v>0</v>
      </c>
      <c r="R710" s="12">
        <f t="shared" ca="1" si="169"/>
        <v>6.6865343336444964E-4</v>
      </c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</row>
    <row r="711" spans="1:35" x14ac:dyDescent="0.2">
      <c r="A711" s="12"/>
      <c r="B711" s="12"/>
      <c r="C711" s="76"/>
      <c r="D711" s="78">
        <f t="shared" si="155"/>
        <v>0</v>
      </c>
      <c r="E711" s="78">
        <f t="shared" si="156"/>
        <v>0</v>
      </c>
      <c r="F711" s="24">
        <f t="shared" si="157"/>
        <v>0</v>
      </c>
      <c r="G711" s="24">
        <f t="shared" si="158"/>
        <v>0</v>
      </c>
      <c r="H711" s="24">
        <f t="shared" si="159"/>
        <v>0</v>
      </c>
      <c r="I711" s="24">
        <f t="shared" si="160"/>
        <v>0</v>
      </c>
      <c r="J711" s="24">
        <f t="shared" si="161"/>
        <v>0</v>
      </c>
      <c r="K711" s="24">
        <f t="shared" si="162"/>
        <v>0</v>
      </c>
      <c r="L711" s="24">
        <f t="shared" si="163"/>
        <v>0</v>
      </c>
      <c r="M711" s="24">
        <f t="shared" ca="1" si="164"/>
        <v>-6.6865343336444964E-4</v>
      </c>
      <c r="N711" s="24">
        <f t="shared" ca="1" si="165"/>
        <v>0</v>
      </c>
      <c r="O711" s="79">
        <f t="shared" ca="1" si="166"/>
        <v>0</v>
      </c>
      <c r="P711" s="24">
        <f t="shared" ca="1" si="167"/>
        <v>0</v>
      </c>
      <c r="Q711" s="24">
        <f t="shared" ca="1" si="168"/>
        <v>0</v>
      </c>
      <c r="R711" s="12">
        <f t="shared" ca="1" si="169"/>
        <v>6.6865343336444964E-4</v>
      </c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</row>
    <row r="712" spans="1:35" x14ac:dyDescent="0.2">
      <c r="A712" s="12"/>
      <c r="B712" s="12"/>
      <c r="C712" s="76"/>
      <c r="D712" s="78">
        <f t="shared" si="155"/>
        <v>0</v>
      </c>
      <c r="E712" s="78">
        <f t="shared" si="156"/>
        <v>0</v>
      </c>
      <c r="F712" s="24">
        <f t="shared" si="157"/>
        <v>0</v>
      </c>
      <c r="G712" s="24">
        <f t="shared" si="158"/>
        <v>0</v>
      </c>
      <c r="H712" s="24">
        <f t="shared" si="159"/>
        <v>0</v>
      </c>
      <c r="I712" s="24">
        <f t="shared" si="160"/>
        <v>0</v>
      </c>
      <c r="J712" s="24">
        <f t="shared" si="161"/>
        <v>0</v>
      </c>
      <c r="K712" s="24">
        <f t="shared" si="162"/>
        <v>0</v>
      </c>
      <c r="L712" s="24">
        <f t="shared" si="163"/>
        <v>0</v>
      </c>
      <c r="M712" s="24">
        <f t="shared" ca="1" si="164"/>
        <v>-6.6865343336444964E-4</v>
      </c>
      <c r="N712" s="24">
        <f t="shared" ca="1" si="165"/>
        <v>0</v>
      </c>
      <c r="O712" s="79">
        <f t="shared" ca="1" si="166"/>
        <v>0</v>
      </c>
      <c r="P712" s="24">
        <f t="shared" ca="1" si="167"/>
        <v>0</v>
      </c>
      <c r="Q712" s="24">
        <f t="shared" ca="1" si="168"/>
        <v>0</v>
      </c>
      <c r="R712" s="12">
        <f t="shared" ca="1" si="169"/>
        <v>6.6865343336444964E-4</v>
      </c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</row>
    <row r="713" spans="1:35" x14ac:dyDescent="0.2">
      <c r="A713" s="12"/>
      <c r="B713" s="12"/>
      <c r="C713" s="76"/>
      <c r="D713" s="78">
        <f t="shared" si="155"/>
        <v>0</v>
      </c>
      <c r="E713" s="78">
        <f t="shared" si="156"/>
        <v>0</v>
      </c>
      <c r="F713" s="24">
        <f t="shared" si="157"/>
        <v>0</v>
      </c>
      <c r="G713" s="24">
        <f t="shared" si="158"/>
        <v>0</v>
      </c>
      <c r="H713" s="24">
        <f t="shared" si="159"/>
        <v>0</v>
      </c>
      <c r="I713" s="24">
        <f t="shared" si="160"/>
        <v>0</v>
      </c>
      <c r="J713" s="24">
        <f t="shared" si="161"/>
        <v>0</v>
      </c>
      <c r="K713" s="24">
        <f t="shared" si="162"/>
        <v>0</v>
      </c>
      <c r="L713" s="24">
        <f t="shared" si="163"/>
        <v>0</v>
      </c>
      <c r="M713" s="24">
        <f t="shared" ca="1" si="164"/>
        <v>-6.6865343336444964E-4</v>
      </c>
      <c r="N713" s="24">
        <f t="shared" ca="1" si="165"/>
        <v>0</v>
      </c>
      <c r="O713" s="79">
        <f t="shared" ca="1" si="166"/>
        <v>0</v>
      </c>
      <c r="P713" s="24">
        <f t="shared" ca="1" si="167"/>
        <v>0</v>
      </c>
      <c r="Q713" s="24">
        <f t="shared" ca="1" si="168"/>
        <v>0</v>
      </c>
      <c r="R713" s="12">
        <f t="shared" ca="1" si="169"/>
        <v>6.6865343336444964E-4</v>
      </c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</row>
    <row r="714" spans="1:35" x14ac:dyDescent="0.2">
      <c r="A714" s="12"/>
      <c r="B714" s="12"/>
      <c r="C714" s="76"/>
      <c r="D714" s="78">
        <f t="shared" si="155"/>
        <v>0</v>
      </c>
      <c r="E714" s="78">
        <f t="shared" si="156"/>
        <v>0</v>
      </c>
      <c r="F714" s="24">
        <f t="shared" si="157"/>
        <v>0</v>
      </c>
      <c r="G714" s="24">
        <f t="shared" si="158"/>
        <v>0</v>
      </c>
      <c r="H714" s="24">
        <f t="shared" si="159"/>
        <v>0</v>
      </c>
      <c r="I714" s="24">
        <f t="shared" si="160"/>
        <v>0</v>
      </c>
      <c r="J714" s="24">
        <f t="shared" si="161"/>
        <v>0</v>
      </c>
      <c r="K714" s="24">
        <f t="shared" si="162"/>
        <v>0</v>
      </c>
      <c r="L714" s="24">
        <f t="shared" si="163"/>
        <v>0</v>
      </c>
      <c r="M714" s="24">
        <f t="shared" ca="1" si="164"/>
        <v>-6.6865343336444964E-4</v>
      </c>
      <c r="N714" s="24">
        <f t="shared" ca="1" si="165"/>
        <v>0</v>
      </c>
      <c r="O714" s="79">
        <f t="shared" ca="1" si="166"/>
        <v>0</v>
      </c>
      <c r="P714" s="24">
        <f t="shared" ca="1" si="167"/>
        <v>0</v>
      </c>
      <c r="Q714" s="24">
        <f t="shared" ca="1" si="168"/>
        <v>0</v>
      </c>
      <c r="R714" s="12">
        <f t="shared" ca="1" si="169"/>
        <v>6.6865343336444964E-4</v>
      </c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</row>
    <row r="715" spans="1:35" x14ac:dyDescent="0.2">
      <c r="A715" s="12"/>
      <c r="B715" s="12"/>
      <c r="C715" s="76"/>
      <c r="D715" s="78">
        <f t="shared" si="155"/>
        <v>0</v>
      </c>
      <c r="E715" s="78">
        <f t="shared" si="156"/>
        <v>0</v>
      </c>
      <c r="F715" s="24">
        <f t="shared" si="157"/>
        <v>0</v>
      </c>
      <c r="G715" s="24">
        <f t="shared" si="158"/>
        <v>0</v>
      </c>
      <c r="H715" s="24">
        <f t="shared" si="159"/>
        <v>0</v>
      </c>
      <c r="I715" s="24">
        <f t="shared" si="160"/>
        <v>0</v>
      </c>
      <c r="J715" s="24">
        <f t="shared" si="161"/>
        <v>0</v>
      </c>
      <c r="K715" s="24">
        <f t="shared" si="162"/>
        <v>0</v>
      </c>
      <c r="L715" s="24">
        <f t="shared" si="163"/>
        <v>0</v>
      </c>
      <c r="M715" s="24">
        <f t="shared" ca="1" si="164"/>
        <v>-6.6865343336444964E-4</v>
      </c>
      <c r="N715" s="24">
        <f t="shared" ca="1" si="165"/>
        <v>0</v>
      </c>
      <c r="O715" s="79">
        <f t="shared" ca="1" si="166"/>
        <v>0</v>
      </c>
      <c r="P715" s="24">
        <f t="shared" ca="1" si="167"/>
        <v>0</v>
      </c>
      <c r="Q715" s="24">
        <f t="shared" ca="1" si="168"/>
        <v>0</v>
      </c>
      <c r="R715" s="12">
        <f t="shared" ca="1" si="169"/>
        <v>6.6865343336444964E-4</v>
      </c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</row>
    <row r="716" spans="1:35" x14ac:dyDescent="0.2">
      <c r="A716" s="12"/>
      <c r="B716" s="12"/>
      <c r="C716" s="76"/>
      <c r="D716" s="78">
        <f t="shared" si="155"/>
        <v>0</v>
      </c>
      <c r="E716" s="78">
        <f t="shared" si="156"/>
        <v>0</v>
      </c>
      <c r="F716" s="24">
        <f t="shared" si="157"/>
        <v>0</v>
      </c>
      <c r="G716" s="24">
        <f t="shared" si="158"/>
        <v>0</v>
      </c>
      <c r="H716" s="24">
        <f t="shared" si="159"/>
        <v>0</v>
      </c>
      <c r="I716" s="24">
        <f t="shared" si="160"/>
        <v>0</v>
      </c>
      <c r="J716" s="24">
        <f t="shared" si="161"/>
        <v>0</v>
      </c>
      <c r="K716" s="24">
        <f t="shared" si="162"/>
        <v>0</v>
      </c>
      <c r="L716" s="24">
        <f t="shared" si="163"/>
        <v>0</v>
      </c>
      <c r="M716" s="24">
        <f t="shared" ca="1" si="164"/>
        <v>-6.6865343336444964E-4</v>
      </c>
      <c r="N716" s="24">
        <f t="shared" ca="1" si="165"/>
        <v>0</v>
      </c>
      <c r="O716" s="79">
        <f t="shared" ca="1" si="166"/>
        <v>0</v>
      </c>
      <c r="P716" s="24">
        <f t="shared" ca="1" si="167"/>
        <v>0</v>
      </c>
      <c r="Q716" s="24">
        <f t="shared" ca="1" si="168"/>
        <v>0</v>
      </c>
      <c r="R716" s="12">
        <f t="shared" ca="1" si="169"/>
        <v>6.6865343336444964E-4</v>
      </c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</row>
    <row r="717" spans="1:35" x14ac:dyDescent="0.2">
      <c r="A717" s="12"/>
      <c r="B717" s="12"/>
      <c r="C717" s="76"/>
      <c r="D717" s="78">
        <f t="shared" si="155"/>
        <v>0</v>
      </c>
      <c r="E717" s="78">
        <f t="shared" si="156"/>
        <v>0</v>
      </c>
      <c r="F717" s="24">
        <f t="shared" si="157"/>
        <v>0</v>
      </c>
      <c r="G717" s="24">
        <f t="shared" si="158"/>
        <v>0</v>
      </c>
      <c r="H717" s="24">
        <f t="shared" si="159"/>
        <v>0</v>
      </c>
      <c r="I717" s="24">
        <f t="shared" si="160"/>
        <v>0</v>
      </c>
      <c r="J717" s="24">
        <f t="shared" si="161"/>
        <v>0</v>
      </c>
      <c r="K717" s="24">
        <f t="shared" si="162"/>
        <v>0</v>
      </c>
      <c r="L717" s="24">
        <f t="shared" si="163"/>
        <v>0</v>
      </c>
      <c r="M717" s="24">
        <f t="shared" ca="1" si="164"/>
        <v>-6.6865343336444964E-4</v>
      </c>
      <c r="N717" s="24">
        <f t="shared" ca="1" si="165"/>
        <v>0</v>
      </c>
      <c r="O717" s="79">
        <f t="shared" ca="1" si="166"/>
        <v>0</v>
      </c>
      <c r="P717" s="24">
        <f t="shared" ca="1" si="167"/>
        <v>0</v>
      </c>
      <c r="Q717" s="24">
        <f t="shared" ca="1" si="168"/>
        <v>0</v>
      </c>
      <c r="R717" s="12">
        <f t="shared" ca="1" si="169"/>
        <v>6.6865343336444964E-4</v>
      </c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</row>
    <row r="718" spans="1:35" x14ac:dyDescent="0.2">
      <c r="A718" s="12"/>
      <c r="B718" s="12"/>
      <c r="C718" s="76"/>
      <c r="D718" s="78">
        <f t="shared" si="155"/>
        <v>0</v>
      </c>
      <c r="E718" s="78">
        <f t="shared" si="156"/>
        <v>0</v>
      </c>
      <c r="F718" s="24">
        <f t="shared" si="157"/>
        <v>0</v>
      </c>
      <c r="G718" s="24">
        <f t="shared" si="158"/>
        <v>0</v>
      </c>
      <c r="H718" s="24">
        <f t="shared" si="159"/>
        <v>0</v>
      </c>
      <c r="I718" s="24">
        <f t="shared" si="160"/>
        <v>0</v>
      </c>
      <c r="J718" s="24">
        <f t="shared" si="161"/>
        <v>0</v>
      </c>
      <c r="K718" s="24">
        <f t="shared" si="162"/>
        <v>0</v>
      </c>
      <c r="L718" s="24">
        <f t="shared" si="163"/>
        <v>0</v>
      </c>
      <c r="M718" s="24">
        <f t="shared" ca="1" si="164"/>
        <v>-6.6865343336444964E-4</v>
      </c>
      <c r="N718" s="24">
        <f t="shared" ca="1" si="165"/>
        <v>0</v>
      </c>
      <c r="O718" s="79">
        <f t="shared" ca="1" si="166"/>
        <v>0</v>
      </c>
      <c r="P718" s="24">
        <f t="shared" ca="1" si="167"/>
        <v>0</v>
      </c>
      <c r="Q718" s="24">
        <f t="shared" ca="1" si="168"/>
        <v>0</v>
      </c>
      <c r="R718" s="12">
        <f t="shared" ca="1" si="169"/>
        <v>6.6865343336444964E-4</v>
      </c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</row>
    <row r="719" spans="1:35" x14ac:dyDescent="0.2">
      <c r="A719" s="12"/>
      <c r="B719" s="12"/>
      <c r="C719" s="76"/>
      <c r="D719" s="78">
        <f t="shared" si="155"/>
        <v>0</v>
      </c>
      <c r="E719" s="78">
        <f t="shared" si="156"/>
        <v>0</v>
      </c>
      <c r="F719" s="24">
        <f t="shared" si="157"/>
        <v>0</v>
      </c>
      <c r="G719" s="24">
        <f t="shared" si="158"/>
        <v>0</v>
      </c>
      <c r="H719" s="24">
        <f t="shared" si="159"/>
        <v>0</v>
      </c>
      <c r="I719" s="24">
        <f t="shared" si="160"/>
        <v>0</v>
      </c>
      <c r="J719" s="24">
        <f t="shared" si="161"/>
        <v>0</v>
      </c>
      <c r="K719" s="24">
        <f t="shared" si="162"/>
        <v>0</v>
      </c>
      <c r="L719" s="24">
        <f t="shared" si="163"/>
        <v>0</v>
      </c>
      <c r="M719" s="24">
        <f t="shared" ca="1" si="164"/>
        <v>-6.6865343336444964E-4</v>
      </c>
      <c r="N719" s="24">
        <f t="shared" ca="1" si="165"/>
        <v>0</v>
      </c>
      <c r="O719" s="79">
        <f t="shared" ca="1" si="166"/>
        <v>0</v>
      </c>
      <c r="P719" s="24">
        <f t="shared" ca="1" si="167"/>
        <v>0</v>
      </c>
      <c r="Q719" s="24">
        <f t="shared" ca="1" si="168"/>
        <v>0</v>
      </c>
      <c r="R719" s="12">
        <f t="shared" ca="1" si="169"/>
        <v>6.6865343336444964E-4</v>
      </c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</row>
    <row r="720" spans="1:35" x14ac:dyDescent="0.2">
      <c r="A720" s="12"/>
      <c r="B720" s="12"/>
      <c r="C720" s="76"/>
      <c r="D720" s="78">
        <f t="shared" si="155"/>
        <v>0</v>
      </c>
      <c r="E720" s="78">
        <f t="shared" si="156"/>
        <v>0</v>
      </c>
      <c r="F720" s="24">
        <f t="shared" si="157"/>
        <v>0</v>
      </c>
      <c r="G720" s="24">
        <f t="shared" si="158"/>
        <v>0</v>
      </c>
      <c r="H720" s="24">
        <f t="shared" si="159"/>
        <v>0</v>
      </c>
      <c r="I720" s="24">
        <f t="shared" si="160"/>
        <v>0</v>
      </c>
      <c r="J720" s="24">
        <f t="shared" si="161"/>
        <v>0</v>
      </c>
      <c r="K720" s="24">
        <f t="shared" si="162"/>
        <v>0</v>
      </c>
      <c r="L720" s="24">
        <f t="shared" si="163"/>
        <v>0</v>
      </c>
      <c r="M720" s="24">
        <f t="shared" ca="1" si="164"/>
        <v>-6.6865343336444964E-4</v>
      </c>
      <c r="N720" s="24">
        <f t="shared" ca="1" si="165"/>
        <v>0</v>
      </c>
      <c r="O720" s="79">
        <f t="shared" ca="1" si="166"/>
        <v>0</v>
      </c>
      <c r="P720" s="24">
        <f t="shared" ca="1" si="167"/>
        <v>0</v>
      </c>
      <c r="Q720" s="24">
        <f t="shared" ca="1" si="168"/>
        <v>0</v>
      </c>
      <c r="R720" s="12">
        <f t="shared" ca="1" si="169"/>
        <v>6.6865343336444964E-4</v>
      </c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</row>
    <row r="721" spans="1:35" x14ac:dyDescent="0.2">
      <c r="A721" s="12"/>
      <c r="B721" s="12"/>
      <c r="C721" s="76"/>
      <c r="D721" s="78">
        <f t="shared" si="155"/>
        <v>0</v>
      </c>
      <c r="E721" s="78">
        <f t="shared" si="156"/>
        <v>0</v>
      </c>
      <c r="F721" s="24">
        <f t="shared" si="157"/>
        <v>0</v>
      </c>
      <c r="G721" s="24">
        <f t="shared" si="158"/>
        <v>0</v>
      </c>
      <c r="H721" s="24">
        <f t="shared" si="159"/>
        <v>0</v>
      </c>
      <c r="I721" s="24">
        <f t="shared" si="160"/>
        <v>0</v>
      </c>
      <c r="J721" s="24">
        <f t="shared" si="161"/>
        <v>0</v>
      </c>
      <c r="K721" s="24">
        <f t="shared" si="162"/>
        <v>0</v>
      </c>
      <c r="L721" s="24">
        <f t="shared" si="163"/>
        <v>0</v>
      </c>
      <c r="M721" s="24">
        <f t="shared" ca="1" si="164"/>
        <v>-6.6865343336444964E-4</v>
      </c>
      <c r="N721" s="24">
        <f t="shared" ca="1" si="165"/>
        <v>0</v>
      </c>
      <c r="O721" s="79">
        <f t="shared" ca="1" si="166"/>
        <v>0</v>
      </c>
      <c r="P721" s="24">
        <f t="shared" ca="1" si="167"/>
        <v>0</v>
      </c>
      <c r="Q721" s="24">
        <f t="shared" ca="1" si="168"/>
        <v>0</v>
      </c>
      <c r="R721" s="12">
        <f t="shared" ca="1" si="169"/>
        <v>6.6865343336444964E-4</v>
      </c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</row>
    <row r="722" spans="1:35" x14ac:dyDescent="0.2">
      <c r="A722" s="12"/>
      <c r="B722" s="12"/>
      <c r="C722" s="76"/>
      <c r="D722" s="78">
        <f t="shared" si="155"/>
        <v>0</v>
      </c>
      <c r="E722" s="78">
        <f t="shared" si="156"/>
        <v>0</v>
      </c>
      <c r="F722" s="24">
        <f t="shared" si="157"/>
        <v>0</v>
      </c>
      <c r="G722" s="24">
        <f t="shared" si="158"/>
        <v>0</v>
      </c>
      <c r="H722" s="24">
        <f t="shared" si="159"/>
        <v>0</v>
      </c>
      <c r="I722" s="24">
        <f t="shared" si="160"/>
        <v>0</v>
      </c>
      <c r="J722" s="24">
        <f t="shared" si="161"/>
        <v>0</v>
      </c>
      <c r="K722" s="24">
        <f t="shared" si="162"/>
        <v>0</v>
      </c>
      <c r="L722" s="24">
        <f t="shared" si="163"/>
        <v>0</v>
      </c>
      <c r="M722" s="24">
        <f t="shared" ca="1" si="164"/>
        <v>-6.6865343336444964E-4</v>
      </c>
      <c r="N722" s="24">
        <f t="shared" ca="1" si="165"/>
        <v>0</v>
      </c>
      <c r="O722" s="79">
        <f t="shared" ca="1" si="166"/>
        <v>0</v>
      </c>
      <c r="P722" s="24">
        <f t="shared" ca="1" si="167"/>
        <v>0</v>
      </c>
      <c r="Q722" s="24">
        <f t="shared" ca="1" si="168"/>
        <v>0</v>
      </c>
      <c r="R722" s="12">
        <f t="shared" ca="1" si="169"/>
        <v>6.6865343336444964E-4</v>
      </c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</row>
    <row r="723" spans="1:35" x14ac:dyDescent="0.2">
      <c r="A723" s="12"/>
      <c r="B723" s="12"/>
      <c r="C723" s="76"/>
      <c r="D723" s="78">
        <f t="shared" si="155"/>
        <v>0</v>
      </c>
      <c r="E723" s="78">
        <f t="shared" si="156"/>
        <v>0</v>
      </c>
      <c r="F723" s="24">
        <f t="shared" si="157"/>
        <v>0</v>
      </c>
      <c r="G723" s="24">
        <f t="shared" si="158"/>
        <v>0</v>
      </c>
      <c r="H723" s="24">
        <f t="shared" si="159"/>
        <v>0</v>
      </c>
      <c r="I723" s="24">
        <f t="shared" si="160"/>
        <v>0</v>
      </c>
      <c r="J723" s="24">
        <f t="shared" si="161"/>
        <v>0</v>
      </c>
      <c r="K723" s="24">
        <f t="shared" si="162"/>
        <v>0</v>
      </c>
      <c r="L723" s="24">
        <f t="shared" si="163"/>
        <v>0</v>
      </c>
      <c r="M723" s="24">
        <f t="shared" ca="1" si="164"/>
        <v>-6.6865343336444964E-4</v>
      </c>
      <c r="N723" s="24">
        <f t="shared" ca="1" si="165"/>
        <v>0</v>
      </c>
      <c r="O723" s="79">
        <f t="shared" ca="1" si="166"/>
        <v>0</v>
      </c>
      <c r="P723" s="24">
        <f t="shared" ca="1" si="167"/>
        <v>0</v>
      </c>
      <c r="Q723" s="24">
        <f t="shared" ca="1" si="168"/>
        <v>0</v>
      </c>
      <c r="R723" s="12">
        <f t="shared" ca="1" si="169"/>
        <v>6.6865343336444964E-4</v>
      </c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</row>
    <row r="724" spans="1:35" x14ac:dyDescent="0.2">
      <c r="A724" s="12"/>
      <c r="B724" s="12"/>
      <c r="C724" s="76"/>
      <c r="D724" s="78">
        <f t="shared" si="155"/>
        <v>0</v>
      </c>
      <c r="E724" s="78">
        <f t="shared" si="156"/>
        <v>0</v>
      </c>
      <c r="F724" s="24">
        <f t="shared" si="157"/>
        <v>0</v>
      </c>
      <c r="G724" s="24">
        <f t="shared" si="158"/>
        <v>0</v>
      </c>
      <c r="H724" s="24">
        <f t="shared" si="159"/>
        <v>0</v>
      </c>
      <c r="I724" s="24">
        <f t="shared" si="160"/>
        <v>0</v>
      </c>
      <c r="J724" s="24">
        <f t="shared" si="161"/>
        <v>0</v>
      </c>
      <c r="K724" s="24">
        <f t="shared" si="162"/>
        <v>0</v>
      </c>
      <c r="L724" s="24">
        <f t="shared" si="163"/>
        <v>0</v>
      </c>
      <c r="M724" s="24">
        <f t="shared" ca="1" si="164"/>
        <v>-6.6865343336444964E-4</v>
      </c>
      <c r="N724" s="24">
        <f t="shared" ca="1" si="165"/>
        <v>0</v>
      </c>
      <c r="O724" s="79">
        <f t="shared" ca="1" si="166"/>
        <v>0</v>
      </c>
      <c r="P724" s="24">
        <f t="shared" ca="1" si="167"/>
        <v>0</v>
      </c>
      <c r="Q724" s="24">
        <f t="shared" ca="1" si="168"/>
        <v>0</v>
      </c>
      <c r="R724" s="12">
        <f t="shared" ca="1" si="169"/>
        <v>6.6865343336444964E-4</v>
      </c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</row>
    <row r="725" spans="1:35" x14ac:dyDescent="0.2">
      <c r="A725" s="12"/>
      <c r="B725" s="12"/>
      <c r="C725" s="76"/>
      <c r="D725" s="78">
        <f t="shared" ref="D725:D788" si="170">A725/A$18</f>
        <v>0</v>
      </c>
      <c r="E725" s="78">
        <f t="shared" ref="E725:E788" si="171">B725/B$18</f>
        <v>0</v>
      </c>
      <c r="F725" s="24">
        <f t="shared" ref="F725:F788" si="172">$C725*D725</f>
        <v>0</v>
      </c>
      <c r="G725" s="24">
        <f t="shared" ref="G725:G788" si="173">$C725*E725</f>
        <v>0</v>
      </c>
      <c r="H725" s="24">
        <f t="shared" ref="H725:H788" si="174">C725*D725*D725</f>
        <v>0</v>
      </c>
      <c r="I725" s="24">
        <f t="shared" ref="I725:I788" si="175">C725*D725*D725*D725</f>
        <v>0</v>
      </c>
      <c r="J725" s="24">
        <f t="shared" ref="J725:J788" si="176">C725*D725*D725*D725*D725</f>
        <v>0</v>
      </c>
      <c r="K725" s="24">
        <f t="shared" ref="K725:K788" si="177">C725*E725*D725</f>
        <v>0</v>
      </c>
      <c r="L725" s="24">
        <f t="shared" ref="L725:L788" si="178">C725*E725*D725*D725</f>
        <v>0</v>
      </c>
      <c r="M725" s="24">
        <f t="shared" ref="M725:M788" ca="1" si="179">+E$4+E$5*D725+E$6*D725^2</f>
        <v>-6.6865343336444964E-4</v>
      </c>
      <c r="N725" s="24">
        <f t="shared" ref="N725:N788" ca="1" si="180">C725*(M725-E725)^2</f>
        <v>0</v>
      </c>
      <c r="O725" s="79">
        <f t="shared" ref="O725:O788" ca="1" si="181">(C725*O$1-O$2*F725+O$3*H725)^2</f>
        <v>0</v>
      </c>
      <c r="P725" s="24">
        <f t="shared" ref="P725:P788" ca="1" si="182">(-C725*O$2+O$4*F725-O$5*H725)^2</f>
        <v>0</v>
      </c>
      <c r="Q725" s="24">
        <f t="shared" ref="Q725:Q788" ca="1" si="183">+(C725*O$3-F725*O$5+H725*O$6)^2</f>
        <v>0</v>
      </c>
      <c r="R725" s="12">
        <f t="shared" ref="R725:R788" ca="1" si="184">+E725-M725</f>
        <v>6.6865343336444964E-4</v>
      </c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</row>
    <row r="726" spans="1:35" x14ac:dyDescent="0.2">
      <c r="A726" s="12"/>
      <c r="B726" s="12"/>
      <c r="C726" s="76"/>
      <c r="D726" s="78">
        <f t="shared" si="170"/>
        <v>0</v>
      </c>
      <c r="E726" s="78">
        <f t="shared" si="171"/>
        <v>0</v>
      </c>
      <c r="F726" s="24">
        <f t="shared" si="172"/>
        <v>0</v>
      </c>
      <c r="G726" s="24">
        <f t="shared" si="173"/>
        <v>0</v>
      </c>
      <c r="H726" s="24">
        <f t="shared" si="174"/>
        <v>0</v>
      </c>
      <c r="I726" s="24">
        <f t="shared" si="175"/>
        <v>0</v>
      </c>
      <c r="J726" s="24">
        <f t="shared" si="176"/>
        <v>0</v>
      </c>
      <c r="K726" s="24">
        <f t="shared" si="177"/>
        <v>0</v>
      </c>
      <c r="L726" s="24">
        <f t="shared" si="178"/>
        <v>0</v>
      </c>
      <c r="M726" s="24">
        <f t="shared" ca="1" si="179"/>
        <v>-6.6865343336444964E-4</v>
      </c>
      <c r="N726" s="24">
        <f t="shared" ca="1" si="180"/>
        <v>0</v>
      </c>
      <c r="O726" s="79">
        <f t="shared" ca="1" si="181"/>
        <v>0</v>
      </c>
      <c r="P726" s="24">
        <f t="shared" ca="1" si="182"/>
        <v>0</v>
      </c>
      <c r="Q726" s="24">
        <f t="shared" ca="1" si="183"/>
        <v>0</v>
      </c>
      <c r="R726" s="12">
        <f t="shared" ca="1" si="184"/>
        <v>6.6865343336444964E-4</v>
      </c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</row>
    <row r="727" spans="1:35" x14ac:dyDescent="0.2">
      <c r="A727" s="12"/>
      <c r="B727" s="12"/>
      <c r="C727" s="76"/>
      <c r="D727" s="78">
        <f t="shared" si="170"/>
        <v>0</v>
      </c>
      <c r="E727" s="78">
        <f t="shared" si="171"/>
        <v>0</v>
      </c>
      <c r="F727" s="24">
        <f t="shared" si="172"/>
        <v>0</v>
      </c>
      <c r="G727" s="24">
        <f t="shared" si="173"/>
        <v>0</v>
      </c>
      <c r="H727" s="24">
        <f t="shared" si="174"/>
        <v>0</v>
      </c>
      <c r="I727" s="24">
        <f t="shared" si="175"/>
        <v>0</v>
      </c>
      <c r="J727" s="24">
        <f t="shared" si="176"/>
        <v>0</v>
      </c>
      <c r="K727" s="24">
        <f t="shared" si="177"/>
        <v>0</v>
      </c>
      <c r="L727" s="24">
        <f t="shared" si="178"/>
        <v>0</v>
      </c>
      <c r="M727" s="24">
        <f t="shared" ca="1" si="179"/>
        <v>-6.6865343336444964E-4</v>
      </c>
      <c r="N727" s="24">
        <f t="shared" ca="1" si="180"/>
        <v>0</v>
      </c>
      <c r="O727" s="79">
        <f t="shared" ca="1" si="181"/>
        <v>0</v>
      </c>
      <c r="P727" s="24">
        <f t="shared" ca="1" si="182"/>
        <v>0</v>
      </c>
      <c r="Q727" s="24">
        <f t="shared" ca="1" si="183"/>
        <v>0</v>
      </c>
      <c r="R727" s="12">
        <f t="shared" ca="1" si="184"/>
        <v>6.6865343336444964E-4</v>
      </c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</row>
    <row r="728" spans="1:35" x14ac:dyDescent="0.2">
      <c r="A728" s="12"/>
      <c r="B728" s="12"/>
      <c r="C728" s="76"/>
      <c r="D728" s="78">
        <f t="shared" si="170"/>
        <v>0</v>
      </c>
      <c r="E728" s="78">
        <f t="shared" si="171"/>
        <v>0</v>
      </c>
      <c r="F728" s="24">
        <f t="shared" si="172"/>
        <v>0</v>
      </c>
      <c r="G728" s="24">
        <f t="shared" si="173"/>
        <v>0</v>
      </c>
      <c r="H728" s="24">
        <f t="shared" si="174"/>
        <v>0</v>
      </c>
      <c r="I728" s="24">
        <f t="shared" si="175"/>
        <v>0</v>
      </c>
      <c r="J728" s="24">
        <f t="shared" si="176"/>
        <v>0</v>
      </c>
      <c r="K728" s="24">
        <f t="shared" si="177"/>
        <v>0</v>
      </c>
      <c r="L728" s="24">
        <f t="shared" si="178"/>
        <v>0</v>
      </c>
      <c r="M728" s="24">
        <f t="shared" ca="1" si="179"/>
        <v>-6.6865343336444964E-4</v>
      </c>
      <c r="N728" s="24">
        <f t="shared" ca="1" si="180"/>
        <v>0</v>
      </c>
      <c r="O728" s="79">
        <f t="shared" ca="1" si="181"/>
        <v>0</v>
      </c>
      <c r="P728" s="24">
        <f t="shared" ca="1" si="182"/>
        <v>0</v>
      </c>
      <c r="Q728" s="24">
        <f t="shared" ca="1" si="183"/>
        <v>0</v>
      </c>
      <c r="R728" s="12">
        <f t="shared" ca="1" si="184"/>
        <v>6.6865343336444964E-4</v>
      </c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</row>
    <row r="729" spans="1:35" x14ac:dyDescent="0.2">
      <c r="A729" s="12"/>
      <c r="B729" s="12"/>
      <c r="C729" s="76"/>
      <c r="D729" s="78">
        <f t="shared" si="170"/>
        <v>0</v>
      </c>
      <c r="E729" s="78">
        <f t="shared" si="171"/>
        <v>0</v>
      </c>
      <c r="F729" s="24">
        <f t="shared" si="172"/>
        <v>0</v>
      </c>
      <c r="G729" s="24">
        <f t="shared" si="173"/>
        <v>0</v>
      </c>
      <c r="H729" s="24">
        <f t="shared" si="174"/>
        <v>0</v>
      </c>
      <c r="I729" s="24">
        <f t="shared" si="175"/>
        <v>0</v>
      </c>
      <c r="J729" s="24">
        <f t="shared" si="176"/>
        <v>0</v>
      </c>
      <c r="K729" s="24">
        <f t="shared" si="177"/>
        <v>0</v>
      </c>
      <c r="L729" s="24">
        <f t="shared" si="178"/>
        <v>0</v>
      </c>
      <c r="M729" s="24">
        <f t="shared" ca="1" si="179"/>
        <v>-6.6865343336444964E-4</v>
      </c>
      <c r="N729" s="24">
        <f t="shared" ca="1" si="180"/>
        <v>0</v>
      </c>
      <c r="O729" s="79">
        <f t="shared" ca="1" si="181"/>
        <v>0</v>
      </c>
      <c r="P729" s="24">
        <f t="shared" ca="1" si="182"/>
        <v>0</v>
      </c>
      <c r="Q729" s="24">
        <f t="shared" ca="1" si="183"/>
        <v>0</v>
      </c>
      <c r="R729" s="12">
        <f t="shared" ca="1" si="184"/>
        <v>6.6865343336444964E-4</v>
      </c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</row>
    <row r="730" spans="1:35" x14ac:dyDescent="0.2">
      <c r="A730" s="12"/>
      <c r="B730" s="12"/>
      <c r="C730" s="76"/>
      <c r="D730" s="78">
        <f t="shared" si="170"/>
        <v>0</v>
      </c>
      <c r="E730" s="78">
        <f t="shared" si="171"/>
        <v>0</v>
      </c>
      <c r="F730" s="24">
        <f t="shared" si="172"/>
        <v>0</v>
      </c>
      <c r="G730" s="24">
        <f t="shared" si="173"/>
        <v>0</v>
      </c>
      <c r="H730" s="24">
        <f t="shared" si="174"/>
        <v>0</v>
      </c>
      <c r="I730" s="24">
        <f t="shared" si="175"/>
        <v>0</v>
      </c>
      <c r="J730" s="24">
        <f t="shared" si="176"/>
        <v>0</v>
      </c>
      <c r="K730" s="24">
        <f t="shared" si="177"/>
        <v>0</v>
      </c>
      <c r="L730" s="24">
        <f t="shared" si="178"/>
        <v>0</v>
      </c>
      <c r="M730" s="24">
        <f t="shared" ca="1" si="179"/>
        <v>-6.6865343336444964E-4</v>
      </c>
      <c r="N730" s="24">
        <f t="shared" ca="1" si="180"/>
        <v>0</v>
      </c>
      <c r="O730" s="79">
        <f t="shared" ca="1" si="181"/>
        <v>0</v>
      </c>
      <c r="P730" s="24">
        <f t="shared" ca="1" si="182"/>
        <v>0</v>
      </c>
      <c r="Q730" s="24">
        <f t="shared" ca="1" si="183"/>
        <v>0</v>
      </c>
      <c r="R730" s="12">
        <f t="shared" ca="1" si="184"/>
        <v>6.6865343336444964E-4</v>
      </c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</row>
    <row r="731" spans="1:35" x14ac:dyDescent="0.2">
      <c r="A731" s="12"/>
      <c r="B731" s="12"/>
      <c r="C731" s="76"/>
      <c r="D731" s="78">
        <f t="shared" si="170"/>
        <v>0</v>
      </c>
      <c r="E731" s="78">
        <f t="shared" si="171"/>
        <v>0</v>
      </c>
      <c r="F731" s="24">
        <f t="shared" si="172"/>
        <v>0</v>
      </c>
      <c r="G731" s="24">
        <f t="shared" si="173"/>
        <v>0</v>
      </c>
      <c r="H731" s="24">
        <f t="shared" si="174"/>
        <v>0</v>
      </c>
      <c r="I731" s="24">
        <f t="shared" si="175"/>
        <v>0</v>
      </c>
      <c r="J731" s="24">
        <f t="shared" si="176"/>
        <v>0</v>
      </c>
      <c r="K731" s="24">
        <f t="shared" si="177"/>
        <v>0</v>
      </c>
      <c r="L731" s="24">
        <f t="shared" si="178"/>
        <v>0</v>
      </c>
      <c r="M731" s="24">
        <f t="shared" ca="1" si="179"/>
        <v>-6.6865343336444964E-4</v>
      </c>
      <c r="N731" s="24">
        <f t="shared" ca="1" si="180"/>
        <v>0</v>
      </c>
      <c r="O731" s="79">
        <f t="shared" ca="1" si="181"/>
        <v>0</v>
      </c>
      <c r="P731" s="24">
        <f t="shared" ca="1" si="182"/>
        <v>0</v>
      </c>
      <c r="Q731" s="24">
        <f t="shared" ca="1" si="183"/>
        <v>0</v>
      </c>
      <c r="R731" s="12">
        <f t="shared" ca="1" si="184"/>
        <v>6.6865343336444964E-4</v>
      </c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</row>
    <row r="732" spans="1:35" x14ac:dyDescent="0.2">
      <c r="A732" s="12"/>
      <c r="B732" s="12"/>
      <c r="C732" s="76"/>
      <c r="D732" s="78">
        <f t="shared" si="170"/>
        <v>0</v>
      </c>
      <c r="E732" s="78">
        <f t="shared" si="171"/>
        <v>0</v>
      </c>
      <c r="F732" s="24">
        <f t="shared" si="172"/>
        <v>0</v>
      </c>
      <c r="G732" s="24">
        <f t="shared" si="173"/>
        <v>0</v>
      </c>
      <c r="H732" s="24">
        <f t="shared" si="174"/>
        <v>0</v>
      </c>
      <c r="I732" s="24">
        <f t="shared" si="175"/>
        <v>0</v>
      </c>
      <c r="J732" s="24">
        <f t="shared" si="176"/>
        <v>0</v>
      </c>
      <c r="K732" s="24">
        <f t="shared" si="177"/>
        <v>0</v>
      </c>
      <c r="L732" s="24">
        <f t="shared" si="178"/>
        <v>0</v>
      </c>
      <c r="M732" s="24">
        <f t="shared" ca="1" si="179"/>
        <v>-6.6865343336444964E-4</v>
      </c>
      <c r="N732" s="24">
        <f t="shared" ca="1" si="180"/>
        <v>0</v>
      </c>
      <c r="O732" s="79">
        <f t="shared" ca="1" si="181"/>
        <v>0</v>
      </c>
      <c r="P732" s="24">
        <f t="shared" ca="1" si="182"/>
        <v>0</v>
      </c>
      <c r="Q732" s="24">
        <f t="shared" ca="1" si="183"/>
        <v>0</v>
      </c>
      <c r="R732" s="12">
        <f t="shared" ca="1" si="184"/>
        <v>6.6865343336444964E-4</v>
      </c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</row>
    <row r="733" spans="1:35" x14ac:dyDescent="0.2">
      <c r="A733" s="12"/>
      <c r="B733" s="12"/>
      <c r="C733" s="76"/>
      <c r="D733" s="78">
        <f t="shared" si="170"/>
        <v>0</v>
      </c>
      <c r="E733" s="78">
        <f t="shared" si="171"/>
        <v>0</v>
      </c>
      <c r="F733" s="24">
        <f t="shared" si="172"/>
        <v>0</v>
      </c>
      <c r="G733" s="24">
        <f t="shared" si="173"/>
        <v>0</v>
      </c>
      <c r="H733" s="24">
        <f t="shared" si="174"/>
        <v>0</v>
      </c>
      <c r="I733" s="24">
        <f t="shared" si="175"/>
        <v>0</v>
      </c>
      <c r="J733" s="24">
        <f t="shared" si="176"/>
        <v>0</v>
      </c>
      <c r="K733" s="24">
        <f t="shared" si="177"/>
        <v>0</v>
      </c>
      <c r="L733" s="24">
        <f t="shared" si="178"/>
        <v>0</v>
      </c>
      <c r="M733" s="24">
        <f t="shared" ca="1" si="179"/>
        <v>-6.6865343336444964E-4</v>
      </c>
      <c r="N733" s="24">
        <f t="shared" ca="1" si="180"/>
        <v>0</v>
      </c>
      <c r="O733" s="79">
        <f t="shared" ca="1" si="181"/>
        <v>0</v>
      </c>
      <c r="P733" s="24">
        <f t="shared" ca="1" si="182"/>
        <v>0</v>
      </c>
      <c r="Q733" s="24">
        <f t="shared" ca="1" si="183"/>
        <v>0</v>
      </c>
      <c r="R733" s="12">
        <f t="shared" ca="1" si="184"/>
        <v>6.6865343336444964E-4</v>
      </c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</row>
    <row r="734" spans="1:35" x14ac:dyDescent="0.2">
      <c r="A734" s="12"/>
      <c r="B734" s="12"/>
      <c r="C734" s="76"/>
      <c r="D734" s="78">
        <f t="shared" si="170"/>
        <v>0</v>
      </c>
      <c r="E734" s="78">
        <f t="shared" si="171"/>
        <v>0</v>
      </c>
      <c r="F734" s="24">
        <f t="shared" si="172"/>
        <v>0</v>
      </c>
      <c r="G734" s="24">
        <f t="shared" si="173"/>
        <v>0</v>
      </c>
      <c r="H734" s="24">
        <f t="shared" si="174"/>
        <v>0</v>
      </c>
      <c r="I734" s="24">
        <f t="shared" si="175"/>
        <v>0</v>
      </c>
      <c r="J734" s="24">
        <f t="shared" si="176"/>
        <v>0</v>
      </c>
      <c r="K734" s="24">
        <f t="shared" si="177"/>
        <v>0</v>
      </c>
      <c r="L734" s="24">
        <f t="shared" si="178"/>
        <v>0</v>
      </c>
      <c r="M734" s="24">
        <f t="shared" ca="1" si="179"/>
        <v>-6.6865343336444964E-4</v>
      </c>
      <c r="N734" s="24">
        <f t="shared" ca="1" si="180"/>
        <v>0</v>
      </c>
      <c r="O734" s="79">
        <f t="shared" ca="1" si="181"/>
        <v>0</v>
      </c>
      <c r="P734" s="24">
        <f t="shared" ca="1" si="182"/>
        <v>0</v>
      </c>
      <c r="Q734" s="24">
        <f t="shared" ca="1" si="183"/>
        <v>0</v>
      </c>
      <c r="R734" s="12">
        <f t="shared" ca="1" si="184"/>
        <v>6.6865343336444964E-4</v>
      </c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</row>
    <row r="735" spans="1:35" x14ac:dyDescent="0.2">
      <c r="A735" s="12"/>
      <c r="B735" s="12"/>
      <c r="C735" s="76"/>
      <c r="D735" s="78">
        <f t="shared" si="170"/>
        <v>0</v>
      </c>
      <c r="E735" s="78">
        <f t="shared" si="171"/>
        <v>0</v>
      </c>
      <c r="F735" s="24">
        <f t="shared" si="172"/>
        <v>0</v>
      </c>
      <c r="G735" s="24">
        <f t="shared" si="173"/>
        <v>0</v>
      </c>
      <c r="H735" s="24">
        <f t="shared" si="174"/>
        <v>0</v>
      </c>
      <c r="I735" s="24">
        <f t="shared" si="175"/>
        <v>0</v>
      </c>
      <c r="J735" s="24">
        <f t="shared" si="176"/>
        <v>0</v>
      </c>
      <c r="K735" s="24">
        <f t="shared" si="177"/>
        <v>0</v>
      </c>
      <c r="L735" s="24">
        <f t="shared" si="178"/>
        <v>0</v>
      </c>
      <c r="M735" s="24">
        <f t="shared" ca="1" si="179"/>
        <v>-6.6865343336444964E-4</v>
      </c>
      <c r="N735" s="24">
        <f t="shared" ca="1" si="180"/>
        <v>0</v>
      </c>
      <c r="O735" s="79">
        <f t="shared" ca="1" si="181"/>
        <v>0</v>
      </c>
      <c r="P735" s="24">
        <f t="shared" ca="1" si="182"/>
        <v>0</v>
      </c>
      <c r="Q735" s="24">
        <f t="shared" ca="1" si="183"/>
        <v>0</v>
      </c>
      <c r="R735" s="12">
        <f t="shared" ca="1" si="184"/>
        <v>6.6865343336444964E-4</v>
      </c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</row>
    <row r="736" spans="1:35" x14ac:dyDescent="0.2">
      <c r="A736" s="12"/>
      <c r="B736" s="12"/>
      <c r="C736" s="76"/>
      <c r="D736" s="78">
        <f t="shared" si="170"/>
        <v>0</v>
      </c>
      <c r="E736" s="78">
        <f t="shared" si="171"/>
        <v>0</v>
      </c>
      <c r="F736" s="24">
        <f t="shared" si="172"/>
        <v>0</v>
      </c>
      <c r="G736" s="24">
        <f t="shared" si="173"/>
        <v>0</v>
      </c>
      <c r="H736" s="24">
        <f t="shared" si="174"/>
        <v>0</v>
      </c>
      <c r="I736" s="24">
        <f t="shared" si="175"/>
        <v>0</v>
      </c>
      <c r="J736" s="24">
        <f t="shared" si="176"/>
        <v>0</v>
      </c>
      <c r="K736" s="24">
        <f t="shared" si="177"/>
        <v>0</v>
      </c>
      <c r="L736" s="24">
        <f t="shared" si="178"/>
        <v>0</v>
      </c>
      <c r="M736" s="24">
        <f t="shared" ca="1" si="179"/>
        <v>-6.6865343336444964E-4</v>
      </c>
      <c r="N736" s="24">
        <f t="shared" ca="1" si="180"/>
        <v>0</v>
      </c>
      <c r="O736" s="79">
        <f t="shared" ca="1" si="181"/>
        <v>0</v>
      </c>
      <c r="P736" s="24">
        <f t="shared" ca="1" si="182"/>
        <v>0</v>
      </c>
      <c r="Q736" s="24">
        <f t="shared" ca="1" si="183"/>
        <v>0</v>
      </c>
      <c r="R736" s="12">
        <f t="shared" ca="1" si="184"/>
        <v>6.6865343336444964E-4</v>
      </c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</row>
    <row r="737" spans="1:35" x14ac:dyDescent="0.2">
      <c r="A737" s="12"/>
      <c r="B737" s="12"/>
      <c r="C737" s="76"/>
      <c r="D737" s="78">
        <f t="shared" si="170"/>
        <v>0</v>
      </c>
      <c r="E737" s="78">
        <f t="shared" si="171"/>
        <v>0</v>
      </c>
      <c r="F737" s="24">
        <f t="shared" si="172"/>
        <v>0</v>
      </c>
      <c r="G737" s="24">
        <f t="shared" si="173"/>
        <v>0</v>
      </c>
      <c r="H737" s="24">
        <f t="shared" si="174"/>
        <v>0</v>
      </c>
      <c r="I737" s="24">
        <f t="shared" si="175"/>
        <v>0</v>
      </c>
      <c r="J737" s="24">
        <f t="shared" si="176"/>
        <v>0</v>
      </c>
      <c r="K737" s="24">
        <f t="shared" si="177"/>
        <v>0</v>
      </c>
      <c r="L737" s="24">
        <f t="shared" si="178"/>
        <v>0</v>
      </c>
      <c r="M737" s="24">
        <f t="shared" ca="1" si="179"/>
        <v>-6.6865343336444964E-4</v>
      </c>
      <c r="N737" s="24">
        <f t="shared" ca="1" si="180"/>
        <v>0</v>
      </c>
      <c r="O737" s="79">
        <f t="shared" ca="1" si="181"/>
        <v>0</v>
      </c>
      <c r="P737" s="24">
        <f t="shared" ca="1" si="182"/>
        <v>0</v>
      </c>
      <c r="Q737" s="24">
        <f t="shared" ca="1" si="183"/>
        <v>0</v>
      </c>
      <c r="R737" s="12">
        <f t="shared" ca="1" si="184"/>
        <v>6.6865343336444964E-4</v>
      </c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</row>
    <row r="738" spans="1:35" x14ac:dyDescent="0.2">
      <c r="A738" s="12"/>
      <c r="B738" s="12"/>
      <c r="C738" s="76"/>
      <c r="D738" s="78">
        <f t="shared" si="170"/>
        <v>0</v>
      </c>
      <c r="E738" s="78">
        <f t="shared" si="171"/>
        <v>0</v>
      </c>
      <c r="F738" s="24">
        <f t="shared" si="172"/>
        <v>0</v>
      </c>
      <c r="G738" s="24">
        <f t="shared" si="173"/>
        <v>0</v>
      </c>
      <c r="H738" s="24">
        <f t="shared" si="174"/>
        <v>0</v>
      </c>
      <c r="I738" s="24">
        <f t="shared" si="175"/>
        <v>0</v>
      </c>
      <c r="J738" s="24">
        <f t="shared" si="176"/>
        <v>0</v>
      </c>
      <c r="K738" s="24">
        <f t="shared" si="177"/>
        <v>0</v>
      </c>
      <c r="L738" s="24">
        <f t="shared" si="178"/>
        <v>0</v>
      </c>
      <c r="M738" s="24">
        <f t="shared" ca="1" si="179"/>
        <v>-6.6865343336444964E-4</v>
      </c>
      <c r="N738" s="24">
        <f t="shared" ca="1" si="180"/>
        <v>0</v>
      </c>
      <c r="O738" s="79">
        <f t="shared" ca="1" si="181"/>
        <v>0</v>
      </c>
      <c r="P738" s="24">
        <f t="shared" ca="1" si="182"/>
        <v>0</v>
      </c>
      <c r="Q738" s="24">
        <f t="shared" ca="1" si="183"/>
        <v>0</v>
      </c>
      <c r="R738" s="12">
        <f t="shared" ca="1" si="184"/>
        <v>6.6865343336444964E-4</v>
      </c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</row>
    <row r="739" spans="1:35" x14ac:dyDescent="0.2">
      <c r="A739" s="12"/>
      <c r="B739" s="12"/>
      <c r="C739" s="76"/>
      <c r="D739" s="78">
        <f t="shared" si="170"/>
        <v>0</v>
      </c>
      <c r="E739" s="78">
        <f t="shared" si="171"/>
        <v>0</v>
      </c>
      <c r="F739" s="24">
        <f t="shared" si="172"/>
        <v>0</v>
      </c>
      <c r="G739" s="24">
        <f t="shared" si="173"/>
        <v>0</v>
      </c>
      <c r="H739" s="24">
        <f t="shared" si="174"/>
        <v>0</v>
      </c>
      <c r="I739" s="24">
        <f t="shared" si="175"/>
        <v>0</v>
      </c>
      <c r="J739" s="24">
        <f t="shared" si="176"/>
        <v>0</v>
      </c>
      <c r="K739" s="24">
        <f t="shared" si="177"/>
        <v>0</v>
      </c>
      <c r="L739" s="24">
        <f t="shared" si="178"/>
        <v>0</v>
      </c>
      <c r="M739" s="24">
        <f t="shared" ca="1" si="179"/>
        <v>-6.6865343336444964E-4</v>
      </c>
      <c r="N739" s="24">
        <f t="shared" ca="1" si="180"/>
        <v>0</v>
      </c>
      <c r="O739" s="79">
        <f t="shared" ca="1" si="181"/>
        <v>0</v>
      </c>
      <c r="P739" s="24">
        <f t="shared" ca="1" si="182"/>
        <v>0</v>
      </c>
      <c r="Q739" s="24">
        <f t="shared" ca="1" si="183"/>
        <v>0</v>
      </c>
      <c r="R739" s="12">
        <f t="shared" ca="1" si="184"/>
        <v>6.6865343336444964E-4</v>
      </c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</row>
    <row r="740" spans="1:35" x14ac:dyDescent="0.2">
      <c r="A740" s="12"/>
      <c r="B740" s="12"/>
      <c r="C740" s="76"/>
      <c r="D740" s="78">
        <f t="shared" si="170"/>
        <v>0</v>
      </c>
      <c r="E740" s="78">
        <f t="shared" si="171"/>
        <v>0</v>
      </c>
      <c r="F740" s="24">
        <f t="shared" si="172"/>
        <v>0</v>
      </c>
      <c r="G740" s="24">
        <f t="shared" si="173"/>
        <v>0</v>
      </c>
      <c r="H740" s="24">
        <f t="shared" si="174"/>
        <v>0</v>
      </c>
      <c r="I740" s="24">
        <f t="shared" si="175"/>
        <v>0</v>
      </c>
      <c r="J740" s="24">
        <f t="shared" si="176"/>
        <v>0</v>
      </c>
      <c r="K740" s="24">
        <f t="shared" si="177"/>
        <v>0</v>
      </c>
      <c r="L740" s="24">
        <f t="shared" si="178"/>
        <v>0</v>
      </c>
      <c r="M740" s="24">
        <f t="shared" ca="1" si="179"/>
        <v>-6.6865343336444964E-4</v>
      </c>
      <c r="N740" s="24">
        <f t="shared" ca="1" si="180"/>
        <v>0</v>
      </c>
      <c r="O740" s="79">
        <f t="shared" ca="1" si="181"/>
        <v>0</v>
      </c>
      <c r="P740" s="24">
        <f t="shared" ca="1" si="182"/>
        <v>0</v>
      </c>
      <c r="Q740" s="24">
        <f t="shared" ca="1" si="183"/>
        <v>0</v>
      </c>
      <c r="R740" s="12">
        <f t="shared" ca="1" si="184"/>
        <v>6.6865343336444964E-4</v>
      </c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</row>
    <row r="741" spans="1:35" x14ac:dyDescent="0.2">
      <c r="A741" s="12"/>
      <c r="B741" s="12"/>
      <c r="C741" s="76"/>
      <c r="D741" s="78">
        <f t="shared" si="170"/>
        <v>0</v>
      </c>
      <c r="E741" s="78">
        <f t="shared" si="171"/>
        <v>0</v>
      </c>
      <c r="F741" s="24">
        <f t="shared" si="172"/>
        <v>0</v>
      </c>
      <c r="G741" s="24">
        <f t="shared" si="173"/>
        <v>0</v>
      </c>
      <c r="H741" s="24">
        <f t="shared" si="174"/>
        <v>0</v>
      </c>
      <c r="I741" s="24">
        <f t="shared" si="175"/>
        <v>0</v>
      </c>
      <c r="J741" s="24">
        <f t="shared" si="176"/>
        <v>0</v>
      </c>
      <c r="K741" s="24">
        <f t="shared" si="177"/>
        <v>0</v>
      </c>
      <c r="L741" s="24">
        <f t="shared" si="178"/>
        <v>0</v>
      </c>
      <c r="M741" s="24">
        <f t="shared" ca="1" si="179"/>
        <v>-6.6865343336444964E-4</v>
      </c>
      <c r="N741" s="24">
        <f t="shared" ca="1" si="180"/>
        <v>0</v>
      </c>
      <c r="O741" s="79">
        <f t="shared" ca="1" si="181"/>
        <v>0</v>
      </c>
      <c r="P741" s="24">
        <f t="shared" ca="1" si="182"/>
        <v>0</v>
      </c>
      <c r="Q741" s="24">
        <f t="shared" ca="1" si="183"/>
        <v>0</v>
      </c>
      <c r="R741" s="12">
        <f t="shared" ca="1" si="184"/>
        <v>6.6865343336444964E-4</v>
      </c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</row>
    <row r="742" spans="1:35" x14ac:dyDescent="0.2">
      <c r="A742" s="12"/>
      <c r="B742" s="12"/>
      <c r="C742" s="76"/>
      <c r="D742" s="78">
        <f t="shared" si="170"/>
        <v>0</v>
      </c>
      <c r="E742" s="78">
        <f t="shared" si="171"/>
        <v>0</v>
      </c>
      <c r="F742" s="24">
        <f t="shared" si="172"/>
        <v>0</v>
      </c>
      <c r="G742" s="24">
        <f t="shared" si="173"/>
        <v>0</v>
      </c>
      <c r="H742" s="24">
        <f t="shared" si="174"/>
        <v>0</v>
      </c>
      <c r="I742" s="24">
        <f t="shared" si="175"/>
        <v>0</v>
      </c>
      <c r="J742" s="24">
        <f t="shared" si="176"/>
        <v>0</v>
      </c>
      <c r="K742" s="24">
        <f t="shared" si="177"/>
        <v>0</v>
      </c>
      <c r="L742" s="24">
        <f t="shared" si="178"/>
        <v>0</v>
      </c>
      <c r="M742" s="24">
        <f t="shared" ca="1" si="179"/>
        <v>-6.6865343336444964E-4</v>
      </c>
      <c r="N742" s="24">
        <f t="shared" ca="1" si="180"/>
        <v>0</v>
      </c>
      <c r="O742" s="79">
        <f t="shared" ca="1" si="181"/>
        <v>0</v>
      </c>
      <c r="P742" s="24">
        <f t="shared" ca="1" si="182"/>
        <v>0</v>
      </c>
      <c r="Q742" s="24">
        <f t="shared" ca="1" si="183"/>
        <v>0</v>
      </c>
      <c r="R742" s="12">
        <f t="shared" ca="1" si="184"/>
        <v>6.6865343336444964E-4</v>
      </c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</row>
    <row r="743" spans="1:35" x14ac:dyDescent="0.2">
      <c r="A743" s="12"/>
      <c r="B743" s="12"/>
      <c r="C743" s="76"/>
      <c r="D743" s="78">
        <f t="shared" si="170"/>
        <v>0</v>
      </c>
      <c r="E743" s="78">
        <f t="shared" si="171"/>
        <v>0</v>
      </c>
      <c r="F743" s="24">
        <f t="shared" si="172"/>
        <v>0</v>
      </c>
      <c r="G743" s="24">
        <f t="shared" si="173"/>
        <v>0</v>
      </c>
      <c r="H743" s="24">
        <f t="shared" si="174"/>
        <v>0</v>
      </c>
      <c r="I743" s="24">
        <f t="shared" si="175"/>
        <v>0</v>
      </c>
      <c r="J743" s="24">
        <f t="shared" si="176"/>
        <v>0</v>
      </c>
      <c r="K743" s="24">
        <f t="shared" si="177"/>
        <v>0</v>
      </c>
      <c r="L743" s="24">
        <f t="shared" si="178"/>
        <v>0</v>
      </c>
      <c r="M743" s="24">
        <f t="shared" ca="1" si="179"/>
        <v>-6.6865343336444964E-4</v>
      </c>
      <c r="N743" s="24">
        <f t="shared" ca="1" si="180"/>
        <v>0</v>
      </c>
      <c r="O743" s="79">
        <f t="shared" ca="1" si="181"/>
        <v>0</v>
      </c>
      <c r="P743" s="24">
        <f t="shared" ca="1" si="182"/>
        <v>0</v>
      </c>
      <c r="Q743" s="24">
        <f t="shared" ca="1" si="183"/>
        <v>0</v>
      </c>
      <c r="R743" s="12">
        <f t="shared" ca="1" si="184"/>
        <v>6.6865343336444964E-4</v>
      </c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</row>
    <row r="744" spans="1:35" x14ac:dyDescent="0.2">
      <c r="A744" s="12"/>
      <c r="B744" s="12"/>
      <c r="C744" s="76"/>
      <c r="D744" s="78">
        <f t="shared" si="170"/>
        <v>0</v>
      </c>
      <c r="E744" s="78">
        <f t="shared" si="171"/>
        <v>0</v>
      </c>
      <c r="F744" s="24">
        <f t="shared" si="172"/>
        <v>0</v>
      </c>
      <c r="G744" s="24">
        <f t="shared" si="173"/>
        <v>0</v>
      </c>
      <c r="H744" s="24">
        <f t="shared" si="174"/>
        <v>0</v>
      </c>
      <c r="I744" s="24">
        <f t="shared" si="175"/>
        <v>0</v>
      </c>
      <c r="J744" s="24">
        <f t="shared" si="176"/>
        <v>0</v>
      </c>
      <c r="K744" s="24">
        <f t="shared" si="177"/>
        <v>0</v>
      </c>
      <c r="L744" s="24">
        <f t="shared" si="178"/>
        <v>0</v>
      </c>
      <c r="M744" s="24">
        <f t="shared" ca="1" si="179"/>
        <v>-6.6865343336444964E-4</v>
      </c>
      <c r="N744" s="24">
        <f t="shared" ca="1" si="180"/>
        <v>0</v>
      </c>
      <c r="O744" s="79">
        <f t="shared" ca="1" si="181"/>
        <v>0</v>
      </c>
      <c r="P744" s="24">
        <f t="shared" ca="1" si="182"/>
        <v>0</v>
      </c>
      <c r="Q744" s="24">
        <f t="shared" ca="1" si="183"/>
        <v>0</v>
      </c>
      <c r="R744" s="12">
        <f t="shared" ca="1" si="184"/>
        <v>6.6865343336444964E-4</v>
      </c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</row>
    <row r="745" spans="1:35" x14ac:dyDescent="0.2">
      <c r="A745" s="12"/>
      <c r="B745" s="12"/>
      <c r="C745" s="76"/>
      <c r="D745" s="78">
        <f t="shared" si="170"/>
        <v>0</v>
      </c>
      <c r="E745" s="78">
        <f t="shared" si="171"/>
        <v>0</v>
      </c>
      <c r="F745" s="24">
        <f t="shared" si="172"/>
        <v>0</v>
      </c>
      <c r="G745" s="24">
        <f t="shared" si="173"/>
        <v>0</v>
      </c>
      <c r="H745" s="24">
        <f t="shared" si="174"/>
        <v>0</v>
      </c>
      <c r="I745" s="24">
        <f t="shared" si="175"/>
        <v>0</v>
      </c>
      <c r="J745" s="24">
        <f t="shared" si="176"/>
        <v>0</v>
      </c>
      <c r="K745" s="24">
        <f t="shared" si="177"/>
        <v>0</v>
      </c>
      <c r="L745" s="24">
        <f t="shared" si="178"/>
        <v>0</v>
      </c>
      <c r="M745" s="24">
        <f t="shared" ca="1" si="179"/>
        <v>-6.6865343336444964E-4</v>
      </c>
      <c r="N745" s="24">
        <f t="shared" ca="1" si="180"/>
        <v>0</v>
      </c>
      <c r="O745" s="79">
        <f t="shared" ca="1" si="181"/>
        <v>0</v>
      </c>
      <c r="P745" s="24">
        <f t="shared" ca="1" si="182"/>
        <v>0</v>
      </c>
      <c r="Q745" s="24">
        <f t="shared" ca="1" si="183"/>
        <v>0</v>
      </c>
      <c r="R745" s="12">
        <f t="shared" ca="1" si="184"/>
        <v>6.6865343336444964E-4</v>
      </c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</row>
    <row r="746" spans="1:35" x14ac:dyDescent="0.2">
      <c r="A746" s="12"/>
      <c r="B746" s="12"/>
      <c r="C746" s="76"/>
      <c r="D746" s="78">
        <f t="shared" si="170"/>
        <v>0</v>
      </c>
      <c r="E746" s="78">
        <f t="shared" si="171"/>
        <v>0</v>
      </c>
      <c r="F746" s="24">
        <f t="shared" si="172"/>
        <v>0</v>
      </c>
      <c r="G746" s="24">
        <f t="shared" si="173"/>
        <v>0</v>
      </c>
      <c r="H746" s="24">
        <f t="shared" si="174"/>
        <v>0</v>
      </c>
      <c r="I746" s="24">
        <f t="shared" si="175"/>
        <v>0</v>
      </c>
      <c r="J746" s="24">
        <f t="shared" si="176"/>
        <v>0</v>
      </c>
      <c r="K746" s="24">
        <f t="shared" si="177"/>
        <v>0</v>
      </c>
      <c r="L746" s="24">
        <f t="shared" si="178"/>
        <v>0</v>
      </c>
      <c r="M746" s="24">
        <f t="shared" ca="1" si="179"/>
        <v>-6.6865343336444964E-4</v>
      </c>
      <c r="N746" s="24">
        <f t="shared" ca="1" si="180"/>
        <v>0</v>
      </c>
      <c r="O746" s="79">
        <f t="shared" ca="1" si="181"/>
        <v>0</v>
      </c>
      <c r="P746" s="24">
        <f t="shared" ca="1" si="182"/>
        <v>0</v>
      </c>
      <c r="Q746" s="24">
        <f t="shared" ca="1" si="183"/>
        <v>0</v>
      </c>
      <c r="R746" s="12">
        <f t="shared" ca="1" si="184"/>
        <v>6.6865343336444964E-4</v>
      </c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</row>
    <row r="747" spans="1:35" x14ac:dyDescent="0.2">
      <c r="A747" s="12"/>
      <c r="B747" s="12"/>
      <c r="C747" s="76"/>
      <c r="D747" s="78">
        <f t="shared" si="170"/>
        <v>0</v>
      </c>
      <c r="E747" s="78">
        <f t="shared" si="171"/>
        <v>0</v>
      </c>
      <c r="F747" s="24">
        <f t="shared" si="172"/>
        <v>0</v>
      </c>
      <c r="G747" s="24">
        <f t="shared" si="173"/>
        <v>0</v>
      </c>
      <c r="H747" s="24">
        <f t="shared" si="174"/>
        <v>0</v>
      </c>
      <c r="I747" s="24">
        <f t="shared" si="175"/>
        <v>0</v>
      </c>
      <c r="J747" s="24">
        <f t="shared" si="176"/>
        <v>0</v>
      </c>
      <c r="K747" s="24">
        <f t="shared" si="177"/>
        <v>0</v>
      </c>
      <c r="L747" s="24">
        <f t="shared" si="178"/>
        <v>0</v>
      </c>
      <c r="M747" s="24">
        <f t="shared" ca="1" si="179"/>
        <v>-6.6865343336444964E-4</v>
      </c>
      <c r="N747" s="24">
        <f t="shared" ca="1" si="180"/>
        <v>0</v>
      </c>
      <c r="O747" s="79">
        <f t="shared" ca="1" si="181"/>
        <v>0</v>
      </c>
      <c r="P747" s="24">
        <f t="shared" ca="1" si="182"/>
        <v>0</v>
      </c>
      <c r="Q747" s="24">
        <f t="shared" ca="1" si="183"/>
        <v>0</v>
      </c>
      <c r="R747" s="12">
        <f t="shared" ca="1" si="184"/>
        <v>6.6865343336444964E-4</v>
      </c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</row>
    <row r="748" spans="1:35" x14ac:dyDescent="0.2">
      <c r="A748" s="12"/>
      <c r="B748" s="12"/>
      <c r="C748" s="76"/>
      <c r="D748" s="78">
        <f t="shared" si="170"/>
        <v>0</v>
      </c>
      <c r="E748" s="78">
        <f t="shared" si="171"/>
        <v>0</v>
      </c>
      <c r="F748" s="24">
        <f t="shared" si="172"/>
        <v>0</v>
      </c>
      <c r="G748" s="24">
        <f t="shared" si="173"/>
        <v>0</v>
      </c>
      <c r="H748" s="24">
        <f t="shared" si="174"/>
        <v>0</v>
      </c>
      <c r="I748" s="24">
        <f t="shared" si="175"/>
        <v>0</v>
      </c>
      <c r="J748" s="24">
        <f t="shared" si="176"/>
        <v>0</v>
      </c>
      <c r="K748" s="24">
        <f t="shared" si="177"/>
        <v>0</v>
      </c>
      <c r="L748" s="24">
        <f t="shared" si="178"/>
        <v>0</v>
      </c>
      <c r="M748" s="24">
        <f t="shared" ca="1" si="179"/>
        <v>-6.6865343336444964E-4</v>
      </c>
      <c r="N748" s="24">
        <f t="shared" ca="1" si="180"/>
        <v>0</v>
      </c>
      <c r="O748" s="79">
        <f t="shared" ca="1" si="181"/>
        <v>0</v>
      </c>
      <c r="P748" s="24">
        <f t="shared" ca="1" si="182"/>
        <v>0</v>
      </c>
      <c r="Q748" s="24">
        <f t="shared" ca="1" si="183"/>
        <v>0</v>
      </c>
      <c r="R748" s="12">
        <f t="shared" ca="1" si="184"/>
        <v>6.6865343336444964E-4</v>
      </c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</row>
    <row r="749" spans="1:35" x14ac:dyDescent="0.2">
      <c r="A749" s="12"/>
      <c r="B749" s="12"/>
      <c r="C749" s="76"/>
      <c r="D749" s="78">
        <f t="shared" si="170"/>
        <v>0</v>
      </c>
      <c r="E749" s="78">
        <f t="shared" si="171"/>
        <v>0</v>
      </c>
      <c r="F749" s="24">
        <f t="shared" si="172"/>
        <v>0</v>
      </c>
      <c r="G749" s="24">
        <f t="shared" si="173"/>
        <v>0</v>
      </c>
      <c r="H749" s="24">
        <f t="shared" si="174"/>
        <v>0</v>
      </c>
      <c r="I749" s="24">
        <f t="shared" si="175"/>
        <v>0</v>
      </c>
      <c r="J749" s="24">
        <f t="shared" si="176"/>
        <v>0</v>
      </c>
      <c r="K749" s="24">
        <f t="shared" si="177"/>
        <v>0</v>
      </c>
      <c r="L749" s="24">
        <f t="shared" si="178"/>
        <v>0</v>
      </c>
      <c r="M749" s="24">
        <f t="shared" ca="1" si="179"/>
        <v>-6.6865343336444964E-4</v>
      </c>
      <c r="N749" s="24">
        <f t="shared" ca="1" si="180"/>
        <v>0</v>
      </c>
      <c r="O749" s="79">
        <f t="shared" ca="1" si="181"/>
        <v>0</v>
      </c>
      <c r="P749" s="24">
        <f t="shared" ca="1" si="182"/>
        <v>0</v>
      </c>
      <c r="Q749" s="24">
        <f t="shared" ca="1" si="183"/>
        <v>0</v>
      </c>
      <c r="R749" s="12">
        <f t="shared" ca="1" si="184"/>
        <v>6.6865343336444964E-4</v>
      </c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</row>
    <row r="750" spans="1:35" x14ac:dyDescent="0.2">
      <c r="A750" s="12"/>
      <c r="B750" s="12"/>
      <c r="C750" s="76"/>
      <c r="D750" s="78">
        <f t="shared" si="170"/>
        <v>0</v>
      </c>
      <c r="E750" s="78">
        <f t="shared" si="171"/>
        <v>0</v>
      </c>
      <c r="F750" s="24">
        <f t="shared" si="172"/>
        <v>0</v>
      </c>
      <c r="G750" s="24">
        <f t="shared" si="173"/>
        <v>0</v>
      </c>
      <c r="H750" s="24">
        <f t="shared" si="174"/>
        <v>0</v>
      </c>
      <c r="I750" s="24">
        <f t="shared" si="175"/>
        <v>0</v>
      </c>
      <c r="J750" s="24">
        <f t="shared" si="176"/>
        <v>0</v>
      </c>
      <c r="K750" s="24">
        <f t="shared" si="177"/>
        <v>0</v>
      </c>
      <c r="L750" s="24">
        <f t="shared" si="178"/>
        <v>0</v>
      </c>
      <c r="M750" s="24">
        <f t="shared" ca="1" si="179"/>
        <v>-6.6865343336444964E-4</v>
      </c>
      <c r="N750" s="24">
        <f t="shared" ca="1" si="180"/>
        <v>0</v>
      </c>
      <c r="O750" s="79">
        <f t="shared" ca="1" si="181"/>
        <v>0</v>
      </c>
      <c r="P750" s="24">
        <f t="shared" ca="1" si="182"/>
        <v>0</v>
      </c>
      <c r="Q750" s="24">
        <f t="shared" ca="1" si="183"/>
        <v>0</v>
      </c>
      <c r="R750" s="12">
        <f t="shared" ca="1" si="184"/>
        <v>6.6865343336444964E-4</v>
      </c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</row>
    <row r="751" spans="1:35" x14ac:dyDescent="0.2">
      <c r="A751" s="12"/>
      <c r="B751" s="12"/>
      <c r="C751" s="76"/>
      <c r="D751" s="78">
        <f t="shared" si="170"/>
        <v>0</v>
      </c>
      <c r="E751" s="78">
        <f t="shared" si="171"/>
        <v>0</v>
      </c>
      <c r="F751" s="24">
        <f t="shared" si="172"/>
        <v>0</v>
      </c>
      <c r="G751" s="24">
        <f t="shared" si="173"/>
        <v>0</v>
      </c>
      <c r="H751" s="24">
        <f t="shared" si="174"/>
        <v>0</v>
      </c>
      <c r="I751" s="24">
        <f t="shared" si="175"/>
        <v>0</v>
      </c>
      <c r="J751" s="24">
        <f t="shared" si="176"/>
        <v>0</v>
      </c>
      <c r="K751" s="24">
        <f t="shared" si="177"/>
        <v>0</v>
      </c>
      <c r="L751" s="24">
        <f t="shared" si="178"/>
        <v>0</v>
      </c>
      <c r="M751" s="24">
        <f t="shared" ca="1" si="179"/>
        <v>-6.6865343336444964E-4</v>
      </c>
      <c r="N751" s="24">
        <f t="shared" ca="1" si="180"/>
        <v>0</v>
      </c>
      <c r="O751" s="79">
        <f t="shared" ca="1" si="181"/>
        <v>0</v>
      </c>
      <c r="P751" s="24">
        <f t="shared" ca="1" si="182"/>
        <v>0</v>
      </c>
      <c r="Q751" s="24">
        <f t="shared" ca="1" si="183"/>
        <v>0</v>
      </c>
      <c r="R751" s="12">
        <f t="shared" ca="1" si="184"/>
        <v>6.6865343336444964E-4</v>
      </c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</row>
    <row r="752" spans="1:35" x14ac:dyDescent="0.2">
      <c r="A752" s="12"/>
      <c r="B752" s="12"/>
      <c r="C752" s="76"/>
      <c r="D752" s="78">
        <f t="shared" si="170"/>
        <v>0</v>
      </c>
      <c r="E752" s="78">
        <f t="shared" si="171"/>
        <v>0</v>
      </c>
      <c r="F752" s="24">
        <f t="shared" si="172"/>
        <v>0</v>
      </c>
      <c r="G752" s="24">
        <f t="shared" si="173"/>
        <v>0</v>
      </c>
      <c r="H752" s="24">
        <f t="shared" si="174"/>
        <v>0</v>
      </c>
      <c r="I752" s="24">
        <f t="shared" si="175"/>
        <v>0</v>
      </c>
      <c r="J752" s="24">
        <f t="shared" si="176"/>
        <v>0</v>
      </c>
      <c r="K752" s="24">
        <f t="shared" si="177"/>
        <v>0</v>
      </c>
      <c r="L752" s="24">
        <f t="shared" si="178"/>
        <v>0</v>
      </c>
      <c r="M752" s="24">
        <f t="shared" ca="1" si="179"/>
        <v>-6.6865343336444964E-4</v>
      </c>
      <c r="N752" s="24">
        <f t="shared" ca="1" si="180"/>
        <v>0</v>
      </c>
      <c r="O752" s="79">
        <f t="shared" ca="1" si="181"/>
        <v>0</v>
      </c>
      <c r="P752" s="24">
        <f t="shared" ca="1" si="182"/>
        <v>0</v>
      </c>
      <c r="Q752" s="24">
        <f t="shared" ca="1" si="183"/>
        <v>0</v>
      </c>
      <c r="R752" s="12">
        <f t="shared" ca="1" si="184"/>
        <v>6.6865343336444964E-4</v>
      </c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</row>
    <row r="753" spans="1:35" x14ac:dyDescent="0.2">
      <c r="A753" s="12"/>
      <c r="B753" s="12"/>
      <c r="C753" s="76"/>
      <c r="D753" s="78">
        <f t="shared" si="170"/>
        <v>0</v>
      </c>
      <c r="E753" s="78">
        <f t="shared" si="171"/>
        <v>0</v>
      </c>
      <c r="F753" s="24">
        <f t="shared" si="172"/>
        <v>0</v>
      </c>
      <c r="G753" s="24">
        <f t="shared" si="173"/>
        <v>0</v>
      </c>
      <c r="H753" s="24">
        <f t="shared" si="174"/>
        <v>0</v>
      </c>
      <c r="I753" s="24">
        <f t="shared" si="175"/>
        <v>0</v>
      </c>
      <c r="J753" s="24">
        <f t="shared" si="176"/>
        <v>0</v>
      </c>
      <c r="K753" s="24">
        <f t="shared" si="177"/>
        <v>0</v>
      </c>
      <c r="L753" s="24">
        <f t="shared" si="178"/>
        <v>0</v>
      </c>
      <c r="M753" s="24">
        <f t="shared" ca="1" si="179"/>
        <v>-6.6865343336444964E-4</v>
      </c>
      <c r="N753" s="24">
        <f t="shared" ca="1" si="180"/>
        <v>0</v>
      </c>
      <c r="O753" s="79">
        <f t="shared" ca="1" si="181"/>
        <v>0</v>
      </c>
      <c r="P753" s="24">
        <f t="shared" ca="1" si="182"/>
        <v>0</v>
      </c>
      <c r="Q753" s="24">
        <f t="shared" ca="1" si="183"/>
        <v>0</v>
      </c>
      <c r="R753" s="12">
        <f t="shared" ca="1" si="184"/>
        <v>6.6865343336444964E-4</v>
      </c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</row>
    <row r="754" spans="1:35" x14ac:dyDescent="0.2">
      <c r="A754" s="12"/>
      <c r="B754" s="12"/>
      <c r="C754" s="76"/>
      <c r="D754" s="78">
        <f t="shared" si="170"/>
        <v>0</v>
      </c>
      <c r="E754" s="78">
        <f t="shared" si="171"/>
        <v>0</v>
      </c>
      <c r="F754" s="24">
        <f t="shared" si="172"/>
        <v>0</v>
      </c>
      <c r="G754" s="24">
        <f t="shared" si="173"/>
        <v>0</v>
      </c>
      <c r="H754" s="24">
        <f t="shared" si="174"/>
        <v>0</v>
      </c>
      <c r="I754" s="24">
        <f t="shared" si="175"/>
        <v>0</v>
      </c>
      <c r="J754" s="24">
        <f t="shared" si="176"/>
        <v>0</v>
      </c>
      <c r="K754" s="24">
        <f t="shared" si="177"/>
        <v>0</v>
      </c>
      <c r="L754" s="24">
        <f t="shared" si="178"/>
        <v>0</v>
      </c>
      <c r="M754" s="24">
        <f t="shared" ca="1" si="179"/>
        <v>-6.6865343336444964E-4</v>
      </c>
      <c r="N754" s="24">
        <f t="shared" ca="1" si="180"/>
        <v>0</v>
      </c>
      <c r="O754" s="79">
        <f t="shared" ca="1" si="181"/>
        <v>0</v>
      </c>
      <c r="P754" s="24">
        <f t="shared" ca="1" si="182"/>
        <v>0</v>
      </c>
      <c r="Q754" s="24">
        <f t="shared" ca="1" si="183"/>
        <v>0</v>
      </c>
      <c r="R754" s="12">
        <f t="shared" ca="1" si="184"/>
        <v>6.6865343336444964E-4</v>
      </c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</row>
    <row r="755" spans="1:35" x14ac:dyDescent="0.2">
      <c r="A755" s="12"/>
      <c r="B755" s="12"/>
      <c r="C755" s="76"/>
      <c r="D755" s="78">
        <f t="shared" si="170"/>
        <v>0</v>
      </c>
      <c r="E755" s="78">
        <f t="shared" si="171"/>
        <v>0</v>
      </c>
      <c r="F755" s="24">
        <f t="shared" si="172"/>
        <v>0</v>
      </c>
      <c r="G755" s="24">
        <f t="shared" si="173"/>
        <v>0</v>
      </c>
      <c r="H755" s="24">
        <f t="shared" si="174"/>
        <v>0</v>
      </c>
      <c r="I755" s="24">
        <f t="shared" si="175"/>
        <v>0</v>
      </c>
      <c r="J755" s="24">
        <f t="shared" si="176"/>
        <v>0</v>
      </c>
      <c r="K755" s="24">
        <f t="shared" si="177"/>
        <v>0</v>
      </c>
      <c r="L755" s="24">
        <f t="shared" si="178"/>
        <v>0</v>
      </c>
      <c r="M755" s="24">
        <f t="shared" ca="1" si="179"/>
        <v>-6.6865343336444964E-4</v>
      </c>
      <c r="N755" s="24">
        <f t="shared" ca="1" si="180"/>
        <v>0</v>
      </c>
      <c r="O755" s="79">
        <f t="shared" ca="1" si="181"/>
        <v>0</v>
      </c>
      <c r="P755" s="24">
        <f t="shared" ca="1" si="182"/>
        <v>0</v>
      </c>
      <c r="Q755" s="24">
        <f t="shared" ca="1" si="183"/>
        <v>0</v>
      </c>
      <c r="R755" s="12">
        <f t="shared" ca="1" si="184"/>
        <v>6.6865343336444964E-4</v>
      </c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</row>
    <row r="756" spans="1:35" x14ac:dyDescent="0.2">
      <c r="A756" s="12"/>
      <c r="B756" s="12"/>
      <c r="C756" s="76"/>
      <c r="D756" s="78">
        <f t="shared" si="170"/>
        <v>0</v>
      </c>
      <c r="E756" s="78">
        <f t="shared" si="171"/>
        <v>0</v>
      </c>
      <c r="F756" s="24">
        <f t="shared" si="172"/>
        <v>0</v>
      </c>
      <c r="G756" s="24">
        <f t="shared" si="173"/>
        <v>0</v>
      </c>
      <c r="H756" s="24">
        <f t="shared" si="174"/>
        <v>0</v>
      </c>
      <c r="I756" s="24">
        <f t="shared" si="175"/>
        <v>0</v>
      </c>
      <c r="J756" s="24">
        <f t="shared" si="176"/>
        <v>0</v>
      </c>
      <c r="K756" s="24">
        <f t="shared" si="177"/>
        <v>0</v>
      </c>
      <c r="L756" s="24">
        <f t="shared" si="178"/>
        <v>0</v>
      </c>
      <c r="M756" s="24">
        <f t="shared" ca="1" si="179"/>
        <v>-6.6865343336444964E-4</v>
      </c>
      <c r="N756" s="24">
        <f t="shared" ca="1" si="180"/>
        <v>0</v>
      </c>
      <c r="O756" s="79">
        <f t="shared" ca="1" si="181"/>
        <v>0</v>
      </c>
      <c r="P756" s="24">
        <f t="shared" ca="1" si="182"/>
        <v>0</v>
      </c>
      <c r="Q756" s="24">
        <f t="shared" ca="1" si="183"/>
        <v>0</v>
      </c>
      <c r="R756" s="12">
        <f t="shared" ca="1" si="184"/>
        <v>6.6865343336444964E-4</v>
      </c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</row>
    <row r="757" spans="1:35" x14ac:dyDescent="0.2">
      <c r="A757" s="12"/>
      <c r="B757" s="12"/>
      <c r="C757" s="76"/>
      <c r="D757" s="78">
        <f t="shared" si="170"/>
        <v>0</v>
      </c>
      <c r="E757" s="78">
        <f t="shared" si="171"/>
        <v>0</v>
      </c>
      <c r="F757" s="24">
        <f t="shared" si="172"/>
        <v>0</v>
      </c>
      <c r="G757" s="24">
        <f t="shared" si="173"/>
        <v>0</v>
      </c>
      <c r="H757" s="24">
        <f t="shared" si="174"/>
        <v>0</v>
      </c>
      <c r="I757" s="24">
        <f t="shared" si="175"/>
        <v>0</v>
      </c>
      <c r="J757" s="24">
        <f t="shared" si="176"/>
        <v>0</v>
      </c>
      <c r="K757" s="24">
        <f t="shared" si="177"/>
        <v>0</v>
      </c>
      <c r="L757" s="24">
        <f t="shared" si="178"/>
        <v>0</v>
      </c>
      <c r="M757" s="24">
        <f t="shared" ca="1" si="179"/>
        <v>-6.6865343336444964E-4</v>
      </c>
      <c r="N757" s="24">
        <f t="shared" ca="1" si="180"/>
        <v>0</v>
      </c>
      <c r="O757" s="79">
        <f t="shared" ca="1" si="181"/>
        <v>0</v>
      </c>
      <c r="P757" s="24">
        <f t="shared" ca="1" si="182"/>
        <v>0</v>
      </c>
      <c r="Q757" s="24">
        <f t="shared" ca="1" si="183"/>
        <v>0</v>
      </c>
      <c r="R757" s="12">
        <f t="shared" ca="1" si="184"/>
        <v>6.6865343336444964E-4</v>
      </c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</row>
    <row r="758" spans="1:35" x14ac:dyDescent="0.2">
      <c r="A758" s="12"/>
      <c r="B758" s="12"/>
      <c r="C758" s="76"/>
      <c r="D758" s="78">
        <f t="shared" si="170"/>
        <v>0</v>
      </c>
      <c r="E758" s="78">
        <f t="shared" si="171"/>
        <v>0</v>
      </c>
      <c r="F758" s="24">
        <f t="shared" si="172"/>
        <v>0</v>
      </c>
      <c r="G758" s="24">
        <f t="shared" si="173"/>
        <v>0</v>
      </c>
      <c r="H758" s="24">
        <f t="shared" si="174"/>
        <v>0</v>
      </c>
      <c r="I758" s="24">
        <f t="shared" si="175"/>
        <v>0</v>
      </c>
      <c r="J758" s="24">
        <f t="shared" si="176"/>
        <v>0</v>
      </c>
      <c r="K758" s="24">
        <f t="shared" si="177"/>
        <v>0</v>
      </c>
      <c r="L758" s="24">
        <f t="shared" si="178"/>
        <v>0</v>
      </c>
      <c r="M758" s="24">
        <f t="shared" ca="1" si="179"/>
        <v>-6.6865343336444964E-4</v>
      </c>
      <c r="N758" s="24">
        <f t="shared" ca="1" si="180"/>
        <v>0</v>
      </c>
      <c r="O758" s="79">
        <f t="shared" ca="1" si="181"/>
        <v>0</v>
      </c>
      <c r="P758" s="24">
        <f t="shared" ca="1" si="182"/>
        <v>0</v>
      </c>
      <c r="Q758" s="24">
        <f t="shared" ca="1" si="183"/>
        <v>0</v>
      </c>
      <c r="R758" s="12">
        <f t="shared" ca="1" si="184"/>
        <v>6.6865343336444964E-4</v>
      </c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</row>
    <row r="759" spans="1:35" x14ac:dyDescent="0.2">
      <c r="A759" s="12"/>
      <c r="B759" s="12"/>
      <c r="C759" s="76"/>
      <c r="D759" s="78">
        <f t="shared" si="170"/>
        <v>0</v>
      </c>
      <c r="E759" s="78">
        <f t="shared" si="171"/>
        <v>0</v>
      </c>
      <c r="F759" s="24">
        <f t="shared" si="172"/>
        <v>0</v>
      </c>
      <c r="G759" s="24">
        <f t="shared" si="173"/>
        <v>0</v>
      </c>
      <c r="H759" s="24">
        <f t="shared" si="174"/>
        <v>0</v>
      </c>
      <c r="I759" s="24">
        <f t="shared" si="175"/>
        <v>0</v>
      </c>
      <c r="J759" s="24">
        <f t="shared" si="176"/>
        <v>0</v>
      </c>
      <c r="K759" s="24">
        <f t="shared" si="177"/>
        <v>0</v>
      </c>
      <c r="L759" s="24">
        <f t="shared" si="178"/>
        <v>0</v>
      </c>
      <c r="M759" s="24">
        <f t="shared" ca="1" si="179"/>
        <v>-6.6865343336444964E-4</v>
      </c>
      <c r="N759" s="24">
        <f t="shared" ca="1" si="180"/>
        <v>0</v>
      </c>
      <c r="O759" s="79">
        <f t="shared" ca="1" si="181"/>
        <v>0</v>
      </c>
      <c r="P759" s="24">
        <f t="shared" ca="1" si="182"/>
        <v>0</v>
      </c>
      <c r="Q759" s="24">
        <f t="shared" ca="1" si="183"/>
        <v>0</v>
      </c>
      <c r="R759" s="12">
        <f t="shared" ca="1" si="184"/>
        <v>6.6865343336444964E-4</v>
      </c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</row>
    <row r="760" spans="1:35" x14ac:dyDescent="0.2">
      <c r="A760" s="12"/>
      <c r="B760" s="12"/>
      <c r="C760" s="76"/>
      <c r="D760" s="78">
        <f t="shared" si="170"/>
        <v>0</v>
      </c>
      <c r="E760" s="78">
        <f t="shared" si="171"/>
        <v>0</v>
      </c>
      <c r="F760" s="24">
        <f t="shared" si="172"/>
        <v>0</v>
      </c>
      <c r="G760" s="24">
        <f t="shared" si="173"/>
        <v>0</v>
      </c>
      <c r="H760" s="24">
        <f t="shared" si="174"/>
        <v>0</v>
      </c>
      <c r="I760" s="24">
        <f t="shared" si="175"/>
        <v>0</v>
      </c>
      <c r="J760" s="24">
        <f t="shared" si="176"/>
        <v>0</v>
      </c>
      <c r="K760" s="24">
        <f t="shared" si="177"/>
        <v>0</v>
      </c>
      <c r="L760" s="24">
        <f t="shared" si="178"/>
        <v>0</v>
      </c>
      <c r="M760" s="24">
        <f t="shared" ca="1" si="179"/>
        <v>-6.6865343336444964E-4</v>
      </c>
      <c r="N760" s="24">
        <f t="shared" ca="1" si="180"/>
        <v>0</v>
      </c>
      <c r="O760" s="79">
        <f t="shared" ca="1" si="181"/>
        <v>0</v>
      </c>
      <c r="P760" s="24">
        <f t="shared" ca="1" si="182"/>
        <v>0</v>
      </c>
      <c r="Q760" s="24">
        <f t="shared" ca="1" si="183"/>
        <v>0</v>
      </c>
      <c r="R760" s="12">
        <f t="shared" ca="1" si="184"/>
        <v>6.6865343336444964E-4</v>
      </c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</row>
    <row r="761" spans="1:35" x14ac:dyDescent="0.2">
      <c r="A761" s="12"/>
      <c r="B761" s="12"/>
      <c r="C761" s="76"/>
      <c r="D761" s="78">
        <f t="shared" si="170"/>
        <v>0</v>
      </c>
      <c r="E761" s="78">
        <f t="shared" si="171"/>
        <v>0</v>
      </c>
      <c r="F761" s="24">
        <f t="shared" si="172"/>
        <v>0</v>
      </c>
      <c r="G761" s="24">
        <f t="shared" si="173"/>
        <v>0</v>
      </c>
      <c r="H761" s="24">
        <f t="shared" si="174"/>
        <v>0</v>
      </c>
      <c r="I761" s="24">
        <f t="shared" si="175"/>
        <v>0</v>
      </c>
      <c r="J761" s="24">
        <f t="shared" si="176"/>
        <v>0</v>
      </c>
      <c r="K761" s="24">
        <f t="shared" si="177"/>
        <v>0</v>
      </c>
      <c r="L761" s="24">
        <f t="shared" si="178"/>
        <v>0</v>
      </c>
      <c r="M761" s="24">
        <f t="shared" ca="1" si="179"/>
        <v>-6.6865343336444964E-4</v>
      </c>
      <c r="N761" s="24">
        <f t="shared" ca="1" si="180"/>
        <v>0</v>
      </c>
      <c r="O761" s="79">
        <f t="shared" ca="1" si="181"/>
        <v>0</v>
      </c>
      <c r="P761" s="24">
        <f t="shared" ca="1" si="182"/>
        <v>0</v>
      </c>
      <c r="Q761" s="24">
        <f t="shared" ca="1" si="183"/>
        <v>0</v>
      </c>
      <c r="R761" s="12">
        <f t="shared" ca="1" si="184"/>
        <v>6.6865343336444964E-4</v>
      </c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</row>
    <row r="762" spans="1:35" x14ac:dyDescent="0.2">
      <c r="A762" s="12"/>
      <c r="B762" s="12"/>
      <c r="C762" s="76"/>
      <c r="D762" s="78">
        <f t="shared" si="170"/>
        <v>0</v>
      </c>
      <c r="E762" s="78">
        <f t="shared" si="171"/>
        <v>0</v>
      </c>
      <c r="F762" s="24">
        <f t="shared" si="172"/>
        <v>0</v>
      </c>
      <c r="G762" s="24">
        <f t="shared" si="173"/>
        <v>0</v>
      </c>
      <c r="H762" s="24">
        <f t="shared" si="174"/>
        <v>0</v>
      </c>
      <c r="I762" s="24">
        <f t="shared" si="175"/>
        <v>0</v>
      </c>
      <c r="J762" s="24">
        <f t="shared" si="176"/>
        <v>0</v>
      </c>
      <c r="K762" s="24">
        <f t="shared" si="177"/>
        <v>0</v>
      </c>
      <c r="L762" s="24">
        <f t="shared" si="178"/>
        <v>0</v>
      </c>
      <c r="M762" s="24">
        <f t="shared" ca="1" si="179"/>
        <v>-6.6865343336444964E-4</v>
      </c>
      <c r="N762" s="24">
        <f t="shared" ca="1" si="180"/>
        <v>0</v>
      </c>
      <c r="O762" s="79">
        <f t="shared" ca="1" si="181"/>
        <v>0</v>
      </c>
      <c r="P762" s="24">
        <f t="shared" ca="1" si="182"/>
        <v>0</v>
      </c>
      <c r="Q762" s="24">
        <f t="shared" ca="1" si="183"/>
        <v>0</v>
      </c>
      <c r="R762" s="12">
        <f t="shared" ca="1" si="184"/>
        <v>6.6865343336444964E-4</v>
      </c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</row>
    <row r="763" spans="1:35" x14ac:dyDescent="0.2">
      <c r="A763" s="12"/>
      <c r="B763" s="12"/>
      <c r="C763" s="76"/>
      <c r="D763" s="78">
        <f t="shared" si="170"/>
        <v>0</v>
      </c>
      <c r="E763" s="78">
        <f t="shared" si="171"/>
        <v>0</v>
      </c>
      <c r="F763" s="24">
        <f t="shared" si="172"/>
        <v>0</v>
      </c>
      <c r="G763" s="24">
        <f t="shared" si="173"/>
        <v>0</v>
      </c>
      <c r="H763" s="24">
        <f t="shared" si="174"/>
        <v>0</v>
      </c>
      <c r="I763" s="24">
        <f t="shared" si="175"/>
        <v>0</v>
      </c>
      <c r="J763" s="24">
        <f t="shared" si="176"/>
        <v>0</v>
      </c>
      <c r="K763" s="24">
        <f t="shared" si="177"/>
        <v>0</v>
      </c>
      <c r="L763" s="24">
        <f t="shared" si="178"/>
        <v>0</v>
      </c>
      <c r="M763" s="24">
        <f t="shared" ca="1" si="179"/>
        <v>-6.6865343336444964E-4</v>
      </c>
      <c r="N763" s="24">
        <f t="shared" ca="1" si="180"/>
        <v>0</v>
      </c>
      <c r="O763" s="79">
        <f t="shared" ca="1" si="181"/>
        <v>0</v>
      </c>
      <c r="P763" s="24">
        <f t="shared" ca="1" si="182"/>
        <v>0</v>
      </c>
      <c r="Q763" s="24">
        <f t="shared" ca="1" si="183"/>
        <v>0</v>
      </c>
      <c r="R763" s="12">
        <f t="shared" ca="1" si="184"/>
        <v>6.6865343336444964E-4</v>
      </c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</row>
    <row r="764" spans="1:35" x14ac:dyDescent="0.2">
      <c r="A764" s="12"/>
      <c r="B764" s="12"/>
      <c r="C764" s="76"/>
      <c r="D764" s="78">
        <f t="shared" si="170"/>
        <v>0</v>
      </c>
      <c r="E764" s="78">
        <f t="shared" si="171"/>
        <v>0</v>
      </c>
      <c r="F764" s="24">
        <f t="shared" si="172"/>
        <v>0</v>
      </c>
      <c r="G764" s="24">
        <f t="shared" si="173"/>
        <v>0</v>
      </c>
      <c r="H764" s="24">
        <f t="shared" si="174"/>
        <v>0</v>
      </c>
      <c r="I764" s="24">
        <f t="shared" si="175"/>
        <v>0</v>
      </c>
      <c r="J764" s="24">
        <f t="shared" si="176"/>
        <v>0</v>
      </c>
      <c r="K764" s="24">
        <f t="shared" si="177"/>
        <v>0</v>
      </c>
      <c r="L764" s="24">
        <f t="shared" si="178"/>
        <v>0</v>
      </c>
      <c r="M764" s="24">
        <f t="shared" ca="1" si="179"/>
        <v>-6.6865343336444964E-4</v>
      </c>
      <c r="N764" s="24">
        <f t="shared" ca="1" si="180"/>
        <v>0</v>
      </c>
      <c r="O764" s="79">
        <f t="shared" ca="1" si="181"/>
        <v>0</v>
      </c>
      <c r="P764" s="24">
        <f t="shared" ca="1" si="182"/>
        <v>0</v>
      </c>
      <c r="Q764" s="24">
        <f t="shared" ca="1" si="183"/>
        <v>0</v>
      </c>
      <c r="R764" s="12">
        <f t="shared" ca="1" si="184"/>
        <v>6.6865343336444964E-4</v>
      </c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</row>
    <row r="765" spans="1:35" x14ac:dyDescent="0.2">
      <c r="A765" s="12"/>
      <c r="B765" s="12"/>
      <c r="C765" s="76"/>
      <c r="D765" s="78">
        <f t="shared" si="170"/>
        <v>0</v>
      </c>
      <c r="E765" s="78">
        <f t="shared" si="171"/>
        <v>0</v>
      </c>
      <c r="F765" s="24">
        <f t="shared" si="172"/>
        <v>0</v>
      </c>
      <c r="G765" s="24">
        <f t="shared" si="173"/>
        <v>0</v>
      </c>
      <c r="H765" s="24">
        <f t="shared" si="174"/>
        <v>0</v>
      </c>
      <c r="I765" s="24">
        <f t="shared" si="175"/>
        <v>0</v>
      </c>
      <c r="J765" s="24">
        <f t="shared" si="176"/>
        <v>0</v>
      </c>
      <c r="K765" s="24">
        <f t="shared" si="177"/>
        <v>0</v>
      </c>
      <c r="L765" s="24">
        <f t="shared" si="178"/>
        <v>0</v>
      </c>
      <c r="M765" s="24">
        <f t="shared" ca="1" si="179"/>
        <v>-6.6865343336444964E-4</v>
      </c>
      <c r="N765" s="24">
        <f t="shared" ca="1" si="180"/>
        <v>0</v>
      </c>
      <c r="O765" s="79">
        <f t="shared" ca="1" si="181"/>
        <v>0</v>
      </c>
      <c r="P765" s="24">
        <f t="shared" ca="1" si="182"/>
        <v>0</v>
      </c>
      <c r="Q765" s="24">
        <f t="shared" ca="1" si="183"/>
        <v>0</v>
      </c>
      <c r="R765" s="12">
        <f t="shared" ca="1" si="184"/>
        <v>6.6865343336444964E-4</v>
      </c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</row>
    <row r="766" spans="1:35" x14ac:dyDescent="0.2">
      <c r="A766" s="12"/>
      <c r="B766" s="12"/>
      <c r="C766" s="76"/>
      <c r="D766" s="78">
        <f t="shared" si="170"/>
        <v>0</v>
      </c>
      <c r="E766" s="78">
        <f t="shared" si="171"/>
        <v>0</v>
      </c>
      <c r="F766" s="24">
        <f t="shared" si="172"/>
        <v>0</v>
      </c>
      <c r="G766" s="24">
        <f t="shared" si="173"/>
        <v>0</v>
      </c>
      <c r="H766" s="24">
        <f t="shared" si="174"/>
        <v>0</v>
      </c>
      <c r="I766" s="24">
        <f t="shared" si="175"/>
        <v>0</v>
      </c>
      <c r="J766" s="24">
        <f t="shared" si="176"/>
        <v>0</v>
      </c>
      <c r="K766" s="24">
        <f t="shared" si="177"/>
        <v>0</v>
      </c>
      <c r="L766" s="24">
        <f t="shared" si="178"/>
        <v>0</v>
      </c>
      <c r="M766" s="24">
        <f t="shared" ca="1" si="179"/>
        <v>-6.6865343336444964E-4</v>
      </c>
      <c r="N766" s="24">
        <f t="shared" ca="1" si="180"/>
        <v>0</v>
      </c>
      <c r="O766" s="79">
        <f t="shared" ca="1" si="181"/>
        <v>0</v>
      </c>
      <c r="P766" s="24">
        <f t="shared" ca="1" si="182"/>
        <v>0</v>
      </c>
      <c r="Q766" s="24">
        <f t="shared" ca="1" si="183"/>
        <v>0</v>
      </c>
      <c r="R766" s="12">
        <f t="shared" ca="1" si="184"/>
        <v>6.6865343336444964E-4</v>
      </c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</row>
    <row r="767" spans="1:35" x14ac:dyDescent="0.2">
      <c r="A767" s="12"/>
      <c r="B767" s="12"/>
      <c r="C767" s="76"/>
      <c r="D767" s="78">
        <f t="shared" si="170"/>
        <v>0</v>
      </c>
      <c r="E767" s="78">
        <f t="shared" si="171"/>
        <v>0</v>
      </c>
      <c r="F767" s="24">
        <f t="shared" si="172"/>
        <v>0</v>
      </c>
      <c r="G767" s="24">
        <f t="shared" si="173"/>
        <v>0</v>
      </c>
      <c r="H767" s="24">
        <f t="shared" si="174"/>
        <v>0</v>
      </c>
      <c r="I767" s="24">
        <f t="shared" si="175"/>
        <v>0</v>
      </c>
      <c r="J767" s="24">
        <f t="shared" si="176"/>
        <v>0</v>
      </c>
      <c r="K767" s="24">
        <f t="shared" si="177"/>
        <v>0</v>
      </c>
      <c r="L767" s="24">
        <f t="shared" si="178"/>
        <v>0</v>
      </c>
      <c r="M767" s="24">
        <f t="shared" ca="1" si="179"/>
        <v>-6.6865343336444964E-4</v>
      </c>
      <c r="N767" s="24">
        <f t="shared" ca="1" si="180"/>
        <v>0</v>
      </c>
      <c r="O767" s="79">
        <f t="shared" ca="1" si="181"/>
        <v>0</v>
      </c>
      <c r="P767" s="24">
        <f t="shared" ca="1" si="182"/>
        <v>0</v>
      </c>
      <c r="Q767" s="24">
        <f t="shared" ca="1" si="183"/>
        <v>0</v>
      </c>
      <c r="R767" s="12">
        <f t="shared" ca="1" si="184"/>
        <v>6.6865343336444964E-4</v>
      </c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</row>
    <row r="768" spans="1:35" x14ac:dyDescent="0.2">
      <c r="A768" s="12"/>
      <c r="B768" s="12"/>
      <c r="C768" s="76"/>
      <c r="D768" s="78">
        <f t="shared" si="170"/>
        <v>0</v>
      </c>
      <c r="E768" s="78">
        <f t="shared" si="171"/>
        <v>0</v>
      </c>
      <c r="F768" s="24">
        <f t="shared" si="172"/>
        <v>0</v>
      </c>
      <c r="G768" s="24">
        <f t="shared" si="173"/>
        <v>0</v>
      </c>
      <c r="H768" s="24">
        <f t="shared" si="174"/>
        <v>0</v>
      </c>
      <c r="I768" s="24">
        <f t="shared" si="175"/>
        <v>0</v>
      </c>
      <c r="J768" s="24">
        <f t="shared" si="176"/>
        <v>0</v>
      </c>
      <c r="K768" s="24">
        <f t="shared" si="177"/>
        <v>0</v>
      </c>
      <c r="L768" s="24">
        <f t="shared" si="178"/>
        <v>0</v>
      </c>
      <c r="M768" s="24">
        <f t="shared" ca="1" si="179"/>
        <v>-6.6865343336444964E-4</v>
      </c>
      <c r="N768" s="24">
        <f t="shared" ca="1" si="180"/>
        <v>0</v>
      </c>
      <c r="O768" s="79">
        <f t="shared" ca="1" si="181"/>
        <v>0</v>
      </c>
      <c r="P768" s="24">
        <f t="shared" ca="1" si="182"/>
        <v>0</v>
      </c>
      <c r="Q768" s="24">
        <f t="shared" ca="1" si="183"/>
        <v>0</v>
      </c>
      <c r="R768" s="12">
        <f t="shared" ca="1" si="184"/>
        <v>6.6865343336444964E-4</v>
      </c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</row>
    <row r="769" spans="1:35" x14ac:dyDescent="0.2">
      <c r="A769" s="12"/>
      <c r="B769" s="12"/>
      <c r="C769" s="76"/>
      <c r="D769" s="78">
        <f t="shared" si="170"/>
        <v>0</v>
      </c>
      <c r="E769" s="78">
        <f t="shared" si="171"/>
        <v>0</v>
      </c>
      <c r="F769" s="24">
        <f t="shared" si="172"/>
        <v>0</v>
      </c>
      <c r="G769" s="24">
        <f t="shared" si="173"/>
        <v>0</v>
      </c>
      <c r="H769" s="24">
        <f t="shared" si="174"/>
        <v>0</v>
      </c>
      <c r="I769" s="24">
        <f t="shared" si="175"/>
        <v>0</v>
      </c>
      <c r="J769" s="24">
        <f t="shared" si="176"/>
        <v>0</v>
      </c>
      <c r="K769" s="24">
        <f t="shared" si="177"/>
        <v>0</v>
      </c>
      <c r="L769" s="24">
        <f t="shared" si="178"/>
        <v>0</v>
      </c>
      <c r="M769" s="24">
        <f t="shared" ca="1" si="179"/>
        <v>-6.6865343336444964E-4</v>
      </c>
      <c r="N769" s="24">
        <f t="shared" ca="1" si="180"/>
        <v>0</v>
      </c>
      <c r="O769" s="79">
        <f t="shared" ca="1" si="181"/>
        <v>0</v>
      </c>
      <c r="P769" s="24">
        <f t="shared" ca="1" si="182"/>
        <v>0</v>
      </c>
      <c r="Q769" s="24">
        <f t="shared" ca="1" si="183"/>
        <v>0</v>
      </c>
      <c r="R769" s="12">
        <f t="shared" ca="1" si="184"/>
        <v>6.6865343336444964E-4</v>
      </c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</row>
    <row r="770" spans="1:35" x14ac:dyDescent="0.2">
      <c r="A770" s="12"/>
      <c r="B770" s="12"/>
      <c r="C770" s="76"/>
      <c r="D770" s="78">
        <f t="shared" si="170"/>
        <v>0</v>
      </c>
      <c r="E770" s="78">
        <f t="shared" si="171"/>
        <v>0</v>
      </c>
      <c r="F770" s="24">
        <f t="shared" si="172"/>
        <v>0</v>
      </c>
      <c r="G770" s="24">
        <f t="shared" si="173"/>
        <v>0</v>
      </c>
      <c r="H770" s="24">
        <f t="shared" si="174"/>
        <v>0</v>
      </c>
      <c r="I770" s="24">
        <f t="shared" si="175"/>
        <v>0</v>
      </c>
      <c r="J770" s="24">
        <f t="shared" si="176"/>
        <v>0</v>
      </c>
      <c r="K770" s="24">
        <f t="shared" si="177"/>
        <v>0</v>
      </c>
      <c r="L770" s="24">
        <f t="shared" si="178"/>
        <v>0</v>
      </c>
      <c r="M770" s="24">
        <f t="shared" ca="1" si="179"/>
        <v>-6.6865343336444964E-4</v>
      </c>
      <c r="N770" s="24">
        <f t="shared" ca="1" si="180"/>
        <v>0</v>
      </c>
      <c r="O770" s="79">
        <f t="shared" ca="1" si="181"/>
        <v>0</v>
      </c>
      <c r="P770" s="24">
        <f t="shared" ca="1" si="182"/>
        <v>0</v>
      </c>
      <c r="Q770" s="24">
        <f t="shared" ca="1" si="183"/>
        <v>0</v>
      </c>
      <c r="R770" s="12">
        <f t="shared" ca="1" si="184"/>
        <v>6.6865343336444964E-4</v>
      </c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</row>
    <row r="771" spans="1:35" x14ac:dyDescent="0.2">
      <c r="A771" s="12"/>
      <c r="B771" s="12"/>
      <c r="C771" s="76"/>
      <c r="D771" s="78">
        <f t="shared" si="170"/>
        <v>0</v>
      </c>
      <c r="E771" s="78">
        <f t="shared" si="171"/>
        <v>0</v>
      </c>
      <c r="F771" s="24">
        <f t="shared" si="172"/>
        <v>0</v>
      </c>
      <c r="G771" s="24">
        <f t="shared" si="173"/>
        <v>0</v>
      </c>
      <c r="H771" s="24">
        <f t="shared" si="174"/>
        <v>0</v>
      </c>
      <c r="I771" s="24">
        <f t="shared" si="175"/>
        <v>0</v>
      </c>
      <c r="J771" s="24">
        <f t="shared" si="176"/>
        <v>0</v>
      </c>
      <c r="K771" s="24">
        <f t="shared" si="177"/>
        <v>0</v>
      </c>
      <c r="L771" s="24">
        <f t="shared" si="178"/>
        <v>0</v>
      </c>
      <c r="M771" s="24">
        <f t="shared" ca="1" si="179"/>
        <v>-6.6865343336444964E-4</v>
      </c>
      <c r="N771" s="24">
        <f t="shared" ca="1" si="180"/>
        <v>0</v>
      </c>
      <c r="O771" s="79">
        <f t="shared" ca="1" si="181"/>
        <v>0</v>
      </c>
      <c r="P771" s="24">
        <f t="shared" ca="1" si="182"/>
        <v>0</v>
      </c>
      <c r="Q771" s="24">
        <f t="shared" ca="1" si="183"/>
        <v>0</v>
      </c>
      <c r="R771" s="12">
        <f t="shared" ca="1" si="184"/>
        <v>6.6865343336444964E-4</v>
      </c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</row>
    <row r="772" spans="1:35" x14ac:dyDescent="0.2">
      <c r="A772" s="12"/>
      <c r="B772" s="12"/>
      <c r="C772" s="76"/>
      <c r="D772" s="78">
        <f t="shared" si="170"/>
        <v>0</v>
      </c>
      <c r="E772" s="78">
        <f t="shared" si="171"/>
        <v>0</v>
      </c>
      <c r="F772" s="24">
        <f t="shared" si="172"/>
        <v>0</v>
      </c>
      <c r="G772" s="24">
        <f t="shared" si="173"/>
        <v>0</v>
      </c>
      <c r="H772" s="24">
        <f t="shared" si="174"/>
        <v>0</v>
      </c>
      <c r="I772" s="24">
        <f t="shared" si="175"/>
        <v>0</v>
      </c>
      <c r="J772" s="24">
        <f t="shared" si="176"/>
        <v>0</v>
      </c>
      <c r="K772" s="24">
        <f t="shared" si="177"/>
        <v>0</v>
      </c>
      <c r="L772" s="24">
        <f t="shared" si="178"/>
        <v>0</v>
      </c>
      <c r="M772" s="24">
        <f t="shared" ca="1" si="179"/>
        <v>-6.6865343336444964E-4</v>
      </c>
      <c r="N772" s="24">
        <f t="shared" ca="1" si="180"/>
        <v>0</v>
      </c>
      <c r="O772" s="79">
        <f t="shared" ca="1" si="181"/>
        <v>0</v>
      </c>
      <c r="P772" s="24">
        <f t="shared" ca="1" si="182"/>
        <v>0</v>
      </c>
      <c r="Q772" s="24">
        <f t="shared" ca="1" si="183"/>
        <v>0</v>
      </c>
      <c r="R772" s="12">
        <f t="shared" ca="1" si="184"/>
        <v>6.6865343336444964E-4</v>
      </c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</row>
    <row r="773" spans="1:35" x14ac:dyDescent="0.2">
      <c r="A773" s="12"/>
      <c r="B773" s="12"/>
      <c r="C773" s="76"/>
      <c r="D773" s="78">
        <f t="shared" si="170"/>
        <v>0</v>
      </c>
      <c r="E773" s="78">
        <f t="shared" si="171"/>
        <v>0</v>
      </c>
      <c r="F773" s="24">
        <f t="shared" si="172"/>
        <v>0</v>
      </c>
      <c r="G773" s="24">
        <f t="shared" si="173"/>
        <v>0</v>
      </c>
      <c r="H773" s="24">
        <f t="shared" si="174"/>
        <v>0</v>
      </c>
      <c r="I773" s="24">
        <f t="shared" si="175"/>
        <v>0</v>
      </c>
      <c r="J773" s="24">
        <f t="shared" si="176"/>
        <v>0</v>
      </c>
      <c r="K773" s="24">
        <f t="shared" si="177"/>
        <v>0</v>
      </c>
      <c r="L773" s="24">
        <f t="shared" si="178"/>
        <v>0</v>
      </c>
      <c r="M773" s="24">
        <f t="shared" ca="1" si="179"/>
        <v>-6.6865343336444964E-4</v>
      </c>
      <c r="N773" s="24">
        <f t="shared" ca="1" si="180"/>
        <v>0</v>
      </c>
      <c r="O773" s="79">
        <f t="shared" ca="1" si="181"/>
        <v>0</v>
      </c>
      <c r="P773" s="24">
        <f t="shared" ca="1" si="182"/>
        <v>0</v>
      </c>
      <c r="Q773" s="24">
        <f t="shared" ca="1" si="183"/>
        <v>0</v>
      </c>
      <c r="R773" s="12">
        <f t="shared" ca="1" si="184"/>
        <v>6.6865343336444964E-4</v>
      </c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</row>
    <row r="774" spans="1:35" x14ac:dyDescent="0.2">
      <c r="A774" s="12"/>
      <c r="B774" s="12"/>
      <c r="C774" s="76"/>
      <c r="D774" s="78">
        <f t="shared" si="170"/>
        <v>0</v>
      </c>
      <c r="E774" s="78">
        <f t="shared" si="171"/>
        <v>0</v>
      </c>
      <c r="F774" s="24">
        <f t="shared" si="172"/>
        <v>0</v>
      </c>
      <c r="G774" s="24">
        <f t="shared" si="173"/>
        <v>0</v>
      </c>
      <c r="H774" s="24">
        <f t="shared" si="174"/>
        <v>0</v>
      </c>
      <c r="I774" s="24">
        <f t="shared" si="175"/>
        <v>0</v>
      </c>
      <c r="J774" s="24">
        <f t="shared" si="176"/>
        <v>0</v>
      </c>
      <c r="K774" s="24">
        <f t="shared" si="177"/>
        <v>0</v>
      </c>
      <c r="L774" s="24">
        <f t="shared" si="178"/>
        <v>0</v>
      </c>
      <c r="M774" s="24">
        <f t="shared" ca="1" si="179"/>
        <v>-6.6865343336444964E-4</v>
      </c>
      <c r="N774" s="24">
        <f t="shared" ca="1" si="180"/>
        <v>0</v>
      </c>
      <c r="O774" s="79">
        <f t="shared" ca="1" si="181"/>
        <v>0</v>
      </c>
      <c r="P774" s="24">
        <f t="shared" ca="1" si="182"/>
        <v>0</v>
      </c>
      <c r="Q774" s="24">
        <f t="shared" ca="1" si="183"/>
        <v>0</v>
      </c>
      <c r="R774" s="12">
        <f t="shared" ca="1" si="184"/>
        <v>6.6865343336444964E-4</v>
      </c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</row>
    <row r="775" spans="1:35" x14ac:dyDescent="0.2">
      <c r="A775" s="12"/>
      <c r="B775" s="12"/>
      <c r="C775" s="76"/>
      <c r="D775" s="78">
        <f t="shared" si="170"/>
        <v>0</v>
      </c>
      <c r="E775" s="78">
        <f t="shared" si="171"/>
        <v>0</v>
      </c>
      <c r="F775" s="24">
        <f t="shared" si="172"/>
        <v>0</v>
      </c>
      <c r="G775" s="24">
        <f t="shared" si="173"/>
        <v>0</v>
      </c>
      <c r="H775" s="24">
        <f t="shared" si="174"/>
        <v>0</v>
      </c>
      <c r="I775" s="24">
        <f t="shared" si="175"/>
        <v>0</v>
      </c>
      <c r="J775" s="24">
        <f t="shared" si="176"/>
        <v>0</v>
      </c>
      <c r="K775" s="24">
        <f t="shared" si="177"/>
        <v>0</v>
      </c>
      <c r="L775" s="24">
        <f t="shared" si="178"/>
        <v>0</v>
      </c>
      <c r="M775" s="24">
        <f t="shared" ca="1" si="179"/>
        <v>-6.6865343336444964E-4</v>
      </c>
      <c r="N775" s="24">
        <f t="shared" ca="1" si="180"/>
        <v>0</v>
      </c>
      <c r="O775" s="79">
        <f t="shared" ca="1" si="181"/>
        <v>0</v>
      </c>
      <c r="P775" s="24">
        <f t="shared" ca="1" si="182"/>
        <v>0</v>
      </c>
      <c r="Q775" s="24">
        <f t="shared" ca="1" si="183"/>
        <v>0</v>
      </c>
      <c r="R775" s="12">
        <f t="shared" ca="1" si="184"/>
        <v>6.6865343336444964E-4</v>
      </c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</row>
    <row r="776" spans="1:35" x14ac:dyDescent="0.2">
      <c r="A776" s="12"/>
      <c r="B776" s="12"/>
      <c r="C776" s="76"/>
      <c r="D776" s="78">
        <f t="shared" si="170"/>
        <v>0</v>
      </c>
      <c r="E776" s="78">
        <f t="shared" si="171"/>
        <v>0</v>
      </c>
      <c r="F776" s="24">
        <f t="shared" si="172"/>
        <v>0</v>
      </c>
      <c r="G776" s="24">
        <f t="shared" si="173"/>
        <v>0</v>
      </c>
      <c r="H776" s="24">
        <f t="shared" si="174"/>
        <v>0</v>
      </c>
      <c r="I776" s="24">
        <f t="shared" si="175"/>
        <v>0</v>
      </c>
      <c r="J776" s="24">
        <f t="shared" si="176"/>
        <v>0</v>
      </c>
      <c r="K776" s="24">
        <f t="shared" si="177"/>
        <v>0</v>
      </c>
      <c r="L776" s="24">
        <f t="shared" si="178"/>
        <v>0</v>
      </c>
      <c r="M776" s="24">
        <f t="shared" ca="1" si="179"/>
        <v>-6.6865343336444964E-4</v>
      </c>
      <c r="N776" s="24">
        <f t="shared" ca="1" si="180"/>
        <v>0</v>
      </c>
      <c r="O776" s="79">
        <f t="shared" ca="1" si="181"/>
        <v>0</v>
      </c>
      <c r="P776" s="24">
        <f t="shared" ca="1" si="182"/>
        <v>0</v>
      </c>
      <c r="Q776" s="24">
        <f t="shared" ca="1" si="183"/>
        <v>0</v>
      </c>
      <c r="R776" s="12">
        <f t="shared" ca="1" si="184"/>
        <v>6.6865343336444964E-4</v>
      </c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</row>
    <row r="777" spans="1:35" x14ac:dyDescent="0.2">
      <c r="A777" s="12"/>
      <c r="B777" s="12"/>
      <c r="C777" s="76"/>
      <c r="D777" s="78">
        <f t="shared" si="170"/>
        <v>0</v>
      </c>
      <c r="E777" s="78">
        <f t="shared" si="171"/>
        <v>0</v>
      </c>
      <c r="F777" s="24">
        <f t="shared" si="172"/>
        <v>0</v>
      </c>
      <c r="G777" s="24">
        <f t="shared" si="173"/>
        <v>0</v>
      </c>
      <c r="H777" s="24">
        <f t="shared" si="174"/>
        <v>0</v>
      </c>
      <c r="I777" s="24">
        <f t="shared" si="175"/>
        <v>0</v>
      </c>
      <c r="J777" s="24">
        <f t="shared" si="176"/>
        <v>0</v>
      </c>
      <c r="K777" s="24">
        <f t="shared" si="177"/>
        <v>0</v>
      </c>
      <c r="L777" s="24">
        <f t="shared" si="178"/>
        <v>0</v>
      </c>
      <c r="M777" s="24">
        <f t="shared" ca="1" si="179"/>
        <v>-6.6865343336444964E-4</v>
      </c>
      <c r="N777" s="24">
        <f t="shared" ca="1" si="180"/>
        <v>0</v>
      </c>
      <c r="O777" s="79">
        <f t="shared" ca="1" si="181"/>
        <v>0</v>
      </c>
      <c r="P777" s="24">
        <f t="shared" ca="1" si="182"/>
        <v>0</v>
      </c>
      <c r="Q777" s="24">
        <f t="shared" ca="1" si="183"/>
        <v>0</v>
      </c>
      <c r="R777" s="12">
        <f t="shared" ca="1" si="184"/>
        <v>6.6865343336444964E-4</v>
      </c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</row>
    <row r="778" spans="1:35" x14ac:dyDescent="0.2">
      <c r="A778" s="12"/>
      <c r="B778" s="12"/>
      <c r="C778" s="76"/>
      <c r="D778" s="78">
        <f t="shared" si="170"/>
        <v>0</v>
      </c>
      <c r="E778" s="78">
        <f t="shared" si="171"/>
        <v>0</v>
      </c>
      <c r="F778" s="24">
        <f t="shared" si="172"/>
        <v>0</v>
      </c>
      <c r="G778" s="24">
        <f t="shared" si="173"/>
        <v>0</v>
      </c>
      <c r="H778" s="24">
        <f t="shared" si="174"/>
        <v>0</v>
      </c>
      <c r="I778" s="24">
        <f t="shared" si="175"/>
        <v>0</v>
      </c>
      <c r="J778" s="24">
        <f t="shared" si="176"/>
        <v>0</v>
      </c>
      <c r="K778" s="24">
        <f t="shared" si="177"/>
        <v>0</v>
      </c>
      <c r="L778" s="24">
        <f t="shared" si="178"/>
        <v>0</v>
      </c>
      <c r="M778" s="24">
        <f t="shared" ca="1" si="179"/>
        <v>-6.6865343336444964E-4</v>
      </c>
      <c r="N778" s="24">
        <f t="shared" ca="1" si="180"/>
        <v>0</v>
      </c>
      <c r="O778" s="79">
        <f t="shared" ca="1" si="181"/>
        <v>0</v>
      </c>
      <c r="P778" s="24">
        <f t="shared" ca="1" si="182"/>
        <v>0</v>
      </c>
      <c r="Q778" s="24">
        <f t="shared" ca="1" si="183"/>
        <v>0</v>
      </c>
      <c r="R778" s="12">
        <f t="shared" ca="1" si="184"/>
        <v>6.6865343336444964E-4</v>
      </c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</row>
    <row r="779" spans="1:35" x14ac:dyDescent="0.2">
      <c r="A779" s="12"/>
      <c r="B779" s="12"/>
      <c r="C779" s="76"/>
      <c r="D779" s="78">
        <f t="shared" si="170"/>
        <v>0</v>
      </c>
      <c r="E779" s="78">
        <f t="shared" si="171"/>
        <v>0</v>
      </c>
      <c r="F779" s="24">
        <f t="shared" si="172"/>
        <v>0</v>
      </c>
      <c r="G779" s="24">
        <f t="shared" si="173"/>
        <v>0</v>
      </c>
      <c r="H779" s="24">
        <f t="shared" si="174"/>
        <v>0</v>
      </c>
      <c r="I779" s="24">
        <f t="shared" si="175"/>
        <v>0</v>
      </c>
      <c r="J779" s="24">
        <f t="shared" si="176"/>
        <v>0</v>
      </c>
      <c r="K779" s="24">
        <f t="shared" si="177"/>
        <v>0</v>
      </c>
      <c r="L779" s="24">
        <f t="shared" si="178"/>
        <v>0</v>
      </c>
      <c r="M779" s="24">
        <f t="shared" ca="1" si="179"/>
        <v>-6.6865343336444964E-4</v>
      </c>
      <c r="N779" s="24">
        <f t="shared" ca="1" si="180"/>
        <v>0</v>
      </c>
      <c r="O779" s="79">
        <f t="shared" ca="1" si="181"/>
        <v>0</v>
      </c>
      <c r="P779" s="24">
        <f t="shared" ca="1" si="182"/>
        <v>0</v>
      </c>
      <c r="Q779" s="24">
        <f t="shared" ca="1" si="183"/>
        <v>0</v>
      </c>
      <c r="R779" s="12">
        <f t="shared" ca="1" si="184"/>
        <v>6.6865343336444964E-4</v>
      </c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</row>
    <row r="780" spans="1:35" x14ac:dyDescent="0.2">
      <c r="A780" s="12"/>
      <c r="B780" s="12"/>
      <c r="C780" s="76"/>
      <c r="D780" s="78">
        <f t="shared" si="170"/>
        <v>0</v>
      </c>
      <c r="E780" s="78">
        <f t="shared" si="171"/>
        <v>0</v>
      </c>
      <c r="F780" s="24">
        <f t="shared" si="172"/>
        <v>0</v>
      </c>
      <c r="G780" s="24">
        <f t="shared" si="173"/>
        <v>0</v>
      </c>
      <c r="H780" s="24">
        <f t="shared" si="174"/>
        <v>0</v>
      </c>
      <c r="I780" s="24">
        <f t="shared" si="175"/>
        <v>0</v>
      </c>
      <c r="J780" s="24">
        <f t="shared" si="176"/>
        <v>0</v>
      </c>
      <c r="K780" s="24">
        <f t="shared" si="177"/>
        <v>0</v>
      </c>
      <c r="L780" s="24">
        <f t="shared" si="178"/>
        <v>0</v>
      </c>
      <c r="M780" s="24">
        <f t="shared" ca="1" si="179"/>
        <v>-6.6865343336444964E-4</v>
      </c>
      <c r="N780" s="24">
        <f t="shared" ca="1" si="180"/>
        <v>0</v>
      </c>
      <c r="O780" s="79">
        <f t="shared" ca="1" si="181"/>
        <v>0</v>
      </c>
      <c r="P780" s="24">
        <f t="shared" ca="1" si="182"/>
        <v>0</v>
      </c>
      <c r="Q780" s="24">
        <f t="shared" ca="1" si="183"/>
        <v>0</v>
      </c>
      <c r="R780" s="12">
        <f t="shared" ca="1" si="184"/>
        <v>6.6865343336444964E-4</v>
      </c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</row>
    <row r="781" spans="1:35" x14ac:dyDescent="0.2">
      <c r="A781" s="12"/>
      <c r="B781" s="12"/>
      <c r="C781" s="76"/>
      <c r="D781" s="78">
        <f t="shared" si="170"/>
        <v>0</v>
      </c>
      <c r="E781" s="78">
        <f t="shared" si="171"/>
        <v>0</v>
      </c>
      <c r="F781" s="24">
        <f t="shared" si="172"/>
        <v>0</v>
      </c>
      <c r="G781" s="24">
        <f t="shared" si="173"/>
        <v>0</v>
      </c>
      <c r="H781" s="24">
        <f t="shared" si="174"/>
        <v>0</v>
      </c>
      <c r="I781" s="24">
        <f t="shared" si="175"/>
        <v>0</v>
      </c>
      <c r="J781" s="24">
        <f t="shared" si="176"/>
        <v>0</v>
      </c>
      <c r="K781" s="24">
        <f t="shared" si="177"/>
        <v>0</v>
      </c>
      <c r="L781" s="24">
        <f t="shared" si="178"/>
        <v>0</v>
      </c>
      <c r="M781" s="24">
        <f t="shared" ca="1" si="179"/>
        <v>-6.6865343336444964E-4</v>
      </c>
      <c r="N781" s="24">
        <f t="shared" ca="1" si="180"/>
        <v>0</v>
      </c>
      <c r="O781" s="79">
        <f t="shared" ca="1" si="181"/>
        <v>0</v>
      </c>
      <c r="P781" s="24">
        <f t="shared" ca="1" si="182"/>
        <v>0</v>
      </c>
      <c r="Q781" s="24">
        <f t="shared" ca="1" si="183"/>
        <v>0</v>
      </c>
      <c r="R781" s="12">
        <f t="shared" ca="1" si="184"/>
        <v>6.6865343336444964E-4</v>
      </c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</row>
    <row r="782" spans="1:35" x14ac:dyDescent="0.2">
      <c r="A782" s="12"/>
      <c r="B782" s="12"/>
      <c r="C782" s="76"/>
      <c r="D782" s="78">
        <f t="shared" si="170"/>
        <v>0</v>
      </c>
      <c r="E782" s="78">
        <f t="shared" si="171"/>
        <v>0</v>
      </c>
      <c r="F782" s="24">
        <f t="shared" si="172"/>
        <v>0</v>
      </c>
      <c r="G782" s="24">
        <f t="shared" si="173"/>
        <v>0</v>
      </c>
      <c r="H782" s="24">
        <f t="shared" si="174"/>
        <v>0</v>
      </c>
      <c r="I782" s="24">
        <f t="shared" si="175"/>
        <v>0</v>
      </c>
      <c r="J782" s="24">
        <f t="shared" si="176"/>
        <v>0</v>
      </c>
      <c r="K782" s="24">
        <f t="shared" si="177"/>
        <v>0</v>
      </c>
      <c r="L782" s="24">
        <f t="shared" si="178"/>
        <v>0</v>
      </c>
      <c r="M782" s="24">
        <f t="shared" ca="1" si="179"/>
        <v>-6.6865343336444964E-4</v>
      </c>
      <c r="N782" s="24">
        <f t="shared" ca="1" si="180"/>
        <v>0</v>
      </c>
      <c r="O782" s="79">
        <f t="shared" ca="1" si="181"/>
        <v>0</v>
      </c>
      <c r="P782" s="24">
        <f t="shared" ca="1" si="182"/>
        <v>0</v>
      </c>
      <c r="Q782" s="24">
        <f t="shared" ca="1" si="183"/>
        <v>0</v>
      </c>
      <c r="R782" s="12">
        <f t="shared" ca="1" si="184"/>
        <v>6.6865343336444964E-4</v>
      </c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</row>
    <row r="783" spans="1:35" x14ac:dyDescent="0.2">
      <c r="A783" s="12"/>
      <c r="B783" s="12"/>
      <c r="C783" s="76"/>
      <c r="D783" s="78">
        <f t="shared" si="170"/>
        <v>0</v>
      </c>
      <c r="E783" s="78">
        <f t="shared" si="171"/>
        <v>0</v>
      </c>
      <c r="F783" s="24">
        <f t="shared" si="172"/>
        <v>0</v>
      </c>
      <c r="G783" s="24">
        <f t="shared" si="173"/>
        <v>0</v>
      </c>
      <c r="H783" s="24">
        <f t="shared" si="174"/>
        <v>0</v>
      </c>
      <c r="I783" s="24">
        <f t="shared" si="175"/>
        <v>0</v>
      </c>
      <c r="J783" s="24">
        <f t="shared" si="176"/>
        <v>0</v>
      </c>
      <c r="K783" s="24">
        <f t="shared" si="177"/>
        <v>0</v>
      </c>
      <c r="L783" s="24">
        <f t="shared" si="178"/>
        <v>0</v>
      </c>
      <c r="M783" s="24">
        <f t="shared" ca="1" si="179"/>
        <v>-6.6865343336444964E-4</v>
      </c>
      <c r="N783" s="24">
        <f t="shared" ca="1" si="180"/>
        <v>0</v>
      </c>
      <c r="O783" s="79">
        <f t="shared" ca="1" si="181"/>
        <v>0</v>
      </c>
      <c r="P783" s="24">
        <f t="shared" ca="1" si="182"/>
        <v>0</v>
      </c>
      <c r="Q783" s="24">
        <f t="shared" ca="1" si="183"/>
        <v>0</v>
      </c>
      <c r="R783" s="12">
        <f t="shared" ca="1" si="184"/>
        <v>6.6865343336444964E-4</v>
      </c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</row>
    <row r="784" spans="1:35" x14ac:dyDescent="0.2">
      <c r="A784" s="12"/>
      <c r="B784" s="12"/>
      <c r="C784" s="76"/>
      <c r="D784" s="78">
        <f t="shared" si="170"/>
        <v>0</v>
      </c>
      <c r="E784" s="78">
        <f t="shared" si="171"/>
        <v>0</v>
      </c>
      <c r="F784" s="24">
        <f t="shared" si="172"/>
        <v>0</v>
      </c>
      <c r="G784" s="24">
        <f t="shared" si="173"/>
        <v>0</v>
      </c>
      <c r="H784" s="24">
        <f t="shared" si="174"/>
        <v>0</v>
      </c>
      <c r="I784" s="24">
        <f t="shared" si="175"/>
        <v>0</v>
      </c>
      <c r="J784" s="24">
        <f t="shared" si="176"/>
        <v>0</v>
      </c>
      <c r="K784" s="24">
        <f t="shared" si="177"/>
        <v>0</v>
      </c>
      <c r="L784" s="24">
        <f t="shared" si="178"/>
        <v>0</v>
      </c>
      <c r="M784" s="24">
        <f t="shared" ca="1" si="179"/>
        <v>-6.6865343336444964E-4</v>
      </c>
      <c r="N784" s="24">
        <f t="shared" ca="1" si="180"/>
        <v>0</v>
      </c>
      <c r="O784" s="79">
        <f t="shared" ca="1" si="181"/>
        <v>0</v>
      </c>
      <c r="P784" s="24">
        <f t="shared" ca="1" si="182"/>
        <v>0</v>
      </c>
      <c r="Q784" s="24">
        <f t="shared" ca="1" si="183"/>
        <v>0</v>
      </c>
      <c r="R784" s="12">
        <f t="shared" ca="1" si="184"/>
        <v>6.6865343336444964E-4</v>
      </c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</row>
    <row r="785" spans="1:35" x14ac:dyDescent="0.2">
      <c r="A785" s="12"/>
      <c r="B785" s="12"/>
      <c r="C785" s="76"/>
      <c r="D785" s="78">
        <f t="shared" si="170"/>
        <v>0</v>
      </c>
      <c r="E785" s="78">
        <f t="shared" si="171"/>
        <v>0</v>
      </c>
      <c r="F785" s="24">
        <f t="shared" si="172"/>
        <v>0</v>
      </c>
      <c r="G785" s="24">
        <f t="shared" si="173"/>
        <v>0</v>
      </c>
      <c r="H785" s="24">
        <f t="shared" si="174"/>
        <v>0</v>
      </c>
      <c r="I785" s="24">
        <f t="shared" si="175"/>
        <v>0</v>
      </c>
      <c r="J785" s="24">
        <f t="shared" si="176"/>
        <v>0</v>
      </c>
      <c r="K785" s="24">
        <f t="shared" si="177"/>
        <v>0</v>
      </c>
      <c r="L785" s="24">
        <f t="shared" si="178"/>
        <v>0</v>
      </c>
      <c r="M785" s="24">
        <f t="shared" ca="1" si="179"/>
        <v>-6.6865343336444964E-4</v>
      </c>
      <c r="N785" s="24">
        <f t="shared" ca="1" si="180"/>
        <v>0</v>
      </c>
      <c r="O785" s="79">
        <f t="shared" ca="1" si="181"/>
        <v>0</v>
      </c>
      <c r="P785" s="24">
        <f t="shared" ca="1" si="182"/>
        <v>0</v>
      </c>
      <c r="Q785" s="24">
        <f t="shared" ca="1" si="183"/>
        <v>0</v>
      </c>
      <c r="R785" s="12">
        <f t="shared" ca="1" si="184"/>
        <v>6.6865343336444964E-4</v>
      </c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</row>
    <row r="786" spans="1:35" x14ac:dyDescent="0.2">
      <c r="A786" s="12"/>
      <c r="B786" s="12"/>
      <c r="C786" s="76"/>
      <c r="D786" s="78">
        <f t="shared" si="170"/>
        <v>0</v>
      </c>
      <c r="E786" s="78">
        <f t="shared" si="171"/>
        <v>0</v>
      </c>
      <c r="F786" s="24">
        <f t="shared" si="172"/>
        <v>0</v>
      </c>
      <c r="G786" s="24">
        <f t="shared" si="173"/>
        <v>0</v>
      </c>
      <c r="H786" s="24">
        <f t="shared" si="174"/>
        <v>0</v>
      </c>
      <c r="I786" s="24">
        <f t="shared" si="175"/>
        <v>0</v>
      </c>
      <c r="J786" s="24">
        <f t="shared" si="176"/>
        <v>0</v>
      </c>
      <c r="K786" s="24">
        <f t="shared" si="177"/>
        <v>0</v>
      </c>
      <c r="L786" s="24">
        <f t="shared" si="178"/>
        <v>0</v>
      </c>
      <c r="M786" s="24">
        <f t="shared" ca="1" si="179"/>
        <v>-6.6865343336444964E-4</v>
      </c>
      <c r="N786" s="24">
        <f t="shared" ca="1" si="180"/>
        <v>0</v>
      </c>
      <c r="O786" s="79">
        <f t="shared" ca="1" si="181"/>
        <v>0</v>
      </c>
      <c r="P786" s="24">
        <f t="shared" ca="1" si="182"/>
        <v>0</v>
      </c>
      <c r="Q786" s="24">
        <f t="shared" ca="1" si="183"/>
        <v>0</v>
      </c>
      <c r="R786" s="12">
        <f t="shared" ca="1" si="184"/>
        <v>6.6865343336444964E-4</v>
      </c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</row>
    <row r="787" spans="1:35" x14ac:dyDescent="0.2">
      <c r="A787" s="12"/>
      <c r="B787" s="12"/>
      <c r="C787" s="76"/>
      <c r="D787" s="78">
        <f t="shared" si="170"/>
        <v>0</v>
      </c>
      <c r="E787" s="78">
        <f t="shared" si="171"/>
        <v>0</v>
      </c>
      <c r="F787" s="24">
        <f t="shared" si="172"/>
        <v>0</v>
      </c>
      <c r="G787" s="24">
        <f t="shared" si="173"/>
        <v>0</v>
      </c>
      <c r="H787" s="24">
        <f t="shared" si="174"/>
        <v>0</v>
      </c>
      <c r="I787" s="24">
        <f t="shared" si="175"/>
        <v>0</v>
      </c>
      <c r="J787" s="24">
        <f t="shared" si="176"/>
        <v>0</v>
      </c>
      <c r="K787" s="24">
        <f t="shared" si="177"/>
        <v>0</v>
      </c>
      <c r="L787" s="24">
        <f t="shared" si="178"/>
        <v>0</v>
      </c>
      <c r="M787" s="24">
        <f t="shared" ca="1" si="179"/>
        <v>-6.6865343336444964E-4</v>
      </c>
      <c r="N787" s="24">
        <f t="shared" ca="1" si="180"/>
        <v>0</v>
      </c>
      <c r="O787" s="79">
        <f t="shared" ca="1" si="181"/>
        <v>0</v>
      </c>
      <c r="P787" s="24">
        <f t="shared" ca="1" si="182"/>
        <v>0</v>
      </c>
      <c r="Q787" s="24">
        <f t="shared" ca="1" si="183"/>
        <v>0</v>
      </c>
      <c r="R787" s="12">
        <f t="shared" ca="1" si="184"/>
        <v>6.6865343336444964E-4</v>
      </c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</row>
    <row r="788" spans="1:35" x14ac:dyDescent="0.2">
      <c r="A788" s="12"/>
      <c r="B788" s="12"/>
      <c r="C788" s="76"/>
      <c r="D788" s="78">
        <f t="shared" si="170"/>
        <v>0</v>
      </c>
      <c r="E788" s="78">
        <f t="shared" si="171"/>
        <v>0</v>
      </c>
      <c r="F788" s="24">
        <f t="shared" si="172"/>
        <v>0</v>
      </c>
      <c r="G788" s="24">
        <f t="shared" si="173"/>
        <v>0</v>
      </c>
      <c r="H788" s="24">
        <f t="shared" si="174"/>
        <v>0</v>
      </c>
      <c r="I788" s="24">
        <f t="shared" si="175"/>
        <v>0</v>
      </c>
      <c r="J788" s="24">
        <f t="shared" si="176"/>
        <v>0</v>
      </c>
      <c r="K788" s="24">
        <f t="shared" si="177"/>
        <v>0</v>
      </c>
      <c r="L788" s="24">
        <f t="shared" si="178"/>
        <v>0</v>
      </c>
      <c r="M788" s="24">
        <f t="shared" ca="1" si="179"/>
        <v>-6.6865343336444964E-4</v>
      </c>
      <c r="N788" s="24">
        <f t="shared" ca="1" si="180"/>
        <v>0</v>
      </c>
      <c r="O788" s="79">
        <f t="shared" ca="1" si="181"/>
        <v>0</v>
      </c>
      <c r="P788" s="24">
        <f t="shared" ca="1" si="182"/>
        <v>0</v>
      </c>
      <c r="Q788" s="24">
        <f t="shared" ca="1" si="183"/>
        <v>0</v>
      </c>
      <c r="R788" s="12">
        <f t="shared" ca="1" si="184"/>
        <v>6.6865343336444964E-4</v>
      </c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</row>
    <row r="789" spans="1:35" x14ac:dyDescent="0.2">
      <c r="A789" s="12"/>
      <c r="B789" s="12"/>
      <c r="C789" s="76"/>
      <c r="D789" s="78">
        <f t="shared" ref="D789:D852" si="185">A789/A$18</f>
        <v>0</v>
      </c>
      <c r="E789" s="78">
        <f t="shared" ref="E789:E852" si="186">B789/B$18</f>
        <v>0</v>
      </c>
      <c r="F789" s="24">
        <f t="shared" ref="F789:F852" si="187">$C789*D789</f>
        <v>0</v>
      </c>
      <c r="G789" s="24">
        <f t="shared" ref="G789:G852" si="188">$C789*E789</f>
        <v>0</v>
      </c>
      <c r="H789" s="24">
        <f t="shared" ref="H789:H852" si="189">C789*D789*D789</f>
        <v>0</v>
      </c>
      <c r="I789" s="24">
        <f t="shared" ref="I789:I852" si="190">C789*D789*D789*D789</f>
        <v>0</v>
      </c>
      <c r="J789" s="24">
        <f t="shared" ref="J789:J852" si="191">C789*D789*D789*D789*D789</f>
        <v>0</v>
      </c>
      <c r="K789" s="24">
        <f t="shared" ref="K789:K852" si="192">C789*E789*D789</f>
        <v>0</v>
      </c>
      <c r="L789" s="24">
        <f t="shared" ref="L789:L852" si="193">C789*E789*D789*D789</f>
        <v>0</v>
      </c>
      <c r="M789" s="24">
        <f t="shared" ref="M789:M852" ca="1" si="194">+E$4+E$5*D789+E$6*D789^2</f>
        <v>-6.6865343336444964E-4</v>
      </c>
      <c r="N789" s="24">
        <f t="shared" ref="N789:N852" ca="1" si="195">C789*(M789-E789)^2</f>
        <v>0</v>
      </c>
      <c r="O789" s="79">
        <f t="shared" ref="O789:O852" ca="1" si="196">(C789*O$1-O$2*F789+O$3*H789)^2</f>
        <v>0</v>
      </c>
      <c r="P789" s="24">
        <f t="shared" ref="P789:P852" ca="1" si="197">(-C789*O$2+O$4*F789-O$5*H789)^2</f>
        <v>0</v>
      </c>
      <c r="Q789" s="24">
        <f t="shared" ref="Q789:Q852" ca="1" si="198">+(C789*O$3-F789*O$5+H789*O$6)^2</f>
        <v>0</v>
      </c>
      <c r="R789" s="12">
        <f t="shared" ref="R789:R852" ca="1" si="199">+E789-M789</f>
        <v>6.6865343336444964E-4</v>
      </c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</row>
    <row r="790" spans="1:35" x14ac:dyDescent="0.2">
      <c r="A790" s="12"/>
      <c r="B790" s="12"/>
      <c r="C790" s="76"/>
      <c r="D790" s="78">
        <f t="shared" si="185"/>
        <v>0</v>
      </c>
      <c r="E790" s="78">
        <f t="shared" si="186"/>
        <v>0</v>
      </c>
      <c r="F790" s="24">
        <f t="shared" si="187"/>
        <v>0</v>
      </c>
      <c r="G790" s="24">
        <f t="shared" si="188"/>
        <v>0</v>
      </c>
      <c r="H790" s="24">
        <f t="shared" si="189"/>
        <v>0</v>
      </c>
      <c r="I790" s="24">
        <f t="shared" si="190"/>
        <v>0</v>
      </c>
      <c r="J790" s="24">
        <f t="shared" si="191"/>
        <v>0</v>
      </c>
      <c r="K790" s="24">
        <f t="shared" si="192"/>
        <v>0</v>
      </c>
      <c r="L790" s="24">
        <f t="shared" si="193"/>
        <v>0</v>
      </c>
      <c r="M790" s="24">
        <f t="shared" ca="1" si="194"/>
        <v>-6.6865343336444964E-4</v>
      </c>
      <c r="N790" s="24">
        <f t="shared" ca="1" si="195"/>
        <v>0</v>
      </c>
      <c r="O790" s="79">
        <f t="shared" ca="1" si="196"/>
        <v>0</v>
      </c>
      <c r="P790" s="24">
        <f t="shared" ca="1" si="197"/>
        <v>0</v>
      </c>
      <c r="Q790" s="24">
        <f t="shared" ca="1" si="198"/>
        <v>0</v>
      </c>
      <c r="R790" s="12">
        <f t="shared" ca="1" si="199"/>
        <v>6.6865343336444964E-4</v>
      </c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</row>
    <row r="791" spans="1:35" x14ac:dyDescent="0.2">
      <c r="A791" s="12"/>
      <c r="B791" s="12"/>
      <c r="C791" s="76"/>
      <c r="D791" s="78">
        <f t="shared" si="185"/>
        <v>0</v>
      </c>
      <c r="E791" s="78">
        <f t="shared" si="186"/>
        <v>0</v>
      </c>
      <c r="F791" s="24">
        <f t="shared" si="187"/>
        <v>0</v>
      </c>
      <c r="G791" s="24">
        <f t="shared" si="188"/>
        <v>0</v>
      </c>
      <c r="H791" s="24">
        <f t="shared" si="189"/>
        <v>0</v>
      </c>
      <c r="I791" s="24">
        <f t="shared" si="190"/>
        <v>0</v>
      </c>
      <c r="J791" s="24">
        <f t="shared" si="191"/>
        <v>0</v>
      </c>
      <c r="K791" s="24">
        <f t="shared" si="192"/>
        <v>0</v>
      </c>
      <c r="L791" s="24">
        <f t="shared" si="193"/>
        <v>0</v>
      </c>
      <c r="M791" s="24">
        <f t="shared" ca="1" si="194"/>
        <v>-6.6865343336444964E-4</v>
      </c>
      <c r="N791" s="24">
        <f t="shared" ca="1" si="195"/>
        <v>0</v>
      </c>
      <c r="O791" s="79">
        <f t="shared" ca="1" si="196"/>
        <v>0</v>
      </c>
      <c r="P791" s="24">
        <f t="shared" ca="1" si="197"/>
        <v>0</v>
      </c>
      <c r="Q791" s="24">
        <f t="shared" ca="1" si="198"/>
        <v>0</v>
      </c>
      <c r="R791" s="12">
        <f t="shared" ca="1" si="199"/>
        <v>6.6865343336444964E-4</v>
      </c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</row>
    <row r="792" spans="1:35" x14ac:dyDescent="0.2">
      <c r="A792" s="12"/>
      <c r="B792" s="12"/>
      <c r="C792" s="76"/>
      <c r="D792" s="78">
        <f t="shared" si="185"/>
        <v>0</v>
      </c>
      <c r="E792" s="78">
        <f t="shared" si="186"/>
        <v>0</v>
      </c>
      <c r="F792" s="24">
        <f t="shared" si="187"/>
        <v>0</v>
      </c>
      <c r="G792" s="24">
        <f t="shared" si="188"/>
        <v>0</v>
      </c>
      <c r="H792" s="24">
        <f t="shared" si="189"/>
        <v>0</v>
      </c>
      <c r="I792" s="24">
        <f t="shared" si="190"/>
        <v>0</v>
      </c>
      <c r="J792" s="24">
        <f t="shared" si="191"/>
        <v>0</v>
      </c>
      <c r="K792" s="24">
        <f t="shared" si="192"/>
        <v>0</v>
      </c>
      <c r="L792" s="24">
        <f t="shared" si="193"/>
        <v>0</v>
      </c>
      <c r="M792" s="24">
        <f t="shared" ca="1" si="194"/>
        <v>-6.6865343336444964E-4</v>
      </c>
      <c r="N792" s="24">
        <f t="shared" ca="1" si="195"/>
        <v>0</v>
      </c>
      <c r="O792" s="79">
        <f t="shared" ca="1" si="196"/>
        <v>0</v>
      </c>
      <c r="P792" s="24">
        <f t="shared" ca="1" si="197"/>
        <v>0</v>
      </c>
      <c r="Q792" s="24">
        <f t="shared" ca="1" si="198"/>
        <v>0</v>
      </c>
      <c r="R792" s="12">
        <f t="shared" ca="1" si="199"/>
        <v>6.6865343336444964E-4</v>
      </c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</row>
    <row r="793" spans="1:35" x14ac:dyDescent="0.2">
      <c r="A793" s="12"/>
      <c r="B793" s="12"/>
      <c r="C793" s="76"/>
      <c r="D793" s="78">
        <f t="shared" si="185"/>
        <v>0</v>
      </c>
      <c r="E793" s="78">
        <f t="shared" si="186"/>
        <v>0</v>
      </c>
      <c r="F793" s="24">
        <f t="shared" si="187"/>
        <v>0</v>
      </c>
      <c r="G793" s="24">
        <f t="shared" si="188"/>
        <v>0</v>
      </c>
      <c r="H793" s="24">
        <f t="shared" si="189"/>
        <v>0</v>
      </c>
      <c r="I793" s="24">
        <f t="shared" si="190"/>
        <v>0</v>
      </c>
      <c r="J793" s="24">
        <f t="shared" si="191"/>
        <v>0</v>
      </c>
      <c r="K793" s="24">
        <f t="shared" si="192"/>
        <v>0</v>
      </c>
      <c r="L793" s="24">
        <f t="shared" si="193"/>
        <v>0</v>
      </c>
      <c r="M793" s="24">
        <f t="shared" ca="1" si="194"/>
        <v>-6.6865343336444964E-4</v>
      </c>
      <c r="N793" s="24">
        <f t="shared" ca="1" si="195"/>
        <v>0</v>
      </c>
      <c r="O793" s="79">
        <f t="shared" ca="1" si="196"/>
        <v>0</v>
      </c>
      <c r="P793" s="24">
        <f t="shared" ca="1" si="197"/>
        <v>0</v>
      </c>
      <c r="Q793" s="24">
        <f t="shared" ca="1" si="198"/>
        <v>0</v>
      </c>
      <c r="R793" s="12">
        <f t="shared" ca="1" si="199"/>
        <v>6.6865343336444964E-4</v>
      </c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</row>
    <row r="794" spans="1:35" x14ac:dyDescent="0.2">
      <c r="A794" s="12"/>
      <c r="B794" s="12"/>
      <c r="C794" s="76"/>
      <c r="D794" s="78">
        <f t="shared" si="185"/>
        <v>0</v>
      </c>
      <c r="E794" s="78">
        <f t="shared" si="186"/>
        <v>0</v>
      </c>
      <c r="F794" s="24">
        <f t="shared" si="187"/>
        <v>0</v>
      </c>
      <c r="G794" s="24">
        <f t="shared" si="188"/>
        <v>0</v>
      </c>
      <c r="H794" s="24">
        <f t="shared" si="189"/>
        <v>0</v>
      </c>
      <c r="I794" s="24">
        <f t="shared" si="190"/>
        <v>0</v>
      </c>
      <c r="J794" s="24">
        <f t="shared" si="191"/>
        <v>0</v>
      </c>
      <c r="K794" s="24">
        <f t="shared" si="192"/>
        <v>0</v>
      </c>
      <c r="L794" s="24">
        <f t="shared" si="193"/>
        <v>0</v>
      </c>
      <c r="M794" s="24">
        <f t="shared" ca="1" si="194"/>
        <v>-6.6865343336444964E-4</v>
      </c>
      <c r="N794" s="24">
        <f t="shared" ca="1" si="195"/>
        <v>0</v>
      </c>
      <c r="O794" s="79">
        <f t="shared" ca="1" si="196"/>
        <v>0</v>
      </c>
      <c r="P794" s="24">
        <f t="shared" ca="1" si="197"/>
        <v>0</v>
      </c>
      <c r="Q794" s="24">
        <f t="shared" ca="1" si="198"/>
        <v>0</v>
      </c>
      <c r="R794" s="12">
        <f t="shared" ca="1" si="199"/>
        <v>6.6865343336444964E-4</v>
      </c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</row>
    <row r="795" spans="1:35" x14ac:dyDescent="0.2">
      <c r="A795" s="12"/>
      <c r="B795" s="12"/>
      <c r="C795" s="76"/>
      <c r="D795" s="78">
        <f t="shared" si="185"/>
        <v>0</v>
      </c>
      <c r="E795" s="78">
        <f t="shared" si="186"/>
        <v>0</v>
      </c>
      <c r="F795" s="24">
        <f t="shared" si="187"/>
        <v>0</v>
      </c>
      <c r="G795" s="24">
        <f t="shared" si="188"/>
        <v>0</v>
      </c>
      <c r="H795" s="24">
        <f t="shared" si="189"/>
        <v>0</v>
      </c>
      <c r="I795" s="24">
        <f t="shared" si="190"/>
        <v>0</v>
      </c>
      <c r="J795" s="24">
        <f t="shared" si="191"/>
        <v>0</v>
      </c>
      <c r="K795" s="24">
        <f t="shared" si="192"/>
        <v>0</v>
      </c>
      <c r="L795" s="24">
        <f t="shared" si="193"/>
        <v>0</v>
      </c>
      <c r="M795" s="24">
        <f t="shared" ca="1" si="194"/>
        <v>-6.6865343336444964E-4</v>
      </c>
      <c r="N795" s="24">
        <f t="shared" ca="1" si="195"/>
        <v>0</v>
      </c>
      <c r="O795" s="79">
        <f t="shared" ca="1" si="196"/>
        <v>0</v>
      </c>
      <c r="P795" s="24">
        <f t="shared" ca="1" si="197"/>
        <v>0</v>
      </c>
      <c r="Q795" s="24">
        <f t="shared" ca="1" si="198"/>
        <v>0</v>
      </c>
      <c r="R795" s="12">
        <f t="shared" ca="1" si="199"/>
        <v>6.6865343336444964E-4</v>
      </c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</row>
    <row r="796" spans="1:35" x14ac:dyDescent="0.2">
      <c r="A796" s="12"/>
      <c r="B796" s="12"/>
      <c r="C796" s="76"/>
      <c r="D796" s="78">
        <f t="shared" si="185"/>
        <v>0</v>
      </c>
      <c r="E796" s="78">
        <f t="shared" si="186"/>
        <v>0</v>
      </c>
      <c r="F796" s="24">
        <f t="shared" si="187"/>
        <v>0</v>
      </c>
      <c r="G796" s="24">
        <f t="shared" si="188"/>
        <v>0</v>
      </c>
      <c r="H796" s="24">
        <f t="shared" si="189"/>
        <v>0</v>
      </c>
      <c r="I796" s="24">
        <f t="shared" si="190"/>
        <v>0</v>
      </c>
      <c r="J796" s="24">
        <f t="shared" si="191"/>
        <v>0</v>
      </c>
      <c r="K796" s="24">
        <f t="shared" si="192"/>
        <v>0</v>
      </c>
      <c r="L796" s="24">
        <f t="shared" si="193"/>
        <v>0</v>
      </c>
      <c r="M796" s="24">
        <f t="shared" ca="1" si="194"/>
        <v>-6.6865343336444964E-4</v>
      </c>
      <c r="N796" s="24">
        <f t="shared" ca="1" si="195"/>
        <v>0</v>
      </c>
      <c r="O796" s="79">
        <f t="shared" ca="1" si="196"/>
        <v>0</v>
      </c>
      <c r="P796" s="24">
        <f t="shared" ca="1" si="197"/>
        <v>0</v>
      </c>
      <c r="Q796" s="24">
        <f t="shared" ca="1" si="198"/>
        <v>0</v>
      </c>
      <c r="R796" s="12">
        <f t="shared" ca="1" si="199"/>
        <v>6.6865343336444964E-4</v>
      </c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</row>
    <row r="797" spans="1:35" x14ac:dyDescent="0.2">
      <c r="A797" s="12"/>
      <c r="B797" s="12"/>
      <c r="C797" s="76"/>
      <c r="D797" s="78">
        <f t="shared" si="185"/>
        <v>0</v>
      </c>
      <c r="E797" s="78">
        <f t="shared" si="186"/>
        <v>0</v>
      </c>
      <c r="F797" s="24">
        <f t="shared" si="187"/>
        <v>0</v>
      </c>
      <c r="G797" s="24">
        <f t="shared" si="188"/>
        <v>0</v>
      </c>
      <c r="H797" s="24">
        <f t="shared" si="189"/>
        <v>0</v>
      </c>
      <c r="I797" s="24">
        <f t="shared" si="190"/>
        <v>0</v>
      </c>
      <c r="J797" s="24">
        <f t="shared" si="191"/>
        <v>0</v>
      </c>
      <c r="K797" s="24">
        <f t="shared" si="192"/>
        <v>0</v>
      </c>
      <c r="L797" s="24">
        <f t="shared" si="193"/>
        <v>0</v>
      </c>
      <c r="M797" s="24">
        <f t="shared" ca="1" si="194"/>
        <v>-6.6865343336444964E-4</v>
      </c>
      <c r="N797" s="24">
        <f t="shared" ca="1" si="195"/>
        <v>0</v>
      </c>
      <c r="O797" s="79">
        <f t="shared" ca="1" si="196"/>
        <v>0</v>
      </c>
      <c r="P797" s="24">
        <f t="shared" ca="1" si="197"/>
        <v>0</v>
      </c>
      <c r="Q797" s="24">
        <f t="shared" ca="1" si="198"/>
        <v>0</v>
      </c>
      <c r="R797" s="12">
        <f t="shared" ca="1" si="199"/>
        <v>6.6865343336444964E-4</v>
      </c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</row>
    <row r="798" spans="1:35" x14ac:dyDescent="0.2">
      <c r="A798" s="12"/>
      <c r="B798" s="12"/>
      <c r="C798" s="76"/>
      <c r="D798" s="78">
        <f t="shared" si="185"/>
        <v>0</v>
      </c>
      <c r="E798" s="78">
        <f t="shared" si="186"/>
        <v>0</v>
      </c>
      <c r="F798" s="24">
        <f t="shared" si="187"/>
        <v>0</v>
      </c>
      <c r="G798" s="24">
        <f t="shared" si="188"/>
        <v>0</v>
      </c>
      <c r="H798" s="24">
        <f t="shared" si="189"/>
        <v>0</v>
      </c>
      <c r="I798" s="24">
        <f t="shared" si="190"/>
        <v>0</v>
      </c>
      <c r="J798" s="24">
        <f t="shared" si="191"/>
        <v>0</v>
      </c>
      <c r="K798" s="24">
        <f t="shared" si="192"/>
        <v>0</v>
      </c>
      <c r="L798" s="24">
        <f t="shared" si="193"/>
        <v>0</v>
      </c>
      <c r="M798" s="24">
        <f t="shared" ca="1" si="194"/>
        <v>-6.6865343336444964E-4</v>
      </c>
      <c r="N798" s="24">
        <f t="shared" ca="1" si="195"/>
        <v>0</v>
      </c>
      <c r="O798" s="79">
        <f t="shared" ca="1" si="196"/>
        <v>0</v>
      </c>
      <c r="P798" s="24">
        <f t="shared" ca="1" si="197"/>
        <v>0</v>
      </c>
      <c r="Q798" s="24">
        <f t="shared" ca="1" si="198"/>
        <v>0</v>
      </c>
      <c r="R798" s="12">
        <f t="shared" ca="1" si="199"/>
        <v>6.6865343336444964E-4</v>
      </c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</row>
    <row r="799" spans="1:35" x14ac:dyDescent="0.2">
      <c r="A799" s="12"/>
      <c r="B799" s="12"/>
      <c r="C799" s="76"/>
      <c r="D799" s="78">
        <f t="shared" si="185"/>
        <v>0</v>
      </c>
      <c r="E799" s="78">
        <f t="shared" si="186"/>
        <v>0</v>
      </c>
      <c r="F799" s="24">
        <f t="shared" si="187"/>
        <v>0</v>
      </c>
      <c r="G799" s="24">
        <f t="shared" si="188"/>
        <v>0</v>
      </c>
      <c r="H799" s="24">
        <f t="shared" si="189"/>
        <v>0</v>
      </c>
      <c r="I799" s="24">
        <f t="shared" si="190"/>
        <v>0</v>
      </c>
      <c r="J799" s="24">
        <f t="shared" si="191"/>
        <v>0</v>
      </c>
      <c r="K799" s="24">
        <f t="shared" si="192"/>
        <v>0</v>
      </c>
      <c r="L799" s="24">
        <f t="shared" si="193"/>
        <v>0</v>
      </c>
      <c r="M799" s="24">
        <f t="shared" ca="1" si="194"/>
        <v>-6.6865343336444964E-4</v>
      </c>
      <c r="N799" s="24">
        <f t="shared" ca="1" si="195"/>
        <v>0</v>
      </c>
      <c r="O799" s="79">
        <f t="shared" ca="1" si="196"/>
        <v>0</v>
      </c>
      <c r="P799" s="24">
        <f t="shared" ca="1" si="197"/>
        <v>0</v>
      </c>
      <c r="Q799" s="24">
        <f t="shared" ca="1" si="198"/>
        <v>0</v>
      </c>
      <c r="R799" s="12">
        <f t="shared" ca="1" si="199"/>
        <v>6.6865343336444964E-4</v>
      </c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</row>
    <row r="800" spans="1:35" x14ac:dyDescent="0.2">
      <c r="A800" s="12"/>
      <c r="B800" s="12"/>
      <c r="C800" s="76"/>
      <c r="D800" s="78">
        <f t="shared" si="185"/>
        <v>0</v>
      </c>
      <c r="E800" s="78">
        <f t="shared" si="186"/>
        <v>0</v>
      </c>
      <c r="F800" s="24">
        <f t="shared" si="187"/>
        <v>0</v>
      </c>
      <c r="G800" s="24">
        <f t="shared" si="188"/>
        <v>0</v>
      </c>
      <c r="H800" s="24">
        <f t="shared" si="189"/>
        <v>0</v>
      </c>
      <c r="I800" s="24">
        <f t="shared" si="190"/>
        <v>0</v>
      </c>
      <c r="J800" s="24">
        <f t="shared" si="191"/>
        <v>0</v>
      </c>
      <c r="K800" s="24">
        <f t="shared" si="192"/>
        <v>0</v>
      </c>
      <c r="L800" s="24">
        <f t="shared" si="193"/>
        <v>0</v>
      </c>
      <c r="M800" s="24">
        <f t="shared" ca="1" si="194"/>
        <v>-6.6865343336444964E-4</v>
      </c>
      <c r="N800" s="24">
        <f t="shared" ca="1" si="195"/>
        <v>0</v>
      </c>
      <c r="O800" s="79">
        <f t="shared" ca="1" si="196"/>
        <v>0</v>
      </c>
      <c r="P800" s="24">
        <f t="shared" ca="1" si="197"/>
        <v>0</v>
      </c>
      <c r="Q800" s="24">
        <f t="shared" ca="1" si="198"/>
        <v>0</v>
      </c>
      <c r="R800" s="12">
        <f t="shared" ca="1" si="199"/>
        <v>6.6865343336444964E-4</v>
      </c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</row>
    <row r="801" spans="1:35" x14ac:dyDescent="0.2">
      <c r="A801" s="12"/>
      <c r="B801" s="12"/>
      <c r="C801" s="76"/>
      <c r="D801" s="78">
        <f t="shared" si="185"/>
        <v>0</v>
      </c>
      <c r="E801" s="78">
        <f t="shared" si="186"/>
        <v>0</v>
      </c>
      <c r="F801" s="24">
        <f t="shared" si="187"/>
        <v>0</v>
      </c>
      <c r="G801" s="24">
        <f t="shared" si="188"/>
        <v>0</v>
      </c>
      <c r="H801" s="24">
        <f t="shared" si="189"/>
        <v>0</v>
      </c>
      <c r="I801" s="24">
        <f t="shared" si="190"/>
        <v>0</v>
      </c>
      <c r="J801" s="24">
        <f t="shared" si="191"/>
        <v>0</v>
      </c>
      <c r="K801" s="24">
        <f t="shared" si="192"/>
        <v>0</v>
      </c>
      <c r="L801" s="24">
        <f t="shared" si="193"/>
        <v>0</v>
      </c>
      <c r="M801" s="24">
        <f t="shared" ca="1" si="194"/>
        <v>-6.6865343336444964E-4</v>
      </c>
      <c r="N801" s="24">
        <f t="shared" ca="1" si="195"/>
        <v>0</v>
      </c>
      <c r="O801" s="79">
        <f t="shared" ca="1" si="196"/>
        <v>0</v>
      </c>
      <c r="P801" s="24">
        <f t="shared" ca="1" si="197"/>
        <v>0</v>
      </c>
      <c r="Q801" s="24">
        <f t="shared" ca="1" si="198"/>
        <v>0</v>
      </c>
      <c r="R801" s="12">
        <f t="shared" ca="1" si="199"/>
        <v>6.6865343336444964E-4</v>
      </c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</row>
    <row r="802" spans="1:35" x14ac:dyDescent="0.2">
      <c r="A802" s="12"/>
      <c r="B802" s="12"/>
      <c r="C802" s="76"/>
      <c r="D802" s="78">
        <f t="shared" si="185"/>
        <v>0</v>
      </c>
      <c r="E802" s="78">
        <f t="shared" si="186"/>
        <v>0</v>
      </c>
      <c r="F802" s="24">
        <f t="shared" si="187"/>
        <v>0</v>
      </c>
      <c r="G802" s="24">
        <f t="shared" si="188"/>
        <v>0</v>
      </c>
      <c r="H802" s="24">
        <f t="shared" si="189"/>
        <v>0</v>
      </c>
      <c r="I802" s="24">
        <f t="shared" si="190"/>
        <v>0</v>
      </c>
      <c r="J802" s="24">
        <f t="shared" si="191"/>
        <v>0</v>
      </c>
      <c r="K802" s="24">
        <f t="shared" si="192"/>
        <v>0</v>
      </c>
      <c r="L802" s="24">
        <f t="shared" si="193"/>
        <v>0</v>
      </c>
      <c r="M802" s="24">
        <f t="shared" ca="1" si="194"/>
        <v>-6.6865343336444964E-4</v>
      </c>
      <c r="N802" s="24">
        <f t="shared" ca="1" si="195"/>
        <v>0</v>
      </c>
      <c r="O802" s="79">
        <f t="shared" ca="1" si="196"/>
        <v>0</v>
      </c>
      <c r="P802" s="24">
        <f t="shared" ca="1" si="197"/>
        <v>0</v>
      </c>
      <c r="Q802" s="24">
        <f t="shared" ca="1" si="198"/>
        <v>0</v>
      </c>
      <c r="R802" s="12">
        <f t="shared" ca="1" si="199"/>
        <v>6.6865343336444964E-4</v>
      </c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</row>
    <row r="803" spans="1:35" x14ac:dyDescent="0.2">
      <c r="A803" s="12"/>
      <c r="B803" s="12"/>
      <c r="C803" s="76"/>
      <c r="D803" s="78">
        <f t="shared" si="185"/>
        <v>0</v>
      </c>
      <c r="E803" s="78">
        <f t="shared" si="186"/>
        <v>0</v>
      </c>
      <c r="F803" s="24">
        <f t="shared" si="187"/>
        <v>0</v>
      </c>
      <c r="G803" s="24">
        <f t="shared" si="188"/>
        <v>0</v>
      </c>
      <c r="H803" s="24">
        <f t="shared" si="189"/>
        <v>0</v>
      </c>
      <c r="I803" s="24">
        <f t="shared" si="190"/>
        <v>0</v>
      </c>
      <c r="J803" s="24">
        <f t="shared" si="191"/>
        <v>0</v>
      </c>
      <c r="K803" s="24">
        <f t="shared" si="192"/>
        <v>0</v>
      </c>
      <c r="L803" s="24">
        <f t="shared" si="193"/>
        <v>0</v>
      </c>
      <c r="M803" s="24">
        <f t="shared" ca="1" si="194"/>
        <v>-6.6865343336444964E-4</v>
      </c>
      <c r="N803" s="24">
        <f t="shared" ca="1" si="195"/>
        <v>0</v>
      </c>
      <c r="O803" s="79">
        <f t="shared" ca="1" si="196"/>
        <v>0</v>
      </c>
      <c r="P803" s="24">
        <f t="shared" ca="1" si="197"/>
        <v>0</v>
      </c>
      <c r="Q803" s="24">
        <f t="shared" ca="1" si="198"/>
        <v>0</v>
      </c>
      <c r="R803" s="12">
        <f t="shared" ca="1" si="199"/>
        <v>6.6865343336444964E-4</v>
      </c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</row>
    <row r="804" spans="1:35" x14ac:dyDescent="0.2">
      <c r="A804" s="12"/>
      <c r="B804" s="12"/>
      <c r="C804" s="76"/>
      <c r="D804" s="78">
        <f t="shared" si="185"/>
        <v>0</v>
      </c>
      <c r="E804" s="78">
        <f t="shared" si="186"/>
        <v>0</v>
      </c>
      <c r="F804" s="24">
        <f t="shared" si="187"/>
        <v>0</v>
      </c>
      <c r="G804" s="24">
        <f t="shared" si="188"/>
        <v>0</v>
      </c>
      <c r="H804" s="24">
        <f t="shared" si="189"/>
        <v>0</v>
      </c>
      <c r="I804" s="24">
        <f t="shared" si="190"/>
        <v>0</v>
      </c>
      <c r="J804" s="24">
        <f t="shared" si="191"/>
        <v>0</v>
      </c>
      <c r="K804" s="24">
        <f t="shared" si="192"/>
        <v>0</v>
      </c>
      <c r="L804" s="24">
        <f t="shared" si="193"/>
        <v>0</v>
      </c>
      <c r="M804" s="24">
        <f t="shared" ca="1" si="194"/>
        <v>-6.6865343336444964E-4</v>
      </c>
      <c r="N804" s="24">
        <f t="shared" ca="1" si="195"/>
        <v>0</v>
      </c>
      <c r="O804" s="79">
        <f t="shared" ca="1" si="196"/>
        <v>0</v>
      </c>
      <c r="P804" s="24">
        <f t="shared" ca="1" si="197"/>
        <v>0</v>
      </c>
      <c r="Q804" s="24">
        <f t="shared" ca="1" si="198"/>
        <v>0</v>
      </c>
      <c r="R804" s="12">
        <f t="shared" ca="1" si="199"/>
        <v>6.6865343336444964E-4</v>
      </c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</row>
    <row r="805" spans="1:35" x14ac:dyDescent="0.2">
      <c r="A805" s="12"/>
      <c r="B805" s="12"/>
      <c r="C805" s="76"/>
      <c r="D805" s="78">
        <f t="shared" si="185"/>
        <v>0</v>
      </c>
      <c r="E805" s="78">
        <f t="shared" si="186"/>
        <v>0</v>
      </c>
      <c r="F805" s="24">
        <f t="shared" si="187"/>
        <v>0</v>
      </c>
      <c r="G805" s="24">
        <f t="shared" si="188"/>
        <v>0</v>
      </c>
      <c r="H805" s="24">
        <f t="shared" si="189"/>
        <v>0</v>
      </c>
      <c r="I805" s="24">
        <f t="shared" si="190"/>
        <v>0</v>
      </c>
      <c r="J805" s="24">
        <f t="shared" si="191"/>
        <v>0</v>
      </c>
      <c r="K805" s="24">
        <f t="shared" si="192"/>
        <v>0</v>
      </c>
      <c r="L805" s="24">
        <f t="shared" si="193"/>
        <v>0</v>
      </c>
      <c r="M805" s="24">
        <f t="shared" ca="1" si="194"/>
        <v>-6.6865343336444964E-4</v>
      </c>
      <c r="N805" s="24">
        <f t="shared" ca="1" si="195"/>
        <v>0</v>
      </c>
      <c r="O805" s="79">
        <f t="shared" ca="1" si="196"/>
        <v>0</v>
      </c>
      <c r="P805" s="24">
        <f t="shared" ca="1" si="197"/>
        <v>0</v>
      </c>
      <c r="Q805" s="24">
        <f t="shared" ca="1" si="198"/>
        <v>0</v>
      </c>
      <c r="R805" s="12">
        <f t="shared" ca="1" si="199"/>
        <v>6.6865343336444964E-4</v>
      </c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</row>
    <row r="806" spans="1:35" x14ac:dyDescent="0.2">
      <c r="A806" s="12"/>
      <c r="B806" s="12"/>
      <c r="C806" s="76"/>
      <c r="D806" s="78">
        <f t="shared" si="185"/>
        <v>0</v>
      </c>
      <c r="E806" s="78">
        <f t="shared" si="186"/>
        <v>0</v>
      </c>
      <c r="F806" s="24">
        <f t="shared" si="187"/>
        <v>0</v>
      </c>
      <c r="G806" s="24">
        <f t="shared" si="188"/>
        <v>0</v>
      </c>
      <c r="H806" s="24">
        <f t="shared" si="189"/>
        <v>0</v>
      </c>
      <c r="I806" s="24">
        <f t="shared" si="190"/>
        <v>0</v>
      </c>
      <c r="J806" s="24">
        <f t="shared" si="191"/>
        <v>0</v>
      </c>
      <c r="K806" s="24">
        <f t="shared" si="192"/>
        <v>0</v>
      </c>
      <c r="L806" s="24">
        <f t="shared" si="193"/>
        <v>0</v>
      </c>
      <c r="M806" s="24">
        <f t="shared" ca="1" si="194"/>
        <v>-6.6865343336444964E-4</v>
      </c>
      <c r="N806" s="24">
        <f t="shared" ca="1" si="195"/>
        <v>0</v>
      </c>
      <c r="O806" s="79">
        <f t="shared" ca="1" si="196"/>
        <v>0</v>
      </c>
      <c r="P806" s="24">
        <f t="shared" ca="1" si="197"/>
        <v>0</v>
      </c>
      <c r="Q806" s="24">
        <f t="shared" ca="1" si="198"/>
        <v>0</v>
      </c>
      <c r="R806" s="12">
        <f t="shared" ca="1" si="199"/>
        <v>6.6865343336444964E-4</v>
      </c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</row>
    <row r="807" spans="1:35" x14ac:dyDescent="0.2">
      <c r="A807" s="12"/>
      <c r="B807" s="12"/>
      <c r="C807" s="76"/>
      <c r="D807" s="78">
        <f t="shared" si="185"/>
        <v>0</v>
      </c>
      <c r="E807" s="78">
        <f t="shared" si="186"/>
        <v>0</v>
      </c>
      <c r="F807" s="24">
        <f t="shared" si="187"/>
        <v>0</v>
      </c>
      <c r="G807" s="24">
        <f t="shared" si="188"/>
        <v>0</v>
      </c>
      <c r="H807" s="24">
        <f t="shared" si="189"/>
        <v>0</v>
      </c>
      <c r="I807" s="24">
        <f t="shared" si="190"/>
        <v>0</v>
      </c>
      <c r="J807" s="24">
        <f t="shared" si="191"/>
        <v>0</v>
      </c>
      <c r="K807" s="24">
        <f t="shared" si="192"/>
        <v>0</v>
      </c>
      <c r="L807" s="24">
        <f t="shared" si="193"/>
        <v>0</v>
      </c>
      <c r="M807" s="24">
        <f t="shared" ca="1" si="194"/>
        <v>-6.6865343336444964E-4</v>
      </c>
      <c r="N807" s="24">
        <f t="shared" ca="1" si="195"/>
        <v>0</v>
      </c>
      <c r="O807" s="79">
        <f t="shared" ca="1" si="196"/>
        <v>0</v>
      </c>
      <c r="P807" s="24">
        <f t="shared" ca="1" si="197"/>
        <v>0</v>
      </c>
      <c r="Q807" s="24">
        <f t="shared" ca="1" si="198"/>
        <v>0</v>
      </c>
      <c r="R807" s="12">
        <f t="shared" ca="1" si="199"/>
        <v>6.6865343336444964E-4</v>
      </c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</row>
    <row r="808" spans="1:35" x14ac:dyDescent="0.2">
      <c r="A808" s="12"/>
      <c r="B808" s="12"/>
      <c r="C808" s="76"/>
      <c r="D808" s="78">
        <f t="shared" si="185"/>
        <v>0</v>
      </c>
      <c r="E808" s="78">
        <f t="shared" si="186"/>
        <v>0</v>
      </c>
      <c r="F808" s="24">
        <f t="shared" si="187"/>
        <v>0</v>
      </c>
      <c r="G808" s="24">
        <f t="shared" si="188"/>
        <v>0</v>
      </c>
      <c r="H808" s="24">
        <f t="shared" si="189"/>
        <v>0</v>
      </c>
      <c r="I808" s="24">
        <f t="shared" si="190"/>
        <v>0</v>
      </c>
      <c r="J808" s="24">
        <f t="shared" si="191"/>
        <v>0</v>
      </c>
      <c r="K808" s="24">
        <f t="shared" si="192"/>
        <v>0</v>
      </c>
      <c r="L808" s="24">
        <f t="shared" si="193"/>
        <v>0</v>
      </c>
      <c r="M808" s="24">
        <f t="shared" ca="1" si="194"/>
        <v>-6.6865343336444964E-4</v>
      </c>
      <c r="N808" s="24">
        <f t="shared" ca="1" si="195"/>
        <v>0</v>
      </c>
      <c r="O808" s="79">
        <f t="shared" ca="1" si="196"/>
        <v>0</v>
      </c>
      <c r="P808" s="24">
        <f t="shared" ca="1" si="197"/>
        <v>0</v>
      </c>
      <c r="Q808" s="24">
        <f t="shared" ca="1" si="198"/>
        <v>0</v>
      </c>
      <c r="R808" s="12">
        <f t="shared" ca="1" si="199"/>
        <v>6.6865343336444964E-4</v>
      </c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</row>
    <row r="809" spans="1:35" x14ac:dyDescent="0.2">
      <c r="A809" s="12"/>
      <c r="B809" s="12"/>
      <c r="C809" s="76"/>
      <c r="D809" s="78">
        <f t="shared" si="185"/>
        <v>0</v>
      </c>
      <c r="E809" s="78">
        <f t="shared" si="186"/>
        <v>0</v>
      </c>
      <c r="F809" s="24">
        <f t="shared" si="187"/>
        <v>0</v>
      </c>
      <c r="G809" s="24">
        <f t="shared" si="188"/>
        <v>0</v>
      </c>
      <c r="H809" s="24">
        <f t="shared" si="189"/>
        <v>0</v>
      </c>
      <c r="I809" s="24">
        <f t="shared" si="190"/>
        <v>0</v>
      </c>
      <c r="J809" s="24">
        <f t="shared" si="191"/>
        <v>0</v>
      </c>
      <c r="K809" s="24">
        <f t="shared" si="192"/>
        <v>0</v>
      </c>
      <c r="L809" s="24">
        <f t="shared" si="193"/>
        <v>0</v>
      </c>
      <c r="M809" s="24">
        <f t="shared" ca="1" si="194"/>
        <v>-6.6865343336444964E-4</v>
      </c>
      <c r="N809" s="24">
        <f t="shared" ca="1" si="195"/>
        <v>0</v>
      </c>
      <c r="O809" s="79">
        <f t="shared" ca="1" si="196"/>
        <v>0</v>
      </c>
      <c r="P809" s="24">
        <f t="shared" ca="1" si="197"/>
        <v>0</v>
      </c>
      <c r="Q809" s="24">
        <f t="shared" ca="1" si="198"/>
        <v>0</v>
      </c>
      <c r="R809" s="12">
        <f t="shared" ca="1" si="199"/>
        <v>6.6865343336444964E-4</v>
      </c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</row>
    <row r="810" spans="1:35" x14ac:dyDescent="0.2">
      <c r="A810" s="12"/>
      <c r="B810" s="12"/>
      <c r="C810" s="76"/>
      <c r="D810" s="78">
        <f t="shared" si="185"/>
        <v>0</v>
      </c>
      <c r="E810" s="78">
        <f t="shared" si="186"/>
        <v>0</v>
      </c>
      <c r="F810" s="24">
        <f t="shared" si="187"/>
        <v>0</v>
      </c>
      <c r="G810" s="24">
        <f t="shared" si="188"/>
        <v>0</v>
      </c>
      <c r="H810" s="24">
        <f t="shared" si="189"/>
        <v>0</v>
      </c>
      <c r="I810" s="24">
        <f t="shared" si="190"/>
        <v>0</v>
      </c>
      <c r="J810" s="24">
        <f t="shared" si="191"/>
        <v>0</v>
      </c>
      <c r="K810" s="24">
        <f t="shared" si="192"/>
        <v>0</v>
      </c>
      <c r="L810" s="24">
        <f t="shared" si="193"/>
        <v>0</v>
      </c>
      <c r="M810" s="24">
        <f t="shared" ca="1" si="194"/>
        <v>-6.6865343336444964E-4</v>
      </c>
      <c r="N810" s="24">
        <f t="shared" ca="1" si="195"/>
        <v>0</v>
      </c>
      <c r="O810" s="79">
        <f t="shared" ca="1" si="196"/>
        <v>0</v>
      </c>
      <c r="P810" s="24">
        <f t="shared" ca="1" si="197"/>
        <v>0</v>
      </c>
      <c r="Q810" s="24">
        <f t="shared" ca="1" si="198"/>
        <v>0</v>
      </c>
      <c r="R810" s="12">
        <f t="shared" ca="1" si="199"/>
        <v>6.6865343336444964E-4</v>
      </c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</row>
    <row r="811" spans="1:35" x14ac:dyDescent="0.2">
      <c r="A811" s="12"/>
      <c r="B811" s="12"/>
      <c r="C811" s="76"/>
      <c r="D811" s="78">
        <f t="shared" si="185"/>
        <v>0</v>
      </c>
      <c r="E811" s="78">
        <f t="shared" si="186"/>
        <v>0</v>
      </c>
      <c r="F811" s="24">
        <f t="shared" si="187"/>
        <v>0</v>
      </c>
      <c r="G811" s="24">
        <f t="shared" si="188"/>
        <v>0</v>
      </c>
      <c r="H811" s="24">
        <f t="shared" si="189"/>
        <v>0</v>
      </c>
      <c r="I811" s="24">
        <f t="shared" si="190"/>
        <v>0</v>
      </c>
      <c r="J811" s="24">
        <f t="shared" si="191"/>
        <v>0</v>
      </c>
      <c r="K811" s="24">
        <f t="shared" si="192"/>
        <v>0</v>
      </c>
      <c r="L811" s="24">
        <f t="shared" si="193"/>
        <v>0</v>
      </c>
      <c r="M811" s="24">
        <f t="shared" ca="1" si="194"/>
        <v>-6.6865343336444964E-4</v>
      </c>
      <c r="N811" s="24">
        <f t="shared" ca="1" si="195"/>
        <v>0</v>
      </c>
      <c r="O811" s="79">
        <f t="shared" ca="1" si="196"/>
        <v>0</v>
      </c>
      <c r="P811" s="24">
        <f t="shared" ca="1" si="197"/>
        <v>0</v>
      </c>
      <c r="Q811" s="24">
        <f t="shared" ca="1" si="198"/>
        <v>0</v>
      </c>
      <c r="R811" s="12">
        <f t="shared" ca="1" si="199"/>
        <v>6.6865343336444964E-4</v>
      </c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</row>
    <row r="812" spans="1:35" x14ac:dyDescent="0.2">
      <c r="A812" s="12"/>
      <c r="B812" s="12"/>
      <c r="C812" s="76"/>
      <c r="D812" s="78">
        <f t="shared" si="185"/>
        <v>0</v>
      </c>
      <c r="E812" s="78">
        <f t="shared" si="186"/>
        <v>0</v>
      </c>
      <c r="F812" s="24">
        <f t="shared" si="187"/>
        <v>0</v>
      </c>
      <c r="G812" s="24">
        <f t="shared" si="188"/>
        <v>0</v>
      </c>
      <c r="H812" s="24">
        <f t="shared" si="189"/>
        <v>0</v>
      </c>
      <c r="I812" s="24">
        <f t="shared" si="190"/>
        <v>0</v>
      </c>
      <c r="J812" s="24">
        <f t="shared" si="191"/>
        <v>0</v>
      </c>
      <c r="K812" s="24">
        <f t="shared" si="192"/>
        <v>0</v>
      </c>
      <c r="L812" s="24">
        <f t="shared" si="193"/>
        <v>0</v>
      </c>
      <c r="M812" s="24">
        <f t="shared" ca="1" si="194"/>
        <v>-6.6865343336444964E-4</v>
      </c>
      <c r="N812" s="24">
        <f t="shared" ca="1" si="195"/>
        <v>0</v>
      </c>
      <c r="O812" s="79">
        <f t="shared" ca="1" si="196"/>
        <v>0</v>
      </c>
      <c r="P812" s="24">
        <f t="shared" ca="1" si="197"/>
        <v>0</v>
      </c>
      <c r="Q812" s="24">
        <f t="shared" ca="1" si="198"/>
        <v>0</v>
      </c>
      <c r="R812" s="12">
        <f t="shared" ca="1" si="199"/>
        <v>6.6865343336444964E-4</v>
      </c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</row>
    <row r="813" spans="1:35" x14ac:dyDescent="0.2">
      <c r="A813" s="12"/>
      <c r="B813" s="12"/>
      <c r="C813" s="76"/>
      <c r="D813" s="78">
        <f t="shared" si="185"/>
        <v>0</v>
      </c>
      <c r="E813" s="78">
        <f t="shared" si="186"/>
        <v>0</v>
      </c>
      <c r="F813" s="24">
        <f t="shared" si="187"/>
        <v>0</v>
      </c>
      <c r="G813" s="24">
        <f t="shared" si="188"/>
        <v>0</v>
      </c>
      <c r="H813" s="24">
        <f t="shared" si="189"/>
        <v>0</v>
      </c>
      <c r="I813" s="24">
        <f t="shared" si="190"/>
        <v>0</v>
      </c>
      <c r="J813" s="24">
        <f t="shared" si="191"/>
        <v>0</v>
      </c>
      <c r="K813" s="24">
        <f t="shared" si="192"/>
        <v>0</v>
      </c>
      <c r="L813" s="24">
        <f t="shared" si="193"/>
        <v>0</v>
      </c>
      <c r="M813" s="24">
        <f t="shared" ca="1" si="194"/>
        <v>-6.6865343336444964E-4</v>
      </c>
      <c r="N813" s="24">
        <f t="shared" ca="1" si="195"/>
        <v>0</v>
      </c>
      <c r="O813" s="79">
        <f t="shared" ca="1" si="196"/>
        <v>0</v>
      </c>
      <c r="P813" s="24">
        <f t="shared" ca="1" si="197"/>
        <v>0</v>
      </c>
      <c r="Q813" s="24">
        <f t="shared" ca="1" si="198"/>
        <v>0</v>
      </c>
      <c r="R813" s="12">
        <f t="shared" ca="1" si="199"/>
        <v>6.6865343336444964E-4</v>
      </c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</row>
    <row r="814" spans="1:35" x14ac:dyDescent="0.2">
      <c r="A814" s="12"/>
      <c r="B814" s="12"/>
      <c r="C814" s="76"/>
      <c r="D814" s="78">
        <f t="shared" si="185"/>
        <v>0</v>
      </c>
      <c r="E814" s="78">
        <f t="shared" si="186"/>
        <v>0</v>
      </c>
      <c r="F814" s="24">
        <f t="shared" si="187"/>
        <v>0</v>
      </c>
      <c r="G814" s="24">
        <f t="shared" si="188"/>
        <v>0</v>
      </c>
      <c r="H814" s="24">
        <f t="shared" si="189"/>
        <v>0</v>
      </c>
      <c r="I814" s="24">
        <f t="shared" si="190"/>
        <v>0</v>
      </c>
      <c r="J814" s="24">
        <f t="shared" si="191"/>
        <v>0</v>
      </c>
      <c r="K814" s="24">
        <f t="shared" si="192"/>
        <v>0</v>
      </c>
      <c r="L814" s="24">
        <f t="shared" si="193"/>
        <v>0</v>
      </c>
      <c r="M814" s="24">
        <f t="shared" ca="1" si="194"/>
        <v>-6.6865343336444964E-4</v>
      </c>
      <c r="N814" s="24">
        <f t="shared" ca="1" si="195"/>
        <v>0</v>
      </c>
      <c r="O814" s="79">
        <f t="shared" ca="1" si="196"/>
        <v>0</v>
      </c>
      <c r="P814" s="24">
        <f t="shared" ca="1" si="197"/>
        <v>0</v>
      </c>
      <c r="Q814" s="24">
        <f t="shared" ca="1" si="198"/>
        <v>0</v>
      </c>
      <c r="R814" s="12">
        <f t="shared" ca="1" si="199"/>
        <v>6.6865343336444964E-4</v>
      </c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</row>
    <row r="815" spans="1:35" x14ac:dyDescent="0.2">
      <c r="A815" s="12"/>
      <c r="B815" s="12"/>
      <c r="C815" s="76"/>
      <c r="D815" s="78">
        <f t="shared" si="185"/>
        <v>0</v>
      </c>
      <c r="E815" s="78">
        <f t="shared" si="186"/>
        <v>0</v>
      </c>
      <c r="F815" s="24">
        <f t="shared" si="187"/>
        <v>0</v>
      </c>
      <c r="G815" s="24">
        <f t="shared" si="188"/>
        <v>0</v>
      </c>
      <c r="H815" s="24">
        <f t="shared" si="189"/>
        <v>0</v>
      </c>
      <c r="I815" s="24">
        <f t="shared" si="190"/>
        <v>0</v>
      </c>
      <c r="J815" s="24">
        <f t="shared" si="191"/>
        <v>0</v>
      </c>
      <c r="K815" s="24">
        <f t="shared" si="192"/>
        <v>0</v>
      </c>
      <c r="L815" s="24">
        <f t="shared" si="193"/>
        <v>0</v>
      </c>
      <c r="M815" s="24">
        <f t="shared" ca="1" si="194"/>
        <v>-6.6865343336444964E-4</v>
      </c>
      <c r="N815" s="24">
        <f t="shared" ca="1" si="195"/>
        <v>0</v>
      </c>
      <c r="O815" s="79">
        <f t="shared" ca="1" si="196"/>
        <v>0</v>
      </c>
      <c r="P815" s="24">
        <f t="shared" ca="1" si="197"/>
        <v>0</v>
      </c>
      <c r="Q815" s="24">
        <f t="shared" ca="1" si="198"/>
        <v>0</v>
      </c>
      <c r="R815" s="12">
        <f t="shared" ca="1" si="199"/>
        <v>6.6865343336444964E-4</v>
      </c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</row>
    <row r="816" spans="1:35" x14ac:dyDescent="0.2">
      <c r="A816" s="12"/>
      <c r="B816" s="12"/>
      <c r="C816" s="76"/>
      <c r="D816" s="78">
        <f t="shared" si="185"/>
        <v>0</v>
      </c>
      <c r="E816" s="78">
        <f t="shared" si="186"/>
        <v>0</v>
      </c>
      <c r="F816" s="24">
        <f t="shared" si="187"/>
        <v>0</v>
      </c>
      <c r="G816" s="24">
        <f t="shared" si="188"/>
        <v>0</v>
      </c>
      <c r="H816" s="24">
        <f t="shared" si="189"/>
        <v>0</v>
      </c>
      <c r="I816" s="24">
        <f t="shared" si="190"/>
        <v>0</v>
      </c>
      <c r="J816" s="24">
        <f t="shared" si="191"/>
        <v>0</v>
      </c>
      <c r="K816" s="24">
        <f t="shared" si="192"/>
        <v>0</v>
      </c>
      <c r="L816" s="24">
        <f t="shared" si="193"/>
        <v>0</v>
      </c>
      <c r="M816" s="24">
        <f t="shared" ca="1" si="194"/>
        <v>-6.6865343336444964E-4</v>
      </c>
      <c r="N816" s="24">
        <f t="shared" ca="1" si="195"/>
        <v>0</v>
      </c>
      <c r="O816" s="79">
        <f t="shared" ca="1" si="196"/>
        <v>0</v>
      </c>
      <c r="P816" s="24">
        <f t="shared" ca="1" si="197"/>
        <v>0</v>
      </c>
      <c r="Q816" s="24">
        <f t="shared" ca="1" si="198"/>
        <v>0</v>
      </c>
      <c r="R816" s="12">
        <f t="shared" ca="1" si="199"/>
        <v>6.6865343336444964E-4</v>
      </c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</row>
    <row r="817" spans="1:35" x14ac:dyDescent="0.2">
      <c r="A817" s="12"/>
      <c r="B817" s="12"/>
      <c r="C817" s="76"/>
      <c r="D817" s="78">
        <f t="shared" si="185"/>
        <v>0</v>
      </c>
      <c r="E817" s="78">
        <f t="shared" si="186"/>
        <v>0</v>
      </c>
      <c r="F817" s="24">
        <f t="shared" si="187"/>
        <v>0</v>
      </c>
      <c r="G817" s="24">
        <f t="shared" si="188"/>
        <v>0</v>
      </c>
      <c r="H817" s="24">
        <f t="shared" si="189"/>
        <v>0</v>
      </c>
      <c r="I817" s="24">
        <f t="shared" si="190"/>
        <v>0</v>
      </c>
      <c r="J817" s="24">
        <f t="shared" si="191"/>
        <v>0</v>
      </c>
      <c r="K817" s="24">
        <f t="shared" si="192"/>
        <v>0</v>
      </c>
      <c r="L817" s="24">
        <f t="shared" si="193"/>
        <v>0</v>
      </c>
      <c r="M817" s="24">
        <f t="shared" ca="1" si="194"/>
        <v>-6.6865343336444964E-4</v>
      </c>
      <c r="N817" s="24">
        <f t="shared" ca="1" si="195"/>
        <v>0</v>
      </c>
      <c r="O817" s="79">
        <f t="shared" ca="1" si="196"/>
        <v>0</v>
      </c>
      <c r="P817" s="24">
        <f t="shared" ca="1" si="197"/>
        <v>0</v>
      </c>
      <c r="Q817" s="24">
        <f t="shared" ca="1" si="198"/>
        <v>0</v>
      </c>
      <c r="R817" s="12">
        <f t="shared" ca="1" si="199"/>
        <v>6.6865343336444964E-4</v>
      </c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</row>
    <row r="818" spans="1:35" x14ac:dyDescent="0.2">
      <c r="A818" s="12"/>
      <c r="B818" s="12"/>
      <c r="C818" s="76"/>
      <c r="D818" s="78">
        <f t="shared" si="185"/>
        <v>0</v>
      </c>
      <c r="E818" s="78">
        <f t="shared" si="186"/>
        <v>0</v>
      </c>
      <c r="F818" s="24">
        <f t="shared" si="187"/>
        <v>0</v>
      </c>
      <c r="G818" s="24">
        <f t="shared" si="188"/>
        <v>0</v>
      </c>
      <c r="H818" s="24">
        <f t="shared" si="189"/>
        <v>0</v>
      </c>
      <c r="I818" s="24">
        <f t="shared" si="190"/>
        <v>0</v>
      </c>
      <c r="J818" s="24">
        <f t="shared" si="191"/>
        <v>0</v>
      </c>
      <c r="K818" s="24">
        <f t="shared" si="192"/>
        <v>0</v>
      </c>
      <c r="L818" s="24">
        <f t="shared" si="193"/>
        <v>0</v>
      </c>
      <c r="M818" s="24">
        <f t="shared" ca="1" si="194"/>
        <v>-6.6865343336444964E-4</v>
      </c>
      <c r="N818" s="24">
        <f t="shared" ca="1" si="195"/>
        <v>0</v>
      </c>
      <c r="O818" s="79">
        <f t="shared" ca="1" si="196"/>
        <v>0</v>
      </c>
      <c r="P818" s="24">
        <f t="shared" ca="1" si="197"/>
        <v>0</v>
      </c>
      <c r="Q818" s="24">
        <f t="shared" ca="1" si="198"/>
        <v>0</v>
      </c>
      <c r="R818" s="12">
        <f t="shared" ca="1" si="199"/>
        <v>6.6865343336444964E-4</v>
      </c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</row>
    <row r="819" spans="1:35" x14ac:dyDescent="0.2">
      <c r="A819" s="12"/>
      <c r="B819" s="12"/>
      <c r="C819" s="76"/>
      <c r="D819" s="78">
        <f t="shared" si="185"/>
        <v>0</v>
      </c>
      <c r="E819" s="78">
        <f t="shared" si="186"/>
        <v>0</v>
      </c>
      <c r="F819" s="24">
        <f t="shared" si="187"/>
        <v>0</v>
      </c>
      <c r="G819" s="24">
        <f t="shared" si="188"/>
        <v>0</v>
      </c>
      <c r="H819" s="24">
        <f t="shared" si="189"/>
        <v>0</v>
      </c>
      <c r="I819" s="24">
        <f t="shared" si="190"/>
        <v>0</v>
      </c>
      <c r="J819" s="24">
        <f t="shared" si="191"/>
        <v>0</v>
      </c>
      <c r="K819" s="24">
        <f t="shared" si="192"/>
        <v>0</v>
      </c>
      <c r="L819" s="24">
        <f t="shared" si="193"/>
        <v>0</v>
      </c>
      <c r="M819" s="24">
        <f t="shared" ca="1" si="194"/>
        <v>-6.6865343336444964E-4</v>
      </c>
      <c r="N819" s="24">
        <f t="shared" ca="1" si="195"/>
        <v>0</v>
      </c>
      <c r="O819" s="79">
        <f t="shared" ca="1" si="196"/>
        <v>0</v>
      </c>
      <c r="P819" s="24">
        <f t="shared" ca="1" si="197"/>
        <v>0</v>
      </c>
      <c r="Q819" s="24">
        <f t="shared" ca="1" si="198"/>
        <v>0</v>
      </c>
      <c r="R819" s="12">
        <f t="shared" ca="1" si="199"/>
        <v>6.6865343336444964E-4</v>
      </c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</row>
    <row r="820" spans="1:35" x14ac:dyDescent="0.2">
      <c r="A820" s="12"/>
      <c r="B820" s="12"/>
      <c r="C820" s="76"/>
      <c r="D820" s="78">
        <f t="shared" si="185"/>
        <v>0</v>
      </c>
      <c r="E820" s="78">
        <f t="shared" si="186"/>
        <v>0</v>
      </c>
      <c r="F820" s="24">
        <f t="shared" si="187"/>
        <v>0</v>
      </c>
      <c r="G820" s="24">
        <f t="shared" si="188"/>
        <v>0</v>
      </c>
      <c r="H820" s="24">
        <f t="shared" si="189"/>
        <v>0</v>
      </c>
      <c r="I820" s="24">
        <f t="shared" si="190"/>
        <v>0</v>
      </c>
      <c r="J820" s="24">
        <f t="shared" si="191"/>
        <v>0</v>
      </c>
      <c r="K820" s="24">
        <f t="shared" si="192"/>
        <v>0</v>
      </c>
      <c r="L820" s="24">
        <f t="shared" si="193"/>
        <v>0</v>
      </c>
      <c r="M820" s="24">
        <f t="shared" ca="1" si="194"/>
        <v>-6.6865343336444964E-4</v>
      </c>
      <c r="N820" s="24">
        <f t="shared" ca="1" si="195"/>
        <v>0</v>
      </c>
      <c r="O820" s="79">
        <f t="shared" ca="1" si="196"/>
        <v>0</v>
      </c>
      <c r="P820" s="24">
        <f t="shared" ca="1" si="197"/>
        <v>0</v>
      </c>
      <c r="Q820" s="24">
        <f t="shared" ca="1" si="198"/>
        <v>0</v>
      </c>
      <c r="R820" s="12">
        <f t="shared" ca="1" si="199"/>
        <v>6.6865343336444964E-4</v>
      </c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</row>
    <row r="821" spans="1:35" x14ac:dyDescent="0.2">
      <c r="A821" s="12"/>
      <c r="B821" s="12"/>
      <c r="C821" s="76"/>
      <c r="D821" s="78">
        <f t="shared" si="185"/>
        <v>0</v>
      </c>
      <c r="E821" s="78">
        <f t="shared" si="186"/>
        <v>0</v>
      </c>
      <c r="F821" s="24">
        <f t="shared" si="187"/>
        <v>0</v>
      </c>
      <c r="G821" s="24">
        <f t="shared" si="188"/>
        <v>0</v>
      </c>
      <c r="H821" s="24">
        <f t="shared" si="189"/>
        <v>0</v>
      </c>
      <c r="I821" s="24">
        <f t="shared" si="190"/>
        <v>0</v>
      </c>
      <c r="J821" s="24">
        <f t="shared" si="191"/>
        <v>0</v>
      </c>
      <c r="K821" s="24">
        <f t="shared" si="192"/>
        <v>0</v>
      </c>
      <c r="L821" s="24">
        <f t="shared" si="193"/>
        <v>0</v>
      </c>
      <c r="M821" s="24">
        <f t="shared" ca="1" si="194"/>
        <v>-6.6865343336444964E-4</v>
      </c>
      <c r="N821" s="24">
        <f t="shared" ca="1" si="195"/>
        <v>0</v>
      </c>
      <c r="O821" s="79">
        <f t="shared" ca="1" si="196"/>
        <v>0</v>
      </c>
      <c r="P821" s="24">
        <f t="shared" ca="1" si="197"/>
        <v>0</v>
      </c>
      <c r="Q821" s="24">
        <f t="shared" ca="1" si="198"/>
        <v>0</v>
      </c>
      <c r="R821" s="12">
        <f t="shared" ca="1" si="199"/>
        <v>6.6865343336444964E-4</v>
      </c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</row>
    <row r="822" spans="1:35" x14ac:dyDescent="0.2">
      <c r="A822" s="12"/>
      <c r="B822" s="12"/>
      <c r="C822" s="76"/>
      <c r="D822" s="78">
        <f t="shared" si="185"/>
        <v>0</v>
      </c>
      <c r="E822" s="78">
        <f t="shared" si="186"/>
        <v>0</v>
      </c>
      <c r="F822" s="24">
        <f t="shared" si="187"/>
        <v>0</v>
      </c>
      <c r="G822" s="24">
        <f t="shared" si="188"/>
        <v>0</v>
      </c>
      <c r="H822" s="24">
        <f t="shared" si="189"/>
        <v>0</v>
      </c>
      <c r="I822" s="24">
        <f t="shared" si="190"/>
        <v>0</v>
      </c>
      <c r="J822" s="24">
        <f t="shared" si="191"/>
        <v>0</v>
      </c>
      <c r="K822" s="24">
        <f t="shared" si="192"/>
        <v>0</v>
      </c>
      <c r="L822" s="24">
        <f t="shared" si="193"/>
        <v>0</v>
      </c>
      <c r="M822" s="24">
        <f t="shared" ca="1" si="194"/>
        <v>-6.6865343336444964E-4</v>
      </c>
      <c r="N822" s="24">
        <f t="shared" ca="1" si="195"/>
        <v>0</v>
      </c>
      <c r="O822" s="79">
        <f t="shared" ca="1" si="196"/>
        <v>0</v>
      </c>
      <c r="P822" s="24">
        <f t="shared" ca="1" si="197"/>
        <v>0</v>
      </c>
      <c r="Q822" s="24">
        <f t="shared" ca="1" si="198"/>
        <v>0</v>
      </c>
      <c r="R822" s="12">
        <f t="shared" ca="1" si="199"/>
        <v>6.6865343336444964E-4</v>
      </c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</row>
    <row r="823" spans="1:35" x14ac:dyDescent="0.2">
      <c r="A823" s="12"/>
      <c r="B823" s="12"/>
      <c r="C823" s="76"/>
      <c r="D823" s="78">
        <f t="shared" si="185"/>
        <v>0</v>
      </c>
      <c r="E823" s="78">
        <f t="shared" si="186"/>
        <v>0</v>
      </c>
      <c r="F823" s="24">
        <f t="shared" si="187"/>
        <v>0</v>
      </c>
      <c r="G823" s="24">
        <f t="shared" si="188"/>
        <v>0</v>
      </c>
      <c r="H823" s="24">
        <f t="shared" si="189"/>
        <v>0</v>
      </c>
      <c r="I823" s="24">
        <f t="shared" si="190"/>
        <v>0</v>
      </c>
      <c r="J823" s="24">
        <f t="shared" si="191"/>
        <v>0</v>
      </c>
      <c r="K823" s="24">
        <f t="shared" si="192"/>
        <v>0</v>
      </c>
      <c r="L823" s="24">
        <f t="shared" si="193"/>
        <v>0</v>
      </c>
      <c r="M823" s="24">
        <f t="shared" ca="1" si="194"/>
        <v>-6.6865343336444964E-4</v>
      </c>
      <c r="N823" s="24">
        <f t="shared" ca="1" si="195"/>
        <v>0</v>
      </c>
      <c r="O823" s="79">
        <f t="shared" ca="1" si="196"/>
        <v>0</v>
      </c>
      <c r="P823" s="24">
        <f t="shared" ca="1" si="197"/>
        <v>0</v>
      </c>
      <c r="Q823" s="24">
        <f t="shared" ca="1" si="198"/>
        <v>0</v>
      </c>
      <c r="R823" s="12">
        <f t="shared" ca="1" si="199"/>
        <v>6.6865343336444964E-4</v>
      </c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</row>
    <row r="824" spans="1:35" x14ac:dyDescent="0.2">
      <c r="A824" s="12"/>
      <c r="B824" s="12"/>
      <c r="C824" s="76"/>
      <c r="D824" s="78">
        <f t="shared" si="185"/>
        <v>0</v>
      </c>
      <c r="E824" s="78">
        <f t="shared" si="186"/>
        <v>0</v>
      </c>
      <c r="F824" s="24">
        <f t="shared" si="187"/>
        <v>0</v>
      </c>
      <c r="G824" s="24">
        <f t="shared" si="188"/>
        <v>0</v>
      </c>
      <c r="H824" s="24">
        <f t="shared" si="189"/>
        <v>0</v>
      </c>
      <c r="I824" s="24">
        <f t="shared" si="190"/>
        <v>0</v>
      </c>
      <c r="J824" s="24">
        <f t="shared" si="191"/>
        <v>0</v>
      </c>
      <c r="K824" s="24">
        <f t="shared" si="192"/>
        <v>0</v>
      </c>
      <c r="L824" s="24">
        <f t="shared" si="193"/>
        <v>0</v>
      </c>
      <c r="M824" s="24">
        <f t="shared" ca="1" si="194"/>
        <v>-6.6865343336444964E-4</v>
      </c>
      <c r="N824" s="24">
        <f t="shared" ca="1" si="195"/>
        <v>0</v>
      </c>
      <c r="O824" s="79">
        <f t="shared" ca="1" si="196"/>
        <v>0</v>
      </c>
      <c r="P824" s="24">
        <f t="shared" ca="1" si="197"/>
        <v>0</v>
      </c>
      <c r="Q824" s="24">
        <f t="shared" ca="1" si="198"/>
        <v>0</v>
      </c>
      <c r="R824" s="12">
        <f t="shared" ca="1" si="199"/>
        <v>6.6865343336444964E-4</v>
      </c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</row>
    <row r="825" spans="1:35" x14ac:dyDescent="0.2">
      <c r="A825" s="12"/>
      <c r="B825" s="12"/>
      <c r="C825" s="76"/>
      <c r="D825" s="78">
        <f t="shared" si="185"/>
        <v>0</v>
      </c>
      <c r="E825" s="78">
        <f t="shared" si="186"/>
        <v>0</v>
      </c>
      <c r="F825" s="24">
        <f t="shared" si="187"/>
        <v>0</v>
      </c>
      <c r="G825" s="24">
        <f t="shared" si="188"/>
        <v>0</v>
      </c>
      <c r="H825" s="24">
        <f t="shared" si="189"/>
        <v>0</v>
      </c>
      <c r="I825" s="24">
        <f t="shared" si="190"/>
        <v>0</v>
      </c>
      <c r="J825" s="24">
        <f t="shared" si="191"/>
        <v>0</v>
      </c>
      <c r="K825" s="24">
        <f t="shared" si="192"/>
        <v>0</v>
      </c>
      <c r="L825" s="24">
        <f t="shared" si="193"/>
        <v>0</v>
      </c>
      <c r="M825" s="24">
        <f t="shared" ca="1" si="194"/>
        <v>-6.6865343336444964E-4</v>
      </c>
      <c r="N825" s="24">
        <f t="shared" ca="1" si="195"/>
        <v>0</v>
      </c>
      <c r="O825" s="79">
        <f t="shared" ca="1" si="196"/>
        <v>0</v>
      </c>
      <c r="P825" s="24">
        <f t="shared" ca="1" si="197"/>
        <v>0</v>
      </c>
      <c r="Q825" s="24">
        <f t="shared" ca="1" si="198"/>
        <v>0</v>
      </c>
      <c r="R825" s="12">
        <f t="shared" ca="1" si="199"/>
        <v>6.6865343336444964E-4</v>
      </c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</row>
    <row r="826" spans="1:35" x14ac:dyDescent="0.2">
      <c r="A826" s="12"/>
      <c r="B826" s="12"/>
      <c r="C826" s="76"/>
      <c r="D826" s="78">
        <f t="shared" si="185"/>
        <v>0</v>
      </c>
      <c r="E826" s="78">
        <f t="shared" si="186"/>
        <v>0</v>
      </c>
      <c r="F826" s="24">
        <f t="shared" si="187"/>
        <v>0</v>
      </c>
      <c r="G826" s="24">
        <f t="shared" si="188"/>
        <v>0</v>
      </c>
      <c r="H826" s="24">
        <f t="shared" si="189"/>
        <v>0</v>
      </c>
      <c r="I826" s="24">
        <f t="shared" si="190"/>
        <v>0</v>
      </c>
      <c r="J826" s="24">
        <f t="shared" si="191"/>
        <v>0</v>
      </c>
      <c r="K826" s="24">
        <f t="shared" si="192"/>
        <v>0</v>
      </c>
      <c r="L826" s="24">
        <f t="shared" si="193"/>
        <v>0</v>
      </c>
      <c r="M826" s="24">
        <f t="shared" ca="1" si="194"/>
        <v>-6.6865343336444964E-4</v>
      </c>
      <c r="N826" s="24">
        <f t="shared" ca="1" si="195"/>
        <v>0</v>
      </c>
      <c r="O826" s="79">
        <f t="shared" ca="1" si="196"/>
        <v>0</v>
      </c>
      <c r="P826" s="24">
        <f t="shared" ca="1" si="197"/>
        <v>0</v>
      </c>
      <c r="Q826" s="24">
        <f t="shared" ca="1" si="198"/>
        <v>0</v>
      </c>
      <c r="R826" s="12">
        <f t="shared" ca="1" si="199"/>
        <v>6.6865343336444964E-4</v>
      </c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</row>
    <row r="827" spans="1:35" x14ac:dyDescent="0.2">
      <c r="A827" s="12"/>
      <c r="B827" s="12"/>
      <c r="C827" s="76"/>
      <c r="D827" s="78">
        <f t="shared" si="185"/>
        <v>0</v>
      </c>
      <c r="E827" s="78">
        <f t="shared" si="186"/>
        <v>0</v>
      </c>
      <c r="F827" s="24">
        <f t="shared" si="187"/>
        <v>0</v>
      </c>
      <c r="G827" s="24">
        <f t="shared" si="188"/>
        <v>0</v>
      </c>
      <c r="H827" s="24">
        <f t="shared" si="189"/>
        <v>0</v>
      </c>
      <c r="I827" s="24">
        <f t="shared" si="190"/>
        <v>0</v>
      </c>
      <c r="J827" s="24">
        <f t="shared" si="191"/>
        <v>0</v>
      </c>
      <c r="K827" s="24">
        <f t="shared" si="192"/>
        <v>0</v>
      </c>
      <c r="L827" s="24">
        <f t="shared" si="193"/>
        <v>0</v>
      </c>
      <c r="M827" s="24">
        <f t="shared" ca="1" si="194"/>
        <v>-6.6865343336444964E-4</v>
      </c>
      <c r="N827" s="24">
        <f t="shared" ca="1" si="195"/>
        <v>0</v>
      </c>
      <c r="O827" s="79">
        <f t="shared" ca="1" si="196"/>
        <v>0</v>
      </c>
      <c r="P827" s="24">
        <f t="shared" ca="1" si="197"/>
        <v>0</v>
      </c>
      <c r="Q827" s="24">
        <f t="shared" ca="1" si="198"/>
        <v>0</v>
      </c>
      <c r="R827" s="12">
        <f t="shared" ca="1" si="199"/>
        <v>6.6865343336444964E-4</v>
      </c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</row>
    <row r="828" spans="1:35" x14ac:dyDescent="0.2">
      <c r="A828" s="12"/>
      <c r="B828" s="12"/>
      <c r="C828" s="76"/>
      <c r="D828" s="78">
        <f t="shared" si="185"/>
        <v>0</v>
      </c>
      <c r="E828" s="78">
        <f t="shared" si="186"/>
        <v>0</v>
      </c>
      <c r="F828" s="24">
        <f t="shared" si="187"/>
        <v>0</v>
      </c>
      <c r="G828" s="24">
        <f t="shared" si="188"/>
        <v>0</v>
      </c>
      <c r="H828" s="24">
        <f t="shared" si="189"/>
        <v>0</v>
      </c>
      <c r="I828" s="24">
        <f t="shared" si="190"/>
        <v>0</v>
      </c>
      <c r="J828" s="24">
        <f t="shared" si="191"/>
        <v>0</v>
      </c>
      <c r="K828" s="24">
        <f t="shared" si="192"/>
        <v>0</v>
      </c>
      <c r="L828" s="24">
        <f t="shared" si="193"/>
        <v>0</v>
      </c>
      <c r="M828" s="24">
        <f t="shared" ca="1" si="194"/>
        <v>-6.6865343336444964E-4</v>
      </c>
      <c r="N828" s="24">
        <f t="shared" ca="1" si="195"/>
        <v>0</v>
      </c>
      <c r="O828" s="79">
        <f t="shared" ca="1" si="196"/>
        <v>0</v>
      </c>
      <c r="P828" s="24">
        <f t="shared" ca="1" si="197"/>
        <v>0</v>
      </c>
      <c r="Q828" s="24">
        <f t="shared" ca="1" si="198"/>
        <v>0</v>
      </c>
      <c r="R828" s="12">
        <f t="shared" ca="1" si="199"/>
        <v>6.6865343336444964E-4</v>
      </c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</row>
    <row r="829" spans="1:35" x14ac:dyDescent="0.2">
      <c r="A829" s="12"/>
      <c r="B829" s="12"/>
      <c r="C829" s="76"/>
      <c r="D829" s="78">
        <f t="shared" si="185"/>
        <v>0</v>
      </c>
      <c r="E829" s="78">
        <f t="shared" si="186"/>
        <v>0</v>
      </c>
      <c r="F829" s="24">
        <f t="shared" si="187"/>
        <v>0</v>
      </c>
      <c r="G829" s="24">
        <f t="shared" si="188"/>
        <v>0</v>
      </c>
      <c r="H829" s="24">
        <f t="shared" si="189"/>
        <v>0</v>
      </c>
      <c r="I829" s="24">
        <f t="shared" si="190"/>
        <v>0</v>
      </c>
      <c r="J829" s="24">
        <f t="shared" si="191"/>
        <v>0</v>
      </c>
      <c r="K829" s="24">
        <f t="shared" si="192"/>
        <v>0</v>
      </c>
      <c r="L829" s="24">
        <f t="shared" si="193"/>
        <v>0</v>
      </c>
      <c r="M829" s="24">
        <f t="shared" ca="1" si="194"/>
        <v>-6.6865343336444964E-4</v>
      </c>
      <c r="N829" s="24">
        <f t="shared" ca="1" si="195"/>
        <v>0</v>
      </c>
      <c r="O829" s="79">
        <f t="shared" ca="1" si="196"/>
        <v>0</v>
      </c>
      <c r="P829" s="24">
        <f t="shared" ca="1" si="197"/>
        <v>0</v>
      </c>
      <c r="Q829" s="24">
        <f t="shared" ca="1" si="198"/>
        <v>0</v>
      </c>
      <c r="R829" s="12">
        <f t="shared" ca="1" si="199"/>
        <v>6.6865343336444964E-4</v>
      </c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</row>
    <row r="830" spans="1:35" x14ac:dyDescent="0.2">
      <c r="A830" s="12"/>
      <c r="B830" s="12"/>
      <c r="C830" s="76"/>
      <c r="D830" s="78">
        <f t="shared" si="185"/>
        <v>0</v>
      </c>
      <c r="E830" s="78">
        <f t="shared" si="186"/>
        <v>0</v>
      </c>
      <c r="F830" s="24">
        <f t="shared" si="187"/>
        <v>0</v>
      </c>
      <c r="G830" s="24">
        <f t="shared" si="188"/>
        <v>0</v>
      </c>
      <c r="H830" s="24">
        <f t="shared" si="189"/>
        <v>0</v>
      </c>
      <c r="I830" s="24">
        <f t="shared" si="190"/>
        <v>0</v>
      </c>
      <c r="J830" s="24">
        <f t="shared" si="191"/>
        <v>0</v>
      </c>
      <c r="K830" s="24">
        <f t="shared" si="192"/>
        <v>0</v>
      </c>
      <c r="L830" s="24">
        <f t="shared" si="193"/>
        <v>0</v>
      </c>
      <c r="M830" s="24">
        <f t="shared" ca="1" si="194"/>
        <v>-6.6865343336444964E-4</v>
      </c>
      <c r="N830" s="24">
        <f t="shared" ca="1" si="195"/>
        <v>0</v>
      </c>
      <c r="O830" s="79">
        <f t="shared" ca="1" si="196"/>
        <v>0</v>
      </c>
      <c r="P830" s="24">
        <f t="shared" ca="1" si="197"/>
        <v>0</v>
      </c>
      <c r="Q830" s="24">
        <f t="shared" ca="1" si="198"/>
        <v>0</v>
      </c>
      <c r="R830" s="12">
        <f t="shared" ca="1" si="199"/>
        <v>6.6865343336444964E-4</v>
      </c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</row>
    <row r="831" spans="1:35" x14ac:dyDescent="0.2">
      <c r="A831" s="12"/>
      <c r="B831" s="12"/>
      <c r="C831" s="76"/>
      <c r="D831" s="78">
        <f t="shared" si="185"/>
        <v>0</v>
      </c>
      <c r="E831" s="78">
        <f t="shared" si="186"/>
        <v>0</v>
      </c>
      <c r="F831" s="24">
        <f t="shared" si="187"/>
        <v>0</v>
      </c>
      <c r="G831" s="24">
        <f t="shared" si="188"/>
        <v>0</v>
      </c>
      <c r="H831" s="24">
        <f t="shared" si="189"/>
        <v>0</v>
      </c>
      <c r="I831" s="24">
        <f t="shared" si="190"/>
        <v>0</v>
      </c>
      <c r="J831" s="24">
        <f t="shared" si="191"/>
        <v>0</v>
      </c>
      <c r="K831" s="24">
        <f t="shared" si="192"/>
        <v>0</v>
      </c>
      <c r="L831" s="24">
        <f t="shared" si="193"/>
        <v>0</v>
      </c>
      <c r="M831" s="24">
        <f t="shared" ca="1" si="194"/>
        <v>-6.6865343336444964E-4</v>
      </c>
      <c r="N831" s="24">
        <f t="shared" ca="1" si="195"/>
        <v>0</v>
      </c>
      <c r="O831" s="79">
        <f t="shared" ca="1" si="196"/>
        <v>0</v>
      </c>
      <c r="P831" s="24">
        <f t="shared" ca="1" si="197"/>
        <v>0</v>
      </c>
      <c r="Q831" s="24">
        <f t="shared" ca="1" si="198"/>
        <v>0</v>
      </c>
      <c r="R831" s="12">
        <f t="shared" ca="1" si="199"/>
        <v>6.6865343336444964E-4</v>
      </c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</row>
    <row r="832" spans="1:35" x14ac:dyDescent="0.2">
      <c r="A832" s="12"/>
      <c r="B832" s="12"/>
      <c r="C832" s="76"/>
      <c r="D832" s="78">
        <f t="shared" si="185"/>
        <v>0</v>
      </c>
      <c r="E832" s="78">
        <f t="shared" si="186"/>
        <v>0</v>
      </c>
      <c r="F832" s="24">
        <f t="shared" si="187"/>
        <v>0</v>
      </c>
      <c r="G832" s="24">
        <f t="shared" si="188"/>
        <v>0</v>
      </c>
      <c r="H832" s="24">
        <f t="shared" si="189"/>
        <v>0</v>
      </c>
      <c r="I832" s="24">
        <f t="shared" si="190"/>
        <v>0</v>
      </c>
      <c r="J832" s="24">
        <f t="shared" si="191"/>
        <v>0</v>
      </c>
      <c r="K832" s="24">
        <f t="shared" si="192"/>
        <v>0</v>
      </c>
      <c r="L832" s="24">
        <f t="shared" si="193"/>
        <v>0</v>
      </c>
      <c r="M832" s="24">
        <f t="shared" ca="1" si="194"/>
        <v>-6.6865343336444964E-4</v>
      </c>
      <c r="N832" s="24">
        <f t="shared" ca="1" si="195"/>
        <v>0</v>
      </c>
      <c r="O832" s="79">
        <f t="shared" ca="1" si="196"/>
        <v>0</v>
      </c>
      <c r="P832" s="24">
        <f t="shared" ca="1" si="197"/>
        <v>0</v>
      </c>
      <c r="Q832" s="24">
        <f t="shared" ca="1" si="198"/>
        <v>0</v>
      </c>
      <c r="R832" s="12">
        <f t="shared" ca="1" si="199"/>
        <v>6.6865343336444964E-4</v>
      </c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</row>
    <row r="833" spans="1:35" x14ac:dyDescent="0.2">
      <c r="A833" s="12"/>
      <c r="B833" s="12"/>
      <c r="C833" s="76"/>
      <c r="D833" s="78">
        <f t="shared" si="185"/>
        <v>0</v>
      </c>
      <c r="E833" s="78">
        <f t="shared" si="186"/>
        <v>0</v>
      </c>
      <c r="F833" s="24">
        <f t="shared" si="187"/>
        <v>0</v>
      </c>
      <c r="G833" s="24">
        <f t="shared" si="188"/>
        <v>0</v>
      </c>
      <c r="H833" s="24">
        <f t="shared" si="189"/>
        <v>0</v>
      </c>
      <c r="I833" s="24">
        <f t="shared" si="190"/>
        <v>0</v>
      </c>
      <c r="J833" s="24">
        <f t="shared" si="191"/>
        <v>0</v>
      </c>
      <c r="K833" s="24">
        <f t="shared" si="192"/>
        <v>0</v>
      </c>
      <c r="L833" s="24">
        <f t="shared" si="193"/>
        <v>0</v>
      </c>
      <c r="M833" s="24">
        <f t="shared" ca="1" si="194"/>
        <v>-6.6865343336444964E-4</v>
      </c>
      <c r="N833" s="24">
        <f t="shared" ca="1" si="195"/>
        <v>0</v>
      </c>
      <c r="O833" s="79">
        <f t="shared" ca="1" si="196"/>
        <v>0</v>
      </c>
      <c r="P833" s="24">
        <f t="shared" ca="1" si="197"/>
        <v>0</v>
      </c>
      <c r="Q833" s="24">
        <f t="shared" ca="1" si="198"/>
        <v>0</v>
      </c>
      <c r="R833" s="12">
        <f t="shared" ca="1" si="199"/>
        <v>6.6865343336444964E-4</v>
      </c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</row>
    <row r="834" spans="1:35" x14ac:dyDescent="0.2">
      <c r="A834" s="12"/>
      <c r="B834" s="12"/>
      <c r="C834" s="76"/>
      <c r="D834" s="78">
        <f t="shared" si="185"/>
        <v>0</v>
      </c>
      <c r="E834" s="78">
        <f t="shared" si="186"/>
        <v>0</v>
      </c>
      <c r="F834" s="24">
        <f t="shared" si="187"/>
        <v>0</v>
      </c>
      <c r="G834" s="24">
        <f t="shared" si="188"/>
        <v>0</v>
      </c>
      <c r="H834" s="24">
        <f t="shared" si="189"/>
        <v>0</v>
      </c>
      <c r="I834" s="24">
        <f t="shared" si="190"/>
        <v>0</v>
      </c>
      <c r="J834" s="24">
        <f t="shared" si="191"/>
        <v>0</v>
      </c>
      <c r="K834" s="24">
        <f t="shared" si="192"/>
        <v>0</v>
      </c>
      <c r="L834" s="24">
        <f t="shared" si="193"/>
        <v>0</v>
      </c>
      <c r="M834" s="24">
        <f t="shared" ca="1" si="194"/>
        <v>-6.6865343336444964E-4</v>
      </c>
      <c r="N834" s="24">
        <f t="shared" ca="1" si="195"/>
        <v>0</v>
      </c>
      <c r="O834" s="79">
        <f t="shared" ca="1" si="196"/>
        <v>0</v>
      </c>
      <c r="P834" s="24">
        <f t="shared" ca="1" si="197"/>
        <v>0</v>
      </c>
      <c r="Q834" s="24">
        <f t="shared" ca="1" si="198"/>
        <v>0</v>
      </c>
      <c r="R834" s="12">
        <f t="shared" ca="1" si="199"/>
        <v>6.6865343336444964E-4</v>
      </c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</row>
    <row r="835" spans="1:35" x14ac:dyDescent="0.2">
      <c r="A835" s="12"/>
      <c r="B835" s="12"/>
      <c r="C835" s="76"/>
      <c r="D835" s="78">
        <f t="shared" si="185"/>
        <v>0</v>
      </c>
      <c r="E835" s="78">
        <f t="shared" si="186"/>
        <v>0</v>
      </c>
      <c r="F835" s="24">
        <f t="shared" si="187"/>
        <v>0</v>
      </c>
      <c r="G835" s="24">
        <f t="shared" si="188"/>
        <v>0</v>
      </c>
      <c r="H835" s="24">
        <f t="shared" si="189"/>
        <v>0</v>
      </c>
      <c r="I835" s="24">
        <f t="shared" si="190"/>
        <v>0</v>
      </c>
      <c r="J835" s="24">
        <f t="shared" si="191"/>
        <v>0</v>
      </c>
      <c r="K835" s="24">
        <f t="shared" si="192"/>
        <v>0</v>
      </c>
      <c r="L835" s="24">
        <f t="shared" si="193"/>
        <v>0</v>
      </c>
      <c r="M835" s="24">
        <f t="shared" ca="1" si="194"/>
        <v>-6.6865343336444964E-4</v>
      </c>
      <c r="N835" s="24">
        <f t="shared" ca="1" si="195"/>
        <v>0</v>
      </c>
      <c r="O835" s="79">
        <f t="shared" ca="1" si="196"/>
        <v>0</v>
      </c>
      <c r="P835" s="24">
        <f t="shared" ca="1" si="197"/>
        <v>0</v>
      </c>
      <c r="Q835" s="24">
        <f t="shared" ca="1" si="198"/>
        <v>0</v>
      </c>
      <c r="R835" s="12">
        <f t="shared" ca="1" si="199"/>
        <v>6.6865343336444964E-4</v>
      </c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</row>
    <row r="836" spans="1:35" x14ac:dyDescent="0.2">
      <c r="A836" s="12"/>
      <c r="B836" s="12"/>
      <c r="C836" s="76"/>
      <c r="D836" s="78">
        <f t="shared" si="185"/>
        <v>0</v>
      </c>
      <c r="E836" s="78">
        <f t="shared" si="186"/>
        <v>0</v>
      </c>
      <c r="F836" s="24">
        <f t="shared" si="187"/>
        <v>0</v>
      </c>
      <c r="G836" s="24">
        <f t="shared" si="188"/>
        <v>0</v>
      </c>
      <c r="H836" s="24">
        <f t="shared" si="189"/>
        <v>0</v>
      </c>
      <c r="I836" s="24">
        <f t="shared" si="190"/>
        <v>0</v>
      </c>
      <c r="J836" s="24">
        <f t="shared" si="191"/>
        <v>0</v>
      </c>
      <c r="K836" s="24">
        <f t="shared" si="192"/>
        <v>0</v>
      </c>
      <c r="L836" s="24">
        <f t="shared" si="193"/>
        <v>0</v>
      </c>
      <c r="M836" s="24">
        <f t="shared" ca="1" si="194"/>
        <v>-6.6865343336444964E-4</v>
      </c>
      <c r="N836" s="24">
        <f t="shared" ca="1" si="195"/>
        <v>0</v>
      </c>
      <c r="O836" s="79">
        <f t="shared" ca="1" si="196"/>
        <v>0</v>
      </c>
      <c r="P836" s="24">
        <f t="shared" ca="1" si="197"/>
        <v>0</v>
      </c>
      <c r="Q836" s="24">
        <f t="shared" ca="1" si="198"/>
        <v>0</v>
      </c>
      <c r="R836" s="12">
        <f t="shared" ca="1" si="199"/>
        <v>6.6865343336444964E-4</v>
      </c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</row>
    <row r="837" spans="1:35" x14ac:dyDescent="0.2">
      <c r="A837" s="12"/>
      <c r="B837" s="12"/>
      <c r="C837" s="76"/>
      <c r="D837" s="78">
        <f t="shared" si="185"/>
        <v>0</v>
      </c>
      <c r="E837" s="78">
        <f t="shared" si="186"/>
        <v>0</v>
      </c>
      <c r="F837" s="24">
        <f t="shared" si="187"/>
        <v>0</v>
      </c>
      <c r="G837" s="24">
        <f t="shared" si="188"/>
        <v>0</v>
      </c>
      <c r="H837" s="24">
        <f t="shared" si="189"/>
        <v>0</v>
      </c>
      <c r="I837" s="24">
        <f t="shared" si="190"/>
        <v>0</v>
      </c>
      <c r="J837" s="24">
        <f t="shared" si="191"/>
        <v>0</v>
      </c>
      <c r="K837" s="24">
        <f t="shared" si="192"/>
        <v>0</v>
      </c>
      <c r="L837" s="24">
        <f t="shared" si="193"/>
        <v>0</v>
      </c>
      <c r="M837" s="24">
        <f t="shared" ca="1" si="194"/>
        <v>-6.6865343336444964E-4</v>
      </c>
      <c r="N837" s="24">
        <f t="shared" ca="1" si="195"/>
        <v>0</v>
      </c>
      <c r="O837" s="79">
        <f t="shared" ca="1" si="196"/>
        <v>0</v>
      </c>
      <c r="P837" s="24">
        <f t="shared" ca="1" si="197"/>
        <v>0</v>
      </c>
      <c r="Q837" s="24">
        <f t="shared" ca="1" si="198"/>
        <v>0</v>
      </c>
      <c r="R837" s="12">
        <f t="shared" ca="1" si="199"/>
        <v>6.6865343336444964E-4</v>
      </c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</row>
    <row r="838" spans="1:35" x14ac:dyDescent="0.2">
      <c r="A838" s="12"/>
      <c r="B838" s="12"/>
      <c r="C838" s="76"/>
      <c r="D838" s="78">
        <f t="shared" si="185"/>
        <v>0</v>
      </c>
      <c r="E838" s="78">
        <f t="shared" si="186"/>
        <v>0</v>
      </c>
      <c r="F838" s="24">
        <f t="shared" si="187"/>
        <v>0</v>
      </c>
      <c r="G838" s="24">
        <f t="shared" si="188"/>
        <v>0</v>
      </c>
      <c r="H838" s="24">
        <f t="shared" si="189"/>
        <v>0</v>
      </c>
      <c r="I838" s="24">
        <f t="shared" si="190"/>
        <v>0</v>
      </c>
      <c r="J838" s="24">
        <f t="shared" si="191"/>
        <v>0</v>
      </c>
      <c r="K838" s="24">
        <f t="shared" si="192"/>
        <v>0</v>
      </c>
      <c r="L838" s="24">
        <f t="shared" si="193"/>
        <v>0</v>
      </c>
      <c r="M838" s="24">
        <f t="shared" ca="1" si="194"/>
        <v>-6.6865343336444964E-4</v>
      </c>
      <c r="N838" s="24">
        <f t="shared" ca="1" si="195"/>
        <v>0</v>
      </c>
      <c r="O838" s="79">
        <f t="shared" ca="1" si="196"/>
        <v>0</v>
      </c>
      <c r="P838" s="24">
        <f t="shared" ca="1" si="197"/>
        <v>0</v>
      </c>
      <c r="Q838" s="24">
        <f t="shared" ca="1" si="198"/>
        <v>0</v>
      </c>
      <c r="R838" s="12">
        <f t="shared" ca="1" si="199"/>
        <v>6.6865343336444964E-4</v>
      </c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</row>
    <row r="839" spans="1:35" x14ac:dyDescent="0.2">
      <c r="A839" s="12"/>
      <c r="B839" s="12"/>
      <c r="C839" s="76"/>
      <c r="D839" s="78">
        <f t="shared" si="185"/>
        <v>0</v>
      </c>
      <c r="E839" s="78">
        <f t="shared" si="186"/>
        <v>0</v>
      </c>
      <c r="F839" s="24">
        <f t="shared" si="187"/>
        <v>0</v>
      </c>
      <c r="G839" s="24">
        <f t="shared" si="188"/>
        <v>0</v>
      </c>
      <c r="H839" s="24">
        <f t="shared" si="189"/>
        <v>0</v>
      </c>
      <c r="I839" s="24">
        <f t="shared" si="190"/>
        <v>0</v>
      </c>
      <c r="J839" s="24">
        <f t="shared" si="191"/>
        <v>0</v>
      </c>
      <c r="K839" s="24">
        <f t="shared" si="192"/>
        <v>0</v>
      </c>
      <c r="L839" s="24">
        <f t="shared" si="193"/>
        <v>0</v>
      </c>
      <c r="M839" s="24">
        <f t="shared" ca="1" si="194"/>
        <v>-6.6865343336444964E-4</v>
      </c>
      <c r="N839" s="24">
        <f t="shared" ca="1" si="195"/>
        <v>0</v>
      </c>
      <c r="O839" s="79">
        <f t="shared" ca="1" si="196"/>
        <v>0</v>
      </c>
      <c r="P839" s="24">
        <f t="shared" ca="1" si="197"/>
        <v>0</v>
      </c>
      <c r="Q839" s="24">
        <f t="shared" ca="1" si="198"/>
        <v>0</v>
      </c>
      <c r="R839" s="12">
        <f t="shared" ca="1" si="199"/>
        <v>6.6865343336444964E-4</v>
      </c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</row>
    <row r="840" spans="1:35" x14ac:dyDescent="0.2">
      <c r="A840" s="12"/>
      <c r="B840" s="12"/>
      <c r="C840" s="76"/>
      <c r="D840" s="78">
        <f t="shared" si="185"/>
        <v>0</v>
      </c>
      <c r="E840" s="78">
        <f t="shared" si="186"/>
        <v>0</v>
      </c>
      <c r="F840" s="24">
        <f t="shared" si="187"/>
        <v>0</v>
      </c>
      <c r="G840" s="24">
        <f t="shared" si="188"/>
        <v>0</v>
      </c>
      <c r="H840" s="24">
        <f t="shared" si="189"/>
        <v>0</v>
      </c>
      <c r="I840" s="24">
        <f t="shared" si="190"/>
        <v>0</v>
      </c>
      <c r="J840" s="24">
        <f t="shared" si="191"/>
        <v>0</v>
      </c>
      <c r="K840" s="24">
        <f t="shared" si="192"/>
        <v>0</v>
      </c>
      <c r="L840" s="24">
        <f t="shared" si="193"/>
        <v>0</v>
      </c>
      <c r="M840" s="24">
        <f t="shared" ca="1" si="194"/>
        <v>-6.6865343336444964E-4</v>
      </c>
      <c r="N840" s="24">
        <f t="shared" ca="1" si="195"/>
        <v>0</v>
      </c>
      <c r="O840" s="79">
        <f t="shared" ca="1" si="196"/>
        <v>0</v>
      </c>
      <c r="P840" s="24">
        <f t="shared" ca="1" si="197"/>
        <v>0</v>
      </c>
      <c r="Q840" s="24">
        <f t="shared" ca="1" si="198"/>
        <v>0</v>
      </c>
      <c r="R840" s="12">
        <f t="shared" ca="1" si="199"/>
        <v>6.6865343336444964E-4</v>
      </c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</row>
    <row r="841" spans="1:35" x14ac:dyDescent="0.2">
      <c r="A841" s="12"/>
      <c r="B841" s="12"/>
      <c r="C841" s="76"/>
      <c r="D841" s="78">
        <f t="shared" si="185"/>
        <v>0</v>
      </c>
      <c r="E841" s="78">
        <f t="shared" si="186"/>
        <v>0</v>
      </c>
      <c r="F841" s="24">
        <f t="shared" si="187"/>
        <v>0</v>
      </c>
      <c r="G841" s="24">
        <f t="shared" si="188"/>
        <v>0</v>
      </c>
      <c r="H841" s="24">
        <f t="shared" si="189"/>
        <v>0</v>
      </c>
      <c r="I841" s="24">
        <f t="shared" si="190"/>
        <v>0</v>
      </c>
      <c r="J841" s="24">
        <f t="shared" si="191"/>
        <v>0</v>
      </c>
      <c r="K841" s="24">
        <f t="shared" si="192"/>
        <v>0</v>
      </c>
      <c r="L841" s="24">
        <f t="shared" si="193"/>
        <v>0</v>
      </c>
      <c r="M841" s="24">
        <f t="shared" ca="1" si="194"/>
        <v>-6.6865343336444964E-4</v>
      </c>
      <c r="N841" s="24">
        <f t="shared" ca="1" si="195"/>
        <v>0</v>
      </c>
      <c r="O841" s="79">
        <f t="shared" ca="1" si="196"/>
        <v>0</v>
      </c>
      <c r="P841" s="24">
        <f t="shared" ca="1" si="197"/>
        <v>0</v>
      </c>
      <c r="Q841" s="24">
        <f t="shared" ca="1" si="198"/>
        <v>0</v>
      </c>
      <c r="R841" s="12">
        <f t="shared" ca="1" si="199"/>
        <v>6.6865343336444964E-4</v>
      </c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</row>
    <row r="842" spans="1:35" x14ac:dyDescent="0.2">
      <c r="A842" s="12"/>
      <c r="B842" s="12"/>
      <c r="C842" s="76"/>
      <c r="D842" s="78">
        <f t="shared" si="185"/>
        <v>0</v>
      </c>
      <c r="E842" s="78">
        <f t="shared" si="186"/>
        <v>0</v>
      </c>
      <c r="F842" s="24">
        <f t="shared" si="187"/>
        <v>0</v>
      </c>
      <c r="G842" s="24">
        <f t="shared" si="188"/>
        <v>0</v>
      </c>
      <c r="H842" s="24">
        <f t="shared" si="189"/>
        <v>0</v>
      </c>
      <c r="I842" s="24">
        <f t="shared" si="190"/>
        <v>0</v>
      </c>
      <c r="J842" s="24">
        <f t="shared" si="191"/>
        <v>0</v>
      </c>
      <c r="K842" s="24">
        <f t="shared" si="192"/>
        <v>0</v>
      </c>
      <c r="L842" s="24">
        <f t="shared" si="193"/>
        <v>0</v>
      </c>
      <c r="M842" s="24">
        <f t="shared" ca="1" si="194"/>
        <v>-6.6865343336444964E-4</v>
      </c>
      <c r="N842" s="24">
        <f t="shared" ca="1" si="195"/>
        <v>0</v>
      </c>
      <c r="O842" s="79">
        <f t="shared" ca="1" si="196"/>
        <v>0</v>
      </c>
      <c r="P842" s="24">
        <f t="shared" ca="1" si="197"/>
        <v>0</v>
      </c>
      <c r="Q842" s="24">
        <f t="shared" ca="1" si="198"/>
        <v>0</v>
      </c>
      <c r="R842" s="12">
        <f t="shared" ca="1" si="199"/>
        <v>6.6865343336444964E-4</v>
      </c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</row>
    <row r="843" spans="1:35" x14ac:dyDescent="0.2">
      <c r="A843" s="12"/>
      <c r="B843" s="12"/>
      <c r="C843" s="76"/>
      <c r="D843" s="78">
        <f t="shared" si="185"/>
        <v>0</v>
      </c>
      <c r="E843" s="78">
        <f t="shared" si="186"/>
        <v>0</v>
      </c>
      <c r="F843" s="24">
        <f t="shared" si="187"/>
        <v>0</v>
      </c>
      <c r="G843" s="24">
        <f t="shared" si="188"/>
        <v>0</v>
      </c>
      <c r="H843" s="24">
        <f t="shared" si="189"/>
        <v>0</v>
      </c>
      <c r="I843" s="24">
        <f t="shared" si="190"/>
        <v>0</v>
      </c>
      <c r="J843" s="24">
        <f t="shared" si="191"/>
        <v>0</v>
      </c>
      <c r="K843" s="24">
        <f t="shared" si="192"/>
        <v>0</v>
      </c>
      <c r="L843" s="24">
        <f t="shared" si="193"/>
        <v>0</v>
      </c>
      <c r="M843" s="24">
        <f t="shared" ca="1" si="194"/>
        <v>-6.6865343336444964E-4</v>
      </c>
      <c r="N843" s="24">
        <f t="shared" ca="1" si="195"/>
        <v>0</v>
      </c>
      <c r="O843" s="79">
        <f t="shared" ca="1" si="196"/>
        <v>0</v>
      </c>
      <c r="P843" s="24">
        <f t="shared" ca="1" si="197"/>
        <v>0</v>
      </c>
      <c r="Q843" s="24">
        <f t="shared" ca="1" si="198"/>
        <v>0</v>
      </c>
      <c r="R843" s="12">
        <f t="shared" ca="1" si="199"/>
        <v>6.6865343336444964E-4</v>
      </c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</row>
    <row r="844" spans="1:35" x14ac:dyDescent="0.2">
      <c r="A844" s="12"/>
      <c r="B844" s="12"/>
      <c r="C844" s="76"/>
      <c r="D844" s="78">
        <f t="shared" si="185"/>
        <v>0</v>
      </c>
      <c r="E844" s="78">
        <f t="shared" si="186"/>
        <v>0</v>
      </c>
      <c r="F844" s="24">
        <f t="shared" si="187"/>
        <v>0</v>
      </c>
      <c r="G844" s="24">
        <f t="shared" si="188"/>
        <v>0</v>
      </c>
      <c r="H844" s="24">
        <f t="shared" si="189"/>
        <v>0</v>
      </c>
      <c r="I844" s="24">
        <f t="shared" si="190"/>
        <v>0</v>
      </c>
      <c r="J844" s="24">
        <f t="shared" si="191"/>
        <v>0</v>
      </c>
      <c r="K844" s="24">
        <f t="shared" si="192"/>
        <v>0</v>
      </c>
      <c r="L844" s="24">
        <f t="shared" si="193"/>
        <v>0</v>
      </c>
      <c r="M844" s="24">
        <f t="shared" ca="1" si="194"/>
        <v>-6.6865343336444964E-4</v>
      </c>
      <c r="N844" s="24">
        <f t="shared" ca="1" si="195"/>
        <v>0</v>
      </c>
      <c r="O844" s="79">
        <f t="shared" ca="1" si="196"/>
        <v>0</v>
      </c>
      <c r="P844" s="24">
        <f t="shared" ca="1" si="197"/>
        <v>0</v>
      </c>
      <c r="Q844" s="24">
        <f t="shared" ca="1" si="198"/>
        <v>0</v>
      </c>
      <c r="R844" s="12">
        <f t="shared" ca="1" si="199"/>
        <v>6.6865343336444964E-4</v>
      </c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</row>
    <row r="845" spans="1:35" x14ac:dyDescent="0.2">
      <c r="A845" s="12"/>
      <c r="B845" s="12"/>
      <c r="C845" s="76"/>
      <c r="D845" s="78">
        <f t="shared" si="185"/>
        <v>0</v>
      </c>
      <c r="E845" s="78">
        <f t="shared" si="186"/>
        <v>0</v>
      </c>
      <c r="F845" s="24">
        <f t="shared" si="187"/>
        <v>0</v>
      </c>
      <c r="G845" s="24">
        <f t="shared" si="188"/>
        <v>0</v>
      </c>
      <c r="H845" s="24">
        <f t="shared" si="189"/>
        <v>0</v>
      </c>
      <c r="I845" s="24">
        <f t="shared" si="190"/>
        <v>0</v>
      </c>
      <c r="J845" s="24">
        <f t="shared" si="191"/>
        <v>0</v>
      </c>
      <c r="K845" s="24">
        <f t="shared" si="192"/>
        <v>0</v>
      </c>
      <c r="L845" s="24">
        <f t="shared" si="193"/>
        <v>0</v>
      </c>
      <c r="M845" s="24">
        <f t="shared" ca="1" si="194"/>
        <v>-6.6865343336444964E-4</v>
      </c>
      <c r="N845" s="24">
        <f t="shared" ca="1" si="195"/>
        <v>0</v>
      </c>
      <c r="O845" s="79">
        <f t="shared" ca="1" si="196"/>
        <v>0</v>
      </c>
      <c r="P845" s="24">
        <f t="shared" ca="1" si="197"/>
        <v>0</v>
      </c>
      <c r="Q845" s="24">
        <f t="shared" ca="1" si="198"/>
        <v>0</v>
      </c>
      <c r="R845" s="12">
        <f t="shared" ca="1" si="199"/>
        <v>6.6865343336444964E-4</v>
      </c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</row>
    <row r="846" spans="1:35" x14ac:dyDescent="0.2">
      <c r="A846" s="12"/>
      <c r="B846" s="12"/>
      <c r="C846" s="76"/>
      <c r="D846" s="78">
        <f t="shared" si="185"/>
        <v>0</v>
      </c>
      <c r="E846" s="78">
        <f t="shared" si="186"/>
        <v>0</v>
      </c>
      <c r="F846" s="24">
        <f t="shared" si="187"/>
        <v>0</v>
      </c>
      <c r="G846" s="24">
        <f t="shared" si="188"/>
        <v>0</v>
      </c>
      <c r="H846" s="24">
        <f t="shared" si="189"/>
        <v>0</v>
      </c>
      <c r="I846" s="24">
        <f t="shared" si="190"/>
        <v>0</v>
      </c>
      <c r="J846" s="24">
        <f t="shared" si="191"/>
        <v>0</v>
      </c>
      <c r="K846" s="24">
        <f t="shared" si="192"/>
        <v>0</v>
      </c>
      <c r="L846" s="24">
        <f t="shared" si="193"/>
        <v>0</v>
      </c>
      <c r="M846" s="24">
        <f t="shared" ca="1" si="194"/>
        <v>-6.6865343336444964E-4</v>
      </c>
      <c r="N846" s="24">
        <f t="shared" ca="1" si="195"/>
        <v>0</v>
      </c>
      <c r="O846" s="79">
        <f t="shared" ca="1" si="196"/>
        <v>0</v>
      </c>
      <c r="P846" s="24">
        <f t="shared" ca="1" si="197"/>
        <v>0</v>
      </c>
      <c r="Q846" s="24">
        <f t="shared" ca="1" si="198"/>
        <v>0</v>
      </c>
      <c r="R846" s="12">
        <f t="shared" ca="1" si="199"/>
        <v>6.6865343336444964E-4</v>
      </c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</row>
    <row r="847" spans="1:35" x14ac:dyDescent="0.2">
      <c r="A847" s="12"/>
      <c r="B847" s="12"/>
      <c r="C847" s="76"/>
      <c r="D847" s="78">
        <f t="shared" si="185"/>
        <v>0</v>
      </c>
      <c r="E847" s="78">
        <f t="shared" si="186"/>
        <v>0</v>
      </c>
      <c r="F847" s="24">
        <f t="shared" si="187"/>
        <v>0</v>
      </c>
      <c r="G847" s="24">
        <f t="shared" si="188"/>
        <v>0</v>
      </c>
      <c r="H847" s="24">
        <f t="shared" si="189"/>
        <v>0</v>
      </c>
      <c r="I847" s="24">
        <f t="shared" si="190"/>
        <v>0</v>
      </c>
      <c r="J847" s="24">
        <f t="shared" si="191"/>
        <v>0</v>
      </c>
      <c r="K847" s="24">
        <f t="shared" si="192"/>
        <v>0</v>
      </c>
      <c r="L847" s="24">
        <f t="shared" si="193"/>
        <v>0</v>
      </c>
      <c r="M847" s="24">
        <f t="shared" ca="1" si="194"/>
        <v>-6.6865343336444964E-4</v>
      </c>
      <c r="N847" s="24">
        <f t="shared" ca="1" si="195"/>
        <v>0</v>
      </c>
      <c r="O847" s="79">
        <f t="shared" ca="1" si="196"/>
        <v>0</v>
      </c>
      <c r="P847" s="24">
        <f t="shared" ca="1" si="197"/>
        <v>0</v>
      </c>
      <c r="Q847" s="24">
        <f t="shared" ca="1" si="198"/>
        <v>0</v>
      </c>
      <c r="R847" s="12">
        <f t="shared" ca="1" si="199"/>
        <v>6.6865343336444964E-4</v>
      </c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</row>
    <row r="848" spans="1:35" x14ac:dyDescent="0.2">
      <c r="A848" s="12"/>
      <c r="B848" s="12"/>
      <c r="C848" s="76"/>
      <c r="D848" s="78">
        <f t="shared" si="185"/>
        <v>0</v>
      </c>
      <c r="E848" s="78">
        <f t="shared" si="186"/>
        <v>0</v>
      </c>
      <c r="F848" s="24">
        <f t="shared" si="187"/>
        <v>0</v>
      </c>
      <c r="G848" s="24">
        <f t="shared" si="188"/>
        <v>0</v>
      </c>
      <c r="H848" s="24">
        <f t="shared" si="189"/>
        <v>0</v>
      </c>
      <c r="I848" s="24">
        <f t="shared" si="190"/>
        <v>0</v>
      </c>
      <c r="J848" s="24">
        <f t="shared" si="191"/>
        <v>0</v>
      </c>
      <c r="K848" s="24">
        <f t="shared" si="192"/>
        <v>0</v>
      </c>
      <c r="L848" s="24">
        <f t="shared" si="193"/>
        <v>0</v>
      </c>
      <c r="M848" s="24">
        <f t="shared" ca="1" si="194"/>
        <v>-6.6865343336444964E-4</v>
      </c>
      <c r="N848" s="24">
        <f t="shared" ca="1" si="195"/>
        <v>0</v>
      </c>
      <c r="O848" s="79">
        <f t="shared" ca="1" si="196"/>
        <v>0</v>
      </c>
      <c r="P848" s="24">
        <f t="shared" ca="1" si="197"/>
        <v>0</v>
      </c>
      <c r="Q848" s="24">
        <f t="shared" ca="1" si="198"/>
        <v>0</v>
      </c>
      <c r="R848" s="12">
        <f t="shared" ca="1" si="199"/>
        <v>6.6865343336444964E-4</v>
      </c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</row>
    <row r="849" spans="1:35" x14ac:dyDescent="0.2">
      <c r="A849" s="12"/>
      <c r="B849" s="12"/>
      <c r="C849" s="76"/>
      <c r="D849" s="78">
        <f t="shared" si="185"/>
        <v>0</v>
      </c>
      <c r="E849" s="78">
        <f t="shared" si="186"/>
        <v>0</v>
      </c>
      <c r="F849" s="24">
        <f t="shared" si="187"/>
        <v>0</v>
      </c>
      <c r="G849" s="24">
        <f t="shared" si="188"/>
        <v>0</v>
      </c>
      <c r="H849" s="24">
        <f t="shared" si="189"/>
        <v>0</v>
      </c>
      <c r="I849" s="24">
        <f t="shared" si="190"/>
        <v>0</v>
      </c>
      <c r="J849" s="24">
        <f t="shared" si="191"/>
        <v>0</v>
      </c>
      <c r="K849" s="24">
        <f t="shared" si="192"/>
        <v>0</v>
      </c>
      <c r="L849" s="24">
        <f t="shared" si="193"/>
        <v>0</v>
      </c>
      <c r="M849" s="24">
        <f t="shared" ca="1" si="194"/>
        <v>-6.6865343336444964E-4</v>
      </c>
      <c r="N849" s="24">
        <f t="shared" ca="1" si="195"/>
        <v>0</v>
      </c>
      <c r="O849" s="79">
        <f t="shared" ca="1" si="196"/>
        <v>0</v>
      </c>
      <c r="P849" s="24">
        <f t="shared" ca="1" si="197"/>
        <v>0</v>
      </c>
      <c r="Q849" s="24">
        <f t="shared" ca="1" si="198"/>
        <v>0</v>
      </c>
      <c r="R849" s="12">
        <f t="shared" ca="1" si="199"/>
        <v>6.6865343336444964E-4</v>
      </c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</row>
    <row r="850" spans="1:35" x14ac:dyDescent="0.2">
      <c r="A850" s="12"/>
      <c r="B850" s="12"/>
      <c r="C850" s="76"/>
      <c r="D850" s="78">
        <f t="shared" si="185"/>
        <v>0</v>
      </c>
      <c r="E850" s="78">
        <f t="shared" si="186"/>
        <v>0</v>
      </c>
      <c r="F850" s="24">
        <f t="shared" si="187"/>
        <v>0</v>
      </c>
      <c r="G850" s="24">
        <f t="shared" si="188"/>
        <v>0</v>
      </c>
      <c r="H850" s="24">
        <f t="shared" si="189"/>
        <v>0</v>
      </c>
      <c r="I850" s="24">
        <f t="shared" si="190"/>
        <v>0</v>
      </c>
      <c r="J850" s="24">
        <f t="shared" si="191"/>
        <v>0</v>
      </c>
      <c r="K850" s="24">
        <f t="shared" si="192"/>
        <v>0</v>
      </c>
      <c r="L850" s="24">
        <f t="shared" si="193"/>
        <v>0</v>
      </c>
      <c r="M850" s="24">
        <f t="shared" ca="1" si="194"/>
        <v>-6.6865343336444964E-4</v>
      </c>
      <c r="N850" s="24">
        <f t="shared" ca="1" si="195"/>
        <v>0</v>
      </c>
      <c r="O850" s="79">
        <f t="shared" ca="1" si="196"/>
        <v>0</v>
      </c>
      <c r="P850" s="24">
        <f t="shared" ca="1" si="197"/>
        <v>0</v>
      </c>
      <c r="Q850" s="24">
        <f t="shared" ca="1" si="198"/>
        <v>0</v>
      </c>
      <c r="R850" s="12">
        <f t="shared" ca="1" si="199"/>
        <v>6.6865343336444964E-4</v>
      </c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</row>
    <row r="851" spans="1:35" x14ac:dyDescent="0.2">
      <c r="A851" s="12"/>
      <c r="B851" s="12"/>
      <c r="C851" s="76"/>
      <c r="D851" s="78">
        <f t="shared" si="185"/>
        <v>0</v>
      </c>
      <c r="E851" s="78">
        <f t="shared" si="186"/>
        <v>0</v>
      </c>
      <c r="F851" s="24">
        <f t="shared" si="187"/>
        <v>0</v>
      </c>
      <c r="G851" s="24">
        <f t="shared" si="188"/>
        <v>0</v>
      </c>
      <c r="H851" s="24">
        <f t="shared" si="189"/>
        <v>0</v>
      </c>
      <c r="I851" s="24">
        <f t="shared" si="190"/>
        <v>0</v>
      </c>
      <c r="J851" s="24">
        <f t="shared" si="191"/>
        <v>0</v>
      </c>
      <c r="K851" s="24">
        <f t="shared" si="192"/>
        <v>0</v>
      </c>
      <c r="L851" s="24">
        <f t="shared" si="193"/>
        <v>0</v>
      </c>
      <c r="M851" s="24">
        <f t="shared" ca="1" si="194"/>
        <v>-6.6865343336444964E-4</v>
      </c>
      <c r="N851" s="24">
        <f t="shared" ca="1" si="195"/>
        <v>0</v>
      </c>
      <c r="O851" s="79">
        <f t="shared" ca="1" si="196"/>
        <v>0</v>
      </c>
      <c r="P851" s="24">
        <f t="shared" ca="1" si="197"/>
        <v>0</v>
      </c>
      <c r="Q851" s="24">
        <f t="shared" ca="1" si="198"/>
        <v>0</v>
      </c>
      <c r="R851" s="12">
        <f t="shared" ca="1" si="199"/>
        <v>6.6865343336444964E-4</v>
      </c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</row>
    <row r="852" spans="1:35" x14ac:dyDescent="0.2">
      <c r="A852" s="12"/>
      <c r="B852" s="12"/>
      <c r="C852" s="76"/>
      <c r="D852" s="78">
        <f t="shared" si="185"/>
        <v>0</v>
      </c>
      <c r="E852" s="78">
        <f t="shared" si="186"/>
        <v>0</v>
      </c>
      <c r="F852" s="24">
        <f t="shared" si="187"/>
        <v>0</v>
      </c>
      <c r="G852" s="24">
        <f t="shared" si="188"/>
        <v>0</v>
      </c>
      <c r="H852" s="24">
        <f t="shared" si="189"/>
        <v>0</v>
      </c>
      <c r="I852" s="24">
        <f t="shared" si="190"/>
        <v>0</v>
      </c>
      <c r="J852" s="24">
        <f t="shared" si="191"/>
        <v>0</v>
      </c>
      <c r="K852" s="24">
        <f t="shared" si="192"/>
        <v>0</v>
      </c>
      <c r="L852" s="24">
        <f t="shared" si="193"/>
        <v>0</v>
      </c>
      <c r="M852" s="24">
        <f t="shared" ca="1" si="194"/>
        <v>-6.6865343336444964E-4</v>
      </c>
      <c r="N852" s="24">
        <f t="shared" ca="1" si="195"/>
        <v>0</v>
      </c>
      <c r="O852" s="79">
        <f t="shared" ca="1" si="196"/>
        <v>0</v>
      </c>
      <c r="P852" s="24">
        <f t="shared" ca="1" si="197"/>
        <v>0</v>
      </c>
      <c r="Q852" s="24">
        <f t="shared" ca="1" si="198"/>
        <v>0</v>
      </c>
      <c r="R852" s="12">
        <f t="shared" ca="1" si="199"/>
        <v>6.6865343336444964E-4</v>
      </c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</row>
    <row r="853" spans="1:35" x14ac:dyDescent="0.2">
      <c r="A853" s="12"/>
      <c r="B853" s="12"/>
      <c r="C853" s="76"/>
      <c r="D853" s="78">
        <f t="shared" ref="D853:D916" si="200">A853/A$18</f>
        <v>0</v>
      </c>
      <c r="E853" s="78">
        <f t="shared" ref="E853:E916" si="201">B853/B$18</f>
        <v>0</v>
      </c>
      <c r="F853" s="24">
        <f t="shared" ref="F853:F916" si="202">$C853*D853</f>
        <v>0</v>
      </c>
      <c r="G853" s="24">
        <f t="shared" ref="G853:G916" si="203">$C853*E853</f>
        <v>0</v>
      </c>
      <c r="H853" s="24">
        <f t="shared" ref="H853:H916" si="204">C853*D853*D853</f>
        <v>0</v>
      </c>
      <c r="I853" s="24">
        <f t="shared" ref="I853:I916" si="205">C853*D853*D853*D853</f>
        <v>0</v>
      </c>
      <c r="J853" s="24">
        <f t="shared" ref="J853:J916" si="206">C853*D853*D853*D853*D853</f>
        <v>0</v>
      </c>
      <c r="K853" s="24">
        <f t="shared" ref="K853:K916" si="207">C853*E853*D853</f>
        <v>0</v>
      </c>
      <c r="L853" s="24">
        <f t="shared" ref="L853:L916" si="208">C853*E853*D853*D853</f>
        <v>0</v>
      </c>
      <c r="M853" s="24">
        <f t="shared" ref="M853:M916" ca="1" si="209">+E$4+E$5*D853+E$6*D853^2</f>
        <v>-6.6865343336444964E-4</v>
      </c>
      <c r="N853" s="24">
        <f t="shared" ref="N853:N916" ca="1" si="210">C853*(M853-E853)^2</f>
        <v>0</v>
      </c>
      <c r="O853" s="79">
        <f t="shared" ref="O853:O916" ca="1" si="211">(C853*O$1-O$2*F853+O$3*H853)^2</f>
        <v>0</v>
      </c>
      <c r="P853" s="24">
        <f t="shared" ref="P853:P916" ca="1" si="212">(-C853*O$2+O$4*F853-O$5*H853)^2</f>
        <v>0</v>
      </c>
      <c r="Q853" s="24">
        <f t="shared" ref="Q853:Q916" ca="1" si="213">+(C853*O$3-F853*O$5+H853*O$6)^2</f>
        <v>0</v>
      </c>
      <c r="R853" s="12">
        <f t="shared" ref="R853:R916" ca="1" si="214">+E853-M853</f>
        <v>6.6865343336444964E-4</v>
      </c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</row>
    <row r="854" spans="1:35" x14ac:dyDescent="0.2">
      <c r="A854" s="12"/>
      <c r="B854" s="12"/>
      <c r="C854" s="76"/>
      <c r="D854" s="78">
        <f t="shared" si="200"/>
        <v>0</v>
      </c>
      <c r="E854" s="78">
        <f t="shared" si="201"/>
        <v>0</v>
      </c>
      <c r="F854" s="24">
        <f t="shared" si="202"/>
        <v>0</v>
      </c>
      <c r="G854" s="24">
        <f t="shared" si="203"/>
        <v>0</v>
      </c>
      <c r="H854" s="24">
        <f t="shared" si="204"/>
        <v>0</v>
      </c>
      <c r="I854" s="24">
        <f t="shared" si="205"/>
        <v>0</v>
      </c>
      <c r="J854" s="24">
        <f t="shared" si="206"/>
        <v>0</v>
      </c>
      <c r="K854" s="24">
        <f t="shared" si="207"/>
        <v>0</v>
      </c>
      <c r="L854" s="24">
        <f t="shared" si="208"/>
        <v>0</v>
      </c>
      <c r="M854" s="24">
        <f t="shared" ca="1" si="209"/>
        <v>-6.6865343336444964E-4</v>
      </c>
      <c r="N854" s="24">
        <f t="shared" ca="1" si="210"/>
        <v>0</v>
      </c>
      <c r="O854" s="79">
        <f t="shared" ca="1" si="211"/>
        <v>0</v>
      </c>
      <c r="P854" s="24">
        <f t="shared" ca="1" si="212"/>
        <v>0</v>
      </c>
      <c r="Q854" s="24">
        <f t="shared" ca="1" si="213"/>
        <v>0</v>
      </c>
      <c r="R854" s="12">
        <f t="shared" ca="1" si="214"/>
        <v>6.6865343336444964E-4</v>
      </c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</row>
    <row r="855" spans="1:35" x14ac:dyDescent="0.2">
      <c r="A855" s="12"/>
      <c r="B855" s="12"/>
      <c r="C855" s="76"/>
      <c r="D855" s="78">
        <f t="shared" si="200"/>
        <v>0</v>
      </c>
      <c r="E855" s="78">
        <f t="shared" si="201"/>
        <v>0</v>
      </c>
      <c r="F855" s="24">
        <f t="shared" si="202"/>
        <v>0</v>
      </c>
      <c r="G855" s="24">
        <f t="shared" si="203"/>
        <v>0</v>
      </c>
      <c r="H855" s="24">
        <f t="shared" si="204"/>
        <v>0</v>
      </c>
      <c r="I855" s="24">
        <f t="shared" si="205"/>
        <v>0</v>
      </c>
      <c r="J855" s="24">
        <f t="shared" si="206"/>
        <v>0</v>
      </c>
      <c r="K855" s="24">
        <f t="shared" si="207"/>
        <v>0</v>
      </c>
      <c r="L855" s="24">
        <f t="shared" si="208"/>
        <v>0</v>
      </c>
      <c r="M855" s="24">
        <f t="shared" ca="1" si="209"/>
        <v>-6.6865343336444964E-4</v>
      </c>
      <c r="N855" s="24">
        <f t="shared" ca="1" si="210"/>
        <v>0</v>
      </c>
      <c r="O855" s="79">
        <f t="shared" ca="1" si="211"/>
        <v>0</v>
      </c>
      <c r="P855" s="24">
        <f t="shared" ca="1" si="212"/>
        <v>0</v>
      </c>
      <c r="Q855" s="24">
        <f t="shared" ca="1" si="213"/>
        <v>0</v>
      </c>
      <c r="R855" s="12">
        <f t="shared" ca="1" si="214"/>
        <v>6.6865343336444964E-4</v>
      </c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</row>
    <row r="856" spans="1:35" x14ac:dyDescent="0.2">
      <c r="A856" s="12"/>
      <c r="B856" s="12"/>
      <c r="C856" s="76"/>
      <c r="D856" s="78">
        <f t="shared" si="200"/>
        <v>0</v>
      </c>
      <c r="E856" s="78">
        <f t="shared" si="201"/>
        <v>0</v>
      </c>
      <c r="F856" s="24">
        <f t="shared" si="202"/>
        <v>0</v>
      </c>
      <c r="G856" s="24">
        <f t="shared" si="203"/>
        <v>0</v>
      </c>
      <c r="H856" s="24">
        <f t="shared" si="204"/>
        <v>0</v>
      </c>
      <c r="I856" s="24">
        <f t="shared" si="205"/>
        <v>0</v>
      </c>
      <c r="J856" s="24">
        <f t="shared" si="206"/>
        <v>0</v>
      </c>
      <c r="K856" s="24">
        <f t="shared" si="207"/>
        <v>0</v>
      </c>
      <c r="L856" s="24">
        <f t="shared" si="208"/>
        <v>0</v>
      </c>
      <c r="M856" s="24">
        <f t="shared" ca="1" si="209"/>
        <v>-6.6865343336444964E-4</v>
      </c>
      <c r="N856" s="24">
        <f t="shared" ca="1" si="210"/>
        <v>0</v>
      </c>
      <c r="O856" s="79">
        <f t="shared" ca="1" si="211"/>
        <v>0</v>
      </c>
      <c r="P856" s="24">
        <f t="shared" ca="1" si="212"/>
        <v>0</v>
      </c>
      <c r="Q856" s="24">
        <f t="shared" ca="1" si="213"/>
        <v>0</v>
      </c>
      <c r="R856" s="12">
        <f t="shared" ca="1" si="214"/>
        <v>6.6865343336444964E-4</v>
      </c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</row>
    <row r="857" spans="1:35" x14ac:dyDescent="0.2">
      <c r="A857" s="12"/>
      <c r="B857" s="12"/>
      <c r="C857" s="76"/>
      <c r="D857" s="78">
        <f t="shared" si="200"/>
        <v>0</v>
      </c>
      <c r="E857" s="78">
        <f t="shared" si="201"/>
        <v>0</v>
      </c>
      <c r="F857" s="24">
        <f t="shared" si="202"/>
        <v>0</v>
      </c>
      <c r="G857" s="24">
        <f t="shared" si="203"/>
        <v>0</v>
      </c>
      <c r="H857" s="24">
        <f t="shared" si="204"/>
        <v>0</v>
      </c>
      <c r="I857" s="24">
        <f t="shared" si="205"/>
        <v>0</v>
      </c>
      <c r="J857" s="24">
        <f t="shared" si="206"/>
        <v>0</v>
      </c>
      <c r="K857" s="24">
        <f t="shared" si="207"/>
        <v>0</v>
      </c>
      <c r="L857" s="24">
        <f t="shared" si="208"/>
        <v>0</v>
      </c>
      <c r="M857" s="24">
        <f t="shared" ca="1" si="209"/>
        <v>-6.6865343336444964E-4</v>
      </c>
      <c r="N857" s="24">
        <f t="shared" ca="1" si="210"/>
        <v>0</v>
      </c>
      <c r="O857" s="79">
        <f t="shared" ca="1" si="211"/>
        <v>0</v>
      </c>
      <c r="P857" s="24">
        <f t="shared" ca="1" si="212"/>
        <v>0</v>
      </c>
      <c r="Q857" s="24">
        <f t="shared" ca="1" si="213"/>
        <v>0</v>
      </c>
      <c r="R857" s="12">
        <f t="shared" ca="1" si="214"/>
        <v>6.6865343336444964E-4</v>
      </c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</row>
    <row r="858" spans="1:35" x14ac:dyDescent="0.2">
      <c r="A858" s="12"/>
      <c r="B858" s="12"/>
      <c r="C858" s="76"/>
      <c r="D858" s="78">
        <f t="shared" si="200"/>
        <v>0</v>
      </c>
      <c r="E858" s="78">
        <f t="shared" si="201"/>
        <v>0</v>
      </c>
      <c r="F858" s="24">
        <f t="shared" si="202"/>
        <v>0</v>
      </c>
      <c r="G858" s="24">
        <f t="shared" si="203"/>
        <v>0</v>
      </c>
      <c r="H858" s="24">
        <f t="shared" si="204"/>
        <v>0</v>
      </c>
      <c r="I858" s="24">
        <f t="shared" si="205"/>
        <v>0</v>
      </c>
      <c r="J858" s="24">
        <f t="shared" si="206"/>
        <v>0</v>
      </c>
      <c r="K858" s="24">
        <f t="shared" si="207"/>
        <v>0</v>
      </c>
      <c r="L858" s="24">
        <f t="shared" si="208"/>
        <v>0</v>
      </c>
      <c r="M858" s="24">
        <f t="shared" ca="1" si="209"/>
        <v>-6.6865343336444964E-4</v>
      </c>
      <c r="N858" s="24">
        <f t="shared" ca="1" si="210"/>
        <v>0</v>
      </c>
      <c r="O858" s="79">
        <f t="shared" ca="1" si="211"/>
        <v>0</v>
      </c>
      <c r="P858" s="24">
        <f t="shared" ca="1" si="212"/>
        <v>0</v>
      </c>
      <c r="Q858" s="24">
        <f t="shared" ca="1" si="213"/>
        <v>0</v>
      </c>
      <c r="R858" s="12">
        <f t="shared" ca="1" si="214"/>
        <v>6.6865343336444964E-4</v>
      </c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</row>
    <row r="859" spans="1:35" x14ac:dyDescent="0.2">
      <c r="A859" s="12"/>
      <c r="B859" s="12"/>
      <c r="C859" s="76"/>
      <c r="D859" s="78">
        <f t="shared" si="200"/>
        <v>0</v>
      </c>
      <c r="E859" s="78">
        <f t="shared" si="201"/>
        <v>0</v>
      </c>
      <c r="F859" s="24">
        <f t="shared" si="202"/>
        <v>0</v>
      </c>
      <c r="G859" s="24">
        <f t="shared" si="203"/>
        <v>0</v>
      </c>
      <c r="H859" s="24">
        <f t="shared" si="204"/>
        <v>0</v>
      </c>
      <c r="I859" s="24">
        <f t="shared" si="205"/>
        <v>0</v>
      </c>
      <c r="J859" s="24">
        <f t="shared" si="206"/>
        <v>0</v>
      </c>
      <c r="K859" s="24">
        <f t="shared" si="207"/>
        <v>0</v>
      </c>
      <c r="L859" s="24">
        <f t="shared" si="208"/>
        <v>0</v>
      </c>
      <c r="M859" s="24">
        <f t="shared" ca="1" si="209"/>
        <v>-6.6865343336444964E-4</v>
      </c>
      <c r="N859" s="24">
        <f t="shared" ca="1" si="210"/>
        <v>0</v>
      </c>
      <c r="O859" s="79">
        <f t="shared" ca="1" si="211"/>
        <v>0</v>
      </c>
      <c r="P859" s="24">
        <f t="shared" ca="1" si="212"/>
        <v>0</v>
      </c>
      <c r="Q859" s="24">
        <f t="shared" ca="1" si="213"/>
        <v>0</v>
      </c>
      <c r="R859" s="12">
        <f t="shared" ca="1" si="214"/>
        <v>6.6865343336444964E-4</v>
      </c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</row>
    <row r="860" spans="1:35" x14ac:dyDescent="0.2">
      <c r="A860" s="12"/>
      <c r="B860" s="12"/>
      <c r="C860" s="76"/>
      <c r="D860" s="78">
        <f t="shared" si="200"/>
        <v>0</v>
      </c>
      <c r="E860" s="78">
        <f t="shared" si="201"/>
        <v>0</v>
      </c>
      <c r="F860" s="24">
        <f t="shared" si="202"/>
        <v>0</v>
      </c>
      <c r="G860" s="24">
        <f t="shared" si="203"/>
        <v>0</v>
      </c>
      <c r="H860" s="24">
        <f t="shared" si="204"/>
        <v>0</v>
      </c>
      <c r="I860" s="24">
        <f t="shared" si="205"/>
        <v>0</v>
      </c>
      <c r="J860" s="24">
        <f t="shared" si="206"/>
        <v>0</v>
      </c>
      <c r="K860" s="24">
        <f t="shared" si="207"/>
        <v>0</v>
      </c>
      <c r="L860" s="24">
        <f t="shared" si="208"/>
        <v>0</v>
      </c>
      <c r="M860" s="24">
        <f t="shared" ca="1" si="209"/>
        <v>-6.6865343336444964E-4</v>
      </c>
      <c r="N860" s="24">
        <f t="shared" ca="1" si="210"/>
        <v>0</v>
      </c>
      <c r="O860" s="79">
        <f t="shared" ca="1" si="211"/>
        <v>0</v>
      </c>
      <c r="P860" s="24">
        <f t="shared" ca="1" si="212"/>
        <v>0</v>
      </c>
      <c r="Q860" s="24">
        <f t="shared" ca="1" si="213"/>
        <v>0</v>
      </c>
      <c r="R860" s="12">
        <f t="shared" ca="1" si="214"/>
        <v>6.6865343336444964E-4</v>
      </c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</row>
    <row r="861" spans="1:35" x14ac:dyDescent="0.2">
      <c r="A861" s="12"/>
      <c r="B861" s="12"/>
      <c r="C861" s="76"/>
      <c r="D861" s="78">
        <f t="shared" si="200"/>
        <v>0</v>
      </c>
      <c r="E861" s="78">
        <f t="shared" si="201"/>
        <v>0</v>
      </c>
      <c r="F861" s="24">
        <f t="shared" si="202"/>
        <v>0</v>
      </c>
      <c r="G861" s="24">
        <f t="shared" si="203"/>
        <v>0</v>
      </c>
      <c r="H861" s="24">
        <f t="shared" si="204"/>
        <v>0</v>
      </c>
      <c r="I861" s="24">
        <f t="shared" si="205"/>
        <v>0</v>
      </c>
      <c r="J861" s="24">
        <f t="shared" si="206"/>
        <v>0</v>
      </c>
      <c r="K861" s="24">
        <f t="shared" si="207"/>
        <v>0</v>
      </c>
      <c r="L861" s="24">
        <f t="shared" si="208"/>
        <v>0</v>
      </c>
      <c r="M861" s="24">
        <f t="shared" ca="1" si="209"/>
        <v>-6.6865343336444964E-4</v>
      </c>
      <c r="N861" s="24">
        <f t="shared" ca="1" si="210"/>
        <v>0</v>
      </c>
      <c r="O861" s="79">
        <f t="shared" ca="1" si="211"/>
        <v>0</v>
      </c>
      <c r="P861" s="24">
        <f t="shared" ca="1" si="212"/>
        <v>0</v>
      </c>
      <c r="Q861" s="24">
        <f t="shared" ca="1" si="213"/>
        <v>0</v>
      </c>
      <c r="R861" s="12">
        <f t="shared" ca="1" si="214"/>
        <v>6.6865343336444964E-4</v>
      </c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</row>
    <row r="862" spans="1:35" x14ac:dyDescent="0.2">
      <c r="A862" s="12"/>
      <c r="B862" s="12"/>
      <c r="C862" s="76"/>
      <c r="D862" s="78">
        <f t="shared" si="200"/>
        <v>0</v>
      </c>
      <c r="E862" s="78">
        <f t="shared" si="201"/>
        <v>0</v>
      </c>
      <c r="F862" s="24">
        <f t="shared" si="202"/>
        <v>0</v>
      </c>
      <c r="G862" s="24">
        <f t="shared" si="203"/>
        <v>0</v>
      </c>
      <c r="H862" s="24">
        <f t="shared" si="204"/>
        <v>0</v>
      </c>
      <c r="I862" s="24">
        <f t="shared" si="205"/>
        <v>0</v>
      </c>
      <c r="J862" s="24">
        <f t="shared" si="206"/>
        <v>0</v>
      </c>
      <c r="K862" s="24">
        <f t="shared" si="207"/>
        <v>0</v>
      </c>
      <c r="L862" s="24">
        <f t="shared" si="208"/>
        <v>0</v>
      </c>
      <c r="M862" s="24">
        <f t="shared" ca="1" si="209"/>
        <v>-6.6865343336444964E-4</v>
      </c>
      <c r="N862" s="24">
        <f t="shared" ca="1" si="210"/>
        <v>0</v>
      </c>
      <c r="O862" s="79">
        <f t="shared" ca="1" si="211"/>
        <v>0</v>
      </c>
      <c r="P862" s="24">
        <f t="shared" ca="1" si="212"/>
        <v>0</v>
      </c>
      <c r="Q862" s="24">
        <f t="shared" ca="1" si="213"/>
        <v>0</v>
      </c>
      <c r="R862" s="12">
        <f t="shared" ca="1" si="214"/>
        <v>6.6865343336444964E-4</v>
      </c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</row>
    <row r="863" spans="1:35" x14ac:dyDescent="0.2">
      <c r="A863" s="12"/>
      <c r="B863" s="12"/>
      <c r="C863" s="76"/>
      <c r="D863" s="78">
        <f t="shared" si="200"/>
        <v>0</v>
      </c>
      <c r="E863" s="78">
        <f t="shared" si="201"/>
        <v>0</v>
      </c>
      <c r="F863" s="24">
        <f t="shared" si="202"/>
        <v>0</v>
      </c>
      <c r="G863" s="24">
        <f t="shared" si="203"/>
        <v>0</v>
      </c>
      <c r="H863" s="24">
        <f t="shared" si="204"/>
        <v>0</v>
      </c>
      <c r="I863" s="24">
        <f t="shared" si="205"/>
        <v>0</v>
      </c>
      <c r="J863" s="24">
        <f t="shared" si="206"/>
        <v>0</v>
      </c>
      <c r="K863" s="24">
        <f t="shared" si="207"/>
        <v>0</v>
      </c>
      <c r="L863" s="24">
        <f t="shared" si="208"/>
        <v>0</v>
      </c>
      <c r="M863" s="24">
        <f t="shared" ca="1" si="209"/>
        <v>-6.6865343336444964E-4</v>
      </c>
      <c r="N863" s="24">
        <f t="shared" ca="1" si="210"/>
        <v>0</v>
      </c>
      <c r="O863" s="79">
        <f t="shared" ca="1" si="211"/>
        <v>0</v>
      </c>
      <c r="P863" s="24">
        <f t="shared" ca="1" si="212"/>
        <v>0</v>
      </c>
      <c r="Q863" s="24">
        <f t="shared" ca="1" si="213"/>
        <v>0</v>
      </c>
      <c r="R863" s="12">
        <f t="shared" ca="1" si="214"/>
        <v>6.6865343336444964E-4</v>
      </c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</row>
    <row r="864" spans="1:35" x14ac:dyDescent="0.2">
      <c r="A864" s="12"/>
      <c r="B864" s="12"/>
      <c r="C864" s="76"/>
      <c r="D864" s="78">
        <f t="shared" si="200"/>
        <v>0</v>
      </c>
      <c r="E864" s="78">
        <f t="shared" si="201"/>
        <v>0</v>
      </c>
      <c r="F864" s="24">
        <f t="shared" si="202"/>
        <v>0</v>
      </c>
      <c r="G864" s="24">
        <f t="shared" si="203"/>
        <v>0</v>
      </c>
      <c r="H864" s="24">
        <f t="shared" si="204"/>
        <v>0</v>
      </c>
      <c r="I864" s="24">
        <f t="shared" si="205"/>
        <v>0</v>
      </c>
      <c r="J864" s="24">
        <f t="shared" si="206"/>
        <v>0</v>
      </c>
      <c r="K864" s="24">
        <f t="shared" si="207"/>
        <v>0</v>
      </c>
      <c r="L864" s="24">
        <f t="shared" si="208"/>
        <v>0</v>
      </c>
      <c r="M864" s="24">
        <f t="shared" ca="1" si="209"/>
        <v>-6.6865343336444964E-4</v>
      </c>
      <c r="N864" s="24">
        <f t="shared" ca="1" si="210"/>
        <v>0</v>
      </c>
      <c r="O864" s="79">
        <f t="shared" ca="1" si="211"/>
        <v>0</v>
      </c>
      <c r="P864" s="24">
        <f t="shared" ca="1" si="212"/>
        <v>0</v>
      </c>
      <c r="Q864" s="24">
        <f t="shared" ca="1" si="213"/>
        <v>0</v>
      </c>
      <c r="R864" s="12">
        <f t="shared" ca="1" si="214"/>
        <v>6.6865343336444964E-4</v>
      </c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</row>
    <row r="865" spans="1:35" x14ac:dyDescent="0.2">
      <c r="A865" s="12"/>
      <c r="B865" s="12"/>
      <c r="C865" s="76"/>
      <c r="D865" s="78">
        <f t="shared" si="200"/>
        <v>0</v>
      </c>
      <c r="E865" s="78">
        <f t="shared" si="201"/>
        <v>0</v>
      </c>
      <c r="F865" s="24">
        <f t="shared" si="202"/>
        <v>0</v>
      </c>
      <c r="G865" s="24">
        <f t="shared" si="203"/>
        <v>0</v>
      </c>
      <c r="H865" s="24">
        <f t="shared" si="204"/>
        <v>0</v>
      </c>
      <c r="I865" s="24">
        <f t="shared" si="205"/>
        <v>0</v>
      </c>
      <c r="J865" s="24">
        <f t="shared" si="206"/>
        <v>0</v>
      </c>
      <c r="K865" s="24">
        <f t="shared" si="207"/>
        <v>0</v>
      </c>
      <c r="L865" s="24">
        <f t="shared" si="208"/>
        <v>0</v>
      </c>
      <c r="M865" s="24">
        <f t="shared" ca="1" si="209"/>
        <v>-6.6865343336444964E-4</v>
      </c>
      <c r="N865" s="24">
        <f t="shared" ca="1" si="210"/>
        <v>0</v>
      </c>
      <c r="O865" s="79">
        <f t="shared" ca="1" si="211"/>
        <v>0</v>
      </c>
      <c r="P865" s="24">
        <f t="shared" ca="1" si="212"/>
        <v>0</v>
      </c>
      <c r="Q865" s="24">
        <f t="shared" ca="1" si="213"/>
        <v>0</v>
      </c>
      <c r="R865" s="12">
        <f t="shared" ca="1" si="214"/>
        <v>6.6865343336444964E-4</v>
      </c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</row>
    <row r="866" spans="1:35" x14ac:dyDescent="0.2">
      <c r="A866" s="12"/>
      <c r="B866" s="12"/>
      <c r="C866" s="76"/>
      <c r="D866" s="78">
        <f t="shared" si="200"/>
        <v>0</v>
      </c>
      <c r="E866" s="78">
        <f t="shared" si="201"/>
        <v>0</v>
      </c>
      <c r="F866" s="24">
        <f t="shared" si="202"/>
        <v>0</v>
      </c>
      <c r="G866" s="24">
        <f t="shared" si="203"/>
        <v>0</v>
      </c>
      <c r="H866" s="24">
        <f t="shared" si="204"/>
        <v>0</v>
      </c>
      <c r="I866" s="24">
        <f t="shared" si="205"/>
        <v>0</v>
      </c>
      <c r="J866" s="24">
        <f t="shared" si="206"/>
        <v>0</v>
      </c>
      <c r="K866" s="24">
        <f t="shared" si="207"/>
        <v>0</v>
      </c>
      <c r="L866" s="24">
        <f t="shared" si="208"/>
        <v>0</v>
      </c>
      <c r="M866" s="24">
        <f t="shared" ca="1" si="209"/>
        <v>-6.6865343336444964E-4</v>
      </c>
      <c r="N866" s="24">
        <f t="shared" ca="1" si="210"/>
        <v>0</v>
      </c>
      <c r="O866" s="79">
        <f t="shared" ca="1" si="211"/>
        <v>0</v>
      </c>
      <c r="P866" s="24">
        <f t="shared" ca="1" si="212"/>
        <v>0</v>
      </c>
      <c r="Q866" s="24">
        <f t="shared" ca="1" si="213"/>
        <v>0</v>
      </c>
      <c r="R866" s="12">
        <f t="shared" ca="1" si="214"/>
        <v>6.6865343336444964E-4</v>
      </c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</row>
    <row r="867" spans="1:35" x14ac:dyDescent="0.2">
      <c r="A867" s="12"/>
      <c r="B867" s="12"/>
      <c r="C867" s="76"/>
      <c r="D867" s="78">
        <f t="shared" si="200"/>
        <v>0</v>
      </c>
      <c r="E867" s="78">
        <f t="shared" si="201"/>
        <v>0</v>
      </c>
      <c r="F867" s="24">
        <f t="shared" si="202"/>
        <v>0</v>
      </c>
      <c r="G867" s="24">
        <f t="shared" si="203"/>
        <v>0</v>
      </c>
      <c r="H867" s="24">
        <f t="shared" si="204"/>
        <v>0</v>
      </c>
      <c r="I867" s="24">
        <f t="shared" si="205"/>
        <v>0</v>
      </c>
      <c r="J867" s="24">
        <f t="shared" si="206"/>
        <v>0</v>
      </c>
      <c r="K867" s="24">
        <f t="shared" si="207"/>
        <v>0</v>
      </c>
      <c r="L867" s="24">
        <f t="shared" si="208"/>
        <v>0</v>
      </c>
      <c r="M867" s="24">
        <f t="shared" ca="1" si="209"/>
        <v>-6.6865343336444964E-4</v>
      </c>
      <c r="N867" s="24">
        <f t="shared" ca="1" si="210"/>
        <v>0</v>
      </c>
      <c r="O867" s="79">
        <f t="shared" ca="1" si="211"/>
        <v>0</v>
      </c>
      <c r="P867" s="24">
        <f t="shared" ca="1" si="212"/>
        <v>0</v>
      </c>
      <c r="Q867" s="24">
        <f t="shared" ca="1" si="213"/>
        <v>0</v>
      </c>
      <c r="R867" s="12">
        <f t="shared" ca="1" si="214"/>
        <v>6.6865343336444964E-4</v>
      </c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</row>
    <row r="868" spans="1:35" x14ac:dyDescent="0.2">
      <c r="A868" s="12"/>
      <c r="B868" s="12"/>
      <c r="C868" s="76"/>
      <c r="D868" s="78">
        <f t="shared" si="200"/>
        <v>0</v>
      </c>
      <c r="E868" s="78">
        <f t="shared" si="201"/>
        <v>0</v>
      </c>
      <c r="F868" s="24">
        <f t="shared" si="202"/>
        <v>0</v>
      </c>
      <c r="G868" s="24">
        <f t="shared" si="203"/>
        <v>0</v>
      </c>
      <c r="H868" s="24">
        <f t="shared" si="204"/>
        <v>0</v>
      </c>
      <c r="I868" s="24">
        <f t="shared" si="205"/>
        <v>0</v>
      </c>
      <c r="J868" s="24">
        <f t="shared" si="206"/>
        <v>0</v>
      </c>
      <c r="K868" s="24">
        <f t="shared" si="207"/>
        <v>0</v>
      </c>
      <c r="L868" s="24">
        <f t="shared" si="208"/>
        <v>0</v>
      </c>
      <c r="M868" s="24">
        <f t="shared" ca="1" si="209"/>
        <v>-6.6865343336444964E-4</v>
      </c>
      <c r="N868" s="24">
        <f t="shared" ca="1" si="210"/>
        <v>0</v>
      </c>
      <c r="O868" s="79">
        <f t="shared" ca="1" si="211"/>
        <v>0</v>
      </c>
      <c r="P868" s="24">
        <f t="shared" ca="1" si="212"/>
        <v>0</v>
      </c>
      <c r="Q868" s="24">
        <f t="shared" ca="1" si="213"/>
        <v>0</v>
      </c>
      <c r="R868" s="12">
        <f t="shared" ca="1" si="214"/>
        <v>6.6865343336444964E-4</v>
      </c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</row>
    <row r="869" spans="1:35" x14ac:dyDescent="0.2">
      <c r="A869" s="12"/>
      <c r="B869" s="12"/>
      <c r="C869" s="76"/>
      <c r="D869" s="78">
        <f t="shared" si="200"/>
        <v>0</v>
      </c>
      <c r="E869" s="78">
        <f t="shared" si="201"/>
        <v>0</v>
      </c>
      <c r="F869" s="24">
        <f t="shared" si="202"/>
        <v>0</v>
      </c>
      <c r="G869" s="24">
        <f t="shared" si="203"/>
        <v>0</v>
      </c>
      <c r="H869" s="24">
        <f t="shared" si="204"/>
        <v>0</v>
      </c>
      <c r="I869" s="24">
        <f t="shared" si="205"/>
        <v>0</v>
      </c>
      <c r="J869" s="24">
        <f t="shared" si="206"/>
        <v>0</v>
      </c>
      <c r="K869" s="24">
        <f t="shared" si="207"/>
        <v>0</v>
      </c>
      <c r="L869" s="24">
        <f t="shared" si="208"/>
        <v>0</v>
      </c>
      <c r="M869" s="24">
        <f t="shared" ca="1" si="209"/>
        <v>-6.6865343336444964E-4</v>
      </c>
      <c r="N869" s="24">
        <f t="shared" ca="1" si="210"/>
        <v>0</v>
      </c>
      <c r="O869" s="79">
        <f t="shared" ca="1" si="211"/>
        <v>0</v>
      </c>
      <c r="P869" s="24">
        <f t="shared" ca="1" si="212"/>
        <v>0</v>
      </c>
      <c r="Q869" s="24">
        <f t="shared" ca="1" si="213"/>
        <v>0</v>
      </c>
      <c r="R869" s="12">
        <f t="shared" ca="1" si="214"/>
        <v>6.6865343336444964E-4</v>
      </c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</row>
    <row r="870" spans="1:35" x14ac:dyDescent="0.2">
      <c r="A870" s="12"/>
      <c r="B870" s="12"/>
      <c r="C870" s="76"/>
      <c r="D870" s="78">
        <f t="shared" si="200"/>
        <v>0</v>
      </c>
      <c r="E870" s="78">
        <f t="shared" si="201"/>
        <v>0</v>
      </c>
      <c r="F870" s="24">
        <f t="shared" si="202"/>
        <v>0</v>
      </c>
      <c r="G870" s="24">
        <f t="shared" si="203"/>
        <v>0</v>
      </c>
      <c r="H870" s="24">
        <f t="shared" si="204"/>
        <v>0</v>
      </c>
      <c r="I870" s="24">
        <f t="shared" si="205"/>
        <v>0</v>
      </c>
      <c r="J870" s="24">
        <f t="shared" si="206"/>
        <v>0</v>
      </c>
      <c r="K870" s="24">
        <f t="shared" si="207"/>
        <v>0</v>
      </c>
      <c r="L870" s="24">
        <f t="shared" si="208"/>
        <v>0</v>
      </c>
      <c r="M870" s="24">
        <f t="shared" ca="1" si="209"/>
        <v>-6.6865343336444964E-4</v>
      </c>
      <c r="N870" s="24">
        <f t="shared" ca="1" si="210"/>
        <v>0</v>
      </c>
      <c r="O870" s="79">
        <f t="shared" ca="1" si="211"/>
        <v>0</v>
      </c>
      <c r="P870" s="24">
        <f t="shared" ca="1" si="212"/>
        <v>0</v>
      </c>
      <c r="Q870" s="24">
        <f t="shared" ca="1" si="213"/>
        <v>0</v>
      </c>
      <c r="R870" s="12">
        <f t="shared" ca="1" si="214"/>
        <v>6.6865343336444964E-4</v>
      </c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</row>
    <row r="871" spans="1:35" x14ac:dyDescent="0.2">
      <c r="A871" s="12"/>
      <c r="B871" s="12"/>
      <c r="C871" s="76"/>
      <c r="D871" s="78">
        <f t="shared" si="200"/>
        <v>0</v>
      </c>
      <c r="E871" s="78">
        <f t="shared" si="201"/>
        <v>0</v>
      </c>
      <c r="F871" s="24">
        <f t="shared" si="202"/>
        <v>0</v>
      </c>
      <c r="G871" s="24">
        <f t="shared" si="203"/>
        <v>0</v>
      </c>
      <c r="H871" s="24">
        <f t="shared" si="204"/>
        <v>0</v>
      </c>
      <c r="I871" s="24">
        <f t="shared" si="205"/>
        <v>0</v>
      </c>
      <c r="J871" s="24">
        <f t="shared" si="206"/>
        <v>0</v>
      </c>
      <c r="K871" s="24">
        <f t="shared" si="207"/>
        <v>0</v>
      </c>
      <c r="L871" s="24">
        <f t="shared" si="208"/>
        <v>0</v>
      </c>
      <c r="M871" s="24">
        <f t="shared" ca="1" si="209"/>
        <v>-6.6865343336444964E-4</v>
      </c>
      <c r="N871" s="24">
        <f t="shared" ca="1" si="210"/>
        <v>0</v>
      </c>
      <c r="O871" s="79">
        <f t="shared" ca="1" si="211"/>
        <v>0</v>
      </c>
      <c r="P871" s="24">
        <f t="shared" ca="1" si="212"/>
        <v>0</v>
      </c>
      <c r="Q871" s="24">
        <f t="shared" ca="1" si="213"/>
        <v>0</v>
      </c>
      <c r="R871" s="12">
        <f t="shared" ca="1" si="214"/>
        <v>6.6865343336444964E-4</v>
      </c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</row>
    <row r="872" spans="1:35" x14ac:dyDescent="0.2">
      <c r="A872" s="12"/>
      <c r="B872" s="12"/>
      <c r="C872" s="76"/>
      <c r="D872" s="78">
        <f t="shared" si="200"/>
        <v>0</v>
      </c>
      <c r="E872" s="78">
        <f t="shared" si="201"/>
        <v>0</v>
      </c>
      <c r="F872" s="24">
        <f t="shared" si="202"/>
        <v>0</v>
      </c>
      <c r="G872" s="24">
        <f t="shared" si="203"/>
        <v>0</v>
      </c>
      <c r="H872" s="24">
        <f t="shared" si="204"/>
        <v>0</v>
      </c>
      <c r="I872" s="24">
        <f t="shared" si="205"/>
        <v>0</v>
      </c>
      <c r="J872" s="24">
        <f t="shared" si="206"/>
        <v>0</v>
      </c>
      <c r="K872" s="24">
        <f t="shared" si="207"/>
        <v>0</v>
      </c>
      <c r="L872" s="24">
        <f t="shared" si="208"/>
        <v>0</v>
      </c>
      <c r="M872" s="24">
        <f t="shared" ca="1" si="209"/>
        <v>-6.6865343336444964E-4</v>
      </c>
      <c r="N872" s="24">
        <f t="shared" ca="1" si="210"/>
        <v>0</v>
      </c>
      <c r="O872" s="79">
        <f t="shared" ca="1" si="211"/>
        <v>0</v>
      </c>
      <c r="P872" s="24">
        <f t="shared" ca="1" si="212"/>
        <v>0</v>
      </c>
      <c r="Q872" s="24">
        <f t="shared" ca="1" si="213"/>
        <v>0</v>
      </c>
      <c r="R872" s="12">
        <f t="shared" ca="1" si="214"/>
        <v>6.6865343336444964E-4</v>
      </c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</row>
    <row r="873" spans="1:35" x14ac:dyDescent="0.2">
      <c r="A873" s="12"/>
      <c r="B873" s="12"/>
      <c r="C873" s="76"/>
      <c r="D873" s="78">
        <f t="shared" si="200"/>
        <v>0</v>
      </c>
      <c r="E873" s="78">
        <f t="shared" si="201"/>
        <v>0</v>
      </c>
      <c r="F873" s="24">
        <f t="shared" si="202"/>
        <v>0</v>
      </c>
      <c r="G873" s="24">
        <f t="shared" si="203"/>
        <v>0</v>
      </c>
      <c r="H873" s="24">
        <f t="shared" si="204"/>
        <v>0</v>
      </c>
      <c r="I873" s="24">
        <f t="shared" si="205"/>
        <v>0</v>
      </c>
      <c r="J873" s="24">
        <f t="shared" si="206"/>
        <v>0</v>
      </c>
      <c r="K873" s="24">
        <f t="shared" si="207"/>
        <v>0</v>
      </c>
      <c r="L873" s="24">
        <f t="shared" si="208"/>
        <v>0</v>
      </c>
      <c r="M873" s="24">
        <f t="shared" ca="1" si="209"/>
        <v>-6.6865343336444964E-4</v>
      </c>
      <c r="N873" s="24">
        <f t="shared" ca="1" si="210"/>
        <v>0</v>
      </c>
      <c r="O873" s="79">
        <f t="shared" ca="1" si="211"/>
        <v>0</v>
      </c>
      <c r="P873" s="24">
        <f t="shared" ca="1" si="212"/>
        <v>0</v>
      </c>
      <c r="Q873" s="24">
        <f t="shared" ca="1" si="213"/>
        <v>0</v>
      </c>
      <c r="R873" s="12">
        <f t="shared" ca="1" si="214"/>
        <v>6.6865343336444964E-4</v>
      </c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</row>
    <row r="874" spans="1:35" x14ac:dyDescent="0.2">
      <c r="A874" s="12"/>
      <c r="B874" s="12"/>
      <c r="C874" s="76"/>
      <c r="D874" s="78">
        <f t="shared" si="200"/>
        <v>0</v>
      </c>
      <c r="E874" s="78">
        <f t="shared" si="201"/>
        <v>0</v>
      </c>
      <c r="F874" s="24">
        <f t="shared" si="202"/>
        <v>0</v>
      </c>
      <c r="G874" s="24">
        <f t="shared" si="203"/>
        <v>0</v>
      </c>
      <c r="H874" s="24">
        <f t="shared" si="204"/>
        <v>0</v>
      </c>
      <c r="I874" s="24">
        <f t="shared" si="205"/>
        <v>0</v>
      </c>
      <c r="J874" s="24">
        <f t="shared" si="206"/>
        <v>0</v>
      </c>
      <c r="K874" s="24">
        <f t="shared" si="207"/>
        <v>0</v>
      </c>
      <c r="L874" s="24">
        <f t="shared" si="208"/>
        <v>0</v>
      </c>
      <c r="M874" s="24">
        <f t="shared" ca="1" si="209"/>
        <v>-6.6865343336444964E-4</v>
      </c>
      <c r="N874" s="24">
        <f t="shared" ca="1" si="210"/>
        <v>0</v>
      </c>
      <c r="O874" s="79">
        <f t="shared" ca="1" si="211"/>
        <v>0</v>
      </c>
      <c r="P874" s="24">
        <f t="shared" ca="1" si="212"/>
        <v>0</v>
      </c>
      <c r="Q874" s="24">
        <f t="shared" ca="1" si="213"/>
        <v>0</v>
      </c>
      <c r="R874" s="12">
        <f t="shared" ca="1" si="214"/>
        <v>6.6865343336444964E-4</v>
      </c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</row>
    <row r="875" spans="1:35" x14ac:dyDescent="0.2">
      <c r="A875" s="12"/>
      <c r="B875" s="12"/>
      <c r="C875" s="76"/>
      <c r="D875" s="78">
        <f t="shared" si="200"/>
        <v>0</v>
      </c>
      <c r="E875" s="78">
        <f t="shared" si="201"/>
        <v>0</v>
      </c>
      <c r="F875" s="24">
        <f t="shared" si="202"/>
        <v>0</v>
      </c>
      <c r="G875" s="24">
        <f t="shared" si="203"/>
        <v>0</v>
      </c>
      <c r="H875" s="24">
        <f t="shared" si="204"/>
        <v>0</v>
      </c>
      <c r="I875" s="24">
        <f t="shared" si="205"/>
        <v>0</v>
      </c>
      <c r="J875" s="24">
        <f t="shared" si="206"/>
        <v>0</v>
      </c>
      <c r="K875" s="24">
        <f t="shared" si="207"/>
        <v>0</v>
      </c>
      <c r="L875" s="24">
        <f t="shared" si="208"/>
        <v>0</v>
      </c>
      <c r="M875" s="24">
        <f t="shared" ca="1" si="209"/>
        <v>-6.6865343336444964E-4</v>
      </c>
      <c r="N875" s="24">
        <f t="shared" ca="1" si="210"/>
        <v>0</v>
      </c>
      <c r="O875" s="79">
        <f t="shared" ca="1" si="211"/>
        <v>0</v>
      </c>
      <c r="P875" s="24">
        <f t="shared" ca="1" si="212"/>
        <v>0</v>
      </c>
      <c r="Q875" s="24">
        <f t="shared" ca="1" si="213"/>
        <v>0</v>
      </c>
      <c r="R875" s="12">
        <f t="shared" ca="1" si="214"/>
        <v>6.6865343336444964E-4</v>
      </c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</row>
    <row r="876" spans="1:35" x14ac:dyDescent="0.2">
      <c r="A876" s="12"/>
      <c r="B876" s="12"/>
      <c r="C876" s="76"/>
      <c r="D876" s="78">
        <f t="shared" si="200"/>
        <v>0</v>
      </c>
      <c r="E876" s="78">
        <f t="shared" si="201"/>
        <v>0</v>
      </c>
      <c r="F876" s="24">
        <f t="shared" si="202"/>
        <v>0</v>
      </c>
      <c r="G876" s="24">
        <f t="shared" si="203"/>
        <v>0</v>
      </c>
      <c r="H876" s="24">
        <f t="shared" si="204"/>
        <v>0</v>
      </c>
      <c r="I876" s="24">
        <f t="shared" si="205"/>
        <v>0</v>
      </c>
      <c r="J876" s="24">
        <f t="shared" si="206"/>
        <v>0</v>
      </c>
      <c r="K876" s="24">
        <f t="shared" si="207"/>
        <v>0</v>
      </c>
      <c r="L876" s="24">
        <f t="shared" si="208"/>
        <v>0</v>
      </c>
      <c r="M876" s="24">
        <f t="shared" ca="1" si="209"/>
        <v>-6.6865343336444964E-4</v>
      </c>
      <c r="N876" s="24">
        <f t="shared" ca="1" si="210"/>
        <v>0</v>
      </c>
      <c r="O876" s="79">
        <f t="shared" ca="1" si="211"/>
        <v>0</v>
      </c>
      <c r="P876" s="24">
        <f t="shared" ca="1" si="212"/>
        <v>0</v>
      </c>
      <c r="Q876" s="24">
        <f t="shared" ca="1" si="213"/>
        <v>0</v>
      </c>
      <c r="R876" s="12">
        <f t="shared" ca="1" si="214"/>
        <v>6.6865343336444964E-4</v>
      </c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</row>
    <row r="877" spans="1:35" x14ac:dyDescent="0.2">
      <c r="A877" s="12"/>
      <c r="B877" s="12"/>
      <c r="C877" s="76"/>
      <c r="D877" s="78">
        <f t="shared" si="200"/>
        <v>0</v>
      </c>
      <c r="E877" s="78">
        <f t="shared" si="201"/>
        <v>0</v>
      </c>
      <c r="F877" s="24">
        <f t="shared" si="202"/>
        <v>0</v>
      </c>
      <c r="G877" s="24">
        <f t="shared" si="203"/>
        <v>0</v>
      </c>
      <c r="H877" s="24">
        <f t="shared" si="204"/>
        <v>0</v>
      </c>
      <c r="I877" s="24">
        <f t="shared" si="205"/>
        <v>0</v>
      </c>
      <c r="J877" s="24">
        <f t="shared" si="206"/>
        <v>0</v>
      </c>
      <c r="K877" s="24">
        <f t="shared" si="207"/>
        <v>0</v>
      </c>
      <c r="L877" s="24">
        <f t="shared" si="208"/>
        <v>0</v>
      </c>
      <c r="M877" s="24">
        <f t="shared" ca="1" si="209"/>
        <v>-6.6865343336444964E-4</v>
      </c>
      <c r="N877" s="24">
        <f t="shared" ca="1" si="210"/>
        <v>0</v>
      </c>
      <c r="O877" s="79">
        <f t="shared" ca="1" si="211"/>
        <v>0</v>
      </c>
      <c r="P877" s="24">
        <f t="shared" ca="1" si="212"/>
        <v>0</v>
      </c>
      <c r="Q877" s="24">
        <f t="shared" ca="1" si="213"/>
        <v>0</v>
      </c>
      <c r="R877" s="12">
        <f t="shared" ca="1" si="214"/>
        <v>6.6865343336444964E-4</v>
      </c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</row>
    <row r="878" spans="1:35" x14ac:dyDescent="0.2">
      <c r="A878" s="12"/>
      <c r="B878" s="12"/>
      <c r="C878" s="76"/>
      <c r="D878" s="78">
        <f t="shared" si="200"/>
        <v>0</v>
      </c>
      <c r="E878" s="78">
        <f t="shared" si="201"/>
        <v>0</v>
      </c>
      <c r="F878" s="24">
        <f t="shared" si="202"/>
        <v>0</v>
      </c>
      <c r="G878" s="24">
        <f t="shared" si="203"/>
        <v>0</v>
      </c>
      <c r="H878" s="24">
        <f t="shared" si="204"/>
        <v>0</v>
      </c>
      <c r="I878" s="24">
        <f t="shared" si="205"/>
        <v>0</v>
      </c>
      <c r="J878" s="24">
        <f t="shared" si="206"/>
        <v>0</v>
      </c>
      <c r="K878" s="24">
        <f t="shared" si="207"/>
        <v>0</v>
      </c>
      <c r="L878" s="24">
        <f t="shared" si="208"/>
        <v>0</v>
      </c>
      <c r="M878" s="24">
        <f t="shared" ca="1" si="209"/>
        <v>-6.6865343336444964E-4</v>
      </c>
      <c r="N878" s="24">
        <f t="shared" ca="1" si="210"/>
        <v>0</v>
      </c>
      <c r="O878" s="79">
        <f t="shared" ca="1" si="211"/>
        <v>0</v>
      </c>
      <c r="P878" s="24">
        <f t="shared" ca="1" si="212"/>
        <v>0</v>
      </c>
      <c r="Q878" s="24">
        <f t="shared" ca="1" si="213"/>
        <v>0</v>
      </c>
      <c r="R878" s="12">
        <f t="shared" ca="1" si="214"/>
        <v>6.6865343336444964E-4</v>
      </c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</row>
    <row r="879" spans="1:35" x14ac:dyDescent="0.2">
      <c r="A879" s="12"/>
      <c r="B879" s="12"/>
      <c r="C879" s="76"/>
      <c r="D879" s="78">
        <f t="shared" si="200"/>
        <v>0</v>
      </c>
      <c r="E879" s="78">
        <f t="shared" si="201"/>
        <v>0</v>
      </c>
      <c r="F879" s="24">
        <f t="shared" si="202"/>
        <v>0</v>
      </c>
      <c r="G879" s="24">
        <f t="shared" si="203"/>
        <v>0</v>
      </c>
      <c r="H879" s="24">
        <f t="shared" si="204"/>
        <v>0</v>
      </c>
      <c r="I879" s="24">
        <f t="shared" si="205"/>
        <v>0</v>
      </c>
      <c r="J879" s="24">
        <f t="shared" si="206"/>
        <v>0</v>
      </c>
      <c r="K879" s="24">
        <f t="shared" si="207"/>
        <v>0</v>
      </c>
      <c r="L879" s="24">
        <f t="shared" si="208"/>
        <v>0</v>
      </c>
      <c r="M879" s="24">
        <f t="shared" ca="1" si="209"/>
        <v>-6.6865343336444964E-4</v>
      </c>
      <c r="N879" s="24">
        <f t="shared" ca="1" si="210"/>
        <v>0</v>
      </c>
      <c r="O879" s="79">
        <f t="shared" ca="1" si="211"/>
        <v>0</v>
      </c>
      <c r="P879" s="24">
        <f t="shared" ca="1" si="212"/>
        <v>0</v>
      </c>
      <c r="Q879" s="24">
        <f t="shared" ca="1" si="213"/>
        <v>0</v>
      </c>
      <c r="R879" s="12">
        <f t="shared" ca="1" si="214"/>
        <v>6.6865343336444964E-4</v>
      </c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</row>
    <row r="880" spans="1:35" x14ac:dyDescent="0.2">
      <c r="A880" s="12"/>
      <c r="B880" s="12"/>
      <c r="C880" s="76"/>
      <c r="D880" s="78">
        <f t="shared" si="200"/>
        <v>0</v>
      </c>
      <c r="E880" s="78">
        <f t="shared" si="201"/>
        <v>0</v>
      </c>
      <c r="F880" s="24">
        <f t="shared" si="202"/>
        <v>0</v>
      </c>
      <c r="G880" s="24">
        <f t="shared" si="203"/>
        <v>0</v>
      </c>
      <c r="H880" s="24">
        <f t="shared" si="204"/>
        <v>0</v>
      </c>
      <c r="I880" s="24">
        <f t="shared" si="205"/>
        <v>0</v>
      </c>
      <c r="J880" s="24">
        <f t="shared" si="206"/>
        <v>0</v>
      </c>
      <c r="K880" s="24">
        <f t="shared" si="207"/>
        <v>0</v>
      </c>
      <c r="L880" s="24">
        <f t="shared" si="208"/>
        <v>0</v>
      </c>
      <c r="M880" s="24">
        <f t="shared" ca="1" si="209"/>
        <v>-6.6865343336444964E-4</v>
      </c>
      <c r="N880" s="24">
        <f t="shared" ca="1" si="210"/>
        <v>0</v>
      </c>
      <c r="O880" s="79">
        <f t="shared" ca="1" si="211"/>
        <v>0</v>
      </c>
      <c r="P880" s="24">
        <f t="shared" ca="1" si="212"/>
        <v>0</v>
      </c>
      <c r="Q880" s="24">
        <f t="shared" ca="1" si="213"/>
        <v>0</v>
      </c>
      <c r="R880" s="12">
        <f t="shared" ca="1" si="214"/>
        <v>6.6865343336444964E-4</v>
      </c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</row>
    <row r="881" spans="1:35" x14ac:dyDescent="0.2">
      <c r="A881" s="12"/>
      <c r="B881" s="12"/>
      <c r="C881" s="76"/>
      <c r="D881" s="78">
        <f t="shared" si="200"/>
        <v>0</v>
      </c>
      <c r="E881" s="78">
        <f t="shared" si="201"/>
        <v>0</v>
      </c>
      <c r="F881" s="24">
        <f t="shared" si="202"/>
        <v>0</v>
      </c>
      <c r="G881" s="24">
        <f t="shared" si="203"/>
        <v>0</v>
      </c>
      <c r="H881" s="24">
        <f t="shared" si="204"/>
        <v>0</v>
      </c>
      <c r="I881" s="24">
        <f t="shared" si="205"/>
        <v>0</v>
      </c>
      <c r="J881" s="24">
        <f t="shared" si="206"/>
        <v>0</v>
      </c>
      <c r="K881" s="24">
        <f t="shared" si="207"/>
        <v>0</v>
      </c>
      <c r="L881" s="24">
        <f t="shared" si="208"/>
        <v>0</v>
      </c>
      <c r="M881" s="24">
        <f t="shared" ca="1" si="209"/>
        <v>-6.6865343336444964E-4</v>
      </c>
      <c r="N881" s="24">
        <f t="shared" ca="1" si="210"/>
        <v>0</v>
      </c>
      <c r="O881" s="79">
        <f t="shared" ca="1" si="211"/>
        <v>0</v>
      </c>
      <c r="P881" s="24">
        <f t="shared" ca="1" si="212"/>
        <v>0</v>
      </c>
      <c r="Q881" s="24">
        <f t="shared" ca="1" si="213"/>
        <v>0</v>
      </c>
      <c r="R881" s="12">
        <f t="shared" ca="1" si="214"/>
        <v>6.6865343336444964E-4</v>
      </c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</row>
    <row r="882" spans="1:35" x14ac:dyDescent="0.2">
      <c r="A882" s="12"/>
      <c r="B882" s="12"/>
      <c r="C882" s="76"/>
      <c r="D882" s="78">
        <f t="shared" si="200"/>
        <v>0</v>
      </c>
      <c r="E882" s="78">
        <f t="shared" si="201"/>
        <v>0</v>
      </c>
      <c r="F882" s="24">
        <f t="shared" si="202"/>
        <v>0</v>
      </c>
      <c r="G882" s="24">
        <f t="shared" si="203"/>
        <v>0</v>
      </c>
      <c r="H882" s="24">
        <f t="shared" si="204"/>
        <v>0</v>
      </c>
      <c r="I882" s="24">
        <f t="shared" si="205"/>
        <v>0</v>
      </c>
      <c r="J882" s="24">
        <f t="shared" si="206"/>
        <v>0</v>
      </c>
      <c r="K882" s="24">
        <f t="shared" si="207"/>
        <v>0</v>
      </c>
      <c r="L882" s="24">
        <f t="shared" si="208"/>
        <v>0</v>
      </c>
      <c r="M882" s="24">
        <f t="shared" ca="1" si="209"/>
        <v>-6.6865343336444964E-4</v>
      </c>
      <c r="N882" s="24">
        <f t="shared" ca="1" si="210"/>
        <v>0</v>
      </c>
      <c r="O882" s="79">
        <f t="shared" ca="1" si="211"/>
        <v>0</v>
      </c>
      <c r="P882" s="24">
        <f t="shared" ca="1" si="212"/>
        <v>0</v>
      </c>
      <c r="Q882" s="24">
        <f t="shared" ca="1" si="213"/>
        <v>0</v>
      </c>
      <c r="R882" s="12">
        <f t="shared" ca="1" si="214"/>
        <v>6.6865343336444964E-4</v>
      </c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</row>
    <row r="883" spans="1:35" x14ac:dyDescent="0.2">
      <c r="A883" s="12"/>
      <c r="B883" s="12"/>
      <c r="C883" s="76"/>
      <c r="D883" s="78">
        <f t="shared" si="200"/>
        <v>0</v>
      </c>
      <c r="E883" s="78">
        <f t="shared" si="201"/>
        <v>0</v>
      </c>
      <c r="F883" s="24">
        <f t="shared" si="202"/>
        <v>0</v>
      </c>
      <c r="G883" s="24">
        <f t="shared" si="203"/>
        <v>0</v>
      </c>
      <c r="H883" s="24">
        <f t="shared" si="204"/>
        <v>0</v>
      </c>
      <c r="I883" s="24">
        <f t="shared" si="205"/>
        <v>0</v>
      </c>
      <c r="J883" s="24">
        <f t="shared" si="206"/>
        <v>0</v>
      </c>
      <c r="K883" s="24">
        <f t="shared" si="207"/>
        <v>0</v>
      </c>
      <c r="L883" s="24">
        <f t="shared" si="208"/>
        <v>0</v>
      </c>
      <c r="M883" s="24">
        <f t="shared" ca="1" si="209"/>
        <v>-6.6865343336444964E-4</v>
      </c>
      <c r="N883" s="24">
        <f t="shared" ca="1" si="210"/>
        <v>0</v>
      </c>
      <c r="O883" s="79">
        <f t="shared" ca="1" si="211"/>
        <v>0</v>
      </c>
      <c r="P883" s="24">
        <f t="shared" ca="1" si="212"/>
        <v>0</v>
      </c>
      <c r="Q883" s="24">
        <f t="shared" ca="1" si="213"/>
        <v>0</v>
      </c>
      <c r="R883" s="12">
        <f t="shared" ca="1" si="214"/>
        <v>6.6865343336444964E-4</v>
      </c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</row>
    <row r="884" spans="1:35" x14ac:dyDescent="0.2">
      <c r="A884" s="12"/>
      <c r="B884" s="12"/>
      <c r="C884" s="76"/>
      <c r="D884" s="78">
        <f t="shared" si="200"/>
        <v>0</v>
      </c>
      <c r="E884" s="78">
        <f t="shared" si="201"/>
        <v>0</v>
      </c>
      <c r="F884" s="24">
        <f t="shared" si="202"/>
        <v>0</v>
      </c>
      <c r="G884" s="24">
        <f t="shared" si="203"/>
        <v>0</v>
      </c>
      <c r="H884" s="24">
        <f t="shared" si="204"/>
        <v>0</v>
      </c>
      <c r="I884" s="24">
        <f t="shared" si="205"/>
        <v>0</v>
      </c>
      <c r="J884" s="24">
        <f t="shared" si="206"/>
        <v>0</v>
      </c>
      <c r="K884" s="24">
        <f t="shared" si="207"/>
        <v>0</v>
      </c>
      <c r="L884" s="24">
        <f t="shared" si="208"/>
        <v>0</v>
      </c>
      <c r="M884" s="24">
        <f t="shared" ca="1" si="209"/>
        <v>-6.6865343336444964E-4</v>
      </c>
      <c r="N884" s="24">
        <f t="shared" ca="1" si="210"/>
        <v>0</v>
      </c>
      <c r="O884" s="79">
        <f t="shared" ca="1" si="211"/>
        <v>0</v>
      </c>
      <c r="P884" s="24">
        <f t="shared" ca="1" si="212"/>
        <v>0</v>
      </c>
      <c r="Q884" s="24">
        <f t="shared" ca="1" si="213"/>
        <v>0</v>
      </c>
      <c r="R884" s="12">
        <f t="shared" ca="1" si="214"/>
        <v>6.6865343336444964E-4</v>
      </c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</row>
    <row r="885" spans="1:35" x14ac:dyDescent="0.2">
      <c r="A885" s="12"/>
      <c r="B885" s="12"/>
      <c r="C885" s="76"/>
      <c r="D885" s="78">
        <f t="shared" si="200"/>
        <v>0</v>
      </c>
      <c r="E885" s="78">
        <f t="shared" si="201"/>
        <v>0</v>
      </c>
      <c r="F885" s="24">
        <f t="shared" si="202"/>
        <v>0</v>
      </c>
      <c r="G885" s="24">
        <f t="shared" si="203"/>
        <v>0</v>
      </c>
      <c r="H885" s="24">
        <f t="shared" si="204"/>
        <v>0</v>
      </c>
      <c r="I885" s="24">
        <f t="shared" si="205"/>
        <v>0</v>
      </c>
      <c r="J885" s="24">
        <f t="shared" si="206"/>
        <v>0</v>
      </c>
      <c r="K885" s="24">
        <f t="shared" si="207"/>
        <v>0</v>
      </c>
      <c r="L885" s="24">
        <f t="shared" si="208"/>
        <v>0</v>
      </c>
      <c r="M885" s="24">
        <f t="shared" ca="1" si="209"/>
        <v>-6.6865343336444964E-4</v>
      </c>
      <c r="N885" s="24">
        <f t="shared" ca="1" si="210"/>
        <v>0</v>
      </c>
      <c r="O885" s="79">
        <f t="shared" ca="1" si="211"/>
        <v>0</v>
      </c>
      <c r="P885" s="24">
        <f t="shared" ca="1" si="212"/>
        <v>0</v>
      </c>
      <c r="Q885" s="24">
        <f t="shared" ca="1" si="213"/>
        <v>0</v>
      </c>
      <c r="R885" s="12">
        <f t="shared" ca="1" si="214"/>
        <v>6.6865343336444964E-4</v>
      </c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</row>
    <row r="886" spans="1:35" x14ac:dyDescent="0.2">
      <c r="A886" s="12"/>
      <c r="B886" s="12"/>
      <c r="C886" s="76"/>
      <c r="D886" s="78">
        <f t="shared" si="200"/>
        <v>0</v>
      </c>
      <c r="E886" s="78">
        <f t="shared" si="201"/>
        <v>0</v>
      </c>
      <c r="F886" s="24">
        <f t="shared" si="202"/>
        <v>0</v>
      </c>
      <c r="G886" s="24">
        <f t="shared" si="203"/>
        <v>0</v>
      </c>
      <c r="H886" s="24">
        <f t="shared" si="204"/>
        <v>0</v>
      </c>
      <c r="I886" s="24">
        <f t="shared" si="205"/>
        <v>0</v>
      </c>
      <c r="J886" s="24">
        <f t="shared" si="206"/>
        <v>0</v>
      </c>
      <c r="K886" s="24">
        <f t="shared" si="207"/>
        <v>0</v>
      </c>
      <c r="L886" s="24">
        <f t="shared" si="208"/>
        <v>0</v>
      </c>
      <c r="M886" s="24">
        <f t="shared" ca="1" si="209"/>
        <v>-6.6865343336444964E-4</v>
      </c>
      <c r="N886" s="24">
        <f t="shared" ca="1" si="210"/>
        <v>0</v>
      </c>
      <c r="O886" s="79">
        <f t="shared" ca="1" si="211"/>
        <v>0</v>
      </c>
      <c r="P886" s="24">
        <f t="shared" ca="1" si="212"/>
        <v>0</v>
      </c>
      <c r="Q886" s="24">
        <f t="shared" ca="1" si="213"/>
        <v>0</v>
      </c>
      <c r="R886" s="12">
        <f t="shared" ca="1" si="214"/>
        <v>6.6865343336444964E-4</v>
      </c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</row>
    <row r="887" spans="1:35" x14ac:dyDescent="0.2">
      <c r="A887" s="12"/>
      <c r="B887" s="12"/>
      <c r="C887" s="76"/>
      <c r="D887" s="78">
        <f t="shared" si="200"/>
        <v>0</v>
      </c>
      <c r="E887" s="78">
        <f t="shared" si="201"/>
        <v>0</v>
      </c>
      <c r="F887" s="24">
        <f t="shared" si="202"/>
        <v>0</v>
      </c>
      <c r="G887" s="24">
        <f t="shared" si="203"/>
        <v>0</v>
      </c>
      <c r="H887" s="24">
        <f t="shared" si="204"/>
        <v>0</v>
      </c>
      <c r="I887" s="24">
        <f t="shared" si="205"/>
        <v>0</v>
      </c>
      <c r="J887" s="24">
        <f t="shared" si="206"/>
        <v>0</v>
      </c>
      <c r="K887" s="24">
        <f t="shared" si="207"/>
        <v>0</v>
      </c>
      <c r="L887" s="24">
        <f t="shared" si="208"/>
        <v>0</v>
      </c>
      <c r="M887" s="24">
        <f t="shared" ca="1" si="209"/>
        <v>-6.6865343336444964E-4</v>
      </c>
      <c r="N887" s="24">
        <f t="shared" ca="1" si="210"/>
        <v>0</v>
      </c>
      <c r="O887" s="79">
        <f t="shared" ca="1" si="211"/>
        <v>0</v>
      </c>
      <c r="P887" s="24">
        <f t="shared" ca="1" si="212"/>
        <v>0</v>
      </c>
      <c r="Q887" s="24">
        <f t="shared" ca="1" si="213"/>
        <v>0</v>
      </c>
      <c r="R887" s="12">
        <f t="shared" ca="1" si="214"/>
        <v>6.6865343336444964E-4</v>
      </c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</row>
    <row r="888" spans="1:35" x14ac:dyDescent="0.2">
      <c r="A888" s="12"/>
      <c r="B888" s="12"/>
      <c r="C888" s="76"/>
      <c r="D888" s="78">
        <f t="shared" si="200"/>
        <v>0</v>
      </c>
      <c r="E888" s="78">
        <f t="shared" si="201"/>
        <v>0</v>
      </c>
      <c r="F888" s="24">
        <f t="shared" si="202"/>
        <v>0</v>
      </c>
      <c r="G888" s="24">
        <f t="shared" si="203"/>
        <v>0</v>
      </c>
      <c r="H888" s="24">
        <f t="shared" si="204"/>
        <v>0</v>
      </c>
      <c r="I888" s="24">
        <f t="shared" si="205"/>
        <v>0</v>
      </c>
      <c r="J888" s="24">
        <f t="shared" si="206"/>
        <v>0</v>
      </c>
      <c r="K888" s="24">
        <f t="shared" si="207"/>
        <v>0</v>
      </c>
      <c r="L888" s="24">
        <f t="shared" si="208"/>
        <v>0</v>
      </c>
      <c r="M888" s="24">
        <f t="shared" ca="1" si="209"/>
        <v>-6.6865343336444964E-4</v>
      </c>
      <c r="N888" s="24">
        <f t="shared" ca="1" si="210"/>
        <v>0</v>
      </c>
      <c r="O888" s="79">
        <f t="shared" ca="1" si="211"/>
        <v>0</v>
      </c>
      <c r="P888" s="24">
        <f t="shared" ca="1" si="212"/>
        <v>0</v>
      </c>
      <c r="Q888" s="24">
        <f t="shared" ca="1" si="213"/>
        <v>0</v>
      </c>
      <c r="R888" s="12">
        <f t="shared" ca="1" si="214"/>
        <v>6.6865343336444964E-4</v>
      </c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</row>
    <row r="889" spans="1:35" x14ac:dyDescent="0.2">
      <c r="A889" s="12"/>
      <c r="B889" s="12"/>
      <c r="C889" s="76"/>
      <c r="D889" s="78">
        <f t="shared" si="200"/>
        <v>0</v>
      </c>
      <c r="E889" s="78">
        <f t="shared" si="201"/>
        <v>0</v>
      </c>
      <c r="F889" s="24">
        <f t="shared" si="202"/>
        <v>0</v>
      </c>
      <c r="G889" s="24">
        <f t="shared" si="203"/>
        <v>0</v>
      </c>
      <c r="H889" s="24">
        <f t="shared" si="204"/>
        <v>0</v>
      </c>
      <c r="I889" s="24">
        <f t="shared" si="205"/>
        <v>0</v>
      </c>
      <c r="J889" s="24">
        <f t="shared" si="206"/>
        <v>0</v>
      </c>
      <c r="K889" s="24">
        <f t="shared" si="207"/>
        <v>0</v>
      </c>
      <c r="L889" s="24">
        <f t="shared" si="208"/>
        <v>0</v>
      </c>
      <c r="M889" s="24">
        <f t="shared" ca="1" si="209"/>
        <v>-6.6865343336444964E-4</v>
      </c>
      <c r="N889" s="24">
        <f t="shared" ca="1" si="210"/>
        <v>0</v>
      </c>
      <c r="O889" s="79">
        <f t="shared" ca="1" si="211"/>
        <v>0</v>
      </c>
      <c r="P889" s="24">
        <f t="shared" ca="1" si="212"/>
        <v>0</v>
      </c>
      <c r="Q889" s="24">
        <f t="shared" ca="1" si="213"/>
        <v>0</v>
      </c>
      <c r="R889" s="12">
        <f t="shared" ca="1" si="214"/>
        <v>6.6865343336444964E-4</v>
      </c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</row>
    <row r="890" spans="1:35" x14ac:dyDescent="0.2">
      <c r="A890" s="12"/>
      <c r="B890" s="12"/>
      <c r="C890" s="76"/>
      <c r="D890" s="78">
        <f t="shared" si="200"/>
        <v>0</v>
      </c>
      <c r="E890" s="78">
        <f t="shared" si="201"/>
        <v>0</v>
      </c>
      <c r="F890" s="24">
        <f t="shared" si="202"/>
        <v>0</v>
      </c>
      <c r="G890" s="24">
        <f t="shared" si="203"/>
        <v>0</v>
      </c>
      <c r="H890" s="24">
        <f t="shared" si="204"/>
        <v>0</v>
      </c>
      <c r="I890" s="24">
        <f t="shared" si="205"/>
        <v>0</v>
      </c>
      <c r="J890" s="24">
        <f t="shared" si="206"/>
        <v>0</v>
      </c>
      <c r="K890" s="24">
        <f t="shared" si="207"/>
        <v>0</v>
      </c>
      <c r="L890" s="24">
        <f t="shared" si="208"/>
        <v>0</v>
      </c>
      <c r="M890" s="24">
        <f t="shared" ca="1" si="209"/>
        <v>-6.6865343336444964E-4</v>
      </c>
      <c r="N890" s="24">
        <f t="shared" ca="1" si="210"/>
        <v>0</v>
      </c>
      <c r="O890" s="79">
        <f t="shared" ca="1" si="211"/>
        <v>0</v>
      </c>
      <c r="P890" s="24">
        <f t="shared" ca="1" si="212"/>
        <v>0</v>
      </c>
      <c r="Q890" s="24">
        <f t="shared" ca="1" si="213"/>
        <v>0</v>
      </c>
      <c r="R890" s="12">
        <f t="shared" ca="1" si="214"/>
        <v>6.6865343336444964E-4</v>
      </c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</row>
    <row r="891" spans="1:35" x14ac:dyDescent="0.2">
      <c r="A891" s="12"/>
      <c r="B891" s="12"/>
      <c r="C891" s="76"/>
      <c r="D891" s="78">
        <f t="shared" si="200"/>
        <v>0</v>
      </c>
      <c r="E891" s="78">
        <f t="shared" si="201"/>
        <v>0</v>
      </c>
      <c r="F891" s="24">
        <f t="shared" si="202"/>
        <v>0</v>
      </c>
      <c r="G891" s="24">
        <f t="shared" si="203"/>
        <v>0</v>
      </c>
      <c r="H891" s="24">
        <f t="shared" si="204"/>
        <v>0</v>
      </c>
      <c r="I891" s="24">
        <f t="shared" si="205"/>
        <v>0</v>
      </c>
      <c r="J891" s="24">
        <f t="shared" si="206"/>
        <v>0</v>
      </c>
      <c r="K891" s="24">
        <f t="shared" si="207"/>
        <v>0</v>
      </c>
      <c r="L891" s="24">
        <f t="shared" si="208"/>
        <v>0</v>
      </c>
      <c r="M891" s="24">
        <f t="shared" ca="1" si="209"/>
        <v>-6.6865343336444964E-4</v>
      </c>
      <c r="N891" s="24">
        <f t="shared" ca="1" si="210"/>
        <v>0</v>
      </c>
      <c r="O891" s="79">
        <f t="shared" ca="1" si="211"/>
        <v>0</v>
      </c>
      <c r="P891" s="24">
        <f t="shared" ca="1" si="212"/>
        <v>0</v>
      </c>
      <c r="Q891" s="24">
        <f t="shared" ca="1" si="213"/>
        <v>0</v>
      </c>
      <c r="R891" s="12">
        <f t="shared" ca="1" si="214"/>
        <v>6.6865343336444964E-4</v>
      </c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</row>
    <row r="892" spans="1:35" x14ac:dyDescent="0.2">
      <c r="A892" s="12"/>
      <c r="B892" s="12"/>
      <c r="C892" s="76"/>
      <c r="D892" s="78">
        <f t="shared" si="200"/>
        <v>0</v>
      </c>
      <c r="E892" s="78">
        <f t="shared" si="201"/>
        <v>0</v>
      </c>
      <c r="F892" s="24">
        <f t="shared" si="202"/>
        <v>0</v>
      </c>
      <c r="G892" s="24">
        <f t="shared" si="203"/>
        <v>0</v>
      </c>
      <c r="H892" s="24">
        <f t="shared" si="204"/>
        <v>0</v>
      </c>
      <c r="I892" s="24">
        <f t="shared" si="205"/>
        <v>0</v>
      </c>
      <c r="J892" s="24">
        <f t="shared" si="206"/>
        <v>0</v>
      </c>
      <c r="K892" s="24">
        <f t="shared" si="207"/>
        <v>0</v>
      </c>
      <c r="L892" s="24">
        <f t="shared" si="208"/>
        <v>0</v>
      </c>
      <c r="M892" s="24">
        <f t="shared" ca="1" si="209"/>
        <v>-6.6865343336444964E-4</v>
      </c>
      <c r="N892" s="24">
        <f t="shared" ca="1" si="210"/>
        <v>0</v>
      </c>
      <c r="O892" s="79">
        <f t="shared" ca="1" si="211"/>
        <v>0</v>
      </c>
      <c r="P892" s="24">
        <f t="shared" ca="1" si="212"/>
        <v>0</v>
      </c>
      <c r="Q892" s="24">
        <f t="shared" ca="1" si="213"/>
        <v>0</v>
      </c>
      <c r="R892" s="12">
        <f t="shared" ca="1" si="214"/>
        <v>6.6865343336444964E-4</v>
      </c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</row>
    <row r="893" spans="1:35" x14ac:dyDescent="0.2">
      <c r="A893" s="12"/>
      <c r="B893" s="12"/>
      <c r="C893" s="76"/>
      <c r="D893" s="78">
        <f t="shared" si="200"/>
        <v>0</v>
      </c>
      <c r="E893" s="78">
        <f t="shared" si="201"/>
        <v>0</v>
      </c>
      <c r="F893" s="24">
        <f t="shared" si="202"/>
        <v>0</v>
      </c>
      <c r="G893" s="24">
        <f t="shared" si="203"/>
        <v>0</v>
      </c>
      <c r="H893" s="24">
        <f t="shared" si="204"/>
        <v>0</v>
      </c>
      <c r="I893" s="24">
        <f t="shared" si="205"/>
        <v>0</v>
      </c>
      <c r="J893" s="24">
        <f t="shared" si="206"/>
        <v>0</v>
      </c>
      <c r="K893" s="24">
        <f t="shared" si="207"/>
        <v>0</v>
      </c>
      <c r="L893" s="24">
        <f t="shared" si="208"/>
        <v>0</v>
      </c>
      <c r="M893" s="24">
        <f t="shared" ca="1" si="209"/>
        <v>-6.6865343336444964E-4</v>
      </c>
      <c r="N893" s="24">
        <f t="shared" ca="1" si="210"/>
        <v>0</v>
      </c>
      <c r="O893" s="79">
        <f t="shared" ca="1" si="211"/>
        <v>0</v>
      </c>
      <c r="P893" s="24">
        <f t="shared" ca="1" si="212"/>
        <v>0</v>
      </c>
      <c r="Q893" s="24">
        <f t="shared" ca="1" si="213"/>
        <v>0</v>
      </c>
      <c r="R893" s="12">
        <f t="shared" ca="1" si="214"/>
        <v>6.6865343336444964E-4</v>
      </c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</row>
    <row r="894" spans="1:35" x14ac:dyDescent="0.2">
      <c r="A894" s="12"/>
      <c r="B894" s="12"/>
      <c r="C894" s="76"/>
      <c r="D894" s="78">
        <f t="shared" si="200"/>
        <v>0</v>
      </c>
      <c r="E894" s="78">
        <f t="shared" si="201"/>
        <v>0</v>
      </c>
      <c r="F894" s="24">
        <f t="shared" si="202"/>
        <v>0</v>
      </c>
      <c r="G894" s="24">
        <f t="shared" si="203"/>
        <v>0</v>
      </c>
      <c r="H894" s="24">
        <f t="shared" si="204"/>
        <v>0</v>
      </c>
      <c r="I894" s="24">
        <f t="shared" si="205"/>
        <v>0</v>
      </c>
      <c r="J894" s="24">
        <f t="shared" si="206"/>
        <v>0</v>
      </c>
      <c r="K894" s="24">
        <f t="shared" si="207"/>
        <v>0</v>
      </c>
      <c r="L894" s="24">
        <f t="shared" si="208"/>
        <v>0</v>
      </c>
      <c r="M894" s="24">
        <f t="shared" ca="1" si="209"/>
        <v>-6.6865343336444964E-4</v>
      </c>
      <c r="N894" s="24">
        <f t="shared" ca="1" si="210"/>
        <v>0</v>
      </c>
      <c r="O894" s="79">
        <f t="shared" ca="1" si="211"/>
        <v>0</v>
      </c>
      <c r="P894" s="24">
        <f t="shared" ca="1" si="212"/>
        <v>0</v>
      </c>
      <c r="Q894" s="24">
        <f t="shared" ca="1" si="213"/>
        <v>0</v>
      </c>
      <c r="R894" s="12">
        <f t="shared" ca="1" si="214"/>
        <v>6.6865343336444964E-4</v>
      </c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</row>
    <row r="895" spans="1:35" x14ac:dyDescent="0.2">
      <c r="A895" s="12"/>
      <c r="B895" s="12"/>
      <c r="C895" s="76"/>
      <c r="D895" s="78">
        <f t="shared" si="200"/>
        <v>0</v>
      </c>
      <c r="E895" s="78">
        <f t="shared" si="201"/>
        <v>0</v>
      </c>
      <c r="F895" s="24">
        <f t="shared" si="202"/>
        <v>0</v>
      </c>
      <c r="G895" s="24">
        <f t="shared" si="203"/>
        <v>0</v>
      </c>
      <c r="H895" s="24">
        <f t="shared" si="204"/>
        <v>0</v>
      </c>
      <c r="I895" s="24">
        <f t="shared" si="205"/>
        <v>0</v>
      </c>
      <c r="J895" s="24">
        <f t="shared" si="206"/>
        <v>0</v>
      </c>
      <c r="K895" s="24">
        <f t="shared" si="207"/>
        <v>0</v>
      </c>
      <c r="L895" s="24">
        <f t="shared" si="208"/>
        <v>0</v>
      </c>
      <c r="M895" s="24">
        <f t="shared" ca="1" si="209"/>
        <v>-6.6865343336444964E-4</v>
      </c>
      <c r="N895" s="24">
        <f t="shared" ca="1" si="210"/>
        <v>0</v>
      </c>
      <c r="O895" s="79">
        <f t="shared" ca="1" si="211"/>
        <v>0</v>
      </c>
      <c r="P895" s="24">
        <f t="shared" ca="1" si="212"/>
        <v>0</v>
      </c>
      <c r="Q895" s="24">
        <f t="shared" ca="1" si="213"/>
        <v>0</v>
      </c>
      <c r="R895" s="12">
        <f t="shared" ca="1" si="214"/>
        <v>6.6865343336444964E-4</v>
      </c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</row>
    <row r="896" spans="1:35" x14ac:dyDescent="0.2">
      <c r="A896" s="12"/>
      <c r="B896" s="12"/>
      <c r="C896" s="76"/>
      <c r="D896" s="78">
        <f t="shared" si="200"/>
        <v>0</v>
      </c>
      <c r="E896" s="78">
        <f t="shared" si="201"/>
        <v>0</v>
      </c>
      <c r="F896" s="24">
        <f t="shared" si="202"/>
        <v>0</v>
      </c>
      <c r="G896" s="24">
        <f t="shared" si="203"/>
        <v>0</v>
      </c>
      <c r="H896" s="24">
        <f t="shared" si="204"/>
        <v>0</v>
      </c>
      <c r="I896" s="24">
        <f t="shared" si="205"/>
        <v>0</v>
      </c>
      <c r="J896" s="24">
        <f t="shared" si="206"/>
        <v>0</v>
      </c>
      <c r="K896" s="24">
        <f t="shared" si="207"/>
        <v>0</v>
      </c>
      <c r="L896" s="24">
        <f t="shared" si="208"/>
        <v>0</v>
      </c>
      <c r="M896" s="24">
        <f t="shared" ca="1" si="209"/>
        <v>-6.6865343336444964E-4</v>
      </c>
      <c r="N896" s="24">
        <f t="shared" ca="1" si="210"/>
        <v>0</v>
      </c>
      <c r="O896" s="79">
        <f t="shared" ca="1" si="211"/>
        <v>0</v>
      </c>
      <c r="P896" s="24">
        <f t="shared" ca="1" si="212"/>
        <v>0</v>
      </c>
      <c r="Q896" s="24">
        <f t="shared" ca="1" si="213"/>
        <v>0</v>
      </c>
      <c r="R896" s="12">
        <f t="shared" ca="1" si="214"/>
        <v>6.6865343336444964E-4</v>
      </c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</row>
    <row r="897" spans="1:35" x14ac:dyDescent="0.2">
      <c r="A897" s="12"/>
      <c r="B897" s="12"/>
      <c r="C897" s="76"/>
      <c r="D897" s="78">
        <f t="shared" si="200"/>
        <v>0</v>
      </c>
      <c r="E897" s="78">
        <f t="shared" si="201"/>
        <v>0</v>
      </c>
      <c r="F897" s="24">
        <f t="shared" si="202"/>
        <v>0</v>
      </c>
      <c r="G897" s="24">
        <f t="shared" si="203"/>
        <v>0</v>
      </c>
      <c r="H897" s="24">
        <f t="shared" si="204"/>
        <v>0</v>
      </c>
      <c r="I897" s="24">
        <f t="shared" si="205"/>
        <v>0</v>
      </c>
      <c r="J897" s="24">
        <f t="shared" si="206"/>
        <v>0</v>
      </c>
      <c r="K897" s="24">
        <f t="shared" si="207"/>
        <v>0</v>
      </c>
      <c r="L897" s="24">
        <f t="shared" si="208"/>
        <v>0</v>
      </c>
      <c r="M897" s="24">
        <f t="shared" ca="1" si="209"/>
        <v>-6.6865343336444964E-4</v>
      </c>
      <c r="N897" s="24">
        <f t="shared" ca="1" si="210"/>
        <v>0</v>
      </c>
      <c r="O897" s="79">
        <f t="shared" ca="1" si="211"/>
        <v>0</v>
      </c>
      <c r="P897" s="24">
        <f t="shared" ca="1" si="212"/>
        <v>0</v>
      </c>
      <c r="Q897" s="24">
        <f t="shared" ca="1" si="213"/>
        <v>0</v>
      </c>
      <c r="R897" s="12">
        <f t="shared" ca="1" si="214"/>
        <v>6.6865343336444964E-4</v>
      </c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</row>
    <row r="898" spans="1:35" x14ac:dyDescent="0.2">
      <c r="A898" s="12"/>
      <c r="B898" s="12"/>
      <c r="C898" s="76"/>
      <c r="D898" s="78">
        <f t="shared" si="200"/>
        <v>0</v>
      </c>
      <c r="E898" s="78">
        <f t="shared" si="201"/>
        <v>0</v>
      </c>
      <c r="F898" s="24">
        <f t="shared" si="202"/>
        <v>0</v>
      </c>
      <c r="G898" s="24">
        <f t="shared" si="203"/>
        <v>0</v>
      </c>
      <c r="H898" s="24">
        <f t="shared" si="204"/>
        <v>0</v>
      </c>
      <c r="I898" s="24">
        <f t="shared" si="205"/>
        <v>0</v>
      </c>
      <c r="J898" s="24">
        <f t="shared" si="206"/>
        <v>0</v>
      </c>
      <c r="K898" s="24">
        <f t="shared" si="207"/>
        <v>0</v>
      </c>
      <c r="L898" s="24">
        <f t="shared" si="208"/>
        <v>0</v>
      </c>
      <c r="M898" s="24">
        <f t="shared" ca="1" si="209"/>
        <v>-6.6865343336444964E-4</v>
      </c>
      <c r="N898" s="24">
        <f t="shared" ca="1" si="210"/>
        <v>0</v>
      </c>
      <c r="O898" s="79">
        <f t="shared" ca="1" si="211"/>
        <v>0</v>
      </c>
      <c r="P898" s="24">
        <f t="shared" ca="1" si="212"/>
        <v>0</v>
      </c>
      <c r="Q898" s="24">
        <f t="shared" ca="1" si="213"/>
        <v>0</v>
      </c>
      <c r="R898" s="12">
        <f t="shared" ca="1" si="214"/>
        <v>6.6865343336444964E-4</v>
      </c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</row>
    <row r="899" spans="1:35" x14ac:dyDescent="0.2">
      <c r="A899" s="12"/>
      <c r="B899" s="12"/>
      <c r="C899" s="76"/>
      <c r="D899" s="78">
        <f t="shared" si="200"/>
        <v>0</v>
      </c>
      <c r="E899" s="78">
        <f t="shared" si="201"/>
        <v>0</v>
      </c>
      <c r="F899" s="24">
        <f t="shared" si="202"/>
        <v>0</v>
      </c>
      <c r="G899" s="24">
        <f t="shared" si="203"/>
        <v>0</v>
      </c>
      <c r="H899" s="24">
        <f t="shared" si="204"/>
        <v>0</v>
      </c>
      <c r="I899" s="24">
        <f t="shared" si="205"/>
        <v>0</v>
      </c>
      <c r="J899" s="24">
        <f t="shared" si="206"/>
        <v>0</v>
      </c>
      <c r="K899" s="24">
        <f t="shared" si="207"/>
        <v>0</v>
      </c>
      <c r="L899" s="24">
        <f t="shared" si="208"/>
        <v>0</v>
      </c>
      <c r="M899" s="24">
        <f t="shared" ca="1" si="209"/>
        <v>-6.6865343336444964E-4</v>
      </c>
      <c r="N899" s="24">
        <f t="shared" ca="1" si="210"/>
        <v>0</v>
      </c>
      <c r="O899" s="79">
        <f t="shared" ca="1" si="211"/>
        <v>0</v>
      </c>
      <c r="P899" s="24">
        <f t="shared" ca="1" si="212"/>
        <v>0</v>
      </c>
      <c r="Q899" s="24">
        <f t="shared" ca="1" si="213"/>
        <v>0</v>
      </c>
      <c r="R899" s="12">
        <f t="shared" ca="1" si="214"/>
        <v>6.6865343336444964E-4</v>
      </c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</row>
    <row r="900" spans="1:35" x14ac:dyDescent="0.2">
      <c r="A900" s="12"/>
      <c r="B900" s="12"/>
      <c r="C900" s="76"/>
      <c r="D900" s="78">
        <f t="shared" si="200"/>
        <v>0</v>
      </c>
      <c r="E900" s="78">
        <f t="shared" si="201"/>
        <v>0</v>
      </c>
      <c r="F900" s="24">
        <f t="shared" si="202"/>
        <v>0</v>
      </c>
      <c r="G900" s="24">
        <f t="shared" si="203"/>
        <v>0</v>
      </c>
      <c r="H900" s="24">
        <f t="shared" si="204"/>
        <v>0</v>
      </c>
      <c r="I900" s="24">
        <f t="shared" si="205"/>
        <v>0</v>
      </c>
      <c r="J900" s="24">
        <f t="shared" si="206"/>
        <v>0</v>
      </c>
      <c r="K900" s="24">
        <f t="shared" si="207"/>
        <v>0</v>
      </c>
      <c r="L900" s="24">
        <f t="shared" si="208"/>
        <v>0</v>
      </c>
      <c r="M900" s="24">
        <f t="shared" ca="1" si="209"/>
        <v>-6.6865343336444964E-4</v>
      </c>
      <c r="N900" s="24">
        <f t="shared" ca="1" si="210"/>
        <v>0</v>
      </c>
      <c r="O900" s="79">
        <f t="shared" ca="1" si="211"/>
        <v>0</v>
      </c>
      <c r="P900" s="24">
        <f t="shared" ca="1" si="212"/>
        <v>0</v>
      </c>
      <c r="Q900" s="24">
        <f t="shared" ca="1" si="213"/>
        <v>0</v>
      </c>
      <c r="R900" s="12">
        <f t="shared" ca="1" si="214"/>
        <v>6.6865343336444964E-4</v>
      </c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</row>
    <row r="901" spans="1:35" x14ac:dyDescent="0.2">
      <c r="A901" s="12"/>
      <c r="B901" s="12"/>
      <c r="C901" s="76"/>
      <c r="D901" s="78">
        <f t="shared" si="200"/>
        <v>0</v>
      </c>
      <c r="E901" s="78">
        <f t="shared" si="201"/>
        <v>0</v>
      </c>
      <c r="F901" s="24">
        <f t="shared" si="202"/>
        <v>0</v>
      </c>
      <c r="G901" s="24">
        <f t="shared" si="203"/>
        <v>0</v>
      </c>
      <c r="H901" s="24">
        <f t="shared" si="204"/>
        <v>0</v>
      </c>
      <c r="I901" s="24">
        <f t="shared" si="205"/>
        <v>0</v>
      </c>
      <c r="J901" s="24">
        <f t="shared" si="206"/>
        <v>0</v>
      </c>
      <c r="K901" s="24">
        <f t="shared" si="207"/>
        <v>0</v>
      </c>
      <c r="L901" s="24">
        <f t="shared" si="208"/>
        <v>0</v>
      </c>
      <c r="M901" s="24">
        <f t="shared" ca="1" si="209"/>
        <v>-6.6865343336444964E-4</v>
      </c>
      <c r="N901" s="24">
        <f t="shared" ca="1" si="210"/>
        <v>0</v>
      </c>
      <c r="O901" s="79">
        <f t="shared" ca="1" si="211"/>
        <v>0</v>
      </c>
      <c r="P901" s="24">
        <f t="shared" ca="1" si="212"/>
        <v>0</v>
      </c>
      <c r="Q901" s="24">
        <f t="shared" ca="1" si="213"/>
        <v>0</v>
      </c>
      <c r="R901" s="12">
        <f t="shared" ca="1" si="214"/>
        <v>6.6865343336444964E-4</v>
      </c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</row>
    <row r="902" spans="1:35" x14ac:dyDescent="0.2">
      <c r="A902" s="12"/>
      <c r="B902" s="12"/>
      <c r="C902" s="76"/>
      <c r="D902" s="78">
        <f t="shared" si="200"/>
        <v>0</v>
      </c>
      <c r="E902" s="78">
        <f t="shared" si="201"/>
        <v>0</v>
      </c>
      <c r="F902" s="24">
        <f t="shared" si="202"/>
        <v>0</v>
      </c>
      <c r="G902" s="24">
        <f t="shared" si="203"/>
        <v>0</v>
      </c>
      <c r="H902" s="24">
        <f t="shared" si="204"/>
        <v>0</v>
      </c>
      <c r="I902" s="24">
        <f t="shared" si="205"/>
        <v>0</v>
      </c>
      <c r="J902" s="24">
        <f t="shared" si="206"/>
        <v>0</v>
      </c>
      <c r="K902" s="24">
        <f t="shared" si="207"/>
        <v>0</v>
      </c>
      <c r="L902" s="24">
        <f t="shared" si="208"/>
        <v>0</v>
      </c>
      <c r="M902" s="24">
        <f t="shared" ca="1" si="209"/>
        <v>-6.6865343336444964E-4</v>
      </c>
      <c r="N902" s="24">
        <f t="shared" ca="1" si="210"/>
        <v>0</v>
      </c>
      <c r="O902" s="79">
        <f t="shared" ca="1" si="211"/>
        <v>0</v>
      </c>
      <c r="P902" s="24">
        <f t="shared" ca="1" si="212"/>
        <v>0</v>
      </c>
      <c r="Q902" s="24">
        <f t="shared" ca="1" si="213"/>
        <v>0</v>
      </c>
      <c r="R902" s="12">
        <f t="shared" ca="1" si="214"/>
        <v>6.6865343336444964E-4</v>
      </c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</row>
    <row r="903" spans="1:35" x14ac:dyDescent="0.2">
      <c r="A903" s="12"/>
      <c r="B903" s="12"/>
      <c r="C903" s="76"/>
      <c r="D903" s="78">
        <f t="shared" si="200"/>
        <v>0</v>
      </c>
      <c r="E903" s="78">
        <f t="shared" si="201"/>
        <v>0</v>
      </c>
      <c r="F903" s="24">
        <f t="shared" si="202"/>
        <v>0</v>
      </c>
      <c r="G903" s="24">
        <f t="shared" si="203"/>
        <v>0</v>
      </c>
      <c r="H903" s="24">
        <f t="shared" si="204"/>
        <v>0</v>
      </c>
      <c r="I903" s="24">
        <f t="shared" si="205"/>
        <v>0</v>
      </c>
      <c r="J903" s="24">
        <f t="shared" si="206"/>
        <v>0</v>
      </c>
      <c r="K903" s="24">
        <f t="shared" si="207"/>
        <v>0</v>
      </c>
      <c r="L903" s="24">
        <f t="shared" si="208"/>
        <v>0</v>
      </c>
      <c r="M903" s="24">
        <f t="shared" ca="1" si="209"/>
        <v>-6.6865343336444964E-4</v>
      </c>
      <c r="N903" s="24">
        <f t="shared" ca="1" si="210"/>
        <v>0</v>
      </c>
      <c r="O903" s="79">
        <f t="shared" ca="1" si="211"/>
        <v>0</v>
      </c>
      <c r="P903" s="24">
        <f t="shared" ca="1" si="212"/>
        <v>0</v>
      </c>
      <c r="Q903" s="24">
        <f t="shared" ca="1" si="213"/>
        <v>0</v>
      </c>
      <c r="R903" s="12">
        <f t="shared" ca="1" si="214"/>
        <v>6.6865343336444964E-4</v>
      </c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</row>
    <row r="904" spans="1:35" x14ac:dyDescent="0.2">
      <c r="A904" s="12"/>
      <c r="B904" s="12"/>
      <c r="C904" s="76"/>
      <c r="D904" s="78">
        <f t="shared" si="200"/>
        <v>0</v>
      </c>
      <c r="E904" s="78">
        <f t="shared" si="201"/>
        <v>0</v>
      </c>
      <c r="F904" s="24">
        <f t="shared" si="202"/>
        <v>0</v>
      </c>
      <c r="G904" s="24">
        <f t="shared" si="203"/>
        <v>0</v>
      </c>
      <c r="H904" s="24">
        <f t="shared" si="204"/>
        <v>0</v>
      </c>
      <c r="I904" s="24">
        <f t="shared" si="205"/>
        <v>0</v>
      </c>
      <c r="J904" s="24">
        <f t="shared" si="206"/>
        <v>0</v>
      </c>
      <c r="K904" s="24">
        <f t="shared" si="207"/>
        <v>0</v>
      </c>
      <c r="L904" s="24">
        <f t="shared" si="208"/>
        <v>0</v>
      </c>
      <c r="M904" s="24">
        <f t="shared" ca="1" si="209"/>
        <v>-6.6865343336444964E-4</v>
      </c>
      <c r="N904" s="24">
        <f t="shared" ca="1" si="210"/>
        <v>0</v>
      </c>
      <c r="O904" s="79">
        <f t="shared" ca="1" si="211"/>
        <v>0</v>
      </c>
      <c r="P904" s="24">
        <f t="shared" ca="1" si="212"/>
        <v>0</v>
      </c>
      <c r="Q904" s="24">
        <f t="shared" ca="1" si="213"/>
        <v>0</v>
      </c>
      <c r="R904" s="12">
        <f t="shared" ca="1" si="214"/>
        <v>6.6865343336444964E-4</v>
      </c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</row>
    <row r="905" spans="1:35" x14ac:dyDescent="0.2">
      <c r="A905" s="12"/>
      <c r="B905" s="12"/>
      <c r="C905" s="76"/>
      <c r="D905" s="78">
        <f t="shared" si="200"/>
        <v>0</v>
      </c>
      <c r="E905" s="78">
        <f t="shared" si="201"/>
        <v>0</v>
      </c>
      <c r="F905" s="24">
        <f t="shared" si="202"/>
        <v>0</v>
      </c>
      <c r="G905" s="24">
        <f t="shared" si="203"/>
        <v>0</v>
      </c>
      <c r="H905" s="24">
        <f t="shared" si="204"/>
        <v>0</v>
      </c>
      <c r="I905" s="24">
        <f t="shared" si="205"/>
        <v>0</v>
      </c>
      <c r="J905" s="24">
        <f t="shared" si="206"/>
        <v>0</v>
      </c>
      <c r="K905" s="24">
        <f t="shared" si="207"/>
        <v>0</v>
      </c>
      <c r="L905" s="24">
        <f t="shared" si="208"/>
        <v>0</v>
      </c>
      <c r="M905" s="24">
        <f t="shared" ca="1" si="209"/>
        <v>-6.6865343336444964E-4</v>
      </c>
      <c r="N905" s="24">
        <f t="shared" ca="1" si="210"/>
        <v>0</v>
      </c>
      <c r="O905" s="79">
        <f t="shared" ca="1" si="211"/>
        <v>0</v>
      </c>
      <c r="P905" s="24">
        <f t="shared" ca="1" si="212"/>
        <v>0</v>
      </c>
      <c r="Q905" s="24">
        <f t="shared" ca="1" si="213"/>
        <v>0</v>
      </c>
      <c r="R905" s="12">
        <f t="shared" ca="1" si="214"/>
        <v>6.6865343336444964E-4</v>
      </c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</row>
    <row r="906" spans="1:35" x14ac:dyDescent="0.2">
      <c r="A906" s="12"/>
      <c r="B906" s="12"/>
      <c r="C906" s="76"/>
      <c r="D906" s="78">
        <f t="shared" si="200"/>
        <v>0</v>
      </c>
      <c r="E906" s="78">
        <f t="shared" si="201"/>
        <v>0</v>
      </c>
      <c r="F906" s="24">
        <f t="shared" si="202"/>
        <v>0</v>
      </c>
      <c r="G906" s="24">
        <f t="shared" si="203"/>
        <v>0</v>
      </c>
      <c r="H906" s="24">
        <f t="shared" si="204"/>
        <v>0</v>
      </c>
      <c r="I906" s="24">
        <f t="shared" si="205"/>
        <v>0</v>
      </c>
      <c r="J906" s="24">
        <f t="shared" si="206"/>
        <v>0</v>
      </c>
      <c r="K906" s="24">
        <f t="shared" si="207"/>
        <v>0</v>
      </c>
      <c r="L906" s="24">
        <f t="shared" si="208"/>
        <v>0</v>
      </c>
      <c r="M906" s="24">
        <f t="shared" ca="1" si="209"/>
        <v>-6.6865343336444964E-4</v>
      </c>
      <c r="N906" s="24">
        <f t="shared" ca="1" si="210"/>
        <v>0</v>
      </c>
      <c r="O906" s="79">
        <f t="shared" ca="1" si="211"/>
        <v>0</v>
      </c>
      <c r="P906" s="24">
        <f t="shared" ca="1" si="212"/>
        <v>0</v>
      </c>
      <c r="Q906" s="24">
        <f t="shared" ca="1" si="213"/>
        <v>0</v>
      </c>
      <c r="R906" s="12">
        <f t="shared" ca="1" si="214"/>
        <v>6.6865343336444964E-4</v>
      </c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</row>
    <row r="907" spans="1:35" x14ac:dyDescent="0.2">
      <c r="A907" s="12"/>
      <c r="B907" s="12"/>
      <c r="C907" s="76"/>
      <c r="D907" s="78">
        <f t="shared" si="200"/>
        <v>0</v>
      </c>
      <c r="E907" s="78">
        <f t="shared" si="201"/>
        <v>0</v>
      </c>
      <c r="F907" s="24">
        <f t="shared" si="202"/>
        <v>0</v>
      </c>
      <c r="G907" s="24">
        <f t="shared" si="203"/>
        <v>0</v>
      </c>
      <c r="H907" s="24">
        <f t="shared" si="204"/>
        <v>0</v>
      </c>
      <c r="I907" s="24">
        <f t="shared" si="205"/>
        <v>0</v>
      </c>
      <c r="J907" s="24">
        <f t="shared" si="206"/>
        <v>0</v>
      </c>
      <c r="K907" s="24">
        <f t="shared" si="207"/>
        <v>0</v>
      </c>
      <c r="L907" s="24">
        <f t="shared" si="208"/>
        <v>0</v>
      </c>
      <c r="M907" s="24">
        <f t="shared" ca="1" si="209"/>
        <v>-6.6865343336444964E-4</v>
      </c>
      <c r="N907" s="24">
        <f t="shared" ca="1" si="210"/>
        <v>0</v>
      </c>
      <c r="O907" s="79">
        <f t="shared" ca="1" si="211"/>
        <v>0</v>
      </c>
      <c r="P907" s="24">
        <f t="shared" ca="1" si="212"/>
        <v>0</v>
      </c>
      <c r="Q907" s="24">
        <f t="shared" ca="1" si="213"/>
        <v>0</v>
      </c>
      <c r="R907" s="12">
        <f t="shared" ca="1" si="214"/>
        <v>6.6865343336444964E-4</v>
      </c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</row>
    <row r="908" spans="1:35" x14ac:dyDescent="0.2">
      <c r="A908" s="12"/>
      <c r="B908" s="12"/>
      <c r="C908" s="76"/>
      <c r="D908" s="78">
        <f t="shared" si="200"/>
        <v>0</v>
      </c>
      <c r="E908" s="78">
        <f t="shared" si="201"/>
        <v>0</v>
      </c>
      <c r="F908" s="24">
        <f t="shared" si="202"/>
        <v>0</v>
      </c>
      <c r="G908" s="24">
        <f t="shared" si="203"/>
        <v>0</v>
      </c>
      <c r="H908" s="24">
        <f t="shared" si="204"/>
        <v>0</v>
      </c>
      <c r="I908" s="24">
        <f t="shared" si="205"/>
        <v>0</v>
      </c>
      <c r="J908" s="24">
        <f t="shared" si="206"/>
        <v>0</v>
      </c>
      <c r="K908" s="24">
        <f t="shared" si="207"/>
        <v>0</v>
      </c>
      <c r="L908" s="24">
        <f t="shared" si="208"/>
        <v>0</v>
      </c>
      <c r="M908" s="24">
        <f t="shared" ca="1" si="209"/>
        <v>-6.6865343336444964E-4</v>
      </c>
      <c r="N908" s="24">
        <f t="shared" ca="1" si="210"/>
        <v>0</v>
      </c>
      <c r="O908" s="79">
        <f t="shared" ca="1" si="211"/>
        <v>0</v>
      </c>
      <c r="P908" s="24">
        <f t="shared" ca="1" si="212"/>
        <v>0</v>
      </c>
      <c r="Q908" s="24">
        <f t="shared" ca="1" si="213"/>
        <v>0</v>
      </c>
      <c r="R908" s="12">
        <f t="shared" ca="1" si="214"/>
        <v>6.6865343336444964E-4</v>
      </c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</row>
    <row r="909" spans="1:35" x14ac:dyDescent="0.2">
      <c r="A909" s="12"/>
      <c r="B909" s="12"/>
      <c r="C909" s="76"/>
      <c r="D909" s="78">
        <f t="shared" si="200"/>
        <v>0</v>
      </c>
      <c r="E909" s="78">
        <f t="shared" si="201"/>
        <v>0</v>
      </c>
      <c r="F909" s="24">
        <f t="shared" si="202"/>
        <v>0</v>
      </c>
      <c r="G909" s="24">
        <f t="shared" si="203"/>
        <v>0</v>
      </c>
      <c r="H909" s="24">
        <f t="shared" si="204"/>
        <v>0</v>
      </c>
      <c r="I909" s="24">
        <f t="shared" si="205"/>
        <v>0</v>
      </c>
      <c r="J909" s="24">
        <f t="shared" si="206"/>
        <v>0</v>
      </c>
      <c r="K909" s="24">
        <f t="shared" si="207"/>
        <v>0</v>
      </c>
      <c r="L909" s="24">
        <f t="shared" si="208"/>
        <v>0</v>
      </c>
      <c r="M909" s="24">
        <f t="shared" ca="1" si="209"/>
        <v>-6.6865343336444964E-4</v>
      </c>
      <c r="N909" s="24">
        <f t="shared" ca="1" si="210"/>
        <v>0</v>
      </c>
      <c r="O909" s="79">
        <f t="shared" ca="1" si="211"/>
        <v>0</v>
      </c>
      <c r="P909" s="24">
        <f t="shared" ca="1" si="212"/>
        <v>0</v>
      </c>
      <c r="Q909" s="24">
        <f t="shared" ca="1" si="213"/>
        <v>0</v>
      </c>
      <c r="R909" s="12">
        <f t="shared" ca="1" si="214"/>
        <v>6.6865343336444964E-4</v>
      </c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</row>
    <row r="910" spans="1:35" x14ac:dyDescent="0.2">
      <c r="A910" s="12"/>
      <c r="B910" s="12"/>
      <c r="C910" s="76"/>
      <c r="D910" s="78">
        <f t="shared" si="200"/>
        <v>0</v>
      </c>
      <c r="E910" s="78">
        <f t="shared" si="201"/>
        <v>0</v>
      </c>
      <c r="F910" s="24">
        <f t="shared" si="202"/>
        <v>0</v>
      </c>
      <c r="G910" s="24">
        <f t="shared" si="203"/>
        <v>0</v>
      </c>
      <c r="H910" s="24">
        <f t="shared" si="204"/>
        <v>0</v>
      </c>
      <c r="I910" s="24">
        <f t="shared" si="205"/>
        <v>0</v>
      </c>
      <c r="J910" s="24">
        <f t="shared" si="206"/>
        <v>0</v>
      </c>
      <c r="K910" s="24">
        <f t="shared" si="207"/>
        <v>0</v>
      </c>
      <c r="L910" s="24">
        <f t="shared" si="208"/>
        <v>0</v>
      </c>
      <c r="M910" s="24">
        <f t="shared" ca="1" si="209"/>
        <v>-6.6865343336444964E-4</v>
      </c>
      <c r="N910" s="24">
        <f t="shared" ca="1" si="210"/>
        <v>0</v>
      </c>
      <c r="O910" s="79">
        <f t="shared" ca="1" si="211"/>
        <v>0</v>
      </c>
      <c r="P910" s="24">
        <f t="shared" ca="1" si="212"/>
        <v>0</v>
      </c>
      <c r="Q910" s="24">
        <f t="shared" ca="1" si="213"/>
        <v>0</v>
      </c>
      <c r="R910" s="12">
        <f t="shared" ca="1" si="214"/>
        <v>6.6865343336444964E-4</v>
      </c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</row>
    <row r="911" spans="1:35" x14ac:dyDescent="0.2">
      <c r="A911" s="12"/>
      <c r="B911" s="12"/>
      <c r="C911" s="76"/>
      <c r="D911" s="78">
        <f t="shared" si="200"/>
        <v>0</v>
      </c>
      <c r="E911" s="78">
        <f t="shared" si="201"/>
        <v>0</v>
      </c>
      <c r="F911" s="24">
        <f t="shared" si="202"/>
        <v>0</v>
      </c>
      <c r="G911" s="24">
        <f t="shared" si="203"/>
        <v>0</v>
      </c>
      <c r="H911" s="24">
        <f t="shared" si="204"/>
        <v>0</v>
      </c>
      <c r="I911" s="24">
        <f t="shared" si="205"/>
        <v>0</v>
      </c>
      <c r="J911" s="24">
        <f t="shared" si="206"/>
        <v>0</v>
      </c>
      <c r="K911" s="24">
        <f t="shared" si="207"/>
        <v>0</v>
      </c>
      <c r="L911" s="24">
        <f t="shared" si="208"/>
        <v>0</v>
      </c>
      <c r="M911" s="24">
        <f t="shared" ca="1" si="209"/>
        <v>-6.6865343336444964E-4</v>
      </c>
      <c r="N911" s="24">
        <f t="shared" ca="1" si="210"/>
        <v>0</v>
      </c>
      <c r="O911" s="79">
        <f t="shared" ca="1" si="211"/>
        <v>0</v>
      </c>
      <c r="P911" s="24">
        <f t="shared" ca="1" si="212"/>
        <v>0</v>
      </c>
      <c r="Q911" s="24">
        <f t="shared" ca="1" si="213"/>
        <v>0</v>
      </c>
      <c r="R911" s="12">
        <f t="shared" ca="1" si="214"/>
        <v>6.6865343336444964E-4</v>
      </c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</row>
    <row r="912" spans="1:35" x14ac:dyDescent="0.2">
      <c r="A912" s="12"/>
      <c r="B912" s="12"/>
      <c r="C912" s="76"/>
      <c r="D912" s="78">
        <f t="shared" si="200"/>
        <v>0</v>
      </c>
      <c r="E912" s="78">
        <f t="shared" si="201"/>
        <v>0</v>
      </c>
      <c r="F912" s="24">
        <f t="shared" si="202"/>
        <v>0</v>
      </c>
      <c r="G912" s="24">
        <f t="shared" si="203"/>
        <v>0</v>
      </c>
      <c r="H912" s="24">
        <f t="shared" si="204"/>
        <v>0</v>
      </c>
      <c r="I912" s="24">
        <f t="shared" si="205"/>
        <v>0</v>
      </c>
      <c r="J912" s="24">
        <f t="shared" si="206"/>
        <v>0</v>
      </c>
      <c r="K912" s="24">
        <f t="shared" si="207"/>
        <v>0</v>
      </c>
      <c r="L912" s="24">
        <f t="shared" si="208"/>
        <v>0</v>
      </c>
      <c r="M912" s="24">
        <f t="shared" ca="1" si="209"/>
        <v>-6.6865343336444964E-4</v>
      </c>
      <c r="N912" s="24">
        <f t="shared" ca="1" si="210"/>
        <v>0</v>
      </c>
      <c r="O912" s="79">
        <f t="shared" ca="1" si="211"/>
        <v>0</v>
      </c>
      <c r="P912" s="24">
        <f t="shared" ca="1" si="212"/>
        <v>0</v>
      </c>
      <c r="Q912" s="24">
        <f t="shared" ca="1" si="213"/>
        <v>0</v>
      </c>
      <c r="R912" s="12">
        <f t="shared" ca="1" si="214"/>
        <v>6.6865343336444964E-4</v>
      </c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</row>
    <row r="913" spans="1:35" x14ac:dyDescent="0.2">
      <c r="A913" s="12"/>
      <c r="B913" s="12"/>
      <c r="C913" s="76"/>
      <c r="D913" s="78">
        <f t="shared" si="200"/>
        <v>0</v>
      </c>
      <c r="E913" s="78">
        <f t="shared" si="201"/>
        <v>0</v>
      </c>
      <c r="F913" s="24">
        <f t="shared" si="202"/>
        <v>0</v>
      </c>
      <c r="G913" s="24">
        <f t="shared" si="203"/>
        <v>0</v>
      </c>
      <c r="H913" s="24">
        <f t="shared" si="204"/>
        <v>0</v>
      </c>
      <c r="I913" s="24">
        <f t="shared" si="205"/>
        <v>0</v>
      </c>
      <c r="J913" s="24">
        <f t="shared" si="206"/>
        <v>0</v>
      </c>
      <c r="K913" s="24">
        <f t="shared" si="207"/>
        <v>0</v>
      </c>
      <c r="L913" s="24">
        <f t="shared" si="208"/>
        <v>0</v>
      </c>
      <c r="M913" s="24">
        <f t="shared" ca="1" si="209"/>
        <v>-6.6865343336444964E-4</v>
      </c>
      <c r="N913" s="24">
        <f t="shared" ca="1" si="210"/>
        <v>0</v>
      </c>
      <c r="O913" s="79">
        <f t="shared" ca="1" si="211"/>
        <v>0</v>
      </c>
      <c r="P913" s="24">
        <f t="shared" ca="1" si="212"/>
        <v>0</v>
      </c>
      <c r="Q913" s="24">
        <f t="shared" ca="1" si="213"/>
        <v>0</v>
      </c>
      <c r="R913" s="12">
        <f t="shared" ca="1" si="214"/>
        <v>6.6865343336444964E-4</v>
      </c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</row>
    <row r="914" spans="1:35" x14ac:dyDescent="0.2">
      <c r="A914" s="12"/>
      <c r="B914" s="12"/>
      <c r="C914" s="76"/>
      <c r="D914" s="78">
        <f t="shared" si="200"/>
        <v>0</v>
      </c>
      <c r="E914" s="78">
        <f t="shared" si="201"/>
        <v>0</v>
      </c>
      <c r="F914" s="24">
        <f t="shared" si="202"/>
        <v>0</v>
      </c>
      <c r="G914" s="24">
        <f t="shared" si="203"/>
        <v>0</v>
      </c>
      <c r="H914" s="24">
        <f t="shared" si="204"/>
        <v>0</v>
      </c>
      <c r="I914" s="24">
        <f t="shared" si="205"/>
        <v>0</v>
      </c>
      <c r="J914" s="24">
        <f t="shared" si="206"/>
        <v>0</v>
      </c>
      <c r="K914" s="24">
        <f t="shared" si="207"/>
        <v>0</v>
      </c>
      <c r="L914" s="24">
        <f t="shared" si="208"/>
        <v>0</v>
      </c>
      <c r="M914" s="24">
        <f t="shared" ca="1" si="209"/>
        <v>-6.6865343336444964E-4</v>
      </c>
      <c r="N914" s="24">
        <f t="shared" ca="1" si="210"/>
        <v>0</v>
      </c>
      <c r="O914" s="79">
        <f t="shared" ca="1" si="211"/>
        <v>0</v>
      </c>
      <c r="P914" s="24">
        <f t="shared" ca="1" si="212"/>
        <v>0</v>
      </c>
      <c r="Q914" s="24">
        <f t="shared" ca="1" si="213"/>
        <v>0</v>
      </c>
      <c r="R914" s="12">
        <f t="shared" ca="1" si="214"/>
        <v>6.6865343336444964E-4</v>
      </c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</row>
    <row r="915" spans="1:35" x14ac:dyDescent="0.2">
      <c r="A915" s="12"/>
      <c r="B915" s="12"/>
      <c r="C915" s="76"/>
      <c r="D915" s="78">
        <f t="shared" si="200"/>
        <v>0</v>
      </c>
      <c r="E915" s="78">
        <f t="shared" si="201"/>
        <v>0</v>
      </c>
      <c r="F915" s="24">
        <f t="shared" si="202"/>
        <v>0</v>
      </c>
      <c r="G915" s="24">
        <f t="shared" si="203"/>
        <v>0</v>
      </c>
      <c r="H915" s="24">
        <f t="shared" si="204"/>
        <v>0</v>
      </c>
      <c r="I915" s="24">
        <f t="shared" si="205"/>
        <v>0</v>
      </c>
      <c r="J915" s="24">
        <f t="shared" si="206"/>
        <v>0</v>
      </c>
      <c r="K915" s="24">
        <f t="shared" si="207"/>
        <v>0</v>
      </c>
      <c r="L915" s="24">
        <f t="shared" si="208"/>
        <v>0</v>
      </c>
      <c r="M915" s="24">
        <f t="shared" ca="1" si="209"/>
        <v>-6.6865343336444964E-4</v>
      </c>
      <c r="N915" s="24">
        <f t="shared" ca="1" si="210"/>
        <v>0</v>
      </c>
      <c r="O915" s="79">
        <f t="shared" ca="1" si="211"/>
        <v>0</v>
      </c>
      <c r="P915" s="24">
        <f t="shared" ca="1" si="212"/>
        <v>0</v>
      </c>
      <c r="Q915" s="24">
        <f t="shared" ca="1" si="213"/>
        <v>0</v>
      </c>
      <c r="R915" s="12">
        <f t="shared" ca="1" si="214"/>
        <v>6.6865343336444964E-4</v>
      </c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</row>
    <row r="916" spans="1:35" x14ac:dyDescent="0.2">
      <c r="A916" s="12"/>
      <c r="B916" s="12"/>
      <c r="C916" s="76"/>
      <c r="D916" s="78">
        <f t="shared" si="200"/>
        <v>0</v>
      </c>
      <c r="E916" s="78">
        <f t="shared" si="201"/>
        <v>0</v>
      </c>
      <c r="F916" s="24">
        <f t="shared" si="202"/>
        <v>0</v>
      </c>
      <c r="G916" s="24">
        <f t="shared" si="203"/>
        <v>0</v>
      </c>
      <c r="H916" s="24">
        <f t="shared" si="204"/>
        <v>0</v>
      </c>
      <c r="I916" s="24">
        <f t="shared" si="205"/>
        <v>0</v>
      </c>
      <c r="J916" s="24">
        <f t="shared" si="206"/>
        <v>0</v>
      </c>
      <c r="K916" s="24">
        <f t="shared" si="207"/>
        <v>0</v>
      </c>
      <c r="L916" s="24">
        <f t="shared" si="208"/>
        <v>0</v>
      </c>
      <c r="M916" s="24">
        <f t="shared" ca="1" si="209"/>
        <v>-6.6865343336444964E-4</v>
      </c>
      <c r="N916" s="24">
        <f t="shared" ca="1" si="210"/>
        <v>0</v>
      </c>
      <c r="O916" s="79">
        <f t="shared" ca="1" si="211"/>
        <v>0</v>
      </c>
      <c r="P916" s="24">
        <f t="shared" ca="1" si="212"/>
        <v>0</v>
      </c>
      <c r="Q916" s="24">
        <f t="shared" ca="1" si="213"/>
        <v>0</v>
      </c>
      <c r="R916" s="12">
        <f t="shared" ca="1" si="214"/>
        <v>6.6865343336444964E-4</v>
      </c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</row>
    <row r="917" spans="1:35" x14ac:dyDescent="0.2">
      <c r="A917" s="12"/>
      <c r="B917" s="12"/>
      <c r="C917" s="76"/>
      <c r="D917" s="78">
        <f t="shared" ref="D917:D980" si="215">A917/A$18</f>
        <v>0</v>
      </c>
      <c r="E917" s="78">
        <f t="shared" ref="E917:E980" si="216">B917/B$18</f>
        <v>0</v>
      </c>
      <c r="F917" s="24">
        <f t="shared" ref="F917:F980" si="217">$C917*D917</f>
        <v>0</v>
      </c>
      <c r="G917" s="24">
        <f t="shared" ref="G917:G980" si="218">$C917*E917</f>
        <v>0</v>
      </c>
      <c r="H917" s="24">
        <f t="shared" ref="H917:H980" si="219">C917*D917*D917</f>
        <v>0</v>
      </c>
      <c r="I917" s="24">
        <f t="shared" ref="I917:I980" si="220">C917*D917*D917*D917</f>
        <v>0</v>
      </c>
      <c r="J917" s="24">
        <f t="shared" ref="J917:J980" si="221">C917*D917*D917*D917*D917</f>
        <v>0</v>
      </c>
      <c r="K917" s="24">
        <f t="shared" ref="K917:K980" si="222">C917*E917*D917</f>
        <v>0</v>
      </c>
      <c r="L917" s="24">
        <f t="shared" ref="L917:L980" si="223">C917*E917*D917*D917</f>
        <v>0</v>
      </c>
      <c r="M917" s="24">
        <f t="shared" ref="M917:M980" ca="1" si="224">+E$4+E$5*D917+E$6*D917^2</f>
        <v>-6.6865343336444964E-4</v>
      </c>
      <c r="N917" s="24">
        <f t="shared" ref="N917:N980" ca="1" si="225">C917*(M917-E917)^2</f>
        <v>0</v>
      </c>
      <c r="O917" s="79">
        <f t="shared" ref="O917:O980" ca="1" si="226">(C917*O$1-O$2*F917+O$3*H917)^2</f>
        <v>0</v>
      </c>
      <c r="P917" s="24">
        <f t="shared" ref="P917:P980" ca="1" si="227">(-C917*O$2+O$4*F917-O$5*H917)^2</f>
        <v>0</v>
      </c>
      <c r="Q917" s="24">
        <f t="shared" ref="Q917:Q980" ca="1" si="228">+(C917*O$3-F917*O$5+H917*O$6)^2</f>
        <v>0</v>
      </c>
      <c r="R917" s="12">
        <f t="shared" ref="R917:R980" ca="1" si="229">+E917-M917</f>
        <v>6.6865343336444964E-4</v>
      </c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</row>
    <row r="918" spans="1:35" x14ac:dyDescent="0.2">
      <c r="A918" s="12"/>
      <c r="B918" s="12"/>
      <c r="C918" s="76"/>
      <c r="D918" s="78">
        <f t="shared" si="215"/>
        <v>0</v>
      </c>
      <c r="E918" s="78">
        <f t="shared" si="216"/>
        <v>0</v>
      </c>
      <c r="F918" s="24">
        <f t="shared" si="217"/>
        <v>0</v>
      </c>
      <c r="G918" s="24">
        <f t="shared" si="218"/>
        <v>0</v>
      </c>
      <c r="H918" s="24">
        <f t="shared" si="219"/>
        <v>0</v>
      </c>
      <c r="I918" s="24">
        <f t="shared" si="220"/>
        <v>0</v>
      </c>
      <c r="J918" s="24">
        <f t="shared" si="221"/>
        <v>0</v>
      </c>
      <c r="K918" s="24">
        <f t="shared" si="222"/>
        <v>0</v>
      </c>
      <c r="L918" s="24">
        <f t="shared" si="223"/>
        <v>0</v>
      </c>
      <c r="M918" s="24">
        <f t="shared" ca="1" si="224"/>
        <v>-6.6865343336444964E-4</v>
      </c>
      <c r="N918" s="24">
        <f t="shared" ca="1" si="225"/>
        <v>0</v>
      </c>
      <c r="O918" s="79">
        <f t="shared" ca="1" si="226"/>
        <v>0</v>
      </c>
      <c r="P918" s="24">
        <f t="shared" ca="1" si="227"/>
        <v>0</v>
      </c>
      <c r="Q918" s="24">
        <f t="shared" ca="1" si="228"/>
        <v>0</v>
      </c>
      <c r="R918" s="12">
        <f t="shared" ca="1" si="229"/>
        <v>6.6865343336444964E-4</v>
      </c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</row>
    <row r="919" spans="1:35" x14ac:dyDescent="0.2">
      <c r="A919" s="12"/>
      <c r="B919" s="12"/>
      <c r="C919" s="76"/>
      <c r="D919" s="78">
        <f t="shared" si="215"/>
        <v>0</v>
      </c>
      <c r="E919" s="78">
        <f t="shared" si="216"/>
        <v>0</v>
      </c>
      <c r="F919" s="24">
        <f t="shared" si="217"/>
        <v>0</v>
      </c>
      <c r="G919" s="24">
        <f t="shared" si="218"/>
        <v>0</v>
      </c>
      <c r="H919" s="24">
        <f t="shared" si="219"/>
        <v>0</v>
      </c>
      <c r="I919" s="24">
        <f t="shared" si="220"/>
        <v>0</v>
      </c>
      <c r="J919" s="24">
        <f t="shared" si="221"/>
        <v>0</v>
      </c>
      <c r="K919" s="24">
        <f t="shared" si="222"/>
        <v>0</v>
      </c>
      <c r="L919" s="24">
        <f t="shared" si="223"/>
        <v>0</v>
      </c>
      <c r="M919" s="24">
        <f t="shared" ca="1" si="224"/>
        <v>-6.6865343336444964E-4</v>
      </c>
      <c r="N919" s="24">
        <f t="shared" ca="1" si="225"/>
        <v>0</v>
      </c>
      <c r="O919" s="79">
        <f t="shared" ca="1" si="226"/>
        <v>0</v>
      </c>
      <c r="P919" s="24">
        <f t="shared" ca="1" si="227"/>
        <v>0</v>
      </c>
      <c r="Q919" s="24">
        <f t="shared" ca="1" si="228"/>
        <v>0</v>
      </c>
      <c r="R919" s="12">
        <f t="shared" ca="1" si="229"/>
        <v>6.6865343336444964E-4</v>
      </c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</row>
    <row r="920" spans="1:35" x14ac:dyDescent="0.2">
      <c r="A920" s="12"/>
      <c r="B920" s="12"/>
      <c r="C920" s="76"/>
      <c r="D920" s="78">
        <f t="shared" si="215"/>
        <v>0</v>
      </c>
      <c r="E920" s="78">
        <f t="shared" si="216"/>
        <v>0</v>
      </c>
      <c r="F920" s="24">
        <f t="shared" si="217"/>
        <v>0</v>
      </c>
      <c r="G920" s="24">
        <f t="shared" si="218"/>
        <v>0</v>
      </c>
      <c r="H920" s="24">
        <f t="shared" si="219"/>
        <v>0</v>
      </c>
      <c r="I920" s="24">
        <f t="shared" si="220"/>
        <v>0</v>
      </c>
      <c r="J920" s="24">
        <f t="shared" si="221"/>
        <v>0</v>
      </c>
      <c r="K920" s="24">
        <f t="shared" si="222"/>
        <v>0</v>
      </c>
      <c r="L920" s="24">
        <f t="shared" si="223"/>
        <v>0</v>
      </c>
      <c r="M920" s="24">
        <f t="shared" ca="1" si="224"/>
        <v>-6.6865343336444964E-4</v>
      </c>
      <c r="N920" s="24">
        <f t="shared" ca="1" si="225"/>
        <v>0</v>
      </c>
      <c r="O920" s="79">
        <f t="shared" ca="1" si="226"/>
        <v>0</v>
      </c>
      <c r="P920" s="24">
        <f t="shared" ca="1" si="227"/>
        <v>0</v>
      </c>
      <c r="Q920" s="24">
        <f t="shared" ca="1" si="228"/>
        <v>0</v>
      </c>
      <c r="R920" s="12">
        <f t="shared" ca="1" si="229"/>
        <v>6.6865343336444964E-4</v>
      </c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</row>
    <row r="921" spans="1:35" x14ac:dyDescent="0.2">
      <c r="A921" s="12"/>
      <c r="B921" s="12"/>
      <c r="C921" s="76"/>
      <c r="D921" s="78">
        <f t="shared" si="215"/>
        <v>0</v>
      </c>
      <c r="E921" s="78">
        <f t="shared" si="216"/>
        <v>0</v>
      </c>
      <c r="F921" s="24">
        <f t="shared" si="217"/>
        <v>0</v>
      </c>
      <c r="G921" s="24">
        <f t="shared" si="218"/>
        <v>0</v>
      </c>
      <c r="H921" s="24">
        <f t="shared" si="219"/>
        <v>0</v>
      </c>
      <c r="I921" s="24">
        <f t="shared" si="220"/>
        <v>0</v>
      </c>
      <c r="J921" s="24">
        <f t="shared" si="221"/>
        <v>0</v>
      </c>
      <c r="K921" s="24">
        <f t="shared" si="222"/>
        <v>0</v>
      </c>
      <c r="L921" s="24">
        <f t="shared" si="223"/>
        <v>0</v>
      </c>
      <c r="M921" s="24">
        <f t="shared" ca="1" si="224"/>
        <v>-6.6865343336444964E-4</v>
      </c>
      <c r="N921" s="24">
        <f t="shared" ca="1" si="225"/>
        <v>0</v>
      </c>
      <c r="O921" s="79">
        <f t="shared" ca="1" si="226"/>
        <v>0</v>
      </c>
      <c r="P921" s="24">
        <f t="shared" ca="1" si="227"/>
        <v>0</v>
      </c>
      <c r="Q921" s="24">
        <f t="shared" ca="1" si="228"/>
        <v>0</v>
      </c>
      <c r="R921" s="12">
        <f t="shared" ca="1" si="229"/>
        <v>6.6865343336444964E-4</v>
      </c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</row>
    <row r="922" spans="1:35" x14ac:dyDescent="0.2">
      <c r="A922" s="12"/>
      <c r="B922" s="12"/>
      <c r="C922" s="76"/>
      <c r="D922" s="78">
        <f t="shared" si="215"/>
        <v>0</v>
      </c>
      <c r="E922" s="78">
        <f t="shared" si="216"/>
        <v>0</v>
      </c>
      <c r="F922" s="24">
        <f t="shared" si="217"/>
        <v>0</v>
      </c>
      <c r="G922" s="24">
        <f t="shared" si="218"/>
        <v>0</v>
      </c>
      <c r="H922" s="24">
        <f t="shared" si="219"/>
        <v>0</v>
      </c>
      <c r="I922" s="24">
        <f t="shared" si="220"/>
        <v>0</v>
      </c>
      <c r="J922" s="24">
        <f t="shared" si="221"/>
        <v>0</v>
      </c>
      <c r="K922" s="24">
        <f t="shared" si="222"/>
        <v>0</v>
      </c>
      <c r="L922" s="24">
        <f t="shared" si="223"/>
        <v>0</v>
      </c>
      <c r="M922" s="24">
        <f t="shared" ca="1" si="224"/>
        <v>-6.6865343336444964E-4</v>
      </c>
      <c r="N922" s="24">
        <f t="shared" ca="1" si="225"/>
        <v>0</v>
      </c>
      <c r="O922" s="79">
        <f t="shared" ca="1" si="226"/>
        <v>0</v>
      </c>
      <c r="P922" s="24">
        <f t="shared" ca="1" si="227"/>
        <v>0</v>
      </c>
      <c r="Q922" s="24">
        <f t="shared" ca="1" si="228"/>
        <v>0</v>
      </c>
      <c r="R922" s="12">
        <f t="shared" ca="1" si="229"/>
        <v>6.6865343336444964E-4</v>
      </c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</row>
    <row r="923" spans="1:35" x14ac:dyDescent="0.2">
      <c r="A923" s="12"/>
      <c r="B923" s="12"/>
      <c r="C923" s="76"/>
      <c r="D923" s="78">
        <f t="shared" si="215"/>
        <v>0</v>
      </c>
      <c r="E923" s="78">
        <f t="shared" si="216"/>
        <v>0</v>
      </c>
      <c r="F923" s="24">
        <f t="shared" si="217"/>
        <v>0</v>
      </c>
      <c r="G923" s="24">
        <f t="shared" si="218"/>
        <v>0</v>
      </c>
      <c r="H923" s="24">
        <f t="shared" si="219"/>
        <v>0</v>
      </c>
      <c r="I923" s="24">
        <f t="shared" si="220"/>
        <v>0</v>
      </c>
      <c r="J923" s="24">
        <f t="shared" si="221"/>
        <v>0</v>
      </c>
      <c r="K923" s="24">
        <f t="shared" si="222"/>
        <v>0</v>
      </c>
      <c r="L923" s="24">
        <f t="shared" si="223"/>
        <v>0</v>
      </c>
      <c r="M923" s="24">
        <f t="shared" ca="1" si="224"/>
        <v>-6.6865343336444964E-4</v>
      </c>
      <c r="N923" s="24">
        <f t="shared" ca="1" si="225"/>
        <v>0</v>
      </c>
      <c r="O923" s="79">
        <f t="shared" ca="1" si="226"/>
        <v>0</v>
      </c>
      <c r="P923" s="24">
        <f t="shared" ca="1" si="227"/>
        <v>0</v>
      </c>
      <c r="Q923" s="24">
        <f t="shared" ca="1" si="228"/>
        <v>0</v>
      </c>
      <c r="R923" s="12">
        <f t="shared" ca="1" si="229"/>
        <v>6.6865343336444964E-4</v>
      </c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</row>
    <row r="924" spans="1:35" x14ac:dyDescent="0.2">
      <c r="A924" s="12"/>
      <c r="B924" s="12"/>
      <c r="C924" s="76"/>
      <c r="D924" s="78">
        <f t="shared" si="215"/>
        <v>0</v>
      </c>
      <c r="E924" s="78">
        <f t="shared" si="216"/>
        <v>0</v>
      </c>
      <c r="F924" s="24">
        <f t="shared" si="217"/>
        <v>0</v>
      </c>
      <c r="G924" s="24">
        <f t="shared" si="218"/>
        <v>0</v>
      </c>
      <c r="H924" s="24">
        <f t="shared" si="219"/>
        <v>0</v>
      </c>
      <c r="I924" s="24">
        <f t="shared" si="220"/>
        <v>0</v>
      </c>
      <c r="J924" s="24">
        <f t="shared" si="221"/>
        <v>0</v>
      </c>
      <c r="K924" s="24">
        <f t="shared" si="222"/>
        <v>0</v>
      </c>
      <c r="L924" s="24">
        <f t="shared" si="223"/>
        <v>0</v>
      </c>
      <c r="M924" s="24">
        <f t="shared" ca="1" si="224"/>
        <v>-6.6865343336444964E-4</v>
      </c>
      <c r="N924" s="24">
        <f t="shared" ca="1" si="225"/>
        <v>0</v>
      </c>
      <c r="O924" s="79">
        <f t="shared" ca="1" si="226"/>
        <v>0</v>
      </c>
      <c r="P924" s="24">
        <f t="shared" ca="1" si="227"/>
        <v>0</v>
      </c>
      <c r="Q924" s="24">
        <f t="shared" ca="1" si="228"/>
        <v>0</v>
      </c>
      <c r="R924" s="12">
        <f t="shared" ca="1" si="229"/>
        <v>6.6865343336444964E-4</v>
      </c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</row>
    <row r="925" spans="1:35" x14ac:dyDescent="0.2">
      <c r="A925" s="12"/>
      <c r="B925" s="12"/>
      <c r="C925" s="76"/>
      <c r="D925" s="78">
        <f t="shared" si="215"/>
        <v>0</v>
      </c>
      <c r="E925" s="78">
        <f t="shared" si="216"/>
        <v>0</v>
      </c>
      <c r="F925" s="24">
        <f t="shared" si="217"/>
        <v>0</v>
      </c>
      <c r="G925" s="24">
        <f t="shared" si="218"/>
        <v>0</v>
      </c>
      <c r="H925" s="24">
        <f t="shared" si="219"/>
        <v>0</v>
      </c>
      <c r="I925" s="24">
        <f t="shared" si="220"/>
        <v>0</v>
      </c>
      <c r="J925" s="24">
        <f t="shared" si="221"/>
        <v>0</v>
      </c>
      <c r="K925" s="24">
        <f t="shared" si="222"/>
        <v>0</v>
      </c>
      <c r="L925" s="24">
        <f t="shared" si="223"/>
        <v>0</v>
      </c>
      <c r="M925" s="24">
        <f t="shared" ca="1" si="224"/>
        <v>-6.6865343336444964E-4</v>
      </c>
      <c r="N925" s="24">
        <f t="shared" ca="1" si="225"/>
        <v>0</v>
      </c>
      <c r="O925" s="79">
        <f t="shared" ca="1" si="226"/>
        <v>0</v>
      </c>
      <c r="P925" s="24">
        <f t="shared" ca="1" si="227"/>
        <v>0</v>
      </c>
      <c r="Q925" s="24">
        <f t="shared" ca="1" si="228"/>
        <v>0</v>
      </c>
      <c r="R925" s="12">
        <f t="shared" ca="1" si="229"/>
        <v>6.6865343336444964E-4</v>
      </c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</row>
    <row r="926" spans="1:35" x14ac:dyDescent="0.2">
      <c r="A926" s="12"/>
      <c r="B926" s="12"/>
      <c r="C926" s="76"/>
      <c r="D926" s="78">
        <f t="shared" si="215"/>
        <v>0</v>
      </c>
      <c r="E926" s="78">
        <f t="shared" si="216"/>
        <v>0</v>
      </c>
      <c r="F926" s="24">
        <f t="shared" si="217"/>
        <v>0</v>
      </c>
      <c r="G926" s="24">
        <f t="shared" si="218"/>
        <v>0</v>
      </c>
      <c r="H926" s="24">
        <f t="shared" si="219"/>
        <v>0</v>
      </c>
      <c r="I926" s="24">
        <f t="shared" si="220"/>
        <v>0</v>
      </c>
      <c r="J926" s="24">
        <f t="shared" si="221"/>
        <v>0</v>
      </c>
      <c r="K926" s="24">
        <f t="shared" si="222"/>
        <v>0</v>
      </c>
      <c r="L926" s="24">
        <f t="shared" si="223"/>
        <v>0</v>
      </c>
      <c r="M926" s="24">
        <f t="shared" ca="1" si="224"/>
        <v>-6.6865343336444964E-4</v>
      </c>
      <c r="N926" s="24">
        <f t="shared" ca="1" si="225"/>
        <v>0</v>
      </c>
      <c r="O926" s="79">
        <f t="shared" ca="1" si="226"/>
        <v>0</v>
      </c>
      <c r="P926" s="24">
        <f t="shared" ca="1" si="227"/>
        <v>0</v>
      </c>
      <c r="Q926" s="24">
        <f t="shared" ca="1" si="228"/>
        <v>0</v>
      </c>
      <c r="R926" s="12">
        <f t="shared" ca="1" si="229"/>
        <v>6.6865343336444964E-4</v>
      </c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</row>
    <row r="927" spans="1:35" x14ac:dyDescent="0.2">
      <c r="A927" s="12"/>
      <c r="B927" s="12"/>
      <c r="C927" s="76"/>
      <c r="D927" s="78">
        <f t="shared" si="215"/>
        <v>0</v>
      </c>
      <c r="E927" s="78">
        <f t="shared" si="216"/>
        <v>0</v>
      </c>
      <c r="F927" s="24">
        <f t="shared" si="217"/>
        <v>0</v>
      </c>
      <c r="G927" s="24">
        <f t="shared" si="218"/>
        <v>0</v>
      </c>
      <c r="H927" s="24">
        <f t="shared" si="219"/>
        <v>0</v>
      </c>
      <c r="I927" s="24">
        <f t="shared" si="220"/>
        <v>0</v>
      </c>
      <c r="J927" s="24">
        <f t="shared" si="221"/>
        <v>0</v>
      </c>
      <c r="K927" s="24">
        <f t="shared" si="222"/>
        <v>0</v>
      </c>
      <c r="L927" s="24">
        <f t="shared" si="223"/>
        <v>0</v>
      </c>
      <c r="M927" s="24">
        <f t="shared" ca="1" si="224"/>
        <v>-6.6865343336444964E-4</v>
      </c>
      <c r="N927" s="24">
        <f t="shared" ca="1" si="225"/>
        <v>0</v>
      </c>
      <c r="O927" s="79">
        <f t="shared" ca="1" si="226"/>
        <v>0</v>
      </c>
      <c r="P927" s="24">
        <f t="shared" ca="1" si="227"/>
        <v>0</v>
      </c>
      <c r="Q927" s="24">
        <f t="shared" ca="1" si="228"/>
        <v>0</v>
      </c>
      <c r="R927" s="12">
        <f t="shared" ca="1" si="229"/>
        <v>6.6865343336444964E-4</v>
      </c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</row>
    <row r="928" spans="1:35" x14ac:dyDescent="0.2">
      <c r="A928" s="12"/>
      <c r="B928" s="12"/>
      <c r="C928" s="76"/>
      <c r="D928" s="78">
        <f t="shared" si="215"/>
        <v>0</v>
      </c>
      <c r="E928" s="78">
        <f t="shared" si="216"/>
        <v>0</v>
      </c>
      <c r="F928" s="24">
        <f t="shared" si="217"/>
        <v>0</v>
      </c>
      <c r="G928" s="24">
        <f t="shared" si="218"/>
        <v>0</v>
      </c>
      <c r="H928" s="24">
        <f t="shared" si="219"/>
        <v>0</v>
      </c>
      <c r="I928" s="24">
        <f t="shared" si="220"/>
        <v>0</v>
      </c>
      <c r="J928" s="24">
        <f t="shared" si="221"/>
        <v>0</v>
      </c>
      <c r="K928" s="24">
        <f t="shared" si="222"/>
        <v>0</v>
      </c>
      <c r="L928" s="24">
        <f t="shared" si="223"/>
        <v>0</v>
      </c>
      <c r="M928" s="24">
        <f t="shared" ca="1" si="224"/>
        <v>-6.6865343336444964E-4</v>
      </c>
      <c r="N928" s="24">
        <f t="shared" ca="1" si="225"/>
        <v>0</v>
      </c>
      <c r="O928" s="79">
        <f t="shared" ca="1" si="226"/>
        <v>0</v>
      </c>
      <c r="P928" s="24">
        <f t="shared" ca="1" si="227"/>
        <v>0</v>
      </c>
      <c r="Q928" s="24">
        <f t="shared" ca="1" si="228"/>
        <v>0</v>
      </c>
      <c r="R928" s="12">
        <f t="shared" ca="1" si="229"/>
        <v>6.6865343336444964E-4</v>
      </c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</row>
    <row r="929" spans="1:35" x14ac:dyDescent="0.2">
      <c r="A929" s="12"/>
      <c r="B929" s="12"/>
      <c r="C929" s="76"/>
      <c r="D929" s="78">
        <f t="shared" si="215"/>
        <v>0</v>
      </c>
      <c r="E929" s="78">
        <f t="shared" si="216"/>
        <v>0</v>
      </c>
      <c r="F929" s="24">
        <f t="shared" si="217"/>
        <v>0</v>
      </c>
      <c r="G929" s="24">
        <f t="shared" si="218"/>
        <v>0</v>
      </c>
      <c r="H929" s="24">
        <f t="shared" si="219"/>
        <v>0</v>
      </c>
      <c r="I929" s="24">
        <f t="shared" si="220"/>
        <v>0</v>
      </c>
      <c r="J929" s="24">
        <f t="shared" si="221"/>
        <v>0</v>
      </c>
      <c r="K929" s="24">
        <f t="shared" si="222"/>
        <v>0</v>
      </c>
      <c r="L929" s="24">
        <f t="shared" si="223"/>
        <v>0</v>
      </c>
      <c r="M929" s="24">
        <f t="shared" ca="1" si="224"/>
        <v>-6.6865343336444964E-4</v>
      </c>
      <c r="N929" s="24">
        <f t="shared" ca="1" si="225"/>
        <v>0</v>
      </c>
      <c r="O929" s="79">
        <f t="shared" ca="1" si="226"/>
        <v>0</v>
      </c>
      <c r="P929" s="24">
        <f t="shared" ca="1" si="227"/>
        <v>0</v>
      </c>
      <c r="Q929" s="24">
        <f t="shared" ca="1" si="228"/>
        <v>0</v>
      </c>
      <c r="R929" s="12">
        <f t="shared" ca="1" si="229"/>
        <v>6.6865343336444964E-4</v>
      </c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</row>
    <row r="930" spans="1:35" x14ac:dyDescent="0.2">
      <c r="A930" s="12"/>
      <c r="B930" s="12"/>
      <c r="C930" s="76"/>
      <c r="D930" s="78">
        <f t="shared" si="215"/>
        <v>0</v>
      </c>
      <c r="E930" s="78">
        <f t="shared" si="216"/>
        <v>0</v>
      </c>
      <c r="F930" s="24">
        <f t="shared" si="217"/>
        <v>0</v>
      </c>
      <c r="G930" s="24">
        <f t="shared" si="218"/>
        <v>0</v>
      </c>
      <c r="H930" s="24">
        <f t="shared" si="219"/>
        <v>0</v>
      </c>
      <c r="I930" s="24">
        <f t="shared" si="220"/>
        <v>0</v>
      </c>
      <c r="J930" s="24">
        <f t="shared" si="221"/>
        <v>0</v>
      </c>
      <c r="K930" s="24">
        <f t="shared" si="222"/>
        <v>0</v>
      </c>
      <c r="L930" s="24">
        <f t="shared" si="223"/>
        <v>0</v>
      </c>
      <c r="M930" s="24">
        <f t="shared" ca="1" si="224"/>
        <v>-6.6865343336444964E-4</v>
      </c>
      <c r="N930" s="24">
        <f t="shared" ca="1" si="225"/>
        <v>0</v>
      </c>
      <c r="O930" s="79">
        <f t="shared" ca="1" si="226"/>
        <v>0</v>
      </c>
      <c r="P930" s="24">
        <f t="shared" ca="1" si="227"/>
        <v>0</v>
      </c>
      <c r="Q930" s="24">
        <f t="shared" ca="1" si="228"/>
        <v>0</v>
      </c>
      <c r="R930" s="12">
        <f t="shared" ca="1" si="229"/>
        <v>6.6865343336444964E-4</v>
      </c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</row>
    <row r="931" spans="1:35" x14ac:dyDescent="0.2">
      <c r="A931" s="12"/>
      <c r="B931" s="12"/>
      <c r="C931" s="76"/>
      <c r="D931" s="78">
        <f t="shared" si="215"/>
        <v>0</v>
      </c>
      <c r="E931" s="78">
        <f t="shared" si="216"/>
        <v>0</v>
      </c>
      <c r="F931" s="24">
        <f t="shared" si="217"/>
        <v>0</v>
      </c>
      <c r="G931" s="24">
        <f t="shared" si="218"/>
        <v>0</v>
      </c>
      <c r="H931" s="24">
        <f t="shared" si="219"/>
        <v>0</v>
      </c>
      <c r="I931" s="24">
        <f t="shared" si="220"/>
        <v>0</v>
      </c>
      <c r="J931" s="24">
        <f t="shared" si="221"/>
        <v>0</v>
      </c>
      <c r="K931" s="24">
        <f t="shared" si="222"/>
        <v>0</v>
      </c>
      <c r="L931" s="24">
        <f t="shared" si="223"/>
        <v>0</v>
      </c>
      <c r="M931" s="24">
        <f t="shared" ca="1" si="224"/>
        <v>-6.6865343336444964E-4</v>
      </c>
      <c r="N931" s="24">
        <f t="shared" ca="1" si="225"/>
        <v>0</v>
      </c>
      <c r="O931" s="79">
        <f t="shared" ca="1" si="226"/>
        <v>0</v>
      </c>
      <c r="P931" s="24">
        <f t="shared" ca="1" si="227"/>
        <v>0</v>
      </c>
      <c r="Q931" s="24">
        <f t="shared" ca="1" si="228"/>
        <v>0</v>
      </c>
      <c r="R931" s="12">
        <f t="shared" ca="1" si="229"/>
        <v>6.6865343336444964E-4</v>
      </c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</row>
    <row r="932" spans="1:35" x14ac:dyDescent="0.2">
      <c r="A932" s="12"/>
      <c r="B932" s="12"/>
      <c r="C932" s="76"/>
      <c r="D932" s="78">
        <f t="shared" si="215"/>
        <v>0</v>
      </c>
      <c r="E932" s="78">
        <f t="shared" si="216"/>
        <v>0</v>
      </c>
      <c r="F932" s="24">
        <f t="shared" si="217"/>
        <v>0</v>
      </c>
      <c r="G932" s="24">
        <f t="shared" si="218"/>
        <v>0</v>
      </c>
      <c r="H932" s="24">
        <f t="shared" si="219"/>
        <v>0</v>
      </c>
      <c r="I932" s="24">
        <f t="shared" si="220"/>
        <v>0</v>
      </c>
      <c r="J932" s="24">
        <f t="shared" si="221"/>
        <v>0</v>
      </c>
      <c r="K932" s="24">
        <f t="shared" si="222"/>
        <v>0</v>
      </c>
      <c r="L932" s="24">
        <f t="shared" si="223"/>
        <v>0</v>
      </c>
      <c r="M932" s="24">
        <f t="shared" ca="1" si="224"/>
        <v>-6.6865343336444964E-4</v>
      </c>
      <c r="N932" s="24">
        <f t="shared" ca="1" si="225"/>
        <v>0</v>
      </c>
      <c r="O932" s="79">
        <f t="shared" ca="1" si="226"/>
        <v>0</v>
      </c>
      <c r="P932" s="24">
        <f t="shared" ca="1" si="227"/>
        <v>0</v>
      </c>
      <c r="Q932" s="24">
        <f t="shared" ca="1" si="228"/>
        <v>0</v>
      </c>
      <c r="R932" s="12">
        <f t="shared" ca="1" si="229"/>
        <v>6.6865343336444964E-4</v>
      </c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</row>
    <row r="933" spans="1:35" x14ac:dyDescent="0.2">
      <c r="A933" s="12"/>
      <c r="B933" s="12"/>
      <c r="C933" s="76"/>
      <c r="D933" s="78">
        <f t="shared" si="215"/>
        <v>0</v>
      </c>
      <c r="E933" s="78">
        <f t="shared" si="216"/>
        <v>0</v>
      </c>
      <c r="F933" s="24">
        <f t="shared" si="217"/>
        <v>0</v>
      </c>
      <c r="G933" s="24">
        <f t="shared" si="218"/>
        <v>0</v>
      </c>
      <c r="H933" s="24">
        <f t="shared" si="219"/>
        <v>0</v>
      </c>
      <c r="I933" s="24">
        <f t="shared" si="220"/>
        <v>0</v>
      </c>
      <c r="J933" s="24">
        <f t="shared" si="221"/>
        <v>0</v>
      </c>
      <c r="K933" s="24">
        <f t="shared" si="222"/>
        <v>0</v>
      </c>
      <c r="L933" s="24">
        <f t="shared" si="223"/>
        <v>0</v>
      </c>
      <c r="M933" s="24">
        <f t="shared" ca="1" si="224"/>
        <v>-6.6865343336444964E-4</v>
      </c>
      <c r="N933" s="24">
        <f t="shared" ca="1" si="225"/>
        <v>0</v>
      </c>
      <c r="O933" s="79">
        <f t="shared" ca="1" si="226"/>
        <v>0</v>
      </c>
      <c r="P933" s="24">
        <f t="shared" ca="1" si="227"/>
        <v>0</v>
      </c>
      <c r="Q933" s="24">
        <f t="shared" ca="1" si="228"/>
        <v>0</v>
      </c>
      <c r="R933" s="12">
        <f t="shared" ca="1" si="229"/>
        <v>6.6865343336444964E-4</v>
      </c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</row>
    <row r="934" spans="1:35" x14ac:dyDescent="0.2">
      <c r="A934" s="12"/>
      <c r="B934" s="12"/>
      <c r="C934" s="76"/>
      <c r="D934" s="78">
        <f t="shared" si="215"/>
        <v>0</v>
      </c>
      <c r="E934" s="78">
        <f t="shared" si="216"/>
        <v>0</v>
      </c>
      <c r="F934" s="24">
        <f t="shared" si="217"/>
        <v>0</v>
      </c>
      <c r="G934" s="24">
        <f t="shared" si="218"/>
        <v>0</v>
      </c>
      <c r="H934" s="24">
        <f t="shared" si="219"/>
        <v>0</v>
      </c>
      <c r="I934" s="24">
        <f t="shared" si="220"/>
        <v>0</v>
      </c>
      <c r="J934" s="24">
        <f t="shared" si="221"/>
        <v>0</v>
      </c>
      <c r="K934" s="24">
        <f t="shared" si="222"/>
        <v>0</v>
      </c>
      <c r="L934" s="24">
        <f t="shared" si="223"/>
        <v>0</v>
      </c>
      <c r="M934" s="24">
        <f t="shared" ca="1" si="224"/>
        <v>-6.6865343336444964E-4</v>
      </c>
      <c r="N934" s="24">
        <f t="shared" ca="1" si="225"/>
        <v>0</v>
      </c>
      <c r="O934" s="79">
        <f t="shared" ca="1" si="226"/>
        <v>0</v>
      </c>
      <c r="P934" s="24">
        <f t="shared" ca="1" si="227"/>
        <v>0</v>
      </c>
      <c r="Q934" s="24">
        <f t="shared" ca="1" si="228"/>
        <v>0</v>
      </c>
      <c r="R934" s="12">
        <f t="shared" ca="1" si="229"/>
        <v>6.6865343336444964E-4</v>
      </c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</row>
    <row r="935" spans="1:35" x14ac:dyDescent="0.2">
      <c r="A935" s="12"/>
      <c r="B935" s="12"/>
      <c r="C935" s="76"/>
      <c r="D935" s="78">
        <f t="shared" si="215"/>
        <v>0</v>
      </c>
      <c r="E935" s="78">
        <f t="shared" si="216"/>
        <v>0</v>
      </c>
      <c r="F935" s="24">
        <f t="shared" si="217"/>
        <v>0</v>
      </c>
      <c r="G935" s="24">
        <f t="shared" si="218"/>
        <v>0</v>
      </c>
      <c r="H935" s="24">
        <f t="shared" si="219"/>
        <v>0</v>
      </c>
      <c r="I935" s="24">
        <f t="shared" si="220"/>
        <v>0</v>
      </c>
      <c r="J935" s="24">
        <f t="shared" si="221"/>
        <v>0</v>
      </c>
      <c r="K935" s="24">
        <f t="shared" si="222"/>
        <v>0</v>
      </c>
      <c r="L935" s="24">
        <f t="shared" si="223"/>
        <v>0</v>
      </c>
      <c r="M935" s="24">
        <f t="shared" ca="1" si="224"/>
        <v>-6.6865343336444964E-4</v>
      </c>
      <c r="N935" s="24">
        <f t="shared" ca="1" si="225"/>
        <v>0</v>
      </c>
      <c r="O935" s="79">
        <f t="shared" ca="1" si="226"/>
        <v>0</v>
      </c>
      <c r="P935" s="24">
        <f t="shared" ca="1" si="227"/>
        <v>0</v>
      </c>
      <c r="Q935" s="24">
        <f t="shared" ca="1" si="228"/>
        <v>0</v>
      </c>
      <c r="R935" s="12">
        <f t="shared" ca="1" si="229"/>
        <v>6.6865343336444964E-4</v>
      </c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</row>
    <row r="936" spans="1:35" x14ac:dyDescent="0.2">
      <c r="A936" s="12"/>
      <c r="B936" s="12"/>
      <c r="C936" s="76"/>
      <c r="D936" s="78">
        <f t="shared" si="215"/>
        <v>0</v>
      </c>
      <c r="E936" s="78">
        <f t="shared" si="216"/>
        <v>0</v>
      </c>
      <c r="F936" s="24">
        <f t="shared" si="217"/>
        <v>0</v>
      </c>
      <c r="G936" s="24">
        <f t="shared" si="218"/>
        <v>0</v>
      </c>
      <c r="H936" s="24">
        <f t="shared" si="219"/>
        <v>0</v>
      </c>
      <c r="I936" s="24">
        <f t="shared" si="220"/>
        <v>0</v>
      </c>
      <c r="J936" s="24">
        <f t="shared" si="221"/>
        <v>0</v>
      </c>
      <c r="K936" s="24">
        <f t="shared" si="222"/>
        <v>0</v>
      </c>
      <c r="L936" s="24">
        <f t="shared" si="223"/>
        <v>0</v>
      </c>
      <c r="M936" s="24">
        <f t="shared" ca="1" si="224"/>
        <v>-6.6865343336444964E-4</v>
      </c>
      <c r="N936" s="24">
        <f t="shared" ca="1" si="225"/>
        <v>0</v>
      </c>
      <c r="O936" s="79">
        <f t="shared" ca="1" si="226"/>
        <v>0</v>
      </c>
      <c r="P936" s="24">
        <f t="shared" ca="1" si="227"/>
        <v>0</v>
      </c>
      <c r="Q936" s="24">
        <f t="shared" ca="1" si="228"/>
        <v>0</v>
      </c>
      <c r="R936" s="12">
        <f t="shared" ca="1" si="229"/>
        <v>6.6865343336444964E-4</v>
      </c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</row>
    <row r="937" spans="1:35" x14ac:dyDescent="0.2">
      <c r="A937" s="12"/>
      <c r="B937" s="12"/>
      <c r="C937" s="76"/>
      <c r="D937" s="78">
        <f t="shared" si="215"/>
        <v>0</v>
      </c>
      <c r="E937" s="78">
        <f t="shared" si="216"/>
        <v>0</v>
      </c>
      <c r="F937" s="24">
        <f t="shared" si="217"/>
        <v>0</v>
      </c>
      <c r="G937" s="24">
        <f t="shared" si="218"/>
        <v>0</v>
      </c>
      <c r="H937" s="24">
        <f t="shared" si="219"/>
        <v>0</v>
      </c>
      <c r="I937" s="24">
        <f t="shared" si="220"/>
        <v>0</v>
      </c>
      <c r="J937" s="24">
        <f t="shared" si="221"/>
        <v>0</v>
      </c>
      <c r="K937" s="24">
        <f t="shared" si="222"/>
        <v>0</v>
      </c>
      <c r="L937" s="24">
        <f t="shared" si="223"/>
        <v>0</v>
      </c>
      <c r="M937" s="24">
        <f t="shared" ca="1" si="224"/>
        <v>-6.6865343336444964E-4</v>
      </c>
      <c r="N937" s="24">
        <f t="shared" ca="1" si="225"/>
        <v>0</v>
      </c>
      <c r="O937" s="79">
        <f t="shared" ca="1" si="226"/>
        <v>0</v>
      </c>
      <c r="P937" s="24">
        <f t="shared" ca="1" si="227"/>
        <v>0</v>
      </c>
      <c r="Q937" s="24">
        <f t="shared" ca="1" si="228"/>
        <v>0</v>
      </c>
      <c r="R937" s="12">
        <f t="shared" ca="1" si="229"/>
        <v>6.6865343336444964E-4</v>
      </c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</row>
    <row r="938" spans="1:35" x14ac:dyDescent="0.2">
      <c r="A938" s="12"/>
      <c r="B938" s="12"/>
      <c r="C938" s="76"/>
      <c r="D938" s="78">
        <f t="shared" si="215"/>
        <v>0</v>
      </c>
      <c r="E938" s="78">
        <f t="shared" si="216"/>
        <v>0</v>
      </c>
      <c r="F938" s="24">
        <f t="shared" si="217"/>
        <v>0</v>
      </c>
      <c r="G938" s="24">
        <f t="shared" si="218"/>
        <v>0</v>
      </c>
      <c r="H938" s="24">
        <f t="shared" si="219"/>
        <v>0</v>
      </c>
      <c r="I938" s="24">
        <f t="shared" si="220"/>
        <v>0</v>
      </c>
      <c r="J938" s="24">
        <f t="shared" si="221"/>
        <v>0</v>
      </c>
      <c r="K938" s="24">
        <f t="shared" si="222"/>
        <v>0</v>
      </c>
      <c r="L938" s="24">
        <f t="shared" si="223"/>
        <v>0</v>
      </c>
      <c r="M938" s="24">
        <f t="shared" ca="1" si="224"/>
        <v>-6.6865343336444964E-4</v>
      </c>
      <c r="N938" s="24">
        <f t="shared" ca="1" si="225"/>
        <v>0</v>
      </c>
      <c r="O938" s="79">
        <f t="shared" ca="1" si="226"/>
        <v>0</v>
      </c>
      <c r="P938" s="24">
        <f t="shared" ca="1" si="227"/>
        <v>0</v>
      </c>
      <c r="Q938" s="24">
        <f t="shared" ca="1" si="228"/>
        <v>0</v>
      </c>
      <c r="R938" s="12">
        <f t="shared" ca="1" si="229"/>
        <v>6.6865343336444964E-4</v>
      </c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</row>
    <row r="939" spans="1:35" x14ac:dyDescent="0.2">
      <c r="A939" s="12"/>
      <c r="B939" s="12"/>
      <c r="C939" s="76"/>
      <c r="D939" s="78">
        <f t="shared" si="215"/>
        <v>0</v>
      </c>
      <c r="E939" s="78">
        <f t="shared" si="216"/>
        <v>0</v>
      </c>
      <c r="F939" s="24">
        <f t="shared" si="217"/>
        <v>0</v>
      </c>
      <c r="G939" s="24">
        <f t="shared" si="218"/>
        <v>0</v>
      </c>
      <c r="H939" s="24">
        <f t="shared" si="219"/>
        <v>0</v>
      </c>
      <c r="I939" s="24">
        <f t="shared" si="220"/>
        <v>0</v>
      </c>
      <c r="J939" s="24">
        <f t="shared" si="221"/>
        <v>0</v>
      </c>
      <c r="K939" s="24">
        <f t="shared" si="222"/>
        <v>0</v>
      </c>
      <c r="L939" s="24">
        <f t="shared" si="223"/>
        <v>0</v>
      </c>
      <c r="M939" s="24">
        <f t="shared" ca="1" si="224"/>
        <v>-6.6865343336444964E-4</v>
      </c>
      <c r="N939" s="24">
        <f t="shared" ca="1" si="225"/>
        <v>0</v>
      </c>
      <c r="O939" s="79">
        <f t="shared" ca="1" si="226"/>
        <v>0</v>
      </c>
      <c r="P939" s="24">
        <f t="shared" ca="1" si="227"/>
        <v>0</v>
      </c>
      <c r="Q939" s="24">
        <f t="shared" ca="1" si="228"/>
        <v>0</v>
      </c>
      <c r="R939" s="12">
        <f t="shared" ca="1" si="229"/>
        <v>6.6865343336444964E-4</v>
      </c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</row>
    <row r="940" spans="1:35" x14ac:dyDescent="0.2">
      <c r="A940" s="12"/>
      <c r="B940" s="12"/>
      <c r="C940" s="76"/>
      <c r="D940" s="78">
        <f t="shared" si="215"/>
        <v>0</v>
      </c>
      <c r="E940" s="78">
        <f t="shared" si="216"/>
        <v>0</v>
      </c>
      <c r="F940" s="24">
        <f t="shared" si="217"/>
        <v>0</v>
      </c>
      <c r="G940" s="24">
        <f t="shared" si="218"/>
        <v>0</v>
      </c>
      <c r="H940" s="24">
        <f t="shared" si="219"/>
        <v>0</v>
      </c>
      <c r="I940" s="24">
        <f t="shared" si="220"/>
        <v>0</v>
      </c>
      <c r="J940" s="24">
        <f t="shared" si="221"/>
        <v>0</v>
      </c>
      <c r="K940" s="24">
        <f t="shared" si="222"/>
        <v>0</v>
      </c>
      <c r="L940" s="24">
        <f t="shared" si="223"/>
        <v>0</v>
      </c>
      <c r="M940" s="24">
        <f t="shared" ca="1" si="224"/>
        <v>-6.6865343336444964E-4</v>
      </c>
      <c r="N940" s="24">
        <f t="shared" ca="1" si="225"/>
        <v>0</v>
      </c>
      <c r="O940" s="79">
        <f t="shared" ca="1" si="226"/>
        <v>0</v>
      </c>
      <c r="P940" s="24">
        <f t="shared" ca="1" si="227"/>
        <v>0</v>
      </c>
      <c r="Q940" s="24">
        <f t="shared" ca="1" si="228"/>
        <v>0</v>
      </c>
      <c r="R940" s="12">
        <f t="shared" ca="1" si="229"/>
        <v>6.6865343336444964E-4</v>
      </c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</row>
    <row r="941" spans="1:35" x14ac:dyDescent="0.2">
      <c r="A941" s="12"/>
      <c r="B941" s="12"/>
      <c r="C941" s="76"/>
      <c r="D941" s="78">
        <f t="shared" si="215"/>
        <v>0</v>
      </c>
      <c r="E941" s="78">
        <f t="shared" si="216"/>
        <v>0</v>
      </c>
      <c r="F941" s="24">
        <f t="shared" si="217"/>
        <v>0</v>
      </c>
      <c r="G941" s="24">
        <f t="shared" si="218"/>
        <v>0</v>
      </c>
      <c r="H941" s="24">
        <f t="shared" si="219"/>
        <v>0</v>
      </c>
      <c r="I941" s="24">
        <f t="shared" si="220"/>
        <v>0</v>
      </c>
      <c r="J941" s="24">
        <f t="shared" si="221"/>
        <v>0</v>
      </c>
      <c r="K941" s="24">
        <f t="shared" si="222"/>
        <v>0</v>
      </c>
      <c r="L941" s="24">
        <f t="shared" si="223"/>
        <v>0</v>
      </c>
      <c r="M941" s="24">
        <f t="shared" ca="1" si="224"/>
        <v>-6.6865343336444964E-4</v>
      </c>
      <c r="N941" s="24">
        <f t="shared" ca="1" si="225"/>
        <v>0</v>
      </c>
      <c r="O941" s="79">
        <f t="shared" ca="1" si="226"/>
        <v>0</v>
      </c>
      <c r="P941" s="24">
        <f t="shared" ca="1" si="227"/>
        <v>0</v>
      </c>
      <c r="Q941" s="24">
        <f t="shared" ca="1" si="228"/>
        <v>0</v>
      </c>
      <c r="R941" s="12">
        <f t="shared" ca="1" si="229"/>
        <v>6.6865343336444964E-4</v>
      </c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</row>
    <row r="942" spans="1:35" x14ac:dyDescent="0.2">
      <c r="A942" s="12"/>
      <c r="B942" s="12"/>
      <c r="C942" s="76"/>
      <c r="D942" s="78">
        <f t="shared" si="215"/>
        <v>0</v>
      </c>
      <c r="E942" s="78">
        <f t="shared" si="216"/>
        <v>0</v>
      </c>
      <c r="F942" s="24">
        <f t="shared" si="217"/>
        <v>0</v>
      </c>
      <c r="G942" s="24">
        <f t="shared" si="218"/>
        <v>0</v>
      </c>
      <c r="H942" s="24">
        <f t="shared" si="219"/>
        <v>0</v>
      </c>
      <c r="I942" s="24">
        <f t="shared" si="220"/>
        <v>0</v>
      </c>
      <c r="J942" s="24">
        <f t="shared" si="221"/>
        <v>0</v>
      </c>
      <c r="K942" s="24">
        <f t="shared" si="222"/>
        <v>0</v>
      </c>
      <c r="L942" s="24">
        <f t="shared" si="223"/>
        <v>0</v>
      </c>
      <c r="M942" s="24">
        <f t="shared" ca="1" si="224"/>
        <v>-6.6865343336444964E-4</v>
      </c>
      <c r="N942" s="24">
        <f t="shared" ca="1" si="225"/>
        <v>0</v>
      </c>
      <c r="O942" s="79">
        <f t="shared" ca="1" si="226"/>
        <v>0</v>
      </c>
      <c r="P942" s="24">
        <f t="shared" ca="1" si="227"/>
        <v>0</v>
      </c>
      <c r="Q942" s="24">
        <f t="shared" ca="1" si="228"/>
        <v>0</v>
      </c>
      <c r="R942" s="12">
        <f t="shared" ca="1" si="229"/>
        <v>6.6865343336444964E-4</v>
      </c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</row>
    <row r="943" spans="1:35" x14ac:dyDescent="0.2">
      <c r="A943" s="12"/>
      <c r="B943" s="12"/>
      <c r="C943" s="76"/>
      <c r="D943" s="78">
        <f t="shared" si="215"/>
        <v>0</v>
      </c>
      <c r="E943" s="78">
        <f t="shared" si="216"/>
        <v>0</v>
      </c>
      <c r="F943" s="24">
        <f t="shared" si="217"/>
        <v>0</v>
      </c>
      <c r="G943" s="24">
        <f t="shared" si="218"/>
        <v>0</v>
      </c>
      <c r="H943" s="24">
        <f t="shared" si="219"/>
        <v>0</v>
      </c>
      <c r="I943" s="24">
        <f t="shared" si="220"/>
        <v>0</v>
      </c>
      <c r="J943" s="24">
        <f t="shared" si="221"/>
        <v>0</v>
      </c>
      <c r="K943" s="24">
        <f t="shared" si="222"/>
        <v>0</v>
      </c>
      <c r="L943" s="24">
        <f t="shared" si="223"/>
        <v>0</v>
      </c>
      <c r="M943" s="24">
        <f t="shared" ca="1" si="224"/>
        <v>-6.6865343336444964E-4</v>
      </c>
      <c r="N943" s="24">
        <f t="shared" ca="1" si="225"/>
        <v>0</v>
      </c>
      <c r="O943" s="79">
        <f t="shared" ca="1" si="226"/>
        <v>0</v>
      </c>
      <c r="P943" s="24">
        <f t="shared" ca="1" si="227"/>
        <v>0</v>
      </c>
      <c r="Q943" s="24">
        <f t="shared" ca="1" si="228"/>
        <v>0</v>
      </c>
      <c r="R943" s="12">
        <f t="shared" ca="1" si="229"/>
        <v>6.6865343336444964E-4</v>
      </c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</row>
    <row r="944" spans="1:35" x14ac:dyDescent="0.2">
      <c r="A944" s="12"/>
      <c r="B944" s="12"/>
      <c r="C944" s="76"/>
      <c r="D944" s="78">
        <f t="shared" si="215"/>
        <v>0</v>
      </c>
      <c r="E944" s="78">
        <f t="shared" si="216"/>
        <v>0</v>
      </c>
      <c r="F944" s="24">
        <f t="shared" si="217"/>
        <v>0</v>
      </c>
      <c r="G944" s="24">
        <f t="shared" si="218"/>
        <v>0</v>
      </c>
      <c r="H944" s="24">
        <f t="shared" si="219"/>
        <v>0</v>
      </c>
      <c r="I944" s="24">
        <f t="shared" si="220"/>
        <v>0</v>
      </c>
      <c r="J944" s="24">
        <f t="shared" si="221"/>
        <v>0</v>
      </c>
      <c r="K944" s="24">
        <f t="shared" si="222"/>
        <v>0</v>
      </c>
      <c r="L944" s="24">
        <f t="shared" si="223"/>
        <v>0</v>
      </c>
      <c r="M944" s="24">
        <f t="shared" ca="1" si="224"/>
        <v>-6.6865343336444964E-4</v>
      </c>
      <c r="N944" s="24">
        <f t="shared" ca="1" si="225"/>
        <v>0</v>
      </c>
      <c r="O944" s="79">
        <f t="shared" ca="1" si="226"/>
        <v>0</v>
      </c>
      <c r="P944" s="24">
        <f t="shared" ca="1" si="227"/>
        <v>0</v>
      </c>
      <c r="Q944" s="24">
        <f t="shared" ca="1" si="228"/>
        <v>0</v>
      </c>
      <c r="R944" s="12">
        <f t="shared" ca="1" si="229"/>
        <v>6.6865343336444964E-4</v>
      </c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</row>
    <row r="945" spans="1:35" x14ac:dyDescent="0.2">
      <c r="A945" s="12"/>
      <c r="B945" s="12"/>
      <c r="C945" s="76"/>
      <c r="D945" s="78">
        <f t="shared" si="215"/>
        <v>0</v>
      </c>
      <c r="E945" s="78">
        <f t="shared" si="216"/>
        <v>0</v>
      </c>
      <c r="F945" s="24">
        <f t="shared" si="217"/>
        <v>0</v>
      </c>
      <c r="G945" s="24">
        <f t="shared" si="218"/>
        <v>0</v>
      </c>
      <c r="H945" s="24">
        <f t="shared" si="219"/>
        <v>0</v>
      </c>
      <c r="I945" s="24">
        <f t="shared" si="220"/>
        <v>0</v>
      </c>
      <c r="J945" s="24">
        <f t="shared" si="221"/>
        <v>0</v>
      </c>
      <c r="K945" s="24">
        <f t="shared" si="222"/>
        <v>0</v>
      </c>
      <c r="L945" s="24">
        <f t="shared" si="223"/>
        <v>0</v>
      </c>
      <c r="M945" s="24">
        <f t="shared" ca="1" si="224"/>
        <v>-6.6865343336444964E-4</v>
      </c>
      <c r="N945" s="24">
        <f t="shared" ca="1" si="225"/>
        <v>0</v>
      </c>
      <c r="O945" s="79">
        <f t="shared" ca="1" si="226"/>
        <v>0</v>
      </c>
      <c r="P945" s="24">
        <f t="shared" ca="1" si="227"/>
        <v>0</v>
      </c>
      <c r="Q945" s="24">
        <f t="shared" ca="1" si="228"/>
        <v>0</v>
      </c>
      <c r="R945" s="12">
        <f t="shared" ca="1" si="229"/>
        <v>6.6865343336444964E-4</v>
      </c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</row>
    <row r="946" spans="1:35" x14ac:dyDescent="0.2">
      <c r="A946" s="12"/>
      <c r="B946" s="12"/>
      <c r="C946" s="76"/>
      <c r="D946" s="78">
        <f t="shared" si="215"/>
        <v>0</v>
      </c>
      <c r="E946" s="78">
        <f t="shared" si="216"/>
        <v>0</v>
      </c>
      <c r="F946" s="24">
        <f t="shared" si="217"/>
        <v>0</v>
      </c>
      <c r="G946" s="24">
        <f t="shared" si="218"/>
        <v>0</v>
      </c>
      <c r="H946" s="24">
        <f t="shared" si="219"/>
        <v>0</v>
      </c>
      <c r="I946" s="24">
        <f t="shared" si="220"/>
        <v>0</v>
      </c>
      <c r="J946" s="24">
        <f t="shared" si="221"/>
        <v>0</v>
      </c>
      <c r="K946" s="24">
        <f t="shared" si="222"/>
        <v>0</v>
      </c>
      <c r="L946" s="24">
        <f t="shared" si="223"/>
        <v>0</v>
      </c>
      <c r="M946" s="24">
        <f t="shared" ca="1" si="224"/>
        <v>-6.6865343336444964E-4</v>
      </c>
      <c r="N946" s="24">
        <f t="shared" ca="1" si="225"/>
        <v>0</v>
      </c>
      <c r="O946" s="79">
        <f t="shared" ca="1" si="226"/>
        <v>0</v>
      </c>
      <c r="P946" s="24">
        <f t="shared" ca="1" si="227"/>
        <v>0</v>
      </c>
      <c r="Q946" s="24">
        <f t="shared" ca="1" si="228"/>
        <v>0</v>
      </c>
      <c r="R946" s="12">
        <f t="shared" ca="1" si="229"/>
        <v>6.6865343336444964E-4</v>
      </c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</row>
    <row r="947" spans="1:35" x14ac:dyDescent="0.2">
      <c r="C947" s="76"/>
      <c r="D947" s="78">
        <f t="shared" si="215"/>
        <v>0</v>
      </c>
      <c r="E947" s="78">
        <f t="shared" si="216"/>
        <v>0</v>
      </c>
      <c r="F947" s="24">
        <f t="shared" si="217"/>
        <v>0</v>
      </c>
      <c r="G947" s="24">
        <f t="shared" si="218"/>
        <v>0</v>
      </c>
      <c r="H947" s="24">
        <f t="shared" si="219"/>
        <v>0</v>
      </c>
      <c r="I947" s="24">
        <f t="shared" si="220"/>
        <v>0</v>
      </c>
      <c r="J947" s="24">
        <f t="shared" si="221"/>
        <v>0</v>
      </c>
      <c r="K947" s="24">
        <f t="shared" si="222"/>
        <v>0</v>
      </c>
      <c r="L947" s="24">
        <f t="shared" si="223"/>
        <v>0</v>
      </c>
      <c r="M947" s="24">
        <f t="shared" ca="1" si="224"/>
        <v>-6.6865343336444964E-4</v>
      </c>
      <c r="N947" s="24">
        <f t="shared" ca="1" si="225"/>
        <v>0</v>
      </c>
      <c r="O947" s="79">
        <f t="shared" ca="1" si="226"/>
        <v>0</v>
      </c>
      <c r="P947" s="24">
        <f t="shared" ca="1" si="227"/>
        <v>0</v>
      </c>
      <c r="Q947" s="24">
        <f t="shared" ca="1" si="228"/>
        <v>0</v>
      </c>
      <c r="R947" s="12">
        <f t="shared" ca="1" si="229"/>
        <v>6.6865343336444964E-4</v>
      </c>
    </row>
    <row r="948" spans="1:35" x14ac:dyDescent="0.2">
      <c r="C948" s="76"/>
      <c r="D948" s="78">
        <f t="shared" si="215"/>
        <v>0</v>
      </c>
      <c r="E948" s="78">
        <f t="shared" si="216"/>
        <v>0</v>
      </c>
      <c r="F948" s="24">
        <f t="shared" si="217"/>
        <v>0</v>
      </c>
      <c r="G948" s="24">
        <f t="shared" si="218"/>
        <v>0</v>
      </c>
      <c r="H948" s="24">
        <f t="shared" si="219"/>
        <v>0</v>
      </c>
      <c r="I948" s="24">
        <f t="shared" si="220"/>
        <v>0</v>
      </c>
      <c r="J948" s="24">
        <f t="shared" si="221"/>
        <v>0</v>
      </c>
      <c r="K948" s="24">
        <f t="shared" si="222"/>
        <v>0</v>
      </c>
      <c r="L948" s="24">
        <f t="shared" si="223"/>
        <v>0</v>
      </c>
      <c r="M948" s="24">
        <f t="shared" ca="1" si="224"/>
        <v>-6.6865343336444964E-4</v>
      </c>
      <c r="N948" s="24">
        <f t="shared" ca="1" si="225"/>
        <v>0</v>
      </c>
      <c r="O948" s="79">
        <f t="shared" ca="1" si="226"/>
        <v>0</v>
      </c>
      <c r="P948" s="24">
        <f t="shared" ca="1" si="227"/>
        <v>0</v>
      </c>
      <c r="Q948" s="24">
        <f t="shared" ca="1" si="228"/>
        <v>0</v>
      </c>
      <c r="R948" s="12">
        <f t="shared" ca="1" si="229"/>
        <v>6.6865343336444964E-4</v>
      </c>
    </row>
    <row r="949" spans="1:35" x14ac:dyDescent="0.2">
      <c r="C949" s="76"/>
      <c r="D949" s="78">
        <f t="shared" si="215"/>
        <v>0</v>
      </c>
      <c r="E949" s="78">
        <f t="shared" si="216"/>
        <v>0</v>
      </c>
      <c r="F949" s="24">
        <f t="shared" si="217"/>
        <v>0</v>
      </c>
      <c r="G949" s="24">
        <f t="shared" si="218"/>
        <v>0</v>
      </c>
      <c r="H949" s="24">
        <f t="shared" si="219"/>
        <v>0</v>
      </c>
      <c r="I949" s="24">
        <f t="shared" si="220"/>
        <v>0</v>
      </c>
      <c r="J949" s="24">
        <f t="shared" si="221"/>
        <v>0</v>
      </c>
      <c r="K949" s="24">
        <f t="shared" si="222"/>
        <v>0</v>
      </c>
      <c r="L949" s="24">
        <f t="shared" si="223"/>
        <v>0</v>
      </c>
      <c r="M949" s="24">
        <f t="shared" ca="1" si="224"/>
        <v>-6.6865343336444964E-4</v>
      </c>
      <c r="N949" s="24">
        <f t="shared" ca="1" si="225"/>
        <v>0</v>
      </c>
      <c r="O949" s="79">
        <f t="shared" ca="1" si="226"/>
        <v>0</v>
      </c>
      <c r="P949" s="24">
        <f t="shared" ca="1" si="227"/>
        <v>0</v>
      </c>
      <c r="Q949" s="24">
        <f t="shared" ca="1" si="228"/>
        <v>0</v>
      </c>
      <c r="R949" s="12">
        <f t="shared" ca="1" si="229"/>
        <v>6.6865343336444964E-4</v>
      </c>
    </row>
    <row r="950" spans="1:35" x14ac:dyDescent="0.2">
      <c r="C950" s="76"/>
      <c r="D950" s="78">
        <f t="shared" si="215"/>
        <v>0</v>
      </c>
      <c r="E950" s="78">
        <f t="shared" si="216"/>
        <v>0</v>
      </c>
      <c r="F950" s="24">
        <f t="shared" si="217"/>
        <v>0</v>
      </c>
      <c r="G950" s="24">
        <f t="shared" si="218"/>
        <v>0</v>
      </c>
      <c r="H950" s="24">
        <f t="shared" si="219"/>
        <v>0</v>
      </c>
      <c r="I950" s="24">
        <f t="shared" si="220"/>
        <v>0</v>
      </c>
      <c r="J950" s="24">
        <f t="shared" si="221"/>
        <v>0</v>
      </c>
      <c r="K950" s="24">
        <f t="shared" si="222"/>
        <v>0</v>
      </c>
      <c r="L950" s="24">
        <f t="shared" si="223"/>
        <v>0</v>
      </c>
      <c r="M950" s="24">
        <f t="shared" ca="1" si="224"/>
        <v>-6.6865343336444964E-4</v>
      </c>
      <c r="N950" s="24">
        <f t="shared" ca="1" si="225"/>
        <v>0</v>
      </c>
      <c r="O950" s="79">
        <f t="shared" ca="1" si="226"/>
        <v>0</v>
      </c>
      <c r="P950" s="24">
        <f t="shared" ca="1" si="227"/>
        <v>0</v>
      </c>
      <c r="Q950" s="24">
        <f t="shared" ca="1" si="228"/>
        <v>0</v>
      </c>
      <c r="R950" s="12">
        <f t="shared" ca="1" si="229"/>
        <v>6.6865343336444964E-4</v>
      </c>
    </row>
    <row r="951" spans="1:35" x14ac:dyDescent="0.2">
      <c r="C951" s="76"/>
      <c r="D951" s="78">
        <f t="shared" si="215"/>
        <v>0</v>
      </c>
      <c r="E951" s="78">
        <f t="shared" si="216"/>
        <v>0</v>
      </c>
      <c r="F951" s="24">
        <f t="shared" si="217"/>
        <v>0</v>
      </c>
      <c r="G951" s="24">
        <f t="shared" si="218"/>
        <v>0</v>
      </c>
      <c r="H951" s="24">
        <f t="shared" si="219"/>
        <v>0</v>
      </c>
      <c r="I951" s="24">
        <f t="shared" si="220"/>
        <v>0</v>
      </c>
      <c r="J951" s="24">
        <f t="shared" si="221"/>
        <v>0</v>
      </c>
      <c r="K951" s="24">
        <f t="shared" si="222"/>
        <v>0</v>
      </c>
      <c r="L951" s="24">
        <f t="shared" si="223"/>
        <v>0</v>
      </c>
      <c r="M951" s="24">
        <f t="shared" ca="1" si="224"/>
        <v>-6.6865343336444964E-4</v>
      </c>
      <c r="N951" s="24">
        <f t="shared" ca="1" si="225"/>
        <v>0</v>
      </c>
      <c r="O951" s="79">
        <f t="shared" ca="1" si="226"/>
        <v>0</v>
      </c>
      <c r="P951" s="24">
        <f t="shared" ca="1" si="227"/>
        <v>0</v>
      </c>
      <c r="Q951" s="24">
        <f t="shared" ca="1" si="228"/>
        <v>0</v>
      </c>
      <c r="R951" s="12">
        <f t="shared" ca="1" si="229"/>
        <v>6.6865343336444964E-4</v>
      </c>
    </row>
    <row r="952" spans="1:35" x14ac:dyDescent="0.2">
      <c r="C952" s="76"/>
      <c r="D952" s="78">
        <f t="shared" si="215"/>
        <v>0</v>
      </c>
      <c r="E952" s="78">
        <f t="shared" si="216"/>
        <v>0</v>
      </c>
      <c r="F952" s="24">
        <f t="shared" si="217"/>
        <v>0</v>
      </c>
      <c r="G952" s="24">
        <f t="shared" si="218"/>
        <v>0</v>
      </c>
      <c r="H952" s="24">
        <f t="shared" si="219"/>
        <v>0</v>
      </c>
      <c r="I952" s="24">
        <f t="shared" si="220"/>
        <v>0</v>
      </c>
      <c r="J952" s="24">
        <f t="shared" si="221"/>
        <v>0</v>
      </c>
      <c r="K952" s="24">
        <f t="shared" si="222"/>
        <v>0</v>
      </c>
      <c r="L952" s="24">
        <f t="shared" si="223"/>
        <v>0</v>
      </c>
      <c r="M952" s="24">
        <f t="shared" ca="1" si="224"/>
        <v>-6.6865343336444964E-4</v>
      </c>
      <c r="N952" s="24">
        <f t="shared" ca="1" si="225"/>
        <v>0</v>
      </c>
      <c r="O952" s="79">
        <f t="shared" ca="1" si="226"/>
        <v>0</v>
      </c>
      <c r="P952" s="24">
        <f t="shared" ca="1" si="227"/>
        <v>0</v>
      </c>
      <c r="Q952" s="24">
        <f t="shared" ca="1" si="228"/>
        <v>0</v>
      </c>
      <c r="R952" s="12">
        <f t="shared" ca="1" si="229"/>
        <v>6.6865343336444964E-4</v>
      </c>
    </row>
    <row r="953" spans="1:35" x14ac:dyDescent="0.2">
      <c r="C953" s="76"/>
      <c r="D953" s="78">
        <f t="shared" si="215"/>
        <v>0</v>
      </c>
      <c r="E953" s="78">
        <f t="shared" si="216"/>
        <v>0</v>
      </c>
      <c r="F953" s="24">
        <f t="shared" si="217"/>
        <v>0</v>
      </c>
      <c r="G953" s="24">
        <f t="shared" si="218"/>
        <v>0</v>
      </c>
      <c r="H953" s="24">
        <f t="shared" si="219"/>
        <v>0</v>
      </c>
      <c r="I953" s="24">
        <f t="shared" si="220"/>
        <v>0</v>
      </c>
      <c r="J953" s="24">
        <f t="shared" si="221"/>
        <v>0</v>
      </c>
      <c r="K953" s="24">
        <f t="shared" si="222"/>
        <v>0</v>
      </c>
      <c r="L953" s="24">
        <f t="shared" si="223"/>
        <v>0</v>
      </c>
      <c r="M953" s="24">
        <f t="shared" ca="1" si="224"/>
        <v>-6.6865343336444964E-4</v>
      </c>
      <c r="N953" s="24">
        <f t="shared" ca="1" si="225"/>
        <v>0</v>
      </c>
      <c r="O953" s="79">
        <f t="shared" ca="1" si="226"/>
        <v>0</v>
      </c>
      <c r="P953" s="24">
        <f t="shared" ca="1" si="227"/>
        <v>0</v>
      </c>
      <c r="Q953" s="24">
        <f t="shared" ca="1" si="228"/>
        <v>0</v>
      </c>
      <c r="R953" s="12">
        <f t="shared" ca="1" si="229"/>
        <v>6.6865343336444964E-4</v>
      </c>
    </row>
    <row r="954" spans="1:35" x14ac:dyDescent="0.2">
      <c r="C954" s="76"/>
      <c r="D954" s="78">
        <f t="shared" si="215"/>
        <v>0</v>
      </c>
      <c r="E954" s="78">
        <f t="shared" si="216"/>
        <v>0</v>
      </c>
      <c r="F954" s="24">
        <f t="shared" si="217"/>
        <v>0</v>
      </c>
      <c r="G954" s="24">
        <f t="shared" si="218"/>
        <v>0</v>
      </c>
      <c r="H954" s="24">
        <f t="shared" si="219"/>
        <v>0</v>
      </c>
      <c r="I954" s="24">
        <f t="shared" si="220"/>
        <v>0</v>
      </c>
      <c r="J954" s="24">
        <f t="shared" si="221"/>
        <v>0</v>
      </c>
      <c r="K954" s="24">
        <f t="shared" si="222"/>
        <v>0</v>
      </c>
      <c r="L954" s="24">
        <f t="shared" si="223"/>
        <v>0</v>
      </c>
      <c r="M954" s="24">
        <f t="shared" ca="1" si="224"/>
        <v>-6.6865343336444964E-4</v>
      </c>
      <c r="N954" s="24">
        <f t="shared" ca="1" si="225"/>
        <v>0</v>
      </c>
      <c r="O954" s="79">
        <f t="shared" ca="1" si="226"/>
        <v>0</v>
      </c>
      <c r="P954" s="24">
        <f t="shared" ca="1" si="227"/>
        <v>0</v>
      </c>
      <c r="Q954" s="24">
        <f t="shared" ca="1" si="228"/>
        <v>0</v>
      </c>
      <c r="R954" s="12">
        <f t="shared" ca="1" si="229"/>
        <v>6.6865343336444964E-4</v>
      </c>
    </row>
    <row r="955" spans="1:35" x14ac:dyDescent="0.2">
      <c r="C955" s="76"/>
      <c r="D955" s="78">
        <f t="shared" si="215"/>
        <v>0</v>
      </c>
      <c r="E955" s="78">
        <f t="shared" si="216"/>
        <v>0</v>
      </c>
      <c r="F955" s="24">
        <f t="shared" si="217"/>
        <v>0</v>
      </c>
      <c r="G955" s="24">
        <f t="shared" si="218"/>
        <v>0</v>
      </c>
      <c r="H955" s="24">
        <f t="shared" si="219"/>
        <v>0</v>
      </c>
      <c r="I955" s="24">
        <f t="shared" si="220"/>
        <v>0</v>
      </c>
      <c r="J955" s="24">
        <f t="shared" si="221"/>
        <v>0</v>
      </c>
      <c r="K955" s="24">
        <f t="shared" si="222"/>
        <v>0</v>
      </c>
      <c r="L955" s="24">
        <f t="shared" si="223"/>
        <v>0</v>
      </c>
      <c r="M955" s="24">
        <f t="shared" ca="1" si="224"/>
        <v>-6.6865343336444964E-4</v>
      </c>
      <c r="N955" s="24">
        <f t="shared" ca="1" si="225"/>
        <v>0</v>
      </c>
      <c r="O955" s="79">
        <f t="shared" ca="1" si="226"/>
        <v>0</v>
      </c>
      <c r="P955" s="24">
        <f t="shared" ca="1" si="227"/>
        <v>0</v>
      </c>
      <c r="Q955" s="24">
        <f t="shared" ca="1" si="228"/>
        <v>0</v>
      </c>
      <c r="R955" s="12">
        <f t="shared" ca="1" si="229"/>
        <v>6.6865343336444964E-4</v>
      </c>
    </row>
    <row r="956" spans="1:35" x14ac:dyDescent="0.2">
      <c r="C956" s="76"/>
      <c r="D956" s="78">
        <f t="shared" si="215"/>
        <v>0</v>
      </c>
      <c r="E956" s="78">
        <f t="shared" si="216"/>
        <v>0</v>
      </c>
      <c r="F956" s="24">
        <f t="shared" si="217"/>
        <v>0</v>
      </c>
      <c r="G956" s="24">
        <f t="shared" si="218"/>
        <v>0</v>
      </c>
      <c r="H956" s="24">
        <f t="shared" si="219"/>
        <v>0</v>
      </c>
      <c r="I956" s="24">
        <f t="shared" si="220"/>
        <v>0</v>
      </c>
      <c r="J956" s="24">
        <f t="shared" si="221"/>
        <v>0</v>
      </c>
      <c r="K956" s="24">
        <f t="shared" si="222"/>
        <v>0</v>
      </c>
      <c r="L956" s="24">
        <f t="shared" si="223"/>
        <v>0</v>
      </c>
      <c r="M956" s="24">
        <f t="shared" ca="1" si="224"/>
        <v>-6.6865343336444964E-4</v>
      </c>
      <c r="N956" s="24">
        <f t="shared" ca="1" si="225"/>
        <v>0</v>
      </c>
      <c r="O956" s="79">
        <f t="shared" ca="1" si="226"/>
        <v>0</v>
      </c>
      <c r="P956" s="24">
        <f t="shared" ca="1" si="227"/>
        <v>0</v>
      </c>
      <c r="Q956" s="24">
        <f t="shared" ca="1" si="228"/>
        <v>0</v>
      </c>
      <c r="R956" s="12">
        <f t="shared" ca="1" si="229"/>
        <v>6.6865343336444964E-4</v>
      </c>
    </row>
    <row r="957" spans="1:35" x14ac:dyDescent="0.2">
      <c r="C957" s="76"/>
      <c r="D957" s="78">
        <f t="shared" si="215"/>
        <v>0</v>
      </c>
      <c r="E957" s="78">
        <f t="shared" si="216"/>
        <v>0</v>
      </c>
      <c r="F957" s="24">
        <f t="shared" si="217"/>
        <v>0</v>
      </c>
      <c r="G957" s="24">
        <f t="shared" si="218"/>
        <v>0</v>
      </c>
      <c r="H957" s="24">
        <f t="shared" si="219"/>
        <v>0</v>
      </c>
      <c r="I957" s="24">
        <f t="shared" si="220"/>
        <v>0</v>
      </c>
      <c r="J957" s="24">
        <f t="shared" si="221"/>
        <v>0</v>
      </c>
      <c r="K957" s="24">
        <f t="shared" si="222"/>
        <v>0</v>
      </c>
      <c r="L957" s="24">
        <f t="shared" si="223"/>
        <v>0</v>
      </c>
      <c r="M957" s="24">
        <f t="shared" ca="1" si="224"/>
        <v>-6.6865343336444964E-4</v>
      </c>
      <c r="N957" s="24">
        <f t="shared" ca="1" si="225"/>
        <v>0</v>
      </c>
      <c r="O957" s="79">
        <f t="shared" ca="1" si="226"/>
        <v>0</v>
      </c>
      <c r="P957" s="24">
        <f t="shared" ca="1" si="227"/>
        <v>0</v>
      </c>
      <c r="Q957" s="24">
        <f t="shared" ca="1" si="228"/>
        <v>0</v>
      </c>
      <c r="R957" s="12">
        <f t="shared" ca="1" si="229"/>
        <v>6.6865343336444964E-4</v>
      </c>
    </row>
    <row r="958" spans="1:35" x14ac:dyDescent="0.2">
      <c r="C958" s="76"/>
      <c r="D958" s="78">
        <f t="shared" si="215"/>
        <v>0</v>
      </c>
      <c r="E958" s="78">
        <f t="shared" si="216"/>
        <v>0</v>
      </c>
      <c r="F958" s="24">
        <f t="shared" si="217"/>
        <v>0</v>
      </c>
      <c r="G958" s="24">
        <f t="shared" si="218"/>
        <v>0</v>
      </c>
      <c r="H958" s="24">
        <f t="shared" si="219"/>
        <v>0</v>
      </c>
      <c r="I958" s="24">
        <f t="shared" si="220"/>
        <v>0</v>
      </c>
      <c r="J958" s="24">
        <f t="shared" si="221"/>
        <v>0</v>
      </c>
      <c r="K958" s="24">
        <f t="shared" si="222"/>
        <v>0</v>
      </c>
      <c r="L958" s="24">
        <f t="shared" si="223"/>
        <v>0</v>
      </c>
      <c r="M958" s="24">
        <f t="shared" ca="1" si="224"/>
        <v>-6.6865343336444964E-4</v>
      </c>
      <c r="N958" s="24">
        <f t="shared" ca="1" si="225"/>
        <v>0</v>
      </c>
      <c r="O958" s="79">
        <f t="shared" ca="1" si="226"/>
        <v>0</v>
      </c>
      <c r="P958" s="24">
        <f t="shared" ca="1" si="227"/>
        <v>0</v>
      </c>
      <c r="Q958" s="24">
        <f t="shared" ca="1" si="228"/>
        <v>0</v>
      </c>
      <c r="R958" s="12">
        <f t="shared" ca="1" si="229"/>
        <v>6.6865343336444964E-4</v>
      </c>
    </row>
    <row r="959" spans="1:35" x14ac:dyDescent="0.2">
      <c r="C959" s="76"/>
      <c r="D959" s="78">
        <f t="shared" si="215"/>
        <v>0</v>
      </c>
      <c r="E959" s="78">
        <f t="shared" si="216"/>
        <v>0</v>
      </c>
      <c r="F959" s="24">
        <f t="shared" si="217"/>
        <v>0</v>
      </c>
      <c r="G959" s="24">
        <f t="shared" si="218"/>
        <v>0</v>
      </c>
      <c r="H959" s="24">
        <f t="shared" si="219"/>
        <v>0</v>
      </c>
      <c r="I959" s="24">
        <f t="shared" si="220"/>
        <v>0</v>
      </c>
      <c r="J959" s="24">
        <f t="shared" si="221"/>
        <v>0</v>
      </c>
      <c r="K959" s="24">
        <f t="shared" si="222"/>
        <v>0</v>
      </c>
      <c r="L959" s="24">
        <f t="shared" si="223"/>
        <v>0</v>
      </c>
      <c r="M959" s="24">
        <f t="shared" ca="1" si="224"/>
        <v>-6.6865343336444964E-4</v>
      </c>
      <c r="N959" s="24">
        <f t="shared" ca="1" si="225"/>
        <v>0</v>
      </c>
      <c r="O959" s="79">
        <f t="shared" ca="1" si="226"/>
        <v>0</v>
      </c>
      <c r="P959" s="24">
        <f t="shared" ca="1" si="227"/>
        <v>0</v>
      </c>
      <c r="Q959" s="24">
        <f t="shared" ca="1" si="228"/>
        <v>0</v>
      </c>
      <c r="R959" s="12">
        <f t="shared" ca="1" si="229"/>
        <v>6.6865343336444964E-4</v>
      </c>
    </row>
    <row r="960" spans="1:35" x14ac:dyDescent="0.2">
      <c r="C960" s="76"/>
      <c r="D960" s="78">
        <f t="shared" si="215"/>
        <v>0</v>
      </c>
      <c r="E960" s="78">
        <f t="shared" si="216"/>
        <v>0</v>
      </c>
      <c r="F960" s="24">
        <f t="shared" si="217"/>
        <v>0</v>
      </c>
      <c r="G960" s="24">
        <f t="shared" si="218"/>
        <v>0</v>
      </c>
      <c r="H960" s="24">
        <f t="shared" si="219"/>
        <v>0</v>
      </c>
      <c r="I960" s="24">
        <f t="shared" si="220"/>
        <v>0</v>
      </c>
      <c r="J960" s="24">
        <f t="shared" si="221"/>
        <v>0</v>
      </c>
      <c r="K960" s="24">
        <f t="shared" si="222"/>
        <v>0</v>
      </c>
      <c r="L960" s="24">
        <f t="shared" si="223"/>
        <v>0</v>
      </c>
      <c r="M960" s="24">
        <f t="shared" ca="1" si="224"/>
        <v>-6.6865343336444964E-4</v>
      </c>
      <c r="N960" s="24">
        <f t="shared" ca="1" si="225"/>
        <v>0</v>
      </c>
      <c r="O960" s="79">
        <f t="shared" ca="1" si="226"/>
        <v>0</v>
      </c>
      <c r="P960" s="24">
        <f t="shared" ca="1" si="227"/>
        <v>0</v>
      </c>
      <c r="Q960" s="24">
        <f t="shared" ca="1" si="228"/>
        <v>0</v>
      </c>
      <c r="R960" s="12">
        <f t="shared" ca="1" si="229"/>
        <v>6.6865343336444964E-4</v>
      </c>
    </row>
    <row r="961" spans="3:18" x14ac:dyDescent="0.2">
      <c r="C961" s="76"/>
      <c r="D961" s="78">
        <f t="shared" si="215"/>
        <v>0</v>
      </c>
      <c r="E961" s="78">
        <f t="shared" si="216"/>
        <v>0</v>
      </c>
      <c r="F961" s="24">
        <f t="shared" si="217"/>
        <v>0</v>
      </c>
      <c r="G961" s="24">
        <f t="shared" si="218"/>
        <v>0</v>
      </c>
      <c r="H961" s="24">
        <f t="shared" si="219"/>
        <v>0</v>
      </c>
      <c r="I961" s="24">
        <f t="shared" si="220"/>
        <v>0</v>
      </c>
      <c r="J961" s="24">
        <f t="shared" si="221"/>
        <v>0</v>
      </c>
      <c r="K961" s="24">
        <f t="shared" si="222"/>
        <v>0</v>
      </c>
      <c r="L961" s="24">
        <f t="shared" si="223"/>
        <v>0</v>
      </c>
      <c r="M961" s="24">
        <f t="shared" ca="1" si="224"/>
        <v>-6.6865343336444964E-4</v>
      </c>
      <c r="N961" s="24">
        <f t="shared" ca="1" si="225"/>
        <v>0</v>
      </c>
      <c r="O961" s="79">
        <f t="shared" ca="1" si="226"/>
        <v>0</v>
      </c>
      <c r="P961" s="24">
        <f t="shared" ca="1" si="227"/>
        <v>0</v>
      </c>
      <c r="Q961" s="24">
        <f t="shared" ca="1" si="228"/>
        <v>0</v>
      </c>
      <c r="R961" s="12">
        <f t="shared" ca="1" si="229"/>
        <v>6.6865343336444964E-4</v>
      </c>
    </row>
    <row r="962" spans="3:18" x14ac:dyDescent="0.2">
      <c r="C962" s="76"/>
      <c r="D962" s="78">
        <f t="shared" si="215"/>
        <v>0</v>
      </c>
      <c r="E962" s="78">
        <f t="shared" si="216"/>
        <v>0</v>
      </c>
      <c r="F962" s="24">
        <f t="shared" si="217"/>
        <v>0</v>
      </c>
      <c r="G962" s="24">
        <f t="shared" si="218"/>
        <v>0</v>
      </c>
      <c r="H962" s="24">
        <f t="shared" si="219"/>
        <v>0</v>
      </c>
      <c r="I962" s="24">
        <f t="shared" si="220"/>
        <v>0</v>
      </c>
      <c r="J962" s="24">
        <f t="shared" si="221"/>
        <v>0</v>
      </c>
      <c r="K962" s="24">
        <f t="shared" si="222"/>
        <v>0</v>
      </c>
      <c r="L962" s="24">
        <f t="shared" si="223"/>
        <v>0</v>
      </c>
      <c r="M962" s="24">
        <f t="shared" ca="1" si="224"/>
        <v>-6.6865343336444964E-4</v>
      </c>
      <c r="N962" s="24">
        <f t="shared" ca="1" si="225"/>
        <v>0</v>
      </c>
      <c r="O962" s="79">
        <f t="shared" ca="1" si="226"/>
        <v>0</v>
      </c>
      <c r="P962" s="24">
        <f t="shared" ca="1" si="227"/>
        <v>0</v>
      </c>
      <c r="Q962" s="24">
        <f t="shared" ca="1" si="228"/>
        <v>0</v>
      </c>
      <c r="R962" s="12">
        <f t="shared" ca="1" si="229"/>
        <v>6.6865343336444964E-4</v>
      </c>
    </row>
    <row r="963" spans="3:18" x14ac:dyDescent="0.2">
      <c r="C963" s="76"/>
      <c r="D963" s="78">
        <f t="shared" si="215"/>
        <v>0</v>
      </c>
      <c r="E963" s="78">
        <f t="shared" si="216"/>
        <v>0</v>
      </c>
      <c r="F963" s="24">
        <f t="shared" si="217"/>
        <v>0</v>
      </c>
      <c r="G963" s="24">
        <f t="shared" si="218"/>
        <v>0</v>
      </c>
      <c r="H963" s="24">
        <f t="shared" si="219"/>
        <v>0</v>
      </c>
      <c r="I963" s="24">
        <f t="shared" si="220"/>
        <v>0</v>
      </c>
      <c r="J963" s="24">
        <f t="shared" si="221"/>
        <v>0</v>
      </c>
      <c r="K963" s="24">
        <f t="shared" si="222"/>
        <v>0</v>
      </c>
      <c r="L963" s="24">
        <f t="shared" si="223"/>
        <v>0</v>
      </c>
      <c r="M963" s="24">
        <f t="shared" ca="1" si="224"/>
        <v>-6.6865343336444964E-4</v>
      </c>
      <c r="N963" s="24">
        <f t="shared" ca="1" si="225"/>
        <v>0</v>
      </c>
      <c r="O963" s="79">
        <f t="shared" ca="1" si="226"/>
        <v>0</v>
      </c>
      <c r="P963" s="24">
        <f t="shared" ca="1" si="227"/>
        <v>0</v>
      </c>
      <c r="Q963" s="24">
        <f t="shared" ca="1" si="228"/>
        <v>0</v>
      </c>
      <c r="R963" s="12">
        <f t="shared" ca="1" si="229"/>
        <v>6.6865343336444964E-4</v>
      </c>
    </row>
    <row r="964" spans="3:18" x14ac:dyDescent="0.2">
      <c r="C964" s="76"/>
      <c r="D964" s="78">
        <f t="shared" si="215"/>
        <v>0</v>
      </c>
      <c r="E964" s="78">
        <f t="shared" si="216"/>
        <v>0</v>
      </c>
      <c r="F964" s="24">
        <f t="shared" si="217"/>
        <v>0</v>
      </c>
      <c r="G964" s="24">
        <f t="shared" si="218"/>
        <v>0</v>
      </c>
      <c r="H964" s="24">
        <f t="shared" si="219"/>
        <v>0</v>
      </c>
      <c r="I964" s="24">
        <f t="shared" si="220"/>
        <v>0</v>
      </c>
      <c r="J964" s="24">
        <f t="shared" si="221"/>
        <v>0</v>
      </c>
      <c r="K964" s="24">
        <f t="shared" si="222"/>
        <v>0</v>
      </c>
      <c r="L964" s="24">
        <f t="shared" si="223"/>
        <v>0</v>
      </c>
      <c r="M964" s="24">
        <f t="shared" ca="1" si="224"/>
        <v>-6.6865343336444964E-4</v>
      </c>
      <c r="N964" s="24">
        <f t="shared" ca="1" si="225"/>
        <v>0</v>
      </c>
      <c r="O964" s="79">
        <f t="shared" ca="1" si="226"/>
        <v>0</v>
      </c>
      <c r="P964" s="24">
        <f t="shared" ca="1" si="227"/>
        <v>0</v>
      </c>
      <c r="Q964" s="24">
        <f t="shared" ca="1" si="228"/>
        <v>0</v>
      </c>
      <c r="R964" s="12">
        <f t="shared" ca="1" si="229"/>
        <v>6.6865343336444964E-4</v>
      </c>
    </row>
    <row r="965" spans="3:18" x14ac:dyDescent="0.2">
      <c r="C965" s="76"/>
      <c r="D965" s="78">
        <f t="shared" si="215"/>
        <v>0</v>
      </c>
      <c r="E965" s="78">
        <f t="shared" si="216"/>
        <v>0</v>
      </c>
      <c r="F965" s="24">
        <f t="shared" si="217"/>
        <v>0</v>
      </c>
      <c r="G965" s="24">
        <f t="shared" si="218"/>
        <v>0</v>
      </c>
      <c r="H965" s="24">
        <f t="shared" si="219"/>
        <v>0</v>
      </c>
      <c r="I965" s="24">
        <f t="shared" si="220"/>
        <v>0</v>
      </c>
      <c r="J965" s="24">
        <f t="shared" si="221"/>
        <v>0</v>
      </c>
      <c r="K965" s="24">
        <f t="shared" si="222"/>
        <v>0</v>
      </c>
      <c r="L965" s="24">
        <f t="shared" si="223"/>
        <v>0</v>
      </c>
      <c r="M965" s="24">
        <f t="shared" ca="1" si="224"/>
        <v>-6.6865343336444964E-4</v>
      </c>
      <c r="N965" s="24">
        <f t="shared" ca="1" si="225"/>
        <v>0</v>
      </c>
      <c r="O965" s="79">
        <f t="shared" ca="1" si="226"/>
        <v>0</v>
      </c>
      <c r="P965" s="24">
        <f t="shared" ca="1" si="227"/>
        <v>0</v>
      </c>
      <c r="Q965" s="24">
        <f t="shared" ca="1" si="228"/>
        <v>0</v>
      </c>
      <c r="R965" s="12">
        <f t="shared" ca="1" si="229"/>
        <v>6.6865343336444964E-4</v>
      </c>
    </row>
    <row r="966" spans="3:18" x14ac:dyDescent="0.2">
      <c r="C966" s="76"/>
      <c r="D966" s="78">
        <f t="shared" si="215"/>
        <v>0</v>
      </c>
      <c r="E966" s="78">
        <f t="shared" si="216"/>
        <v>0</v>
      </c>
      <c r="F966" s="24">
        <f t="shared" si="217"/>
        <v>0</v>
      </c>
      <c r="G966" s="24">
        <f t="shared" si="218"/>
        <v>0</v>
      </c>
      <c r="H966" s="24">
        <f t="shared" si="219"/>
        <v>0</v>
      </c>
      <c r="I966" s="24">
        <f t="shared" si="220"/>
        <v>0</v>
      </c>
      <c r="J966" s="24">
        <f t="shared" si="221"/>
        <v>0</v>
      </c>
      <c r="K966" s="24">
        <f t="shared" si="222"/>
        <v>0</v>
      </c>
      <c r="L966" s="24">
        <f t="shared" si="223"/>
        <v>0</v>
      </c>
      <c r="M966" s="24">
        <f t="shared" ca="1" si="224"/>
        <v>-6.6865343336444964E-4</v>
      </c>
      <c r="N966" s="24">
        <f t="shared" ca="1" si="225"/>
        <v>0</v>
      </c>
      <c r="O966" s="79">
        <f t="shared" ca="1" si="226"/>
        <v>0</v>
      </c>
      <c r="P966" s="24">
        <f t="shared" ca="1" si="227"/>
        <v>0</v>
      </c>
      <c r="Q966" s="24">
        <f t="shared" ca="1" si="228"/>
        <v>0</v>
      </c>
      <c r="R966" s="12">
        <f t="shared" ca="1" si="229"/>
        <v>6.6865343336444964E-4</v>
      </c>
    </row>
    <row r="967" spans="3:18" x14ac:dyDescent="0.2">
      <c r="C967" s="76"/>
      <c r="D967" s="78">
        <f t="shared" si="215"/>
        <v>0</v>
      </c>
      <c r="E967" s="78">
        <f t="shared" si="216"/>
        <v>0</v>
      </c>
      <c r="F967" s="24">
        <f t="shared" si="217"/>
        <v>0</v>
      </c>
      <c r="G967" s="24">
        <f t="shared" si="218"/>
        <v>0</v>
      </c>
      <c r="H967" s="24">
        <f t="shared" si="219"/>
        <v>0</v>
      </c>
      <c r="I967" s="24">
        <f t="shared" si="220"/>
        <v>0</v>
      </c>
      <c r="J967" s="24">
        <f t="shared" si="221"/>
        <v>0</v>
      </c>
      <c r="K967" s="24">
        <f t="shared" si="222"/>
        <v>0</v>
      </c>
      <c r="L967" s="24">
        <f t="shared" si="223"/>
        <v>0</v>
      </c>
      <c r="M967" s="24">
        <f t="shared" ca="1" si="224"/>
        <v>-6.6865343336444964E-4</v>
      </c>
      <c r="N967" s="24">
        <f t="shared" ca="1" si="225"/>
        <v>0</v>
      </c>
      <c r="O967" s="79">
        <f t="shared" ca="1" si="226"/>
        <v>0</v>
      </c>
      <c r="P967" s="24">
        <f t="shared" ca="1" si="227"/>
        <v>0</v>
      </c>
      <c r="Q967" s="24">
        <f t="shared" ca="1" si="228"/>
        <v>0</v>
      </c>
      <c r="R967" s="12">
        <f t="shared" ca="1" si="229"/>
        <v>6.6865343336444964E-4</v>
      </c>
    </row>
    <row r="968" spans="3:18" x14ac:dyDescent="0.2">
      <c r="C968" s="76"/>
      <c r="D968" s="78">
        <f t="shared" si="215"/>
        <v>0</v>
      </c>
      <c r="E968" s="78">
        <f t="shared" si="216"/>
        <v>0</v>
      </c>
      <c r="F968" s="24">
        <f t="shared" si="217"/>
        <v>0</v>
      </c>
      <c r="G968" s="24">
        <f t="shared" si="218"/>
        <v>0</v>
      </c>
      <c r="H968" s="24">
        <f t="shared" si="219"/>
        <v>0</v>
      </c>
      <c r="I968" s="24">
        <f t="shared" si="220"/>
        <v>0</v>
      </c>
      <c r="J968" s="24">
        <f t="shared" si="221"/>
        <v>0</v>
      </c>
      <c r="K968" s="24">
        <f t="shared" si="222"/>
        <v>0</v>
      </c>
      <c r="L968" s="24">
        <f t="shared" si="223"/>
        <v>0</v>
      </c>
      <c r="M968" s="24">
        <f t="shared" ca="1" si="224"/>
        <v>-6.6865343336444964E-4</v>
      </c>
      <c r="N968" s="24">
        <f t="shared" ca="1" si="225"/>
        <v>0</v>
      </c>
      <c r="O968" s="79">
        <f t="shared" ca="1" si="226"/>
        <v>0</v>
      </c>
      <c r="P968" s="24">
        <f t="shared" ca="1" si="227"/>
        <v>0</v>
      </c>
      <c r="Q968" s="24">
        <f t="shared" ca="1" si="228"/>
        <v>0</v>
      </c>
      <c r="R968" s="12">
        <f t="shared" ca="1" si="229"/>
        <v>6.6865343336444964E-4</v>
      </c>
    </row>
    <row r="969" spans="3:18" x14ac:dyDescent="0.2">
      <c r="C969" s="76"/>
      <c r="D969" s="78">
        <f t="shared" si="215"/>
        <v>0</v>
      </c>
      <c r="E969" s="78">
        <f t="shared" si="216"/>
        <v>0</v>
      </c>
      <c r="F969" s="24">
        <f t="shared" si="217"/>
        <v>0</v>
      </c>
      <c r="G969" s="24">
        <f t="shared" si="218"/>
        <v>0</v>
      </c>
      <c r="H969" s="24">
        <f t="shared" si="219"/>
        <v>0</v>
      </c>
      <c r="I969" s="24">
        <f t="shared" si="220"/>
        <v>0</v>
      </c>
      <c r="J969" s="24">
        <f t="shared" si="221"/>
        <v>0</v>
      </c>
      <c r="K969" s="24">
        <f t="shared" si="222"/>
        <v>0</v>
      </c>
      <c r="L969" s="24">
        <f t="shared" si="223"/>
        <v>0</v>
      </c>
      <c r="M969" s="24">
        <f t="shared" ca="1" si="224"/>
        <v>-6.6865343336444964E-4</v>
      </c>
      <c r="N969" s="24">
        <f t="shared" ca="1" si="225"/>
        <v>0</v>
      </c>
      <c r="O969" s="79">
        <f t="shared" ca="1" si="226"/>
        <v>0</v>
      </c>
      <c r="P969" s="24">
        <f t="shared" ca="1" si="227"/>
        <v>0</v>
      </c>
      <c r="Q969" s="24">
        <f t="shared" ca="1" si="228"/>
        <v>0</v>
      </c>
      <c r="R969" s="12">
        <f t="shared" ca="1" si="229"/>
        <v>6.6865343336444964E-4</v>
      </c>
    </row>
    <row r="970" spans="3:18" x14ac:dyDescent="0.2">
      <c r="C970" s="76"/>
      <c r="D970" s="78">
        <f t="shared" si="215"/>
        <v>0</v>
      </c>
      <c r="E970" s="78">
        <f t="shared" si="216"/>
        <v>0</v>
      </c>
      <c r="F970" s="24">
        <f t="shared" si="217"/>
        <v>0</v>
      </c>
      <c r="G970" s="24">
        <f t="shared" si="218"/>
        <v>0</v>
      </c>
      <c r="H970" s="24">
        <f t="shared" si="219"/>
        <v>0</v>
      </c>
      <c r="I970" s="24">
        <f t="shared" si="220"/>
        <v>0</v>
      </c>
      <c r="J970" s="24">
        <f t="shared" si="221"/>
        <v>0</v>
      </c>
      <c r="K970" s="24">
        <f t="shared" si="222"/>
        <v>0</v>
      </c>
      <c r="L970" s="24">
        <f t="shared" si="223"/>
        <v>0</v>
      </c>
      <c r="M970" s="24">
        <f t="shared" ca="1" si="224"/>
        <v>-6.6865343336444964E-4</v>
      </c>
      <c r="N970" s="24">
        <f t="shared" ca="1" si="225"/>
        <v>0</v>
      </c>
      <c r="O970" s="79">
        <f t="shared" ca="1" si="226"/>
        <v>0</v>
      </c>
      <c r="P970" s="24">
        <f t="shared" ca="1" si="227"/>
        <v>0</v>
      </c>
      <c r="Q970" s="24">
        <f t="shared" ca="1" si="228"/>
        <v>0</v>
      </c>
      <c r="R970" s="12">
        <f t="shared" ca="1" si="229"/>
        <v>6.6865343336444964E-4</v>
      </c>
    </row>
    <row r="971" spans="3:18" x14ac:dyDescent="0.2">
      <c r="C971" s="76"/>
      <c r="D971" s="78">
        <f t="shared" si="215"/>
        <v>0</v>
      </c>
      <c r="E971" s="78">
        <f t="shared" si="216"/>
        <v>0</v>
      </c>
      <c r="F971" s="24">
        <f t="shared" si="217"/>
        <v>0</v>
      </c>
      <c r="G971" s="24">
        <f t="shared" si="218"/>
        <v>0</v>
      </c>
      <c r="H971" s="24">
        <f t="shared" si="219"/>
        <v>0</v>
      </c>
      <c r="I971" s="24">
        <f t="shared" si="220"/>
        <v>0</v>
      </c>
      <c r="J971" s="24">
        <f t="shared" si="221"/>
        <v>0</v>
      </c>
      <c r="K971" s="24">
        <f t="shared" si="222"/>
        <v>0</v>
      </c>
      <c r="L971" s="24">
        <f t="shared" si="223"/>
        <v>0</v>
      </c>
      <c r="M971" s="24">
        <f t="shared" ca="1" si="224"/>
        <v>-6.6865343336444964E-4</v>
      </c>
      <c r="N971" s="24">
        <f t="shared" ca="1" si="225"/>
        <v>0</v>
      </c>
      <c r="O971" s="79">
        <f t="shared" ca="1" si="226"/>
        <v>0</v>
      </c>
      <c r="P971" s="24">
        <f t="shared" ca="1" si="227"/>
        <v>0</v>
      </c>
      <c r="Q971" s="24">
        <f t="shared" ca="1" si="228"/>
        <v>0</v>
      </c>
      <c r="R971" s="12">
        <f t="shared" ca="1" si="229"/>
        <v>6.6865343336444964E-4</v>
      </c>
    </row>
    <row r="972" spans="3:18" x14ac:dyDescent="0.2">
      <c r="C972" s="76"/>
      <c r="D972" s="78">
        <f t="shared" si="215"/>
        <v>0</v>
      </c>
      <c r="E972" s="78">
        <f t="shared" si="216"/>
        <v>0</v>
      </c>
      <c r="F972" s="24">
        <f t="shared" si="217"/>
        <v>0</v>
      </c>
      <c r="G972" s="24">
        <f t="shared" si="218"/>
        <v>0</v>
      </c>
      <c r="H972" s="24">
        <f t="shared" si="219"/>
        <v>0</v>
      </c>
      <c r="I972" s="24">
        <f t="shared" si="220"/>
        <v>0</v>
      </c>
      <c r="J972" s="24">
        <f t="shared" si="221"/>
        <v>0</v>
      </c>
      <c r="K972" s="24">
        <f t="shared" si="222"/>
        <v>0</v>
      </c>
      <c r="L972" s="24">
        <f t="shared" si="223"/>
        <v>0</v>
      </c>
      <c r="M972" s="24">
        <f t="shared" ca="1" si="224"/>
        <v>-6.6865343336444964E-4</v>
      </c>
      <c r="N972" s="24">
        <f t="shared" ca="1" si="225"/>
        <v>0</v>
      </c>
      <c r="O972" s="79">
        <f t="shared" ca="1" si="226"/>
        <v>0</v>
      </c>
      <c r="P972" s="24">
        <f t="shared" ca="1" si="227"/>
        <v>0</v>
      </c>
      <c r="Q972" s="24">
        <f t="shared" ca="1" si="228"/>
        <v>0</v>
      </c>
      <c r="R972" s="12">
        <f t="shared" ca="1" si="229"/>
        <v>6.6865343336444964E-4</v>
      </c>
    </row>
    <row r="973" spans="3:18" x14ac:dyDescent="0.2">
      <c r="C973" s="76"/>
      <c r="D973" s="78">
        <f t="shared" si="215"/>
        <v>0</v>
      </c>
      <c r="E973" s="78">
        <f t="shared" si="216"/>
        <v>0</v>
      </c>
      <c r="F973" s="24">
        <f t="shared" si="217"/>
        <v>0</v>
      </c>
      <c r="G973" s="24">
        <f t="shared" si="218"/>
        <v>0</v>
      </c>
      <c r="H973" s="24">
        <f t="shared" si="219"/>
        <v>0</v>
      </c>
      <c r="I973" s="24">
        <f t="shared" si="220"/>
        <v>0</v>
      </c>
      <c r="J973" s="24">
        <f t="shared" si="221"/>
        <v>0</v>
      </c>
      <c r="K973" s="24">
        <f t="shared" si="222"/>
        <v>0</v>
      </c>
      <c r="L973" s="24">
        <f t="shared" si="223"/>
        <v>0</v>
      </c>
      <c r="M973" s="24">
        <f t="shared" ca="1" si="224"/>
        <v>-6.6865343336444964E-4</v>
      </c>
      <c r="N973" s="24">
        <f t="shared" ca="1" si="225"/>
        <v>0</v>
      </c>
      <c r="O973" s="79">
        <f t="shared" ca="1" si="226"/>
        <v>0</v>
      </c>
      <c r="P973" s="24">
        <f t="shared" ca="1" si="227"/>
        <v>0</v>
      </c>
      <c r="Q973" s="24">
        <f t="shared" ca="1" si="228"/>
        <v>0</v>
      </c>
      <c r="R973" s="12">
        <f t="shared" ca="1" si="229"/>
        <v>6.6865343336444964E-4</v>
      </c>
    </row>
    <row r="974" spans="3:18" x14ac:dyDescent="0.2">
      <c r="C974" s="76"/>
      <c r="D974" s="78">
        <f t="shared" si="215"/>
        <v>0</v>
      </c>
      <c r="E974" s="78">
        <f t="shared" si="216"/>
        <v>0</v>
      </c>
      <c r="F974" s="24">
        <f t="shared" si="217"/>
        <v>0</v>
      </c>
      <c r="G974" s="24">
        <f t="shared" si="218"/>
        <v>0</v>
      </c>
      <c r="H974" s="24">
        <f t="shared" si="219"/>
        <v>0</v>
      </c>
      <c r="I974" s="24">
        <f t="shared" si="220"/>
        <v>0</v>
      </c>
      <c r="J974" s="24">
        <f t="shared" si="221"/>
        <v>0</v>
      </c>
      <c r="K974" s="24">
        <f t="shared" si="222"/>
        <v>0</v>
      </c>
      <c r="L974" s="24">
        <f t="shared" si="223"/>
        <v>0</v>
      </c>
      <c r="M974" s="24">
        <f t="shared" ca="1" si="224"/>
        <v>-6.6865343336444964E-4</v>
      </c>
      <c r="N974" s="24">
        <f t="shared" ca="1" si="225"/>
        <v>0</v>
      </c>
      <c r="O974" s="79">
        <f t="shared" ca="1" si="226"/>
        <v>0</v>
      </c>
      <c r="P974" s="24">
        <f t="shared" ca="1" si="227"/>
        <v>0</v>
      </c>
      <c r="Q974" s="24">
        <f t="shared" ca="1" si="228"/>
        <v>0</v>
      </c>
      <c r="R974" s="12">
        <f t="shared" ca="1" si="229"/>
        <v>6.6865343336444964E-4</v>
      </c>
    </row>
    <row r="975" spans="3:18" x14ac:dyDescent="0.2">
      <c r="C975" s="76"/>
      <c r="D975" s="78">
        <f t="shared" si="215"/>
        <v>0</v>
      </c>
      <c r="E975" s="78">
        <f t="shared" si="216"/>
        <v>0</v>
      </c>
      <c r="F975" s="24">
        <f t="shared" si="217"/>
        <v>0</v>
      </c>
      <c r="G975" s="24">
        <f t="shared" si="218"/>
        <v>0</v>
      </c>
      <c r="H975" s="24">
        <f t="shared" si="219"/>
        <v>0</v>
      </c>
      <c r="I975" s="24">
        <f t="shared" si="220"/>
        <v>0</v>
      </c>
      <c r="J975" s="24">
        <f t="shared" si="221"/>
        <v>0</v>
      </c>
      <c r="K975" s="24">
        <f t="shared" si="222"/>
        <v>0</v>
      </c>
      <c r="L975" s="24">
        <f t="shared" si="223"/>
        <v>0</v>
      </c>
      <c r="M975" s="24">
        <f t="shared" ca="1" si="224"/>
        <v>-6.6865343336444964E-4</v>
      </c>
      <c r="N975" s="24">
        <f t="shared" ca="1" si="225"/>
        <v>0</v>
      </c>
      <c r="O975" s="79">
        <f t="shared" ca="1" si="226"/>
        <v>0</v>
      </c>
      <c r="P975" s="24">
        <f t="shared" ca="1" si="227"/>
        <v>0</v>
      </c>
      <c r="Q975" s="24">
        <f t="shared" ca="1" si="228"/>
        <v>0</v>
      </c>
      <c r="R975" s="12">
        <f t="shared" ca="1" si="229"/>
        <v>6.6865343336444964E-4</v>
      </c>
    </row>
    <row r="976" spans="3:18" x14ac:dyDescent="0.2">
      <c r="C976" s="76"/>
      <c r="D976" s="78">
        <f t="shared" si="215"/>
        <v>0</v>
      </c>
      <c r="E976" s="78">
        <f t="shared" si="216"/>
        <v>0</v>
      </c>
      <c r="F976" s="24">
        <f t="shared" si="217"/>
        <v>0</v>
      </c>
      <c r="G976" s="24">
        <f t="shared" si="218"/>
        <v>0</v>
      </c>
      <c r="H976" s="24">
        <f t="shared" si="219"/>
        <v>0</v>
      </c>
      <c r="I976" s="24">
        <f t="shared" si="220"/>
        <v>0</v>
      </c>
      <c r="J976" s="24">
        <f t="shared" si="221"/>
        <v>0</v>
      </c>
      <c r="K976" s="24">
        <f t="shared" si="222"/>
        <v>0</v>
      </c>
      <c r="L976" s="24">
        <f t="shared" si="223"/>
        <v>0</v>
      </c>
      <c r="M976" s="24">
        <f t="shared" ca="1" si="224"/>
        <v>-6.6865343336444964E-4</v>
      </c>
      <c r="N976" s="24">
        <f t="shared" ca="1" si="225"/>
        <v>0</v>
      </c>
      <c r="O976" s="79">
        <f t="shared" ca="1" si="226"/>
        <v>0</v>
      </c>
      <c r="P976" s="24">
        <f t="shared" ca="1" si="227"/>
        <v>0</v>
      </c>
      <c r="Q976" s="24">
        <f t="shared" ca="1" si="228"/>
        <v>0</v>
      </c>
      <c r="R976" s="12">
        <f t="shared" ca="1" si="229"/>
        <v>6.6865343336444964E-4</v>
      </c>
    </row>
    <row r="977" spans="3:18" x14ac:dyDescent="0.2">
      <c r="C977" s="76"/>
      <c r="D977" s="78">
        <f t="shared" si="215"/>
        <v>0</v>
      </c>
      <c r="E977" s="78">
        <f t="shared" si="216"/>
        <v>0</v>
      </c>
      <c r="F977" s="24">
        <f t="shared" si="217"/>
        <v>0</v>
      </c>
      <c r="G977" s="24">
        <f t="shared" si="218"/>
        <v>0</v>
      </c>
      <c r="H977" s="24">
        <f t="shared" si="219"/>
        <v>0</v>
      </c>
      <c r="I977" s="24">
        <f t="shared" si="220"/>
        <v>0</v>
      </c>
      <c r="J977" s="24">
        <f t="shared" si="221"/>
        <v>0</v>
      </c>
      <c r="K977" s="24">
        <f t="shared" si="222"/>
        <v>0</v>
      </c>
      <c r="L977" s="24">
        <f t="shared" si="223"/>
        <v>0</v>
      </c>
      <c r="M977" s="24">
        <f t="shared" ca="1" si="224"/>
        <v>-6.6865343336444964E-4</v>
      </c>
      <c r="N977" s="24">
        <f t="shared" ca="1" si="225"/>
        <v>0</v>
      </c>
      <c r="O977" s="79">
        <f t="shared" ca="1" si="226"/>
        <v>0</v>
      </c>
      <c r="P977" s="24">
        <f t="shared" ca="1" si="227"/>
        <v>0</v>
      </c>
      <c r="Q977" s="24">
        <f t="shared" ca="1" si="228"/>
        <v>0</v>
      </c>
      <c r="R977" s="12">
        <f t="shared" ca="1" si="229"/>
        <v>6.6865343336444964E-4</v>
      </c>
    </row>
    <row r="978" spans="3:18" x14ac:dyDescent="0.2">
      <c r="C978" s="76"/>
      <c r="D978" s="78">
        <f t="shared" si="215"/>
        <v>0</v>
      </c>
      <c r="E978" s="78">
        <f t="shared" si="216"/>
        <v>0</v>
      </c>
      <c r="F978" s="24">
        <f t="shared" si="217"/>
        <v>0</v>
      </c>
      <c r="G978" s="24">
        <f t="shared" si="218"/>
        <v>0</v>
      </c>
      <c r="H978" s="24">
        <f t="shared" si="219"/>
        <v>0</v>
      </c>
      <c r="I978" s="24">
        <f t="shared" si="220"/>
        <v>0</v>
      </c>
      <c r="J978" s="24">
        <f t="shared" si="221"/>
        <v>0</v>
      </c>
      <c r="K978" s="24">
        <f t="shared" si="222"/>
        <v>0</v>
      </c>
      <c r="L978" s="24">
        <f t="shared" si="223"/>
        <v>0</v>
      </c>
      <c r="M978" s="24">
        <f t="shared" ca="1" si="224"/>
        <v>-6.6865343336444964E-4</v>
      </c>
      <c r="N978" s="24">
        <f t="shared" ca="1" si="225"/>
        <v>0</v>
      </c>
      <c r="O978" s="79">
        <f t="shared" ca="1" si="226"/>
        <v>0</v>
      </c>
      <c r="P978" s="24">
        <f t="shared" ca="1" si="227"/>
        <v>0</v>
      </c>
      <c r="Q978" s="24">
        <f t="shared" ca="1" si="228"/>
        <v>0</v>
      </c>
      <c r="R978" s="12">
        <f t="shared" ca="1" si="229"/>
        <v>6.6865343336444964E-4</v>
      </c>
    </row>
    <row r="979" spans="3:18" x14ac:dyDescent="0.2">
      <c r="C979" s="76"/>
      <c r="D979" s="78">
        <f t="shared" si="215"/>
        <v>0</v>
      </c>
      <c r="E979" s="78">
        <f t="shared" si="216"/>
        <v>0</v>
      </c>
      <c r="F979" s="24">
        <f t="shared" si="217"/>
        <v>0</v>
      </c>
      <c r="G979" s="24">
        <f t="shared" si="218"/>
        <v>0</v>
      </c>
      <c r="H979" s="24">
        <f t="shared" si="219"/>
        <v>0</v>
      </c>
      <c r="I979" s="24">
        <f t="shared" si="220"/>
        <v>0</v>
      </c>
      <c r="J979" s="24">
        <f t="shared" si="221"/>
        <v>0</v>
      </c>
      <c r="K979" s="24">
        <f t="shared" si="222"/>
        <v>0</v>
      </c>
      <c r="L979" s="24">
        <f t="shared" si="223"/>
        <v>0</v>
      </c>
      <c r="M979" s="24">
        <f t="shared" ca="1" si="224"/>
        <v>-6.6865343336444964E-4</v>
      </c>
      <c r="N979" s="24">
        <f t="shared" ca="1" si="225"/>
        <v>0</v>
      </c>
      <c r="O979" s="79">
        <f t="shared" ca="1" si="226"/>
        <v>0</v>
      </c>
      <c r="P979" s="24">
        <f t="shared" ca="1" si="227"/>
        <v>0</v>
      </c>
      <c r="Q979" s="24">
        <f t="shared" ca="1" si="228"/>
        <v>0</v>
      </c>
      <c r="R979" s="12">
        <f t="shared" ca="1" si="229"/>
        <v>6.6865343336444964E-4</v>
      </c>
    </row>
    <row r="980" spans="3:18" x14ac:dyDescent="0.2">
      <c r="C980" s="76"/>
      <c r="D980" s="78">
        <f t="shared" si="215"/>
        <v>0</v>
      </c>
      <c r="E980" s="78">
        <f t="shared" si="216"/>
        <v>0</v>
      </c>
      <c r="F980" s="24">
        <f t="shared" si="217"/>
        <v>0</v>
      </c>
      <c r="G980" s="24">
        <f t="shared" si="218"/>
        <v>0</v>
      </c>
      <c r="H980" s="24">
        <f t="shared" si="219"/>
        <v>0</v>
      </c>
      <c r="I980" s="24">
        <f t="shared" si="220"/>
        <v>0</v>
      </c>
      <c r="J980" s="24">
        <f t="shared" si="221"/>
        <v>0</v>
      </c>
      <c r="K980" s="24">
        <f t="shared" si="222"/>
        <v>0</v>
      </c>
      <c r="L980" s="24">
        <f t="shared" si="223"/>
        <v>0</v>
      </c>
      <c r="M980" s="24">
        <f t="shared" ca="1" si="224"/>
        <v>-6.6865343336444964E-4</v>
      </c>
      <c r="N980" s="24">
        <f t="shared" ca="1" si="225"/>
        <v>0</v>
      </c>
      <c r="O980" s="79">
        <f t="shared" ca="1" si="226"/>
        <v>0</v>
      </c>
      <c r="P980" s="24">
        <f t="shared" ca="1" si="227"/>
        <v>0</v>
      </c>
      <c r="Q980" s="24">
        <f t="shared" ca="1" si="228"/>
        <v>0</v>
      </c>
      <c r="R980" s="12">
        <f t="shared" ca="1" si="229"/>
        <v>6.6865343336444964E-4</v>
      </c>
    </row>
    <row r="981" spans="3:18" x14ac:dyDescent="0.2">
      <c r="C981" s="76"/>
      <c r="D981" s="78">
        <f t="shared" ref="D981:D1044" si="230">A981/A$18</f>
        <v>0</v>
      </c>
      <c r="E981" s="78">
        <f t="shared" ref="E981:E1044" si="231">B981/B$18</f>
        <v>0</v>
      </c>
      <c r="F981" s="24">
        <f t="shared" ref="F981:F1044" si="232">$C981*D981</f>
        <v>0</v>
      </c>
      <c r="G981" s="24">
        <f t="shared" ref="G981:G1044" si="233">$C981*E981</f>
        <v>0</v>
      </c>
      <c r="H981" s="24">
        <f t="shared" ref="H981:H1044" si="234">C981*D981*D981</f>
        <v>0</v>
      </c>
      <c r="I981" s="24">
        <f t="shared" ref="I981:I1044" si="235">C981*D981*D981*D981</f>
        <v>0</v>
      </c>
      <c r="J981" s="24">
        <f t="shared" ref="J981:J1044" si="236">C981*D981*D981*D981*D981</f>
        <v>0</v>
      </c>
      <c r="K981" s="24">
        <f t="shared" ref="K981:K1044" si="237">C981*E981*D981</f>
        <v>0</v>
      </c>
      <c r="L981" s="24">
        <f t="shared" ref="L981:L1044" si="238">C981*E981*D981*D981</f>
        <v>0</v>
      </c>
      <c r="M981" s="24">
        <f t="shared" ref="M981:M1044" ca="1" si="239">+E$4+E$5*D981+E$6*D981^2</f>
        <v>-6.6865343336444964E-4</v>
      </c>
      <c r="N981" s="24">
        <f t="shared" ref="N981:N1044" ca="1" si="240">C981*(M981-E981)^2</f>
        <v>0</v>
      </c>
      <c r="O981" s="79">
        <f t="shared" ref="O981:O1044" ca="1" si="241">(C981*O$1-O$2*F981+O$3*H981)^2</f>
        <v>0</v>
      </c>
      <c r="P981" s="24">
        <f t="shared" ref="P981:P1044" ca="1" si="242">(-C981*O$2+O$4*F981-O$5*H981)^2</f>
        <v>0</v>
      </c>
      <c r="Q981" s="24">
        <f t="shared" ref="Q981:Q1044" ca="1" si="243">+(C981*O$3-F981*O$5+H981*O$6)^2</f>
        <v>0</v>
      </c>
      <c r="R981" s="12">
        <f t="shared" ref="R981:R1044" ca="1" si="244">+E981-M981</f>
        <v>6.6865343336444964E-4</v>
      </c>
    </row>
    <row r="982" spans="3:18" x14ac:dyDescent="0.2">
      <c r="C982" s="76"/>
      <c r="D982" s="78">
        <f t="shared" si="230"/>
        <v>0</v>
      </c>
      <c r="E982" s="78">
        <f t="shared" si="231"/>
        <v>0</v>
      </c>
      <c r="F982" s="24">
        <f t="shared" si="232"/>
        <v>0</v>
      </c>
      <c r="G982" s="24">
        <f t="shared" si="233"/>
        <v>0</v>
      </c>
      <c r="H982" s="24">
        <f t="shared" si="234"/>
        <v>0</v>
      </c>
      <c r="I982" s="24">
        <f t="shared" si="235"/>
        <v>0</v>
      </c>
      <c r="J982" s="24">
        <f t="shared" si="236"/>
        <v>0</v>
      </c>
      <c r="K982" s="24">
        <f t="shared" si="237"/>
        <v>0</v>
      </c>
      <c r="L982" s="24">
        <f t="shared" si="238"/>
        <v>0</v>
      </c>
      <c r="M982" s="24">
        <f t="shared" ca="1" si="239"/>
        <v>-6.6865343336444964E-4</v>
      </c>
      <c r="N982" s="24">
        <f t="shared" ca="1" si="240"/>
        <v>0</v>
      </c>
      <c r="O982" s="79">
        <f t="shared" ca="1" si="241"/>
        <v>0</v>
      </c>
      <c r="P982" s="24">
        <f t="shared" ca="1" si="242"/>
        <v>0</v>
      </c>
      <c r="Q982" s="24">
        <f t="shared" ca="1" si="243"/>
        <v>0</v>
      </c>
      <c r="R982" s="12">
        <f t="shared" ca="1" si="244"/>
        <v>6.6865343336444964E-4</v>
      </c>
    </row>
    <row r="983" spans="3:18" x14ac:dyDescent="0.2">
      <c r="C983" s="76"/>
      <c r="D983" s="78">
        <f t="shared" si="230"/>
        <v>0</v>
      </c>
      <c r="E983" s="78">
        <f t="shared" si="231"/>
        <v>0</v>
      </c>
      <c r="F983" s="24">
        <f t="shared" si="232"/>
        <v>0</v>
      </c>
      <c r="G983" s="24">
        <f t="shared" si="233"/>
        <v>0</v>
      </c>
      <c r="H983" s="24">
        <f t="shared" si="234"/>
        <v>0</v>
      </c>
      <c r="I983" s="24">
        <f t="shared" si="235"/>
        <v>0</v>
      </c>
      <c r="J983" s="24">
        <f t="shared" si="236"/>
        <v>0</v>
      </c>
      <c r="K983" s="24">
        <f t="shared" si="237"/>
        <v>0</v>
      </c>
      <c r="L983" s="24">
        <f t="shared" si="238"/>
        <v>0</v>
      </c>
      <c r="M983" s="24">
        <f t="shared" ca="1" si="239"/>
        <v>-6.6865343336444964E-4</v>
      </c>
      <c r="N983" s="24">
        <f t="shared" ca="1" si="240"/>
        <v>0</v>
      </c>
      <c r="O983" s="79">
        <f t="shared" ca="1" si="241"/>
        <v>0</v>
      </c>
      <c r="P983" s="24">
        <f t="shared" ca="1" si="242"/>
        <v>0</v>
      </c>
      <c r="Q983" s="24">
        <f t="shared" ca="1" si="243"/>
        <v>0</v>
      </c>
      <c r="R983" s="12">
        <f t="shared" ca="1" si="244"/>
        <v>6.6865343336444964E-4</v>
      </c>
    </row>
    <row r="984" spans="3:18" x14ac:dyDescent="0.2">
      <c r="C984" s="76"/>
      <c r="D984" s="78">
        <f t="shared" si="230"/>
        <v>0</v>
      </c>
      <c r="E984" s="78">
        <f t="shared" si="231"/>
        <v>0</v>
      </c>
      <c r="F984" s="24">
        <f t="shared" si="232"/>
        <v>0</v>
      </c>
      <c r="G984" s="24">
        <f t="shared" si="233"/>
        <v>0</v>
      </c>
      <c r="H984" s="24">
        <f t="shared" si="234"/>
        <v>0</v>
      </c>
      <c r="I984" s="24">
        <f t="shared" si="235"/>
        <v>0</v>
      </c>
      <c r="J984" s="24">
        <f t="shared" si="236"/>
        <v>0</v>
      </c>
      <c r="K984" s="24">
        <f t="shared" si="237"/>
        <v>0</v>
      </c>
      <c r="L984" s="24">
        <f t="shared" si="238"/>
        <v>0</v>
      </c>
      <c r="M984" s="24">
        <f t="shared" ca="1" si="239"/>
        <v>-6.6865343336444964E-4</v>
      </c>
      <c r="N984" s="24">
        <f t="shared" ca="1" si="240"/>
        <v>0</v>
      </c>
      <c r="O984" s="79">
        <f t="shared" ca="1" si="241"/>
        <v>0</v>
      </c>
      <c r="P984" s="24">
        <f t="shared" ca="1" si="242"/>
        <v>0</v>
      </c>
      <c r="Q984" s="24">
        <f t="shared" ca="1" si="243"/>
        <v>0</v>
      </c>
      <c r="R984" s="12">
        <f t="shared" ca="1" si="244"/>
        <v>6.6865343336444964E-4</v>
      </c>
    </row>
    <row r="985" spans="3:18" x14ac:dyDescent="0.2">
      <c r="C985" s="76"/>
      <c r="D985" s="78">
        <f t="shared" si="230"/>
        <v>0</v>
      </c>
      <c r="E985" s="78">
        <f t="shared" si="231"/>
        <v>0</v>
      </c>
      <c r="F985" s="24">
        <f t="shared" si="232"/>
        <v>0</v>
      </c>
      <c r="G985" s="24">
        <f t="shared" si="233"/>
        <v>0</v>
      </c>
      <c r="H985" s="24">
        <f t="shared" si="234"/>
        <v>0</v>
      </c>
      <c r="I985" s="24">
        <f t="shared" si="235"/>
        <v>0</v>
      </c>
      <c r="J985" s="24">
        <f t="shared" si="236"/>
        <v>0</v>
      </c>
      <c r="K985" s="24">
        <f t="shared" si="237"/>
        <v>0</v>
      </c>
      <c r="L985" s="24">
        <f t="shared" si="238"/>
        <v>0</v>
      </c>
      <c r="M985" s="24">
        <f t="shared" ca="1" si="239"/>
        <v>-6.6865343336444964E-4</v>
      </c>
      <c r="N985" s="24">
        <f t="shared" ca="1" si="240"/>
        <v>0</v>
      </c>
      <c r="O985" s="79">
        <f t="shared" ca="1" si="241"/>
        <v>0</v>
      </c>
      <c r="P985" s="24">
        <f t="shared" ca="1" si="242"/>
        <v>0</v>
      </c>
      <c r="Q985" s="24">
        <f t="shared" ca="1" si="243"/>
        <v>0</v>
      </c>
      <c r="R985" s="12">
        <f t="shared" ca="1" si="244"/>
        <v>6.6865343336444964E-4</v>
      </c>
    </row>
    <row r="986" spans="3:18" x14ac:dyDescent="0.2">
      <c r="C986" s="76"/>
      <c r="D986" s="78">
        <f t="shared" si="230"/>
        <v>0</v>
      </c>
      <c r="E986" s="78">
        <f t="shared" si="231"/>
        <v>0</v>
      </c>
      <c r="F986" s="24">
        <f t="shared" si="232"/>
        <v>0</v>
      </c>
      <c r="G986" s="24">
        <f t="shared" si="233"/>
        <v>0</v>
      </c>
      <c r="H986" s="24">
        <f t="shared" si="234"/>
        <v>0</v>
      </c>
      <c r="I986" s="24">
        <f t="shared" si="235"/>
        <v>0</v>
      </c>
      <c r="J986" s="24">
        <f t="shared" si="236"/>
        <v>0</v>
      </c>
      <c r="K986" s="24">
        <f t="shared" si="237"/>
        <v>0</v>
      </c>
      <c r="L986" s="24">
        <f t="shared" si="238"/>
        <v>0</v>
      </c>
      <c r="M986" s="24">
        <f t="shared" ca="1" si="239"/>
        <v>-6.6865343336444964E-4</v>
      </c>
      <c r="N986" s="24">
        <f t="shared" ca="1" si="240"/>
        <v>0</v>
      </c>
      <c r="O986" s="79">
        <f t="shared" ca="1" si="241"/>
        <v>0</v>
      </c>
      <c r="P986" s="24">
        <f t="shared" ca="1" si="242"/>
        <v>0</v>
      </c>
      <c r="Q986" s="24">
        <f t="shared" ca="1" si="243"/>
        <v>0</v>
      </c>
      <c r="R986" s="12">
        <f t="shared" ca="1" si="244"/>
        <v>6.6865343336444964E-4</v>
      </c>
    </row>
    <row r="987" spans="3:18" x14ac:dyDescent="0.2">
      <c r="C987" s="76"/>
      <c r="D987" s="78">
        <f t="shared" si="230"/>
        <v>0</v>
      </c>
      <c r="E987" s="78">
        <f t="shared" si="231"/>
        <v>0</v>
      </c>
      <c r="F987" s="24">
        <f t="shared" si="232"/>
        <v>0</v>
      </c>
      <c r="G987" s="24">
        <f t="shared" si="233"/>
        <v>0</v>
      </c>
      <c r="H987" s="24">
        <f t="shared" si="234"/>
        <v>0</v>
      </c>
      <c r="I987" s="24">
        <f t="shared" si="235"/>
        <v>0</v>
      </c>
      <c r="J987" s="24">
        <f t="shared" si="236"/>
        <v>0</v>
      </c>
      <c r="K987" s="24">
        <f t="shared" si="237"/>
        <v>0</v>
      </c>
      <c r="L987" s="24">
        <f t="shared" si="238"/>
        <v>0</v>
      </c>
      <c r="M987" s="24">
        <f t="shared" ca="1" si="239"/>
        <v>-6.6865343336444964E-4</v>
      </c>
      <c r="N987" s="24">
        <f t="shared" ca="1" si="240"/>
        <v>0</v>
      </c>
      <c r="O987" s="79">
        <f t="shared" ca="1" si="241"/>
        <v>0</v>
      </c>
      <c r="P987" s="24">
        <f t="shared" ca="1" si="242"/>
        <v>0</v>
      </c>
      <c r="Q987" s="24">
        <f t="shared" ca="1" si="243"/>
        <v>0</v>
      </c>
      <c r="R987" s="12">
        <f t="shared" ca="1" si="244"/>
        <v>6.6865343336444964E-4</v>
      </c>
    </row>
    <row r="988" spans="3:18" x14ac:dyDescent="0.2">
      <c r="C988" s="76"/>
      <c r="D988" s="78">
        <f t="shared" si="230"/>
        <v>0</v>
      </c>
      <c r="E988" s="78">
        <f t="shared" si="231"/>
        <v>0</v>
      </c>
      <c r="F988" s="24">
        <f t="shared" si="232"/>
        <v>0</v>
      </c>
      <c r="G988" s="24">
        <f t="shared" si="233"/>
        <v>0</v>
      </c>
      <c r="H988" s="24">
        <f t="shared" si="234"/>
        <v>0</v>
      </c>
      <c r="I988" s="24">
        <f t="shared" si="235"/>
        <v>0</v>
      </c>
      <c r="J988" s="24">
        <f t="shared" si="236"/>
        <v>0</v>
      </c>
      <c r="K988" s="24">
        <f t="shared" si="237"/>
        <v>0</v>
      </c>
      <c r="L988" s="24">
        <f t="shared" si="238"/>
        <v>0</v>
      </c>
      <c r="M988" s="24">
        <f t="shared" ca="1" si="239"/>
        <v>-6.6865343336444964E-4</v>
      </c>
      <c r="N988" s="24">
        <f t="shared" ca="1" si="240"/>
        <v>0</v>
      </c>
      <c r="O988" s="79">
        <f t="shared" ca="1" si="241"/>
        <v>0</v>
      </c>
      <c r="P988" s="24">
        <f t="shared" ca="1" si="242"/>
        <v>0</v>
      </c>
      <c r="Q988" s="24">
        <f t="shared" ca="1" si="243"/>
        <v>0</v>
      </c>
      <c r="R988" s="12">
        <f t="shared" ca="1" si="244"/>
        <v>6.6865343336444964E-4</v>
      </c>
    </row>
    <row r="989" spans="3:18" x14ac:dyDescent="0.2">
      <c r="C989" s="76"/>
      <c r="D989" s="78">
        <f t="shared" si="230"/>
        <v>0</v>
      </c>
      <c r="E989" s="78">
        <f t="shared" si="231"/>
        <v>0</v>
      </c>
      <c r="F989" s="24">
        <f t="shared" si="232"/>
        <v>0</v>
      </c>
      <c r="G989" s="24">
        <f t="shared" si="233"/>
        <v>0</v>
      </c>
      <c r="H989" s="24">
        <f t="shared" si="234"/>
        <v>0</v>
      </c>
      <c r="I989" s="24">
        <f t="shared" si="235"/>
        <v>0</v>
      </c>
      <c r="J989" s="24">
        <f t="shared" si="236"/>
        <v>0</v>
      </c>
      <c r="K989" s="24">
        <f t="shared" si="237"/>
        <v>0</v>
      </c>
      <c r="L989" s="24">
        <f t="shared" si="238"/>
        <v>0</v>
      </c>
      <c r="M989" s="24">
        <f t="shared" ca="1" si="239"/>
        <v>-6.6865343336444964E-4</v>
      </c>
      <c r="N989" s="24">
        <f t="shared" ca="1" si="240"/>
        <v>0</v>
      </c>
      <c r="O989" s="79">
        <f t="shared" ca="1" si="241"/>
        <v>0</v>
      </c>
      <c r="P989" s="24">
        <f t="shared" ca="1" si="242"/>
        <v>0</v>
      </c>
      <c r="Q989" s="24">
        <f t="shared" ca="1" si="243"/>
        <v>0</v>
      </c>
      <c r="R989" s="12">
        <f t="shared" ca="1" si="244"/>
        <v>6.6865343336444964E-4</v>
      </c>
    </row>
    <row r="990" spans="3:18" x14ac:dyDescent="0.2">
      <c r="C990" s="76"/>
      <c r="D990" s="78">
        <f t="shared" si="230"/>
        <v>0</v>
      </c>
      <c r="E990" s="78">
        <f t="shared" si="231"/>
        <v>0</v>
      </c>
      <c r="F990" s="24">
        <f t="shared" si="232"/>
        <v>0</v>
      </c>
      <c r="G990" s="24">
        <f t="shared" si="233"/>
        <v>0</v>
      </c>
      <c r="H990" s="24">
        <f t="shared" si="234"/>
        <v>0</v>
      </c>
      <c r="I990" s="24">
        <f t="shared" si="235"/>
        <v>0</v>
      </c>
      <c r="J990" s="24">
        <f t="shared" si="236"/>
        <v>0</v>
      </c>
      <c r="K990" s="24">
        <f t="shared" si="237"/>
        <v>0</v>
      </c>
      <c r="L990" s="24">
        <f t="shared" si="238"/>
        <v>0</v>
      </c>
      <c r="M990" s="24">
        <f t="shared" ca="1" si="239"/>
        <v>-6.6865343336444964E-4</v>
      </c>
      <c r="N990" s="24">
        <f t="shared" ca="1" si="240"/>
        <v>0</v>
      </c>
      <c r="O990" s="79">
        <f t="shared" ca="1" si="241"/>
        <v>0</v>
      </c>
      <c r="P990" s="24">
        <f t="shared" ca="1" si="242"/>
        <v>0</v>
      </c>
      <c r="Q990" s="24">
        <f t="shared" ca="1" si="243"/>
        <v>0</v>
      </c>
      <c r="R990" s="12">
        <f t="shared" ca="1" si="244"/>
        <v>6.6865343336444964E-4</v>
      </c>
    </row>
    <row r="991" spans="3:18" x14ac:dyDescent="0.2">
      <c r="C991" s="76"/>
      <c r="D991" s="78">
        <f t="shared" si="230"/>
        <v>0</v>
      </c>
      <c r="E991" s="78">
        <f t="shared" si="231"/>
        <v>0</v>
      </c>
      <c r="F991" s="24">
        <f t="shared" si="232"/>
        <v>0</v>
      </c>
      <c r="G991" s="24">
        <f t="shared" si="233"/>
        <v>0</v>
      </c>
      <c r="H991" s="24">
        <f t="shared" si="234"/>
        <v>0</v>
      </c>
      <c r="I991" s="24">
        <f t="shared" si="235"/>
        <v>0</v>
      </c>
      <c r="J991" s="24">
        <f t="shared" si="236"/>
        <v>0</v>
      </c>
      <c r="K991" s="24">
        <f t="shared" si="237"/>
        <v>0</v>
      </c>
      <c r="L991" s="24">
        <f t="shared" si="238"/>
        <v>0</v>
      </c>
      <c r="M991" s="24">
        <f t="shared" ca="1" si="239"/>
        <v>-6.6865343336444964E-4</v>
      </c>
      <c r="N991" s="24">
        <f t="shared" ca="1" si="240"/>
        <v>0</v>
      </c>
      <c r="O991" s="79">
        <f t="shared" ca="1" si="241"/>
        <v>0</v>
      </c>
      <c r="P991" s="24">
        <f t="shared" ca="1" si="242"/>
        <v>0</v>
      </c>
      <c r="Q991" s="24">
        <f t="shared" ca="1" si="243"/>
        <v>0</v>
      </c>
      <c r="R991" s="12">
        <f t="shared" ca="1" si="244"/>
        <v>6.6865343336444964E-4</v>
      </c>
    </row>
    <row r="992" spans="3:18" x14ac:dyDescent="0.2">
      <c r="C992" s="76"/>
      <c r="D992" s="78">
        <f t="shared" si="230"/>
        <v>0</v>
      </c>
      <c r="E992" s="78">
        <f t="shared" si="231"/>
        <v>0</v>
      </c>
      <c r="F992" s="24">
        <f t="shared" si="232"/>
        <v>0</v>
      </c>
      <c r="G992" s="24">
        <f t="shared" si="233"/>
        <v>0</v>
      </c>
      <c r="H992" s="24">
        <f t="shared" si="234"/>
        <v>0</v>
      </c>
      <c r="I992" s="24">
        <f t="shared" si="235"/>
        <v>0</v>
      </c>
      <c r="J992" s="24">
        <f t="shared" si="236"/>
        <v>0</v>
      </c>
      <c r="K992" s="24">
        <f t="shared" si="237"/>
        <v>0</v>
      </c>
      <c r="L992" s="24">
        <f t="shared" si="238"/>
        <v>0</v>
      </c>
      <c r="M992" s="24">
        <f t="shared" ca="1" si="239"/>
        <v>-6.6865343336444964E-4</v>
      </c>
      <c r="N992" s="24">
        <f t="shared" ca="1" si="240"/>
        <v>0</v>
      </c>
      <c r="O992" s="79">
        <f t="shared" ca="1" si="241"/>
        <v>0</v>
      </c>
      <c r="P992" s="24">
        <f t="shared" ca="1" si="242"/>
        <v>0</v>
      </c>
      <c r="Q992" s="24">
        <f t="shared" ca="1" si="243"/>
        <v>0</v>
      </c>
      <c r="R992" s="12">
        <f t="shared" ca="1" si="244"/>
        <v>6.6865343336444964E-4</v>
      </c>
    </row>
    <row r="993" spans="3:18" x14ac:dyDescent="0.2">
      <c r="C993" s="76"/>
      <c r="D993" s="78">
        <f t="shared" si="230"/>
        <v>0</v>
      </c>
      <c r="E993" s="78">
        <f t="shared" si="231"/>
        <v>0</v>
      </c>
      <c r="F993" s="24">
        <f t="shared" si="232"/>
        <v>0</v>
      </c>
      <c r="G993" s="24">
        <f t="shared" si="233"/>
        <v>0</v>
      </c>
      <c r="H993" s="24">
        <f t="shared" si="234"/>
        <v>0</v>
      </c>
      <c r="I993" s="24">
        <f t="shared" si="235"/>
        <v>0</v>
      </c>
      <c r="J993" s="24">
        <f t="shared" si="236"/>
        <v>0</v>
      </c>
      <c r="K993" s="24">
        <f t="shared" si="237"/>
        <v>0</v>
      </c>
      <c r="L993" s="24">
        <f t="shared" si="238"/>
        <v>0</v>
      </c>
      <c r="M993" s="24">
        <f t="shared" ca="1" si="239"/>
        <v>-6.6865343336444964E-4</v>
      </c>
      <c r="N993" s="24">
        <f t="shared" ca="1" si="240"/>
        <v>0</v>
      </c>
      <c r="O993" s="79">
        <f t="shared" ca="1" si="241"/>
        <v>0</v>
      </c>
      <c r="P993" s="24">
        <f t="shared" ca="1" si="242"/>
        <v>0</v>
      </c>
      <c r="Q993" s="24">
        <f t="shared" ca="1" si="243"/>
        <v>0</v>
      </c>
      <c r="R993" s="12">
        <f t="shared" ca="1" si="244"/>
        <v>6.6865343336444964E-4</v>
      </c>
    </row>
    <row r="994" spans="3:18" x14ac:dyDescent="0.2">
      <c r="C994" s="76"/>
      <c r="D994" s="78">
        <f t="shared" si="230"/>
        <v>0</v>
      </c>
      <c r="E994" s="78">
        <f t="shared" si="231"/>
        <v>0</v>
      </c>
      <c r="F994" s="24">
        <f t="shared" si="232"/>
        <v>0</v>
      </c>
      <c r="G994" s="24">
        <f t="shared" si="233"/>
        <v>0</v>
      </c>
      <c r="H994" s="24">
        <f t="shared" si="234"/>
        <v>0</v>
      </c>
      <c r="I994" s="24">
        <f t="shared" si="235"/>
        <v>0</v>
      </c>
      <c r="J994" s="24">
        <f t="shared" si="236"/>
        <v>0</v>
      </c>
      <c r="K994" s="24">
        <f t="shared" si="237"/>
        <v>0</v>
      </c>
      <c r="L994" s="24">
        <f t="shared" si="238"/>
        <v>0</v>
      </c>
      <c r="M994" s="24">
        <f t="shared" ca="1" si="239"/>
        <v>-6.6865343336444964E-4</v>
      </c>
      <c r="N994" s="24">
        <f t="shared" ca="1" si="240"/>
        <v>0</v>
      </c>
      <c r="O994" s="79">
        <f t="shared" ca="1" si="241"/>
        <v>0</v>
      </c>
      <c r="P994" s="24">
        <f t="shared" ca="1" si="242"/>
        <v>0</v>
      </c>
      <c r="Q994" s="24">
        <f t="shared" ca="1" si="243"/>
        <v>0</v>
      </c>
      <c r="R994" s="12">
        <f t="shared" ca="1" si="244"/>
        <v>6.6865343336444964E-4</v>
      </c>
    </row>
    <row r="995" spans="3:18" x14ac:dyDescent="0.2">
      <c r="C995" s="76"/>
      <c r="D995" s="78">
        <f t="shared" si="230"/>
        <v>0</v>
      </c>
      <c r="E995" s="78">
        <f t="shared" si="231"/>
        <v>0</v>
      </c>
      <c r="F995" s="24">
        <f t="shared" si="232"/>
        <v>0</v>
      </c>
      <c r="G995" s="24">
        <f t="shared" si="233"/>
        <v>0</v>
      </c>
      <c r="H995" s="24">
        <f t="shared" si="234"/>
        <v>0</v>
      </c>
      <c r="I995" s="24">
        <f t="shared" si="235"/>
        <v>0</v>
      </c>
      <c r="J995" s="24">
        <f t="shared" si="236"/>
        <v>0</v>
      </c>
      <c r="K995" s="24">
        <f t="shared" si="237"/>
        <v>0</v>
      </c>
      <c r="L995" s="24">
        <f t="shared" si="238"/>
        <v>0</v>
      </c>
      <c r="M995" s="24">
        <f t="shared" ca="1" si="239"/>
        <v>-6.6865343336444964E-4</v>
      </c>
      <c r="N995" s="24">
        <f t="shared" ca="1" si="240"/>
        <v>0</v>
      </c>
      <c r="O995" s="79">
        <f t="shared" ca="1" si="241"/>
        <v>0</v>
      </c>
      <c r="P995" s="24">
        <f t="shared" ca="1" si="242"/>
        <v>0</v>
      </c>
      <c r="Q995" s="24">
        <f t="shared" ca="1" si="243"/>
        <v>0</v>
      </c>
      <c r="R995" s="12">
        <f t="shared" ca="1" si="244"/>
        <v>6.6865343336444964E-4</v>
      </c>
    </row>
    <row r="996" spans="3:18" x14ac:dyDescent="0.2">
      <c r="C996" s="76"/>
      <c r="D996" s="78">
        <f t="shared" si="230"/>
        <v>0</v>
      </c>
      <c r="E996" s="78">
        <f t="shared" si="231"/>
        <v>0</v>
      </c>
      <c r="F996" s="24">
        <f t="shared" si="232"/>
        <v>0</v>
      </c>
      <c r="G996" s="24">
        <f t="shared" si="233"/>
        <v>0</v>
      </c>
      <c r="H996" s="24">
        <f t="shared" si="234"/>
        <v>0</v>
      </c>
      <c r="I996" s="24">
        <f t="shared" si="235"/>
        <v>0</v>
      </c>
      <c r="J996" s="24">
        <f t="shared" si="236"/>
        <v>0</v>
      </c>
      <c r="K996" s="24">
        <f t="shared" si="237"/>
        <v>0</v>
      </c>
      <c r="L996" s="24">
        <f t="shared" si="238"/>
        <v>0</v>
      </c>
      <c r="M996" s="24">
        <f t="shared" ca="1" si="239"/>
        <v>-6.6865343336444964E-4</v>
      </c>
      <c r="N996" s="24">
        <f t="shared" ca="1" si="240"/>
        <v>0</v>
      </c>
      <c r="O996" s="79">
        <f t="shared" ca="1" si="241"/>
        <v>0</v>
      </c>
      <c r="P996" s="24">
        <f t="shared" ca="1" si="242"/>
        <v>0</v>
      </c>
      <c r="Q996" s="24">
        <f t="shared" ca="1" si="243"/>
        <v>0</v>
      </c>
      <c r="R996" s="12">
        <f t="shared" ca="1" si="244"/>
        <v>6.6865343336444964E-4</v>
      </c>
    </row>
    <row r="997" spans="3:18" x14ac:dyDescent="0.2">
      <c r="C997" s="76"/>
      <c r="D997" s="78">
        <f t="shared" si="230"/>
        <v>0</v>
      </c>
      <c r="E997" s="78">
        <f t="shared" si="231"/>
        <v>0</v>
      </c>
      <c r="F997" s="24">
        <f t="shared" si="232"/>
        <v>0</v>
      </c>
      <c r="G997" s="24">
        <f t="shared" si="233"/>
        <v>0</v>
      </c>
      <c r="H997" s="24">
        <f t="shared" si="234"/>
        <v>0</v>
      </c>
      <c r="I997" s="24">
        <f t="shared" si="235"/>
        <v>0</v>
      </c>
      <c r="J997" s="24">
        <f t="shared" si="236"/>
        <v>0</v>
      </c>
      <c r="K997" s="24">
        <f t="shared" si="237"/>
        <v>0</v>
      </c>
      <c r="L997" s="24">
        <f t="shared" si="238"/>
        <v>0</v>
      </c>
      <c r="M997" s="24">
        <f t="shared" ca="1" si="239"/>
        <v>-6.6865343336444964E-4</v>
      </c>
      <c r="N997" s="24">
        <f t="shared" ca="1" si="240"/>
        <v>0</v>
      </c>
      <c r="O997" s="79">
        <f t="shared" ca="1" si="241"/>
        <v>0</v>
      </c>
      <c r="P997" s="24">
        <f t="shared" ca="1" si="242"/>
        <v>0</v>
      </c>
      <c r="Q997" s="24">
        <f t="shared" ca="1" si="243"/>
        <v>0</v>
      </c>
      <c r="R997" s="12">
        <f t="shared" ca="1" si="244"/>
        <v>6.6865343336444964E-4</v>
      </c>
    </row>
    <row r="998" spans="3:18" x14ac:dyDescent="0.2">
      <c r="C998" s="76"/>
      <c r="D998" s="78">
        <f t="shared" si="230"/>
        <v>0</v>
      </c>
      <c r="E998" s="78">
        <f t="shared" si="231"/>
        <v>0</v>
      </c>
      <c r="F998" s="24">
        <f t="shared" si="232"/>
        <v>0</v>
      </c>
      <c r="G998" s="24">
        <f t="shared" si="233"/>
        <v>0</v>
      </c>
      <c r="H998" s="24">
        <f t="shared" si="234"/>
        <v>0</v>
      </c>
      <c r="I998" s="24">
        <f t="shared" si="235"/>
        <v>0</v>
      </c>
      <c r="J998" s="24">
        <f t="shared" si="236"/>
        <v>0</v>
      </c>
      <c r="K998" s="24">
        <f t="shared" si="237"/>
        <v>0</v>
      </c>
      <c r="L998" s="24">
        <f t="shared" si="238"/>
        <v>0</v>
      </c>
      <c r="M998" s="24">
        <f t="shared" ca="1" si="239"/>
        <v>-6.6865343336444964E-4</v>
      </c>
      <c r="N998" s="24">
        <f t="shared" ca="1" si="240"/>
        <v>0</v>
      </c>
      <c r="O998" s="79">
        <f t="shared" ca="1" si="241"/>
        <v>0</v>
      </c>
      <c r="P998" s="24">
        <f t="shared" ca="1" si="242"/>
        <v>0</v>
      </c>
      <c r="Q998" s="24">
        <f t="shared" ca="1" si="243"/>
        <v>0</v>
      </c>
      <c r="R998" s="12">
        <f t="shared" ca="1" si="244"/>
        <v>6.6865343336444964E-4</v>
      </c>
    </row>
    <row r="999" spans="3:18" x14ac:dyDescent="0.2">
      <c r="C999" s="76"/>
      <c r="D999" s="78">
        <f t="shared" si="230"/>
        <v>0</v>
      </c>
      <c r="E999" s="78">
        <f t="shared" si="231"/>
        <v>0</v>
      </c>
      <c r="F999" s="24">
        <f t="shared" si="232"/>
        <v>0</v>
      </c>
      <c r="G999" s="24">
        <f t="shared" si="233"/>
        <v>0</v>
      </c>
      <c r="H999" s="24">
        <f t="shared" si="234"/>
        <v>0</v>
      </c>
      <c r="I999" s="24">
        <f t="shared" si="235"/>
        <v>0</v>
      </c>
      <c r="J999" s="24">
        <f t="shared" si="236"/>
        <v>0</v>
      </c>
      <c r="K999" s="24">
        <f t="shared" si="237"/>
        <v>0</v>
      </c>
      <c r="L999" s="24">
        <f t="shared" si="238"/>
        <v>0</v>
      </c>
      <c r="M999" s="24">
        <f t="shared" ca="1" si="239"/>
        <v>-6.6865343336444964E-4</v>
      </c>
      <c r="N999" s="24">
        <f t="shared" ca="1" si="240"/>
        <v>0</v>
      </c>
      <c r="O999" s="79">
        <f t="shared" ca="1" si="241"/>
        <v>0</v>
      </c>
      <c r="P999" s="24">
        <f t="shared" ca="1" si="242"/>
        <v>0</v>
      </c>
      <c r="Q999" s="24">
        <f t="shared" ca="1" si="243"/>
        <v>0</v>
      </c>
      <c r="R999" s="12">
        <f t="shared" ca="1" si="244"/>
        <v>6.6865343336444964E-4</v>
      </c>
    </row>
    <row r="1000" spans="3:18" x14ac:dyDescent="0.2">
      <c r="C1000" s="76"/>
      <c r="D1000" s="78">
        <f t="shared" si="230"/>
        <v>0</v>
      </c>
      <c r="E1000" s="78">
        <f t="shared" si="231"/>
        <v>0</v>
      </c>
      <c r="F1000" s="24">
        <f t="shared" si="232"/>
        <v>0</v>
      </c>
      <c r="G1000" s="24">
        <f t="shared" si="233"/>
        <v>0</v>
      </c>
      <c r="H1000" s="24">
        <f t="shared" si="234"/>
        <v>0</v>
      </c>
      <c r="I1000" s="24">
        <f t="shared" si="235"/>
        <v>0</v>
      </c>
      <c r="J1000" s="24">
        <f t="shared" si="236"/>
        <v>0</v>
      </c>
      <c r="K1000" s="24">
        <f t="shared" si="237"/>
        <v>0</v>
      </c>
      <c r="L1000" s="24">
        <f t="shared" si="238"/>
        <v>0</v>
      </c>
      <c r="M1000" s="24">
        <f t="shared" ca="1" si="239"/>
        <v>-6.6865343336444964E-4</v>
      </c>
      <c r="N1000" s="24">
        <f t="shared" ca="1" si="240"/>
        <v>0</v>
      </c>
      <c r="O1000" s="79">
        <f t="shared" ca="1" si="241"/>
        <v>0</v>
      </c>
      <c r="P1000" s="24">
        <f t="shared" ca="1" si="242"/>
        <v>0</v>
      </c>
      <c r="Q1000" s="24">
        <f t="shared" ca="1" si="243"/>
        <v>0</v>
      </c>
      <c r="R1000" s="12">
        <f t="shared" ca="1" si="244"/>
        <v>6.6865343336444964E-4</v>
      </c>
    </row>
    <row r="1001" spans="3:18" x14ac:dyDescent="0.2">
      <c r="C1001" s="76"/>
      <c r="D1001" s="78">
        <f t="shared" si="230"/>
        <v>0</v>
      </c>
      <c r="E1001" s="78">
        <f t="shared" si="231"/>
        <v>0</v>
      </c>
      <c r="F1001" s="24">
        <f t="shared" si="232"/>
        <v>0</v>
      </c>
      <c r="G1001" s="24">
        <f t="shared" si="233"/>
        <v>0</v>
      </c>
      <c r="H1001" s="24">
        <f t="shared" si="234"/>
        <v>0</v>
      </c>
      <c r="I1001" s="24">
        <f t="shared" si="235"/>
        <v>0</v>
      </c>
      <c r="J1001" s="24">
        <f t="shared" si="236"/>
        <v>0</v>
      </c>
      <c r="K1001" s="24">
        <f t="shared" si="237"/>
        <v>0</v>
      </c>
      <c r="L1001" s="24">
        <f t="shared" si="238"/>
        <v>0</v>
      </c>
      <c r="M1001" s="24">
        <f t="shared" ca="1" si="239"/>
        <v>-6.6865343336444964E-4</v>
      </c>
      <c r="N1001" s="24">
        <f t="shared" ca="1" si="240"/>
        <v>0</v>
      </c>
      <c r="O1001" s="79">
        <f t="shared" ca="1" si="241"/>
        <v>0</v>
      </c>
      <c r="P1001" s="24">
        <f t="shared" ca="1" si="242"/>
        <v>0</v>
      </c>
      <c r="Q1001" s="24">
        <f t="shared" ca="1" si="243"/>
        <v>0</v>
      </c>
      <c r="R1001" s="12">
        <f t="shared" ca="1" si="244"/>
        <v>6.6865343336444964E-4</v>
      </c>
    </row>
    <row r="1002" spans="3:18" x14ac:dyDescent="0.2">
      <c r="C1002" s="76"/>
      <c r="D1002" s="78">
        <f t="shared" si="230"/>
        <v>0</v>
      </c>
      <c r="E1002" s="78">
        <f t="shared" si="231"/>
        <v>0</v>
      </c>
      <c r="F1002" s="24">
        <f t="shared" si="232"/>
        <v>0</v>
      </c>
      <c r="G1002" s="24">
        <f t="shared" si="233"/>
        <v>0</v>
      </c>
      <c r="H1002" s="24">
        <f t="shared" si="234"/>
        <v>0</v>
      </c>
      <c r="I1002" s="24">
        <f t="shared" si="235"/>
        <v>0</v>
      </c>
      <c r="J1002" s="24">
        <f t="shared" si="236"/>
        <v>0</v>
      </c>
      <c r="K1002" s="24">
        <f t="shared" si="237"/>
        <v>0</v>
      </c>
      <c r="L1002" s="24">
        <f t="shared" si="238"/>
        <v>0</v>
      </c>
      <c r="M1002" s="24">
        <f t="shared" ca="1" si="239"/>
        <v>-6.6865343336444964E-4</v>
      </c>
      <c r="N1002" s="24">
        <f t="shared" ca="1" si="240"/>
        <v>0</v>
      </c>
      <c r="O1002" s="79">
        <f t="shared" ca="1" si="241"/>
        <v>0</v>
      </c>
      <c r="P1002" s="24">
        <f t="shared" ca="1" si="242"/>
        <v>0</v>
      </c>
      <c r="Q1002" s="24">
        <f t="shared" ca="1" si="243"/>
        <v>0</v>
      </c>
      <c r="R1002" s="12">
        <f t="shared" ca="1" si="244"/>
        <v>6.6865343336444964E-4</v>
      </c>
    </row>
    <row r="1003" spans="3:18" x14ac:dyDescent="0.2">
      <c r="C1003" s="76"/>
      <c r="D1003" s="78">
        <f t="shared" si="230"/>
        <v>0</v>
      </c>
      <c r="E1003" s="78">
        <f t="shared" si="231"/>
        <v>0</v>
      </c>
      <c r="F1003" s="24">
        <f t="shared" si="232"/>
        <v>0</v>
      </c>
      <c r="G1003" s="24">
        <f t="shared" si="233"/>
        <v>0</v>
      </c>
      <c r="H1003" s="24">
        <f t="shared" si="234"/>
        <v>0</v>
      </c>
      <c r="I1003" s="24">
        <f t="shared" si="235"/>
        <v>0</v>
      </c>
      <c r="J1003" s="24">
        <f t="shared" si="236"/>
        <v>0</v>
      </c>
      <c r="K1003" s="24">
        <f t="shared" si="237"/>
        <v>0</v>
      </c>
      <c r="L1003" s="24">
        <f t="shared" si="238"/>
        <v>0</v>
      </c>
      <c r="M1003" s="24">
        <f t="shared" ca="1" si="239"/>
        <v>-6.6865343336444964E-4</v>
      </c>
      <c r="N1003" s="24">
        <f t="shared" ca="1" si="240"/>
        <v>0</v>
      </c>
      <c r="O1003" s="79">
        <f t="shared" ca="1" si="241"/>
        <v>0</v>
      </c>
      <c r="P1003" s="24">
        <f t="shared" ca="1" si="242"/>
        <v>0</v>
      </c>
      <c r="Q1003" s="24">
        <f t="shared" ca="1" si="243"/>
        <v>0</v>
      </c>
      <c r="R1003" s="12">
        <f t="shared" ca="1" si="244"/>
        <v>6.6865343336444964E-4</v>
      </c>
    </row>
    <row r="1004" spans="3:18" x14ac:dyDescent="0.2">
      <c r="C1004" s="76"/>
      <c r="D1004" s="78">
        <f t="shared" si="230"/>
        <v>0</v>
      </c>
      <c r="E1004" s="78">
        <f t="shared" si="231"/>
        <v>0</v>
      </c>
      <c r="F1004" s="24">
        <f t="shared" si="232"/>
        <v>0</v>
      </c>
      <c r="G1004" s="24">
        <f t="shared" si="233"/>
        <v>0</v>
      </c>
      <c r="H1004" s="24">
        <f t="shared" si="234"/>
        <v>0</v>
      </c>
      <c r="I1004" s="24">
        <f t="shared" si="235"/>
        <v>0</v>
      </c>
      <c r="J1004" s="24">
        <f t="shared" si="236"/>
        <v>0</v>
      </c>
      <c r="K1004" s="24">
        <f t="shared" si="237"/>
        <v>0</v>
      </c>
      <c r="L1004" s="24">
        <f t="shared" si="238"/>
        <v>0</v>
      </c>
      <c r="M1004" s="24">
        <f t="shared" ca="1" si="239"/>
        <v>-6.6865343336444964E-4</v>
      </c>
      <c r="N1004" s="24">
        <f t="shared" ca="1" si="240"/>
        <v>0</v>
      </c>
      <c r="O1004" s="79">
        <f t="shared" ca="1" si="241"/>
        <v>0</v>
      </c>
      <c r="P1004" s="24">
        <f t="shared" ca="1" si="242"/>
        <v>0</v>
      </c>
      <c r="Q1004" s="24">
        <f t="shared" ca="1" si="243"/>
        <v>0</v>
      </c>
      <c r="R1004" s="12">
        <f t="shared" ca="1" si="244"/>
        <v>6.6865343336444964E-4</v>
      </c>
    </row>
    <row r="1005" spans="3:18" x14ac:dyDescent="0.2">
      <c r="C1005" s="76"/>
      <c r="D1005" s="78">
        <f t="shared" si="230"/>
        <v>0</v>
      </c>
      <c r="E1005" s="78">
        <f t="shared" si="231"/>
        <v>0</v>
      </c>
      <c r="F1005" s="24">
        <f t="shared" si="232"/>
        <v>0</v>
      </c>
      <c r="G1005" s="24">
        <f t="shared" si="233"/>
        <v>0</v>
      </c>
      <c r="H1005" s="24">
        <f t="shared" si="234"/>
        <v>0</v>
      </c>
      <c r="I1005" s="24">
        <f t="shared" si="235"/>
        <v>0</v>
      </c>
      <c r="J1005" s="24">
        <f t="shared" si="236"/>
        <v>0</v>
      </c>
      <c r="K1005" s="24">
        <f t="shared" si="237"/>
        <v>0</v>
      </c>
      <c r="L1005" s="24">
        <f t="shared" si="238"/>
        <v>0</v>
      </c>
      <c r="M1005" s="24">
        <f t="shared" ca="1" si="239"/>
        <v>-6.6865343336444964E-4</v>
      </c>
      <c r="N1005" s="24">
        <f t="shared" ca="1" si="240"/>
        <v>0</v>
      </c>
      <c r="O1005" s="79">
        <f t="shared" ca="1" si="241"/>
        <v>0</v>
      </c>
      <c r="P1005" s="24">
        <f t="shared" ca="1" si="242"/>
        <v>0</v>
      </c>
      <c r="Q1005" s="24">
        <f t="shared" ca="1" si="243"/>
        <v>0</v>
      </c>
      <c r="R1005" s="12">
        <f t="shared" ca="1" si="244"/>
        <v>6.6865343336444964E-4</v>
      </c>
    </row>
    <row r="1006" spans="3:18" x14ac:dyDescent="0.2">
      <c r="C1006" s="76"/>
      <c r="D1006" s="78">
        <f t="shared" si="230"/>
        <v>0</v>
      </c>
      <c r="E1006" s="78">
        <f t="shared" si="231"/>
        <v>0</v>
      </c>
      <c r="F1006" s="24">
        <f t="shared" si="232"/>
        <v>0</v>
      </c>
      <c r="G1006" s="24">
        <f t="shared" si="233"/>
        <v>0</v>
      </c>
      <c r="H1006" s="24">
        <f t="shared" si="234"/>
        <v>0</v>
      </c>
      <c r="I1006" s="24">
        <f t="shared" si="235"/>
        <v>0</v>
      </c>
      <c r="J1006" s="24">
        <f t="shared" si="236"/>
        <v>0</v>
      </c>
      <c r="K1006" s="24">
        <f t="shared" si="237"/>
        <v>0</v>
      </c>
      <c r="L1006" s="24">
        <f t="shared" si="238"/>
        <v>0</v>
      </c>
      <c r="M1006" s="24">
        <f t="shared" ca="1" si="239"/>
        <v>-6.6865343336444964E-4</v>
      </c>
      <c r="N1006" s="24">
        <f t="shared" ca="1" si="240"/>
        <v>0</v>
      </c>
      <c r="O1006" s="79">
        <f t="shared" ca="1" si="241"/>
        <v>0</v>
      </c>
      <c r="P1006" s="24">
        <f t="shared" ca="1" si="242"/>
        <v>0</v>
      </c>
      <c r="Q1006" s="24">
        <f t="shared" ca="1" si="243"/>
        <v>0</v>
      </c>
      <c r="R1006" s="12">
        <f t="shared" ca="1" si="244"/>
        <v>6.6865343336444964E-4</v>
      </c>
    </row>
    <row r="1007" spans="3:18" x14ac:dyDescent="0.2">
      <c r="C1007" s="76"/>
      <c r="D1007" s="78">
        <f t="shared" si="230"/>
        <v>0</v>
      </c>
      <c r="E1007" s="78">
        <f t="shared" si="231"/>
        <v>0</v>
      </c>
      <c r="F1007" s="24">
        <f t="shared" si="232"/>
        <v>0</v>
      </c>
      <c r="G1007" s="24">
        <f t="shared" si="233"/>
        <v>0</v>
      </c>
      <c r="H1007" s="24">
        <f t="shared" si="234"/>
        <v>0</v>
      </c>
      <c r="I1007" s="24">
        <f t="shared" si="235"/>
        <v>0</v>
      </c>
      <c r="J1007" s="24">
        <f t="shared" si="236"/>
        <v>0</v>
      </c>
      <c r="K1007" s="24">
        <f t="shared" si="237"/>
        <v>0</v>
      </c>
      <c r="L1007" s="24">
        <f t="shared" si="238"/>
        <v>0</v>
      </c>
      <c r="M1007" s="24">
        <f t="shared" ca="1" si="239"/>
        <v>-6.6865343336444964E-4</v>
      </c>
      <c r="N1007" s="24">
        <f t="shared" ca="1" si="240"/>
        <v>0</v>
      </c>
      <c r="O1007" s="79">
        <f t="shared" ca="1" si="241"/>
        <v>0</v>
      </c>
      <c r="P1007" s="24">
        <f t="shared" ca="1" si="242"/>
        <v>0</v>
      </c>
      <c r="Q1007" s="24">
        <f t="shared" ca="1" si="243"/>
        <v>0</v>
      </c>
      <c r="R1007" s="12">
        <f t="shared" ca="1" si="244"/>
        <v>6.6865343336444964E-4</v>
      </c>
    </row>
    <row r="1008" spans="3:18" x14ac:dyDescent="0.2">
      <c r="C1008" s="76"/>
      <c r="D1008" s="78">
        <f t="shared" si="230"/>
        <v>0</v>
      </c>
      <c r="E1008" s="78">
        <f t="shared" si="231"/>
        <v>0</v>
      </c>
      <c r="F1008" s="24">
        <f t="shared" si="232"/>
        <v>0</v>
      </c>
      <c r="G1008" s="24">
        <f t="shared" si="233"/>
        <v>0</v>
      </c>
      <c r="H1008" s="24">
        <f t="shared" si="234"/>
        <v>0</v>
      </c>
      <c r="I1008" s="24">
        <f t="shared" si="235"/>
        <v>0</v>
      </c>
      <c r="J1008" s="24">
        <f t="shared" si="236"/>
        <v>0</v>
      </c>
      <c r="K1008" s="24">
        <f t="shared" si="237"/>
        <v>0</v>
      </c>
      <c r="L1008" s="24">
        <f t="shared" si="238"/>
        <v>0</v>
      </c>
      <c r="M1008" s="24">
        <f t="shared" ca="1" si="239"/>
        <v>-6.6865343336444964E-4</v>
      </c>
      <c r="N1008" s="24">
        <f t="shared" ca="1" si="240"/>
        <v>0</v>
      </c>
      <c r="O1008" s="79">
        <f t="shared" ca="1" si="241"/>
        <v>0</v>
      </c>
      <c r="P1008" s="24">
        <f t="shared" ca="1" si="242"/>
        <v>0</v>
      </c>
      <c r="Q1008" s="24">
        <f t="shared" ca="1" si="243"/>
        <v>0</v>
      </c>
      <c r="R1008" s="12">
        <f t="shared" ca="1" si="244"/>
        <v>6.6865343336444964E-4</v>
      </c>
    </row>
    <row r="1009" spans="3:18" x14ac:dyDescent="0.2">
      <c r="C1009" s="76"/>
      <c r="D1009" s="78">
        <f t="shared" si="230"/>
        <v>0</v>
      </c>
      <c r="E1009" s="78">
        <f t="shared" si="231"/>
        <v>0</v>
      </c>
      <c r="F1009" s="24">
        <f t="shared" si="232"/>
        <v>0</v>
      </c>
      <c r="G1009" s="24">
        <f t="shared" si="233"/>
        <v>0</v>
      </c>
      <c r="H1009" s="24">
        <f t="shared" si="234"/>
        <v>0</v>
      </c>
      <c r="I1009" s="24">
        <f t="shared" si="235"/>
        <v>0</v>
      </c>
      <c r="J1009" s="24">
        <f t="shared" si="236"/>
        <v>0</v>
      </c>
      <c r="K1009" s="24">
        <f t="shared" si="237"/>
        <v>0</v>
      </c>
      <c r="L1009" s="24">
        <f t="shared" si="238"/>
        <v>0</v>
      </c>
      <c r="M1009" s="24">
        <f t="shared" ca="1" si="239"/>
        <v>-6.6865343336444964E-4</v>
      </c>
      <c r="N1009" s="24">
        <f t="shared" ca="1" si="240"/>
        <v>0</v>
      </c>
      <c r="O1009" s="79">
        <f t="shared" ca="1" si="241"/>
        <v>0</v>
      </c>
      <c r="P1009" s="24">
        <f t="shared" ca="1" si="242"/>
        <v>0</v>
      </c>
      <c r="Q1009" s="24">
        <f t="shared" ca="1" si="243"/>
        <v>0</v>
      </c>
      <c r="R1009" s="12">
        <f t="shared" ca="1" si="244"/>
        <v>6.6865343336444964E-4</v>
      </c>
    </row>
    <row r="1010" spans="3:18" x14ac:dyDescent="0.2">
      <c r="C1010" s="76"/>
      <c r="D1010" s="78">
        <f t="shared" si="230"/>
        <v>0</v>
      </c>
      <c r="E1010" s="78">
        <f t="shared" si="231"/>
        <v>0</v>
      </c>
      <c r="F1010" s="24">
        <f t="shared" si="232"/>
        <v>0</v>
      </c>
      <c r="G1010" s="24">
        <f t="shared" si="233"/>
        <v>0</v>
      </c>
      <c r="H1010" s="24">
        <f t="shared" si="234"/>
        <v>0</v>
      </c>
      <c r="I1010" s="24">
        <f t="shared" si="235"/>
        <v>0</v>
      </c>
      <c r="J1010" s="24">
        <f t="shared" si="236"/>
        <v>0</v>
      </c>
      <c r="K1010" s="24">
        <f t="shared" si="237"/>
        <v>0</v>
      </c>
      <c r="L1010" s="24">
        <f t="shared" si="238"/>
        <v>0</v>
      </c>
      <c r="M1010" s="24">
        <f t="shared" ca="1" si="239"/>
        <v>-6.6865343336444964E-4</v>
      </c>
      <c r="N1010" s="24">
        <f t="shared" ca="1" si="240"/>
        <v>0</v>
      </c>
      <c r="O1010" s="79">
        <f t="shared" ca="1" si="241"/>
        <v>0</v>
      </c>
      <c r="P1010" s="24">
        <f t="shared" ca="1" si="242"/>
        <v>0</v>
      </c>
      <c r="Q1010" s="24">
        <f t="shared" ca="1" si="243"/>
        <v>0</v>
      </c>
      <c r="R1010" s="12">
        <f t="shared" ca="1" si="244"/>
        <v>6.6865343336444964E-4</v>
      </c>
    </row>
    <row r="1011" spans="3:18" x14ac:dyDescent="0.2">
      <c r="C1011" s="76"/>
      <c r="D1011" s="78">
        <f t="shared" si="230"/>
        <v>0</v>
      </c>
      <c r="E1011" s="78">
        <f t="shared" si="231"/>
        <v>0</v>
      </c>
      <c r="F1011" s="24">
        <f t="shared" si="232"/>
        <v>0</v>
      </c>
      <c r="G1011" s="24">
        <f t="shared" si="233"/>
        <v>0</v>
      </c>
      <c r="H1011" s="24">
        <f t="shared" si="234"/>
        <v>0</v>
      </c>
      <c r="I1011" s="24">
        <f t="shared" si="235"/>
        <v>0</v>
      </c>
      <c r="J1011" s="24">
        <f t="shared" si="236"/>
        <v>0</v>
      </c>
      <c r="K1011" s="24">
        <f t="shared" si="237"/>
        <v>0</v>
      </c>
      <c r="L1011" s="24">
        <f t="shared" si="238"/>
        <v>0</v>
      </c>
      <c r="M1011" s="24">
        <f t="shared" ca="1" si="239"/>
        <v>-6.6865343336444964E-4</v>
      </c>
      <c r="N1011" s="24">
        <f t="shared" ca="1" si="240"/>
        <v>0</v>
      </c>
      <c r="O1011" s="79">
        <f t="shared" ca="1" si="241"/>
        <v>0</v>
      </c>
      <c r="P1011" s="24">
        <f t="shared" ca="1" si="242"/>
        <v>0</v>
      </c>
      <c r="Q1011" s="24">
        <f t="shared" ca="1" si="243"/>
        <v>0</v>
      </c>
      <c r="R1011" s="12">
        <f t="shared" ca="1" si="244"/>
        <v>6.6865343336444964E-4</v>
      </c>
    </row>
    <row r="1012" spans="3:18" x14ac:dyDescent="0.2">
      <c r="C1012" s="76"/>
      <c r="D1012" s="78">
        <f t="shared" si="230"/>
        <v>0</v>
      </c>
      <c r="E1012" s="78">
        <f t="shared" si="231"/>
        <v>0</v>
      </c>
      <c r="F1012" s="24">
        <f t="shared" si="232"/>
        <v>0</v>
      </c>
      <c r="G1012" s="24">
        <f t="shared" si="233"/>
        <v>0</v>
      </c>
      <c r="H1012" s="24">
        <f t="shared" si="234"/>
        <v>0</v>
      </c>
      <c r="I1012" s="24">
        <f t="shared" si="235"/>
        <v>0</v>
      </c>
      <c r="J1012" s="24">
        <f t="shared" si="236"/>
        <v>0</v>
      </c>
      <c r="K1012" s="24">
        <f t="shared" si="237"/>
        <v>0</v>
      </c>
      <c r="L1012" s="24">
        <f t="shared" si="238"/>
        <v>0</v>
      </c>
      <c r="M1012" s="24">
        <f t="shared" ca="1" si="239"/>
        <v>-6.6865343336444964E-4</v>
      </c>
      <c r="N1012" s="24">
        <f t="shared" ca="1" si="240"/>
        <v>0</v>
      </c>
      <c r="O1012" s="79">
        <f t="shared" ca="1" si="241"/>
        <v>0</v>
      </c>
      <c r="P1012" s="24">
        <f t="shared" ca="1" si="242"/>
        <v>0</v>
      </c>
      <c r="Q1012" s="24">
        <f t="shared" ca="1" si="243"/>
        <v>0</v>
      </c>
      <c r="R1012" s="12">
        <f t="shared" ca="1" si="244"/>
        <v>6.6865343336444964E-4</v>
      </c>
    </row>
    <row r="1013" spans="3:18" x14ac:dyDescent="0.2">
      <c r="C1013" s="76"/>
      <c r="D1013" s="78">
        <f t="shared" si="230"/>
        <v>0</v>
      </c>
      <c r="E1013" s="78">
        <f t="shared" si="231"/>
        <v>0</v>
      </c>
      <c r="F1013" s="24">
        <f t="shared" si="232"/>
        <v>0</v>
      </c>
      <c r="G1013" s="24">
        <f t="shared" si="233"/>
        <v>0</v>
      </c>
      <c r="H1013" s="24">
        <f t="shared" si="234"/>
        <v>0</v>
      </c>
      <c r="I1013" s="24">
        <f t="shared" si="235"/>
        <v>0</v>
      </c>
      <c r="J1013" s="24">
        <f t="shared" si="236"/>
        <v>0</v>
      </c>
      <c r="K1013" s="24">
        <f t="shared" si="237"/>
        <v>0</v>
      </c>
      <c r="L1013" s="24">
        <f t="shared" si="238"/>
        <v>0</v>
      </c>
      <c r="M1013" s="24">
        <f t="shared" ca="1" si="239"/>
        <v>-6.6865343336444964E-4</v>
      </c>
      <c r="N1013" s="24">
        <f t="shared" ca="1" si="240"/>
        <v>0</v>
      </c>
      <c r="O1013" s="79">
        <f t="shared" ca="1" si="241"/>
        <v>0</v>
      </c>
      <c r="P1013" s="24">
        <f t="shared" ca="1" si="242"/>
        <v>0</v>
      </c>
      <c r="Q1013" s="24">
        <f t="shared" ca="1" si="243"/>
        <v>0</v>
      </c>
      <c r="R1013" s="12">
        <f t="shared" ca="1" si="244"/>
        <v>6.6865343336444964E-4</v>
      </c>
    </row>
    <row r="1014" spans="3:18" x14ac:dyDescent="0.2">
      <c r="C1014" s="76"/>
      <c r="D1014" s="78">
        <f t="shared" si="230"/>
        <v>0</v>
      </c>
      <c r="E1014" s="78">
        <f t="shared" si="231"/>
        <v>0</v>
      </c>
      <c r="F1014" s="24">
        <f t="shared" si="232"/>
        <v>0</v>
      </c>
      <c r="G1014" s="24">
        <f t="shared" si="233"/>
        <v>0</v>
      </c>
      <c r="H1014" s="24">
        <f t="shared" si="234"/>
        <v>0</v>
      </c>
      <c r="I1014" s="24">
        <f t="shared" si="235"/>
        <v>0</v>
      </c>
      <c r="J1014" s="24">
        <f t="shared" si="236"/>
        <v>0</v>
      </c>
      <c r="K1014" s="24">
        <f t="shared" si="237"/>
        <v>0</v>
      </c>
      <c r="L1014" s="24">
        <f t="shared" si="238"/>
        <v>0</v>
      </c>
      <c r="M1014" s="24">
        <f t="shared" ca="1" si="239"/>
        <v>-6.6865343336444964E-4</v>
      </c>
      <c r="N1014" s="24">
        <f t="shared" ca="1" si="240"/>
        <v>0</v>
      </c>
      <c r="O1014" s="79">
        <f t="shared" ca="1" si="241"/>
        <v>0</v>
      </c>
      <c r="P1014" s="24">
        <f t="shared" ca="1" si="242"/>
        <v>0</v>
      </c>
      <c r="Q1014" s="24">
        <f t="shared" ca="1" si="243"/>
        <v>0</v>
      </c>
      <c r="R1014" s="12">
        <f t="shared" ca="1" si="244"/>
        <v>6.6865343336444964E-4</v>
      </c>
    </row>
    <row r="1015" spans="3:18" x14ac:dyDescent="0.2">
      <c r="C1015" s="76"/>
      <c r="D1015" s="78">
        <f t="shared" si="230"/>
        <v>0</v>
      </c>
      <c r="E1015" s="78">
        <f t="shared" si="231"/>
        <v>0</v>
      </c>
      <c r="F1015" s="24">
        <f t="shared" si="232"/>
        <v>0</v>
      </c>
      <c r="G1015" s="24">
        <f t="shared" si="233"/>
        <v>0</v>
      </c>
      <c r="H1015" s="24">
        <f t="shared" si="234"/>
        <v>0</v>
      </c>
      <c r="I1015" s="24">
        <f t="shared" si="235"/>
        <v>0</v>
      </c>
      <c r="J1015" s="24">
        <f t="shared" si="236"/>
        <v>0</v>
      </c>
      <c r="K1015" s="24">
        <f t="shared" si="237"/>
        <v>0</v>
      </c>
      <c r="L1015" s="24">
        <f t="shared" si="238"/>
        <v>0</v>
      </c>
      <c r="M1015" s="24">
        <f t="shared" ca="1" si="239"/>
        <v>-6.6865343336444964E-4</v>
      </c>
      <c r="N1015" s="24">
        <f t="shared" ca="1" si="240"/>
        <v>0</v>
      </c>
      <c r="O1015" s="79">
        <f t="shared" ca="1" si="241"/>
        <v>0</v>
      </c>
      <c r="P1015" s="24">
        <f t="shared" ca="1" si="242"/>
        <v>0</v>
      </c>
      <c r="Q1015" s="24">
        <f t="shared" ca="1" si="243"/>
        <v>0</v>
      </c>
      <c r="R1015" s="12">
        <f t="shared" ca="1" si="244"/>
        <v>6.6865343336444964E-4</v>
      </c>
    </row>
    <row r="1016" spans="3:18" x14ac:dyDescent="0.2">
      <c r="C1016" s="76"/>
      <c r="D1016" s="78">
        <f t="shared" si="230"/>
        <v>0</v>
      </c>
      <c r="E1016" s="78">
        <f t="shared" si="231"/>
        <v>0</v>
      </c>
      <c r="F1016" s="24">
        <f t="shared" si="232"/>
        <v>0</v>
      </c>
      <c r="G1016" s="24">
        <f t="shared" si="233"/>
        <v>0</v>
      </c>
      <c r="H1016" s="24">
        <f t="shared" si="234"/>
        <v>0</v>
      </c>
      <c r="I1016" s="24">
        <f t="shared" si="235"/>
        <v>0</v>
      </c>
      <c r="J1016" s="24">
        <f t="shared" si="236"/>
        <v>0</v>
      </c>
      <c r="K1016" s="24">
        <f t="shared" si="237"/>
        <v>0</v>
      </c>
      <c r="L1016" s="24">
        <f t="shared" si="238"/>
        <v>0</v>
      </c>
      <c r="M1016" s="24">
        <f t="shared" ca="1" si="239"/>
        <v>-6.6865343336444964E-4</v>
      </c>
      <c r="N1016" s="24">
        <f t="shared" ca="1" si="240"/>
        <v>0</v>
      </c>
      <c r="O1016" s="79">
        <f t="shared" ca="1" si="241"/>
        <v>0</v>
      </c>
      <c r="P1016" s="24">
        <f t="shared" ca="1" si="242"/>
        <v>0</v>
      </c>
      <c r="Q1016" s="24">
        <f t="shared" ca="1" si="243"/>
        <v>0</v>
      </c>
      <c r="R1016" s="12">
        <f t="shared" ca="1" si="244"/>
        <v>6.6865343336444964E-4</v>
      </c>
    </row>
    <row r="1017" spans="3:18" x14ac:dyDescent="0.2">
      <c r="C1017" s="76"/>
      <c r="D1017" s="78">
        <f t="shared" si="230"/>
        <v>0</v>
      </c>
      <c r="E1017" s="78">
        <f t="shared" si="231"/>
        <v>0</v>
      </c>
      <c r="F1017" s="24">
        <f t="shared" si="232"/>
        <v>0</v>
      </c>
      <c r="G1017" s="24">
        <f t="shared" si="233"/>
        <v>0</v>
      </c>
      <c r="H1017" s="24">
        <f t="shared" si="234"/>
        <v>0</v>
      </c>
      <c r="I1017" s="24">
        <f t="shared" si="235"/>
        <v>0</v>
      </c>
      <c r="J1017" s="24">
        <f t="shared" si="236"/>
        <v>0</v>
      </c>
      <c r="K1017" s="24">
        <f t="shared" si="237"/>
        <v>0</v>
      </c>
      <c r="L1017" s="24">
        <f t="shared" si="238"/>
        <v>0</v>
      </c>
      <c r="M1017" s="24">
        <f t="shared" ca="1" si="239"/>
        <v>-6.6865343336444964E-4</v>
      </c>
      <c r="N1017" s="24">
        <f t="shared" ca="1" si="240"/>
        <v>0</v>
      </c>
      <c r="O1017" s="79">
        <f t="shared" ca="1" si="241"/>
        <v>0</v>
      </c>
      <c r="P1017" s="24">
        <f t="shared" ca="1" si="242"/>
        <v>0</v>
      </c>
      <c r="Q1017" s="24">
        <f t="shared" ca="1" si="243"/>
        <v>0</v>
      </c>
      <c r="R1017" s="12">
        <f t="shared" ca="1" si="244"/>
        <v>6.6865343336444964E-4</v>
      </c>
    </row>
    <row r="1018" spans="3:18" x14ac:dyDescent="0.2">
      <c r="C1018" s="76"/>
      <c r="D1018" s="78">
        <f t="shared" si="230"/>
        <v>0</v>
      </c>
      <c r="E1018" s="78">
        <f t="shared" si="231"/>
        <v>0</v>
      </c>
      <c r="F1018" s="24">
        <f t="shared" si="232"/>
        <v>0</v>
      </c>
      <c r="G1018" s="24">
        <f t="shared" si="233"/>
        <v>0</v>
      </c>
      <c r="H1018" s="24">
        <f t="shared" si="234"/>
        <v>0</v>
      </c>
      <c r="I1018" s="24">
        <f t="shared" si="235"/>
        <v>0</v>
      </c>
      <c r="J1018" s="24">
        <f t="shared" si="236"/>
        <v>0</v>
      </c>
      <c r="K1018" s="24">
        <f t="shared" si="237"/>
        <v>0</v>
      </c>
      <c r="L1018" s="24">
        <f t="shared" si="238"/>
        <v>0</v>
      </c>
      <c r="M1018" s="24">
        <f t="shared" ca="1" si="239"/>
        <v>-6.6865343336444964E-4</v>
      </c>
      <c r="N1018" s="24">
        <f t="shared" ca="1" si="240"/>
        <v>0</v>
      </c>
      <c r="O1018" s="79">
        <f t="shared" ca="1" si="241"/>
        <v>0</v>
      </c>
      <c r="P1018" s="24">
        <f t="shared" ca="1" si="242"/>
        <v>0</v>
      </c>
      <c r="Q1018" s="24">
        <f t="shared" ca="1" si="243"/>
        <v>0</v>
      </c>
      <c r="R1018" s="12">
        <f t="shared" ca="1" si="244"/>
        <v>6.6865343336444964E-4</v>
      </c>
    </row>
    <row r="1019" spans="3:18" x14ac:dyDescent="0.2">
      <c r="C1019" s="76"/>
      <c r="D1019" s="78">
        <f t="shared" si="230"/>
        <v>0</v>
      </c>
      <c r="E1019" s="78">
        <f t="shared" si="231"/>
        <v>0</v>
      </c>
      <c r="F1019" s="24">
        <f t="shared" si="232"/>
        <v>0</v>
      </c>
      <c r="G1019" s="24">
        <f t="shared" si="233"/>
        <v>0</v>
      </c>
      <c r="H1019" s="24">
        <f t="shared" si="234"/>
        <v>0</v>
      </c>
      <c r="I1019" s="24">
        <f t="shared" si="235"/>
        <v>0</v>
      </c>
      <c r="J1019" s="24">
        <f t="shared" si="236"/>
        <v>0</v>
      </c>
      <c r="K1019" s="24">
        <f t="shared" si="237"/>
        <v>0</v>
      </c>
      <c r="L1019" s="24">
        <f t="shared" si="238"/>
        <v>0</v>
      </c>
      <c r="M1019" s="24">
        <f t="shared" ca="1" si="239"/>
        <v>-6.6865343336444964E-4</v>
      </c>
      <c r="N1019" s="24">
        <f t="shared" ca="1" si="240"/>
        <v>0</v>
      </c>
      <c r="O1019" s="79">
        <f t="shared" ca="1" si="241"/>
        <v>0</v>
      </c>
      <c r="P1019" s="24">
        <f t="shared" ca="1" si="242"/>
        <v>0</v>
      </c>
      <c r="Q1019" s="24">
        <f t="shared" ca="1" si="243"/>
        <v>0</v>
      </c>
      <c r="R1019" s="12">
        <f t="shared" ca="1" si="244"/>
        <v>6.6865343336444964E-4</v>
      </c>
    </row>
    <row r="1020" spans="3:18" x14ac:dyDescent="0.2">
      <c r="C1020" s="76"/>
      <c r="D1020" s="78">
        <f t="shared" si="230"/>
        <v>0</v>
      </c>
      <c r="E1020" s="78">
        <f t="shared" si="231"/>
        <v>0</v>
      </c>
      <c r="F1020" s="24">
        <f t="shared" si="232"/>
        <v>0</v>
      </c>
      <c r="G1020" s="24">
        <f t="shared" si="233"/>
        <v>0</v>
      </c>
      <c r="H1020" s="24">
        <f t="shared" si="234"/>
        <v>0</v>
      </c>
      <c r="I1020" s="24">
        <f t="shared" si="235"/>
        <v>0</v>
      </c>
      <c r="J1020" s="24">
        <f t="shared" si="236"/>
        <v>0</v>
      </c>
      <c r="K1020" s="24">
        <f t="shared" si="237"/>
        <v>0</v>
      </c>
      <c r="L1020" s="24">
        <f t="shared" si="238"/>
        <v>0</v>
      </c>
      <c r="M1020" s="24">
        <f t="shared" ca="1" si="239"/>
        <v>-6.6865343336444964E-4</v>
      </c>
      <c r="N1020" s="24">
        <f t="shared" ca="1" si="240"/>
        <v>0</v>
      </c>
      <c r="O1020" s="79">
        <f t="shared" ca="1" si="241"/>
        <v>0</v>
      </c>
      <c r="P1020" s="24">
        <f t="shared" ca="1" si="242"/>
        <v>0</v>
      </c>
      <c r="Q1020" s="24">
        <f t="shared" ca="1" si="243"/>
        <v>0</v>
      </c>
      <c r="R1020" s="12">
        <f t="shared" ca="1" si="244"/>
        <v>6.6865343336444964E-4</v>
      </c>
    </row>
    <row r="1021" spans="3:18" x14ac:dyDescent="0.2">
      <c r="C1021" s="76"/>
      <c r="D1021" s="78">
        <f t="shared" si="230"/>
        <v>0</v>
      </c>
      <c r="E1021" s="78">
        <f t="shared" si="231"/>
        <v>0</v>
      </c>
      <c r="F1021" s="24">
        <f t="shared" si="232"/>
        <v>0</v>
      </c>
      <c r="G1021" s="24">
        <f t="shared" si="233"/>
        <v>0</v>
      </c>
      <c r="H1021" s="24">
        <f t="shared" si="234"/>
        <v>0</v>
      </c>
      <c r="I1021" s="24">
        <f t="shared" si="235"/>
        <v>0</v>
      </c>
      <c r="J1021" s="24">
        <f t="shared" si="236"/>
        <v>0</v>
      </c>
      <c r="K1021" s="24">
        <f t="shared" si="237"/>
        <v>0</v>
      </c>
      <c r="L1021" s="24">
        <f t="shared" si="238"/>
        <v>0</v>
      </c>
      <c r="M1021" s="24">
        <f t="shared" ca="1" si="239"/>
        <v>-6.6865343336444964E-4</v>
      </c>
      <c r="N1021" s="24">
        <f t="shared" ca="1" si="240"/>
        <v>0</v>
      </c>
      <c r="O1021" s="79">
        <f t="shared" ca="1" si="241"/>
        <v>0</v>
      </c>
      <c r="P1021" s="24">
        <f t="shared" ca="1" si="242"/>
        <v>0</v>
      </c>
      <c r="Q1021" s="24">
        <f t="shared" ca="1" si="243"/>
        <v>0</v>
      </c>
      <c r="R1021" s="12">
        <f t="shared" ca="1" si="244"/>
        <v>6.6865343336444964E-4</v>
      </c>
    </row>
    <row r="1022" spans="3:18" x14ac:dyDescent="0.2">
      <c r="C1022" s="76"/>
      <c r="D1022" s="78">
        <f t="shared" si="230"/>
        <v>0</v>
      </c>
      <c r="E1022" s="78">
        <f t="shared" si="231"/>
        <v>0</v>
      </c>
      <c r="F1022" s="24">
        <f t="shared" si="232"/>
        <v>0</v>
      </c>
      <c r="G1022" s="24">
        <f t="shared" si="233"/>
        <v>0</v>
      </c>
      <c r="H1022" s="24">
        <f t="shared" si="234"/>
        <v>0</v>
      </c>
      <c r="I1022" s="24">
        <f t="shared" si="235"/>
        <v>0</v>
      </c>
      <c r="J1022" s="24">
        <f t="shared" si="236"/>
        <v>0</v>
      </c>
      <c r="K1022" s="24">
        <f t="shared" si="237"/>
        <v>0</v>
      </c>
      <c r="L1022" s="24">
        <f t="shared" si="238"/>
        <v>0</v>
      </c>
      <c r="M1022" s="24">
        <f t="shared" ca="1" si="239"/>
        <v>-6.6865343336444964E-4</v>
      </c>
      <c r="N1022" s="24">
        <f t="shared" ca="1" si="240"/>
        <v>0</v>
      </c>
      <c r="O1022" s="79">
        <f t="shared" ca="1" si="241"/>
        <v>0</v>
      </c>
      <c r="P1022" s="24">
        <f t="shared" ca="1" si="242"/>
        <v>0</v>
      </c>
      <c r="Q1022" s="24">
        <f t="shared" ca="1" si="243"/>
        <v>0</v>
      </c>
      <c r="R1022" s="12">
        <f t="shared" ca="1" si="244"/>
        <v>6.6865343336444964E-4</v>
      </c>
    </row>
    <row r="1023" spans="3:18" x14ac:dyDescent="0.2">
      <c r="C1023" s="76"/>
      <c r="D1023" s="78">
        <f t="shared" si="230"/>
        <v>0</v>
      </c>
      <c r="E1023" s="78">
        <f t="shared" si="231"/>
        <v>0</v>
      </c>
      <c r="F1023" s="24">
        <f t="shared" si="232"/>
        <v>0</v>
      </c>
      <c r="G1023" s="24">
        <f t="shared" si="233"/>
        <v>0</v>
      </c>
      <c r="H1023" s="24">
        <f t="shared" si="234"/>
        <v>0</v>
      </c>
      <c r="I1023" s="24">
        <f t="shared" si="235"/>
        <v>0</v>
      </c>
      <c r="J1023" s="24">
        <f t="shared" si="236"/>
        <v>0</v>
      </c>
      <c r="K1023" s="24">
        <f t="shared" si="237"/>
        <v>0</v>
      </c>
      <c r="L1023" s="24">
        <f t="shared" si="238"/>
        <v>0</v>
      </c>
      <c r="M1023" s="24">
        <f t="shared" ca="1" si="239"/>
        <v>-6.6865343336444964E-4</v>
      </c>
      <c r="N1023" s="24">
        <f t="shared" ca="1" si="240"/>
        <v>0</v>
      </c>
      <c r="O1023" s="79">
        <f t="shared" ca="1" si="241"/>
        <v>0</v>
      </c>
      <c r="P1023" s="24">
        <f t="shared" ca="1" si="242"/>
        <v>0</v>
      </c>
      <c r="Q1023" s="24">
        <f t="shared" ca="1" si="243"/>
        <v>0</v>
      </c>
      <c r="R1023" s="12">
        <f t="shared" ca="1" si="244"/>
        <v>6.6865343336444964E-4</v>
      </c>
    </row>
    <row r="1024" spans="3:18" x14ac:dyDescent="0.2">
      <c r="C1024" s="76"/>
      <c r="D1024" s="78">
        <f t="shared" si="230"/>
        <v>0</v>
      </c>
      <c r="E1024" s="78">
        <f t="shared" si="231"/>
        <v>0</v>
      </c>
      <c r="F1024" s="24">
        <f t="shared" si="232"/>
        <v>0</v>
      </c>
      <c r="G1024" s="24">
        <f t="shared" si="233"/>
        <v>0</v>
      </c>
      <c r="H1024" s="24">
        <f t="shared" si="234"/>
        <v>0</v>
      </c>
      <c r="I1024" s="24">
        <f t="shared" si="235"/>
        <v>0</v>
      </c>
      <c r="J1024" s="24">
        <f t="shared" si="236"/>
        <v>0</v>
      </c>
      <c r="K1024" s="24">
        <f t="shared" si="237"/>
        <v>0</v>
      </c>
      <c r="L1024" s="24">
        <f t="shared" si="238"/>
        <v>0</v>
      </c>
      <c r="M1024" s="24">
        <f t="shared" ca="1" si="239"/>
        <v>-6.6865343336444964E-4</v>
      </c>
      <c r="N1024" s="24">
        <f t="shared" ca="1" si="240"/>
        <v>0</v>
      </c>
      <c r="O1024" s="79">
        <f t="shared" ca="1" si="241"/>
        <v>0</v>
      </c>
      <c r="P1024" s="24">
        <f t="shared" ca="1" si="242"/>
        <v>0</v>
      </c>
      <c r="Q1024" s="24">
        <f t="shared" ca="1" si="243"/>
        <v>0</v>
      </c>
      <c r="R1024" s="12">
        <f t="shared" ca="1" si="244"/>
        <v>6.6865343336444964E-4</v>
      </c>
    </row>
    <row r="1025" spans="3:18" x14ac:dyDescent="0.2">
      <c r="C1025" s="76"/>
      <c r="D1025" s="78">
        <f t="shared" si="230"/>
        <v>0</v>
      </c>
      <c r="E1025" s="78">
        <f t="shared" si="231"/>
        <v>0</v>
      </c>
      <c r="F1025" s="24">
        <f t="shared" si="232"/>
        <v>0</v>
      </c>
      <c r="G1025" s="24">
        <f t="shared" si="233"/>
        <v>0</v>
      </c>
      <c r="H1025" s="24">
        <f t="shared" si="234"/>
        <v>0</v>
      </c>
      <c r="I1025" s="24">
        <f t="shared" si="235"/>
        <v>0</v>
      </c>
      <c r="J1025" s="24">
        <f t="shared" si="236"/>
        <v>0</v>
      </c>
      <c r="K1025" s="24">
        <f t="shared" si="237"/>
        <v>0</v>
      </c>
      <c r="L1025" s="24">
        <f t="shared" si="238"/>
        <v>0</v>
      </c>
      <c r="M1025" s="24">
        <f t="shared" ca="1" si="239"/>
        <v>-6.6865343336444964E-4</v>
      </c>
      <c r="N1025" s="24">
        <f t="shared" ca="1" si="240"/>
        <v>0</v>
      </c>
      <c r="O1025" s="79">
        <f t="shared" ca="1" si="241"/>
        <v>0</v>
      </c>
      <c r="P1025" s="24">
        <f t="shared" ca="1" si="242"/>
        <v>0</v>
      </c>
      <c r="Q1025" s="24">
        <f t="shared" ca="1" si="243"/>
        <v>0</v>
      </c>
      <c r="R1025" s="12">
        <f t="shared" ca="1" si="244"/>
        <v>6.6865343336444964E-4</v>
      </c>
    </row>
    <row r="1026" spans="3:18" x14ac:dyDescent="0.2">
      <c r="C1026" s="76"/>
      <c r="D1026" s="78">
        <f t="shared" si="230"/>
        <v>0</v>
      </c>
      <c r="E1026" s="78">
        <f t="shared" si="231"/>
        <v>0</v>
      </c>
      <c r="F1026" s="24">
        <f t="shared" si="232"/>
        <v>0</v>
      </c>
      <c r="G1026" s="24">
        <f t="shared" si="233"/>
        <v>0</v>
      </c>
      <c r="H1026" s="24">
        <f t="shared" si="234"/>
        <v>0</v>
      </c>
      <c r="I1026" s="24">
        <f t="shared" si="235"/>
        <v>0</v>
      </c>
      <c r="J1026" s="24">
        <f t="shared" si="236"/>
        <v>0</v>
      </c>
      <c r="K1026" s="24">
        <f t="shared" si="237"/>
        <v>0</v>
      </c>
      <c r="L1026" s="24">
        <f t="shared" si="238"/>
        <v>0</v>
      </c>
      <c r="M1026" s="24">
        <f t="shared" ca="1" si="239"/>
        <v>-6.6865343336444964E-4</v>
      </c>
      <c r="N1026" s="24">
        <f t="shared" ca="1" si="240"/>
        <v>0</v>
      </c>
      <c r="O1026" s="79">
        <f t="shared" ca="1" si="241"/>
        <v>0</v>
      </c>
      <c r="P1026" s="24">
        <f t="shared" ca="1" si="242"/>
        <v>0</v>
      </c>
      <c r="Q1026" s="24">
        <f t="shared" ca="1" si="243"/>
        <v>0</v>
      </c>
      <c r="R1026" s="12">
        <f t="shared" ca="1" si="244"/>
        <v>6.6865343336444964E-4</v>
      </c>
    </row>
    <row r="1027" spans="3:18" x14ac:dyDescent="0.2">
      <c r="C1027" s="76"/>
      <c r="D1027" s="78">
        <f t="shared" si="230"/>
        <v>0</v>
      </c>
      <c r="E1027" s="78">
        <f t="shared" si="231"/>
        <v>0</v>
      </c>
      <c r="F1027" s="24">
        <f t="shared" si="232"/>
        <v>0</v>
      </c>
      <c r="G1027" s="24">
        <f t="shared" si="233"/>
        <v>0</v>
      </c>
      <c r="H1027" s="24">
        <f t="shared" si="234"/>
        <v>0</v>
      </c>
      <c r="I1027" s="24">
        <f t="shared" si="235"/>
        <v>0</v>
      </c>
      <c r="J1027" s="24">
        <f t="shared" si="236"/>
        <v>0</v>
      </c>
      <c r="K1027" s="24">
        <f t="shared" si="237"/>
        <v>0</v>
      </c>
      <c r="L1027" s="24">
        <f t="shared" si="238"/>
        <v>0</v>
      </c>
      <c r="M1027" s="24">
        <f t="shared" ca="1" si="239"/>
        <v>-6.6865343336444964E-4</v>
      </c>
      <c r="N1027" s="24">
        <f t="shared" ca="1" si="240"/>
        <v>0</v>
      </c>
      <c r="O1027" s="79">
        <f t="shared" ca="1" si="241"/>
        <v>0</v>
      </c>
      <c r="P1027" s="24">
        <f t="shared" ca="1" si="242"/>
        <v>0</v>
      </c>
      <c r="Q1027" s="24">
        <f t="shared" ca="1" si="243"/>
        <v>0</v>
      </c>
      <c r="R1027" s="12">
        <f t="shared" ca="1" si="244"/>
        <v>6.6865343336444964E-4</v>
      </c>
    </row>
    <row r="1028" spans="3:18" x14ac:dyDescent="0.2">
      <c r="C1028" s="76"/>
      <c r="D1028" s="78">
        <f t="shared" si="230"/>
        <v>0</v>
      </c>
      <c r="E1028" s="78">
        <f t="shared" si="231"/>
        <v>0</v>
      </c>
      <c r="F1028" s="24">
        <f t="shared" si="232"/>
        <v>0</v>
      </c>
      <c r="G1028" s="24">
        <f t="shared" si="233"/>
        <v>0</v>
      </c>
      <c r="H1028" s="24">
        <f t="shared" si="234"/>
        <v>0</v>
      </c>
      <c r="I1028" s="24">
        <f t="shared" si="235"/>
        <v>0</v>
      </c>
      <c r="J1028" s="24">
        <f t="shared" si="236"/>
        <v>0</v>
      </c>
      <c r="K1028" s="24">
        <f t="shared" si="237"/>
        <v>0</v>
      </c>
      <c r="L1028" s="24">
        <f t="shared" si="238"/>
        <v>0</v>
      </c>
      <c r="M1028" s="24">
        <f t="shared" ca="1" si="239"/>
        <v>-6.6865343336444964E-4</v>
      </c>
      <c r="N1028" s="24">
        <f t="shared" ca="1" si="240"/>
        <v>0</v>
      </c>
      <c r="O1028" s="79">
        <f t="shared" ca="1" si="241"/>
        <v>0</v>
      </c>
      <c r="P1028" s="24">
        <f t="shared" ca="1" si="242"/>
        <v>0</v>
      </c>
      <c r="Q1028" s="24">
        <f t="shared" ca="1" si="243"/>
        <v>0</v>
      </c>
      <c r="R1028" s="12">
        <f t="shared" ca="1" si="244"/>
        <v>6.6865343336444964E-4</v>
      </c>
    </row>
    <row r="1029" spans="3:18" x14ac:dyDescent="0.2">
      <c r="C1029" s="76"/>
      <c r="D1029" s="78">
        <f t="shared" si="230"/>
        <v>0</v>
      </c>
      <c r="E1029" s="78">
        <f t="shared" si="231"/>
        <v>0</v>
      </c>
      <c r="F1029" s="24">
        <f t="shared" si="232"/>
        <v>0</v>
      </c>
      <c r="G1029" s="24">
        <f t="shared" si="233"/>
        <v>0</v>
      </c>
      <c r="H1029" s="24">
        <f t="shared" si="234"/>
        <v>0</v>
      </c>
      <c r="I1029" s="24">
        <f t="shared" si="235"/>
        <v>0</v>
      </c>
      <c r="J1029" s="24">
        <f t="shared" si="236"/>
        <v>0</v>
      </c>
      <c r="K1029" s="24">
        <f t="shared" si="237"/>
        <v>0</v>
      </c>
      <c r="L1029" s="24">
        <f t="shared" si="238"/>
        <v>0</v>
      </c>
      <c r="M1029" s="24">
        <f t="shared" ca="1" si="239"/>
        <v>-6.6865343336444964E-4</v>
      </c>
      <c r="N1029" s="24">
        <f t="shared" ca="1" si="240"/>
        <v>0</v>
      </c>
      <c r="O1029" s="79">
        <f t="shared" ca="1" si="241"/>
        <v>0</v>
      </c>
      <c r="P1029" s="24">
        <f t="shared" ca="1" si="242"/>
        <v>0</v>
      </c>
      <c r="Q1029" s="24">
        <f t="shared" ca="1" si="243"/>
        <v>0</v>
      </c>
      <c r="R1029" s="12">
        <f t="shared" ca="1" si="244"/>
        <v>6.6865343336444964E-4</v>
      </c>
    </row>
    <row r="1030" spans="3:18" x14ac:dyDescent="0.2">
      <c r="C1030" s="76"/>
      <c r="D1030" s="78">
        <f t="shared" si="230"/>
        <v>0</v>
      </c>
      <c r="E1030" s="78">
        <f t="shared" si="231"/>
        <v>0</v>
      </c>
      <c r="F1030" s="24">
        <f t="shared" si="232"/>
        <v>0</v>
      </c>
      <c r="G1030" s="24">
        <f t="shared" si="233"/>
        <v>0</v>
      </c>
      <c r="H1030" s="24">
        <f t="shared" si="234"/>
        <v>0</v>
      </c>
      <c r="I1030" s="24">
        <f t="shared" si="235"/>
        <v>0</v>
      </c>
      <c r="J1030" s="24">
        <f t="shared" si="236"/>
        <v>0</v>
      </c>
      <c r="K1030" s="24">
        <f t="shared" si="237"/>
        <v>0</v>
      </c>
      <c r="L1030" s="24">
        <f t="shared" si="238"/>
        <v>0</v>
      </c>
      <c r="M1030" s="24">
        <f t="shared" ca="1" si="239"/>
        <v>-6.6865343336444964E-4</v>
      </c>
      <c r="N1030" s="24">
        <f t="shared" ca="1" si="240"/>
        <v>0</v>
      </c>
      <c r="O1030" s="79">
        <f t="shared" ca="1" si="241"/>
        <v>0</v>
      </c>
      <c r="P1030" s="24">
        <f t="shared" ca="1" si="242"/>
        <v>0</v>
      </c>
      <c r="Q1030" s="24">
        <f t="shared" ca="1" si="243"/>
        <v>0</v>
      </c>
      <c r="R1030" s="12">
        <f t="shared" ca="1" si="244"/>
        <v>6.6865343336444964E-4</v>
      </c>
    </row>
    <row r="1031" spans="3:18" x14ac:dyDescent="0.2">
      <c r="C1031" s="76"/>
      <c r="D1031" s="78">
        <f t="shared" si="230"/>
        <v>0</v>
      </c>
      <c r="E1031" s="78">
        <f t="shared" si="231"/>
        <v>0</v>
      </c>
      <c r="F1031" s="24">
        <f t="shared" si="232"/>
        <v>0</v>
      </c>
      <c r="G1031" s="24">
        <f t="shared" si="233"/>
        <v>0</v>
      </c>
      <c r="H1031" s="24">
        <f t="shared" si="234"/>
        <v>0</v>
      </c>
      <c r="I1031" s="24">
        <f t="shared" si="235"/>
        <v>0</v>
      </c>
      <c r="J1031" s="24">
        <f t="shared" si="236"/>
        <v>0</v>
      </c>
      <c r="K1031" s="24">
        <f t="shared" si="237"/>
        <v>0</v>
      </c>
      <c r="L1031" s="24">
        <f t="shared" si="238"/>
        <v>0</v>
      </c>
      <c r="M1031" s="24">
        <f t="shared" ca="1" si="239"/>
        <v>-6.6865343336444964E-4</v>
      </c>
      <c r="N1031" s="24">
        <f t="shared" ca="1" si="240"/>
        <v>0</v>
      </c>
      <c r="O1031" s="79">
        <f t="shared" ca="1" si="241"/>
        <v>0</v>
      </c>
      <c r="P1031" s="24">
        <f t="shared" ca="1" si="242"/>
        <v>0</v>
      </c>
      <c r="Q1031" s="24">
        <f t="shared" ca="1" si="243"/>
        <v>0</v>
      </c>
      <c r="R1031" s="12">
        <f t="shared" ca="1" si="244"/>
        <v>6.6865343336444964E-4</v>
      </c>
    </row>
    <row r="1032" spans="3:18" x14ac:dyDescent="0.2">
      <c r="C1032" s="76"/>
      <c r="D1032" s="78">
        <f t="shared" si="230"/>
        <v>0</v>
      </c>
      <c r="E1032" s="78">
        <f t="shared" si="231"/>
        <v>0</v>
      </c>
      <c r="F1032" s="24">
        <f t="shared" si="232"/>
        <v>0</v>
      </c>
      <c r="G1032" s="24">
        <f t="shared" si="233"/>
        <v>0</v>
      </c>
      <c r="H1032" s="24">
        <f t="shared" si="234"/>
        <v>0</v>
      </c>
      <c r="I1032" s="24">
        <f t="shared" si="235"/>
        <v>0</v>
      </c>
      <c r="J1032" s="24">
        <f t="shared" si="236"/>
        <v>0</v>
      </c>
      <c r="K1032" s="24">
        <f t="shared" si="237"/>
        <v>0</v>
      </c>
      <c r="L1032" s="24">
        <f t="shared" si="238"/>
        <v>0</v>
      </c>
      <c r="M1032" s="24">
        <f t="shared" ca="1" si="239"/>
        <v>-6.6865343336444964E-4</v>
      </c>
      <c r="N1032" s="24">
        <f t="shared" ca="1" si="240"/>
        <v>0</v>
      </c>
      <c r="O1032" s="79">
        <f t="shared" ca="1" si="241"/>
        <v>0</v>
      </c>
      <c r="P1032" s="24">
        <f t="shared" ca="1" si="242"/>
        <v>0</v>
      </c>
      <c r="Q1032" s="24">
        <f t="shared" ca="1" si="243"/>
        <v>0</v>
      </c>
      <c r="R1032" s="12">
        <f t="shared" ca="1" si="244"/>
        <v>6.6865343336444964E-4</v>
      </c>
    </row>
    <row r="1033" spans="3:18" x14ac:dyDescent="0.2">
      <c r="C1033" s="76"/>
      <c r="D1033" s="78">
        <f t="shared" si="230"/>
        <v>0</v>
      </c>
      <c r="E1033" s="78">
        <f t="shared" si="231"/>
        <v>0</v>
      </c>
      <c r="F1033" s="24">
        <f t="shared" si="232"/>
        <v>0</v>
      </c>
      <c r="G1033" s="24">
        <f t="shared" si="233"/>
        <v>0</v>
      </c>
      <c r="H1033" s="24">
        <f t="shared" si="234"/>
        <v>0</v>
      </c>
      <c r="I1033" s="24">
        <f t="shared" si="235"/>
        <v>0</v>
      </c>
      <c r="J1033" s="24">
        <f t="shared" si="236"/>
        <v>0</v>
      </c>
      <c r="K1033" s="24">
        <f t="shared" si="237"/>
        <v>0</v>
      </c>
      <c r="L1033" s="24">
        <f t="shared" si="238"/>
        <v>0</v>
      </c>
      <c r="M1033" s="24">
        <f t="shared" ca="1" si="239"/>
        <v>-6.6865343336444964E-4</v>
      </c>
      <c r="N1033" s="24">
        <f t="shared" ca="1" si="240"/>
        <v>0</v>
      </c>
      <c r="O1033" s="79">
        <f t="shared" ca="1" si="241"/>
        <v>0</v>
      </c>
      <c r="P1033" s="24">
        <f t="shared" ca="1" si="242"/>
        <v>0</v>
      </c>
      <c r="Q1033" s="24">
        <f t="shared" ca="1" si="243"/>
        <v>0</v>
      </c>
      <c r="R1033" s="12">
        <f t="shared" ca="1" si="244"/>
        <v>6.6865343336444964E-4</v>
      </c>
    </row>
    <row r="1034" spans="3:18" x14ac:dyDescent="0.2">
      <c r="C1034" s="76"/>
      <c r="D1034" s="78">
        <f t="shared" si="230"/>
        <v>0</v>
      </c>
      <c r="E1034" s="78">
        <f t="shared" si="231"/>
        <v>0</v>
      </c>
      <c r="F1034" s="24">
        <f t="shared" si="232"/>
        <v>0</v>
      </c>
      <c r="G1034" s="24">
        <f t="shared" si="233"/>
        <v>0</v>
      </c>
      <c r="H1034" s="24">
        <f t="shared" si="234"/>
        <v>0</v>
      </c>
      <c r="I1034" s="24">
        <f t="shared" si="235"/>
        <v>0</v>
      </c>
      <c r="J1034" s="24">
        <f t="shared" si="236"/>
        <v>0</v>
      </c>
      <c r="K1034" s="24">
        <f t="shared" si="237"/>
        <v>0</v>
      </c>
      <c r="L1034" s="24">
        <f t="shared" si="238"/>
        <v>0</v>
      </c>
      <c r="M1034" s="24">
        <f t="shared" ca="1" si="239"/>
        <v>-6.6865343336444964E-4</v>
      </c>
      <c r="N1034" s="24">
        <f t="shared" ca="1" si="240"/>
        <v>0</v>
      </c>
      <c r="O1034" s="79">
        <f t="shared" ca="1" si="241"/>
        <v>0</v>
      </c>
      <c r="P1034" s="24">
        <f t="shared" ca="1" si="242"/>
        <v>0</v>
      </c>
      <c r="Q1034" s="24">
        <f t="shared" ca="1" si="243"/>
        <v>0</v>
      </c>
      <c r="R1034" s="12">
        <f t="shared" ca="1" si="244"/>
        <v>6.6865343336444964E-4</v>
      </c>
    </row>
    <row r="1035" spans="3:18" x14ac:dyDescent="0.2">
      <c r="C1035" s="76"/>
      <c r="D1035" s="78">
        <f t="shared" si="230"/>
        <v>0</v>
      </c>
      <c r="E1035" s="78">
        <f t="shared" si="231"/>
        <v>0</v>
      </c>
      <c r="F1035" s="24">
        <f t="shared" si="232"/>
        <v>0</v>
      </c>
      <c r="G1035" s="24">
        <f t="shared" si="233"/>
        <v>0</v>
      </c>
      <c r="H1035" s="24">
        <f t="shared" si="234"/>
        <v>0</v>
      </c>
      <c r="I1035" s="24">
        <f t="shared" si="235"/>
        <v>0</v>
      </c>
      <c r="J1035" s="24">
        <f t="shared" si="236"/>
        <v>0</v>
      </c>
      <c r="K1035" s="24">
        <f t="shared" si="237"/>
        <v>0</v>
      </c>
      <c r="L1035" s="24">
        <f t="shared" si="238"/>
        <v>0</v>
      </c>
      <c r="M1035" s="24">
        <f t="shared" ca="1" si="239"/>
        <v>-6.6865343336444964E-4</v>
      </c>
      <c r="N1035" s="24">
        <f t="shared" ca="1" si="240"/>
        <v>0</v>
      </c>
      <c r="O1035" s="79">
        <f t="shared" ca="1" si="241"/>
        <v>0</v>
      </c>
      <c r="P1035" s="24">
        <f t="shared" ca="1" si="242"/>
        <v>0</v>
      </c>
      <c r="Q1035" s="24">
        <f t="shared" ca="1" si="243"/>
        <v>0</v>
      </c>
      <c r="R1035" s="12">
        <f t="shared" ca="1" si="244"/>
        <v>6.6865343336444964E-4</v>
      </c>
    </row>
    <row r="1036" spans="3:18" x14ac:dyDescent="0.2">
      <c r="C1036" s="76"/>
      <c r="D1036" s="78">
        <f t="shared" si="230"/>
        <v>0</v>
      </c>
      <c r="E1036" s="78">
        <f t="shared" si="231"/>
        <v>0</v>
      </c>
      <c r="F1036" s="24">
        <f t="shared" si="232"/>
        <v>0</v>
      </c>
      <c r="G1036" s="24">
        <f t="shared" si="233"/>
        <v>0</v>
      </c>
      <c r="H1036" s="24">
        <f t="shared" si="234"/>
        <v>0</v>
      </c>
      <c r="I1036" s="24">
        <f t="shared" si="235"/>
        <v>0</v>
      </c>
      <c r="J1036" s="24">
        <f t="shared" si="236"/>
        <v>0</v>
      </c>
      <c r="K1036" s="24">
        <f t="shared" si="237"/>
        <v>0</v>
      </c>
      <c r="L1036" s="24">
        <f t="shared" si="238"/>
        <v>0</v>
      </c>
      <c r="M1036" s="24">
        <f t="shared" ca="1" si="239"/>
        <v>-6.6865343336444964E-4</v>
      </c>
      <c r="N1036" s="24">
        <f t="shared" ca="1" si="240"/>
        <v>0</v>
      </c>
      <c r="O1036" s="79">
        <f t="shared" ca="1" si="241"/>
        <v>0</v>
      </c>
      <c r="P1036" s="24">
        <f t="shared" ca="1" si="242"/>
        <v>0</v>
      </c>
      <c r="Q1036" s="24">
        <f t="shared" ca="1" si="243"/>
        <v>0</v>
      </c>
      <c r="R1036" s="12">
        <f t="shared" ca="1" si="244"/>
        <v>6.6865343336444964E-4</v>
      </c>
    </row>
    <row r="1037" spans="3:18" x14ac:dyDescent="0.2">
      <c r="C1037" s="76"/>
      <c r="D1037" s="78">
        <f t="shared" si="230"/>
        <v>0</v>
      </c>
      <c r="E1037" s="78">
        <f t="shared" si="231"/>
        <v>0</v>
      </c>
      <c r="F1037" s="24">
        <f t="shared" si="232"/>
        <v>0</v>
      </c>
      <c r="G1037" s="24">
        <f t="shared" si="233"/>
        <v>0</v>
      </c>
      <c r="H1037" s="24">
        <f t="shared" si="234"/>
        <v>0</v>
      </c>
      <c r="I1037" s="24">
        <f t="shared" si="235"/>
        <v>0</v>
      </c>
      <c r="J1037" s="24">
        <f t="shared" si="236"/>
        <v>0</v>
      </c>
      <c r="K1037" s="24">
        <f t="shared" si="237"/>
        <v>0</v>
      </c>
      <c r="L1037" s="24">
        <f t="shared" si="238"/>
        <v>0</v>
      </c>
      <c r="M1037" s="24">
        <f t="shared" ca="1" si="239"/>
        <v>-6.6865343336444964E-4</v>
      </c>
      <c r="N1037" s="24">
        <f t="shared" ca="1" si="240"/>
        <v>0</v>
      </c>
      <c r="O1037" s="79">
        <f t="shared" ca="1" si="241"/>
        <v>0</v>
      </c>
      <c r="P1037" s="24">
        <f t="shared" ca="1" si="242"/>
        <v>0</v>
      </c>
      <c r="Q1037" s="24">
        <f t="shared" ca="1" si="243"/>
        <v>0</v>
      </c>
      <c r="R1037" s="12">
        <f t="shared" ca="1" si="244"/>
        <v>6.6865343336444964E-4</v>
      </c>
    </row>
    <row r="1038" spans="3:18" x14ac:dyDescent="0.2">
      <c r="C1038" s="76"/>
      <c r="D1038" s="78">
        <f t="shared" si="230"/>
        <v>0</v>
      </c>
      <c r="E1038" s="78">
        <f t="shared" si="231"/>
        <v>0</v>
      </c>
      <c r="F1038" s="24">
        <f t="shared" si="232"/>
        <v>0</v>
      </c>
      <c r="G1038" s="24">
        <f t="shared" si="233"/>
        <v>0</v>
      </c>
      <c r="H1038" s="24">
        <f t="shared" si="234"/>
        <v>0</v>
      </c>
      <c r="I1038" s="24">
        <f t="shared" si="235"/>
        <v>0</v>
      </c>
      <c r="J1038" s="24">
        <f t="shared" si="236"/>
        <v>0</v>
      </c>
      <c r="K1038" s="24">
        <f t="shared" si="237"/>
        <v>0</v>
      </c>
      <c r="L1038" s="24">
        <f t="shared" si="238"/>
        <v>0</v>
      </c>
      <c r="M1038" s="24">
        <f t="shared" ca="1" si="239"/>
        <v>-6.6865343336444964E-4</v>
      </c>
      <c r="N1038" s="24">
        <f t="shared" ca="1" si="240"/>
        <v>0</v>
      </c>
      <c r="O1038" s="79">
        <f t="shared" ca="1" si="241"/>
        <v>0</v>
      </c>
      <c r="P1038" s="24">
        <f t="shared" ca="1" si="242"/>
        <v>0</v>
      </c>
      <c r="Q1038" s="24">
        <f t="shared" ca="1" si="243"/>
        <v>0</v>
      </c>
      <c r="R1038" s="12">
        <f t="shared" ca="1" si="244"/>
        <v>6.6865343336444964E-4</v>
      </c>
    </row>
    <row r="1039" spans="3:18" x14ac:dyDescent="0.2">
      <c r="C1039" s="76"/>
      <c r="D1039" s="78">
        <f t="shared" si="230"/>
        <v>0</v>
      </c>
      <c r="E1039" s="78">
        <f t="shared" si="231"/>
        <v>0</v>
      </c>
      <c r="F1039" s="24">
        <f t="shared" si="232"/>
        <v>0</v>
      </c>
      <c r="G1039" s="24">
        <f t="shared" si="233"/>
        <v>0</v>
      </c>
      <c r="H1039" s="24">
        <f t="shared" si="234"/>
        <v>0</v>
      </c>
      <c r="I1039" s="24">
        <f t="shared" si="235"/>
        <v>0</v>
      </c>
      <c r="J1039" s="24">
        <f t="shared" si="236"/>
        <v>0</v>
      </c>
      <c r="K1039" s="24">
        <f t="shared" si="237"/>
        <v>0</v>
      </c>
      <c r="L1039" s="24">
        <f t="shared" si="238"/>
        <v>0</v>
      </c>
      <c r="M1039" s="24">
        <f t="shared" ca="1" si="239"/>
        <v>-6.6865343336444964E-4</v>
      </c>
      <c r="N1039" s="24">
        <f t="shared" ca="1" si="240"/>
        <v>0</v>
      </c>
      <c r="O1039" s="79">
        <f t="shared" ca="1" si="241"/>
        <v>0</v>
      </c>
      <c r="P1039" s="24">
        <f t="shared" ca="1" si="242"/>
        <v>0</v>
      </c>
      <c r="Q1039" s="24">
        <f t="shared" ca="1" si="243"/>
        <v>0</v>
      </c>
      <c r="R1039" s="12">
        <f t="shared" ca="1" si="244"/>
        <v>6.6865343336444964E-4</v>
      </c>
    </row>
    <row r="1040" spans="3:18" x14ac:dyDescent="0.2">
      <c r="C1040" s="76"/>
      <c r="D1040" s="78">
        <f t="shared" si="230"/>
        <v>0</v>
      </c>
      <c r="E1040" s="78">
        <f t="shared" si="231"/>
        <v>0</v>
      </c>
      <c r="F1040" s="24">
        <f t="shared" si="232"/>
        <v>0</v>
      </c>
      <c r="G1040" s="24">
        <f t="shared" si="233"/>
        <v>0</v>
      </c>
      <c r="H1040" s="24">
        <f t="shared" si="234"/>
        <v>0</v>
      </c>
      <c r="I1040" s="24">
        <f t="shared" si="235"/>
        <v>0</v>
      </c>
      <c r="J1040" s="24">
        <f t="shared" si="236"/>
        <v>0</v>
      </c>
      <c r="K1040" s="24">
        <f t="shared" si="237"/>
        <v>0</v>
      </c>
      <c r="L1040" s="24">
        <f t="shared" si="238"/>
        <v>0</v>
      </c>
      <c r="M1040" s="24">
        <f t="shared" ca="1" si="239"/>
        <v>-6.6865343336444964E-4</v>
      </c>
      <c r="N1040" s="24">
        <f t="shared" ca="1" si="240"/>
        <v>0</v>
      </c>
      <c r="O1040" s="79">
        <f t="shared" ca="1" si="241"/>
        <v>0</v>
      </c>
      <c r="P1040" s="24">
        <f t="shared" ca="1" si="242"/>
        <v>0</v>
      </c>
      <c r="Q1040" s="24">
        <f t="shared" ca="1" si="243"/>
        <v>0</v>
      </c>
      <c r="R1040" s="12">
        <f t="shared" ca="1" si="244"/>
        <v>6.6865343336444964E-4</v>
      </c>
    </row>
    <row r="1041" spans="3:18" x14ac:dyDescent="0.2">
      <c r="C1041" s="76"/>
      <c r="D1041" s="78">
        <f t="shared" si="230"/>
        <v>0</v>
      </c>
      <c r="E1041" s="78">
        <f t="shared" si="231"/>
        <v>0</v>
      </c>
      <c r="F1041" s="24">
        <f t="shared" si="232"/>
        <v>0</v>
      </c>
      <c r="G1041" s="24">
        <f t="shared" si="233"/>
        <v>0</v>
      </c>
      <c r="H1041" s="24">
        <f t="shared" si="234"/>
        <v>0</v>
      </c>
      <c r="I1041" s="24">
        <f t="shared" si="235"/>
        <v>0</v>
      </c>
      <c r="J1041" s="24">
        <f t="shared" si="236"/>
        <v>0</v>
      </c>
      <c r="K1041" s="24">
        <f t="shared" si="237"/>
        <v>0</v>
      </c>
      <c r="L1041" s="24">
        <f t="shared" si="238"/>
        <v>0</v>
      </c>
      <c r="M1041" s="24">
        <f t="shared" ca="1" si="239"/>
        <v>-6.6865343336444964E-4</v>
      </c>
      <c r="N1041" s="24">
        <f t="shared" ca="1" si="240"/>
        <v>0</v>
      </c>
      <c r="O1041" s="79">
        <f t="shared" ca="1" si="241"/>
        <v>0</v>
      </c>
      <c r="P1041" s="24">
        <f t="shared" ca="1" si="242"/>
        <v>0</v>
      </c>
      <c r="Q1041" s="24">
        <f t="shared" ca="1" si="243"/>
        <v>0</v>
      </c>
      <c r="R1041" s="12">
        <f t="shared" ca="1" si="244"/>
        <v>6.6865343336444964E-4</v>
      </c>
    </row>
    <row r="1042" spans="3:18" x14ac:dyDescent="0.2">
      <c r="C1042" s="76"/>
      <c r="D1042" s="78">
        <f t="shared" si="230"/>
        <v>0</v>
      </c>
      <c r="E1042" s="78">
        <f t="shared" si="231"/>
        <v>0</v>
      </c>
      <c r="F1042" s="24">
        <f t="shared" si="232"/>
        <v>0</v>
      </c>
      <c r="G1042" s="24">
        <f t="shared" si="233"/>
        <v>0</v>
      </c>
      <c r="H1042" s="24">
        <f t="shared" si="234"/>
        <v>0</v>
      </c>
      <c r="I1042" s="24">
        <f t="shared" si="235"/>
        <v>0</v>
      </c>
      <c r="J1042" s="24">
        <f t="shared" si="236"/>
        <v>0</v>
      </c>
      <c r="K1042" s="24">
        <f t="shared" si="237"/>
        <v>0</v>
      </c>
      <c r="L1042" s="24">
        <f t="shared" si="238"/>
        <v>0</v>
      </c>
      <c r="M1042" s="24">
        <f t="shared" ca="1" si="239"/>
        <v>-6.6865343336444964E-4</v>
      </c>
      <c r="N1042" s="24">
        <f t="shared" ca="1" si="240"/>
        <v>0</v>
      </c>
      <c r="O1042" s="79">
        <f t="shared" ca="1" si="241"/>
        <v>0</v>
      </c>
      <c r="P1042" s="24">
        <f t="shared" ca="1" si="242"/>
        <v>0</v>
      </c>
      <c r="Q1042" s="24">
        <f t="shared" ca="1" si="243"/>
        <v>0</v>
      </c>
      <c r="R1042" s="12">
        <f t="shared" ca="1" si="244"/>
        <v>6.6865343336444964E-4</v>
      </c>
    </row>
    <row r="1043" spans="3:18" x14ac:dyDescent="0.2">
      <c r="C1043" s="76"/>
      <c r="D1043" s="78">
        <f t="shared" si="230"/>
        <v>0</v>
      </c>
      <c r="E1043" s="78">
        <f t="shared" si="231"/>
        <v>0</v>
      </c>
      <c r="F1043" s="24">
        <f t="shared" si="232"/>
        <v>0</v>
      </c>
      <c r="G1043" s="24">
        <f t="shared" si="233"/>
        <v>0</v>
      </c>
      <c r="H1043" s="24">
        <f t="shared" si="234"/>
        <v>0</v>
      </c>
      <c r="I1043" s="24">
        <f t="shared" si="235"/>
        <v>0</v>
      </c>
      <c r="J1043" s="24">
        <f t="shared" si="236"/>
        <v>0</v>
      </c>
      <c r="K1043" s="24">
        <f t="shared" si="237"/>
        <v>0</v>
      </c>
      <c r="L1043" s="24">
        <f t="shared" si="238"/>
        <v>0</v>
      </c>
      <c r="M1043" s="24">
        <f t="shared" ca="1" si="239"/>
        <v>-6.6865343336444964E-4</v>
      </c>
      <c r="N1043" s="24">
        <f t="shared" ca="1" si="240"/>
        <v>0</v>
      </c>
      <c r="O1043" s="79">
        <f t="shared" ca="1" si="241"/>
        <v>0</v>
      </c>
      <c r="P1043" s="24">
        <f t="shared" ca="1" si="242"/>
        <v>0</v>
      </c>
      <c r="Q1043" s="24">
        <f t="shared" ca="1" si="243"/>
        <v>0</v>
      </c>
      <c r="R1043" s="12">
        <f t="shared" ca="1" si="244"/>
        <v>6.6865343336444964E-4</v>
      </c>
    </row>
    <row r="1044" spans="3:18" x14ac:dyDescent="0.2">
      <c r="C1044" s="76"/>
      <c r="D1044" s="78">
        <f t="shared" si="230"/>
        <v>0</v>
      </c>
      <c r="E1044" s="78">
        <f t="shared" si="231"/>
        <v>0</v>
      </c>
      <c r="F1044" s="24">
        <f t="shared" si="232"/>
        <v>0</v>
      </c>
      <c r="G1044" s="24">
        <f t="shared" si="233"/>
        <v>0</v>
      </c>
      <c r="H1044" s="24">
        <f t="shared" si="234"/>
        <v>0</v>
      </c>
      <c r="I1044" s="24">
        <f t="shared" si="235"/>
        <v>0</v>
      </c>
      <c r="J1044" s="24">
        <f t="shared" si="236"/>
        <v>0</v>
      </c>
      <c r="K1044" s="24">
        <f t="shared" si="237"/>
        <v>0</v>
      </c>
      <c r="L1044" s="24">
        <f t="shared" si="238"/>
        <v>0</v>
      </c>
      <c r="M1044" s="24">
        <f t="shared" ca="1" si="239"/>
        <v>-6.6865343336444964E-4</v>
      </c>
      <c r="N1044" s="24">
        <f t="shared" ca="1" si="240"/>
        <v>0</v>
      </c>
      <c r="O1044" s="79">
        <f t="shared" ca="1" si="241"/>
        <v>0</v>
      </c>
      <c r="P1044" s="24">
        <f t="shared" ca="1" si="242"/>
        <v>0</v>
      </c>
      <c r="Q1044" s="24">
        <f t="shared" ca="1" si="243"/>
        <v>0</v>
      </c>
      <c r="R1044" s="12">
        <f t="shared" ca="1" si="244"/>
        <v>6.6865343336444964E-4</v>
      </c>
    </row>
    <row r="1045" spans="3:18" x14ac:dyDescent="0.2">
      <c r="C1045" s="76"/>
      <c r="D1045" s="78">
        <f t="shared" ref="D1045:D1108" si="245">A1045/A$18</f>
        <v>0</v>
      </c>
      <c r="E1045" s="78">
        <f t="shared" ref="E1045:E1108" si="246">B1045/B$18</f>
        <v>0</v>
      </c>
      <c r="F1045" s="24">
        <f t="shared" ref="F1045:F1108" si="247">$C1045*D1045</f>
        <v>0</v>
      </c>
      <c r="G1045" s="24">
        <f t="shared" ref="G1045:G1108" si="248">$C1045*E1045</f>
        <v>0</v>
      </c>
      <c r="H1045" s="24">
        <f t="shared" ref="H1045:H1108" si="249">C1045*D1045*D1045</f>
        <v>0</v>
      </c>
      <c r="I1045" s="24">
        <f t="shared" ref="I1045:I1108" si="250">C1045*D1045*D1045*D1045</f>
        <v>0</v>
      </c>
      <c r="J1045" s="24">
        <f t="shared" ref="J1045:J1108" si="251">C1045*D1045*D1045*D1045*D1045</f>
        <v>0</v>
      </c>
      <c r="K1045" s="24">
        <f t="shared" ref="K1045:K1108" si="252">C1045*E1045*D1045</f>
        <v>0</v>
      </c>
      <c r="L1045" s="24">
        <f t="shared" ref="L1045:L1108" si="253">C1045*E1045*D1045*D1045</f>
        <v>0</v>
      </c>
      <c r="M1045" s="24">
        <f t="shared" ref="M1045:M1108" ca="1" si="254">+E$4+E$5*D1045+E$6*D1045^2</f>
        <v>-6.6865343336444964E-4</v>
      </c>
      <c r="N1045" s="24">
        <f t="shared" ref="N1045:N1108" ca="1" si="255">C1045*(M1045-E1045)^2</f>
        <v>0</v>
      </c>
      <c r="O1045" s="79">
        <f t="shared" ref="O1045:O1108" ca="1" si="256">(C1045*O$1-O$2*F1045+O$3*H1045)^2</f>
        <v>0</v>
      </c>
      <c r="P1045" s="24">
        <f t="shared" ref="P1045:P1108" ca="1" si="257">(-C1045*O$2+O$4*F1045-O$5*H1045)^2</f>
        <v>0</v>
      </c>
      <c r="Q1045" s="24">
        <f t="shared" ref="Q1045:Q1108" ca="1" si="258">+(C1045*O$3-F1045*O$5+H1045*O$6)^2</f>
        <v>0</v>
      </c>
      <c r="R1045" s="12">
        <f t="shared" ref="R1045:R1108" ca="1" si="259">+E1045-M1045</f>
        <v>6.6865343336444964E-4</v>
      </c>
    </row>
    <row r="1046" spans="3:18" x14ac:dyDescent="0.2">
      <c r="C1046" s="76"/>
      <c r="D1046" s="78">
        <f t="shared" si="245"/>
        <v>0</v>
      </c>
      <c r="E1046" s="78">
        <f t="shared" si="246"/>
        <v>0</v>
      </c>
      <c r="F1046" s="24">
        <f t="shared" si="247"/>
        <v>0</v>
      </c>
      <c r="G1046" s="24">
        <f t="shared" si="248"/>
        <v>0</v>
      </c>
      <c r="H1046" s="24">
        <f t="shared" si="249"/>
        <v>0</v>
      </c>
      <c r="I1046" s="24">
        <f t="shared" si="250"/>
        <v>0</v>
      </c>
      <c r="J1046" s="24">
        <f t="shared" si="251"/>
        <v>0</v>
      </c>
      <c r="K1046" s="24">
        <f t="shared" si="252"/>
        <v>0</v>
      </c>
      <c r="L1046" s="24">
        <f t="shared" si="253"/>
        <v>0</v>
      </c>
      <c r="M1046" s="24">
        <f t="shared" ca="1" si="254"/>
        <v>-6.6865343336444964E-4</v>
      </c>
      <c r="N1046" s="24">
        <f t="shared" ca="1" si="255"/>
        <v>0</v>
      </c>
      <c r="O1046" s="79">
        <f t="shared" ca="1" si="256"/>
        <v>0</v>
      </c>
      <c r="P1046" s="24">
        <f t="shared" ca="1" si="257"/>
        <v>0</v>
      </c>
      <c r="Q1046" s="24">
        <f t="shared" ca="1" si="258"/>
        <v>0</v>
      </c>
      <c r="R1046" s="12">
        <f t="shared" ca="1" si="259"/>
        <v>6.6865343336444964E-4</v>
      </c>
    </row>
    <row r="1047" spans="3:18" x14ac:dyDescent="0.2">
      <c r="C1047" s="76"/>
      <c r="D1047" s="78">
        <f t="shared" si="245"/>
        <v>0</v>
      </c>
      <c r="E1047" s="78">
        <f t="shared" si="246"/>
        <v>0</v>
      </c>
      <c r="F1047" s="24">
        <f t="shared" si="247"/>
        <v>0</v>
      </c>
      <c r="G1047" s="24">
        <f t="shared" si="248"/>
        <v>0</v>
      </c>
      <c r="H1047" s="24">
        <f t="shared" si="249"/>
        <v>0</v>
      </c>
      <c r="I1047" s="24">
        <f t="shared" si="250"/>
        <v>0</v>
      </c>
      <c r="J1047" s="24">
        <f t="shared" si="251"/>
        <v>0</v>
      </c>
      <c r="K1047" s="24">
        <f t="shared" si="252"/>
        <v>0</v>
      </c>
      <c r="L1047" s="24">
        <f t="shared" si="253"/>
        <v>0</v>
      </c>
      <c r="M1047" s="24">
        <f t="shared" ca="1" si="254"/>
        <v>-6.6865343336444964E-4</v>
      </c>
      <c r="N1047" s="24">
        <f t="shared" ca="1" si="255"/>
        <v>0</v>
      </c>
      <c r="O1047" s="79">
        <f t="shared" ca="1" si="256"/>
        <v>0</v>
      </c>
      <c r="P1047" s="24">
        <f t="shared" ca="1" si="257"/>
        <v>0</v>
      </c>
      <c r="Q1047" s="24">
        <f t="shared" ca="1" si="258"/>
        <v>0</v>
      </c>
      <c r="R1047" s="12">
        <f t="shared" ca="1" si="259"/>
        <v>6.6865343336444964E-4</v>
      </c>
    </row>
    <row r="1048" spans="3:18" x14ac:dyDescent="0.2">
      <c r="C1048" s="76"/>
      <c r="D1048" s="78">
        <f t="shared" si="245"/>
        <v>0</v>
      </c>
      <c r="E1048" s="78">
        <f t="shared" si="246"/>
        <v>0</v>
      </c>
      <c r="F1048" s="24">
        <f t="shared" si="247"/>
        <v>0</v>
      </c>
      <c r="G1048" s="24">
        <f t="shared" si="248"/>
        <v>0</v>
      </c>
      <c r="H1048" s="24">
        <f t="shared" si="249"/>
        <v>0</v>
      </c>
      <c r="I1048" s="24">
        <f t="shared" si="250"/>
        <v>0</v>
      </c>
      <c r="J1048" s="24">
        <f t="shared" si="251"/>
        <v>0</v>
      </c>
      <c r="K1048" s="24">
        <f t="shared" si="252"/>
        <v>0</v>
      </c>
      <c r="L1048" s="24">
        <f t="shared" si="253"/>
        <v>0</v>
      </c>
      <c r="M1048" s="24">
        <f t="shared" ca="1" si="254"/>
        <v>-6.6865343336444964E-4</v>
      </c>
      <c r="N1048" s="24">
        <f t="shared" ca="1" si="255"/>
        <v>0</v>
      </c>
      <c r="O1048" s="79">
        <f t="shared" ca="1" si="256"/>
        <v>0</v>
      </c>
      <c r="P1048" s="24">
        <f t="shared" ca="1" si="257"/>
        <v>0</v>
      </c>
      <c r="Q1048" s="24">
        <f t="shared" ca="1" si="258"/>
        <v>0</v>
      </c>
      <c r="R1048" s="12">
        <f t="shared" ca="1" si="259"/>
        <v>6.6865343336444964E-4</v>
      </c>
    </row>
    <row r="1049" spans="3:18" x14ac:dyDescent="0.2">
      <c r="C1049" s="76"/>
      <c r="D1049" s="78">
        <f t="shared" si="245"/>
        <v>0</v>
      </c>
      <c r="E1049" s="78">
        <f t="shared" si="246"/>
        <v>0</v>
      </c>
      <c r="F1049" s="24">
        <f t="shared" si="247"/>
        <v>0</v>
      </c>
      <c r="G1049" s="24">
        <f t="shared" si="248"/>
        <v>0</v>
      </c>
      <c r="H1049" s="24">
        <f t="shared" si="249"/>
        <v>0</v>
      </c>
      <c r="I1049" s="24">
        <f t="shared" si="250"/>
        <v>0</v>
      </c>
      <c r="J1049" s="24">
        <f t="shared" si="251"/>
        <v>0</v>
      </c>
      <c r="K1049" s="24">
        <f t="shared" si="252"/>
        <v>0</v>
      </c>
      <c r="L1049" s="24">
        <f t="shared" si="253"/>
        <v>0</v>
      </c>
      <c r="M1049" s="24">
        <f t="shared" ca="1" si="254"/>
        <v>-6.6865343336444964E-4</v>
      </c>
      <c r="N1049" s="24">
        <f t="shared" ca="1" si="255"/>
        <v>0</v>
      </c>
      <c r="O1049" s="79">
        <f t="shared" ca="1" si="256"/>
        <v>0</v>
      </c>
      <c r="P1049" s="24">
        <f t="shared" ca="1" si="257"/>
        <v>0</v>
      </c>
      <c r="Q1049" s="24">
        <f t="shared" ca="1" si="258"/>
        <v>0</v>
      </c>
      <c r="R1049" s="12">
        <f t="shared" ca="1" si="259"/>
        <v>6.6865343336444964E-4</v>
      </c>
    </row>
    <row r="1050" spans="3:18" x14ac:dyDescent="0.2">
      <c r="C1050" s="76"/>
      <c r="D1050" s="78">
        <f t="shared" si="245"/>
        <v>0</v>
      </c>
      <c r="E1050" s="78">
        <f t="shared" si="246"/>
        <v>0</v>
      </c>
      <c r="F1050" s="24">
        <f t="shared" si="247"/>
        <v>0</v>
      </c>
      <c r="G1050" s="24">
        <f t="shared" si="248"/>
        <v>0</v>
      </c>
      <c r="H1050" s="24">
        <f t="shared" si="249"/>
        <v>0</v>
      </c>
      <c r="I1050" s="24">
        <f t="shared" si="250"/>
        <v>0</v>
      </c>
      <c r="J1050" s="24">
        <f t="shared" si="251"/>
        <v>0</v>
      </c>
      <c r="K1050" s="24">
        <f t="shared" si="252"/>
        <v>0</v>
      </c>
      <c r="L1050" s="24">
        <f t="shared" si="253"/>
        <v>0</v>
      </c>
      <c r="M1050" s="24">
        <f t="shared" ca="1" si="254"/>
        <v>-6.6865343336444964E-4</v>
      </c>
      <c r="N1050" s="24">
        <f t="shared" ca="1" si="255"/>
        <v>0</v>
      </c>
      <c r="O1050" s="79">
        <f t="shared" ca="1" si="256"/>
        <v>0</v>
      </c>
      <c r="P1050" s="24">
        <f t="shared" ca="1" si="257"/>
        <v>0</v>
      </c>
      <c r="Q1050" s="24">
        <f t="shared" ca="1" si="258"/>
        <v>0</v>
      </c>
      <c r="R1050" s="12">
        <f t="shared" ca="1" si="259"/>
        <v>6.6865343336444964E-4</v>
      </c>
    </row>
    <row r="1051" spans="3:18" x14ac:dyDescent="0.2">
      <c r="C1051" s="76"/>
      <c r="D1051" s="78">
        <f t="shared" si="245"/>
        <v>0</v>
      </c>
      <c r="E1051" s="78">
        <f t="shared" si="246"/>
        <v>0</v>
      </c>
      <c r="F1051" s="24">
        <f t="shared" si="247"/>
        <v>0</v>
      </c>
      <c r="G1051" s="24">
        <f t="shared" si="248"/>
        <v>0</v>
      </c>
      <c r="H1051" s="24">
        <f t="shared" si="249"/>
        <v>0</v>
      </c>
      <c r="I1051" s="24">
        <f t="shared" si="250"/>
        <v>0</v>
      </c>
      <c r="J1051" s="24">
        <f t="shared" si="251"/>
        <v>0</v>
      </c>
      <c r="K1051" s="24">
        <f t="shared" si="252"/>
        <v>0</v>
      </c>
      <c r="L1051" s="24">
        <f t="shared" si="253"/>
        <v>0</v>
      </c>
      <c r="M1051" s="24">
        <f t="shared" ca="1" si="254"/>
        <v>-6.6865343336444964E-4</v>
      </c>
      <c r="N1051" s="24">
        <f t="shared" ca="1" si="255"/>
        <v>0</v>
      </c>
      <c r="O1051" s="79">
        <f t="shared" ca="1" si="256"/>
        <v>0</v>
      </c>
      <c r="P1051" s="24">
        <f t="shared" ca="1" si="257"/>
        <v>0</v>
      </c>
      <c r="Q1051" s="24">
        <f t="shared" ca="1" si="258"/>
        <v>0</v>
      </c>
      <c r="R1051" s="12">
        <f t="shared" ca="1" si="259"/>
        <v>6.6865343336444964E-4</v>
      </c>
    </row>
    <row r="1052" spans="3:18" x14ac:dyDescent="0.2">
      <c r="C1052" s="76"/>
      <c r="D1052" s="78">
        <f t="shared" si="245"/>
        <v>0</v>
      </c>
      <c r="E1052" s="78">
        <f t="shared" si="246"/>
        <v>0</v>
      </c>
      <c r="F1052" s="24">
        <f t="shared" si="247"/>
        <v>0</v>
      </c>
      <c r="G1052" s="24">
        <f t="shared" si="248"/>
        <v>0</v>
      </c>
      <c r="H1052" s="24">
        <f t="shared" si="249"/>
        <v>0</v>
      </c>
      <c r="I1052" s="24">
        <f t="shared" si="250"/>
        <v>0</v>
      </c>
      <c r="J1052" s="24">
        <f t="shared" si="251"/>
        <v>0</v>
      </c>
      <c r="K1052" s="24">
        <f t="shared" si="252"/>
        <v>0</v>
      </c>
      <c r="L1052" s="24">
        <f t="shared" si="253"/>
        <v>0</v>
      </c>
      <c r="M1052" s="24">
        <f t="shared" ca="1" si="254"/>
        <v>-6.6865343336444964E-4</v>
      </c>
      <c r="N1052" s="24">
        <f t="shared" ca="1" si="255"/>
        <v>0</v>
      </c>
      <c r="O1052" s="79">
        <f t="shared" ca="1" si="256"/>
        <v>0</v>
      </c>
      <c r="P1052" s="24">
        <f t="shared" ca="1" si="257"/>
        <v>0</v>
      </c>
      <c r="Q1052" s="24">
        <f t="shared" ca="1" si="258"/>
        <v>0</v>
      </c>
      <c r="R1052" s="12">
        <f t="shared" ca="1" si="259"/>
        <v>6.6865343336444964E-4</v>
      </c>
    </row>
    <row r="1053" spans="3:18" x14ac:dyDescent="0.2">
      <c r="C1053" s="76"/>
      <c r="D1053" s="78">
        <f t="shared" si="245"/>
        <v>0</v>
      </c>
      <c r="E1053" s="78">
        <f t="shared" si="246"/>
        <v>0</v>
      </c>
      <c r="F1053" s="24">
        <f t="shared" si="247"/>
        <v>0</v>
      </c>
      <c r="G1053" s="24">
        <f t="shared" si="248"/>
        <v>0</v>
      </c>
      <c r="H1053" s="24">
        <f t="shared" si="249"/>
        <v>0</v>
      </c>
      <c r="I1053" s="24">
        <f t="shared" si="250"/>
        <v>0</v>
      </c>
      <c r="J1053" s="24">
        <f t="shared" si="251"/>
        <v>0</v>
      </c>
      <c r="K1053" s="24">
        <f t="shared" si="252"/>
        <v>0</v>
      </c>
      <c r="L1053" s="24">
        <f t="shared" si="253"/>
        <v>0</v>
      </c>
      <c r="M1053" s="24">
        <f t="shared" ca="1" si="254"/>
        <v>-6.6865343336444964E-4</v>
      </c>
      <c r="N1053" s="24">
        <f t="shared" ca="1" si="255"/>
        <v>0</v>
      </c>
      <c r="O1053" s="79">
        <f t="shared" ca="1" si="256"/>
        <v>0</v>
      </c>
      <c r="P1053" s="24">
        <f t="shared" ca="1" si="257"/>
        <v>0</v>
      </c>
      <c r="Q1053" s="24">
        <f t="shared" ca="1" si="258"/>
        <v>0</v>
      </c>
      <c r="R1053" s="12">
        <f t="shared" ca="1" si="259"/>
        <v>6.6865343336444964E-4</v>
      </c>
    </row>
    <row r="1054" spans="3:18" x14ac:dyDescent="0.2">
      <c r="C1054" s="76"/>
      <c r="D1054" s="78">
        <f t="shared" si="245"/>
        <v>0</v>
      </c>
      <c r="E1054" s="78">
        <f t="shared" si="246"/>
        <v>0</v>
      </c>
      <c r="F1054" s="24">
        <f t="shared" si="247"/>
        <v>0</v>
      </c>
      <c r="G1054" s="24">
        <f t="shared" si="248"/>
        <v>0</v>
      </c>
      <c r="H1054" s="24">
        <f t="shared" si="249"/>
        <v>0</v>
      </c>
      <c r="I1054" s="24">
        <f t="shared" si="250"/>
        <v>0</v>
      </c>
      <c r="J1054" s="24">
        <f t="shared" si="251"/>
        <v>0</v>
      </c>
      <c r="K1054" s="24">
        <f t="shared" si="252"/>
        <v>0</v>
      </c>
      <c r="L1054" s="24">
        <f t="shared" si="253"/>
        <v>0</v>
      </c>
      <c r="M1054" s="24">
        <f t="shared" ca="1" si="254"/>
        <v>-6.6865343336444964E-4</v>
      </c>
      <c r="N1054" s="24">
        <f t="shared" ca="1" si="255"/>
        <v>0</v>
      </c>
      <c r="O1054" s="79">
        <f t="shared" ca="1" si="256"/>
        <v>0</v>
      </c>
      <c r="P1054" s="24">
        <f t="shared" ca="1" si="257"/>
        <v>0</v>
      </c>
      <c r="Q1054" s="24">
        <f t="shared" ca="1" si="258"/>
        <v>0</v>
      </c>
      <c r="R1054" s="12">
        <f t="shared" ca="1" si="259"/>
        <v>6.6865343336444964E-4</v>
      </c>
    </row>
    <row r="1055" spans="3:18" x14ac:dyDescent="0.2">
      <c r="C1055" s="76"/>
      <c r="D1055" s="78">
        <f t="shared" si="245"/>
        <v>0</v>
      </c>
      <c r="E1055" s="78">
        <f t="shared" si="246"/>
        <v>0</v>
      </c>
      <c r="F1055" s="24">
        <f t="shared" si="247"/>
        <v>0</v>
      </c>
      <c r="G1055" s="24">
        <f t="shared" si="248"/>
        <v>0</v>
      </c>
      <c r="H1055" s="24">
        <f t="shared" si="249"/>
        <v>0</v>
      </c>
      <c r="I1055" s="24">
        <f t="shared" si="250"/>
        <v>0</v>
      </c>
      <c r="J1055" s="24">
        <f t="shared" si="251"/>
        <v>0</v>
      </c>
      <c r="K1055" s="24">
        <f t="shared" si="252"/>
        <v>0</v>
      </c>
      <c r="L1055" s="24">
        <f t="shared" si="253"/>
        <v>0</v>
      </c>
      <c r="M1055" s="24">
        <f t="shared" ca="1" si="254"/>
        <v>-6.6865343336444964E-4</v>
      </c>
      <c r="N1055" s="24">
        <f t="shared" ca="1" si="255"/>
        <v>0</v>
      </c>
      <c r="O1055" s="79">
        <f t="shared" ca="1" si="256"/>
        <v>0</v>
      </c>
      <c r="P1055" s="24">
        <f t="shared" ca="1" si="257"/>
        <v>0</v>
      </c>
      <c r="Q1055" s="24">
        <f t="shared" ca="1" si="258"/>
        <v>0</v>
      </c>
      <c r="R1055" s="12">
        <f t="shared" ca="1" si="259"/>
        <v>6.6865343336444964E-4</v>
      </c>
    </row>
    <row r="1056" spans="3:18" x14ac:dyDescent="0.2">
      <c r="C1056" s="76"/>
      <c r="D1056" s="78">
        <f t="shared" si="245"/>
        <v>0</v>
      </c>
      <c r="E1056" s="78">
        <f t="shared" si="246"/>
        <v>0</v>
      </c>
      <c r="F1056" s="24">
        <f t="shared" si="247"/>
        <v>0</v>
      </c>
      <c r="G1056" s="24">
        <f t="shared" si="248"/>
        <v>0</v>
      </c>
      <c r="H1056" s="24">
        <f t="shared" si="249"/>
        <v>0</v>
      </c>
      <c r="I1056" s="24">
        <f t="shared" si="250"/>
        <v>0</v>
      </c>
      <c r="J1056" s="24">
        <f t="shared" si="251"/>
        <v>0</v>
      </c>
      <c r="K1056" s="24">
        <f t="shared" si="252"/>
        <v>0</v>
      </c>
      <c r="L1056" s="24">
        <f t="shared" si="253"/>
        <v>0</v>
      </c>
      <c r="M1056" s="24">
        <f t="shared" ca="1" si="254"/>
        <v>-6.6865343336444964E-4</v>
      </c>
      <c r="N1056" s="24">
        <f t="shared" ca="1" si="255"/>
        <v>0</v>
      </c>
      <c r="O1056" s="79">
        <f t="shared" ca="1" si="256"/>
        <v>0</v>
      </c>
      <c r="P1056" s="24">
        <f t="shared" ca="1" si="257"/>
        <v>0</v>
      </c>
      <c r="Q1056" s="24">
        <f t="shared" ca="1" si="258"/>
        <v>0</v>
      </c>
      <c r="R1056" s="12">
        <f t="shared" ca="1" si="259"/>
        <v>6.6865343336444964E-4</v>
      </c>
    </row>
    <row r="1057" spans="3:18" x14ac:dyDescent="0.2">
      <c r="C1057" s="76"/>
      <c r="D1057" s="78">
        <f t="shared" si="245"/>
        <v>0</v>
      </c>
      <c r="E1057" s="78">
        <f t="shared" si="246"/>
        <v>0</v>
      </c>
      <c r="F1057" s="24">
        <f t="shared" si="247"/>
        <v>0</v>
      </c>
      <c r="G1057" s="24">
        <f t="shared" si="248"/>
        <v>0</v>
      </c>
      <c r="H1057" s="24">
        <f t="shared" si="249"/>
        <v>0</v>
      </c>
      <c r="I1057" s="24">
        <f t="shared" si="250"/>
        <v>0</v>
      </c>
      <c r="J1057" s="24">
        <f t="shared" si="251"/>
        <v>0</v>
      </c>
      <c r="K1057" s="24">
        <f t="shared" si="252"/>
        <v>0</v>
      </c>
      <c r="L1057" s="24">
        <f t="shared" si="253"/>
        <v>0</v>
      </c>
      <c r="M1057" s="24">
        <f t="shared" ca="1" si="254"/>
        <v>-6.6865343336444964E-4</v>
      </c>
      <c r="N1057" s="24">
        <f t="shared" ca="1" si="255"/>
        <v>0</v>
      </c>
      <c r="O1057" s="79">
        <f t="shared" ca="1" si="256"/>
        <v>0</v>
      </c>
      <c r="P1057" s="24">
        <f t="shared" ca="1" si="257"/>
        <v>0</v>
      </c>
      <c r="Q1057" s="24">
        <f t="shared" ca="1" si="258"/>
        <v>0</v>
      </c>
      <c r="R1057" s="12">
        <f t="shared" ca="1" si="259"/>
        <v>6.6865343336444964E-4</v>
      </c>
    </row>
    <row r="1058" spans="3:18" x14ac:dyDescent="0.2">
      <c r="C1058" s="76"/>
      <c r="D1058" s="78">
        <f t="shared" si="245"/>
        <v>0</v>
      </c>
      <c r="E1058" s="78">
        <f t="shared" si="246"/>
        <v>0</v>
      </c>
      <c r="F1058" s="24">
        <f t="shared" si="247"/>
        <v>0</v>
      </c>
      <c r="G1058" s="24">
        <f t="shared" si="248"/>
        <v>0</v>
      </c>
      <c r="H1058" s="24">
        <f t="shared" si="249"/>
        <v>0</v>
      </c>
      <c r="I1058" s="24">
        <f t="shared" si="250"/>
        <v>0</v>
      </c>
      <c r="J1058" s="24">
        <f t="shared" si="251"/>
        <v>0</v>
      </c>
      <c r="K1058" s="24">
        <f t="shared" si="252"/>
        <v>0</v>
      </c>
      <c r="L1058" s="24">
        <f t="shared" si="253"/>
        <v>0</v>
      </c>
      <c r="M1058" s="24">
        <f t="shared" ca="1" si="254"/>
        <v>-6.6865343336444964E-4</v>
      </c>
      <c r="N1058" s="24">
        <f t="shared" ca="1" si="255"/>
        <v>0</v>
      </c>
      <c r="O1058" s="79">
        <f t="shared" ca="1" si="256"/>
        <v>0</v>
      </c>
      <c r="P1058" s="24">
        <f t="shared" ca="1" si="257"/>
        <v>0</v>
      </c>
      <c r="Q1058" s="24">
        <f t="shared" ca="1" si="258"/>
        <v>0</v>
      </c>
      <c r="R1058" s="12">
        <f t="shared" ca="1" si="259"/>
        <v>6.6865343336444964E-4</v>
      </c>
    </row>
    <row r="1059" spans="3:18" x14ac:dyDescent="0.2">
      <c r="C1059" s="76"/>
      <c r="D1059" s="78">
        <f t="shared" si="245"/>
        <v>0</v>
      </c>
      <c r="E1059" s="78">
        <f t="shared" si="246"/>
        <v>0</v>
      </c>
      <c r="F1059" s="24">
        <f t="shared" si="247"/>
        <v>0</v>
      </c>
      <c r="G1059" s="24">
        <f t="shared" si="248"/>
        <v>0</v>
      </c>
      <c r="H1059" s="24">
        <f t="shared" si="249"/>
        <v>0</v>
      </c>
      <c r="I1059" s="24">
        <f t="shared" si="250"/>
        <v>0</v>
      </c>
      <c r="J1059" s="24">
        <f t="shared" si="251"/>
        <v>0</v>
      </c>
      <c r="K1059" s="24">
        <f t="shared" si="252"/>
        <v>0</v>
      </c>
      <c r="L1059" s="24">
        <f t="shared" si="253"/>
        <v>0</v>
      </c>
      <c r="M1059" s="24">
        <f t="shared" ca="1" si="254"/>
        <v>-6.6865343336444964E-4</v>
      </c>
      <c r="N1059" s="24">
        <f t="shared" ca="1" si="255"/>
        <v>0</v>
      </c>
      <c r="O1059" s="79">
        <f t="shared" ca="1" si="256"/>
        <v>0</v>
      </c>
      <c r="P1059" s="24">
        <f t="shared" ca="1" si="257"/>
        <v>0</v>
      </c>
      <c r="Q1059" s="24">
        <f t="shared" ca="1" si="258"/>
        <v>0</v>
      </c>
      <c r="R1059" s="12">
        <f t="shared" ca="1" si="259"/>
        <v>6.6865343336444964E-4</v>
      </c>
    </row>
    <row r="1060" spans="3:18" x14ac:dyDescent="0.2">
      <c r="C1060" s="76"/>
      <c r="D1060" s="78">
        <f t="shared" si="245"/>
        <v>0</v>
      </c>
      <c r="E1060" s="78">
        <f t="shared" si="246"/>
        <v>0</v>
      </c>
      <c r="F1060" s="24">
        <f t="shared" si="247"/>
        <v>0</v>
      </c>
      <c r="G1060" s="24">
        <f t="shared" si="248"/>
        <v>0</v>
      </c>
      <c r="H1060" s="24">
        <f t="shared" si="249"/>
        <v>0</v>
      </c>
      <c r="I1060" s="24">
        <f t="shared" si="250"/>
        <v>0</v>
      </c>
      <c r="J1060" s="24">
        <f t="shared" si="251"/>
        <v>0</v>
      </c>
      <c r="K1060" s="24">
        <f t="shared" si="252"/>
        <v>0</v>
      </c>
      <c r="L1060" s="24">
        <f t="shared" si="253"/>
        <v>0</v>
      </c>
      <c r="M1060" s="24">
        <f t="shared" ca="1" si="254"/>
        <v>-6.6865343336444964E-4</v>
      </c>
      <c r="N1060" s="24">
        <f t="shared" ca="1" si="255"/>
        <v>0</v>
      </c>
      <c r="O1060" s="79">
        <f t="shared" ca="1" si="256"/>
        <v>0</v>
      </c>
      <c r="P1060" s="24">
        <f t="shared" ca="1" si="257"/>
        <v>0</v>
      </c>
      <c r="Q1060" s="24">
        <f t="shared" ca="1" si="258"/>
        <v>0</v>
      </c>
      <c r="R1060" s="12">
        <f t="shared" ca="1" si="259"/>
        <v>6.6865343336444964E-4</v>
      </c>
    </row>
    <row r="1061" spans="3:18" x14ac:dyDescent="0.2">
      <c r="C1061" s="76"/>
      <c r="D1061" s="78">
        <f t="shared" si="245"/>
        <v>0</v>
      </c>
      <c r="E1061" s="78">
        <f t="shared" si="246"/>
        <v>0</v>
      </c>
      <c r="F1061" s="24">
        <f t="shared" si="247"/>
        <v>0</v>
      </c>
      <c r="G1061" s="24">
        <f t="shared" si="248"/>
        <v>0</v>
      </c>
      <c r="H1061" s="24">
        <f t="shared" si="249"/>
        <v>0</v>
      </c>
      <c r="I1061" s="24">
        <f t="shared" si="250"/>
        <v>0</v>
      </c>
      <c r="J1061" s="24">
        <f t="shared" si="251"/>
        <v>0</v>
      </c>
      <c r="K1061" s="24">
        <f t="shared" si="252"/>
        <v>0</v>
      </c>
      <c r="L1061" s="24">
        <f t="shared" si="253"/>
        <v>0</v>
      </c>
      <c r="M1061" s="24">
        <f t="shared" ca="1" si="254"/>
        <v>-6.6865343336444964E-4</v>
      </c>
      <c r="N1061" s="24">
        <f t="shared" ca="1" si="255"/>
        <v>0</v>
      </c>
      <c r="O1061" s="79">
        <f t="shared" ca="1" si="256"/>
        <v>0</v>
      </c>
      <c r="P1061" s="24">
        <f t="shared" ca="1" si="257"/>
        <v>0</v>
      </c>
      <c r="Q1061" s="24">
        <f t="shared" ca="1" si="258"/>
        <v>0</v>
      </c>
      <c r="R1061" s="12">
        <f t="shared" ca="1" si="259"/>
        <v>6.6865343336444964E-4</v>
      </c>
    </row>
    <row r="1062" spans="3:18" x14ac:dyDescent="0.2">
      <c r="C1062" s="76"/>
      <c r="D1062" s="78">
        <f t="shared" si="245"/>
        <v>0</v>
      </c>
      <c r="E1062" s="78">
        <f t="shared" si="246"/>
        <v>0</v>
      </c>
      <c r="F1062" s="24">
        <f t="shared" si="247"/>
        <v>0</v>
      </c>
      <c r="G1062" s="24">
        <f t="shared" si="248"/>
        <v>0</v>
      </c>
      <c r="H1062" s="24">
        <f t="shared" si="249"/>
        <v>0</v>
      </c>
      <c r="I1062" s="24">
        <f t="shared" si="250"/>
        <v>0</v>
      </c>
      <c r="J1062" s="24">
        <f t="shared" si="251"/>
        <v>0</v>
      </c>
      <c r="K1062" s="24">
        <f t="shared" si="252"/>
        <v>0</v>
      </c>
      <c r="L1062" s="24">
        <f t="shared" si="253"/>
        <v>0</v>
      </c>
      <c r="M1062" s="24">
        <f t="shared" ca="1" si="254"/>
        <v>-6.6865343336444964E-4</v>
      </c>
      <c r="N1062" s="24">
        <f t="shared" ca="1" si="255"/>
        <v>0</v>
      </c>
      <c r="O1062" s="79">
        <f t="shared" ca="1" si="256"/>
        <v>0</v>
      </c>
      <c r="P1062" s="24">
        <f t="shared" ca="1" si="257"/>
        <v>0</v>
      </c>
      <c r="Q1062" s="24">
        <f t="shared" ca="1" si="258"/>
        <v>0</v>
      </c>
      <c r="R1062" s="12">
        <f t="shared" ca="1" si="259"/>
        <v>6.6865343336444964E-4</v>
      </c>
    </row>
    <row r="1063" spans="3:18" x14ac:dyDescent="0.2">
      <c r="C1063" s="76"/>
      <c r="D1063" s="78">
        <f t="shared" si="245"/>
        <v>0</v>
      </c>
      <c r="E1063" s="78">
        <f t="shared" si="246"/>
        <v>0</v>
      </c>
      <c r="F1063" s="24">
        <f t="shared" si="247"/>
        <v>0</v>
      </c>
      <c r="G1063" s="24">
        <f t="shared" si="248"/>
        <v>0</v>
      </c>
      <c r="H1063" s="24">
        <f t="shared" si="249"/>
        <v>0</v>
      </c>
      <c r="I1063" s="24">
        <f t="shared" si="250"/>
        <v>0</v>
      </c>
      <c r="J1063" s="24">
        <f t="shared" si="251"/>
        <v>0</v>
      </c>
      <c r="K1063" s="24">
        <f t="shared" si="252"/>
        <v>0</v>
      </c>
      <c r="L1063" s="24">
        <f t="shared" si="253"/>
        <v>0</v>
      </c>
      <c r="M1063" s="24">
        <f t="shared" ca="1" si="254"/>
        <v>-6.6865343336444964E-4</v>
      </c>
      <c r="N1063" s="24">
        <f t="shared" ca="1" si="255"/>
        <v>0</v>
      </c>
      <c r="O1063" s="79">
        <f t="shared" ca="1" si="256"/>
        <v>0</v>
      </c>
      <c r="P1063" s="24">
        <f t="shared" ca="1" si="257"/>
        <v>0</v>
      </c>
      <c r="Q1063" s="24">
        <f t="shared" ca="1" si="258"/>
        <v>0</v>
      </c>
      <c r="R1063" s="12">
        <f t="shared" ca="1" si="259"/>
        <v>6.6865343336444964E-4</v>
      </c>
    </row>
    <row r="1064" spans="3:18" x14ac:dyDescent="0.2">
      <c r="C1064" s="76"/>
      <c r="D1064" s="78">
        <f t="shared" si="245"/>
        <v>0</v>
      </c>
      <c r="E1064" s="78">
        <f t="shared" si="246"/>
        <v>0</v>
      </c>
      <c r="F1064" s="24">
        <f t="shared" si="247"/>
        <v>0</v>
      </c>
      <c r="G1064" s="24">
        <f t="shared" si="248"/>
        <v>0</v>
      </c>
      <c r="H1064" s="24">
        <f t="shared" si="249"/>
        <v>0</v>
      </c>
      <c r="I1064" s="24">
        <f t="shared" si="250"/>
        <v>0</v>
      </c>
      <c r="J1064" s="24">
        <f t="shared" si="251"/>
        <v>0</v>
      </c>
      <c r="K1064" s="24">
        <f t="shared" si="252"/>
        <v>0</v>
      </c>
      <c r="L1064" s="24">
        <f t="shared" si="253"/>
        <v>0</v>
      </c>
      <c r="M1064" s="24">
        <f t="shared" ca="1" si="254"/>
        <v>-6.6865343336444964E-4</v>
      </c>
      <c r="N1064" s="24">
        <f t="shared" ca="1" si="255"/>
        <v>0</v>
      </c>
      <c r="O1064" s="79">
        <f t="shared" ca="1" si="256"/>
        <v>0</v>
      </c>
      <c r="P1064" s="24">
        <f t="shared" ca="1" si="257"/>
        <v>0</v>
      </c>
      <c r="Q1064" s="24">
        <f t="shared" ca="1" si="258"/>
        <v>0</v>
      </c>
      <c r="R1064" s="12">
        <f t="shared" ca="1" si="259"/>
        <v>6.6865343336444964E-4</v>
      </c>
    </row>
    <row r="1065" spans="3:18" x14ac:dyDescent="0.2">
      <c r="C1065" s="76"/>
      <c r="D1065" s="78">
        <f t="shared" si="245"/>
        <v>0</v>
      </c>
      <c r="E1065" s="78">
        <f t="shared" si="246"/>
        <v>0</v>
      </c>
      <c r="F1065" s="24">
        <f t="shared" si="247"/>
        <v>0</v>
      </c>
      <c r="G1065" s="24">
        <f t="shared" si="248"/>
        <v>0</v>
      </c>
      <c r="H1065" s="24">
        <f t="shared" si="249"/>
        <v>0</v>
      </c>
      <c r="I1065" s="24">
        <f t="shared" si="250"/>
        <v>0</v>
      </c>
      <c r="J1065" s="24">
        <f t="shared" si="251"/>
        <v>0</v>
      </c>
      <c r="K1065" s="24">
        <f t="shared" si="252"/>
        <v>0</v>
      </c>
      <c r="L1065" s="24">
        <f t="shared" si="253"/>
        <v>0</v>
      </c>
      <c r="M1065" s="24">
        <f t="shared" ca="1" si="254"/>
        <v>-6.6865343336444964E-4</v>
      </c>
      <c r="N1065" s="24">
        <f t="shared" ca="1" si="255"/>
        <v>0</v>
      </c>
      <c r="O1065" s="79">
        <f t="shared" ca="1" si="256"/>
        <v>0</v>
      </c>
      <c r="P1065" s="24">
        <f t="shared" ca="1" si="257"/>
        <v>0</v>
      </c>
      <c r="Q1065" s="24">
        <f t="shared" ca="1" si="258"/>
        <v>0</v>
      </c>
      <c r="R1065" s="12">
        <f t="shared" ca="1" si="259"/>
        <v>6.6865343336444964E-4</v>
      </c>
    </row>
    <row r="1066" spans="3:18" x14ac:dyDescent="0.2">
      <c r="C1066" s="76"/>
      <c r="D1066" s="78">
        <f t="shared" si="245"/>
        <v>0</v>
      </c>
      <c r="E1066" s="78">
        <f t="shared" si="246"/>
        <v>0</v>
      </c>
      <c r="F1066" s="24">
        <f t="shared" si="247"/>
        <v>0</v>
      </c>
      <c r="G1066" s="24">
        <f t="shared" si="248"/>
        <v>0</v>
      </c>
      <c r="H1066" s="24">
        <f t="shared" si="249"/>
        <v>0</v>
      </c>
      <c r="I1066" s="24">
        <f t="shared" si="250"/>
        <v>0</v>
      </c>
      <c r="J1066" s="24">
        <f t="shared" si="251"/>
        <v>0</v>
      </c>
      <c r="K1066" s="24">
        <f t="shared" si="252"/>
        <v>0</v>
      </c>
      <c r="L1066" s="24">
        <f t="shared" si="253"/>
        <v>0</v>
      </c>
      <c r="M1066" s="24">
        <f t="shared" ca="1" si="254"/>
        <v>-6.6865343336444964E-4</v>
      </c>
      <c r="N1066" s="24">
        <f t="shared" ca="1" si="255"/>
        <v>0</v>
      </c>
      <c r="O1066" s="79">
        <f t="shared" ca="1" si="256"/>
        <v>0</v>
      </c>
      <c r="P1066" s="24">
        <f t="shared" ca="1" si="257"/>
        <v>0</v>
      </c>
      <c r="Q1066" s="24">
        <f t="shared" ca="1" si="258"/>
        <v>0</v>
      </c>
      <c r="R1066" s="12">
        <f t="shared" ca="1" si="259"/>
        <v>6.6865343336444964E-4</v>
      </c>
    </row>
    <row r="1067" spans="3:18" x14ac:dyDescent="0.2">
      <c r="C1067" s="76"/>
      <c r="D1067" s="78">
        <f t="shared" si="245"/>
        <v>0</v>
      </c>
      <c r="E1067" s="78">
        <f t="shared" si="246"/>
        <v>0</v>
      </c>
      <c r="F1067" s="24">
        <f t="shared" si="247"/>
        <v>0</v>
      </c>
      <c r="G1067" s="24">
        <f t="shared" si="248"/>
        <v>0</v>
      </c>
      <c r="H1067" s="24">
        <f t="shared" si="249"/>
        <v>0</v>
      </c>
      <c r="I1067" s="24">
        <f t="shared" si="250"/>
        <v>0</v>
      </c>
      <c r="J1067" s="24">
        <f t="shared" si="251"/>
        <v>0</v>
      </c>
      <c r="K1067" s="24">
        <f t="shared" si="252"/>
        <v>0</v>
      </c>
      <c r="L1067" s="24">
        <f t="shared" si="253"/>
        <v>0</v>
      </c>
      <c r="M1067" s="24">
        <f t="shared" ca="1" si="254"/>
        <v>-6.6865343336444964E-4</v>
      </c>
      <c r="N1067" s="24">
        <f t="shared" ca="1" si="255"/>
        <v>0</v>
      </c>
      <c r="O1067" s="79">
        <f t="shared" ca="1" si="256"/>
        <v>0</v>
      </c>
      <c r="P1067" s="24">
        <f t="shared" ca="1" si="257"/>
        <v>0</v>
      </c>
      <c r="Q1067" s="24">
        <f t="shared" ca="1" si="258"/>
        <v>0</v>
      </c>
      <c r="R1067" s="12">
        <f t="shared" ca="1" si="259"/>
        <v>6.6865343336444964E-4</v>
      </c>
    </row>
    <row r="1068" spans="3:18" x14ac:dyDescent="0.2">
      <c r="C1068" s="76"/>
      <c r="D1068" s="78">
        <f t="shared" si="245"/>
        <v>0</v>
      </c>
      <c r="E1068" s="78">
        <f t="shared" si="246"/>
        <v>0</v>
      </c>
      <c r="F1068" s="24">
        <f t="shared" si="247"/>
        <v>0</v>
      </c>
      <c r="G1068" s="24">
        <f t="shared" si="248"/>
        <v>0</v>
      </c>
      <c r="H1068" s="24">
        <f t="shared" si="249"/>
        <v>0</v>
      </c>
      <c r="I1068" s="24">
        <f t="shared" si="250"/>
        <v>0</v>
      </c>
      <c r="J1068" s="24">
        <f t="shared" si="251"/>
        <v>0</v>
      </c>
      <c r="K1068" s="24">
        <f t="shared" si="252"/>
        <v>0</v>
      </c>
      <c r="L1068" s="24">
        <f t="shared" si="253"/>
        <v>0</v>
      </c>
      <c r="M1068" s="24">
        <f t="shared" ca="1" si="254"/>
        <v>-6.6865343336444964E-4</v>
      </c>
      <c r="N1068" s="24">
        <f t="shared" ca="1" si="255"/>
        <v>0</v>
      </c>
      <c r="O1068" s="79">
        <f t="shared" ca="1" si="256"/>
        <v>0</v>
      </c>
      <c r="P1068" s="24">
        <f t="shared" ca="1" si="257"/>
        <v>0</v>
      </c>
      <c r="Q1068" s="24">
        <f t="shared" ca="1" si="258"/>
        <v>0</v>
      </c>
      <c r="R1068" s="12">
        <f t="shared" ca="1" si="259"/>
        <v>6.6865343336444964E-4</v>
      </c>
    </row>
    <row r="1069" spans="3:18" x14ac:dyDescent="0.2">
      <c r="C1069" s="76"/>
      <c r="D1069" s="78">
        <f t="shared" si="245"/>
        <v>0</v>
      </c>
      <c r="E1069" s="78">
        <f t="shared" si="246"/>
        <v>0</v>
      </c>
      <c r="F1069" s="24">
        <f t="shared" si="247"/>
        <v>0</v>
      </c>
      <c r="G1069" s="24">
        <f t="shared" si="248"/>
        <v>0</v>
      </c>
      <c r="H1069" s="24">
        <f t="shared" si="249"/>
        <v>0</v>
      </c>
      <c r="I1069" s="24">
        <f t="shared" si="250"/>
        <v>0</v>
      </c>
      <c r="J1069" s="24">
        <f t="shared" si="251"/>
        <v>0</v>
      </c>
      <c r="K1069" s="24">
        <f t="shared" si="252"/>
        <v>0</v>
      </c>
      <c r="L1069" s="24">
        <f t="shared" si="253"/>
        <v>0</v>
      </c>
      <c r="M1069" s="24">
        <f t="shared" ca="1" si="254"/>
        <v>-6.6865343336444964E-4</v>
      </c>
      <c r="N1069" s="24">
        <f t="shared" ca="1" si="255"/>
        <v>0</v>
      </c>
      <c r="O1069" s="79">
        <f t="shared" ca="1" si="256"/>
        <v>0</v>
      </c>
      <c r="P1069" s="24">
        <f t="shared" ca="1" si="257"/>
        <v>0</v>
      </c>
      <c r="Q1069" s="24">
        <f t="shared" ca="1" si="258"/>
        <v>0</v>
      </c>
      <c r="R1069" s="12">
        <f t="shared" ca="1" si="259"/>
        <v>6.6865343336444964E-4</v>
      </c>
    </row>
    <row r="1070" spans="3:18" x14ac:dyDescent="0.2">
      <c r="C1070" s="76"/>
      <c r="D1070" s="78">
        <f t="shared" si="245"/>
        <v>0</v>
      </c>
      <c r="E1070" s="78">
        <f t="shared" si="246"/>
        <v>0</v>
      </c>
      <c r="F1070" s="24">
        <f t="shared" si="247"/>
        <v>0</v>
      </c>
      <c r="G1070" s="24">
        <f t="shared" si="248"/>
        <v>0</v>
      </c>
      <c r="H1070" s="24">
        <f t="shared" si="249"/>
        <v>0</v>
      </c>
      <c r="I1070" s="24">
        <f t="shared" si="250"/>
        <v>0</v>
      </c>
      <c r="J1070" s="24">
        <f t="shared" si="251"/>
        <v>0</v>
      </c>
      <c r="K1070" s="24">
        <f t="shared" si="252"/>
        <v>0</v>
      </c>
      <c r="L1070" s="24">
        <f t="shared" si="253"/>
        <v>0</v>
      </c>
      <c r="M1070" s="24">
        <f t="shared" ca="1" si="254"/>
        <v>-6.6865343336444964E-4</v>
      </c>
      <c r="N1070" s="24">
        <f t="shared" ca="1" si="255"/>
        <v>0</v>
      </c>
      <c r="O1070" s="79">
        <f t="shared" ca="1" si="256"/>
        <v>0</v>
      </c>
      <c r="P1070" s="24">
        <f t="shared" ca="1" si="257"/>
        <v>0</v>
      </c>
      <c r="Q1070" s="24">
        <f t="shared" ca="1" si="258"/>
        <v>0</v>
      </c>
      <c r="R1070" s="12">
        <f t="shared" ca="1" si="259"/>
        <v>6.6865343336444964E-4</v>
      </c>
    </row>
    <row r="1071" spans="3:18" x14ac:dyDescent="0.2">
      <c r="C1071" s="76"/>
      <c r="D1071" s="78">
        <f t="shared" si="245"/>
        <v>0</v>
      </c>
      <c r="E1071" s="78">
        <f t="shared" si="246"/>
        <v>0</v>
      </c>
      <c r="F1071" s="24">
        <f t="shared" si="247"/>
        <v>0</v>
      </c>
      <c r="G1071" s="24">
        <f t="shared" si="248"/>
        <v>0</v>
      </c>
      <c r="H1071" s="24">
        <f t="shared" si="249"/>
        <v>0</v>
      </c>
      <c r="I1071" s="24">
        <f t="shared" si="250"/>
        <v>0</v>
      </c>
      <c r="J1071" s="24">
        <f t="shared" si="251"/>
        <v>0</v>
      </c>
      <c r="K1071" s="24">
        <f t="shared" si="252"/>
        <v>0</v>
      </c>
      <c r="L1071" s="24">
        <f t="shared" si="253"/>
        <v>0</v>
      </c>
      <c r="M1071" s="24">
        <f t="shared" ca="1" si="254"/>
        <v>-6.6865343336444964E-4</v>
      </c>
      <c r="N1071" s="24">
        <f t="shared" ca="1" si="255"/>
        <v>0</v>
      </c>
      <c r="O1071" s="79">
        <f t="shared" ca="1" si="256"/>
        <v>0</v>
      </c>
      <c r="P1071" s="24">
        <f t="shared" ca="1" si="257"/>
        <v>0</v>
      </c>
      <c r="Q1071" s="24">
        <f t="shared" ca="1" si="258"/>
        <v>0</v>
      </c>
      <c r="R1071" s="12">
        <f t="shared" ca="1" si="259"/>
        <v>6.6865343336444964E-4</v>
      </c>
    </row>
    <row r="1072" spans="3:18" x14ac:dyDescent="0.2">
      <c r="C1072" s="76"/>
      <c r="D1072" s="78">
        <f t="shared" si="245"/>
        <v>0</v>
      </c>
      <c r="E1072" s="78">
        <f t="shared" si="246"/>
        <v>0</v>
      </c>
      <c r="F1072" s="24">
        <f t="shared" si="247"/>
        <v>0</v>
      </c>
      <c r="G1072" s="24">
        <f t="shared" si="248"/>
        <v>0</v>
      </c>
      <c r="H1072" s="24">
        <f t="shared" si="249"/>
        <v>0</v>
      </c>
      <c r="I1072" s="24">
        <f t="shared" si="250"/>
        <v>0</v>
      </c>
      <c r="J1072" s="24">
        <f t="shared" si="251"/>
        <v>0</v>
      </c>
      <c r="K1072" s="24">
        <f t="shared" si="252"/>
        <v>0</v>
      </c>
      <c r="L1072" s="24">
        <f t="shared" si="253"/>
        <v>0</v>
      </c>
      <c r="M1072" s="24">
        <f t="shared" ca="1" si="254"/>
        <v>-6.6865343336444964E-4</v>
      </c>
      <c r="N1072" s="24">
        <f t="shared" ca="1" si="255"/>
        <v>0</v>
      </c>
      <c r="O1072" s="79">
        <f t="shared" ca="1" si="256"/>
        <v>0</v>
      </c>
      <c r="P1072" s="24">
        <f t="shared" ca="1" si="257"/>
        <v>0</v>
      </c>
      <c r="Q1072" s="24">
        <f t="shared" ca="1" si="258"/>
        <v>0</v>
      </c>
      <c r="R1072" s="12">
        <f t="shared" ca="1" si="259"/>
        <v>6.6865343336444964E-4</v>
      </c>
    </row>
    <row r="1073" spans="3:18" x14ac:dyDescent="0.2">
      <c r="C1073" s="76"/>
      <c r="D1073" s="78">
        <f t="shared" si="245"/>
        <v>0</v>
      </c>
      <c r="E1073" s="78">
        <f t="shared" si="246"/>
        <v>0</v>
      </c>
      <c r="F1073" s="24">
        <f t="shared" si="247"/>
        <v>0</v>
      </c>
      <c r="G1073" s="24">
        <f t="shared" si="248"/>
        <v>0</v>
      </c>
      <c r="H1073" s="24">
        <f t="shared" si="249"/>
        <v>0</v>
      </c>
      <c r="I1073" s="24">
        <f t="shared" si="250"/>
        <v>0</v>
      </c>
      <c r="J1073" s="24">
        <f t="shared" si="251"/>
        <v>0</v>
      </c>
      <c r="K1073" s="24">
        <f t="shared" si="252"/>
        <v>0</v>
      </c>
      <c r="L1073" s="24">
        <f t="shared" si="253"/>
        <v>0</v>
      </c>
      <c r="M1073" s="24">
        <f t="shared" ca="1" si="254"/>
        <v>-6.6865343336444964E-4</v>
      </c>
      <c r="N1073" s="24">
        <f t="shared" ca="1" si="255"/>
        <v>0</v>
      </c>
      <c r="O1073" s="79">
        <f t="shared" ca="1" si="256"/>
        <v>0</v>
      </c>
      <c r="P1073" s="24">
        <f t="shared" ca="1" si="257"/>
        <v>0</v>
      </c>
      <c r="Q1073" s="24">
        <f t="shared" ca="1" si="258"/>
        <v>0</v>
      </c>
      <c r="R1073" s="12">
        <f t="shared" ca="1" si="259"/>
        <v>6.6865343336444964E-4</v>
      </c>
    </row>
    <row r="1074" spans="3:18" x14ac:dyDescent="0.2">
      <c r="C1074" s="76"/>
      <c r="D1074" s="78">
        <f t="shared" si="245"/>
        <v>0</v>
      </c>
      <c r="E1074" s="78">
        <f t="shared" si="246"/>
        <v>0</v>
      </c>
      <c r="F1074" s="24">
        <f t="shared" si="247"/>
        <v>0</v>
      </c>
      <c r="G1074" s="24">
        <f t="shared" si="248"/>
        <v>0</v>
      </c>
      <c r="H1074" s="24">
        <f t="shared" si="249"/>
        <v>0</v>
      </c>
      <c r="I1074" s="24">
        <f t="shared" si="250"/>
        <v>0</v>
      </c>
      <c r="J1074" s="24">
        <f t="shared" si="251"/>
        <v>0</v>
      </c>
      <c r="K1074" s="24">
        <f t="shared" si="252"/>
        <v>0</v>
      </c>
      <c r="L1074" s="24">
        <f t="shared" si="253"/>
        <v>0</v>
      </c>
      <c r="M1074" s="24">
        <f t="shared" ca="1" si="254"/>
        <v>-6.6865343336444964E-4</v>
      </c>
      <c r="N1074" s="24">
        <f t="shared" ca="1" si="255"/>
        <v>0</v>
      </c>
      <c r="O1074" s="79">
        <f t="shared" ca="1" si="256"/>
        <v>0</v>
      </c>
      <c r="P1074" s="24">
        <f t="shared" ca="1" si="257"/>
        <v>0</v>
      </c>
      <c r="Q1074" s="24">
        <f t="shared" ca="1" si="258"/>
        <v>0</v>
      </c>
      <c r="R1074" s="12">
        <f t="shared" ca="1" si="259"/>
        <v>6.6865343336444964E-4</v>
      </c>
    </row>
    <row r="1075" spans="3:18" x14ac:dyDescent="0.2">
      <c r="C1075" s="76"/>
      <c r="D1075" s="78">
        <f t="shared" si="245"/>
        <v>0</v>
      </c>
      <c r="E1075" s="78">
        <f t="shared" si="246"/>
        <v>0</v>
      </c>
      <c r="F1075" s="24">
        <f t="shared" si="247"/>
        <v>0</v>
      </c>
      <c r="G1075" s="24">
        <f t="shared" si="248"/>
        <v>0</v>
      </c>
      <c r="H1075" s="24">
        <f t="shared" si="249"/>
        <v>0</v>
      </c>
      <c r="I1075" s="24">
        <f t="shared" si="250"/>
        <v>0</v>
      </c>
      <c r="J1075" s="24">
        <f t="shared" si="251"/>
        <v>0</v>
      </c>
      <c r="K1075" s="24">
        <f t="shared" si="252"/>
        <v>0</v>
      </c>
      <c r="L1075" s="24">
        <f t="shared" si="253"/>
        <v>0</v>
      </c>
      <c r="M1075" s="24">
        <f t="shared" ca="1" si="254"/>
        <v>-6.6865343336444964E-4</v>
      </c>
      <c r="N1075" s="24">
        <f t="shared" ca="1" si="255"/>
        <v>0</v>
      </c>
      <c r="O1075" s="79">
        <f t="shared" ca="1" si="256"/>
        <v>0</v>
      </c>
      <c r="P1075" s="24">
        <f t="shared" ca="1" si="257"/>
        <v>0</v>
      </c>
      <c r="Q1075" s="24">
        <f t="shared" ca="1" si="258"/>
        <v>0</v>
      </c>
      <c r="R1075" s="12">
        <f t="shared" ca="1" si="259"/>
        <v>6.6865343336444964E-4</v>
      </c>
    </row>
    <row r="1076" spans="3:18" x14ac:dyDescent="0.2">
      <c r="C1076" s="76"/>
      <c r="D1076" s="78">
        <f t="shared" si="245"/>
        <v>0</v>
      </c>
      <c r="E1076" s="78">
        <f t="shared" si="246"/>
        <v>0</v>
      </c>
      <c r="F1076" s="24">
        <f t="shared" si="247"/>
        <v>0</v>
      </c>
      <c r="G1076" s="24">
        <f t="shared" si="248"/>
        <v>0</v>
      </c>
      <c r="H1076" s="24">
        <f t="shared" si="249"/>
        <v>0</v>
      </c>
      <c r="I1076" s="24">
        <f t="shared" si="250"/>
        <v>0</v>
      </c>
      <c r="J1076" s="24">
        <f t="shared" si="251"/>
        <v>0</v>
      </c>
      <c r="K1076" s="24">
        <f t="shared" si="252"/>
        <v>0</v>
      </c>
      <c r="L1076" s="24">
        <f t="shared" si="253"/>
        <v>0</v>
      </c>
      <c r="M1076" s="24">
        <f t="shared" ca="1" si="254"/>
        <v>-6.6865343336444964E-4</v>
      </c>
      <c r="N1076" s="24">
        <f t="shared" ca="1" si="255"/>
        <v>0</v>
      </c>
      <c r="O1076" s="79">
        <f t="shared" ca="1" si="256"/>
        <v>0</v>
      </c>
      <c r="P1076" s="24">
        <f t="shared" ca="1" si="257"/>
        <v>0</v>
      </c>
      <c r="Q1076" s="24">
        <f t="shared" ca="1" si="258"/>
        <v>0</v>
      </c>
      <c r="R1076" s="12">
        <f t="shared" ca="1" si="259"/>
        <v>6.6865343336444964E-4</v>
      </c>
    </row>
    <row r="1077" spans="3:18" x14ac:dyDescent="0.2">
      <c r="C1077" s="76"/>
      <c r="D1077" s="78">
        <f t="shared" si="245"/>
        <v>0</v>
      </c>
      <c r="E1077" s="78">
        <f t="shared" si="246"/>
        <v>0</v>
      </c>
      <c r="F1077" s="24">
        <f t="shared" si="247"/>
        <v>0</v>
      </c>
      <c r="G1077" s="24">
        <f t="shared" si="248"/>
        <v>0</v>
      </c>
      <c r="H1077" s="24">
        <f t="shared" si="249"/>
        <v>0</v>
      </c>
      <c r="I1077" s="24">
        <f t="shared" si="250"/>
        <v>0</v>
      </c>
      <c r="J1077" s="24">
        <f t="shared" si="251"/>
        <v>0</v>
      </c>
      <c r="K1077" s="24">
        <f t="shared" si="252"/>
        <v>0</v>
      </c>
      <c r="L1077" s="24">
        <f t="shared" si="253"/>
        <v>0</v>
      </c>
      <c r="M1077" s="24">
        <f t="shared" ca="1" si="254"/>
        <v>-6.6865343336444964E-4</v>
      </c>
      <c r="N1077" s="24">
        <f t="shared" ca="1" si="255"/>
        <v>0</v>
      </c>
      <c r="O1077" s="79">
        <f t="shared" ca="1" si="256"/>
        <v>0</v>
      </c>
      <c r="P1077" s="24">
        <f t="shared" ca="1" si="257"/>
        <v>0</v>
      </c>
      <c r="Q1077" s="24">
        <f t="shared" ca="1" si="258"/>
        <v>0</v>
      </c>
      <c r="R1077" s="12">
        <f t="shared" ca="1" si="259"/>
        <v>6.6865343336444964E-4</v>
      </c>
    </row>
    <row r="1078" spans="3:18" x14ac:dyDescent="0.2">
      <c r="C1078" s="76"/>
      <c r="D1078" s="78">
        <f t="shared" si="245"/>
        <v>0</v>
      </c>
      <c r="E1078" s="78">
        <f t="shared" si="246"/>
        <v>0</v>
      </c>
      <c r="F1078" s="24">
        <f t="shared" si="247"/>
        <v>0</v>
      </c>
      <c r="G1078" s="24">
        <f t="shared" si="248"/>
        <v>0</v>
      </c>
      <c r="H1078" s="24">
        <f t="shared" si="249"/>
        <v>0</v>
      </c>
      <c r="I1078" s="24">
        <f t="shared" si="250"/>
        <v>0</v>
      </c>
      <c r="J1078" s="24">
        <f t="shared" si="251"/>
        <v>0</v>
      </c>
      <c r="K1078" s="24">
        <f t="shared" si="252"/>
        <v>0</v>
      </c>
      <c r="L1078" s="24">
        <f t="shared" si="253"/>
        <v>0</v>
      </c>
      <c r="M1078" s="24">
        <f t="shared" ca="1" si="254"/>
        <v>-6.6865343336444964E-4</v>
      </c>
      <c r="N1078" s="24">
        <f t="shared" ca="1" si="255"/>
        <v>0</v>
      </c>
      <c r="O1078" s="79">
        <f t="shared" ca="1" si="256"/>
        <v>0</v>
      </c>
      <c r="P1078" s="24">
        <f t="shared" ca="1" si="257"/>
        <v>0</v>
      </c>
      <c r="Q1078" s="24">
        <f t="shared" ca="1" si="258"/>
        <v>0</v>
      </c>
      <c r="R1078" s="12">
        <f t="shared" ca="1" si="259"/>
        <v>6.6865343336444964E-4</v>
      </c>
    </row>
    <row r="1079" spans="3:18" x14ac:dyDescent="0.2">
      <c r="C1079" s="76"/>
      <c r="D1079" s="78">
        <f t="shared" si="245"/>
        <v>0</v>
      </c>
      <c r="E1079" s="78">
        <f t="shared" si="246"/>
        <v>0</v>
      </c>
      <c r="F1079" s="24">
        <f t="shared" si="247"/>
        <v>0</v>
      </c>
      <c r="G1079" s="24">
        <f t="shared" si="248"/>
        <v>0</v>
      </c>
      <c r="H1079" s="24">
        <f t="shared" si="249"/>
        <v>0</v>
      </c>
      <c r="I1079" s="24">
        <f t="shared" si="250"/>
        <v>0</v>
      </c>
      <c r="J1079" s="24">
        <f t="shared" si="251"/>
        <v>0</v>
      </c>
      <c r="K1079" s="24">
        <f t="shared" si="252"/>
        <v>0</v>
      </c>
      <c r="L1079" s="24">
        <f t="shared" si="253"/>
        <v>0</v>
      </c>
      <c r="M1079" s="24">
        <f t="shared" ca="1" si="254"/>
        <v>-6.6865343336444964E-4</v>
      </c>
      <c r="N1079" s="24">
        <f t="shared" ca="1" si="255"/>
        <v>0</v>
      </c>
      <c r="O1079" s="79">
        <f t="shared" ca="1" si="256"/>
        <v>0</v>
      </c>
      <c r="P1079" s="24">
        <f t="shared" ca="1" si="257"/>
        <v>0</v>
      </c>
      <c r="Q1079" s="24">
        <f t="shared" ca="1" si="258"/>
        <v>0</v>
      </c>
      <c r="R1079" s="12">
        <f t="shared" ca="1" si="259"/>
        <v>6.6865343336444964E-4</v>
      </c>
    </row>
    <row r="1080" spans="3:18" x14ac:dyDescent="0.2">
      <c r="C1080" s="76"/>
      <c r="D1080" s="78">
        <f t="shared" si="245"/>
        <v>0</v>
      </c>
      <c r="E1080" s="78">
        <f t="shared" si="246"/>
        <v>0</v>
      </c>
      <c r="F1080" s="24">
        <f t="shared" si="247"/>
        <v>0</v>
      </c>
      <c r="G1080" s="24">
        <f t="shared" si="248"/>
        <v>0</v>
      </c>
      <c r="H1080" s="24">
        <f t="shared" si="249"/>
        <v>0</v>
      </c>
      <c r="I1080" s="24">
        <f t="shared" si="250"/>
        <v>0</v>
      </c>
      <c r="J1080" s="24">
        <f t="shared" si="251"/>
        <v>0</v>
      </c>
      <c r="K1080" s="24">
        <f t="shared" si="252"/>
        <v>0</v>
      </c>
      <c r="L1080" s="24">
        <f t="shared" si="253"/>
        <v>0</v>
      </c>
      <c r="M1080" s="24">
        <f t="shared" ca="1" si="254"/>
        <v>-6.6865343336444964E-4</v>
      </c>
      <c r="N1080" s="24">
        <f t="shared" ca="1" si="255"/>
        <v>0</v>
      </c>
      <c r="O1080" s="79">
        <f t="shared" ca="1" si="256"/>
        <v>0</v>
      </c>
      <c r="P1080" s="24">
        <f t="shared" ca="1" si="257"/>
        <v>0</v>
      </c>
      <c r="Q1080" s="24">
        <f t="shared" ca="1" si="258"/>
        <v>0</v>
      </c>
      <c r="R1080" s="12">
        <f t="shared" ca="1" si="259"/>
        <v>6.6865343336444964E-4</v>
      </c>
    </row>
    <row r="1081" spans="3:18" x14ac:dyDescent="0.2">
      <c r="C1081" s="76"/>
      <c r="D1081" s="78">
        <f t="shared" si="245"/>
        <v>0</v>
      </c>
      <c r="E1081" s="78">
        <f t="shared" si="246"/>
        <v>0</v>
      </c>
      <c r="F1081" s="24">
        <f t="shared" si="247"/>
        <v>0</v>
      </c>
      <c r="G1081" s="24">
        <f t="shared" si="248"/>
        <v>0</v>
      </c>
      <c r="H1081" s="24">
        <f t="shared" si="249"/>
        <v>0</v>
      </c>
      <c r="I1081" s="24">
        <f t="shared" si="250"/>
        <v>0</v>
      </c>
      <c r="J1081" s="24">
        <f t="shared" si="251"/>
        <v>0</v>
      </c>
      <c r="K1081" s="24">
        <f t="shared" si="252"/>
        <v>0</v>
      </c>
      <c r="L1081" s="24">
        <f t="shared" si="253"/>
        <v>0</v>
      </c>
      <c r="M1081" s="24">
        <f t="shared" ca="1" si="254"/>
        <v>-6.6865343336444964E-4</v>
      </c>
      <c r="N1081" s="24">
        <f t="shared" ca="1" si="255"/>
        <v>0</v>
      </c>
      <c r="O1081" s="79">
        <f t="shared" ca="1" si="256"/>
        <v>0</v>
      </c>
      <c r="P1081" s="24">
        <f t="shared" ca="1" si="257"/>
        <v>0</v>
      </c>
      <c r="Q1081" s="24">
        <f t="shared" ca="1" si="258"/>
        <v>0</v>
      </c>
      <c r="R1081" s="12">
        <f t="shared" ca="1" si="259"/>
        <v>6.6865343336444964E-4</v>
      </c>
    </row>
    <row r="1082" spans="3:18" x14ac:dyDescent="0.2">
      <c r="C1082" s="76"/>
      <c r="D1082" s="78">
        <f t="shared" si="245"/>
        <v>0</v>
      </c>
      <c r="E1082" s="78">
        <f t="shared" si="246"/>
        <v>0</v>
      </c>
      <c r="F1082" s="24">
        <f t="shared" si="247"/>
        <v>0</v>
      </c>
      <c r="G1082" s="24">
        <f t="shared" si="248"/>
        <v>0</v>
      </c>
      <c r="H1082" s="24">
        <f t="shared" si="249"/>
        <v>0</v>
      </c>
      <c r="I1082" s="24">
        <f t="shared" si="250"/>
        <v>0</v>
      </c>
      <c r="J1082" s="24">
        <f t="shared" si="251"/>
        <v>0</v>
      </c>
      <c r="K1082" s="24">
        <f t="shared" si="252"/>
        <v>0</v>
      </c>
      <c r="L1082" s="24">
        <f t="shared" si="253"/>
        <v>0</v>
      </c>
      <c r="M1082" s="24">
        <f t="shared" ca="1" si="254"/>
        <v>-6.6865343336444964E-4</v>
      </c>
      <c r="N1082" s="24">
        <f t="shared" ca="1" si="255"/>
        <v>0</v>
      </c>
      <c r="O1082" s="79">
        <f t="shared" ca="1" si="256"/>
        <v>0</v>
      </c>
      <c r="P1082" s="24">
        <f t="shared" ca="1" si="257"/>
        <v>0</v>
      </c>
      <c r="Q1082" s="24">
        <f t="shared" ca="1" si="258"/>
        <v>0</v>
      </c>
      <c r="R1082" s="12">
        <f t="shared" ca="1" si="259"/>
        <v>6.6865343336444964E-4</v>
      </c>
    </row>
    <row r="1083" spans="3:18" x14ac:dyDescent="0.2">
      <c r="C1083" s="76"/>
      <c r="D1083" s="78">
        <f t="shared" si="245"/>
        <v>0</v>
      </c>
      <c r="E1083" s="78">
        <f t="shared" si="246"/>
        <v>0</v>
      </c>
      <c r="F1083" s="24">
        <f t="shared" si="247"/>
        <v>0</v>
      </c>
      <c r="G1083" s="24">
        <f t="shared" si="248"/>
        <v>0</v>
      </c>
      <c r="H1083" s="24">
        <f t="shared" si="249"/>
        <v>0</v>
      </c>
      <c r="I1083" s="24">
        <f t="shared" si="250"/>
        <v>0</v>
      </c>
      <c r="J1083" s="24">
        <f t="shared" si="251"/>
        <v>0</v>
      </c>
      <c r="K1083" s="24">
        <f t="shared" si="252"/>
        <v>0</v>
      </c>
      <c r="L1083" s="24">
        <f t="shared" si="253"/>
        <v>0</v>
      </c>
      <c r="M1083" s="24">
        <f t="shared" ca="1" si="254"/>
        <v>-6.6865343336444964E-4</v>
      </c>
      <c r="N1083" s="24">
        <f t="shared" ca="1" si="255"/>
        <v>0</v>
      </c>
      <c r="O1083" s="79">
        <f t="shared" ca="1" si="256"/>
        <v>0</v>
      </c>
      <c r="P1083" s="24">
        <f t="shared" ca="1" si="257"/>
        <v>0</v>
      </c>
      <c r="Q1083" s="24">
        <f t="shared" ca="1" si="258"/>
        <v>0</v>
      </c>
      <c r="R1083" s="12">
        <f t="shared" ca="1" si="259"/>
        <v>6.6865343336444964E-4</v>
      </c>
    </row>
    <row r="1084" spans="3:18" x14ac:dyDescent="0.2">
      <c r="C1084" s="76"/>
      <c r="D1084" s="78">
        <f t="shared" si="245"/>
        <v>0</v>
      </c>
      <c r="E1084" s="78">
        <f t="shared" si="246"/>
        <v>0</v>
      </c>
      <c r="F1084" s="24">
        <f t="shared" si="247"/>
        <v>0</v>
      </c>
      <c r="G1084" s="24">
        <f t="shared" si="248"/>
        <v>0</v>
      </c>
      <c r="H1084" s="24">
        <f t="shared" si="249"/>
        <v>0</v>
      </c>
      <c r="I1084" s="24">
        <f t="shared" si="250"/>
        <v>0</v>
      </c>
      <c r="J1084" s="24">
        <f t="shared" si="251"/>
        <v>0</v>
      </c>
      <c r="K1084" s="24">
        <f t="shared" si="252"/>
        <v>0</v>
      </c>
      <c r="L1084" s="24">
        <f t="shared" si="253"/>
        <v>0</v>
      </c>
      <c r="M1084" s="24">
        <f t="shared" ca="1" si="254"/>
        <v>-6.6865343336444964E-4</v>
      </c>
      <c r="N1084" s="24">
        <f t="shared" ca="1" si="255"/>
        <v>0</v>
      </c>
      <c r="O1084" s="79">
        <f t="shared" ca="1" si="256"/>
        <v>0</v>
      </c>
      <c r="P1084" s="24">
        <f t="shared" ca="1" si="257"/>
        <v>0</v>
      </c>
      <c r="Q1084" s="24">
        <f t="shared" ca="1" si="258"/>
        <v>0</v>
      </c>
      <c r="R1084" s="12">
        <f t="shared" ca="1" si="259"/>
        <v>6.6865343336444964E-4</v>
      </c>
    </row>
    <row r="1085" spans="3:18" x14ac:dyDescent="0.2">
      <c r="C1085" s="76"/>
      <c r="D1085" s="78">
        <f t="shared" si="245"/>
        <v>0</v>
      </c>
      <c r="E1085" s="78">
        <f t="shared" si="246"/>
        <v>0</v>
      </c>
      <c r="F1085" s="24">
        <f t="shared" si="247"/>
        <v>0</v>
      </c>
      <c r="G1085" s="24">
        <f t="shared" si="248"/>
        <v>0</v>
      </c>
      <c r="H1085" s="24">
        <f t="shared" si="249"/>
        <v>0</v>
      </c>
      <c r="I1085" s="24">
        <f t="shared" si="250"/>
        <v>0</v>
      </c>
      <c r="J1085" s="24">
        <f t="shared" si="251"/>
        <v>0</v>
      </c>
      <c r="K1085" s="24">
        <f t="shared" si="252"/>
        <v>0</v>
      </c>
      <c r="L1085" s="24">
        <f t="shared" si="253"/>
        <v>0</v>
      </c>
      <c r="M1085" s="24">
        <f t="shared" ca="1" si="254"/>
        <v>-6.6865343336444964E-4</v>
      </c>
      <c r="N1085" s="24">
        <f t="shared" ca="1" si="255"/>
        <v>0</v>
      </c>
      <c r="O1085" s="79">
        <f t="shared" ca="1" si="256"/>
        <v>0</v>
      </c>
      <c r="P1085" s="24">
        <f t="shared" ca="1" si="257"/>
        <v>0</v>
      </c>
      <c r="Q1085" s="24">
        <f t="shared" ca="1" si="258"/>
        <v>0</v>
      </c>
      <c r="R1085" s="12">
        <f t="shared" ca="1" si="259"/>
        <v>6.6865343336444964E-4</v>
      </c>
    </row>
    <row r="1086" spans="3:18" x14ac:dyDescent="0.2">
      <c r="C1086" s="76"/>
      <c r="D1086" s="78">
        <f t="shared" si="245"/>
        <v>0</v>
      </c>
      <c r="E1086" s="78">
        <f t="shared" si="246"/>
        <v>0</v>
      </c>
      <c r="F1086" s="24">
        <f t="shared" si="247"/>
        <v>0</v>
      </c>
      <c r="G1086" s="24">
        <f t="shared" si="248"/>
        <v>0</v>
      </c>
      <c r="H1086" s="24">
        <f t="shared" si="249"/>
        <v>0</v>
      </c>
      <c r="I1086" s="24">
        <f t="shared" si="250"/>
        <v>0</v>
      </c>
      <c r="J1086" s="24">
        <f t="shared" si="251"/>
        <v>0</v>
      </c>
      <c r="K1086" s="24">
        <f t="shared" si="252"/>
        <v>0</v>
      </c>
      <c r="L1086" s="24">
        <f t="shared" si="253"/>
        <v>0</v>
      </c>
      <c r="M1086" s="24">
        <f t="shared" ca="1" si="254"/>
        <v>-6.6865343336444964E-4</v>
      </c>
      <c r="N1086" s="24">
        <f t="shared" ca="1" si="255"/>
        <v>0</v>
      </c>
      <c r="O1086" s="79">
        <f t="shared" ca="1" si="256"/>
        <v>0</v>
      </c>
      <c r="P1086" s="24">
        <f t="shared" ca="1" si="257"/>
        <v>0</v>
      </c>
      <c r="Q1086" s="24">
        <f t="shared" ca="1" si="258"/>
        <v>0</v>
      </c>
      <c r="R1086" s="12">
        <f t="shared" ca="1" si="259"/>
        <v>6.6865343336444964E-4</v>
      </c>
    </row>
    <row r="1087" spans="3:18" x14ac:dyDescent="0.2">
      <c r="C1087" s="76"/>
      <c r="D1087" s="78">
        <f t="shared" si="245"/>
        <v>0</v>
      </c>
      <c r="E1087" s="78">
        <f t="shared" si="246"/>
        <v>0</v>
      </c>
      <c r="F1087" s="24">
        <f t="shared" si="247"/>
        <v>0</v>
      </c>
      <c r="G1087" s="24">
        <f t="shared" si="248"/>
        <v>0</v>
      </c>
      <c r="H1087" s="24">
        <f t="shared" si="249"/>
        <v>0</v>
      </c>
      <c r="I1087" s="24">
        <f t="shared" si="250"/>
        <v>0</v>
      </c>
      <c r="J1087" s="24">
        <f t="shared" si="251"/>
        <v>0</v>
      </c>
      <c r="K1087" s="24">
        <f t="shared" si="252"/>
        <v>0</v>
      </c>
      <c r="L1087" s="24">
        <f t="shared" si="253"/>
        <v>0</v>
      </c>
      <c r="M1087" s="24">
        <f t="shared" ca="1" si="254"/>
        <v>-6.6865343336444964E-4</v>
      </c>
      <c r="N1087" s="24">
        <f t="shared" ca="1" si="255"/>
        <v>0</v>
      </c>
      <c r="O1087" s="79">
        <f t="shared" ca="1" si="256"/>
        <v>0</v>
      </c>
      <c r="P1087" s="24">
        <f t="shared" ca="1" si="257"/>
        <v>0</v>
      </c>
      <c r="Q1087" s="24">
        <f t="shared" ca="1" si="258"/>
        <v>0</v>
      </c>
      <c r="R1087" s="12">
        <f t="shared" ca="1" si="259"/>
        <v>6.6865343336444964E-4</v>
      </c>
    </row>
    <row r="1088" spans="3:18" x14ac:dyDescent="0.2">
      <c r="C1088" s="76"/>
      <c r="D1088" s="78">
        <f t="shared" si="245"/>
        <v>0</v>
      </c>
      <c r="E1088" s="78">
        <f t="shared" si="246"/>
        <v>0</v>
      </c>
      <c r="F1088" s="24">
        <f t="shared" si="247"/>
        <v>0</v>
      </c>
      <c r="G1088" s="24">
        <f t="shared" si="248"/>
        <v>0</v>
      </c>
      <c r="H1088" s="24">
        <f t="shared" si="249"/>
        <v>0</v>
      </c>
      <c r="I1088" s="24">
        <f t="shared" si="250"/>
        <v>0</v>
      </c>
      <c r="J1088" s="24">
        <f t="shared" si="251"/>
        <v>0</v>
      </c>
      <c r="K1088" s="24">
        <f t="shared" si="252"/>
        <v>0</v>
      </c>
      <c r="L1088" s="24">
        <f t="shared" si="253"/>
        <v>0</v>
      </c>
      <c r="M1088" s="24">
        <f t="shared" ca="1" si="254"/>
        <v>-6.6865343336444964E-4</v>
      </c>
      <c r="N1088" s="24">
        <f t="shared" ca="1" si="255"/>
        <v>0</v>
      </c>
      <c r="O1088" s="79">
        <f t="shared" ca="1" si="256"/>
        <v>0</v>
      </c>
      <c r="P1088" s="24">
        <f t="shared" ca="1" si="257"/>
        <v>0</v>
      </c>
      <c r="Q1088" s="24">
        <f t="shared" ca="1" si="258"/>
        <v>0</v>
      </c>
      <c r="R1088" s="12">
        <f t="shared" ca="1" si="259"/>
        <v>6.6865343336444964E-4</v>
      </c>
    </row>
    <row r="1089" spans="3:18" x14ac:dyDescent="0.2">
      <c r="C1089" s="76"/>
      <c r="D1089" s="78">
        <f t="shared" si="245"/>
        <v>0</v>
      </c>
      <c r="E1089" s="78">
        <f t="shared" si="246"/>
        <v>0</v>
      </c>
      <c r="F1089" s="24">
        <f t="shared" si="247"/>
        <v>0</v>
      </c>
      <c r="G1089" s="24">
        <f t="shared" si="248"/>
        <v>0</v>
      </c>
      <c r="H1089" s="24">
        <f t="shared" si="249"/>
        <v>0</v>
      </c>
      <c r="I1089" s="24">
        <f t="shared" si="250"/>
        <v>0</v>
      </c>
      <c r="J1089" s="24">
        <f t="shared" si="251"/>
        <v>0</v>
      </c>
      <c r="K1089" s="24">
        <f t="shared" si="252"/>
        <v>0</v>
      </c>
      <c r="L1089" s="24">
        <f t="shared" si="253"/>
        <v>0</v>
      </c>
      <c r="M1089" s="24">
        <f t="shared" ca="1" si="254"/>
        <v>-6.6865343336444964E-4</v>
      </c>
      <c r="N1089" s="24">
        <f t="shared" ca="1" si="255"/>
        <v>0</v>
      </c>
      <c r="O1089" s="79">
        <f t="shared" ca="1" si="256"/>
        <v>0</v>
      </c>
      <c r="P1089" s="24">
        <f t="shared" ca="1" si="257"/>
        <v>0</v>
      </c>
      <c r="Q1089" s="24">
        <f t="shared" ca="1" si="258"/>
        <v>0</v>
      </c>
      <c r="R1089" s="12">
        <f t="shared" ca="1" si="259"/>
        <v>6.6865343336444964E-4</v>
      </c>
    </row>
    <row r="1090" spans="3:18" x14ac:dyDescent="0.2">
      <c r="C1090" s="76"/>
      <c r="D1090" s="78">
        <f t="shared" si="245"/>
        <v>0</v>
      </c>
      <c r="E1090" s="78">
        <f t="shared" si="246"/>
        <v>0</v>
      </c>
      <c r="F1090" s="24">
        <f t="shared" si="247"/>
        <v>0</v>
      </c>
      <c r="G1090" s="24">
        <f t="shared" si="248"/>
        <v>0</v>
      </c>
      <c r="H1090" s="24">
        <f t="shared" si="249"/>
        <v>0</v>
      </c>
      <c r="I1090" s="24">
        <f t="shared" si="250"/>
        <v>0</v>
      </c>
      <c r="J1090" s="24">
        <f t="shared" si="251"/>
        <v>0</v>
      </c>
      <c r="K1090" s="24">
        <f t="shared" si="252"/>
        <v>0</v>
      </c>
      <c r="L1090" s="24">
        <f t="shared" si="253"/>
        <v>0</v>
      </c>
      <c r="M1090" s="24">
        <f t="shared" ca="1" si="254"/>
        <v>-6.6865343336444964E-4</v>
      </c>
      <c r="N1090" s="24">
        <f t="shared" ca="1" si="255"/>
        <v>0</v>
      </c>
      <c r="O1090" s="79">
        <f t="shared" ca="1" si="256"/>
        <v>0</v>
      </c>
      <c r="P1090" s="24">
        <f t="shared" ca="1" si="257"/>
        <v>0</v>
      </c>
      <c r="Q1090" s="24">
        <f t="shared" ca="1" si="258"/>
        <v>0</v>
      </c>
      <c r="R1090" s="12">
        <f t="shared" ca="1" si="259"/>
        <v>6.6865343336444964E-4</v>
      </c>
    </row>
    <row r="1091" spans="3:18" x14ac:dyDescent="0.2">
      <c r="C1091" s="76"/>
      <c r="D1091" s="78">
        <f t="shared" si="245"/>
        <v>0</v>
      </c>
      <c r="E1091" s="78">
        <f t="shared" si="246"/>
        <v>0</v>
      </c>
      <c r="F1091" s="24">
        <f t="shared" si="247"/>
        <v>0</v>
      </c>
      <c r="G1091" s="24">
        <f t="shared" si="248"/>
        <v>0</v>
      </c>
      <c r="H1091" s="24">
        <f t="shared" si="249"/>
        <v>0</v>
      </c>
      <c r="I1091" s="24">
        <f t="shared" si="250"/>
        <v>0</v>
      </c>
      <c r="J1091" s="24">
        <f t="shared" si="251"/>
        <v>0</v>
      </c>
      <c r="K1091" s="24">
        <f t="shared" si="252"/>
        <v>0</v>
      </c>
      <c r="L1091" s="24">
        <f t="shared" si="253"/>
        <v>0</v>
      </c>
      <c r="M1091" s="24">
        <f t="shared" ca="1" si="254"/>
        <v>-6.6865343336444964E-4</v>
      </c>
      <c r="N1091" s="24">
        <f t="shared" ca="1" si="255"/>
        <v>0</v>
      </c>
      <c r="O1091" s="79">
        <f t="shared" ca="1" si="256"/>
        <v>0</v>
      </c>
      <c r="P1091" s="24">
        <f t="shared" ca="1" si="257"/>
        <v>0</v>
      </c>
      <c r="Q1091" s="24">
        <f t="shared" ca="1" si="258"/>
        <v>0</v>
      </c>
      <c r="R1091" s="12">
        <f t="shared" ca="1" si="259"/>
        <v>6.6865343336444964E-4</v>
      </c>
    </row>
    <row r="1092" spans="3:18" x14ac:dyDescent="0.2">
      <c r="C1092" s="76"/>
      <c r="D1092" s="78">
        <f t="shared" si="245"/>
        <v>0</v>
      </c>
      <c r="E1092" s="78">
        <f t="shared" si="246"/>
        <v>0</v>
      </c>
      <c r="F1092" s="24">
        <f t="shared" si="247"/>
        <v>0</v>
      </c>
      <c r="G1092" s="24">
        <f t="shared" si="248"/>
        <v>0</v>
      </c>
      <c r="H1092" s="24">
        <f t="shared" si="249"/>
        <v>0</v>
      </c>
      <c r="I1092" s="24">
        <f t="shared" si="250"/>
        <v>0</v>
      </c>
      <c r="J1092" s="24">
        <f t="shared" si="251"/>
        <v>0</v>
      </c>
      <c r="K1092" s="24">
        <f t="shared" si="252"/>
        <v>0</v>
      </c>
      <c r="L1092" s="24">
        <f t="shared" si="253"/>
        <v>0</v>
      </c>
      <c r="M1092" s="24">
        <f t="shared" ca="1" si="254"/>
        <v>-6.6865343336444964E-4</v>
      </c>
      <c r="N1092" s="24">
        <f t="shared" ca="1" si="255"/>
        <v>0</v>
      </c>
      <c r="O1092" s="79">
        <f t="shared" ca="1" si="256"/>
        <v>0</v>
      </c>
      <c r="P1092" s="24">
        <f t="shared" ca="1" si="257"/>
        <v>0</v>
      </c>
      <c r="Q1092" s="24">
        <f t="shared" ca="1" si="258"/>
        <v>0</v>
      </c>
      <c r="R1092" s="12">
        <f t="shared" ca="1" si="259"/>
        <v>6.6865343336444964E-4</v>
      </c>
    </row>
    <row r="1093" spans="3:18" x14ac:dyDescent="0.2">
      <c r="C1093" s="76"/>
      <c r="D1093" s="78">
        <f t="shared" si="245"/>
        <v>0</v>
      </c>
      <c r="E1093" s="78">
        <f t="shared" si="246"/>
        <v>0</v>
      </c>
      <c r="F1093" s="24">
        <f t="shared" si="247"/>
        <v>0</v>
      </c>
      <c r="G1093" s="24">
        <f t="shared" si="248"/>
        <v>0</v>
      </c>
      <c r="H1093" s="24">
        <f t="shared" si="249"/>
        <v>0</v>
      </c>
      <c r="I1093" s="24">
        <f t="shared" si="250"/>
        <v>0</v>
      </c>
      <c r="J1093" s="24">
        <f t="shared" si="251"/>
        <v>0</v>
      </c>
      <c r="K1093" s="24">
        <f t="shared" si="252"/>
        <v>0</v>
      </c>
      <c r="L1093" s="24">
        <f t="shared" si="253"/>
        <v>0</v>
      </c>
      <c r="M1093" s="24">
        <f t="shared" ca="1" si="254"/>
        <v>-6.6865343336444964E-4</v>
      </c>
      <c r="N1093" s="24">
        <f t="shared" ca="1" si="255"/>
        <v>0</v>
      </c>
      <c r="O1093" s="79">
        <f t="shared" ca="1" si="256"/>
        <v>0</v>
      </c>
      <c r="P1093" s="24">
        <f t="shared" ca="1" si="257"/>
        <v>0</v>
      </c>
      <c r="Q1093" s="24">
        <f t="shared" ca="1" si="258"/>
        <v>0</v>
      </c>
      <c r="R1093" s="12">
        <f t="shared" ca="1" si="259"/>
        <v>6.6865343336444964E-4</v>
      </c>
    </row>
    <row r="1094" spans="3:18" x14ac:dyDescent="0.2">
      <c r="C1094" s="76"/>
      <c r="D1094" s="78">
        <f t="shared" si="245"/>
        <v>0</v>
      </c>
      <c r="E1094" s="78">
        <f t="shared" si="246"/>
        <v>0</v>
      </c>
      <c r="F1094" s="24">
        <f t="shared" si="247"/>
        <v>0</v>
      </c>
      <c r="G1094" s="24">
        <f t="shared" si="248"/>
        <v>0</v>
      </c>
      <c r="H1094" s="24">
        <f t="shared" si="249"/>
        <v>0</v>
      </c>
      <c r="I1094" s="24">
        <f t="shared" si="250"/>
        <v>0</v>
      </c>
      <c r="J1094" s="24">
        <f t="shared" si="251"/>
        <v>0</v>
      </c>
      <c r="K1094" s="24">
        <f t="shared" si="252"/>
        <v>0</v>
      </c>
      <c r="L1094" s="24">
        <f t="shared" si="253"/>
        <v>0</v>
      </c>
      <c r="M1094" s="24">
        <f t="shared" ca="1" si="254"/>
        <v>-6.6865343336444964E-4</v>
      </c>
      <c r="N1094" s="24">
        <f t="shared" ca="1" si="255"/>
        <v>0</v>
      </c>
      <c r="O1094" s="79">
        <f t="shared" ca="1" si="256"/>
        <v>0</v>
      </c>
      <c r="P1094" s="24">
        <f t="shared" ca="1" si="257"/>
        <v>0</v>
      </c>
      <c r="Q1094" s="24">
        <f t="shared" ca="1" si="258"/>
        <v>0</v>
      </c>
      <c r="R1094" s="12">
        <f t="shared" ca="1" si="259"/>
        <v>6.6865343336444964E-4</v>
      </c>
    </row>
    <row r="1095" spans="3:18" x14ac:dyDescent="0.2">
      <c r="C1095" s="76"/>
      <c r="D1095" s="78">
        <f t="shared" si="245"/>
        <v>0</v>
      </c>
      <c r="E1095" s="78">
        <f t="shared" si="246"/>
        <v>0</v>
      </c>
      <c r="F1095" s="24">
        <f t="shared" si="247"/>
        <v>0</v>
      </c>
      <c r="G1095" s="24">
        <f t="shared" si="248"/>
        <v>0</v>
      </c>
      <c r="H1095" s="24">
        <f t="shared" si="249"/>
        <v>0</v>
      </c>
      <c r="I1095" s="24">
        <f t="shared" si="250"/>
        <v>0</v>
      </c>
      <c r="J1095" s="24">
        <f t="shared" si="251"/>
        <v>0</v>
      </c>
      <c r="K1095" s="24">
        <f t="shared" si="252"/>
        <v>0</v>
      </c>
      <c r="L1095" s="24">
        <f t="shared" si="253"/>
        <v>0</v>
      </c>
      <c r="M1095" s="24">
        <f t="shared" ca="1" si="254"/>
        <v>-6.6865343336444964E-4</v>
      </c>
      <c r="N1095" s="24">
        <f t="shared" ca="1" si="255"/>
        <v>0</v>
      </c>
      <c r="O1095" s="79">
        <f t="shared" ca="1" si="256"/>
        <v>0</v>
      </c>
      <c r="P1095" s="24">
        <f t="shared" ca="1" si="257"/>
        <v>0</v>
      </c>
      <c r="Q1095" s="24">
        <f t="shared" ca="1" si="258"/>
        <v>0</v>
      </c>
      <c r="R1095" s="12">
        <f t="shared" ca="1" si="259"/>
        <v>6.6865343336444964E-4</v>
      </c>
    </row>
    <row r="1096" spans="3:18" x14ac:dyDescent="0.2">
      <c r="C1096" s="76"/>
      <c r="D1096" s="78">
        <f t="shared" si="245"/>
        <v>0</v>
      </c>
      <c r="E1096" s="78">
        <f t="shared" si="246"/>
        <v>0</v>
      </c>
      <c r="F1096" s="24">
        <f t="shared" si="247"/>
        <v>0</v>
      </c>
      <c r="G1096" s="24">
        <f t="shared" si="248"/>
        <v>0</v>
      </c>
      <c r="H1096" s="24">
        <f t="shared" si="249"/>
        <v>0</v>
      </c>
      <c r="I1096" s="24">
        <f t="shared" si="250"/>
        <v>0</v>
      </c>
      <c r="J1096" s="24">
        <f t="shared" si="251"/>
        <v>0</v>
      </c>
      <c r="K1096" s="24">
        <f t="shared" si="252"/>
        <v>0</v>
      </c>
      <c r="L1096" s="24">
        <f t="shared" si="253"/>
        <v>0</v>
      </c>
      <c r="M1096" s="24">
        <f t="shared" ca="1" si="254"/>
        <v>-6.6865343336444964E-4</v>
      </c>
      <c r="N1096" s="24">
        <f t="shared" ca="1" si="255"/>
        <v>0</v>
      </c>
      <c r="O1096" s="79">
        <f t="shared" ca="1" si="256"/>
        <v>0</v>
      </c>
      <c r="P1096" s="24">
        <f t="shared" ca="1" si="257"/>
        <v>0</v>
      </c>
      <c r="Q1096" s="24">
        <f t="shared" ca="1" si="258"/>
        <v>0</v>
      </c>
      <c r="R1096" s="12">
        <f t="shared" ca="1" si="259"/>
        <v>6.6865343336444964E-4</v>
      </c>
    </row>
    <row r="1097" spans="3:18" x14ac:dyDescent="0.2">
      <c r="C1097" s="76"/>
      <c r="D1097" s="78">
        <f t="shared" si="245"/>
        <v>0</v>
      </c>
      <c r="E1097" s="78">
        <f t="shared" si="246"/>
        <v>0</v>
      </c>
      <c r="F1097" s="24">
        <f t="shared" si="247"/>
        <v>0</v>
      </c>
      <c r="G1097" s="24">
        <f t="shared" si="248"/>
        <v>0</v>
      </c>
      <c r="H1097" s="24">
        <f t="shared" si="249"/>
        <v>0</v>
      </c>
      <c r="I1097" s="24">
        <f t="shared" si="250"/>
        <v>0</v>
      </c>
      <c r="J1097" s="24">
        <f t="shared" si="251"/>
        <v>0</v>
      </c>
      <c r="K1097" s="24">
        <f t="shared" si="252"/>
        <v>0</v>
      </c>
      <c r="L1097" s="24">
        <f t="shared" si="253"/>
        <v>0</v>
      </c>
      <c r="M1097" s="24">
        <f t="shared" ca="1" si="254"/>
        <v>-6.6865343336444964E-4</v>
      </c>
      <c r="N1097" s="24">
        <f t="shared" ca="1" si="255"/>
        <v>0</v>
      </c>
      <c r="O1097" s="79">
        <f t="shared" ca="1" si="256"/>
        <v>0</v>
      </c>
      <c r="P1097" s="24">
        <f t="shared" ca="1" si="257"/>
        <v>0</v>
      </c>
      <c r="Q1097" s="24">
        <f t="shared" ca="1" si="258"/>
        <v>0</v>
      </c>
      <c r="R1097" s="12">
        <f t="shared" ca="1" si="259"/>
        <v>6.6865343336444964E-4</v>
      </c>
    </row>
    <row r="1098" spans="3:18" x14ac:dyDescent="0.2">
      <c r="C1098" s="76"/>
      <c r="D1098" s="78">
        <f t="shared" si="245"/>
        <v>0</v>
      </c>
      <c r="E1098" s="78">
        <f t="shared" si="246"/>
        <v>0</v>
      </c>
      <c r="F1098" s="24">
        <f t="shared" si="247"/>
        <v>0</v>
      </c>
      <c r="G1098" s="24">
        <f t="shared" si="248"/>
        <v>0</v>
      </c>
      <c r="H1098" s="24">
        <f t="shared" si="249"/>
        <v>0</v>
      </c>
      <c r="I1098" s="24">
        <f t="shared" si="250"/>
        <v>0</v>
      </c>
      <c r="J1098" s="24">
        <f t="shared" si="251"/>
        <v>0</v>
      </c>
      <c r="K1098" s="24">
        <f t="shared" si="252"/>
        <v>0</v>
      </c>
      <c r="L1098" s="24">
        <f t="shared" si="253"/>
        <v>0</v>
      </c>
      <c r="M1098" s="24">
        <f t="shared" ca="1" si="254"/>
        <v>-6.6865343336444964E-4</v>
      </c>
      <c r="N1098" s="24">
        <f t="shared" ca="1" si="255"/>
        <v>0</v>
      </c>
      <c r="O1098" s="79">
        <f t="shared" ca="1" si="256"/>
        <v>0</v>
      </c>
      <c r="P1098" s="24">
        <f t="shared" ca="1" si="257"/>
        <v>0</v>
      </c>
      <c r="Q1098" s="24">
        <f t="shared" ca="1" si="258"/>
        <v>0</v>
      </c>
      <c r="R1098" s="12">
        <f t="shared" ca="1" si="259"/>
        <v>6.6865343336444964E-4</v>
      </c>
    </row>
    <row r="1099" spans="3:18" x14ac:dyDescent="0.2">
      <c r="C1099" s="76"/>
      <c r="D1099" s="78">
        <f t="shared" si="245"/>
        <v>0</v>
      </c>
      <c r="E1099" s="78">
        <f t="shared" si="246"/>
        <v>0</v>
      </c>
      <c r="F1099" s="24">
        <f t="shared" si="247"/>
        <v>0</v>
      </c>
      <c r="G1099" s="24">
        <f t="shared" si="248"/>
        <v>0</v>
      </c>
      <c r="H1099" s="24">
        <f t="shared" si="249"/>
        <v>0</v>
      </c>
      <c r="I1099" s="24">
        <f t="shared" si="250"/>
        <v>0</v>
      </c>
      <c r="J1099" s="24">
        <f t="shared" si="251"/>
        <v>0</v>
      </c>
      <c r="K1099" s="24">
        <f t="shared" si="252"/>
        <v>0</v>
      </c>
      <c r="L1099" s="24">
        <f t="shared" si="253"/>
        <v>0</v>
      </c>
      <c r="M1099" s="24">
        <f t="shared" ca="1" si="254"/>
        <v>-6.6865343336444964E-4</v>
      </c>
      <c r="N1099" s="24">
        <f t="shared" ca="1" si="255"/>
        <v>0</v>
      </c>
      <c r="O1099" s="79">
        <f t="shared" ca="1" si="256"/>
        <v>0</v>
      </c>
      <c r="P1099" s="24">
        <f t="shared" ca="1" si="257"/>
        <v>0</v>
      </c>
      <c r="Q1099" s="24">
        <f t="shared" ca="1" si="258"/>
        <v>0</v>
      </c>
      <c r="R1099" s="12">
        <f t="shared" ca="1" si="259"/>
        <v>6.6865343336444964E-4</v>
      </c>
    </row>
    <row r="1100" spans="3:18" x14ac:dyDescent="0.2">
      <c r="C1100" s="76"/>
      <c r="D1100" s="78">
        <f t="shared" si="245"/>
        <v>0</v>
      </c>
      <c r="E1100" s="78">
        <f t="shared" si="246"/>
        <v>0</v>
      </c>
      <c r="F1100" s="24">
        <f t="shared" si="247"/>
        <v>0</v>
      </c>
      <c r="G1100" s="24">
        <f t="shared" si="248"/>
        <v>0</v>
      </c>
      <c r="H1100" s="24">
        <f t="shared" si="249"/>
        <v>0</v>
      </c>
      <c r="I1100" s="24">
        <f t="shared" si="250"/>
        <v>0</v>
      </c>
      <c r="J1100" s="24">
        <f t="shared" si="251"/>
        <v>0</v>
      </c>
      <c r="K1100" s="24">
        <f t="shared" si="252"/>
        <v>0</v>
      </c>
      <c r="L1100" s="24">
        <f t="shared" si="253"/>
        <v>0</v>
      </c>
      <c r="M1100" s="24">
        <f t="shared" ca="1" si="254"/>
        <v>-6.6865343336444964E-4</v>
      </c>
      <c r="N1100" s="24">
        <f t="shared" ca="1" si="255"/>
        <v>0</v>
      </c>
      <c r="O1100" s="79">
        <f t="shared" ca="1" si="256"/>
        <v>0</v>
      </c>
      <c r="P1100" s="24">
        <f t="shared" ca="1" si="257"/>
        <v>0</v>
      </c>
      <c r="Q1100" s="24">
        <f t="shared" ca="1" si="258"/>
        <v>0</v>
      </c>
      <c r="R1100" s="12">
        <f t="shared" ca="1" si="259"/>
        <v>6.6865343336444964E-4</v>
      </c>
    </row>
    <row r="1101" spans="3:18" x14ac:dyDescent="0.2">
      <c r="C1101" s="76"/>
      <c r="D1101" s="78">
        <f t="shared" si="245"/>
        <v>0</v>
      </c>
      <c r="E1101" s="78">
        <f t="shared" si="246"/>
        <v>0</v>
      </c>
      <c r="F1101" s="24">
        <f t="shared" si="247"/>
        <v>0</v>
      </c>
      <c r="G1101" s="24">
        <f t="shared" si="248"/>
        <v>0</v>
      </c>
      <c r="H1101" s="24">
        <f t="shared" si="249"/>
        <v>0</v>
      </c>
      <c r="I1101" s="24">
        <f t="shared" si="250"/>
        <v>0</v>
      </c>
      <c r="J1101" s="24">
        <f t="shared" si="251"/>
        <v>0</v>
      </c>
      <c r="K1101" s="24">
        <f t="shared" si="252"/>
        <v>0</v>
      </c>
      <c r="L1101" s="24">
        <f t="shared" si="253"/>
        <v>0</v>
      </c>
      <c r="M1101" s="24">
        <f t="shared" ca="1" si="254"/>
        <v>-6.6865343336444964E-4</v>
      </c>
      <c r="N1101" s="24">
        <f t="shared" ca="1" si="255"/>
        <v>0</v>
      </c>
      <c r="O1101" s="79">
        <f t="shared" ca="1" si="256"/>
        <v>0</v>
      </c>
      <c r="P1101" s="24">
        <f t="shared" ca="1" si="257"/>
        <v>0</v>
      </c>
      <c r="Q1101" s="24">
        <f t="shared" ca="1" si="258"/>
        <v>0</v>
      </c>
      <c r="R1101" s="12">
        <f t="shared" ca="1" si="259"/>
        <v>6.6865343336444964E-4</v>
      </c>
    </row>
    <row r="1102" spans="3:18" x14ac:dyDescent="0.2">
      <c r="C1102" s="76"/>
      <c r="D1102" s="78">
        <f t="shared" si="245"/>
        <v>0</v>
      </c>
      <c r="E1102" s="78">
        <f t="shared" si="246"/>
        <v>0</v>
      </c>
      <c r="F1102" s="24">
        <f t="shared" si="247"/>
        <v>0</v>
      </c>
      <c r="G1102" s="24">
        <f t="shared" si="248"/>
        <v>0</v>
      </c>
      <c r="H1102" s="24">
        <f t="shared" si="249"/>
        <v>0</v>
      </c>
      <c r="I1102" s="24">
        <f t="shared" si="250"/>
        <v>0</v>
      </c>
      <c r="J1102" s="24">
        <f t="shared" si="251"/>
        <v>0</v>
      </c>
      <c r="K1102" s="24">
        <f t="shared" si="252"/>
        <v>0</v>
      </c>
      <c r="L1102" s="24">
        <f t="shared" si="253"/>
        <v>0</v>
      </c>
      <c r="M1102" s="24">
        <f t="shared" ca="1" si="254"/>
        <v>-6.6865343336444964E-4</v>
      </c>
      <c r="N1102" s="24">
        <f t="shared" ca="1" si="255"/>
        <v>0</v>
      </c>
      <c r="O1102" s="79">
        <f t="shared" ca="1" si="256"/>
        <v>0</v>
      </c>
      <c r="P1102" s="24">
        <f t="shared" ca="1" si="257"/>
        <v>0</v>
      </c>
      <c r="Q1102" s="24">
        <f t="shared" ca="1" si="258"/>
        <v>0</v>
      </c>
      <c r="R1102" s="12">
        <f t="shared" ca="1" si="259"/>
        <v>6.6865343336444964E-4</v>
      </c>
    </row>
    <row r="1103" spans="3:18" x14ac:dyDescent="0.2">
      <c r="C1103" s="76"/>
      <c r="D1103" s="78">
        <f t="shared" si="245"/>
        <v>0</v>
      </c>
      <c r="E1103" s="78">
        <f t="shared" si="246"/>
        <v>0</v>
      </c>
      <c r="F1103" s="24">
        <f t="shared" si="247"/>
        <v>0</v>
      </c>
      <c r="G1103" s="24">
        <f t="shared" si="248"/>
        <v>0</v>
      </c>
      <c r="H1103" s="24">
        <f t="shared" si="249"/>
        <v>0</v>
      </c>
      <c r="I1103" s="24">
        <f t="shared" si="250"/>
        <v>0</v>
      </c>
      <c r="J1103" s="24">
        <f t="shared" si="251"/>
        <v>0</v>
      </c>
      <c r="K1103" s="24">
        <f t="shared" si="252"/>
        <v>0</v>
      </c>
      <c r="L1103" s="24">
        <f t="shared" si="253"/>
        <v>0</v>
      </c>
      <c r="M1103" s="24">
        <f t="shared" ca="1" si="254"/>
        <v>-6.6865343336444964E-4</v>
      </c>
      <c r="N1103" s="24">
        <f t="shared" ca="1" si="255"/>
        <v>0</v>
      </c>
      <c r="O1103" s="79">
        <f t="shared" ca="1" si="256"/>
        <v>0</v>
      </c>
      <c r="P1103" s="24">
        <f t="shared" ca="1" si="257"/>
        <v>0</v>
      </c>
      <c r="Q1103" s="24">
        <f t="shared" ca="1" si="258"/>
        <v>0</v>
      </c>
      <c r="R1103" s="12">
        <f t="shared" ca="1" si="259"/>
        <v>6.6865343336444964E-4</v>
      </c>
    </row>
    <row r="1104" spans="3:18" x14ac:dyDescent="0.2">
      <c r="C1104" s="76"/>
      <c r="D1104" s="78">
        <f t="shared" si="245"/>
        <v>0</v>
      </c>
      <c r="E1104" s="78">
        <f t="shared" si="246"/>
        <v>0</v>
      </c>
      <c r="F1104" s="24">
        <f t="shared" si="247"/>
        <v>0</v>
      </c>
      <c r="G1104" s="24">
        <f t="shared" si="248"/>
        <v>0</v>
      </c>
      <c r="H1104" s="24">
        <f t="shared" si="249"/>
        <v>0</v>
      </c>
      <c r="I1104" s="24">
        <f t="shared" si="250"/>
        <v>0</v>
      </c>
      <c r="J1104" s="24">
        <f t="shared" si="251"/>
        <v>0</v>
      </c>
      <c r="K1104" s="24">
        <f t="shared" si="252"/>
        <v>0</v>
      </c>
      <c r="L1104" s="24">
        <f t="shared" si="253"/>
        <v>0</v>
      </c>
      <c r="M1104" s="24">
        <f t="shared" ca="1" si="254"/>
        <v>-6.6865343336444964E-4</v>
      </c>
      <c r="N1104" s="24">
        <f t="shared" ca="1" si="255"/>
        <v>0</v>
      </c>
      <c r="O1104" s="79">
        <f t="shared" ca="1" si="256"/>
        <v>0</v>
      </c>
      <c r="P1104" s="24">
        <f t="shared" ca="1" si="257"/>
        <v>0</v>
      </c>
      <c r="Q1104" s="24">
        <f t="shared" ca="1" si="258"/>
        <v>0</v>
      </c>
      <c r="R1104" s="12">
        <f t="shared" ca="1" si="259"/>
        <v>6.6865343336444964E-4</v>
      </c>
    </row>
    <row r="1105" spans="3:18" x14ac:dyDescent="0.2">
      <c r="C1105" s="76"/>
      <c r="D1105" s="78">
        <f t="shared" si="245"/>
        <v>0</v>
      </c>
      <c r="E1105" s="78">
        <f t="shared" si="246"/>
        <v>0</v>
      </c>
      <c r="F1105" s="24">
        <f t="shared" si="247"/>
        <v>0</v>
      </c>
      <c r="G1105" s="24">
        <f t="shared" si="248"/>
        <v>0</v>
      </c>
      <c r="H1105" s="24">
        <f t="shared" si="249"/>
        <v>0</v>
      </c>
      <c r="I1105" s="24">
        <f t="shared" si="250"/>
        <v>0</v>
      </c>
      <c r="J1105" s="24">
        <f t="shared" si="251"/>
        <v>0</v>
      </c>
      <c r="K1105" s="24">
        <f t="shared" si="252"/>
        <v>0</v>
      </c>
      <c r="L1105" s="24">
        <f t="shared" si="253"/>
        <v>0</v>
      </c>
      <c r="M1105" s="24">
        <f t="shared" ca="1" si="254"/>
        <v>-6.6865343336444964E-4</v>
      </c>
      <c r="N1105" s="24">
        <f t="shared" ca="1" si="255"/>
        <v>0</v>
      </c>
      <c r="O1105" s="79">
        <f t="shared" ca="1" si="256"/>
        <v>0</v>
      </c>
      <c r="P1105" s="24">
        <f t="shared" ca="1" si="257"/>
        <v>0</v>
      </c>
      <c r="Q1105" s="24">
        <f t="shared" ca="1" si="258"/>
        <v>0</v>
      </c>
      <c r="R1105" s="12">
        <f t="shared" ca="1" si="259"/>
        <v>6.6865343336444964E-4</v>
      </c>
    </row>
    <row r="1106" spans="3:18" x14ac:dyDescent="0.2">
      <c r="C1106" s="76"/>
      <c r="D1106" s="78">
        <f t="shared" si="245"/>
        <v>0</v>
      </c>
      <c r="E1106" s="78">
        <f t="shared" si="246"/>
        <v>0</v>
      </c>
      <c r="F1106" s="24">
        <f t="shared" si="247"/>
        <v>0</v>
      </c>
      <c r="G1106" s="24">
        <f t="shared" si="248"/>
        <v>0</v>
      </c>
      <c r="H1106" s="24">
        <f t="shared" si="249"/>
        <v>0</v>
      </c>
      <c r="I1106" s="24">
        <f t="shared" si="250"/>
        <v>0</v>
      </c>
      <c r="J1106" s="24">
        <f t="shared" si="251"/>
        <v>0</v>
      </c>
      <c r="K1106" s="24">
        <f t="shared" si="252"/>
        <v>0</v>
      </c>
      <c r="L1106" s="24">
        <f t="shared" si="253"/>
        <v>0</v>
      </c>
      <c r="M1106" s="24">
        <f t="shared" ca="1" si="254"/>
        <v>-6.6865343336444964E-4</v>
      </c>
      <c r="N1106" s="24">
        <f t="shared" ca="1" si="255"/>
        <v>0</v>
      </c>
      <c r="O1106" s="79">
        <f t="shared" ca="1" si="256"/>
        <v>0</v>
      </c>
      <c r="P1106" s="24">
        <f t="shared" ca="1" si="257"/>
        <v>0</v>
      </c>
      <c r="Q1106" s="24">
        <f t="shared" ca="1" si="258"/>
        <v>0</v>
      </c>
      <c r="R1106" s="12">
        <f t="shared" ca="1" si="259"/>
        <v>6.6865343336444964E-4</v>
      </c>
    </row>
    <row r="1107" spans="3:18" x14ac:dyDescent="0.2">
      <c r="C1107" s="76"/>
      <c r="D1107" s="78">
        <f t="shared" si="245"/>
        <v>0</v>
      </c>
      <c r="E1107" s="78">
        <f t="shared" si="246"/>
        <v>0</v>
      </c>
      <c r="F1107" s="24">
        <f t="shared" si="247"/>
        <v>0</v>
      </c>
      <c r="G1107" s="24">
        <f t="shared" si="248"/>
        <v>0</v>
      </c>
      <c r="H1107" s="24">
        <f t="shared" si="249"/>
        <v>0</v>
      </c>
      <c r="I1107" s="24">
        <f t="shared" si="250"/>
        <v>0</v>
      </c>
      <c r="J1107" s="24">
        <f t="shared" si="251"/>
        <v>0</v>
      </c>
      <c r="K1107" s="24">
        <f t="shared" si="252"/>
        <v>0</v>
      </c>
      <c r="L1107" s="24">
        <f t="shared" si="253"/>
        <v>0</v>
      </c>
      <c r="M1107" s="24">
        <f t="shared" ca="1" si="254"/>
        <v>-6.6865343336444964E-4</v>
      </c>
      <c r="N1107" s="24">
        <f t="shared" ca="1" si="255"/>
        <v>0</v>
      </c>
      <c r="O1107" s="79">
        <f t="shared" ca="1" si="256"/>
        <v>0</v>
      </c>
      <c r="P1107" s="24">
        <f t="shared" ca="1" si="257"/>
        <v>0</v>
      </c>
      <c r="Q1107" s="24">
        <f t="shared" ca="1" si="258"/>
        <v>0</v>
      </c>
      <c r="R1107" s="12">
        <f t="shared" ca="1" si="259"/>
        <v>6.6865343336444964E-4</v>
      </c>
    </row>
    <row r="1108" spans="3:18" x14ac:dyDescent="0.2">
      <c r="C1108" s="76"/>
      <c r="D1108" s="78">
        <f t="shared" si="245"/>
        <v>0</v>
      </c>
      <c r="E1108" s="78">
        <f t="shared" si="246"/>
        <v>0</v>
      </c>
      <c r="F1108" s="24">
        <f t="shared" si="247"/>
        <v>0</v>
      </c>
      <c r="G1108" s="24">
        <f t="shared" si="248"/>
        <v>0</v>
      </c>
      <c r="H1108" s="24">
        <f t="shared" si="249"/>
        <v>0</v>
      </c>
      <c r="I1108" s="24">
        <f t="shared" si="250"/>
        <v>0</v>
      </c>
      <c r="J1108" s="24">
        <f t="shared" si="251"/>
        <v>0</v>
      </c>
      <c r="K1108" s="24">
        <f t="shared" si="252"/>
        <v>0</v>
      </c>
      <c r="L1108" s="24">
        <f t="shared" si="253"/>
        <v>0</v>
      </c>
      <c r="M1108" s="24">
        <f t="shared" ca="1" si="254"/>
        <v>-6.6865343336444964E-4</v>
      </c>
      <c r="N1108" s="24">
        <f t="shared" ca="1" si="255"/>
        <v>0</v>
      </c>
      <c r="O1108" s="79">
        <f t="shared" ca="1" si="256"/>
        <v>0</v>
      </c>
      <c r="P1108" s="24">
        <f t="shared" ca="1" si="257"/>
        <v>0</v>
      </c>
      <c r="Q1108" s="24">
        <f t="shared" ca="1" si="258"/>
        <v>0</v>
      </c>
      <c r="R1108" s="12">
        <f t="shared" ca="1" si="259"/>
        <v>6.6865343336444964E-4</v>
      </c>
    </row>
    <row r="1109" spans="3:18" x14ac:dyDescent="0.2">
      <c r="C1109" s="76"/>
      <c r="D1109" s="78">
        <f t="shared" ref="D1109:D1172" si="260">A1109/A$18</f>
        <v>0</v>
      </c>
      <c r="E1109" s="78">
        <f t="shared" ref="E1109:E1172" si="261">B1109/B$18</f>
        <v>0</v>
      </c>
      <c r="F1109" s="24">
        <f t="shared" ref="F1109:F1172" si="262">$C1109*D1109</f>
        <v>0</v>
      </c>
      <c r="G1109" s="24">
        <f t="shared" ref="G1109:G1172" si="263">$C1109*E1109</f>
        <v>0</v>
      </c>
      <c r="H1109" s="24">
        <f t="shared" ref="H1109:H1172" si="264">C1109*D1109*D1109</f>
        <v>0</v>
      </c>
      <c r="I1109" s="24">
        <f t="shared" ref="I1109:I1172" si="265">C1109*D1109*D1109*D1109</f>
        <v>0</v>
      </c>
      <c r="J1109" s="24">
        <f t="shared" ref="J1109:J1172" si="266">C1109*D1109*D1109*D1109*D1109</f>
        <v>0</v>
      </c>
      <c r="K1109" s="24">
        <f t="shared" ref="K1109:K1172" si="267">C1109*E1109*D1109</f>
        <v>0</v>
      </c>
      <c r="L1109" s="24">
        <f t="shared" ref="L1109:L1172" si="268">C1109*E1109*D1109*D1109</f>
        <v>0</v>
      </c>
      <c r="M1109" s="24">
        <f t="shared" ref="M1109:M1172" ca="1" si="269">+E$4+E$5*D1109+E$6*D1109^2</f>
        <v>-6.6865343336444964E-4</v>
      </c>
      <c r="N1109" s="24">
        <f t="shared" ref="N1109:N1172" ca="1" si="270">C1109*(M1109-E1109)^2</f>
        <v>0</v>
      </c>
      <c r="O1109" s="79">
        <f t="shared" ref="O1109:O1172" ca="1" si="271">(C1109*O$1-O$2*F1109+O$3*H1109)^2</f>
        <v>0</v>
      </c>
      <c r="P1109" s="24">
        <f t="shared" ref="P1109:P1172" ca="1" si="272">(-C1109*O$2+O$4*F1109-O$5*H1109)^2</f>
        <v>0</v>
      </c>
      <c r="Q1109" s="24">
        <f t="shared" ref="Q1109:Q1172" ca="1" si="273">+(C1109*O$3-F1109*O$5+H1109*O$6)^2</f>
        <v>0</v>
      </c>
      <c r="R1109" s="12">
        <f t="shared" ref="R1109:R1172" ca="1" si="274">+E1109-M1109</f>
        <v>6.6865343336444964E-4</v>
      </c>
    </row>
    <row r="1110" spans="3:18" x14ac:dyDescent="0.2">
      <c r="C1110" s="76"/>
      <c r="D1110" s="78">
        <f t="shared" si="260"/>
        <v>0</v>
      </c>
      <c r="E1110" s="78">
        <f t="shared" si="261"/>
        <v>0</v>
      </c>
      <c r="F1110" s="24">
        <f t="shared" si="262"/>
        <v>0</v>
      </c>
      <c r="G1110" s="24">
        <f t="shared" si="263"/>
        <v>0</v>
      </c>
      <c r="H1110" s="24">
        <f t="shared" si="264"/>
        <v>0</v>
      </c>
      <c r="I1110" s="24">
        <f t="shared" si="265"/>
        <v>0</v>
      </c>
      <c r="J1110" s="24">
        <f t="shared" si="266"/>
        <v>0</v>
      </c>
      <c r="K1110" s="24">
        <f t="shared" si="267"/>
        <v>0</v>
      </c>
      <c r="L1110" s="24">
        <f t="shared" si="268"/>
        <v>0</v>
      </c>
      <c r="M1110" s="24">
        <f t="shared" ca="1" si="269"/>
        <v>-6.6865343336444964E-4</v>
      </c>
      <c r="N1110" s="24">
        <f t="shared" ca="1" si="270"/>
        <v>0</v>
      </c>
      <c r="O1110" s="79">
        <f t="shared" ca="1" si="271"/>
        <v>0</v>
      </c>
      <c r="P1110" s="24">
        <f t="shared" ca="1" si="272"/>
        <v>0</v>
      </c>
      <c r="Q1110" s="24">
        <f t="shared" ca="1" si="273"/>
        <v>0</v>
      </c>
      <c r="R1110" s="12">
        <f t="shared" ca="1" si="274"/>
        <v>6.6865343336444964E-4</v>
      </c>
    </row>
    <row r="1111" spans="3:18" x14ac:dyDescent="0.2">
      <c r="C1111" s="76"/>
      <c r="D1111" s="78">
        <f t="shared" si="260"/>
        <v>0</v>
      </c>
      <c r="E1111" s="78">
        <f t="shared" si="261"/>
        <v>0</v>
      </c>
      <c r="F1111" s="24">
        <f t="shared" si="262"/>
        <v>0</v>
      </c>
      <c r="G1111" s="24">
        <f t="shared" si="263"/>
        <v>0</v>
      </c>
      <c r="H1111" s="24">
        <f t="shared" si="264"/>
        <v>0</v>
      </c>
      <c r="I1111" s="24">
        <f t="shared" si="265"/>
        <v>0</v>
      </c>
      <c r="J1111" s="24">
        <f t="shared" si="266"/>
        <v>0</v>
      </c>
      <c r="K1111" s="24">
        <f t="shared" si="267"/>
        <v>0</v>
      </c>
      <c r="L1111" s="24">
        <f t="shared" si="268"/>
        <v>0</v>
      </c>
      <c r="M1111" s="24">
        <f t="shared" ca="1" si="269"/>
        <v>-6.6865343336444964E-4</v>
      </c>
      <c r="N1111" s="24">
        <f t="shared" ca="1" si="270"/>
        <v>0</v>
      </c>
      <c r="O1111" s="79">
        <f t="shared" ca="1" si="271"/>
        <v>0</v>
      </c>
      <c r="P1111" s="24">
        <f t="shared" ca="1" si="272"/>
        <v>0</v>
      </c>
      <c r="Q1111" s="24">
        <f t="shared" ca="1" si="273"/>
        <v>0</v>
      </c>
      <c r="R1111" s="12">
        <f t="shared" ca="1" si="274"/>
        <v>6.6865343336444964E-4</v>
      </c>
    </row>
    <row r="1112" spans="3:18" x14ac:dyDescent="0.2">
      <c r="C1112" s="76"/>
      <c r="D1112" s="78">
        <f t="shared" si="260"/>
        <v>0</v>
      </c>
      <c r="E1112" s="78">
        <f t="shared" si="261"/>
        <v>0</v>
      </c>
      <c r="F1112" s="24">
        <f t="shared" si="262"/>
        <v>0</v>
      </c>
      <c r="G1112" s="24">
        <f t="shared" si="263"/>
        <v>0</v>
      </c>
      <c r="H1112" s="24">
        <f t="shared" si="264"/>
        <v>0</v>
      </c>
      <c r="I1112" s="24">
        <f t="shared" si="265"/>
        <v>0</v>
      </c>
      <c r="J1112" s="24">
        <f t="shared" si="266"/>
        <v>0</v>
      </c>
      <c r="K1112" s="24">
        <f t="shared" si="267"/>
        <v>0</v>
      </c>
      <c r="L1112" s="24">
        <f t="shared" si="268"/>
        <v>0</v>
      </c>
      <c r="M1112" s="24">
        <f t="shared" ca="1" si="269"/>
        <v>-6.6865343336444964E-4</v>
      </c>
      <c r="N1112" s="24">
        <f t="shared" ca="1" si="270"/>
        <v>0</v>
      </c>
      <c r="O1112" s="79">
        <f t="shared" ca="1" si="271"/>
        <v>0</v>
      </c>
      <c r="P1112" s="24">
        <f t="shared" ca="1" si="272"/>
        <v>0</v>
      </c>
      <c r="Q1112" s="24">
        <f t="shared" ca="1" si="273"/>
        <v>0</v>
      </c>
      <c r="R1112" s="12">
        <f t="shared" ca="1" si="274"/>
        <v>6.6865343336444964E-4</v>
      </c>
    </row>
    <row r="1113" spans="3:18" x14ac:dyDescent="0.2">
      <c r="C1113" s="76"/>
      <c r="D1113" s="78">
        <f t="shared" si="260"/>
        <v>0</v>
      </c>
      <c r="E1113" s="78">
        <f t="shared" si="261"/>
        <v>0</v>
      </c>
      <c r="F1113" s="24">
        <f t="shared" si="262"/>
        <v>0</v>
      </c>
      <c r="G1113" s="24">
        <f t="shared" si="263"/>
        <v>0</v>
      </c>
      <c r="H1113" s="24">
        <f t="shared" si="264"/>
        <v>0</v>
      </c>
      <c r="I1113" s="24">
        <f t="shared" si="265"/>
        <v>0</v>
      </c>
      <c r="J1113" s="24">
        <f t="shared" si="266"/>
        <v>0</v>
      </c>
      <c r="K1113" s="24">
        <f t="shared" si="267"/>
        <v>0</v>
      </c>
      <c r="L1113" s="24">
        <f t="shared" si="268"/>
        <v>0</v>
      </c>
      <c r="M1113" s="24">
        <f t="shared" ca="1" si="269"/>
        <v>-6.6865343336444964E-4</v>
      </c>
      <c r="N1113" s="24">
        <f t="shared" ca="1" si="270"/>
        <v>0</v>
      </c>
      <c r="O1113" s="79">
        <f t="shared" ca="1" si="271"/>
        <v>0</v>
      </c>
      <c r="P1113" s="24">
        <f t="shared" ca="1" si="272"/>
        <v>0</v>
      </c>
      <c r="Q1113" s="24">
        <f t="shared" ca="1" si="273"/>
        <v>0</v>
      </c>
      <c r="R1113" s="12">
        <f t="shared" ca="1" si="274"/>
        <v>6.6865343336444964E-4</v>
      </c>
    </row>
    <row r="1114" spans="3:18" x14ac:dyDescent="0.2">
      <c r="C1114" s="76"/>
      <c r="D1114" s="78">
        <f t="shared" si="260"/>
        <v>0</v>
      </c>
      <c r="E1114" s="78">
        <f t="shared" si="261"/>
        <v>0</v>
      </c>
      <c r="F1114" s="24">
        <f t="shared" si="262"/>
        <v>0</v>
      </c>
      <c r="G1114" s="24">
        <f t="shared" si="263"/>
        <v>0</v>
      </c>
      <c r="H1114" s="24">
        <f t="shared" si="264"/>
        <v>0</v>
      </c>
      <c r="I1114" s="24">
        <f t="shared" si="265"/>
        <v>0</v>
      </c>
      <c r="J1114" s="24">
        <f t="shared" si="266"/>
        <v>0</v>
      </c>
      <c r="K1114" s="24">
        <f t="shared" si="267"/>
        <v>0</v>
      </c>
      <c r="L1114" s="24">
        <f t="shared" si="268"/>
        <v>0</v>
      </c>
      <c r="M1114" s="24">
        <f t="shared" ca="1" si="269"/>
        <v>-6.6865343336444964E-4</v>
      </c>
      <c r="N1114" s="24">
        <f t="shared" ca="1" si="270"/>
        <v>0</v>
      </c>
      <c r="O1114" s="79">
        <f t="shared" ca="1" si="271"/>
        <v>0</v>
      </c>
      <c r="P1114" s="24">
        <f t="shared" ca="1" si="272"/>
        <v>0</v>
      </c>
      <c r="Q1114" s="24">
        <f t="shared" ca="1" si="273"/>
        <v>0</v>
      </c>
      <c r="R1114" s="12">
        <f t="shared" ca="1" si="274"/>
        <v>6.6865343336444964E-4</v>
      </c>
    </row>
    <row r="1115" spans="3:18" x14ac:dyDescent="0.2">
      <c r="C1115" s="76"/>
      <c r="D1115" s="78">
        <f t="shared" si="260"/>
        <v>0</v>
      </c>
      <c r="E1115" s="78">
        <f t="shared" si="261"/>
        <v>0</v>
      </c>
      <c r="F1115" s="24">
        <f t="shared" si="262"/>
        <v>0</v>
      </c>
      <c r="G1115" s="24">
        <f t="shared" si="263"/>
        <v>0</v>
      </c>
      <c r="H1115" s="24">
        <f t="shared" si="264"/>
        <v>0</v>
      </c>
      <c r="I1115" s="24">
        <f t="shared" si="265"/>
        <v>0</v>
      </c>
      <c r="J1115" s="24">
        <f t="shared" si="266"/>
        <v>0</v>
      </c>
      <c r="K1115" s="24">
        <f t="shared" si="267"/>
        <v>0</v>
      </c>
      <c r="L1115" s="24">
        <f t="shared" si="268"/>
        <v>0</v>
      </c>
      <c r="M1115" s="24">
        <f t="shared" ca="1" si="269"/>
        <v>-6.6865343336444964E-4</v>
      </c>
      <c r="N1115" s="24">
        <f t="shared" ca="1" si="270"/>
        <v>0</v>
      </c>
      <c r="O1115" s="79">
        <f t="shared" ca="1" si="271"/>
        <v>0</v>
      </c>
      <c r="P1115" s="24">
        <f t="shared" ca="1" si="272"/>
        <v>0</v>
      </c>
      <c r="Q1115" s="24">
        <f t="shared" ca="1" si="273"/>
        <v>0</v>
      </c>
      <c r="R1115" s="12">
        <f t="shared" ca="1" si="274"/>
        <v>6.6865343336444964E-4</v>
      </c>
    </row>
    <row r="1116" spans="3:18" x14ac:dyDescent="0.2">
      <c r="C1116" s="76"/>
      <c r="D1116" s="78">
        <f t="shared" si="260"/>
        <v>0</v>
      </c>
      <c r="E1116" s="78">
        <f t="shared" si="261"/>
        <v>0</v>
      </c>
      <c r="F1116" s="24">
        <f t="shared" si="262"/>
        <v>0</v>
      </c>
      <c r="G1116" s="24">
        <f t="shared" si="263"/>
        <v>0</v>
      </c>
      <c r="H1116" s="24">
        <f t="shared" si="264"/>
        <v>0</v>
      </c>
      <c r="I1116" s="24">
        <f t="shared" si="265"/>
        <v>0</v>
      </c>
      <c r="J1116" s="24">
        <f t="shared" si="266"/>
        <v>0</v>
      </c>
      <c r="K1116" s="24">
        <f t="shared" si="267"/>
        <v>0</v>
      </c>
      <c r="L1116" s="24">
        <f t="shared" si="268"/>
        <v>0</v>
      </c>
      <c r="M1116" s="24">
        <f t="shared" ca="1" si="269"/>
        <v>-6.6865343336444964E-4</v>
      </c>
      <c r="N1116" s="24">
        <f t="shared" ca="1" si="270"/>
        <v>0</v>
      </c>
      <c r="O1116" s="79">
        <f t="shared" ca="1" si="271"/>
        <v>0</v>
      </c>
      <c r="P1116" s="24">
        <f t="shared" ca="1" si="272"/>
        <v>0</v>
      </c>
      <c r="Q1116" s="24">
        <f t="shared" ca="1" si="273"/>
        <v>0</v>
      </c>
      <c r="R1116" s="12">
        <f t="shared" ca="1" si="274"/>
        <v>6.6865343336444964E-4</v>
      </c>
    </row>
    <row r="1117" spans="3:18" x14ac:dyDescent="0.2">
      <c r="C1117" s="76"/>
      <c r="D1117" s="78">
        <f t="shared" si="260"/>
        <v>0</v>
      </c>
      <c r="E1117" s="78">
        <f t="shared" si="261"/>
        <v>0</v>
      </c>
      <c r="F1117" s="24">
        <f t="shared" si="262"/>
        <v>0</v>
      </c>
      <c r="G1117" s="24">
        <f t="shared" si="263"/>
        <v>0</v>
      </c>
      <c r="H1117" s="24">
        <f t="shared" si="264"/>
        <v>0</v>
      </c>
      <c r="I1117" s="24">
        <f t="shared" si="265"/>
        <v>0</v>
      </c>
      <c r="J1117" s="24">
        <f t="shared" si="266"/>
        <v>0</v>
      </c>
      <c r="K1117" s="24">
        <f t="shared" si="267"/>
        <v>0</v>
      </c>
      <c r="L1117" s="24">
        <f t="shared" si="268"/>
        <v>0</v>
      </c>
      <c r="M1117" s="24">
        <f t="shared" ca="1" si="269"/>
        <v>-6.6865343336444964E-4</v>
      </c>
      <c r="N1117" s="24">
        <f t="shared" ca="1" si="270"/>
        <v>0</v>
      </c>
      <c r="O1117" s="79">
        <f t="shared" ca="1" si="271"/>
        <v>0</v>
      </c>
      <c r="P1117" s="24">
        <f t="shared" ca="1" si="272"/>
        <v>0</v>
      </c>
      <c r="Q1117" s="24">
        <f t="shared" ca="1" si="273"/>
        <v>0</v>
      </c>
      <c r="R1117" s="12">
        <f t="shared" ca="1" si="274"/>
        <v>6.6865343336444964E-4</v>
      </c>
    </row>
    <row r="1118" spans="3:18" x14ac:dyDescent="0.2">
      <c r="C1118" s="76"/>
      <c r="D1118" s="78">
        <f t="shared" si="260"/>
        <v>0</v>
      </c>
      <c r="E1118" s="78">
        <f t="shared" si="261"/>
        <v>0</v>
      </c>
      <c r="F1118" s="24">
        <f t="shared" si="262"/>
        <v>0</v>
      </c>
      <c r="G1118" s="24">
        <f t="shared" si="263"/>
        <v>0</v>
      </c>
      <c r="H1118" s="24">
        <f t="shared" si="264"/>
        <v>0</v>
      </c>
      <c r="I1118" s="24">
        <f t="shared" si="265"/>
        <v>0</v>
      </c>
      <c r="J1118" s="24">
        <f t="shared" si="266"/>
        <v>0</v>
      </c>
      <c r="K1118" s="24">
        <f t="shared" si="267"/>
        <v>0</v>
      </c>
      <c r="L1118" s="24">
        <f t="shared" si="268"/>
        <v>0</v>
      </c>
      <c r="M1118" s="24">
        <f t="shared" ca="1" si="269"/>
        <v>-6.6865343336444964E-4</v>
      </c>
      <c r="N1118" s="24">
        <f t="shared" ca="1" si="270"/>
        <v>0</v>
      </c>
      <c r="O1118" s="79">
        <f t="shared" ca="1" si="271"/>
        <v>0</v>
      </c>
      <c r="P1118" s="24">
        <f t="shared" ca="1" si="272"/>
        <v>0</v>
      </c>
      <c r="Q1118" s="24">
        <f t="shared" ca="1" si="273"/>
        <v>0</v>
      </c>
      <c r="R1118" s="12">
        <f t="shared" ca="1" si="274"/>
        <v>6.6865343336444964E-4</v>
      </c>
    </row>
    <row r="1119" spans="3:18" x14ac:dyDescent="0.2">
      <c r="C1119" s="76"/>
      <c r="D1119" s="78">
        <f t="shared" si="260"/>
        <v>0</v>
      </c>
      <c r="E1119" s="78">
        <f t="shared" si="261"/>
        <v>0</v>
      </c>
      <c r="F1119" s="24">
        <f t="shared" si="262"/>
        <v>0</v>
      </c>
      <c r="G1119" s="24">
        <f t="shared" si="263"/>
        <v>0</v>
      </c>
      <c r="H1119" s="24">
        <f t="shared" si="264"/>
        <v>0</v>
      </c>
      <c r="I1119" s="24">
        <f t="shared" si="265"/>
        <v>0</v>
      </c>
      <c r="J1119" s="24">
        <f t="shared" si="266"/>
        <v>0</v>
      </c>
      <c r="K1119" s="24">
        <f t="shared" si="267"/>
        <v>0</v>
      </c>
      <c r="L1119" s="24">
        <f t="shared" si="268"/>
        <v>0</v>
      </c>
      <c r="M1119" s="24">
        <f t="shared" ca="1" si="269"/>
        <v>-6.6865343336444964E-4</v>
      </c>
      <c r="N1119" s="24">
        <f t="shared" ca="1" si="270"/>
        <v>0</v>
      </c>
      <c r="O1119" s="79">
        <f t="shared" ca="1" si="271"/>
        <v>0</v>
      </c>
      <c r="P1119" s="24">
        <f t="shared" ca="1" si="272"/>
        <v>0</v>
      </c>
      <c r="Q1119" s="24">
        <f t="shared" ca="1" si="273"/>
        <v>0</v>
      </c>
      <c r="R1119" s="12">
        <f t="shared" ca="1" si="274"/>
        <v>6.6865343336444964E-4</v>
      </c>
    </row>
    <row r="1120" spans="3:18" x14ac:dyDescent="0.2">
      <c r="C1120" s="76"/>
      <c r="D1120" s="78">
        <f t="shared" si="260"/>
        <v>0</v>
      </c>
      <c r="E1120" s="78">
        <f t="shared" si="261"/>
        <v>0</v>
      </c>
      <c r="F1120" s="24">
        <f t="shared" si="262"/>
        <v>0</v>
      </c>
      <c r="G1120" s="24">
        <f t="shared" si="263"/>
        <v>0</v>
      </c>
      <c r="H1120" s="24">
        <f t="shared" si="264"/>
        <v>0</v>
      </c>
      <c r="I1120" s="24">
        <f t="shared" si="265"/>
        <v>0</v>
      </c>
      <c r="J1120" s="24">
        <f t="shared" si="266"/>
        <v>0</v>
      </c>
      <c r="K1120" s="24">
        <f t="shared" si="267"/>
        <v>0</v>
      </c>
      <c r="L1120" s="24">
        <f t="shared" si="268"/>
        <v>0</v>
      </c>
      <c r="M1120" s="24">
        <f t="shared" ca="1" si="269"/>
        <v>-6.6865343336444964E-4</v>
      </c>
      <c r="N1120" s="24">
        <f t="shared" ca="1" si="270"/>
        <v>0</v>
      </c>
      <c r="O1120" s="79">
        <f t="shared" ca="1" si="271"/>
        <v>0</v>
      </c>
      <c r="P1120" s="24">
        <f t="shared" ca="1" si="272"/>
        <v>0</v>
      </c>
      <c r="Q1120" s="24">
        <f t="shared" ca="1" si="273"/>
        <v>0</v>
      </c>
      <c r="R1120" s="12">
        <f t="shared" ca="1" si="274"/>
        <v>6.6865343336444964E-4</v>
      </c>
    </row>
    <row r="1121" spans="3:18" x14ac:dyDescent="0.2">
      <c r="C1121" s="76"/>
      <c r="D1121" s="78">
        <f t="shared" si="260"/>
        <v>0</v>
      </c>
      <c r="E1121" s="78">
        <f t="shared" si="261"/>
        <v>0</v>
      </c>
      <c r="F1121" s="24">
        <f t="shared" si="262"/>
        <v>0</v>
      </c>
      <c r="G1121" s="24">
        <f t="shared" si="263"/>
        <v>0</v>
      </c>
      <c r="H1121" s="24">
        <f t="shared" si="264"/>
        <v>0</v>
      </c>
      <c r="I1121" s="24">
        <f t="shared" si="265"/>
        <v>0</v>
      </c>
      <c r="J1121" s="24">
        <f t="shared" si="266"/>
        <v>0</v>
      </c>
      <c r="K1121" s="24">
        <f t="shared" si="267"/>
        <v>0</v>
      </c>
      <c r="L1121" s="24">
        <f t="shared" si="268"/>
        <v>0</v>
      </c>
      <c r="M1121" s="24">
        <f t="shared" ca="1" si="269"/>
        <v>-6.6865343336444964E-4</v>
      </c>
      <c r="N1121" s="24">
        <f t="shared" ca="1" si="270"/>
        <v>0</v>
      </c>
      <c r="O1121" s="79">
        <f t="shared" ca="1" si="271"/>
        <v>0</v>
      </c>
      <c r="P1121" s="24">
        <f t="shared" ca="1" si="272"/>
        <v>0</v>
      </c>
      <c r="Q1121" s="24">
        <f t="shared" ca="1" si="273"/>
        <v>0</v>
      </c>
      <c r="R1121" s="12">
        <f t="shared" ca="1" si="274"/>
        <v>6.6865343336444964E-4</v>
      </c>
    </row>
    <row r="1122" spans="3:18" x14ac:dyDescent="0.2">
      <c r="C1122" s="76"/>
      <c r="D1122" s="78">
        <f t="shared" si="260"/>
        <v>0</v>
      </c>
      <c r="E1122" s="78">
        <f t="shared" si="261"/>
        <v>0</v>
      </c>
      <c r="F1122" s="24">
        <f t="shared" si="262"/>
        <v>0</v>
      </c>
      <c r="G1122" s="24">
        <f t="shared" si="263"/>
        <v>0</v>
      </c>
      <c r="H1122" s="24">
        <f t="shared" si="264"/>
        <v>0</v>
      </c>
      <c r="I1122" s="24">
        <f t="shared" si="265"/>
        <v>0</v>
      </c>
      <c r="J1122" s="24">
        <f t="shared" si="266"/>
        <v>0</v>
      </c>
      <c r="K1122" s="24">
        <f t="shared" si="267"/>
        <v>0</v>
      </c>
      <c r="L1122" s="24">
        <f t="shared" si="268"/>
        <v>0</v>
      </c>
      <c r="M1122" s="24">
        <f t="shared" ca="1" si="269"/>
        <v>-6.6865343336444964E-4</v>
      </c>
      <c r="N1122" s="24">
        <f t="shared" ca="1" si="270"/>
        <v>0</v>
      </c>
      <c r="O1122" s="79">
        <f t="shared" ca="1" si="271"/>
        <v>0</v>
      </c>
      <c r="P1122" s="24">
        <f t="shared" ca="1" si="272"/>
        <v>0</v>
      </c>
      <c r="Q1122" s="24">
        <f t="shared" ca="1" si="273"/>
        <v>0</v>
      </c>
      <c r="R1122" s="12">
        <f t="shared" ca="1" si="274"/>
        <v>6.6865343336444964E-4</v>
      </c>
    </row>
    <row r="1123" spans="3:18" x14ac:dyDescent="0.2">
      <c r="C1123" s="76"/>
      <c r="D1123" s="78">
        <f t="shared" si="260"/>
        <v>0</v>
      </c>
      <c r="E1123" s="78">
        <f t="shared" si="261"/>
        <v>0</v>
      </c>
      <c r="F1123" s="24">
        <f t="shared" si="262"/>
        <v>0</v>
      </c>
      <c r="G1123" s="24">
        <f t="shared" si="263"/>
        <v>0</v>
      </c>
      <c r="H1123" s="24">
        <f t="shared" si="264"/>
        <v>0</v>
      </c>
      <c r="I1123" s="24">
        <f t="shared" si="265"/>
        <v>0</v>
      </c>
      <c r="J1123" s="24">
        <f t="shared" si="266"/>
        <v>0</v>
      </c>
      <c r="K1123" s="24">
        <f t="shared" si="267"/>
        <v>0</v>
      </c>
      <c r="L1123" s="24">
        <f t="shared" si="268"/>
        <v>0</v>
      </c>
      <c r="M1123" s="24">
        <f t="shared" ca="1" si="269"/>
        <v>-6.6865343336444964E-4</v>
      </c>
      <c r="N1123" s="24">
        <f t="shared" ca="1" si="270"/>
        <v>0</v>
      </c>
      <c r="O1123" s="79">
        <f t="shared" ca="1" si="271"/>
        <v>0</v>
      </c>
      <c r="P1123" s="24">
        <f t="shared" ca="1" si="272"/>
        <v>0</v>
      </c>
      <c r="Q1123" s="24">
        <f t="shared" ca="1" si="273"/>
        <v>0</v>
      </c>
      <c r="R1123" s="12">
        <f t="shared" ca="1" si="274"/>
        <v>6.6865343336444964E-4</v>
      </c>
    </row>
    <row r="1124" spans="3:18" x14ac:dyDescent="0.2">
      <c r="C1124" s="76"/>
      <c r="D1124" s="78">
        <f t="shared" si="260"/>
        <v>0</v>
      </c>
      <c r="E1124" s="78">
        <f t="shared" si="261"/>
        <v>0</v>
      </c>
      <c r="F1124" s="24">
        <f t="shared" si="262"/>
        <v>0</v>
      </c>
      <c r="G1124" s="24">
        <f t="shared" si="263"/>
        <v>0</v>
      </c>
      <c r="H1124" s="24">
        <f t="shared" si="264"/>
        <v>0</v>
      </c>
      <c r="I1124" s="24">
        <f t="shared" si="265"/>
        <v>0</v>
      </c>
      <c r="J1124" s="24">
        <f t="shared" si="266"/>
        <v>0</v>
      </c>
      <c r="K1124" s="24">
        <f t="shared" si="267"/>
        <v>0</v>
      </c>
      <c r="L1124" s="24">
        <f t="shared" si="268"/>
        <v>0</v>
      </c>
      <c r="M1124" s="24">
        <f t="shared" ca="1" si="269"/>
        <v>-6.6865343336444964E-4</v>
      </c>
      <c r="N1124" s="24">
        <f t="shared" ca="1" si="270"/>
        <v>0</v>
      </c>
      <c r="O1124" s="79">
        <f t="shared" ca="1" si="271"/>
        <v>0</v>
      </c>
      <c r="P1124" s="24">
        <f t="shared" ca="1" si="272"/>
        <v>0</v>
      </c>
      <c r="Q1124" s="24">
        <f t="shared" ca="1" si="273"/>
        <v>0</v>
      </c>
      <c r="R1124" s="12">
        <f t="shared" ca="1" si="274"/>
        <v>6.6865343336444964E-4</v>
      </c>
    </row>
    <row r="1125" spans="3:18" x14ac:dyDescent="0.2">
      <c r="C1125" s="76"/>
      <c r="D1125" s="78">
        <f t="shared" si="260"/>
        <v>0</v>
      </c>
      <c r="E1125" s="78">
        <f t="shared" si="261"/>
        <v>0</v>
      </c>
      <c r="F1125" s="24">
        <f t="shared" si="262"/>
        <v>0</v>
      </c>
      <c r="G1125" s="24">
        <f t="shared" si="263"/>
        <v>0</v>
      </c>
      <c r="H1125" s="24">
        <f t="shared" si="264"/>
        <v>0</v>
      </c>
      <c r="I1125" s="24">
        <f t="shared" si="265"/>
        <v>0</v>
      </c>
      <c r="J1125" s="24">
        <f t="shared" si="266"/>
        <v>0</v>
      </c>
      <c r="K1125" s="24">
        <f t="shared" si="267"/>
        <v>0</v>
      </c>
      <c r="L1125" s="24">
        <f t="shared" si="268"/>
        <v>0</v>
      </c>
      <c r="M1125" s="24">
        <f t="shared" ca="1" si="269"/>
        <v>-6.6865343336444964E-4</v>
      </c>
      <c r="N1125" s="24">
        <f t="shared" ca="1" si="270"/>
        <v>0</v>
      </c>
      <c r="O1125" s="79">
        <f t="shared" ca="1" si="271"/>
        <v>0</v>
      </c>
      <c r="P1125" s="24">
        <f t="shared" ca="1" si="272"/>
        <v>0</v>
      </c>
      <c r="Q1125" s="24">
        <f t="shared" ca="1" si="273"/>
        <v>0</v>
      </c>
      <c r="R1125" s="12">
        <f t="shared" ca="1" si="274"/>
        <v>6.6865343336444964E-4</v>
      </c>
    </row>
    <row r="1126" spans="3:18" x14ac:dyDescent="0.2">
      <c r="C1126" s="76"/>
      <c r="D1126" s="78">
        <f t="shared" si="260"/>
        <v>0</v>
      </c>
      <c r="E1126" s="78">
        <f t="shared" si="261"/>
        <v>0</v>
      </c>
      <c r="F1126" s="24">
        <f t="shared" si="262"/>
        <v>0</v>
      </c>
      <c r="G1126" s="24">
        <f t="shared" si="263"/>
        <v>0</v>
      </c>
      <c r="H1126" s="24">
        <f t="shared" si="264"/>
        <v>0</v>
      </c>
      <c r="I1126" s="24">
        <f t="shared" si="265"/>
        <v>0</v>
      </c>
      <c r="J1126" s="24">
        <f t="shared" si="266"/>
        <v>0</v>
      </c>
      <c r="K1126" s="24">
        <f t="shared" si="267"/>
        <v>0</v>
      </c>
      <c r="L1126" s="24">
        <f t="shared" si="268"/>
        <v>0</v>
      </c>
      <c r="M1126" s="24">
        <f t="shared" ca="1" si="269"/>
        <v>-6.6865343336444964E-4</v>
      </c>
      <c r="N1126" s="24">
        <f t="shared" ca="1" si="270"/>
        <v>0</v>
      </c>
      <c r="O1126" s="79">
        <f t="shared" ca="1" si="271"/>
        <v>0</v>
      </c>
      <c r="P1126" s="24">
        <f t="shared" ca="1" si="272"/>
        <v>0</v>
      </c>
      <c r="Q1126" s="24">
        <f t="shared" ca="1" si="273"/>
        <v>0</v>
      </c>
      <c r="R1126" s="12">
        <f t="shared" ca="1" si="274"/>
        <v>6.6865343336444964E-4</v>
      </c>
    </row>
    <row r="1127" spans="3:18" x14ac:dyDescent="0.2">
      <c r="C1127" s="76"/>
      <c r="D1127" s="78">
        <f t="shared" si="260"/>
        <v>0</v>
      </c>
      <c r="E1127" s="78">
        <f t="shared" si="261"/>
        <v>0</v>
      </c>
      <c r="F1127" s="24">
        <f t="shared" si="262"/>
        <v>0</v>
      </c>
      <c r="G1127" s="24">
        <f t="shared" si="263"/>
        <v>0</v>
      </c>
      <c r="H1127" s="24">
        <f t="shared" si="264"/>
        <v>0</v>
      </c>
      <c r="I1127" s="24">
        <f t="shared" si="265"/>
        <v>0</v>
      </c>
      <c r="J1127" s="24">
        <f t="shared" si="266"/>
        <v>0</v>
      </c>
      <c r="K1127" s="24">
        <f t="shared" si="267"/>
        <v>0</v>
      </c>
      <c r="L1127" s="24">
        <f t="shared" si="268"/>
        <v>0</v>
      </c>
      <c r="M1127" s="24">
        <f t="shared" ca="1" si="269"/>
        <v>-6.6865343336444964E-4</v>
      </c>
      <c r="N1127" s="24">
        <f t="shared" ca="1" si="270"/>
        <v>0</v>
      </c>
      <c r="O1127" s="79">
        <f t="shared" ca="1" si="271"/>
        <v>0</v>
      </c>
      <c r="P1127" s="24">
        <f t="shared" ca="1" si="272"/>
        <v>0</v>
      </c>
      <c r="Q1127" s="24">
        <f t="shared" ca="1" si="273"/>
        <v>0</v>
      </c>
      <c r="R1127" s="12">
        <f t="shared" ca="1" si="274"/>
        <v>6.6865343336444964E-4</v>
      </c>
    </row>
    <row r="1128" spans="3:18" x14ac:dyDescent="0.2">
      <c r="C1128" s="76"/>
      <c r="D1128" s="78">
        <f t="shared" si="260"/>
        <v>0</v>
      </c>
      <c r="E1128" s="78">
        <f t="shared" si="261"/>
        <v>0</v>
      </c>
      <c r="F1128" s="24">
        <f t="shared" si="262"/>
        <v>0</v>
      </c>
      <c r="G1128" s="24">
        <f t="shared" si="263"/>
        <v>0</v>
      </c>
      <c r="H1128" s="24">
        <f t="shared" si="264"/>
        <v>0</v>
      </c>
      <c r="I1128" s="24">
        <f t="shared" si="265"/>
        <v>0</v>
      </c>
      <c r="J1128" s="24">
        <f t="shared" si="266"/>
        <v>0</v>
      </c>
      <c r="K1128" s="24">
        <f t="shared" si="267"/>
        <v>0</v>
      </c>
      <c r="L1128" s="24">
        <f t="shared" si="268"/>
        <v>0</v>
      </c>
      <c r="M1128" s="24">
        <f t="shared" ca="1" si="269"/>
        <v>-6.6865343336444964E-4</v>
      </c>
      <c r="N1128" s="24">
        <f t="shared" ca="1" si="270"/>
        <v>0</v>
      </c>
      <c r="O1128" s="79">
        <f t="shared" ca="1" si="271"/>
        <v>0</v>
      </c>
      <c r="P1128" s="24">
        <f t="shared" ca="1" si="272"/>
        <v>0</v>
      </c>
      <c r="Q1128" s="24">
        <f t="shared" ca="1" si="273"/>
        <v>0</v>
      </c>
      <c r="R1128" s="12">
        <f t="shared" ca="1" si="274"/>
        <v>6.6865343336444964E-4</v>
      </c>
    </row>
    <row r="1129" spans="3:18" x14ac:dyDescent="0.2">
      <c r="C1129" s="76"/>
      <c r="D1129" s="78">
        <f t="shared" si="260"/>
        <v>0</v>
      </c>
      <c r="E1129" s="78">
        <f t="shared" si="261"/>
        <v>0</v>
      </c>
      <c r="F1129" s="24">
        <f t="shared" si="262"/>
        <v>0</v>
      </c>
      <c r="G1129" s="24">
        <f t="shared" si="263"/>
        <v>0</v>
      </c>
      <c r="H1129" s="24">
        <f t="shared" si="264"/>
        <v>0</v>
      </c>
      <c r="I1129" s="24">
        <f t="shared" si="265"/>
        <v>0</v>
      </c>
      <c r="J1129" s="24">
        <f t="shared" si="266"/>
        <v>0</v>
      </c>
      <c r="K1129" s="24">
        <f t="shared" si="267"/>
        <v>0</v>
      </c>
      <c r="L1129" s="24">
        <f t="shared" si="268"/>
        <v>0</v>
      </c>
      <c r="M1129" s="24">
        <f t="shared" ca="1" si="269"/>
        <v>-6.6865343336444964E-4</v>
      </c>
      <c r="N1129" s="24">
        <f t="shared" ca="1" si="270"/>
        <v>0</v>
      </c>
      <c r="O1129" s="79">
        <f t="shared" ca="1" si="271"/>
        <v>0</v>
      </c>
      <c r="P1129" s="24">
        <f t="shared" ca="1" si="272"/>
        <v>0</v>
      </c>
      <c r="Q1129" s="24">
        <f t="shared" ca="1" si="273"/>
        <v>0</v>
      </c>
      <c r="R1129" s="12">
        <f t="shared" ca="1" si="274"/>
        <v>6.6865343336444964E-4</v>
      </c>
    </row>
    <row r="1130" spans="3:18" x14ac:dyDescent="0.2">
      <c r="C1130" s="76"/>
      <c r="D1130" s="78">
        <f t="shared" si="260"/>
        <v>0</v>
      </c>
      <c r="E1130" s="78">
        <f t="shared" si="261"/>
        <v>0</v>
      </c>
      <c r="F1130" s="24">
        <f t="shared" si="262"/>
        <v>0</v>
      </c>
      <c r="G1130" s="24">
        <f t="shared" si="263"/>
        <v>0</v>
      </c>
      <c r="H1130" s="24">
        <f t="shared" si="264"/>
        <v>0</v>
      </c>
      <c r="I1130" s="24">
        <f t="shared" si="265"/>
        <v>0</v>
      </c>
      <c r="J1130" s="24">
        <f t="shared" si="266"/>
        <v>0</v>
      </c>
      <c r="K1130" s="24">
        <f t="shared" si="267"/>
        <v>0</v>
      </c>
      <c r="L1130" s="24">
        <f t="shared" si="268"/>
        <v>0</v>
      </c>
      <c r="M1130" s="24">
        <f t="shared" ca="1" si="269"/>
        <v>-6.6865343336444964E-4</v>
      </c>
      <c r="N1130" s="24">
        <f t="shared" ca="1" si="270"/>
        <v>0</v>
      </c>
      <c r="O1130" s="79">
        <f t="shared" ca="1" si="271"/>
        <v>0</v>
      </c>
      <c r="P1130" s="24">
        <f t="shared" ca="1" si="272"/>
        <v>0</v>
      </c>
      <c r="Q1130" s="24">
        <f t="shared" ca="1" si="273"/>
        <v>0</v>
      </c>
      <c r="R1130" s="12">
        <f t="shared" ca="1" si="274"/>
        <v>6.6865343336444964E-4</v>
      </c>
    </row>
    <row r="1131" spans="3:18" x14ac:dyDescent="0.2">
      <c r="C1131" s="76"/>
      <c r="D1131" s="78">
        <f t="shared" si="260"/>
        <v>0</v>
      </c>
      <c r="E1131" s="78">
        <f t="shared" si="261"/>
        <v>0</v>
      </c>
      <c r="F1131" s="24">
        <f t="shared" si="262"/>
        <v>0</v>
      </c>
      <c r="G1131" s="24">
        <f t="shared" si="263"/>
        <v>0</v>
      </c>
      <c r="H1131" s="24">
        <f t="shared" si="264"/>
        <v>0</v>
      </c>
      <c r="I1131" s="24">
        <f t="shared" si="265"/>
        <v>0</v>
      </c>
      <c r="J1131" s="24">
        <f t="shared" si="266"/>
        <v>0</v>
      </c>
      <c r="K1131" s="24">
        <f t="shared" si="267"/>
        <v>0</v>
      </c>
      <c r="L1131" s="24">
        <f t="shared" si="268"/>
        <v>0</v>
      </c>
      <c r="M1131" s="24">
        <f t="shared" ca="1" si="269"/>
        <v>-6.6865343336444964E-4</v>
      </c>
      <c r="N1131" s="24">
        <f t="shared" ca="1" si="270"/>
        <v>0</v>
      </c>
      <c r="O1131" s="79">
        <f t="shared" ca="1" si="271"/>
        <v>0</v>
      </c>
      <c r="P1131" s="24">
        <f t="shared" ca="1" si="272"/>
        <v>0</v>
      </c>
      <c r="Q1131" s="24">
        <f t="shared" ca="1" si="273"/>
        <v>0</v>
      </c>
      <c r="R1131" s="12">
        <f t="shared" ca="1" si="274"/>
        <v>6.6865343336444964E-4</v>
      </c>
    </row>
    <row r="1132" spans="3:18" x14ac:dyDescent="0.2">
      <c r="C1132" s="76"/>
      <c r="D1132" s="78">
        <f t="shared" si="260"/>
        <v>0</v>
      </c>
      <c r="E1132" s="78">
        <f t="shared" si="261"/>
        <v>0</v>
      </c>
      <c r="F1132" s="24">
        <f t="shared" si="262"/>
        <v>0</v>
      </c>
      <c r="G1132" s="24">
        <f t="shared" si="263"/>
        <v>0</v>
      </c>
      <c r="H1132" s="24">
        <f t="shared" si="264"/>
        <v>0</v>
      </c>
      <c r="I1132" s="24">
        <f t="shared" si="265"/>
        <v>0</v>
      </c>
      <c r="J1132" s="24">
        <f t="shared" si="266"/>
        <v>0</v>
      </c>
      <c r="K1132" s="24">
        <f t="shared" si="267"/>
        <v>0</v>
      </c>
      <c r="L1132" s="24">
        <f t="shared" si="268"/>
        <v>0</v>
      </c>
      <c r="M1132" s="24">
        <f t="shared" ca="1" si="269"/>
        <v>-6.6865343336444964E-4</v>
      </c>
      <c r="N1132" s="24">
        <f t="shared" ca="1" si="270"/>
        <v>0</v>
      </c>
      <c r="O1132" s="79">
        <f t="shared" ca="1" si="271"/>
        <v>0</v>
      </c>
      <c r="P1132" s="24">
        <f t="shared" ca="1" si="272"/>
        <v>0</v>
      </c>
      <c r="Q1132" s="24">
        <f t="shared" ca="1" si="273"/>
        <v>0</v>
      </c>
      <c r="R1132" s="12">
        <f t="shared" ca="1" si="274"/>
        <v>6.6865343336444964E-4</v>
      </c>
    </row>
    <row r="1133" spans="3:18" x14ac:dyDescent="0.2">
      <c r="C1133" s="76"/>
      <c r="D1133" s="78">
        <f t="shared" si="260"/>
        <v>0</v>
      </c>
      <c r="E1133" s="78">
        <f t="shared" si="261"/>
        <v>0</v>
      </c>
      <c r="F1133" s="24">
        <f t="shared" si="262"/>
        <v>0</v>
      </c>
      <c r="G1133" s="24">
        <f t="shared" si="263"/>
        <v>0</v>
      </c>
      <c r="H1133" s="24">
        <f t="shared" si="264"/>
        <v>0</v>
      </c>
      <c r="I1133" s="24">
        <f t="shared" si="265"/>
        <v>0</v>
      </c>
      <c r="J1133" s="24">
        <f t="shared" si="266"/>
        <v>0</v>
      </c>
      <c r="K1133" s="24">
        <f t="shared" si="267"/>
        <v>0</v>
      </c>
      <c r="L1133" s="24">
        <f t="shared" si="268"/>
        <v>0</v>
      </c>
      <c r="M1133" s="24">
        <f t="shared" ca="1" si="269"/>
        <v>-6.6865343336444964E-4</v>
      </c>
      <c r="N1133" s="24">
        <f t="shared" ca="1" si="270"/>
        <v>0</v>
      </c>
      <c r="O1133" s="79">
        <f t="shared" ca="1" si="271"/>
        <v>0</v>
      </c>
      <c r="P1133" s="24">
        <f t="shared" ca="1" si="272"/>
        <v>0</v>
      </c>
      <c r="Q1133" s="24">
        <f t="shared" ca="1" si="273"/>
        <v>0</v>
      </c>
      <c r="R1133" s="12">
        <f t="shared" ca="1" si="274"/>
        <v>6.6865343336444964E-4</v>
      </c>
    </row>
    <row r="1134" spans="3:18" x14ac:dyDescent="0.2">
      <c r="C1134" s="76"/>
      <c r="D1134" s="78">
        <f t="shared" si="260"/>
        <v>0</v>
      </c>
      <c r="E1134" s="78">
        <f t="shared" si="261"/>
        <v>0</v>
      </c>
      <c r="F1134" s="24">
        <f t="shared" si="262"/>
        <v>0</v>
      </c>
      <c r="G1134" s="24">
        <f t="shared" si="263"/>
        <v>0</v>
      </c>
      <c r="H1134" s="24">
        <f t="shared" si="264"/>
        <v>0</v>
      </c>
      <c r="I1134" s="24">
        <f t="shared" si="265"/>
        <v>0</v>
      </c>
      <c r="J1134" s="24">
        <f t="shared" si="266"/>
        <v>0</v>
      </c>
      <c r="K1134" s="24">
        <f t="shared" si="267"/>
        <v>0</v>
      </c>
      <c r="L1134" s="24">
        <f t="shared" si="268"/>
        <v>0</v>
      </c>
      <c r="M1134" s="24">
        <f t="shared" ca="1" si="269"/>
        <v>-6.6865343336444964E-4</v>
      </c>
      <c r="N1134" s="24">
        <f t="shared" ca="1" si="270"/>
        <v>0</v>
      </c>
      <c r="O1134" s="79">
        <f t="shared" ca="1" si="271"/>
        <v>0</v>
      </c>
      <c r="P1134" s="24">
        <f t="shared" ca="1" si="272"/>
        <v>0</v>
      </c>
      <c r="Q1134" s="24">
        <f t="shared" ca="1" si="273"/>
        <v>0</v>
      </c>
      <c r="R1134" s="12">
        <f t="shared" ca="1" si="274"/>
        <v>6.6865343336444964E-4</v>
      </c>
    </row>
    <row r="1135" spans="3:18" x14ac:dyDescent="0.2">
      <c r="C1135" s="76"/>
      <c r="D1135" s="78">
        <f t="shared" si="260"/>
        <v>0</v>
      </c>
      <c r="E1135" s="78">
        <f t="shared" si="261"/>
        <v>0</v>
      </c>
      <c r="F1135" s="24">
        <f t="shared" si="262"/>
        <v>0</v>
      </c>
      <c r="G1135" s="24">
        <f t="shared" si="263"/>
        <v>0</v>
      </c>
      <c r="H1135" s="24">
        <f t="shared" si="264"/>
        <v>0</v>
      </c>
      <c r="I1135" s="24">
        <f t="shared" si="265"/>
        <v>0</v>
      </c>
      <c r="J1135" s="24">
        <f t="shared" si="266"/>
        <v>0</v>
      </c>
      <c r="K1135" s="24">
        <f t="shared" si="267"/>
        <v>0</v>
      </c>
      <c r="L1135" s="24">
        <f t="shared" si="268"/>
        <v>0</v>
      </c>
      <c r="M1135" s="24">
        <f t="shared" ca="1" si="269"/>
        <v>-6.6865343336444964E-4</v>
      </c>
      <c r="N1135" s="24">
        <f t="shared" ca="1" si="270"/>
        <v>0</v>
      </c>
      <c r="O1135" s="79">
        <f t="shared" ca="1" si="271"/>
        <v>0</v>
      </c>
      <c r="P1135" s="24">
        <f t="shared" ca="1" si="272"/>
        <v>0</v>
      </c>
      <c r="Q1135" s="24">
        <f t="shared" ca="1" si="273"/>
        <v>0</v>
      </c>
      <c r="R1135" s="12">
        <f t="shared" ca="1" si="274"/>
        <v>6.6865343336444964E-4</v>
      </c>
    </row>
    <row r="1136" spans="3:18" x14ac:dyDescent="0.2">
      <c r="C1136" s="76"/>
      <c r="D1136" s="78">
        <f t="shared" si="260"/>
        <v>0</v>
      </c>
      <c r="E1136" s="78">
        <f t="shared" si="261"/>
        <v>0</v>
      </c>
      <c r="F1136" s="24">
        <f t="shared" si="262"/>
        <v>0</v>
      </c>
      <c r="G1136" s="24">
        <f t="shared" si="263"/>
        <v>0</v>
      </c>
      <c r="H1136" s="24">
        <f t="shared" si="264"/>
        <v>0</v>
      </c>
      <c r="I1136" s="24">
        <f t="shared" si="265"/>
        <v>0</v>
      </c>
      <c r="J1136" s="24">
        <f t="shared" si="266"/>
        <v>0</v>
      </c>
      <c r="K1136" s="24">
        <f t="shared" si="267"/>
        <v>0</v>
      </c>
      <c r="L1136" s="24">
        <f t="shared" si="268"/>
        <v>0</v>
      </c>
      <c r="M1136" s="24">
        <f t="shared" ca="1" si="269"/>
        <v>-6.6865343336444964E-4</v>
      </c>
      <c r="N1136" s="24">
        <f t="shared" ca="1" si="270"/>
        <v>0</v>
      </c>
      <c r="O1136" s="79">
        <f t="shared" ca="1" si="271"/>
        <v>0</v>
      </c>
      <c r="P1136" s="24">
        <f t="shared" ca="1" si="272"/>
        <v>0</v>
      </c>
      <c r="Q1136" s="24">
        <f t="shared" ca="1" si="273"/>
        <v>0</v>
      </c>
      <c r="R1136" s="12">
        <f t="shared" ca="1" si="274"/>
        <v>6.6865343336444964E-4</v>
      </c>
    </row>
    <row r="1137" spans="3:18" x14ac:dyDescent="0.2">
      <c r="C1137" s="76"/>
      <c r="D1137" s="78">
        <f t="shared" si="260"/>
        <v>0</v>
      </c>
      <c r="E1137" s="78">
        <f t="shared" si="261"/>
        <v>0</v>
      </c>
      <c r="F1137" s="24">
        <f t="shared" si="262"/>
        <v>0</v>
      </c>
      <c r="G1137" s="24">
        <f t="shared" si="263"/>
        <v>0</v>
      </c>
      <c r="H1137" s="24">
        <f t="shared" si="264"/>
        <v>0</v>
      </c>
      <c r="I1137" s="24">
        <f t="shared" si="265"/>
        <v>0</v>
      </c>
      <c r="J1137" s="24">
        <f t="shared" si="266"/>
        <v>0</v>
      </c>
      <c r="K1137" s="24">
        <f t="shared" si="267"/>
        <v>0</v>
      </c>
      <c r="L1137" s="24">
        <f t="shared" si="268"/>
        <v>0</v>
      </c>
      <c r="M1137" s="24">
        <f t="shared" ca="1" si="269"/>
        <v>-6.6865343336444964E-4</v>
      </c>
      <c r="N1137" s="24">
        <f t="shared" ca="1" si="270"/>
        <v>0</v>
      </c>
      <c r="O1137" s="79">
        <f t="shared" ca="1" si="271"/>
        <v>0</v>
      </c>
      <c r="P1137" s="24">
        <f t="shared" ca="1" si="272"/>
        <v>0</v>
      </c>
      <c r="Q1137" s="24">
        <f t="shared" ca="1" si="273"/>
        <v>0</v>
      </c>
      <c r="R1137" s="12">
        <f t="shared" ca="1" si="274"/>
        <v>6.6865343336444964E-4</v>
      </c>
    </row>
    <row r="1138" spans="3:18" x14ac:dyDescent="0.2">
      <c r="C1138" s="76"/>
      <c r="D1138" s="78">
        <f t="shared" si="260"/>
        <v>0</v>
      </c>
      <c r="E1138" s="78">
        <f t="shared" si="261"/>
        <v>0</v>
      </c>
      <c r="F1138" s="24">
        <f t="shared" si="262"/>
        <v>0</v>
      </c>
      <c r="G1138" s="24">
        <f t="shared" si="263"/>
        <v>0</v>
      </c>
      <c r="H1138" s="24">
        <f t="shared" si="264"/>
        <v>0</v>
      </c>
      <c r="I1138" s="24">
        <f t="shared" si="265"/>
        <v>0</v>
      </c>
      <c r="J1138" s="24">
        <f t="shared" si="266"/>
        <v>0</v>
      </c>
      <c r="K1138" s="24">
        <f t="shared" si="267"/>
        <v>0</v>
      </c>
      <c r="L1138" s="24">
        <f t="shared" si="268"/>
        <v>0</v>
      </c>
      <c r="M1138" s="24">
        <f t="shared" ca="1" si="269"/>
        <v>-6.6865343336444964E-4</v>
      </c>
      <c r="N1138" s="24">
        <f t="shared" ca="1" si="270"/>
        <v>0</v>
      </c>
      <c r="O1138" s="79">
        <f t="shared" ca="1" si="271"/>
        <v>0</v>
      </c>
      <c r="P1138" s="24">
        <f t="shared" ca="1" si="272"/>
        <v>0</v>
      </c>
      <c r="Q1138" s="24">
        <f t="shared" ca="1" si="273"/>
        <v>0</v>
      </c>
      <c r="R1138" s="12">
        <f t="shared" ca="1" si="274"/>
        <v>6.6865343336444964E-4</v>
      </c>
    </row>
    <row r="1139" spans="3:18" x14ac:dyDescent="0.2">
      <c r="C1139" s="76"/>
      <c r="D1139" s="78">
        <f t="shared" si="260"/>
        <v>0</v>
      </c>
      <c r="E1139" s="78">
        <f t="shared" si="261"/>
        <v>0</v>
      </c>
      <c r="F1139" s="24">
        <f t="shared" si="262"/>
        <v>0</v>
      </c>
      <c r="G1139" s="24">
        <f t="shared" si="263"/>
        <v>0</v>
      </c>
      <c r="H1139" s="24">
        <f t="shared" si="264"/>
        <v>0</v>
      </c>
      <c r="I1139" s="24">
        <f t="shared" si="265"/>
        <v>0</v>
      </c>
      <c r="J1139" s="24">
        <f t="shared" si="266"/>
        <v>0</v>
      </c>
      <c r="K1139" s="24">
        <f t="shared" si="267"/>
        <v>0</v>
      </c>
      <c r="L1139" s="24">
        <f t="shared" si="268"/>
        <v>0</v>
      </c>
      <c r="M1139" s="24">
        <f t="shared" ca="1" si="269"/>
        <v>-6.6865343336444964E-4</v>
      </c>
      <c r="N1139" s="24">
        <f t="shared" ca="1" si="270"/>
        <v>0</v>
      </c>
      <c r="O1139" s="79">
        <f t="shared" ca="1" si="271"/>
        <v>0</v>
      </c>
      <c r="P1139" s="24">
        <f t="shared" ca="1" si="272"/>
        <v>0</v>
      </c>
      <c r="Q1139" s="24">
        <f t="shared" ca="1" si="273"/>
        <v>0</v>
      </c>
      <c r="R1139" s="12">
        <f t="shared" ca="1" si="274"/>
        <v>6.6865343336444964E-4</v>
      </c>
    </row>
    <row r="1140" spans="3:18" x14ac:dyDescent="0.2">
      <c r="C1140" s="76"/>
      <c r="D1140" s="78">
        <f t="shared" si="260"/>
        <v>0</v>
      </c>
      <c r="E1140" s="78">
        <f t="shared" si="261"/>
        <v>0</v>
      </c>
      <c r="F1140" s="24">
        <f t="shared" si="262"/>
        <v>0</v>
      </c>
      <c r="G1140" s="24">
        <f t="shared" si="263"/>
        <v>0</v>
      </c>
      <c r="H1140" s="24">
        <f t="shared" si="264"/>
        <v>0</v>
      </c>
      <c r="I1140" s="24">
        <f t="shared" si="265"/>
        <v>0</v>
      </c>
      <c r="J1140" s="24">
        <f t="shared" si="266"/>
        <v>0</v>
      </c>
      <c r="K1140" s="24">
        <f t="shared" si="267"/>
        <v>0</v>
      </c>
      <c r="L1140" s="24">
        <f t="shared" si="268"/>
        <v>0</v>
      </c>
      <c r="M1140" s="24">
        <f t="shared" ca="1" si="269"/>
        <v>-6.6865343336444964E-4</v>
      </c>
      <c r="N1140" s="24">
        <f t="shared" ca="1" si="270"/>
        <v>0</v>
      </c>
      <c r="O1140" s="79">
        <f t="shared" ca="1" si="271"/>
        <v>0</v>
      </c>
      <c r="P1140" s="24">
        <f t="shared" ca="1" si="272"/>
        <v>0</v>
      </c>
      <c r="Q1140" s="24">
        <f t="shared" ca="1" si="273"/>
        <v>0</v>
      </c>
      <c r="R1140" s="12">
        <f t="shared" ca="1" si="274"/>
        <v>6.6865343336444964E-4</v>
      </c>
    </row>
    <row r="1141" spans="3:18" x14ac:dyDescent="0.2">
      <c r="C1141" s="76"/>
      <c r="D1141" s="78">
        <f t="shared" si="260"/>
        <v>0</v>
      </c>
      <c r="E1141" s="78">
        <f t="shared" si="261"/>
        <v>0</v>
      </c>
      <c r="F1141" s="24">
        <f t="shared" si="262"/>
        <v>0</v>
      </c>
      <c r="G1141" s="24">
        <f t="shared" si="263"/>
        <v>0</v>
      </c>
      <c r="H1141" s="24">
        <f t="shared" si="264"/>
        <v>0</v>
      </c>
      <c r="I1141" s="24">
        <f t="shared" si="265"/>
        <v>0</v>
      </c>
      <c r="J1141" s="24">
        <f t="shared" si="266"/>
        <v>0</v>
      </c>
      <c r="K1141" s="24">
        <f t="shared" si="267"/>
        <v>0</v>
      </c>
      <c r="L1141" s="24">
        <f t="shared" si="268"/>
        <v>0</v>
      </c>
      <c r="M1141" s="24">
        <f t="shared" ca="1" si="269"/>
        <v>-6.6865343336444964E-4</v>
      </c>
      <c r="N1141" s="24">
        <f t="shared" ca="1" si="270"/>
        <v>0</v>
      </c>
      <c r="O1141" s="79">
        <f t="shared" ca="1" si="271"/>
        <v>0</v>
      </c>
      <c r="P1141" s="24">
        <f t="shared" ca="1" si="272"/>
        <v>0</v>
      </c>
      <c r="Q1141" s="24">
        <f t="shared" ca="1" si="273"/>
        <v>0</v>
      </c>
      <c r="R1141" s="12">
        <f t="shared" ca="1" si="274"/>
        <v>6.6865343336444964E-4</v>
      </c>
    </row>
    <row r="1142" spans="3:18" x14ac:dyDescent="0.2">
      <c r="C1142" s="76"/>
      <c r="D1142" s="78">
        <f t="shared" si="260"/>
        <v>0</v>
      </c>
      <c r="E1142" s="78">
        <f t="shared" si="261"/>
        <v>0</v>
      </c>
      <c r="F1142" s="24">
        <f t="shared" si="262"/>
        <v>0</v>
      </c>
      <c r="G1142" s="24">
        <f t="shared" si="263"/>
        <v>0</v>
      </c>
      <c r="H1142" s="24">
        <f t="shared" si="264"/>
        <v>0</v>
      </c>
      <c r="I1142" s="24">
        <f t="shared" si="265"/>
        <v>0</v>
      </c>
      <c r="J1142" s="24">
        <f t="shared" si="266"/>
        <v>0</v>
      </c>
      <c r="K1142" s="24">
        <f t="shared" si="267"/>
        <v>0</v>
      </c>
      <c r="L1142" s="24">
        <f t="shared" si="268"/>
        <v>0</v>
      </c>
      <c r="M1142" s="24">
        <f t="shared" ca="1" si="269"/>
        <v>-6.6865343336444964E-4</v>
      </c>
      <c r="N1142" s="24">
        <f t="shared" ca="1" si="270"/>
        <v>0</v>
      </c>
      <c r="O1142" s="79">
        <f t="shared" ca="1" si="271"/>
        <v>0</v>
      </c>
      <c r="P1142" s="24">
        <f t="shared" ca="1" si="272"/>
        <v>0</v>
      </c>
      <c r="Q1142" s="24">
        <f t="shared" ca="1" si="273"/>
        <v>0</v>
      </c>
      <c r="R1142" s="12">
        <f t="shared" ca="1" si="274"/>
        <v>6.6865343336444964E-4</v>
      </c>
    </row>
    <row r="1143" spans="3:18" x14ac:dyDescent="0.2">
      <c r="C1143" s="76"/>
      <c r="D1143" s="78">
        <f t="shared" si="260"/>
        <v>0</v>
      </c>
      <c r="E1143" s="78">
        <f t="shared" si="261"/>
        <v>0</v>
      </c>
      <c r="F1143" s="24">
        <f t="shared" si="262"/>
        <v>0</v>
      </c>
      <c r="G1143" s="24">
        <f t="shared" si="263"/>
        <v>0</v>
      </c>
      <c r="H1143" s="24">
        <f t="shared" si="264"/>
        <v>0</v>
      </c>
      <c r="I1143" s="24">
        <f t="shared" si="265"/>
        <v>0</v>
      </c>
      <c r="J1143" s="24">
        <f t="shared" si="266"/>
        <v>0</v>
      </c>
      <c r="K1143" s="24">
        <f t="shared" si="267"/>
        <v>0</v>
      </c>
      <c r="L1143" s="24">
        <f t="shared" si="268"/>
        <v>0</v>
      </c>
      <c r="M1143" s="24">
        <f t="shared" ca="1" si="269"/>
        <v>-6.6865343336444964E-4</v>
      </c>
      <c r="N1143" s="24">
        <f t="shared" ca="1" si="270"/>
        <v>0</v>
      </c>
      <c r="O1143" s="79">
        <f t="shared" ca="1" si="271"/>
        <v>0</v>
      </c>
      <c r="P1143" s="24">
        <f t="shared" ca="1" si="272"/>
        <v>0</v>
      </c>
      <c r="Q1143" s="24">
        <f t="shared" ca="1" si="273"/>
        <v>0</v>
      </c>
      <c r="R1143" s="12">
        <f t="shared" ca="1" si="274"/>
        <v>6.6865343336444964E-4</v>
      </c>
    </row>
    <row r="1144" spans="3:18" x14ac:dyDescent="0.2">
      <c r="C1144" s="76"/>
      <c r="D1144" s="78">
        <f t="shared" si="260"/>
        <v>0</v>
      </c>
      <c r="E1144" s="78">
        <f t="shared" si="261"/>
        <v>0</v>
      </c>
      <c r="F1144" s="24">
        <f t="shared" si="262"/>
        <v>0</v>
      </c>
      <c r="G1144" s="24">
        <f t="shared" si="263"/>
        <v>0</v>
      </c>
      <c r="H1144" s="24">
        <f t="shared" si="264"/>
        <v>0</v>
      </c>
      <c r="I1144" s="24">
        <f t="shared" si="265"/>
        <v>0</v>
      </c>
      <c r="J1144" s="24">
        <f t="shared" si="266"/>
        <v>0</v>
      </c>
      <c r="K1144" s="24">
        <f t="shared" si="267"/>
        <v>0</v>
      </c>
      <c r="L1144" s="24">
        <f t="shared" si="268"/>
        <v>0</v>
      </c>
      <c r="M1144" s="24">
        <f t="shared" ca="1" si="269"/>
        <v>-6.6865343336444964E-4</v>
      </c>
      <c r="N1144" s="24">
        <f t="shared" ca="1" si="270"/>
        <v>0</v>
      </c>
      <c r="O1144" s="79">
        <f t="shared" ca="1" si="271"/>
        <v>0</v>
      </c>
      <c r="P1144" s="24">
        <f t="shared" ca="1" si="272"/>
        <v>0</v>
      </c>
      <c r="Q1144" s="24">
        <f t="shared" ca="1" si="273"/>
        <v>0</v>
      </c>
      <c r="R1144" s="12">
        <f t="shared" ca="1" si="274"/>
        <v>6.6865343336444964E-4</v>
      </c>
    </row>
    <row r="1145" spans="3:18" x14ac:dyDescent="0.2">
      <c r="C1145" s="76"/>
      <c r="D1145" s="78">
        <f t="shared" si="260"/>
        <v>0</v>
      </c>
      <c r="E1145" s="78">
        <f t="shared" si="261"/>
        <v>0</v>
      </c>
      <c r="F1145" s="24">
        <f t="shared" si="262"/>
        <v>0</v>
      </c>
      <c r="G1145" s="24">
        <f t="shared" si="263"/>
        <v>0</v>
      </c>
      <c r="H1145" s="24">
        <f t="shared" si="264"/>
        <v>0</v>
      </c>
      <c r="I1145" s="24">
        <f t="shared" si="265"/>
        <v>0</v>
      </c>
      <c r="J1145" s="24">
        <f t="shared" si="266"/>
        <v>0</v>
      </c>
      <c r="K1145" s="24">
        <f t="shared" si="267"/>
        <v>0</v>
      </c>
      <c r="L1145" s="24">
        <f t="shared" si="268"/>
        <v>0</v>
      </c>
      <c r="M1145" s="24">
        <f t="shared" ca="1" si="269"/>
        <v>-6.6865343336444964E-4</v>
      </c>
      <c r="N1145" s="24">
        <f t="shared" ca="1" si="270"/>
        <v>0</v>
      </c>
      <c r="O1145" s="79">
        <f t="shared" ca="1" si="271"/>
        <v>0</v>
      </c>
      <c r="P1145" s="24">
        <f t="shared" ca="1" si="272"/>
        <v>0</v>
      </c>
      <c r="Q1145" s="24">
        <f t="shared" ca="1" si="273"/>
        <v>0</v>
      </c>
      <c r="R1145" s="12">
        <f t="shared" ca="1" si="274"/>
        <v>6.6865343336444964E-4</v>
      </c>
    </row>
    <row r="1146" spans="3:18" x14ac:dyDescent="0.2">
      <c r="C1146" s="76"/>
      <c r="D1146" s="78">
        <f t="shared" si="260"/>
        <v>0</v>
      </c>
      <c r="E1146" s="78">
        <f t="shared" si="261"/>
        <v>0</v>
      </c>
      <c r="F1146" s="24">
        <f t="shared" si="262"/>
        <v>0</v>
      </c>
      <c r="G1146" s="24">
        <f t="shared" si="263"/>
        <v>0</v>
      </c>
      <c r="H1146" s="24">
        <f t="shared" si="264"/>
        <v>0</v>
      </c>
      <c r="I1146" s="24">
        <f t="shared" si="265"/>
        <v>0</v>
      </c>
      <c r="J1146" s="24">
        <f t="shared" si="266"/>
        <v>0</v>
      </c>
      <c r="K1146" s="24">
        <f t="shared" si="267"/>
        <v>0</v>
      </c>
      <c r="L1146" s="24">
        <f t="shared" si="268"/>
        <v>0</v>
      </c>
      <c r="M1146" s="24">
        <f t="shared" ca="1" si="269"/>
        <v>-6.6865343336444964E-4</v>
      </c>
      <c r="N1146" s="24">
        <f t="shared" ca="1" si="270"/>
        <v>0</v>
      </c>
      <c r="O1146" s="79">
        <f t="shared" ca="1" si="271"/>
        <v>0</v>
      </c>
      <c r="P1146" s="24">
        <f t="shared" ca="1" si="272"/>
        <v>0</v>
      </c>
      <c r="Q1146" s="24">
        <f t="shared" ca="1" si="273"/>
        <v>0</v>
      </c>
      <c r="R1146" s="12">
        <f t="shared" ca="1" si="274"/>
        <v>6.6865343336444964E-4</v>
      </c>
    </row>
    <row r="1147" spans="3:18" x14ac:dyDescent="0.2">
      <c r="C1147" s="76"/>
      <c r="D1147" s="78">
        <f t="shared" si="260"/>
        <v>0</v>
      </c>
      <c r="E1147" s="78">
        <f t="shared" si="261"/>
        <v>0</v>
      </c>
      <c r="F1147" s="24">
        <f t="shared" si="262"/>
        <v>0</v>
      </c>
      <c r="G1147" s="24">
        <f t="shared" si="263"/>
        <v>0</v>
      </c>
      <c r="H1147" s="24">
        <f t="shared" si="264"/>
        <v>0</v>
      </c>
      <c r="I1147" s="24">
        <f t="shared" si="265"/>
        <v>0</v>
      </c>
      <c r="J1147" s="24">
        <f t="shared" si="266"/>
        <v>0</v>
      </c>
      <c r="K1147" s="24">
        <f t="shared" si="267"/>
        <v>0</v>
      </c>
      <c r="L1147" s="24">
        <f t="shared" si="268"/>
        <v>0</v>
      </c>
      <c r="M1147" s="24">
        <f t="shared" ca="1" si="269"/>
        <v>-6.6865343336444964E-4</v>
      </c>
      <c r="N1147" s="24">
        <f t="shared" ca="1" si="270"/>
        <v>0</v>
      </c>
      <c r="O1147" s="79">
        <f t="shared" ca="1" si="271"/>
        <v>0</v>
      </c>
      <c r="P1147" s="24">
        <f t="shared" ca="1" si="272"/>
        <v>0</v>
      </c>
      <c r="Q1147" s="24">
        <f t="shared" ca="1" si="273"/>
        <v>0</v>
      </c>
      <c r="R1147" s="12">
        <f t="shared" ca="1" si="274"/>
        <v>6.6865343336444964E-4</v>
      </c>
    </row>
    <row r="1148" spans="3:18" x14ac:dyDescent="0.2">
      <c r="C1148" s="76"/>
      <c r="D1148" s="78">
        <f t="shared" si="260"/>
        <v>0</v>
      </c>
      <c r="E1148" s="78">
        <f t="shared" si="261"/>
        <v>0</v>
      </c>
      <c r="F1148" s="24">
        <f t="shared" si="262"/>
        <v>0</v>
      </c>
      <c r="G1148" s="24">
        <f t="shared" si="263"/>
        <v>0</v>
      </c>
      <c r="H1148" s="24">
        <f t="shared" si="264"/>
        <v>0</v>
      </c>
      <c r="I1148" s="24">
        <f t="shared" si="265"/>
        <v>0</v>
      </c>
      <c r="J1148" s="24">
        <f t="shared" si="266"/>
        <v>0</v>
      </c>
      <c r="K1148" s="24">
        <f t="shared" si="267"/>
        <v>0</v>
      </c>
      <c r="L1148" s="24">
        <f t="shared" si="268"/>
        <v>0</v>
      </c>
      <c r="M1148" s="24">
        <f t="shared" ca="1" si="269"/>
        <v>-6.6865343336444964E-4</v>
      </c>
      <c r="N1148" s="24">
        <f t="shared" ca="1" si="270"/>
        <v>0</v>
      </c>
      <c r="O1148" s="79">
        <f t="shared" ca="1" si="271"/>
        <v>0</v>
      </c>
      <c r="P1148" s="24">
        <f t="shared" ca="1" si="272"/>
        <v>0</v>
      </c>
      <c r="Q1148" s="24">
        <f t="shared" ca="1" si="273"/>
        <v>0</v>
      </c>
      <c r="R1148" s="12">
        <f t="shared" ca="1" si="274"/>
        <v>6.6865343336444964E-4</v>
      </c>
    </row>
    <row r="1149" spans="3:18" x14ac:dyDescent="0.2">
      <c r="C1149" s="76"/>
      <c r="D1149" s="78">
        <f t="shared" si="260"/>
        <v>0</v>
      </c>
      <c r="E1149" s="78">
        <f t="shared" si="261"/>
        <v>0</v>
      </c>
      <c r="F1149" s="24">
        <f t="shared" si="262"/>
        <v>0</v>
      </c>
      <c r="G1149" s="24">
        <f t="shared" si="263"/>
        <v>0</v>
      </c>
      <c r="H1149" s="24">
        <f t="shared" si="264"/>
        <v>0</v>
      </c>
      <c r="I1149" s="24">
        <f t="shared" si="265"/>
        <v>0</v>
      </c>
      <c r="J1149" s="24">
        <f t="shared" si="266"/>
        <v>0</v>
      </c>
      <c r="K1149" s="24">
        <f t="shared" si="267"/>
        <v>0</v>
      </c>
      <c r="L1149" s="24">
        <f t="shared" si="268"/>
        <v>0</v>
      </c>
      <c r="M1149" s="24">
        <f t="shared" ca="1" si="269"/>
        <v>-6.6865343336444964E-4</v>
      </c>
      <c r="N1149" s="24">
        <f t="shared" ca="1" si="270"/>
        <v>0</v>
      </c>
      <c r="O1149" s="79">
        <f t="shared" ca="1" si="271"/>
        <v>0</v>
      </c>
      <c r="P1149" s="24">
        <f t="shared" ca="1" si="272"/>
        <v>0</v>
      </c>
      <c r="Q1149" s="24">
        <f t="shared" ca="1" si="273"/>
        <v>0</v>
      </c>
      <c r="R1149" s="12">
        <f t="shared" ca="1" si="274"/>
        <v>6.6865343336444964E-4</v>
      </c>
    </row>
    <row r="1150" spans="3:18" x14ac:dyDescent="0.2">
      <c r="C1150" s="76"/>
      <c r="D1150" s="78">
        <f t="shared" si="260"/>
        <v>0</v>
      </c>
      <c r="E1150" s="78">
        <f t="shared" si="261"/>
        <v>0</v>
      </c>
      <c r="F1150" s="24">
        <f t="shared" si="262"/>
        <v>0</v>
      </c>
      <c r="G1150" s="24">
        <f t="shared" si="263"/>
        <v>0</v>
      </c>
      <c r="H1150" s="24">
        <f t="shared" si="264"/>
        <v>0</v>
      </c>
      <c r="I1150" s="24">
        <f t="shared" si="265"/>
        <v>0</v>
      </c>
      <c r="J1150" s="24">
        <f t="shared" si="266"/>
        <v>0</v>
      </c>
      <c r="K1150" s="24">
        <f t="shared" si="267"/>
        <v>0</v>
      </c>
      <c r="L1150" s="24">
        <f t="shared" si="268"/>
        <v>0</v>
      </c>
      <c r="M1150" s="24">
        <f t="shared" ca="1" si="269"/>
        <v>-6.6865343336444964E-4</v>
      </c>
      <c r="N1150" s="24">
        <f t="shared" ca="1" si="270"/>
        <v>0</v>
      </c>
      <c r="O1150" s="79">
        <f t="shared" ca="1" si="271"/>
        <v>0</v>
      </c>
      <c r="P1150" s="24">
        <f t="shared" ca="1" si="272"/>
        <v>0</v>
      </c>
      <c r="Q1150" s="24">
        <f t="shared" ca="1" si="273"/>
        <v>0</v>
      </c>
      <c r="R1150" s="12">
        <f t="shared" ca="1" si="274"/>
        <v>6.6865343336444964E-4</v>
      </c>
    </row>
    <row r="1151" spans="3:18" x14ac:dyDescent="0.2">
      <c r="C1151" s="76"/>
      <c r="D1151" s="78">
        <f t="shared" si="260"/>
        <v>0</v>
      </c>
      <c r="E1151" s="78">
        <f t="shared" si="261"/>
        <v>0</v>
      </c>
      <c r="F1151" s="24">
        <f t="shared" si="262"/>
        <v>0</v>
      </c>
      <c r="G1151" s="24">
        <f t="shared" si="263"/>
        <v>0</v>
      </c>
      <c r="H1151" s="24">
        <f t="shared" si="264"/>
        <v>0</v>
      </c>
      <c r="I1151" s="24">
        <f t="shared" si="265"/>
        <v>0</v>
      </c>
      <c r="J1151" s="24">
        <f t="shared" si="266"/>
        <v>0</v>
      </c>
      <c r="K1151" s="24">
        <f t="shared" si="267"/>
        <v>0</v>
      </c>
      <c r="L1151" s="24">
        <f t="shared" si="268"/>
        <v>0</v>
      </c>
      <c r="M1151" s="24">
        <f t="shared" ca="1" si="269"/>
        <v>-6.6865343336444964E-4</v>
      </c>
      <c r="N1151" s="24">
        <f t="shared" ca="1" si="270"/>
        <v>0</v>
      </c>
      <c r="O1151" s="79">
        <f t="shared" ca="1" si="271"/>
        <v>0</v>
      </c>
      <c r="P1151" s="24">
        <f t="shared" ca="1" si="272"/>
        <v>0</v>
      </c>
      <c r="Q1151" s="24">
        <f t="shared" ca="1" si="273"/>
        <v>0</v>
      </c>
      <c r="R1151" s="12">
        <f t="shared" ca="1" si="274"/>
        <v>6.6865343336444964E-4</v>
      </c>
    </row>
    <row r="1152" spans="3:18" x14ac:dyDescent="0.2">
      <c r="C1152" s="76"/>
      <c r="D1152" s="78">
        <f t="shared" si="260"/>
        <v>0</v>
      </c>
      <c r="E1152" s="78">
        <f t="shared" si="261"/>
        <v>0</v>
      </c>
      <c r="F1152" s="24">
        <f t="shared" si="262"/>
        <v>0</v>
      </c>
      <c r="G1152" s="24">
        <f t="shared" si="263"/>
        <v>0</v>
      </c>
      <c r="H1152" s="24">
        <f t="shared" si="264"/>
        <v>0</v>
      </c>
      <c r="I1152" s="24">
        <f t="shared" si="265"/>
        <v>0</v>
      </c>
      <c r="J1152" s="24">
        <f t="shared" si="266"/>
        <v>0</v>
      </c>
      <c r="K1152" s="24">
        <f t="shared" si="267"/>
        <v>0</v>
      </c>
      <c r="L1152" s="24">
        <f t="shared" si="268"/>
        <v>0</v>
      </c>
      <c r="M1152" s="24">
        <f t="shared" ca="1" si="269"/>
        <v>-6.6865343336444964E-4</v>
      </c>
      <c r="N1152" s="24">
        <f t="shared" ca="1" si="270"/>
        <v>0</v>
      </c>
      <c r="O1152" s="79">
        <f t="shared" ca="1" si="271"/>
        <v>0</v>
      </c>
      <c r="P1152" s="24">
        <f t="shared" ca="1" si="272"/>
        <v>0</v>
      </c>
      <c r="Q1152" s="24">
        <f t="shared" ca="1" si="273"/>
        <v>0</v>
      </c>
      <c r="R1152" s="12">
        <f t="shared" ca="1" si="274"/>
        <v>6.6865343336444964E-4</v>
      </c>
    </row>
    <row r="1153" spans="3:18" x14ac:dyDescent="0.2">
      <c r="C1153" s="76"/>
      <c r="D1153" s="78">
        <f t="shared" si="260"/>
        <v>0</v>
      </c>
      <c r="E1153" s="78">
        <f t="shared" si="261"/>
        <v>0</v>
      </c>
      <c r="F1153" s="24">
        <f t="shared" si="262"/>
        <v>0</v>
      </c>
      <c r="G1153" s="24">
        <f t="shared" si="263"/>
        <v>0</v>
      </c>
      <c r="H1153" s="24">
        <f t="shared" si="264"/>
        <v>0</v>
      </c>
      <c r="I1153" s="24">
        <f t="shared" si="265"/>
        <v>0</v>
      </c>
      <c r="J1153" s="24">
        <f t="shared" si="266"/>
        <v>0</v>
      </c>
      <c r="K1153" s="24">
        <f t="shared" si="267"/>
        <v>0</v>
      </c>
      <c r="L1153" s="24">
        <f t="shared" si="268"/>
        <v>0</v>
      </c>
      <c r="M1153" s="24">
        <f t="shared" ca="1" si="269"/>
        <v>-6.6865343336444964E-4</v>
      </c>
      <c r="N1153" s="24">
        <f t="shared" ca="1" si="270"/>
        <v>0</v>
      </c>
      <c r="O1153" s="79">
        <f t="shared" ca="1" si="271"/>
        <v>0</v>
      </c>
      <c r="P1153" s="24">
        <f t="shared" ca="1" si="272"/>
        <v>0</v>
      </c>
      <c r="Q1153" s="24">
        <f t="shared" ca="1" si="273"/>
        <v>0</v>
      </c>
      <c r="R1153" s="12">
        <f t="shared" ca="1" si="274"/>
        <v>6.6865343336444964E-4</v>
      </c>
    </row>
    <row r="1154" spans="3:18" x14ac:dyDescent="0.2">
      <c r="C1154" s="76"/>
      <c r="D1154" s="78">
        <f t="shared" si="260"/>
        <v>0</v>
      </c>
      <c r="E1154" s="78">
        <f t="shared" si="261"/>
        <v>0</v>
      </c>
      <c r="F1154" s="24">
        <f t="shared" si="262"/>
        <v>0</v>
      </c>
      <c r="G1154" s="24">
        <f t="shared" si="263"/>
        <v>0</v>
      </c>
      <c r="H1154" s="24">
        <f t="shared" si="264"/>
        <v>0</v>
      </c>
      <c r="I1154" s="24">
        <f t="shared" si="265"/>
        <v>0</v>
      </c>
      <c r="J1154" s="24">
        <f t="shared" si="266"/>
        <v>0</v>
      </c>
      <c r="K1154" s="24">
        <f t="shared" si="267"/>
        <v>0</v>
      </c>
      <c r="L1154" s="24">
        <f t="shared" si="268"/>
        <v>0</v>
      </c>
      <c r="M1154" s="24">
        <f t="shared" ca="1" si="269"/>
        <v>-6.6865343336444964E-4</v>
      </c>
      <c r="N1154" s="24">
        <f t="shared" ca="1" si="270"/>
        <v>0</v>
      </c>
      <c r="O1154" s="79">
        <f t="shared" ca="1" si="271"/>
        <v>0</v>
      </c>
      <c r="P1154" s="24">
        <f t="shared" ca="1" si="272"/>
        <v>0</v>
      </c>
      <c r="Q1154" s="24">
        <f t="shared" ca="1" si="273"/>
        <v>0</v>
      </c>
      <c r="R1154" s="12">
        <f t="shared" ca="1" si="274"/>
        <v>6.6865343336444964E-4</v>
      </c>
    </row>
    <row r="1155" spans="3:18" x14ac:dyDescent="0.2">
      <c r="C1155" s="76"/>
      <c r="D1155" s="78">
        <f t="shared" si="260"/>
        <v>0</v>
      </c>
      <c r="E1155" s="78">
        <f t="shared" si="261"/>
        <v>0</v>
      </c>
      <c r="F1155" s="24">
        <f t="shared" si="262"/>
        <v>0</v>
      </c>
      <c r="G1155" s="24">
        <f t="shared" si="263"/>
        <v>0</v>
      </c>
      <c r="H1155" s="24">
        <f t="shared" si="264"/>
        <v>0</v>
      </c>
      <c r="I1155" s="24">
        <f t="shared" si="265"/>
        <v>0</v>
      </c>
      <c r="J1155" s="24">
        <f t="shared" si="266"/>
        <v>0</v>
      </c>
      <c r="K1155" s="24">
        <f t="shared" si="267"/>
        <v>0</v>
      </c>
      <c r="L1155" s="24">
        <f t="shared" si="268"/>
        <v>0</v>
      </c>
      <c r="M1155" s="24">
        <f t="shared" ca="1" si="269"/>
        <v>-6.6865343336444964E-4</v>
      </c>
      <c r="N1155" s="24">
        <f t="shared" ca="1" si="270"/>
        <v>0</v>
      </c>
      <c r="O1155" s="79">
        <f t="shared" ca="1" si="271"/>
        <v>0</v>
      </c>
      <c r="P1155" s="24">
        <f t="shared" ca="1" si="272"/>
        <v>0</v>
      </c>
      <c r="Q1155" s="24">
        <f t="shared" ca="1" si="273"/>
        <v>0</v>
      </c>
      <c r="R1155" s="12">
        <f t="shared" ca="1" si="274"/>
        <v>6.6865343336444964E-4</v>
      </c>
    </row>
    <row r="1156" spans="3:18" x14ac:dyDescent="0.2">
      <c r="C1156" s="76"/>
      <c r="D1156" s="78">
        <f t="shared" si="260"/>
        <v>0</v>
      </c>
      <c r="E1156" s="78">
        <f t="shared" si="261"/>
        <v>0</v>
      </c>
      <c r="F1156" s="24">
        <f t="shared" si="262"/>
        <v>0</v>
      </c>
      <c r="G1156" s="24">
        <f t="shared" si="263"/>
        <v>0</v>
      </c>
      <c r="H1156" s="24">
        <f t="shared" si="264"/>
        <v>0</v>
      </c>
      <c r="I1156" s="24">
        <f t="shared" si="265"/>
        <v>0</v>
      </c>
      <c r="J1156" s="24">
        <f t="shared" si="266"/>
        <v>0</v>
      </c>
      <c r="K1156" s="24">
        <f t="shared" si="267"/>
        <v>0</v>
      </c>
      <c r="L1156" s="24">
        <f t="shared" si="268"/>
        <v>0</v>
      </c>
      <c r="M1156" s="24">
        <f t="shared" ca="1" si="269"/>
        <v>-6.6865343336444964E-4</v>
      </c>
      <c r="N1156" s="24">
        <f t="shared" ca="1" si="270"/>
        <v>0</v>
      </c>
      <c r="O1156" s="79">
        <f t="shared" ca="1" si="271"/>
        <v>0</v>
      </c>
      <c r="P1156" s="24">
        <f t="shared" ca="1" si="272"/>
        <v>0</v>
      </c>
      <c r="Q1156" s="24">
        <f t="shared" ca="1" si="273"/>
        <v>0</v>
      </c>
      <c r="R1156" s="12">
        <f t="shared" ca="1" si="274"/>
        <v>6.6865343336444964E-4</v>
      </c>
    </row>
    <row r="1157" spans="3:18" x14ac:dyDescent="0.2">
      <c r="C1157" s="76"/>
      <c r="D1157" s="78">
        <f t="shared" si="260"/>
        <v>0</v>
      </c>
      <c r="E1157" s="78">
        <f t="shared" si="261"/>
        <v>0</v>
      </c>
      <c r="F1157" s="24">
        <f t="shared" si="262"/>
        <v>0</v>
      </c>
      <c r="G1157" s="24">
        <f t="shared" si="263"/>
        <v>0</v>
      </c>
      <c r="H1157" s="24">
        <f t="shared" si="264"/>
        <v>0</v>
      </c>
      <c r="I1157" s="24">
        <f t="shared" si="265"/>
        <v>0</v>
      </c>
      <c r="J1157" s="24">
        <f t="shared" si="266"/>
        <v>0</v>
      </c>
      <c r="K1157" s="24">
        <f t="shared" si="267"/>
        <v>0</v>
      </c>
      <c r="L1157" s="24">
        <f t="shared" si="268"/>
        <v>0</v>
      </c>
      <c r="M1157" s="24">
        <f t="shared" ca="1" si="269"/>
        <v>-6.6865343336444964E-4</v>
      </c>
      <c r="N1157" s="24">
        <f t="shared" ca="1" si="270"/>
        <v>0</v>
      </c>
      <c r="O1157" s="79">
        <f t="shared" ca="1" si="271"/>
        <v>0</v>
      </c>
      <c r="P1157" s="24">
        <f t="shared" ca="1" si="272"/>
        <v>0</v>
      </c>
      <c r="Q1157" s="24">
        <f t="shared" ca="1" si="273"/>
        <v>0</v>
      </c>
      <c r="R1157" s="12">
        <f t="shared" ca="1" si="274"/>
        <v>6.6865343336444964E-4</v>
      </c>
    </row>
    <row r="1158" spans="3:18" x14ac:dyDescent="0.2">
      <c r="C1158" s="76"/>
      <c r="D1158" s="78">
        <f t="shared" si="260"/>
        <v>0</v>
      </c>
      <c r="E1158" s="78">
        <f t="shared" si="261"/>
        <v>0</v>
      </c>
      <c r="F1158" s="24">
        <f t="shared" si="262"/>
        <v>0</v>
      </c>
      <c r="G1158" s="24">
        <f t="shared" si="263"/>
        <v>0</v>
      </c>
      <c r="H1158" s="24">
        <f t="shared" si="264"/>
        <v>0</v>
      </c>
      <c r="I1158" s="24">
        <f t="shared" si="265"/>
        <v>0</v>
      </c>
      <c r="J1158" s="24">
        <f t="shared" si="266"/>
        <v>0</v>
      </c>
      <c r="K1158" s="24">
        <f t="shared" si="267"/>
        <v>0</v>
      </c>
      <c r="L1158" s="24">
        <f t="shared" si="268"/>
        <v>0</v>
      </c>
      <c r="M1158" s="24">
        <f t="shared" ca="1" si="269"/>
        <v>-6.6865343336444964E-4</v>
      </c>
      <c r="N1158" s="24">
        <f t="shared" ca="1" si="270"/>
        <v>0</v>
      </c>
      <c r="O1158" s="79">
        <f t="shared" ca="1" si="271"/>
        <v>0</v>
      </c>
      <c r="P1158" s="24">
        <f t="shared" ca="1" si="272"/>
        <v>0</v>
      </c>
      <c r="Q1158" s="24">
        <f t="shared" ca="1" si="273"/>
        <v>0</v>
      </c>
      <c r="R1158" s="12">
        <f t="shared" ca="1" si="274"/>
        <v>6.6865343336444964E-4</v>
      </c>
    </row>
    <row r="1159" spans="3:18" x14ac:dyDescent="0.2">
      <c r="C1159" s="76"/>
      <c r="D1159" s="78">
        <f t="shared" si="260"/>
        <v>0</v>
      </c>
      <c r="E1159" s="78">
        <f t="shared" si="261"/>
        <v>0</v>
      </c>
      <c r="F1159" s="24">
        <f t="shared" si="262"/>
        <v>0</v>
      </c>
      <c r="G1159" s="24">
        <f t="shared" si="263"/>
        <v>0</v>
      </c>
      <c r="H1159" s="24">
        <f t="shared" si="264"/>
        <v>0</v>
      </c>
      <c r="I1159" s="24">
        <f t="shared" si="265"/>
        <v>0</v>
      </c>
      <c r="J1159" s="24">
        <f t="shared" si="266"/>
        <v>0</v>
      </c>
      <c r="K1159" s="24">
        <f t="shared" si="267"/>
        <v>0</v>
      </c>
      <c r="L1159" s="24">
        <f t="shared" si="268"/>
        <v>0</v>
      </c>
      <c r="M1159" s="24">
        <f t="shared" ca="1" si="269"/>
        <v>-6.6865343336444964E-4</v>
      </c>
      <c r="N1159" s="24">
        <f t="shared" ca="1" si="270"/>
        <v>0</v>
      </c>
      <c r="O1159" s="79">
        <f t="shared" ca="1" si="271"/>
        <v>0</v>
      </c>
      <c r="P1159" s="24">
        <f t="shared" ca="1" si="272"/>
        <v>0</v>
      </c>
      <c r="Q1159" s="24">
        <f t="shared" ca="1" si="273"/>
        <v>0</v>
      </c>
      <c r="R1159" s="12">
        <f t="shared" ca="1" si="274"/>
        <v>6.6865343336444964E-4</v>
      </c>
    </row>
    <row r="1160" spans="3:18" x14ac:dyDescent="0.2">
      <c r="C1160" s="76"/>
      <c r="D1160" s="78">
        <f t="shared" si="260"/>
        <v>0</v>
      </c>
      <c r="E1160" s="78">
        <f t="shared" si="261"/>
        <v>0</v>
      </c>
      <c r="F1160" s="24">
        <f t="shared" si="262"/>
        <v>0</v>
      </c>
      <c r="G1160" s="24">
        <f t="shared" si="263"/>
        <v>0</v>
      </c>
      <c r="H1160" s="24">
        <f t="shared" si="264"/>
        <v>0</v>
      </c>
      <c r="I1160" s="24">
        <f t="shared" si="265"/>
        <v>0</v>
      </c>
      <c r="J1160" s="24">
        <f t="shared" si="266"/>
        <v>0</v>
      </c>
      <c r="K1160" s="24">
        <f t="shared" si="267"/>
        <v>0</v>
      </c>
      <c r="L1160" s="24">
        <f t="shared" si="268"/>
        <v>0</v>
      </c>
      <c r="M1160" s="24">
        <f t="shared" ca="1" si="269"/>
        <v>-6.6865343336444964E-4</v>
      </c>
      <c r="N1160" s="24">
        <f t="shared" ca="1" si="270"/>
        <v>0</v>
      </c>
      <c r="O1160" s="79">
        <f t="shared" ca="1" si="271"/>
        <v>0</v>
      </c>
      <c r="P1160" s="24">
        <f t="shared" ca="1" si="272"/>
        <v>0</v>
      </c>
      <c r="Q1160" s="24">
        <f t="shared" ca="1" si="273"/>
        <v>0</v>
      </c>
      <c r="R1160" s="12">
        <f t="shared" ca="1" si="274"/>
        <v>6.6865343336444964E-4</v>
      </c>
    </row>
    <row r="1161" spans="3:18" x14ac:dyDescent="0.2">
      <c r="C1161" s="76"/>
      <c r="D1161" s="78">
        <f t="shared" si="260"/>
        <v>0</v>
      </c>
      <c r="E1161" s="78">
        <f t="shared" si="261"/>
        <v>0</v>
      </c>
      <c r="F1161" s="24">
        <f t="shared" si="262"/>
        <v>0</v>
      </c>
      <c r="G1161" s="24">
        <f t="shared" si="263"/>
        <v>0</v>
      </c>
      <c r="H1161" s="24">
        <f t="shared" si="264"/>
        <v>0</v>
      </c>
      <c r="I1161" s="24">
        <f t="shared" si="265"/>
        <v>0</v>
      </c>
      <c r="J1161" s="24">
        <f t="shared" si="266"/>
        <v>0</v>
      </c>
      <c r="K1161" s="24">
        <f t="shared" si="267"/>
        <v>0</v>
      </c>
      <c r="L1161" s="24">
        <f t="shared" si="268"/>
        <v>0</v>
      </c>
      <c r="M1161" s="24">
        <f t="shared" ca="1" si="269"/>
        <v>-6.6865343336444964E-4</v>
      </c>
      <c r="N1161" s="24">
        <f t="shared" ca="1" si="270"/>
        <v>0</v>
      </c>
      <c r="O1161" s="79">
        <f t="shared" ca="1" si="271"/>
        <v>0</v>
      </c>
      <c r="P1161" s="24">
        <f t="shared" ca="1" si="272"/>
        <v>0</v>
      </c>
      <c r="Q1161" s="24">
        <f t="shared" ca="1" si="273"/>
        <v>0</v>
      </c>
      <c r="R1161" s="12">
        <f t="shared" ca="1" si="274"/>
        <v>6.6865343336444964E-4</v>
      </c>
    </row>
    <row r="1162" spans="3:18" x14ac:dyDescent="0.2">
      <c r="C1162" s="76"/>
      <c r="D1162" s="78">
        <f t="shared" si="260"/>
        <v>0</v>
      </c>
      <c r="E1162" s="78">
        <f t="shared" si="261"/>
        <v>0</v>
      </c>
      <c r="F1162" s="24">
        <f t="shared" si="262"/>
        <v>0</v>
      </c>
      <c r="G1162" s="24">
        <f t="shared" si="263"/>
        <v>0</v>
      </c>
      <c r="H1162" s="24">
        <f t="shared" si="264"/>
        <v>0</v>
      </c>
      <c r="I1162" s="24">
        <f t="shared" si="265"/>
        <v>0</v>
      </c>
      <c r="J1162" s="24">
        <f t="shared" si="266"/>
        <v>0</v>
      </c>
      <c r="K1162" s="24">
        <f t="shared" si="267"/>
        <v>0</v>
      </c>
      <c r="L1162" s="24">
        <f t="shared" si="268"/>
        <v>0</v>
      </c>
      <c r="M1162" s="24">
        <f t="shared" ca="1" si="269"/>
        <v>-6.6865343336444964E-4</v>
      </c>
      <c r="N1162" s="24">
        <f t="shared" ca="1" si="270"/>
        <v>0</v>
      </c>
      <c r="O1162" s="79">
        <f t="shared" ca="1" si="271"/>
        <v>0</v>
      </c>
      <c r="P1162" s="24">
        <f t="shared" ca="1" si="272"/>
        <v>0</v>
      </c>
      <c r="Q1162" s="24">
        <f t="shared" ca="1" si="273"/>
        <v>0</v>
      </c>
      <c r="R1162" s="12">
        <f t="shared" ca="1" si="274"/>
        <v>6.6865343336444964E-4</v>
      </c>
    </row>
    <row r="1163" spans="3:18" x14ac:dyDescent="0.2">
      <c r="C1163" s="76"/>
      <c r="D1163" s="78">
        <f t="shared" si="260"/>
        <v>0</v>
      </c>
      <c r="E1163" s="78">
        <f t="shared" si="261"/>
        <v>0</v>
      </c>
      <c r="F1163" s="24">
        <f t="shared" si="262"/>
        <v>0</v>
      </c>
      <c r="G1163" s="24">
        <f t="shared" si="263"/>
        <v>0</v>
      </c>
      <c r="H1163" s="24">
        <f t="shared" si="264"/>
        <v>0</v>
      </c>
      <c r="I1163" s="24">
        <f t="shared" si="265"/>
        <v>0</v>
      </c>
      <c r="J1163" s="24">
        <f t="shared" si="266"/>
        <v>0</v>
      </c>
      <c r="K1163" s="24">
        <f t="shared" si="267"/>
        <v>0</v>
      </c>
      <c r="L1163" s="24">
        <f t="shared" si="268"/>
        <v>0</v>
      </c>
      <c r="M1163" s="24">
        <f t="shared" ca="1" si="269"/>
        <v>-6.6865343336444964E-4</v>
      </c>
      <c r="N1163" s="24">
        <f t="shared" ca="1" si="270"/>
        <v>0</v>
      </c>
      <c r="O1163" s="79">
        <f t="shared" ca="1" si="271"/>
        <v>0</v>
      </c>
      <c r="P1163" s="24">
        <f t="shared" ca="1" si="272"/>
        <v>0</v>
      </c>
      <c r="Q1163" s="24">
        <f t="shared" ca="1" si="273"/>
        <v>0</v>
      </c>
      <c r="R1163" s="12">
        <f t="shared" ca="1" si="274"/>
        <v>6.6865343336444964E-4</v>
      </c>
    </row>
    <row r="1164" spans="3:18" x14ac:dyDescent="0.2">
      <c r="C1164" s="76"/>
      <c r="D1164" s="78">
        <f t="shared" si="260"/>
        <v>0</v>
      </c>
      <c r="E1164" s="78">
        <f t="shared" si="261"/>
        <v>0</v>
      </c>
      <c r="F1164" s="24">
        <f t="shared" si="262"/>
        <v>0</v>
      </c>
      <c r="G1164" s="24">
        <f t="shared" si="263"/>
        <v>0</v>
      </c>
      <c r="H1164" s="24">
        <f t="shared" si="264"/>
        <v>0</v>
      </c>
      <c r="I1164" s="24">
        <f t="shared" si="265"/>
        <v>0</v>
      </c>
      <c r="J1164" s="24">
        <f t="shared" si="266"/>
        <v>0</v>
      </c>
      <c r="K1164" s="24">
        <f t="shared" si="267"/>
        <v>0</v>
      </c>
      <c r="L1164" s="24">
        <f t="shared" si="268"/>
        <v>0</v>
      </c>
      <c r="M1164" s="24">
        <f t="shared" ca="1" si="269"/>
        <v>-6.6865343336444964E-4</v>
      </c>
      <c r="N1164" s="24">
        <f t="shared" ca="1" si="270"/>
        <v>0</v>
      </c>
      <c r="O1164" s="79">
        <f t="shared" ca="1" si="271"/>
        <v>0</v>
      </c>
      <c r="P1164" s="24">
        <f t="shared" ca="1" si="272"/>
        <v>0</v>
      </c>
      <c r="Q1164" s="24">
        <f t="shared" ca="1" si="273"/>
        <v>0</v>
      </c>
      <c r="R1164" s="12">
        <f t="shared" ca="1" si="274"/>
        <v>6.6865343336444964E-4</v>
      </c>
    </row>
    <row r="1165" spans="3:18" x14ac:dyDescent="0.2">
      <c r="C1165" s="76"/>
      <c r="D1165" s="78">
        <f t="shared" si="260"/>
        <v>0</v>
      </c>
      <c r="E1165" s="78">
        <f t="shared" si="261"/>
        <v>0</v>
      </c>
      <c r="F1165" s="24">
        <f t="shared" si="262"/>
        <v>0</v>
      </c>
      <c r="G1165" s="24">
        <f t="shared" si="263"/>
        <v>0</v>
      </c>
      <c r="H1165" s="24">
        <f t="shared" si="264"/>
        <v>0</v>
      </c>
      <c r="I1165" s="24">
        <f t="shared" si="265"/>
        <v>0</v>
      </c>
      <c r="J1165" s="24">
        <f t="shared" si="266"/>
        <v>0</v>
      </c>
      <c r="K1165" s="24">
        <f t="shared" si="267"/>
        <v>0</v>
      </c>
      <c r="L1165" s="24">
        <f t="shared" si="268"/>
        <v>0</v>
      </c>
      <c r="M1165" s="24">
        <f t="shared" ca="1" si="269"/>
        <v>-6.6865343336444964E-4</v>
      </c>
      <c r="N1165" s="24">
        <f t="shared" ca="1" si="270"/>
        <v>0</v>
      </c>
      <c r="O1165" s="79">
        <f t="shared" ca="1" si="271"/>
        <v>0</v>
      </c>
      <c r="P1165" s="24">
        <f t="shared" ca="1" si="272"/>
        <v>0</v>
      </c>
      <c r="Q1165" s="24">
        <f t="shared" ca="1" si="273"/>
        <v>0</v>
      </c>
      <c r="R1165" s="12">
        <f t="shared" ca="1" si="274"/>
        <v>6.6865343336444964E-4</v>
      </c>
    </row>
    <row r="1166" spans="3:18" x14ac:dyDescent="0.2">
      <c r="C1166" s="76"/>
      <c r="D1166" s="78">
        <f t="shared" si="260"/>
        <v>0</v>
      </c>
      <c r="E1166" s="78">
        <f t="shared" si="261"/>
        <v>0</v>
      </c>
      <c r="F1166" s="24">
        <f t="shared" si="262"/>
        <v>0</v>
      </c>
      <c r="G1166" s="24">
        <f t="shared" si="263"/>
        <v>0</v>
      </c>
      <c r="H1166" s="24">
        <f t="shared" si="264"/>
        <v>0</v>
      </c>
      <c r="I1166" s="24">
        <f t="shared" si="265"/>
        <v>0</v>
      </c>
      <c r="J1166" s="24">
        <f t="shared" si="266"/>
        <v>0</v>
      </c>
      <c r="K1166" s="24">
        <f t="shared" si="267"/>
        <v>0</v>
      </c>
      <c r="L1166" s="24">
        <f t="shared" si="268"/>
        <v>0</v>
      </c>
      <c r="M1166" s="24">
        <f t="shared" ca="1" si="269"/>
        <v>-6.6865343336444964E-4</v>
      </c>
      <c r="N1166" s="24">
        <f t="shared" ca="1" si="270"/>
        <v>0</v>
      </c>
      <c r="O1166" s="79">
        <f t="shared" ca="1" si="271"/>
        <v>0</v>
      </c>
      <c r="P1166" s="24">
        <f t="shared" ca="1" si="272"/>
        <v>0</v>
      </c>
      <c r="Q1166" s="24">
        <f t="shared" ca="1" si="273"/>
        <v>0</v>
      </c>
      <c r="R1166" s="12">
        <f t="shared" ca="1" si="274"/>
        <v>6.6865343336444964E-4</v>
      </c>
    </row>
    <row r="1167" spans="3:18" x14ac:dyDescent="0.2">
      <c r="C1167" s="76"/>
      <c r="D1167" s="78">
        <f t="shared" si="260"/>
        <v>0</v>
      </c>
      <c r="E1167" s="78">
        <f t="shared" si="261"/>
        <v>0</v>
      </c>
      <c r="F1167" s="24">
        <f t="shared" si="262"/>
        <v>0</v>
      </c>
      <c r="G1167" s="24">
        <f t="shared" si="263"/>
        <v>0</v>
      </c>
      <c r="H1167" s="24">
        <f t="shared" si="264"/>
        <v>0</v>
      </c>
      <c r="I1167" s="24">
        <f t="shared" si="265"/>
        <v>0</v>
      </c>
      <c r="J1167" s="24">
        <f t="shared" si="266"/>
        <v>0</v>
      </c>
      <c r="K1167" s="24">
        <f t="shared" si="267"/>
        <v>0</v>
      </c>
      <c r="L1167" s="24">
        <f t="shared" si="268"/>
        <v>0</v>
      </c>
      <c r="M1167" s="24">
        <f t="shared" ca="1" si="269"/>
        <v>-6.6865343336444964E-4</v>
      </c>
      <c r="N1167" s="24">
        <f t="shared" ca="1" si="270"/>
        <v>0</v>
      </c>
      <c r="O1167" s="79">
        <f t="shared" ca="1" si="271"/>
        <v>0</v>
      </c>
      <c r="P1167" s="24">
        <f t="shared" ca="1" si="272"/>
        <v>0</v>
      </c>
      <c r="Q1167" s="24">
        <f t="shared" ca="1" si="273"/>
        <v>0</v>
      </c>
      <c r="R1167" s="12">
        <f t="shared" ca="1" si="274"/>
        <v>6.6865343336444964E-4</v>
      </c>
    </row>
    <row r="1168" spans="3:18" x14ac:dyDescent="0.2">
      <c r="C1168" s="76"/>
      <c r="D1168" s="78">
        <f t="shared" si="260"/>
        <v>0</v>
      </c>
      <c r="E1168" s="78">
        <f t="shared" si="261"/>
        <v>0</v>
      </c>
      <c r="F1168" s="24">
        <f t="shared" si="262"/>
        <v>0</v>
      </c>
      <c r="G1168" s="24">
        <f t="shared" si="263"/>
        <v>0</v>
      </c>
      <c r="H1168" s="24">
        <f t="shared" si="264"/>
        <v>0</v>
      </c>
      <c r="I1168" s="24">
        <f t="shared" si="265"/>
        <v>0</v>
      </c>
      <c r="J1168" s="24">
        <f t="shared" si="266"/>
        <v>0</v>
      </c>
      <c r="K1168" s="24">
        <f t="shared" si="267"/>
        <v>0</v>
      </c>
      <c r="L1168" s="24">
        <f t="shared" si="268"/>
        <v>0</v>
      </c>
      <c r="M1168" s="24">
        <f t="shared" ca="1" si="269"/>
        <v>-6.6865343336444964E-4</v>
      </c>
      <c r="N1168" s="24">
        <f t="shared" ca="1" si="270"/>
        <v>0</v>
      </c>
      <c r="O1168" s="79">
        <f t="shared" ca="1" si="271"/>
        <v>0</v>
      </c>
      <c r="P1168" s="24">
        <f t="shared" ca="1" si="272"/>
        <v>0</v>
      </c>
      <c r="Q1168" s="24">
        <f t="shared" ca="1" si="273"/>
        <v>0</v>
      </c>
      <c r="R1168" s="12">
        <f t="shared" ca="1" si="274"/>
        <v>6.6865343336444964E-4</v>
      </c>
    </row>
    <row r="1169" spans="3:18" x14ac:dyDescent="0.2">
      <c r="C1169" s="76"/>
      <c r="D1169" s="78">
        <f t="shared" si="260"/>
        <v>0</v>
      </c>
      <c r="E1169" s="78">
        <f t="shared" si="261"/>
        <v>0</v>
      </c>
      <c r="F1169" s="24">
        <f t="shared" si="262"/>
        <v>0</v>
      </c>
      <c r="G1169" s="24">
        <f t="shared" si="263"/>
        <v>0</v>
      </c>
      <c r="H1169" s="24">
        <f t="shared" si="264"/>
        <v>0</v>
      </c>
      <c r="I1169" s="24">
        <f t="shared" si="265"/>
        <v>0</v>
      </c>
      <c r="J1169" s="24">
        <f t="shared" si="266"/>
        <v>0</v>
      </c>
      <c r="K1169" s="24">
        <f t="shared" si="267"/>
        <v>0</v>
      </c>
      <c r="L1169" s="24">
        <f t="shared" si="268"/>
        <v>0</v>
      </c>
      <c r="M1169" s="24">
        <f t="shared" ca="1" si="269"/>
        <v>-6.6865343336444964E-4</v>
      </c>
      <c r="N1169" s="24">
        <f t="shared" ca="1" si="270"/>
        <v>0</v>
      </c>
      <c r="O1169" s="79">
        <f t="shared" ca="1" si="271"/>
        <v>0</v>
      </c>
      <c r="P1169" s="24">
        <f t="shared" ca="1" si="272"/>
        <v>0</v>
      </c>
      <c r="Q1169" s="24">
        <f t="shared" ca="1" si="273"/>
        <v>0</v>
      </c>
      <c r="R1169" s="12">
        <f t="shared" ca="1" si="274"/>
        <v>6.6865343336444964E-4</v>
      </c>
    </row>
    <row r="1170" spans="3:18" x14ac:dyDescent="0.2">
      <c r="C1170" s="76"/>
      <c r="D1170" s="78">
        <f t="shared" si="260"/>
        <v>0</v>
      </c>
      <c r="E1170" s="78">
        <f t="shared" si="261"/>
        <v>0</v>
      </c>
      <c r="F1170" s="24">
        <f t="shared" si="262"/>
        <v>0</v>
      </c>
      <c r="G1170" s="24">
        <f t="shared" si="263"/>
        <v>0</v>
      </c>
      <c r="H1170" s="24">
        <f t="shared" si="264"/>
        <v>0</v>
      </c>
      <c r="I1170" s="24">
        <f t="shared" si="265"/>
        <v>0</v>
      </c>
      <c r="J1170" s="24">
        <f t="shared" si="266"/>
        <v>0</v>
      </c>
      <c r="K1170" s="24">
        <f t="shared" si="267"/>
        <v>0</v>
      </c>
      <c r="L1170" s="24">
        <f t="shared" si="268"/>
        <v>0</v>
      </c>
      <c r="M1170" s="24">
        <f t="shared" ca="1" si="269"/>
        <v>-6.6865343336444964E-4</v>
      </c>
      <c r="N1170" s="24">
        <f t="shared" ca="1" si="270"/>
        <v>0</v>
      </c>
      <c r="O1170" s="79">
        <f t="shared" ca="1" si="271"/>
        <v>0</v>
      </c>
      <c r="P1170" s="24">
        <f t="shared" ca="1" si="272"/>
        <v>0</v>
      </c>
      <c r="Q1170" s="24">
        <f t="shared" ca="1" si="273"/>
        <v>0</v>
      </c>
      <c r="R1170" s="12">
        <f t="shared" ca="1" si="274"/>
        <v>6.6865343336444964E-4</v>
      </c>
    </row>
    <row r="1171" spans="3:18" x14ac:dyDescent="0.2">
      <c r="C1171" s="76"/>
      <c r="D1171" s="78">
        <f t="shared" si="260"/>
        <v>0</v>
      </c>
      <c r="E1171" s="78">
        <f t="shared" si="261"/>
        <v>0</v>
      </c>
      <c r="F1171" s="24">
        <f t="shared" si="262"/>
        <v>0</v>
      </c>
      <c r="G1171" s="24">
        <f t="shared" si="263"/>
        <v>0</v>
      </c>
      <c r="H1171" s="24">
        <f t="shared" si="264"/>
        <v>0</v>
      </c>
      <c r="I1171" s="24">
        <f t="shared" si="265"/>
        <v>0</v>
      </c>
      <c r="J1171" s="24">
        <f t="shared" si="266"/>
        <v>0</v>
      </c>
      <c r="K1171" s="24">
        <f t="shared" si="267"/>
        <v>0</v>
      </c>
      <c r="L1171" s="24">
        <f t="shared" si="268"/>
        <v>0</v>
      </c>
      <c r="M1171" s="24">
        <f t="shared" ca="1" si="269"/>
        <v>-6.6865343336444964E-4</v>
      </c>
      <c r="N1171" s="24">
        <f t="shared" ca="1" si="270"/>
        <v>0</v>
      </c>
      <c r="O1171" s="79">
        <f t="shared" ca="1" si="271"/>
        <v>0</v>
      </c>
      <c r="P1171" s="24">
        <f t="shared" ca="1" si="272"/>
        <v>0</v>
      </c>
      <c r="Q1171" s="24">
        <f t="shared" ca="1" si="273"/>
        <v>0</v>
      </c>
      <c r="R1171" s="12">
        <f t="shared" ca="1" si="274"/>
        <v>6.6865343336444964E-4</v>
      </c>
    </row>
    <row r="1172" spans="3:18" x14ac:dyDescent="0.2">
      <c r="C1172" s="76"/>
      <c r="D1172" s="78">
        <f t="shared" si="260"/>
        <v>0</v>
      </c>
      <c r="E1172" s="78">
        <f t="shared" si="261"/>
        <v>0</v>
      </c>
      <c r="F1172" s="24">
        <f t="shared" si="262"/>
        <v>0</v>
      </c>
      <c r="G1172" s="24">
        <f t="shared" si="263"/>
        <v>0</v>
      </c>
      <c r="H1172" s="24">
        <f t="shared" si="264"/>
        <v>0</v>
      </c>
      <c r="I1172" s="24">
        <f t="shared" si="265"/>
        <v>0</v>
      </c>
      <c r="J1172" s="24">
        <f t="shared" si="266"/>
        <v>0</v>
      </c>
      <c r="K1172" s="24">
        <f t="shared" si="267"/>
        <v>0</v>
      </c>
      <c r="L1172" s="24">
        <f t="shared" si="268"/>
        <v>0</v>
      </c>
      <c r="M1172" s="24">
        <f t="shared" ca="1" si="269"/>
        <v>-6.6865343336444964E-4</v>
      </c>
      <c r="N1172" s="24">
        <f t="shared" ca="1" si="270"/>
        <v>0</v>
      </c>
      <c r="O1172" s="79">
        <f t="shared" ca="1" si="271"/>
        <v>0</v>
      </c>
      <c r="P1172" s="24">
        <f t="shared" ca="1" si="272"/>
        <v>0</v>
      </c>
      <c r="Q1172" s="24">
        <f t="shared" ca="1" si="273"/>
        <v>0</v>
      </c>
      <c r="R1172" s="12">
        <f t="shared" ca="1" si="274"/>
        <v>6.6865343336444964E-4</v>
      </c>
    </row>
    <row r="1173" spans="3:18" x14ac:dyDescent="0.2">
      <c r="C1173" s="76"/>
      <c r="D1173" s="78">
        <f t="shared" ref="D1173:D1205" si="275">A1173/A$18</f>
        <v>0</v>
      </c>
      <c r="E1173" s="78">
        <f t="shared" ref="E1173:E1205" si="276">B1173/B$18</f>
        <v>0</v>
      </c>
      <c r="F1173" s="24">
        <f t="shared" ref="F1173:F1205" si="277">$C1173*D1173</f>
        <v>0</v>
      </c>
      <c r="G1173" s="24">
        <f t="shared" ref="G1173:G1205" si="278">$C1173*E1173</f>
        <v>0</v>
      </c>
      <c r="H1173" s="24">
        <f t="shared" ref="H1173:H1205" si="279">C1173*D1173*D1173</f>
        <v>0</v>
      </c>
      <c r="I1173" s="24">
        <f t="shared" ref="I1173:I1205" si="280">C1173*D1173*D1173*D1173</f>
        <v>0</v>
      </c>
      <c r="J1173" s="24">
        <f t="shared" ref="J1173:J1205" si="281">C1173*D1173*D1173*D1173*D1173</f>
        <v>0</v>
      </c>
      <c r="K1173" s="24">
        <f t="shared" ref="K1173:K1205" si="282">C1173*E1173*D1173</f>
        <v>0</v>
      </c>
      <c r="L1173" s="24">
        <f t="shared" ref="L1173:L1205" si="283">C1173*E1173*D1173*D1173</f>
        <v>0</v>
      </c>
      <c r="M1173" s="24">
        <f t="shared" ref="M1173:M1205" ca="1" si="284">+E$4+E$5*D1173+E$6*D1173^2</f>
        <v>-6.6865343336444964E-4</v>
      </c>
      <c r="N1173" s="24">
        <f t="shared" ref="N1173:N1205" ca="1" si="285">C1173*(M1173-E1173)^2</f>
        <v>0</v>
      </c>
      <c r="O1173" s="79">
        <f t="shared" ref="O1173:O1205" ca="1" si="286">(C1173*O$1-O$2*F1173+O$3*H1173)^2</f>
        <v>0</v>
      </c>
      <c r="P1173" s="24">
        <f t="shared" ref="P1173:P1205" ca="1" si="287">(-C1173*O$2+O$4*F1173-O$5*H1173)^2</f>
        <v>0</v>
      </c>
      <c r="Q1173" s="24">
        <f t="shared" ref="Q1173:Q1205" ca="1" si="288">+(C1173*O$3-F1173*O$5+H1173*O$6)^2</f>
        <v>0</v>
      </c>
      <c r="R1173" s="12">
        <f t="shared" ref="R1173:R1205" ca="1" si="289">+E1173-M1173</f>
        <v>6.6865343336444964E-4</v>
      </c>
    </row>
    <row r="1174" spans="3:18" x14ac:dyDescent="0.2">
      <c r="C1174" s="76"/>
      <c r="D1174" s="78">
        <f t="shared" si="275"/>
        <v>0</v>
      </c>
      <c r="E1174" s="78">
        <f t="shared" si="276"/>
        <v>0</v>
      </c>
      <c r="F1174" s="24">
        <f t="shared" si="277"/>
        <v>0</v>
      </c>
      <c r="G1174" s="24">
        <f t="shared" si="278"/>
        <v>0</v>
      </c>
      <c r="H1174" s="24">
        <f t="shared" si="279"/>
        <v>0</v>
      </c>
      <c r="I1174" s="24">
        <f t="shared" si="280"/>
        <v>0</v>
      </c>
      <c r="J1174" s="24">
        <f t="shared" si="281"/>
        <v>0</v>
      </c>
      <c r="K1174" s="24">
        <f t="shared" si="282"/>
        <v>0</v>
      </c>
      <c r="L1174" s="24">
        <f t="shared" si="283"/>
        <v>0</v>
      </c>
      <c r="M1174" s="24">
        <f t="shared" ca="1" si="284"/>
        <v>-6.6865343336444964E-4</v>
      </c>
      <c r="N1174" s="24">
        <f t="shared" ca="1" si="285"/>
        <v>0</v>
      </c>
      <c r="O1174" s="79">
        <f t="shared" ca="1" si="286"/>
        <v>0</v>
      </c>
      <c r="P1174" s="24">
        <f t="shared" ca="1" si="287"/>
        <v>0</v>
      </c>
      <c r="Q1174" s="24">
        <f t="shared" ca="1" si="288"/>
        <v>0</v>
      </c>
      <c r="R1174" s="12">
        <f t="shared" ca="1" si="289"/>
        <v>6.6865343336444964E-4</v>
      </c>
    </row>
    <row r="1175" spans="3:18" x14ac:dyDescent="0.2">
      <c r="C1175" s="76"/>
      <c r="D1175" s="78">
        <f t="shared" si="275"/>
        <v>0</v>
      </c>
      <c r="E1175" s="78">
        <f t="shared" si="276"/>
        <v>0</v>
      </c>
      <c r="F1175" s="24">
        <f t="shared" si="277"/>
        <v>0</v>
      </c>
      <c r="G1175" s="24">
        <f t="shared" si="278"/>
        <v>0</v>
      </c>
      <c r="H1175" s="24">
        <f t="shared" si="279"/>
        <v>0</v>
      </c>
      <c r="I1175" s="24">
        <f t="shared" si="280"/>
        <v>0</v>
      </c>
      <c r="J1175" s="24">
        <f t="shared" si="281"/>
        <v>0</v>
      </c>
      <c r="K1175" s="24">
        <f t="shared" si="282"/>
        <v>0</v>
      </c>
      <c r="L1175" s="24">
        <f t="shared" si="283"/>
        <v>0</v>
      </c>
      <c r="M1175" s="24">
        <f t="shared" ca="1" si="284"/>
        <v>-6.6865343336444964E-4</v>
      </c>
      <c r="N1175" s="24">
        <f t="shared" ca="1" si="285"/>
        <v>0</v>
      </c>
      <c r="O1175" s="79">
        <f t="shared" ca="1" si="286"/>
        <v>0</v>
      </c>
      <c r="P1175" s="24">
        <f t="shared" ca="1" si="287"/>
        <v>0</v>
      </c>
      <c r="Q1175" s="24">
        <f t="shared" ca="1" si="288"/>
        <v>0</v>
      </c>
      <c r="R1175" s="12">
        <f t="shared" ca="1" si="289"/>
        <v>6.6865343336444964E-4</v>
      </c>
    </row>
    <row r="1176" spans="3:18" x14ac:dyDescent="0.2">
      <c r="C1176" s="76"/>
      <c r="D1176" s="78">
        <f t="shared" si="275"/>
        <v>0</v>
      </c>
      <c r="E1176" s="78">
        <f t="shared" si="276"/>
        <v>0</v>
      </c>
      <c r="F1176" s="24">
        <f t="shared" si="277"/>
        <v>0</v>
      </c>
      <c r="G1176" s="24">
        <f t="shared" si="278"/>
        <v>0</v>
      </c>
      <c r="H1176" s="24">
        <f t="shared" si="279"/>
        <v>0</v>
      </c>
      <c r="I1176" s="24">
        <f t="shared" si="280"/>
        <v>0</v>
      </c>
      <c r="J1176" s="24">
        <f t="shared" si="281"/>
        <v>0</v>
      </c>
      <c r="K1176" s="24">
        <f t="shared" si="282"/>
        <v>0</v>
      </c>
      <c r="L1176" s="24">
        <f t="shared" si="283"/>
        <v>0</v>
      </c>
      <c r="M1176" s="24">
        <f t="shared" ca="1" si="284"/>
        <v>-6.6865343336444964E-4</v>
      </c>
      <c r="N1176" s="24">
        <f t="shared" ca="1" si="285"/>
        <v>0</v>
      </c>
      <c r="O1176" s="79">
        <f t="shared" ca="1" si="286"/>
        <v>0</v>
      </c>
      <c r="P1176" s="24">
        <f t="shared" ca="1" si="287"/>
        <v>0</v>
      </c>
      <c r="Q1176" s="24">
        <f t="shared" ca="1" si="288"/>
        <v>0</v>
      </c>
      <c r="R1176" s="12">
        <f t="shared" ca="1" si="289"/>
        <v>6.6865343336444964E-4</v>
      </c>
    </row>
    <row r="1177" spans="3:18" x14ac:dyDescent="0.2">
      <c r="C1177" s="76"/>
      <c r="D1177" s="78">
        <f t="shared" si="275"/>
        <v>0</v>
      </c>
      <c r="E1177" s="78">
        <f t="shared" si="276"/>
        <v>0</v>
      </c>
      <c r="F1177" s="24">
        <f t="shared" si="277"/>
        <v>0</v>
      </c>
      <c r="G1177" s="24">
        <f t="shared" si="278"/>
        <v>0</v>
      </c>
      <c r="H1177" s="24">
        <f t="shared" si="279"/>
        <v>0</v>
      </c>
      <c r="I1177" s="24">
        <f t="shared" si="280"/>
        <v>0</v>
      </c>
      <c r="J1177" s="24">
        <f t="shared" si="281"/>
        <v>0</v>
      </c>
      <c r="K1177" s="24">
        <f t="shared" si="282"/>
        <v>0</v>
      </c>
      <c r="L1177" s="24">
        <f t="shared" si="283"/>
        <v>0</v>
      </c>
      <c r="M1177" s="24">
        <f t="shared" ca="1" si="284"/>
        <v>-6.6865343336444964E-4</v>
      </c>
      <c r="N1177" s="24">
        <f t="shared" ca="1" si="285"/>
        <v>0</v>
      </c>
      <c r="O1177" s="79">
        <f t="shared" ca="1" si="286"/>
        <v>0</v>
      </c>
      <c r="P1177" s="24">
        <f t="shared" ca="1" si="287"/>
        <v>0</v>
      </c>
      <c r="Q1177" s="24">
        <f t="shared" ca="1" si="288"/>
        <v>0</v>
      </c>
      <c r="R1177" s="12">
        <f t="shared" ca="1" si="289"/>
        <v>6.6865343336444964E-4</v>
      </c>
    </row>
    <row r="1178" spans="3:18" x14ac:dyDescent="0.2">
      <c r="C1178" s="76"/>
      <c r="D1178" s="78">
        <f t="shared" si="275"/>
        <v>0</v>
      </c>
      <c r="E1178" s="78">
        <f t="shared" si="276"/>
        <v>0</v>
      </c>
      <c r="F1178" s="24">
        <f t="shared" si="277"/>
        <v>0</v>
      </c>
      <c r="G1178" s="24">
        <f t="shared" si="278"/>
        <v>0</v>
      </c>
      <c r="H1178" s="24">
        <f t="shared" si="279"/>
        <v>0</v>
      </c>
      <c r="I1178" s="24">
        <f t="shared" si="280"/>
        <v>0</v>
      </c>
      <c r="J1178" s="24">
        <f t="shared" si="281"/>
        <v>0</v>
      </c>
      <c r="K1178" s="24">
        <f t="shared" si="282"/>
        <v>0</v>
      </c>
      <c r="L1178" s="24">
        <f t="shared" si="283"/>
        <v>0</v>
      </c>
      <c r="M1178" s="24">
        <f t="shared" ca="1" si="284"/>
        <v>-6.6865343336444964E-4</v>
      </c>
      <c r="N1178" s="24">
        <f t="shared" ca="1" si="285"/>
        <v>0</v>
      </c>
      <c r="O1178" s="79">
        <f t="shared" ca="1" si="286"/>
        <v>0</v>
      </c>
      <c r="P1178" s="24">
        <f t="shared" ca="1" si="287"/>
        <v>0</v>
      </c>
      <c r="Q1178" s="24">
        <f t="shared" ca="1" si="288"/>
        <v>0</v>
      </c>
      <c r="R1178" s="12">
        <f t="shared" ca="1" si="289"/>
        <v>6.6865343336444964E-4</v>
      </c>
    </row>
    <row r="1179" spans="3:18" x14ac:dyDescent="0.2">
      <c r="C1179" s="76"/>
      <c r="D1179" s="78">
        <f t="shared" si="275"/>
        <v>0</v>
      </c>
      <c r="E1179" s="78">
        <f t="shared" si="276"/>
        <v>0</v>
      </c>
      <c r="F1179" s="24">
        <f t="shared" si="277"/>
        <v>0</v>
      </c>
      <c r="G1179" s="24">
        <f t="shared" si="278"/>
        <v>0</v>
      </c>
      <c r="H1179" s="24">
        <f t="shared" si="279"/>
        <v>0</v>
      </c>
      <c r="I1179" s="24">
        <f t="shared" si="280"/>
        <v>0</v>
      </c>
      <c r="J1179" s="24">
        <f t="shared" si="281"/>
        <v>0</v>
      </c>
      <c r="K1179" s="24">
        <f t="shared" si="282"/>
        <v>0</v>
      </c>
      <c r="L1179" s="24">
        <f t="shared" si="283"/>
        <v>0</v>
      </c>
      <c r="M1179" s="24">
        <f t="shared" ca="1" si="284"/>
        <v>-6.6865343336444964E-4</v>
      </c>
      <c r="N1179" s="24">
        <f t="shared" ca="1" si="285"/>
        <v>0</v>
      </c>
      <c r="O1179" s="79">
        <f t="shared" ca="1" si="286"/>
        <v>0</v>
      </c>
      <c r="P1179" s="24">
        <f t="shared" ca="1" si="287"/>
        <v>0</v>
      </c>
      <c r="Q1179" s="24">
        <f t="shared" ca="1" si="288"/>
        <v>0</v>
      </c>
      <c r="R1179" s="12">
        <f t="shared" ca="1" si="289"/>
        <v>6.6865343336444964E-4</v>
      </c>
    </row>
    <row r="1180" spans="3:18" x14ac:dyDescent="0.2">
      <c r="C1180" s="76"/>
      <c r="D1180" s="78">
        <f t="shared" si="275"/>
        <v>0</v>
      </c>
      <c r="E1180" s="78">
        <f t="shared" si="276"/>
        <v>0</v>
      </c>
      <c r="F1180" s="24">
        <f t="shared" si="277"/>
        <v>0</v>
      </c>
      <c r="G1180" s="24">
        <f t="shared" si="278"/>
        <v>0</v>
      </c>
      <c r="H1180" s="24">
        <f t="shared" si="279"/>
        <v>0</v>
      </c>
      <c r="I1180" s="24">
        <f t="shared" si="280"/>
        <v>0</v>
      </c>
      <c r="J1180" s="24">
        <f t="shared" si="281"/>
        <v>0</v>
      </c>
      <c r="K1180" s="24">
        <f t="shared" si="282"/>
        <v>0</v>
      </c>
      <c r="L1180" s="24">
        <f t="shared" si="283"/>
        <v>0</v>
      </c>
      <c r="M1180" s="24">
        <f t="shared" ca="1" si="284"/>
        <v>-6.6865343336444964E-4</v>
      </c>
      <c r="N1180" s="24">
        <f t="shared" ca="1" si="285"/>
        <v>0</v>
      </c>
      <c r="O1180" s="79">
        <f t="shared" ca="1" si="286"/>
        <v>0</v>
      </c>
      <c r="P1180" s="24">
        <f t="shared" ca="1" si="287"/>
        <v>0</v>
      </c>
      <c r="Q1180" s="24">
        <f t="shared" ca="1" si="288"/>
        <v>0</v>
      </c>
      <c r="R1180" s="12">
        <f t="shared" ca="1" si="289"/>
        <v>6.6865343336444964E-4</v>
      </c>
    </row>
    <row r="1181" spans="3:18" x14ac:dyDescent="0.2">
      <c r="C1181" s="76"/>
      <c r="D1181" s="78">
        <f t="shared" si="275"/>
        <v>0</v>
      </c>
      <c r="E1181" s="78">
        <f t="shared" si="276"/>
        <v>0</v>
      </c>
      <c r="F1181" s="24">
        <f t="shared" si="277"/>
        <v>0</v>
      </c>
      <c r="G1181" s="24">
        <f t="shared" si="278"/>
        <v>0</v>
      </c>
      <c r="H1181" s="24">
        <f t="shared" si="279"/>
        <v>0</v>
      </c>
      <c r="I1181" s="24">
        <f t="shared" si="280"/>
        <v>0</v>
      </c>
      <c r="J1181" s="24">
        <f t="shared" si="281"/>
        <v>0</v>
      </c>
      <c r="K1181" s="24">
        <f t="shared" si="282"/>
        <v>0</v>
      </c>
      <c r="L1181" s="24">
        <f t="shared" si="283"/>
        <v>0</v>
      </c>
      <c r="M1181" s="24">
        <f t="shared" ca="1" si="284"/>
        <v>-6.6865343336444964E-4</v>
      </c>
      <c r="N1181" s="24">
        <f t="shared" ca="1" si="285"/>
        <v>0</v>
      </c>
      <c r="O1181" s="79">
        <f t="shared" ca="1" si="286"/>
        <v>0</v>
      </c>
      <c r="P1181" s="24">
        <f t="shared" ca="1" si="287"/>
        <v>0</v>
      </c>
      <c r="Q1181" s="24">
        <f t="shared" ca="1" si="288"/>
        <v>0</v>
      </c>
      <c r="R1181" s="12">
        <f t="shared" ca="1" si="289"/>
        <v>6.6865343336444964E-4</v>
      </c>
    </row>
    <row r="1182" spans="3:18" x14ac:dyDescent="0.2">
      <c r="C1182" s="76"/>
      <c r="D1182" s="78">
        <f t="shared" si="275"/>
        <v>0</v>
      </c>
      <c r="E1182" s="78">
        <f t="shared" si="276"/>
        <v>0</v>
      </c>
      <c r="F1182" s="24">
        <f t="shared" si="277"/>
        <v>0</v>
      </c>
      <c r="G1182" s="24">
        <f t="shared" si="278"/>
        <v>0</v>
      </c>
      <c r="H1182" s="24">
        <f t="shared" si="279"/>
        <v>0</v>
      </c>
      <c r="I1182" s="24">
        <f t="shared" si="280"/>
        <v>0</v>
      </c>
      <c r="J1182" s="24">
        <f t="shared" si="281"/>
        <v>0</v>
      </c>
      <c r="K1182" s="24">
        <f t="shared" si="282"/>
        <v>0</v>
      </c>
      <c r="L1182" s="24">
        <f t="shared" si="283"/>
        <v>0</v>
      </c>
      <c r="M1182" s="24">
        <f t="shared" ca="1" si="284"/>
        <v>-6.6865343336444964E-4</v>
      </c>
      <c r="N1182" s="24">
        <f t="shared" ca="1" si="285"/>
        <v>0</v>
      </c>
      <c r="O1182" s="79">
        <f t="shared" ca="1" si="286"/>
        <v>0</v>
      </c>
      <c r="P1182" s="24">
        <f t="shared" ca="1" si="287"/>
        <v>0</v>
      </c>
      <c r="Q1182" s="24">
        <f t="shared" ca="1" si="288"/>
        <v>0</v>
      </c>
      <c r="R1182" s="12">
        <f t="shared" ca="1" si="289"/>
        <v>6.6865343336444964E-4</v>
      </c>
    </row>
    <row r="1183" spans="3:18" x14ac:dyDescent="0.2">
      <c r="C1183" s="76"/>
      <c r="D1183" s="78">
        <f t="shared" si="275"/>
        <v>0</v>
      </c>
      <c r="E1183" s="78">
        <f t="shared" si="276"/>
        <v>0</v>
      </c>
      <c r="F1183" s="24">
        <f t="shared" si="277"/>
        <v>0</v>
      </c>
      <c r="G1183" s="24">
        <f t="shared" si="278"/>
        <v>0</v>
      </c>
      <c r="H1183" s="24">
        <f t="shared" si="279"/>
        <v>0</v>
      </c>
      <c r="I1183" s="24">
        <f t="shared" si="280"/>
        <v>0</v>
      </c>
      <c r="J1183" s="24">
        <f t="shared" si="281"/>
        <v>0</v>
      </c>
      <c r="K1183" s="24">
        <f t="shared" si="282"/>
        <v>0</v>
      </c>
      <c r="L1183" s="24">
        <f t="shared" si="283"/>
        <v>0</v>
      </c>
      <c r="M1183" s="24">
        <f t="shared" ca="1" si="284"/>
        <v>-6.6865343336444964E-4</v>
      </c>
      <c r="N1183" s="24">
        <f t="shared" ca="1" si="285"/>
        <v>0</v>
      </c>
      <c r="O1183" s="79">
        <f t="shared" ca="1" si="286"/>
        <v>0</v>
      </c>
      <c r="P1183" s="24">
        <f t="shared" ca="1" si="287"/>
        <v>0</v>
      </c>
      <c r="Q1183" s="24">
        <f t="shared" ca="1" si="288"/>
        <v>0</v>
      </c>
      <c r="R1183" s="12">
        <f t="shared" ca="1" si="289"/>
        <v>6.6865343336444964E-4</v>
      </c>
    </row>
    <row r="1184" spans="3:18" x14ac:dyDescent="0.2">
      <c r="C1184" s="76"/>
      <c r="D1184" s="78">
        <f t="shared" si="275"/>
        <v>0</v>
      </c>
      <c r="E1184" s="78">
        <f t="shared" si="276"/>
        <v>0</v>
      </c>
      <c r="F1184" s="24">
        <f t="shared" si="277"/>
        <v>0</v>
      </c>
      <c r="G1184" s="24">
        <f t="shared" si="278"/>
        <v>0</v>
      </c>
      <c r="H1184" s="24">
        <f t="shared" si="279"/>
        <v>0</v>
      </c>
      <c r="I1184" s="24">
        <f t="shared" si="280"/>
        <v>0</v>
      </c>
      <c r="J1184" s="24">
        <f t="shared" si="281"/>
        <v>0</v>
      </c>
      <c r="K1184" s="24">
        <f t="shared" si="282"/>
        <v>0</v>
      </c>
      <c r="L1184" s="24">
        <f t="shared" si="283"/>
        <v>0</v>
      </c>
      <c r="M1184" s="24">
        <f t="shared" ca="1" si="284"/>
        <v>-6.6865343336444964E-4</v>
      </c>
      <c r="N1184" s="24">
        <f t="shared" ca="1" si="285"/>
        <v>0</v>
      </c>
      <c r="O1184" s="79">
        <f t="shared" ca="1" si="286"/>
        <v>0</v>
      </c>
      <c r="P1184" s="24">
        <f t="shared" ca="1" si="287"/>
        <v>0</v>
      </c>
      <c r="Q1184" s="24">
        <f t="shared" ca="1" si="288"/>
        <v>0</v>
      </c>
      <c r="R1184" s="12">
        <f t="shared" ca="1" si="289"/>
        <v>6.6865343336444964E-4</v>
      </c>
    </row>
    <row r="1185" spans="3:18" x14ac:dyDescent="0.2">
      <c r="C1185" s="76"/>
      <c r="D1185" s="78">
        <f t="shared" si="275"/>
        <v>0</v>
      </c>
      <c r="E1185" s="78">
        <f t="shared" si="276"/>
        <v>0</v>
      </c>
      <c r="F1185" s="24">
        <f t="shared" si="277"/>
        <v>0</v>
      </c>
      <c r="G1185" s="24">
        <f t="shared" si="278"/>
        <v>0</v>
      </c>
      <c r="H1185" s="24">
        <f t="shared" si="279"/>
        <v>0</v>
      </c>
      <c r="I1185" s="24">
        <f t="shared" si="280"/>
        <v>0</v>
      </c>
      <c r="J1185" s="24">
        <f t="shared" si="281"/>
        <v>0</v>
      </c>
      <c r="K1185" s="24">
        <f t="shared" si="282"/>
        <v>0</v>
      </c>
      <c r="L1185" s="24">
        <f t="shared" si="283"/>
        <v>0</v>
      </c>
      <c r="M1185" s="24">
        <f t="shared" ca="1" si="284"/>
        <v>-6.6865343336444964E-4</v>
      </c>
      <c r="N1185" s="24">
        <f t="shared" ca="1" si="285"/>
        <v>0</v>
      </c>
      <c r="O1185" s="79">
        <f t="shared" ca="1" si="286"/>
        <v>0</v>
      </c>
      <c r="P1185" s="24">
        <f t="shared" ca="1" si="287"/>
        <v>0</v>
      </c>
      <c r="Q1185" s="24">
        <f t="shared" ca="1" si="288"/>
        <v>0</v>
      </c>
      <c r="R1185" s="12">
        <f t="shared" ca="1" si="289"/>
        <v>6.6865343336444964E-4</v>
      </c>
    </row>
    <row r="1186" spans="3:18" x14ac:dyDescent="0.2">
      <c r="C1186" s="76"/>
      <c r="D1186" s="78">
        <f t="shared" si="275"/>
        <v>0</v>
      </c>
      <c r="E1186" s="78">
        <f t="shared" si="276"/>
        <v>0</v>
      </c>
      <c r="F1186" s="24">
        <f t="shared" si="277"/>
        <v>0</v>
      </c>
      <c r="G1186" s="24">
        <f t="shared" si="278"/>
        <v>0</v>
      </c>
      <c r="H1186" s="24">
        <f t="shared" si="279"/>
        <v>0</v>
      </c>
      <c r="I1186" s="24">
        <f t="shared" si="280"/>
        <v>0</v>
      </c>
      <c r="J1186" s="24">
        <f t="shared" si="281"/>
        <v>0</v>
      </c>
      <c r="K1186" s="24">
        <f t="shared" si="282"/>
        <v>0</v>
      </c>
      <c r="L1186" s="24">
        <f t="shared" si="283"/>
        <v>0</v>
      </c>
      <c r="M1186" s="24">
        <f t="shared" ca="1" si="284"/>
        <v>-6.6865343336444964E-4</v>
      </c>
      <c r="N1186" s="24">
        <f t="shared" ca="1" si="285"/>
        <v>0</v>
      </c>
      <c r="O1186" s="79">
        <f t="shared" ca="1" si="286"/>
        <v>0</v>
      </c>
      <c r="P1186" s="24">
        <f t="shared" ca="1" si="287"/>
        <v>0</v>
      </c>
      <c r="Q1186" s="24">
        <f t="shared" ca="1" si="288"/>
        <v>0</v>
      </c>
      <c r="R1186" s="12">
        <f t="shared" ca="1" si="289"/>
        <v>6.6865343336444964E-4</v>
      </c>
    </row>
    <row r="1187" spans="3:18" x14ac:dyDescent="0.2">
      <c r="C1187" s="76"/>
      <c r="D1187" s="78">
        <f t="shared" si="275"/>
        <v>0</v>
      </c>
      <c r="E1187" s="78">
        <f t="shared" si="276"/>
        <v>0</v>
      </c>
      <c r="F1187" s="24">
        <f t="shared" si="277"/>
        <v>0</v>
      </c>
      <c r="G1187" s="24">
        <f t="shared" si="278"/>
        <v>0</v>
      </c>
      <c r="H1187" s="24">
        <f t="shared" si="279"/>
        <v>0</v>
      </c>
      <c r="I1187" s="24">
        <f t="shared" si="280"/>
        <v>0</v>
      </c>
      <c r="J1187" s="24">
        <f t="shared" si="281"/>
        <v>0</v>
      </c>
      <c r="K1187" s="24">
        <f t="shared" si="282"/>
        <v>0</v>
      </c>
      <c r="L1187" s="24">
        <f t="shared" si="283"/>
        <v>0</v>
      </c>
      <c r="M1187" s="24">
        <f t="shared" ca="1" si="284"/>
        <v>-6.6865343336444964E-4</v>
      </c>
      <c r="N1187" s="24">
        <f t="shared" ca="1" si="285"/>
        <v>0</v>
      </c>
      <c r="O1187" s="79">
        <f t="shared" ca="1" si="286"/>
        <v>0</v>
      </c>
      <c r="P1187" s="24">
        <f t="shared" ca="1" si="287"/>
        <v>0</v>
      </c>
      <c r="Q1187" s="24">
        <f t="shared" ca="1" si="288"/>
        <v>0</v>
      </c>
      <c r="R1187" s="12">
        <f t="shared" ca="1" si="289"/>
        <v>6.6865343336444964E-4</v>
      </c>
    </row>
    <row r="1188" spans="3:18" x14ac:dyDescent="0.2">
      <c r="C1188" s="76"/>
      <c r="D1188" s="78">
        <f t="shared" si="275"/>
        <v>0</v>
      </c>
      <c r="E1188" s="78">
        <f t="shared" si="276"/>
        <v>0</v>
      </c>
      <c r="F1188" s="24">
        <f t="shared" si="277"/>
        <v>0</v>
      </c>
      <c r="G1188" s="24">
        <f t="shared" si="278"/>
        <v>0</v>
      </c>
      <c r="H1188" s="24">
        <f t="shared" si="279"/>
        <v>0</v>
      </c>
      <c r="I1188" s="24">
        <f t="shared" si="280"/>
        <v>0</v>
      </c>
      <c r="J1188" s="24">
        <f t="shared" si="281"/>
        <v>0</v>
      </c>
      <c r="K1188" s="24">
        <f t="shared" si="282"/>
        <v>0</v>
      </c>
      <c r="L1188" s="24">
        <f t="shared" si="283"/>
        <v>0</v>
      </c>
      <c r="M1188" s="24">
        <f t="shared" ca="1" si="284"/>
        <v>-6.6865343336444964E-4</v>
      </c>
      <c r="N1188" s="24">
        <f t="shared" ca="1" si="285"/>
        <v>0</v>
      </c>
      <c r="O1188" s="79">
        <f t="shared" ca="1" si="286"/>
        <v>0</v>
      </c>
      <c r="P1188" s="24">
        <f t="shared" ca="1" si="287"/>
        <v>0</v>
      </c>
      <c r="Q1188" s="24">
        <f t="shared" ca="1" si="288"/>
        <v>0</v>
      </c>
      <c r="R1188" s="12">
        <f t="shared" ca="1" si="289"/>
        <v>6.6865343336444964E-4</v>
      </c>
    </row>
    <row r="1189" spans="3:18" x14ac:dyDescent="0.2">
      <c r="C1189" s="76"/>
      <c r="D1189" s="78">
        <f t="shared" si="275"/>
        <v>0</v>
      </c>
      <c r="E1189" s="78">
        <f t="shared" si="276"/>
        <v>0</v>
      </c>
      <c r="F1189" s="24">
        <f t="shared" si="277"/>
        <v>0</v>
      </c>
      <c r="G1189" s="24">
        <f t="shared" si="278"/>
        <v>0</v>
      </c>
      <c r="H1189" s="24">
        <f t="shared" si="279"/>
        <v>0</v>
      </c>
      <c r="I1189" s="24">
        <f t="shared" si="280"/>
        <v>0</v>
      </c>
      <c r="J1189" s="24">
        <f t="shared" si="281"/>
        <v>0</v>
      </c>
      <c r="K1189" s="24">
        <f t="shared" si="282"/>
        <v>0</v>
      </c>
      <c r="L1189" s="24">
        <f t="shared" si="283"/>
        <v>0</v>
      </c>
      <c r="M1189" s="24">
        <f t="shared" ca="1" si="284"/>
        <v>-6.6865343336444964E-4</v>
      </c>
      <c r="N1189" s="24">
        <f t="shared" ca="1" si="285"/>
        <v>0</v>
      </c>
      <c r="O1189" s="79">
        <f t="shared" ca="1" si="286"/>
        <v>0</v>
      </c>
      <c r="P1189" s="24">
        <f t="shared" ca="1" si="287"/>
        <v>0</v>
      </c>
      <c r="Q1189" s="24">
        <f t="shared" ca="1" si="288"/>
        <v>0</v>
      </c>
      <c r="R1189" s="12">
        <f t="shared" ca="1" si="289"/>
        <v>6.6865343336444964E-4</v>
      </c>
    </row>
    <row r="1190" spans="3:18" x14ac:dyDescent="0.2">
      <c r="C1190" s="76"/>
      <c r="D1190" s="78">
        <f t="shared" si="275"/>
        <v>0</v>
      </c>
      <c r="E1190" s="78">
        <f t="shared" si="276"/>
        <v>0</v>
      </c>
      <c r="F1190" s="24">
        <f t="shared" si="277"/>
        <v>0</v>
      </c>
      <c r="G1190" s="24">
        <f t="shared" si="278"/>
        <v>0</v>
      </c>
      <c r="H1190" s="24">
        <f t="shared" si="279"/>
        <v>0</v>
      </c>
      <c r="I1190" s="24">
        <f t="shared" si="280"/>
        <v>0</v>
      </c>
      <c r="J1190" s="24">
        <f t="shared" si="281"/>
        <v>0</v>
      </c>
      <c r="K1190" s="24">
        <f t="shared" si="282"/>
        <v>0</v>
      </c>
      <c r="L1190" s="24">
        <f t="shared" si="283"/>
        <v>0</v>
      </c>
      <c r="M1190" s="24">
        <f t="shared" ca="1" si="284"/>
        <v>-6.6865343336444964E-4</v>
      </c>
      <c r="N1190" s="24">
        <f t="shared" ca="1" si="285"/>
        <v>0</v>
      </c>
      <c r="O1190" s="79">
        <f t="shared" ca="1" si="286"/>
        <v>0</v>
      </c>
      <c r="P1190" s="24">
        <f t="shared" ca="1" si="287"/>
        <v>0</v>
      </c>
      <c r="Q1190" s="24">
        <f t="shared" ca="1" si="288"/>
        <v>0</v>
      </c>
      <c r="R1190" s="12">
        <f t="shared" ca="1" si="289"/>
        <v>6.6865343336444964E-4</v>
      </c>
    </row>
    <row r="1191" spans="3:18" x14ac:dyDescent="0.2">
      <c r="C1191" s="76"/>
      <c r="D1191" s="78">
        <f t="shared" si="275"/>
        <v>0</v>
      </c>
      <c r="E1191" s="78">
        <f t="shared" si="276"/>
        <v>0</v>
      </c>
      <c r="F1191" s="24">
        <f t="shared" si="277"/>
        <v>0</v>
      </c>
      <c r="G1191" s="24">
        <f t="shared" si="278"/>
        <v>0</v>
      </c>
      <c r="H1191" s="24">
        <f t="shared" si="279"/>
        <v>0</v>
      </c>
      <c r="I1191" s="24">
        <f t="shared" si="280"/>
        <v>0</v>
      </c>
      <c r="J1191" s="24">
        <f t="shared" si="281"/>
        <v>0</v>
      </c>
      <c r="K1191" s="24">
        <f t="shared" si="282"/>
        <v>0</v>
      </c>
      <c r="L1191" s="24">
        <f t="shared" si="283"/>
        <v>0</v>
      </c>
      <c r="M1191" s="24">
        <f t="shared" ca="1" si="284"/>
        <v>-6.6865343336444964E-4</v>
      </c>
      <c r="N1191" s="24">
        <f t="shared" ca="1" si="285"/>
        <v>0</v>
      </c>
      <c r="O1191" s="79">
        <f t="shared" ca="1" si="286"/>
        <v>0</v>
      </c>
      <c r="P1191" s="24">
        <f t="shared" ca="1" si="287"/>
        <v>0</v>
      </c>
      <c r="Q1191" s="24">
        <f t="shared" ca="1" si="288"/>
        <v>0</v>
      </c>
      <c r="R1191" s="12">
        <f t="shared" ca="1" si="289"/>
        <v>6.6865343336444964E-4</v>
      </c>
    </row>
    <row r="1192" spans="3:18" x14ac:dyDescent="0.2">
      <c r="C1192" s="76"/>
      <c r="D1192" s="78">
        <f t="shared" si="275"/>
        <v>0</v>
      </c>
      <c r="E1192" s="78">
        <f t="shared" si="276"/>
        <v>0</v>
      </c>
      <c r="F1192" s="24">
        <f t="shared" si="277"/>
        <v>0</v>
      </c>
      <c r="G1192" s="24">
        <f t="shared" si="278"/>
        <v>0</v>
      </c>
      <c r="H1192" s="24">
        <f t="shared" si="279"/>
        <v>0</v>
      </c>
      <c r="I1192" s="24">
        <f t="shared" si="280"/>
        <v>0</v>
      </c>
      <c r="J1192" s="24">
        <f t="shared" si="281"/>
        <v>0</v>
      </c>
      <c r="K1192" s="24">
        <f t="shared" si="282"/>
        <v>0</v>
      </c>
      <c r="L1192" s="24">
        <f t="shared" si="283"/>
        <v>0</v>
      </c>
      <c r="M1192" s="24">
        <f t="shared" ca="1" si="284"/>
        <v>-6.6865343336444964E-4</v>
      </c>
      <c r="N1192" s="24">
        <f t="shared" ca="1" si="285"/>
        <v>0</v>
      </c>
      <c r="O1192" s="79">
        <f t="shared" ca="1" si="286"/>
        <v>0</v>
      </c>
      <c r="P1192" s="24">
        <f t="shared" ca="1" si="287"/>
        <v>0</v>
      </c>
      <c r="Q1192" s="24">
        <f t="shared" ca="1" si="288"/>
        <v>0</v>
      </c>
      <c r="R1192" s="12">
        <f t="shared" ca="1" si="289"/>
        <v>6.6865343336444964E-4</v>
      </c>
    </row>
    <row r="1193" spans="3:18" x14ac:dyDescent="0.2">
      <c r="C1193" s="76"/>
      <c r="D1193" s="78">
        <f t="shared" si="275"/>
        <v>0</v>
      </c>
      <c r="E1193" s="78">
        <f t="shared" si="276"/>
        <v>0</v>
      </c>
      <c r="F1193" s="24">
        <f t="shared" si="277"/>
        <v>0</v>
      </c>
      <c r="G1193" s="24">
        <f t="shared" si="278"/>
        <v>0</v>
      </c>
      <c r="H1193" s="24">
        <f t="shared" si="279"/>
        <v>0</v>
      </c>
      <c r="I1193" s="24">
        <f t="shared" si="280"/>
        <v>0</v>
      </c>
      <c r="J1193" s="24">
        <f t="shared" si="281"/>
        <v>0</v>
      </c>
      <c r="K1193" s="24">
        <f t="shared" si="282"/>
        <v>0</v>
      </c>
      <c r="L1193" s="24">
        <f t="shared" si="283"/>
        <v>0</v>
      </c>
      <c r="M1193" s="24">
        <f t="shared" ca="1" si="284"/>
        <v>-6.6865343336444964E-4</v>
      </c>
      <c r="N1193" s="24">
        <f t="shared" ca="1" si="285"/>
        <v>0</v>
      </c>
      <c r="O1193" s="79">
        <f t="shared" ca="1" si="286"/>
        <v>0</v>
      </c>
      <c r="P1193" s="24">
        <f t="shared" ca="1" si="287"/>
        <v>0</v>
      </c>
      <c r="Q1193" s="24">
        <f t="shared" ca="1" si="288"/>
        <v>0</v>
      </c>
      <c r="R1193" s="12">
        <f t="shared" ca="1" si="289"/>
        <v>6.6865343336444964E-4</v>
      </c>
    </row>
    <row r="1194" spans="3:18" x14ac:dyDescent="0.2">
      <c r="C1194" s="76"/>
      <c r="D1194" s="78">
        <f t="shared" si="275"/>
        <v>0</v>
      </c>
      <c r="E1194" s="78">
        <f t="shared" si="276"/>
        <v>0</v>
      </c>
      <c r="F1194" s="24">
        <f t="shared" si="277"/>
        <v>0</v>
      </c>
      <c r="G1194" s="24">
        <f t="shared" si="278"/>
        <v>0</v>
      </c>
      <c r="H1194" s="24">
        <f t="shared" si="279"/>
        <v>0</v>
      </c>
      <c r="I1194" s="24">
        <f t="shared" si="280"/>
        <v>0</v>
      </c>
      <c r="J1194" s="24">
        <f t="shared" si="281"/>
        <v>0</v>
      </c>
      <c r="K1194" s="24">
        <f t="shared" si="282"/>
        <v>0</v>
      </c>
      <c r="L1194" s="24">
        <f t="shared" si="283"/>
        <v>0</v>
      </c>
      <c r="M1194" s="24">
        <f t="shared" ca="1" si="284"/>
        <v>-6.6865343336444964E-4</v>
      </c>
      <c r="N1194" s="24">
        <f t="shared" ca="1" si="285"/>
        <v>0</v>
      </c>
      <c r="O1194" s="79">
        <f t="shared" ca="1" si="286"/>
        <v>0</v>
      </c>
      <c r="P1194" s="24">
        <f t="shared" ca="1" si="287"/>
        <v>0</v>
      </c>
      <c r="Q1194" s="24">
        <f t="shared" ca="1" si="288"/>
        <v>0</v>
      </c>
      <c r="R1194" s="12">
        <f t="shared" ca="1" si="289"/>
        <v>6.6865343336444964E-4</v>
      </c>
    </row>
    <row r="1195" spans="3:18" x14ac:dyDescent="0.2">
      <c r="C1195" s="76"/>
      <c r="D1195" s="78">
        <f t="shared" si="275"/>
        <v>0</v>
      </c>
      <c r="E1195" s="78">
        <f t="shared" si="276"/>
        <v>0</v>
      </c>
      <c r="F1195" s="24">
        <f t="shared" si="277"/>
        <v>0</v>
      </c>
      <c r="G1195" s="24">
        <f t="shared" si="278"/>
        <v>0</v>
      </c>
      <c r="H1195" s="24">
        <f t="shared" si="279"/>
        <v>0</v>
      </c>
      <c r="I1195" s="24">
        <f t="shared" si="280"/>
        <v>0</v>
      </c>
      <c r="J1195" s="24">
        <f t="shared" si="281"/>
        <v>0</v>
      </c>
      <c r="K1195" s="24">
        <f t="shared" si="282"/>
        <v>0</v>
      </c>
      <c r="L1195" s="24">
        <f t="shared" si="283"/>
        <v>0</v>
      </c>
      <c r="M1195" s="24">
        <f t="shared" ca="1" si="284"/>
        <v>-6.6865343336444964E-4</v>
      </c>
      <c r="N1195" s="24">
        <f t="shared" ca="1" si="285"/>
        <v>0</v>
      </c>
      <c r="O1195" s="79">
        <f t="shared" ca="1" si="286"/>
        <v>0</v>
      </c>
      <c r="P1195" s="24">
        <f t="shared" ca="1" si="287"/>
        <v>0</v>
      </c>
      <c r="Q1195" s="24">
        <f t="shared" ca="1" si="288"/>
        <v>0</v>
      </c>
      <c r="R1195" s="12">
        <f t="shared" ca="1" si="289"/>
        <v>6.6865343336444964E-4</v>
      </c>
    </row>
    <row r="1196" spans="3:18" x14ac:dyDescent="0.2">
      <c r="C1196" s="76"/>
      <c r="D1196" s="78">
        <f t="shared" si="275"/>
        <v>0</v>
      </c>
      <c r="E1196" s="78">
        <f t="shared" si="276"/>
        <v>0</v>
      </c>
      <c r="F1196" s="24">
        <f t="shared" si="277"/>
        <v>0</v>
      </c>
      <c r="G1196" s="24">
        <f t="shared" si="278"/>
        <v>0</v>
      </c>
      <c r="H1196" s="24">
        <f t="shared" si="279"/>
        <v>0</v>
      </c>
      <c r="I1196" s="24">
        <f t="shared" si="280"/>
        <v>0</v>
      </c>
      <c r="J1196" s="24">
        <f t="shared" si="281"/>
        <v>0</v>
      </c>
      <c r="K1196" s="24">
        <f t="shared" si="282"/>
        <v>0</v>
      </c>
      <c r="L1196" s="24">
        <f t="shared" si="283"/>
        <v>0</v>
      </c>
      <c r="M1196" s="24">
        <f t="shared" ca="1" si="284"/>
        <v>-6.6865343336444964E-4</v>
      </c>
      <c r="N1196" s="24">
        <f t="shared" ca="1" si="285"/>
        <v>0</v>
      </c>
      <c r="O1196" s="79">
        <f t="shared" ca="1" si="286"/>
        <v>0</v>
      </c>
      <c r="P1196" s="24">
        <f t="shared" ca="1" si="287"/>
        <v>0</v>
      </c>
      <c r="Q1196" s="24">
        <f t="shared" ca="1" si="288"/>
        <v>0</v>
      </c>
      <c r="R1196" s="12">
        <f t="shared" ca="1" si="289"/>
        <v>6.6865343336444964E-4</v>
      </c>
    </row>
    <row r="1197" spans="3:18" x14ac:dyDescent="0.2">
      <c r="C1197" s="76"/>
      <c r="D1197" s="78">
        <f t="shared" si="275"/>
        <v>0</v>
      </c>
      <c r="E1197" s="78">
        <f t="shared" si="276"/>
        <v>0</v>
      </c>
      <c r="F1197" s="24">
        <f t="shared" si="277"/>
        <v>0</v>
      </c>
      <c r="G1197" s="24">
        <f t="shared" si="278"/>
        <v>0</v>
      </c>
      <c r="H1197" s="24">
        <f t="shared" si="279"/>
        <v>0</v>
      </c>
      <c r="I1197" s="24">
        <f t="shared" si="280"/>
        <v>0</v>
      </c>
      <c r="J1197" s="24">
        <f t="shared" si="281"/>
        <v>0</v>
      </c>
      <c r="K1197" s="24">
        <f t="shared" si="282"/>
        <v>0</v>
      </c>
      <c r="L1197" s="24">
        <f t="shared" si="283"/>
        <v>0</v>
      </c>
      <c r="M1197" s="24">
        <f t="shared" ca="1" si="284"/>
        <v>-6.6865343336444964E-4</v>
      </c>
      <c r="N1197" s="24">
        <f t="shared" ca="1" si="285"/>
        <v>0</v>
      </c>
      <c r="O1197" s="79">
        <f t="shared" ca="1" si="286"/>
        <v>0</v>
      </c>
      <c r="P1197" s="24">
        <f t="shared" ca="1" si="287"/>
        <v>0</v>
      </c>
      <c r="Q1197" s="24">
        <f t="shared" ca="1" si="288"/>
        <v>0</v>
      </c>
      <c r="R1197" s="12">
        <f t="shared" ca="1" si="289"/>
        <v>6.6865343336444964E-4</v>
      </c>
    </row>
    <row r="1198" spans="3:18" x14ac:dyDescent="0.2">
      <c r="C1198" s="76"/>
      <c r="D1198" s="78">
        <f t="shared" si="275"/>
        <v>0</v>
      </c>
      <c r="E1198" s="78">
        <f t="shared" si="276"/>
        <v>0</v>
      </c>
      <c r="F1198" s="24">
        <f t="shared" si="277"/>
        <v>0</v>
      </c>
      <c r="G1198" s="24">
        <f t="shared" si="278"/>
        <v>0</v>
      </c>
      <c r="H1198" s="24">
        <f t="shared" si="279"/>
        <v>0</v>
      </c>
      <c r="I1198" s="24">
        <f t="shared" si="280"/>
        <v>0</v>
      </c>
      <c r="J1198" s="24">
        <f t="shared" si="281"/>
        <v>0</v>
      </c>
      <c r="K1198" s="24">
        <f t="shared" si="282"/>
        <v>0</v>
      </c>
      <c r="L1198" s="24">
        <f t="shared" si="283"/>
        <v>0</v>
      </c>
      <c r="M1198" s="24">
        <f t="shared" ca="1" si="284"/>
        <v>-6.6865343336444964E-4</v>
      </c>
      <c r="N1198" s="24">
        <f t="shared" ca="1" si="285"/>
        <v>0</v>
      </c>
      <c r="O1198" s="79">
        <f t="shared" ca="1" si="286"/>
        <v>0</v>
      </c>
      <c r="P1198" s="24">
        <f t="shared" ca="1" si="287"/>
        <v>0</v>
      </c>
      <c r="Q1198" s="24">
        <f t="shared" ca="1" si="288"/>
        <v>0</v>
      </c>
      <c r="R1198" s="12">
        <f t="shared" ca="1" si="289"/>
        <v>6.6865343336444964E-4</v>
      </c>
    </row>
    <row r="1199" spans="3:18" x14ac:dyDescent="0.2">
      <c r="C1199" s="76"/>
      <c r="D1199" s="78">
        <f t="shared" si="275"/>
        <v>0</v>
      </c>
      <c r="E1199" s="78">
        <f t="shared" si="276"/>
        <v>0</v>
      </c>
      <c r="F1199" s="24">
        <f t="shared" si="277"/>
        <v>0</v>
      </c>
      <c r="G1199" s="24">
        <f t="shared" si="278"/>
        <v>0</v>
      </c>
      <c r="H1199" s="24">
        <f t="shared" si="279"/>
        <v>0</v>
      </c>
      <c r="I1199" s="24">
        <f t="shared" si="280"/>
        <v>0</v>
      </c>
      <c r="J1199" s="24">
        <f t="shared" si="281"/>
        <v>0</v>
      </c>
      <c r="K1199" s="24">
        <f t="shared" si="282"/>
        <v>0</v>
      </c>
      <c r="L1199" s="24">
        <f t="shared" si="283"/>
        <v>0</v>
      </c>
      <c r="M1199" s="24">
        <f t="shared" ca="1" si="284"/>
        <v>-6.6865343336444964E-4</v>
      </c>
      <c r="N1199" s="24">
        <f t="shared" ca="1" si="285"/>
        <v>0</v>
      </c>
      <c r="O1199" s="79">
        <f t="shared" ca="1" si="286"/>
        <v>0</v>
      </c>
      <c r="P1199" s="24">
        <f t="shared" ca="1" si="287"/>
        <v>0</v>
      </c>
      <c r="Q1199" s="24">
        <f t="shared" ca="1" si="288"/>
        <v>0</v>
      </c>
      <c r="R1199" s="12">
        <f t="shared" ca="1" si="289"/>
        <v>6.6865343336444964E-4</v>
      </c>
    </row>
    <row r="1200" spans="3:18" x14ac:dyDescent="0.2">
      <c r="C1200" s="76"/>
      <c r="D1200" s="78">
        <f t="shared" si="275"/>
        <v>0</v>
      </c>
      <c r="E1200" s="78">
        <f t="shared" si="276"/>
        <v>0</v>
      </c>
      <c r="F1200" s="24">
        <f t="shared" si="277"/>
        <v>0</v>
      </c>
      <c r="G1200" s="24">
        <f t="shared" si="278"/>
        <v>0</v>
      </c>
      <c r="H1200" s="24">
        <f t="shared" si="279"/>
        <v>0</v>
      </c>
      <c r="I1200" s="24">
        <f t="shared" si="280"/>
        <v>0</v>
      </c>
      <c r="J1200" s="24">
        <f t="shared" si="281"/>
        <v>0</v>
      </c>
      <c r="K1200" s="24">
        <f t="shared" si="282"/>
        <v>0</v>
      </c>
      <c r="L1200" s="24">
        <f t="shared" si="283"/>
        <v>0</v>
      </c>
      <c r="M1200" s="24">
        <f t="shared" ca="1" si="284"/>
        <v>-6.6865343336444964E-4</v>
      </c>
      <c r="N1200" s="24">
        <f t="shared" ca="1" si="285"/>
        <v>0</v>
      </c>
      <c r="O1200" s="79">
        <f t="shared" ca="1" si="286"/>
        <v>0</v>
      </c>
      <c r="P1200" s="24">
        <f t="shared" ca="1" si="287"/>
        <v>0</v>
      </c>
      <c r="Q1200" s="24">
        <f t="shared" ca="1" si="288"/>
        <v>0</v>
      </c>
      <c r="R1200" s="12">
        <f t="shared" ca="1" si="289"/>
        <v>6.6865343336444964E-4</v>
      </c>
    </row>
    <row r="1201" spans="3:18" x14ac:dyDescent="0.2">
      <c r="C1201" s="76"/>
      <c r="D1201" s="78">
        <f t="shared" si="275"/>
        <v>0</v>
      </c>
      <c r="E1201" s="78">
        <f t="shared" si="276"/>
        <v>0</v>
      </c>
      <c r="F1201" s="24">
        <f t="shared" si="277"/>
        <v>0</v>
      </c>
      <c r="G1201" s="24">
        <f t="shared" si="278"/>
        <v>0</v>
      </c>
      <c r="H1201" s="24">
        <f t="shared" si="279"/>
        <v>0</v>
      </c>
      <c r="I1201" s="24">
        <f t="shared" si="280"/>
        <v>0</v>
      </c>
      <c r="J1201" s="24">
        <f t="shared" si="281"/>
        <v>0</v>
      </c>
      <c r="K1201" s="24">
        <f t="shared" si="282"/>
        <v>0</v>
      </c>
      <c r="L1201" s="24">
        <f t="shared" si="283"/>
        <v>0</v>
      </c>
      <c r="M1201" s="24">
        <f t="shared" ca="1" si="284"/>
        <v>-6.6865343336444964E-4</v>
      </c>
      <c r="N1201" s="24">
        <f t="shared" ca="1" si="285"/>
        <v>0</v>
      </c>
      <c r="O1201" s="79">
        <f t="shared" ca="1" si="286"/>
        <v>0</v>
      </c>
      <c r="P1201" s="24">
        <f t="shared" ca="1" si="287"/>
        <v>0</v>
      </c>
      <c r="Q1201" s="24">
        <f t="shared" ca="1" si="288"/>
        <v>0</v>
      </c>
      <c r="R1201" s="12">
        <f t="shared" ca="1" si="289"/>
        <v>6.6865343336444964E-4</v>
      </c>
    </row>
    <row r="1202" spans="3:18" x14ac:dyDescent="0.2">
      <c r="C1202" s="76"/>
      <c r="D1202" s="78">
        <f t="shared" si="275"/>
        <v>0</v>
      </c>
      <c r="E1202" s="78">
        <f t="shared" si="276"/>
        <v>0</v>
      </c>
      <c r="F1202" s="24">
        <f t="shared" si="277"/>
        <v>0</v>
      </c>
      <c r="G1202" s="24">
        <f t="shared" si="278"/>
        <v>0</v>
      </c>
      <c r="H1202" s="24">
        <f t="shared" si="279"/>
        <v>0</v>
      </c>
      <c r="I1202" s="24">
        <f t="shared" si="280"/>
        <v>0</v>
      </c>
      <c r="J1202" s="24">
        <f t="shared" si="281"/>
        <v>0</v>
      </c>
      <c r="K1202" s="24">
        <f t="shared" si="282"/>
        <v>0</v>
      </c>
      <c r="L1202" s="24">
        <f t="shared" si="283"/>
        <v>0</v>
      </c>
      <c r="M1202" s="24">
        <f t="shared" ca="1" si="284"/>
        <v>-6.6865343336444964E-4</v>
      </c>
      <c r="N1202" s="24">
        <f t="shared" ca="1" si="285"/>
        <v>0</v>
      </c>
      <c r="O1202" s="79">
        <f t="shared" ca="1" si="286"/>
        <v>0</v>
      </c>
      <c r="P1202" s="24">
        <f t="shared" ca="1" si="287"/>
        <v>0</v>
      </c>
      <c r="Q1202" s="24">
        <f t="shared" ca="1" si="288"/>
        <v>0</v>
      </c>
      <c r="R1202" s="12">
        <f t="shared" ca="1" si="289"/>
        <v>6.6865343336444964E-4</v>
      </c>
    </row>
    <row r="1203" spans="3:18" x14ac:dyDescent="0.2">
      <c r="C1203" s="76"/>
      <c r="D1203" s="78">
        <f t="shared" si="275"/>
        <v>0</v>
      </c>
      <c r="E1203" s="78">
        <f t="shared" si="276"/>
        <v>0</v>
      </c>
      <c r="F1203" s="24">
        <f t="shared" si="277"/>
        <v>0</v>
      </c>
      <c r="G1203" s="24">
        <f t="shared" si="278"/>
        <v>0</v>
      </c>
      <c r="H1203" s="24">
        <f t="shared" si="279"/>
        <v>0</v>
      </c>
      <c r="I1203" s="24">
        <f t="shared" si="280"/>
        <v>0</v>
      </c>
      <c r="J1203" s="24">
        <f t="shared" si="281"/>
        <v>0</v>
      </c>
      <c r="K1203" s="24">
        <f t="shared" si="282"/>
        <v>0</v>
      </c>
      <c r="L1203" s="24">
        <f t="shared" si="283"/>
        <v>0</v>
      </c>
      <c r="M1203" s="24">
        <f t="shared" ca="1" si="284"/>
        <v>-6.6865343336444964E-4</v>
      </c>
      <c r="N1203" s="24">
        <f t="shared" ca="1" si="285"/>
        <v>0</v>
      </c>
      <c r="O1203" s="79">
        <f t="shared" ca="1" si="286"/>
        <v>0</v>
      </c>
      <c r="P1203" s="24">
        <f t="shared" ca="1" si="287"/>
        <v>0</v>
      </c>
      <c r="Q1203" s="24">
        <f t="shared" ca="1" si="288"/>
        <v>0</v>
      </c>
      <c r="R1203" s="12">
        <f t="shared" ca="1" si="289"/>
        <v>6.6865343336444964E-4</v>
      </c>
    </row>
    <row r="1204" spans="3:18" x14ac:dyDescent="0.2">
      <c r="C1204" s="76"/>
      <c r="D1204" s="78">
        <f t="shared" si="275"/>
        <v>0</v>
      </c>
      <c r="E1204" s="78">
        <f t="shared" si="276"/>
        <v>0</v>
      </c>
      <c r="F1204" s="24">
        <f t="shared" si="277"/>
        <v>0</v>
      </c>
      <c r="G1204" s="24">
        <f t="shared" si="278"/>
        <v>0</v>
      </c>
      <c r="H1204" s="24">
        <f t="shared" si="279"/>
        <v>0</v>
      </c>
      <c r="I1204" s="24">
        <f t="shared" si="280"/>
        <v>0</v>
      </c>
      <c r="J1204" s="24">
        <f t="shared" si="281"/>
        <v>0</v>
      </c>
      <c r="K1204" s="24">
        <f t="shared" si="282"/>
        <v>0</v>
      </c>
      <c r="L1204" s="24">
        <f t="shared" si="283"/>
        <v>0</v>
      </c>
      <c r="M1204" s="24">
        <f t="shared" ca="1" si="284"/>
        <v>-6.6865343336444964E-4</v>
      </c>
      <c r="N1204" s="24">
        <f t="shared" ca="1" si="285"/>
        <v>0</v>
      </c>
      <c r="O1204" s="79">
        <f t="shared" ca="1" si="286"/>
        <v>0</v>
      </c>
      <c r="P1204" s="24">
        <f t="shared" ca="1" si="287"/>
        <v>0</v>
      </c>
      <c r="Q1204" s="24">
        <f t="shared" ca="1" si="288"/>
        <v>0</v>
      </c>
      <c r="R1204" s="12">
        <f t="shared" ca="1" si="289"/>
        <v>6.6865343336444964E-4</v>
      </c>
    </row>
    <row r="1205" spans="3:18" x14ac:dyDescent="0.2">
      <c r="C1205" s="76"/>
      <c r="D1205" s="78">
        <f t="shared" si="275"/>
        <v>0</v>
      </c>
      <c r="E1205" s="78">
        <f t="shared" si="276"/>
        <v>0</v>
      </c>
      <c r="F1205" s="24">
        <f t="shared" si="277"/>
        <v>0</v>
      </c>
      <c r="G1205" s="24">
        <f t="shared" si="278"/>
        <v>0</v>
      </c>
      <c r="H1205" s="24">
        <f t="shared" si="279"/>
        <v>0</v>
      </c>
      <c r="I1205" s="24">
        <f t="shared" si="280"/>
        <v>0</v>
      </c>
      <c r="J1205" s="24">
        <f t="shared" si="281"/>
        <v>0</v>
      </c>
      <c r="K1205" s="24">
        <f t="shared" si="282"/>
        <v>0</v>
      </c>
      <c r="L1205" s="24">
        <f t="shared" si="283"/>
        <v>0</v>
      </c>
      <c r="M1205" s="24">
        <f t="shared" ca="1" si="284"/>
        <v>-6.6865343336444964E-4</v>
      </c>
      <c r="N1205" s="24">
        <f t="shared" ca="1" si="285"/>
        <v>0</v>
      </c>
      <c r="O1205" s="79">
        <f t="shared" ca="1" si="286"/>
        <v>0</v>
      </c>
      <c r="P1205" s="24">
        <f t="shared" ca="1" si="287"/>
        <v>0</v>
      </c>
      <c r="Q1205" s="24">
        <f t="shared" ca="1" si="288"/>
        <v>0</v>
      </c>
      <c r="R1205" s="12">
        <f t="shared" ca="1" si="289"/>
        <v>6.6865343336444964E-4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0"/>
  </sheetPr>
  <dimension ref="A1:AI1205"/>
  <sheetViews>
    <sheetView workbookViewId="0">
      <selection activeCell="E9" sqref="E9:G9"/>
    </sheetView>
  </sheetViews>
  <sheetFormatPr defaultRowHeight="12.75" x14ac:dyDescent="0.2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 x14ac:dyDescent="0.25">
      <c r="A1" s="43" t="s">
        <v>3</v>
      </c>
      <c r="B1" s="12"/>
      <c r="C1" s="12"/>
      <c r="D1" s="18" t="s">
        <v>78</v>
      </c>
      <c r="E1" s="12"/>
      <c r="F1" s="12"/>
      <c r="G1" s="12"/>
      <c r="H1" s="12"/>
      <c r="I1" s="12"/>
      <c r="J1" s="12"/>
      <c r="K1" s="12"/>
      <c r="L1" s="12"/>
      <c r="M1" s="44" t="s">
        <v>4</v>
      </c>
      <c r="N1" s="12" t="s">
        <v>5</v>
      </c>
      <c r="O1" s="12">
        <f ca="1">H18*J18-I18*I18</f>
        <v>15960.61315131071</v>
      </c>
      <c r="P1" s="12" t="s">
        <v>72</v>
      </c>
      <c r="Q1" s="12"/>
      <c r="R1" s="12"/>
      <c r="S1" s="12"/>
      <c r="T1" s="12"/>
      <c r="U1" s="6" t="s">
        <v>55</v>
      </c>
      <c r="V1" s="45" t="s">
        <v>57</v>
      </c>
      <c r="W1" s="12"/>
      <c r="X1" s="12"/>
      <c r="Y1" s="12"/>
      <c r="Z1" s="12"/>
      <c r="AA1" s="12">
        <v>1</v>
      </c>
      <c r="AB1" s="12" t="s">
        <v>141</v>
      </c>
      <c r="AC1" s="12"/>
      <c r="AD1" s="12"/>
      <c r="AE1" s="12"/>
      <c r="AF1" s="12"/>
      <c r="AG1" s="12"/>
      <c r="AH1" s="12"/>
      <c r="AI1" s="12"/>
    </row>
    <row r="2" spans="1:35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44" t="s">
        <v>6</v>
      </c>
      <c r="N2" s="12" t="s">
        <v>7</v>
      </c>
      <c r="O2" s="12">
        <f ca="1">+F18*J18-H18*I18</f>
        <v>9671.1760245037876</v>
      </c>
      <c r="P2" s="12" t="s">
        <v>73</v>
      </c>
      <c r="Q2" s="12"/>
      <c r="R2" s="12"/>
      <c r="S2" s="12"/>
      <c r="T2" s="12"/>
      <c r="U2" s="12">
        <v>-1</v>
      </c>
      <c r="V2" s="12">
        <f t="shared" ref="V2:V38" ca="1" si="0">+E$4+E$5*U2+E$6*U2^2</f>
        <v>0.50836199923143643</v>
      </c>
      <c r="W2" s="12"/>
      <c r="X2" s="12"/>
      <c r="Y2" s="12"/>
      <c r="Z2" s="12"/>
      <c r="AA2" s="12">
        <v>2</v>
      </c>
      <c r="AB2" s="12" t="s">
        <v>126</v>
      </c>
      <c r="AC2" s="12"/>
      <c r="AD2" s="12"/>
      <c r="AE2" s="12"/>
      <c r="AF2" s="12"/>
      <c r="AG2" s="12"/>
      <c r="AH2" s="12"/>
      <c r="AI2" s="12"/>
    </row>
    <row r="3" spans="1:35" ht="13.5" thickBot="1" x14ac:dyDescent="0.25">
      <c r="A3" s="12" t="s">
        <v>8</v>
      </c>
      <c r="B3" s="12" t="s">
        <v>9</v>
      </c>
      <c r="C3" s="12"/>
      <c r="D3" s="12"/>
      <c r="E3" s="40" t="s">
        <v>10</v>
      </c>
      <c r="F3" s="40" t="s">
        <v>11</v>
      </c>
      <c r="G3" s="40" t="s">
        <v>12</v>
      </c>
      <c r="H3" s="40" t="s">
        <v>13</v>
      </c>
      <c r="I3" s="12"/>
      <c r="J3" s="12"/>
      <c r="K3" s="12"/>
      <c r="L3" s="12"/>
      <c r="M3" s="44" t="s">
        <v>14</v>
      </c>
      <c r="N3" s="12" t="s">
        <v>15</v>
      </c>
      <c r="O3" s="12">
        <f ca="1">+F18*I18-H18*H18</f>
        <v>1373.1958050325484</v>
      </c>
      <c r="P3" s="12" t="s">
        <v>74</v>
      </c>
      <c r="Q3" s="12"/>
      <c r="R3" s="12"/>
      <c r="S3" s="12"/>
      <c r="T3" s="12"/>
      <c r="U3" s="12">
        <v>-0.8</v>
      </c>
      <c r="V3" s="12">
        <f t="shared" ca="1" si="0"/>
        <v>0.39728830923504366</v>
      </c>
      <c r="W3" s="12"/>
      <c r="X3" s="12"/>
      <c r="Y3" s="12"/>
      <c r="Z3" s="12"/>
      <c r="AA3" s="12">
        <v>3</v>
      </c>
      <c r="AB3" s="12" t="s">
        <v>16</v>
      </c>
      <c r="AC3" s="12"/>
      <c r="AD3" s="12"/>
      <c r="AE3" s="12"/>
      <c r="AF3" s="12"/>
      <c r="AG3" s="12"/>
      <c r="AH3" s="12"/>
      <c r="AI3" s="12"/>
    </row>
    <row r="4" spans="1:35" x14ac:dyDescent="0.2">
      <c r="A4" s="12" t="s">
        <v>17</v>
      </c>
      <c r="B4" s="12" t="s">
        <v>18</v>
      </c>
      <c r="C4" s="12"/>
      <c r="D4" s="46" t="s">
        <v>19</v>
      </c>
      <c r="E4" s="47">
        <f ca="1">(G18*O1-K18*O2+L18*O3)/O7</f>
        <v>4.7440904866647817E-3</v>
      </c>
      <c r="F4" s="48">
        <f ca="1">+E7/O7*O18</f>
        <v>4.2675870355315402E-3</v>
      </c>
      <c r="G4" s="49">
        <f>+B18</f>
        <v>1</v>
      </c>
      <c r="H4" s="50">
        <f ca="1">ABS(F4/E4)</f>
        <v>0.89955852392093905</v>
      </c>
      <c r="I4" s="12"/>
      <c r="J4" s="12"/>
      <c r="K4" s="12"/>
      <c r="L4" s="12"/>
      <c r="M4" s="44" t="s">
        <v>20</v>
      </c>
      <c r="N4" s="12" t="s">
        <v>21</v>
      </c>
      <c r="O4" s="12">
        <f ca="1">+C18*J18-H18*H18</f>
        <v>9472.1272148233038</v>
      </c>
      <c r="P4" s="12" t="s">
        <v>75</v>
      </c>
      <c r="Q4" s="12"/>
      <c r="R4" s="12"/>
      <c r="S4" s="12"/>
      <c r="T4" s="12"/>
      <c r="U4" s="12">
        <v>-0.6</v>
      </c>
      <c r="V4" s="12">
        <f t="shared" ca="1" si="0"/>
        <v>0.29138967336237015</v>
      </c>
      <c r="W4" s="12"/>
      <c r="X4" s="12"/>
      <c r="Y4" s="12"/>
      <c r="Z4" s="12"/>
      <c r="AA4" s="12">
        <v>4</v>
      </c>
      <c r="AB4" s="12" t="s">
        <v>22</v>
      </c>
      <c r="AC4" s="12"/>
      <c r="AD4" s="12"/>
      <c r="AE4" s="12"/>
      <c r="AF4" s="12"/>
      <c r="AG4" s="12"/>
      <c r="AH4" s="12"/>
      <c r="AI4" s="12"/>
    </row>
    <row r="5" spans="1:35" x14ac:dyDescent="0.2">
      <c r="A5" s="12" t="s">
        <v>23</v>
      </c>
      <c r="B5" s="51">
        <v>40323</v>
      </c>
      <c r="C5" s="12"/>
      <c r="D5" s="52" t="s">
        <v>24</v>
      </c>
      <c r="E5" s="53">
        <f ca="1">+(-G18*O2+K18*O4-L18*O5)/O7</f>
        <v>-0.43892973219828157</v>
      </c>
      <c r="F5" s="54">
        <f ca="1">P18*E7/O7</f>
        <v>6.7930025700578111E-3</v>
      </c>
      <c r="G5" s="55">
        <f>+B18/A18</f>
        <v>1E-4</v>
      </c>
      <c r="H5" s="50">
        <f ca="1">ABS(F5/E5)</f>
        <v>1.5476287140624023E-2</v>
      </c>
      <c r="I5" s="12"/>
      <c r="J5" s="12"/>
      <c r="K5" s="12"/>
      <c r="L5" s="12"/>
      <c r="M5" s="44" t="s">
        <v>25</v>
      </c>
      <c r="N5" s="12" t="s">
        <v>26</v>
      </c>
      <c r="O5" s="12">
        <f ca="1">+C18*I18-F18*H18</f>
        <v>2039.4487206917765</v>
      </c>
      <c r="P5" s="12" t="s">
        <v>76</v>
      </c>
      <c r="Q5" s="12"/>
      <c r="R5" s="12"/>
      <c r="S5" s="12"/>
      <c r="T5" s="12"/>
      <c r="U5" s="12">
        <v>-0.4</v>
      </c>
      <c r="V5" s="12">
        <f t="shared" ca="1" si="0"/>
        <v>0.1906660916134158</v>
      </c>
      <c r="W5" s="12"/>
      <c r="X5" s="12"/>
      <c r="Y5" s="12"/>
      <c r="Z5" s="12"/>
      <c r="AA5" s="12">
        <v>5</v>
      </c>
      <c r="AB5" s="12" t="s">
        <v>27</v>
      </c>
      <c r="AC5" s="12"/>
      <c r="AD5" s="12"/>
      <c r="AE5" s="12"/>
      <c r="AF5" s="12"/>
      <c r="AG5" s="12"/>
      <c r="AH5" s="12"/>
      <c r="AI5" s="12"/>
    </row>
    <row r="6" spans="1:35" ht="13.5" thickBot="1" x14ac:dyDescent="0.25">
      <c r="A6" s="12"/>
      <c r="B6" s="12"/>
      <c r="C6" s="12"/>
      <c r="D6" s="56" t="s">
        <v>28</v>
      </c>
      <c r="E6" s="57">
        <f ca="1">+(G18*O3-K18*O5+L18*O6)/O7</f>
        <v>6.468817654649002E-2</v>
      </c>
      <c r="F6" s="58">
        <f ca="1">Q18*E7/O7</f>
        <v>2.1647326929863072E-3</v>
      </c>
      <c r="G6" s="59">
        <f>+B18/A18^2</f>
        <v>1E-8</v>
      </c>
      <c r="H6" s="50">
        <f ca="1">ABS(F6/E6)</f>
        <v>3.3464116760665831E-2</v>
      </c>
      <c r="I6" s="12"/>
      <c r="J6" s="12"/>
      <c r="K6" s="12"/>
      <c r="L6" s="12"/>
      <c r="M6" s="60" t="s">
        <v>29</v>
      </c>
      <c r="N6" s="61" t="s">
        <v>30</v>
      </c>
      <c r="O6" s="61">
        <f ca="1">+C18*H18-F18*F18</f>
        <v>538.97985321959823</v>
      </c>
      <c r="P6" s="12" t="s">
        <v>77</v>
      </c>
      <c r="Q6" s="12"/>
      <c r="R6" s="12"/>
      <c r="S6" s="12"/>
      <c r="T6" s="12"/>
      <c r="U6" s="12">
        <v>-0.2</v>
      </c>
      <c r="V6" s="12">
        <f t="shared" ca="1" si="0"/>
        <v>9.5117563988180706E-2</v>
      </c>
      <c r="W6" s="12"/>
      <c r="X6" s="12"/>
      <c r="Y6" s="12"/>
      <c r="Z6" s="12"/>
      <c r="AA6" s="12">
        <v>6</v>
      </c>
      <c r="AB6" s="12" t="s">
        <v>31</v>
      </c>
      <c r="AC6" s="12"/>
      <c r="AD6" s="12"/>
      <c r="AE6" s="12"/>
      <c r="AF6" s="12"/>
      <c r="AG6" s="12"/>
      <c r="AH6" s="12"/>
      <c r="AI6" s="12"/>
    </row>
    <row r="7" spans="1:35" x14ac:dyDescent="0.2">
      <c r="A7" s="12"/>
      <c r="B7" s="12"/>
      <c r="C7" s="12"/>
      <c r="D7" s="18" t="s">
        <v>32</v>
      </c>
      <c r="E7" s="62">
        <f ca="1">SQRT(N18/(B15-3))</f>
        <v>1.8402616576709031E-2</v>
      </c>
      <c r="F7" s="12"/>
      <c r="G7" s="63">
        <f>+B22</f>
        <v>1.5449999998963904E-2</v>
      </c>
      <c r="H7" s="12"/>
      <c r="I7" s="12"/>
      <c r="J7" s="12"/>
      <c r="K7" s="12"/>
      <c r="L7" s="12"/>
      <c r="M7" s="44" t="s">
        <v>33</v>
      </c>
      <c r="N7" s="12" t="s">
        <v>34</v>
      </c>
      <c r="O7" s="12">
        <f ca="1">+C18*O1-F18*O2+H18*O3</f>
        <v>31531.155053049733</v>
      </c>
      <c r="P7" s="12"/>
      <c r="Q7" s="12"/>
      <c r="R7" s="12"/>
      <c r="S7" s="12"/>
      <c r="T7" s="12"/>
      <c r="U7" s="12">
        <v>0</v>
      </c>
      <c r="V7" s="12">
        <f t="shared" ca="1" si="0"/>
        <v>4.7440904866647817E-3</v>
      </c>
      <c r="W7" s="12"/>
      <c r="X7" s="12"/>
      <c r="Y7" s="12"/>
      <c r="Z7" s="12"/>
      <c r="AA7" s="12">
        <v>7</v>
      </c>
      <c r="AB7" s="12" t="s">
        <v>144</v>
      </c>
      <c r="AC7" s="12"/>
      <c r="AD7" s="12"/>
      <c r="AE7" s="12"/>
      <c r="AF7" s="12"/>
      <c r="AG7" s="12"/>
      <c r="AH7" s="12"/>
      <c r="AI7" s="12"/>
    </row>
    <row r="8" spans="1:35" x14ac:dyDescent="0.2">
      <c r="A8" s="24">
        <v>21</v>
      </c>
      <c r="B8" s="12" t="s">
        <v>37</v>
      </c>
      <c r="C8" s="64">
        <v>21</v>
      </c>
      <c r="D8" s="18" t="s">
        <v>65</v>
      </c>
      <c r="E8" s="12"/>
      <c r="F8" s="65">
        <f ca="1">CORREL(INDIRECT(E12):INDIRECT(E13),INDIRECT(M12):INDIRECT(M13))</f>
        <v>0.99823156040952066</v>
      </c>
      <c r="G8" s="62"/>
      <c r="H8" s="12"/>
      <c r="I8" s="12"/>
      <c r="J8" s="12"/>
      <c r="K8" s="63"/>
      <c r="L8" s="12"/>
      <c r="M8" s="12"/>
      <c r="N8" s="12"/>
      <c r="O8" s="12"/>
      <c r="P8" s="12"/>
      <c r="Q8" s="12"/>
      <c r="R8" s="12"/>
      <c r="S8" s="12"/>
      <c r="T8" s="12"/>
      <c r="U8" s="12">
        <v>0.2</v>
      </c>
      <c r="V8" s="12">
        <f t="shared" ca="1" si="0"/>
        <v>-8.0454328891131924E-2</v>
      </c>
      <c r="W8" s="12"/>
      <c r="X8" s="12"/>
      <c r="Y8" s="12"/>
      <c r="Z8" s="12"/>
      <c r="AA8" s="12">
        <v>8</v>
      </c>
      <c r="AB8" s="12" t="s">
        <v>35</v>
      </c>
      <c r="AC8" s="12"/>
      <c r="AD8" s="12"/>
      <c r="AE8" s="12"/>
      <c r="AF8" s="12"/>
      <c r="AG8" s="12"/>
      <c r="AH8" s="12"/>
      <c r="AI8" s="12"/>
    </row>
    <row r="9" spans="1:35" x14ac:dyDescent="0.2">
      <c r="A9" s="24">
        <f>20+COUNT(A21:A1441)</f>
        <v>68</v>
      </c>
      <c r="B9" s="12" t="s">
        <v>39</v>
      </c>
      <c r="C9" s="64">
        <f>A9</f>
        <v>68</v>
      </c>
      <c r="D9" s="12"/>
      <c r="E9" s="66">
        <f ca="1">E6*G6</f>
        <v>6.4688176546490016E-10</v>
      </c>
      <c r="F9" s="67">
        <f ca="1">H6</f>
        <v>3.3464116760665831E-2</v>
      </c>
      <c r="G9" s="68">
        <f ca="1">F8</f>
        <v>0.99823156040952066</v>
      </c>
      <c r="H9" s="12"/>
      <c r="I9" s="12"/>
      <c r="J9" s="12"/>
      <c r="K9" s="63"/>
      <c r="L9" s="12"/>
      <c r="M9" s="12"/>
      <c r="N9" s="12"/>
      <c r="O9" s="12"/>
      <c r="P9" s="12"/>
      <c r="Q9" s="12"/>
      <c r="R9" s="12"/>
      <c r="S9" s="12"/>
      <c r="T9" s="12"/>
      <c r="U9" s="12">
        <v>0.4</v>
      </c>
      <c r="V9" s="12">
        <f t="shared" ca="1" si="0"/>
        <v>-0.16047769414520946</v>
      </c>
      <c r="W9" s="12"/>
      <c r="X9" s="12"/>
      <c r="Y9" s="12"/>
      <c r="Z9" s="12"/>
      <c r="AA9" s="12">
        <v>9</v>
      </c>
      <c r="AB9" s="12" t="s">
        <v>123</v>
      </c>
      <c r="AC9" s="12"/>
      <c r="AD9" s="12"/>
      <c r="AE9" s="12"/>
      <c r="AF9" s="12"/>
      <c r="AG9" s="12"/>
      <c r="AH9" s="12"/>
      <c r="AI9" s="12"/>
    </row>
    <row r="10" spans="1:35" x14ac:dyDescent="0.2">
      <c r="A10" s="69" t="s">
        <v>90</v>
      </c>
      <c r="B10" s="70">
        <v>0.33189215</v>
      </c>
      <c r="C10" s="12"/>
      <c r="D10" s="12" t="s">
        <v>66</v>
      </c>
      <c r="E10" s="12">
        <f ca="1">2*E9*365.2422/B10</f>
        <v>1.4237668420797791E-6</v>
      </c>
      <c r="F10">
        <f ca="1">+F9*E10</f>
        <v>4.7645099843322198E-8</v>
      </c>
      <c r="G10" s="12" t="s">
        <v>67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>
        <v>0.6</v>
      </c>
      <c r="V10" s="12">
        <f t="shared" ca="1" si="0"/>
        <v>-0.23532600527556774</v>
      </c>
      <c r="W10" s="12"/>
      <c r="X10" s="12"/>
      <c r="Y10" s="12"/>
      <c r="Z10" s="12"/>
      <c r="AA10" s="12">
        <v>10</v>
      </c>
      <c r="AB10" s="12" t="s">
        <v>36</v>
      </c>
      <c r="AC10" s="12"/>
      <c r="AD10" s="12"/>
      <c r="AE10" s="12"/>
      <c r="AF10" s="12"/>
      <c r="AG10" s="12"/>
      <c r="AH10" s="12"/>
      <c r="AI10" s="12"/>
    </row>
    <row r="11" spans="1:35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>
        <v>0.8</v>
      </c>
      <c r="V11" s="12">
        <f t="shared" ca="1" si="0"/>
        <v>-0.30499926228220686</v>
      </c>
      <c r="W11" s="12"/>
      <c r="X11" s="12"/>
      <c r="Y11" s="12"/>
      <c r="Z11" s="12"/>
      <c r="AA11" s="12">
        <v>11</v>
      </c>
      <c r="AB11" s="12" t="s">
        <v>1</v>
      </c>
      <c r="AC11" s="12"/>
      <c r="AD11" s="12"/>
      <c r="AE11" s="12"/>
      <c r="AF11" s="12"/>
      <c r="AG11" s="12"/>
      <c r="AH11" s="12"/>
      <c r="AI11" s="12"/>
    </row>
    <row r="12" spans="1:35" x14ac:dyDescent="0.2">
      <c r="A12" s="12"/>
      <c r="B12" s="12"/>
      <c r="C12" s="3" t="str">
        <f t="shared" ref="C12:F13" si="1">C$15&amp;$C8</f>
        <v>C21</v>
      </c>
      <c r="D12" s="3" t="str">
        <f t="shared" si="1"/>
        <v>D21</v>
      </c>
      <c r="E12" s="3" t="str">
        <f t="shared" si="1"/>
        <v>E21</v>
      </c>
      <c r="F12" s="3" t="str">
        <f t="shared" si="1"/>
        <v>F21</v>
      </c>
      <c r="G12" s="3" t="str">
        <f t="shared" ref="G12:Q12" si="2">G15&amp;$C8</f>
        <v>G21</v>
      </c>
      <c r="H12" s="3" t="str">
        <f t="shared" si="2"/>
        <v>H21</v>
      </c>
      <c r="I12" s="3" t="str">
        <f t="shared" si="2"/>
        <v>I21</v>
      </c>
      <c r="J12" s="3" t="str">
        <f t="shared" si="2"/>
        <v>J21</v>
      </c>
      <c r="K12" s="3" t="str">
        <f t="shared" si="2"/>
        <v>K21</v>
      </c>
      <c r="L12" s="3" t="str">
        <f t="shared" si="2"/>
        <v>L21</v>
      </c>
      <c r="M12" s="3" t="str">
        <f t="shared" si="2"/>
        <v>M21</v>
      </c>
      <c r="N12" s="3" t="str">
        <f t="shared" si="2"/>
        <v>N21</v>
      </c>
      <c r="O12" s="3" t="str">
        <f t="shared" si="2"/>
        <v>O21</v>
      </c>
      <c r="P12" s="3" t="str">
        <f t="shared" si="2"/>
        <v>P21</v>
      </c>
      <c r="Q12" s="3" t="str">
        <f t="shared" si="2"/>
        <v>Q21</v>
      </c>
      <c r="R12" s="12"/>
      <c r="S12" s="12"/>
      <c r="T12" s="12"/>
      <c r="U12" s="12">
        <v>1</v>
      </c>
      <c r="V12" s="12">
        <f t="shared" ca="1" si="0"/>
        <v>-0.36949746516512677</v>
      </c>
      <c r="W12" s="12"/>
      <c r="X12" s="12"/>
      <c r="Y12" s="12"/>
      <c r="Z12" s="12"/>
      <c r="AA12" s="12">
        <v>12</v>
      </c>
      <c r="AB12" s="12" t="s">
        <v>38</v>
      </c>
      <c r="AC12" s="12"/>
      <c r="AD12" s="12"/>
      <c r="AE12" s="12"/>
      <c r="AF12" s="12"/>
      <c r="AG12" s="12"/>
      <c r="AH12" s="12"/>
      <c r="AI12" s="12"/>
    </row>
    <row r="13" spans="1:35" x14ac:dyDescent="0.2">
      <c r="A13" s="12"/>
      <c r="B13" s="12"/>
      <c r="C13" s="3" t="str">
        <f t="shared" si="1"/>
        <v>C68</v>
      </c>
      <c r="D13" s="3" t="str">
        <f t="shared" si="1"/>
        <v>D68</v>
      </c>
      <c r="E13" s="3" t="str">
        <f t="shared" si="1"/>
        <v>E68</v>
      </c>
      <c r="F13" s="3" t="str">
        <f t="shared" si="1"/>
        <v>F68</v>
      </c>
      <c r="G13" s="3" t="str">
        <f t="shared" ref="G13:Q13" si="3">G$15&amp;$C9</f>
        <v>G68</v>
      </c>
      <c r="H13" s="3" t="str">
        <f t="shared" si="3"/>
        <v>H68</v>
      </c>
      <c r="I13" s="3" t="str">
        <f t="shared" si="3"/>
        <v>I68</v>
      </c>
      <c r="J13" s="3" t="str">
        <f t="shared" si="3"/>
        <v>J68</v>
      </c>
      <c r="K13" s="3" t="str">
        <f t="shared" si="3"/>
        <v>K68</v>
      </c>
      <c r="L13" s="3" t="str">
        <f t="shared" si="3"/>
        <v>L68</v>
      </c>
      <c r="M13" s="3" t="str">
        <f t="shared" si="3"/>
        <v>M68</v>
      </c>
      <c r="N13" s="3" t="str">
        <f t="shared" si="3"/>
        <v>N68</v>
      </c>
      <c r="O13" s="3" t="str">
        <f t="shared" si="3"/>
        <v>O68</v>
      </c>
      <c r="P13" s="3" t="str">
        <f t="shared" si="3"/>
        <v>P68</v>
      </c>
      <c r="Q13" s="3" t="str">
        <f t="shared" si="3"/>
        <v>Q68</v>
      </c>
      <c r="R13" s="12"/>
      <c r="S13" s="12"/>
      <c r="T13" s="12"/>
      <c r="U13" s="12">
        <v>1.2</v>
      </c>
      <c r="V13" s="12">
        <f t="shared" ca="1" si="0"/>
        <v>-0.42882061392432747</v>
      </c>
      <c r="W13" s="12"/>
      <c r="X13" s="12"/>
      <c r="Y13" s="12"/>
      <c r="Z13" s="12"/>
      <c r="AA13" s="12">
        <v>13</v>
      </c>
      <c r="AB13" s="12" t="s">
        <v>140</v>
      </c>
      <c r="AC13" s="12"/>
      <c r="AD13" s="12"/>
      <c r="AE13" s="12"/>
      <c r="AF13" s="12"/>
      <c r="AG13" s="12"/>
      <c r="AH13" s="12"/>
      <c r="AI13" s="12"/>
    </row>
    <row r="14" spans="1:3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>
        <v>1.4</v>
      </c>
      <c r="V14" s="12">
        <f t="shared" ca="1" si="0"/>
        <v>-0.482968708559809</v>
      </c>
      <c r="W14" s="12"/>
      <c r="X14" s="12"/>
      <c r="Y14" s="12"/>
      <c r="Z14" s="12"/>
      <c r="AA14" s="12">
        <v>14</v>
      </c>
      <c r="AB14" s="12" t="s">
        <v>40</v>
      </c>
      <c r="AC14" s="12"/>
      <c r="AD14" s="12"/>
      <c r="AE14" s="12"/>
      <c r="AF14" s="12"/>
      <c r="AG14" s="12"/>
      <c r="AH14" s="12"/>
      <c r="AI14" s="12"/>
    </row>
    <row r="15" spans="1:35" x14ac:dyDescent="0.2">
      <c r="A15" s="18" t="s">
        <v>44</v>
      </c>
      <c r="B15" s="18">
        <f>C9-C8+1</f>
        <v>48</v>
      </c>
      <c r="C15" s="3" t="str">
        <f t="shared" ref="C15:Q15" si="4">VLOOKUP(C16,$AA1:$AB25,2,FALSE)</f>
        <v>C</v>
      </c>
      <c r="D15" s="3" t="str">
        <f t="shared" si="4"/>
        <v>D</v>
      </c>
      <c r="E15" s="3" t="str">
        <f t="shared" si="4"/>
        <v>E</v>
      </c>
      <c r="F15" s="3" t="str">
        <f t="shared" si="4"/>
        <v>F</v>
      </c>
      <c r="G15" s="3" t="str">
        <f t="shared" si="4"/>
        <v>G</v>
      </c>
      <c r="H15" s="3" t="str">
        <f t="shared" si="4"/>
        <v>H</v>
      </c>
      <c r="I15" s="3" t="str">
        <f t="shared" si="4"/>
        <v>I</v>
      </c>
      <c r="J15" s="3" t="str">
        <f t="shared" si="4"/>
        <v>J</v>
      </c>
      <c r="K15" s="3" t="str">
        <f t="shared" si="4"/>
        <v>K</v>
      </c>
      <c r="L15" s="3" t="str">
        <f t="shared" si="4"/>
        <v>L</v>
      </c>
      <c r="M15" s="3" t="str">
        <f t="shared" si="4"/>
        <v>M</v>
      </c>
      <c r="N15" s="3" t="str">
        <f t="shared" si="4"/>
        <v>N</v>
      </c>
      <c r="O15" s="3" t="str">
        <f t="shared" si="4"/>
        <v>O</v>
      </c>
      <c r="P15" s="3" t="str">
        <f t="shared" si="4"/>
        <v>P</v>
      </c>
      <c r="Q15" s="3" t="str">
        <f t="shared" si="4"/>
        <v>Q</v>
      </c>
      <c r="R15" s="12"/>
      <c r="S15" s="12"/>
      <c r="T15" s="12"/>
      <c r="U15" s="12">
        <v>1.6</v>
      </c>
      <c r="V15" s="12">
        <f t="shared" ca="1" si="0"/>
        <v>-0.53194174907157121</v>
      </c>
      <c r="W15" s="12"/>
      <c r="X15" s="12"/>
      <c r="Y15" s="12"/>
      <c r="Z15" s="12"/>
      <c r="AA15" s="12">
        <v>15</v>
      </c>
      <c r="AB15" s="12" t="s">
        <v>41</v>
      </c>
      <c r="AC15" s="12"/>
      <c r="AD15" s="12"/>
      <c r="AE15" s="12"/>
      <c r="AF15" s="12"/>
      <c r="AG15" s="12"/>
      <c r="AH15" s="12"/>
      <c r="AI15" s="12"/>
    </row>
    <row r="16" spans="1:35" x14ac:dyDescent="0.2">
      <c r="A16" s="3"/>
      <c r="B16" s="12"/>
      <c r="C16" s="3">
        <f>COLUMN()</f>
        <v>3</v>
      </c>
      <c r="D16" s="3">
        <f>COLUMN()</f>
        <v>4</v>
      </c>
      <c r="E16" s="3">
        <f>COLUMN()</f>
        <v>5</v>
      </c>
      <c r="F16" s="3">
        <f>COLUMN()</f>
        <v>6</v>
      </c>
      <c r="G16" s="3">
        <f>COLUMN()</f>
        <v>7</v>
      </c>
      <c r="H16" s="3">
        <f>COLUMN()</f>
        <v>8</v>
      </c>
      <c r="I16" s="3">
        <f>COLUMN()</f>
        <v>9</v>
      </c>
      <c r="J16" s="3">
        <f>COLUMN()</f>
        <v>10</v>
      </c>
      <c r="K16" s="3">
        <f>COLUMN()</f>
        <v>11</v>
      </c>
      <c r="L16" s="3">
        <f>COLUMN()</f>
        <v>12</v>
      </c>
      <c r="M16" s="3">
        <f>COLUMN()</f>
        <v>13</v>
      </c>
      <c r="N16" s="3">
        <f>COLUMN()</f>
        <v>14</v>
      </c>
      <c r="O16" s="3">
        <f>COLUMN()</f>
        <v>15</v>
      </c>
      <c r="P16" s="3">
        <f>COLUMN()</f>
        <v>16</v>
      </c>
      <c r="Q16" s="3">
        <f>COLUMN()</f>
        <v>17</v>
      </c>
      <c r="R16" s="12"/>
      <c r="S16" s="12"/>
      <c r="T16" s="12"/>
      <c r="U16" s="12">
        <v>1.8</v>
      </c>
      <c r="V16" s="12">
        <f t="shared" ca="1" si="0"/>
        <v>-0.57573973545961432</v>
      </c>
      <c r="W16" s="12"/>
      <c r="X16" s="12"/>
      <c r="Y16" s="12"/>
      <c r="Z16" s="12"/>
      <c r="AA16" s="12">
        <v>16</v>
      </c>
      <c r="AB16" s="12" t="s">
        <v>42</v>
      </c>
      <c r="AC16" s="12"/>
      <c r="AD16" s="12"/>
      <c r="AE16" s="12"/>
      <c r="AF16" s="12"/>
      <c r="AG16" s="12"/>
      <c r="AH16" s="12"/>
      <c r="AI16" s="12"/>
    </row>
    <row r="17" spans="1:35" x14ac:dyDescent="0.2">
      <c r="A17" s="18" t="s">
        <v>43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>
        <v>2</v>
      </c>
      <c r="V17" s="12">
        <f t="shared" ca="1" si="0"/>
        <v>-0.61436266772393822</v>
      </c>
      <c r="W17" s="12"/>
      <c r="X17" s="12"/>
      <c r="Y17" s="12"/>
      <c r="Z17" s="12"/>
      <c r="AA17" s="12">
        <v>17</v>
      </c>
      <c r="AB17" s="12" t="s">
        <v>45</v>
      </c>
      <c r="AC17" s="12"/>
      <c r="AD17" s="12"/>
      <c r="AE17" s="12"/>
      <c r="AF17" s="12"/>
      <c r="AG17" s="12"/>
      <c r="AH17" s="12"/>
      <c r="AI17" s="12"/>
    </row>
    <row r="18" spans="1:35" x14ac:dyDescent="0.2">
      <c r="A18" s="71">
        <v>10000</v>
      </c>
      <c r="B18" s="71">
        <v>1</v>
      </c>
      <c r="C18" s="12">
        <f ca="1">SUM(INDIRECT(C12):INDIRECT(C13))</f>
        <v>30</v>
      </c>
      <c r="D18" s="72">
        <f ca="1">SUM(INDIRECT(D12):INDIRECT(D13))</f>
        <v>76.782000000000011</v>
      </c>
      <c r="E18" s="72">
        <f ca="1">SUM(INDIRECT(E12):INDIRECT(E13))</f>
        <v>-19.748900000093272</v>
      </c>
      <c r="F18" s="18">
        <f ca="1">SUM(INDIRECT(F12):INDIRECT(F13))</f>
        <v>76.495980000000017</v>
      </c>
      <c r="G18" s="18">
        <f ca="1">SUM(INDIRECT(G12):INDIRECT(G13))</f>
        <v>-19.654130000051374</v>
      </c>
      <c r="H18" s="18">
        <f ca="1">SUM(INDIRECT(H12):INDIRECT(H13))</f>
        <v>213.02049364600003</v>
      </c>
      <c r="I18" s="18">
        <f ca="1">SUM(INDIRECT(I12):INDIRECT(I13))</f>
        <v>611.15533807421093</v>
      </c>
      <c r="J18" s="18">
        <f ca="1">SUM(INDIRECT(J12):INDIRECT(J13))</f>
        <v>1828.3285976002949</v>
      </c>
      <c r="K18" s="18">
        <f ca="1">SUM(INDIRECT(K12):INDIRECT(K13))</f>
        <v>-53.603599971121561</v>
      </c>
      <c r="L18" s="18">
        <f ca="1">SUM(INDIRECT(L12):INDIRECT(L13))</f>
        <v>-148.97241726852118</v>
      </c>
      <c r="M18" s="12"/>
      <c r="N18" s="12">
        <f ca="1">SUM(INDIRECT(N12):INDIRECT(N13))</f>
        <v>1.523953335912147E-2</v>
      </c>
      <c r="O18" s="12">
        <f ca="1">SQRT(SUM(INDIRECT(O12):INDIRECT(O13)))</f>
        <v>7312.1095556615555</v>
      </c>
      <c r="P18" s="12">
        <f ca="1">SQRT(SUM(INDIRECT(P12):INDIRECT(P13)))</f>
        <v>11639.171876424669</v>
      </c>
      <c r="Q18" s="12">
        <f ca="1">SQRT(SUM(INDIRECT(Q12):INDIRECT(Q13)))</f>
        <v>3709.0661486337167</v>
      </c>
      <c r="R18" s="12"/>
      <c r="S18" s="12"/>
      <c r="T18" s="12"/>
      <c r="U18" s="12">
        <v>2.2000000000000002</v>
      </c>
      <c r="V18" s="12">
        <f t="shared" ca="1" si="0"/>
        <v>-0.64781054586454301</v>
      </c>
      <c r="W18" s="12"/>
      <c r="X18" s="12"/>
      <c r="Y18" s="12"/>
      <c r="Z18" s="12"/>
      <c r="AA18" s="12">
        <v>18</v>
      </c>
      <c r="AB18" s="12" t="s">
        <v>46</v>
      </c>
      <c r="AC18" s="12"/>
      <c r="AD18" s="12"/>
      <c r="AE18" s="12"/>
      <c r="AF18" s="12"/>
      <c r="AG18" s="12"/>
      <c r="AH18" s="12"/>
      <c r="AI18" s="12"/>
    </row>
    <row r="19" spans="1:35" x14ac:dyDescent="0.2">
      <c r="A19" s="73" t="s">
        <v>47</v>
      </c>
      <c r="B19" s="12"/>
      <c r="C19" s="12"/>
      <c r="D19" s="12"/>
      <c r="E19" s="12"/>
      <c r="F19" s="74" t="s">
        <v>48</v>
      </c>
      <c r="G19" s="74" t="s">
        <v>49</v>
      </c>
      <c r="H19" s="74" t="s">
        <v>50</v>
      </c>
      <c r="I19" s="74" t="s">
        <v>51</v>
      </c>
      <c r="J19" s="74" t="s">
        <v>52</v>
      </c>
      <c r="K19" s="74" t="s">
        <v>53</v>
      </c>
      <c r="L19" s="74" t="s">
        <v>54</v>
      </c>
      <c r="M19" s="75"/>
      <c r="N19" s="75"/>
      <c r="O19" s="75"/>
      <c r="P19" s="75"/>
      <c r="Q19" s="75"/>
      <c r="R19" s="12"/>
      <c r="S19" s="12"/>
      <c r="T19" s="12"/>
      <c r="U19" s="12">
        <v>2.4</v>
      </c>
      <c r="V19" s="12">
        <f t="shared" ca="1" si="0"/>
        <v>-0.67608336988142859</v>
      </c>
      <c r="W19" s="12"/>
      <c r="X19" s="12"/>
      <c r="Y19" s="12"/>
      <c r="Z19" s="12"/>
      <c r="AA19" s="12">
        <v>19</v>
      </c>
      <c r="AB19" s="12" t="s">
        <v>2</v>
      </c>
      <c r="AC19" s="12"/>
      <c r="AD19" s="12"/>
      <c r="AE19" s="12"/>
      <c r="AF19" s="12"/>
      <c r="AG19" s="12"/>
      <c r="AH19" s="12"/>
      <c r="AI19" s="12"/>
    </row>
    <row r="20" spans="1:35" ht="15" thickBot="1" x14ac:dyDescent="0.25">
      <c r="A20" s="6" t="s">
        <v>55</v>
      </c>
      <c r="B20" s="6" t="s">
        <v>56</v>
      </c>
      <c r="C20" s="6" t="s">
        <v>68</v>
      </c>
      <c r="D20" s="6" t="s">
        <v>55</v>
      </c>
      <c r="E20" s="6" t="s">
        <v>56</v>
      </c>
      <c r="F20" s="6" t="s">
        <v>69</v>
      </c>
      <c r="G20" s="6" t="s">
        <v>70</v>
      </c>
      <c r="H20" s="6" t="s">
        <v>79</v>
      </c>
      <c r="I20" s="6" t="s">
        <v>80</v>
      </c>
      <c r="J20" s="6" t="s">
        <v>81</v>
      </c>
      <c r="K20" s="6" t="s">
        <v>71</v>
      </c>
      <c r="L20" s="6" t="s">
        <v>82</v>
      </c>
      <c r="M20" s="45" t="s">
        <v>57</v>
      </c>
      <c r="N20" s="6" t="s">
        <v>83</v>
      </c>
      <c r="O20" s="6" t="s">
        <v>58</v>
      </c>
      <c r="P20" s="6" t="s">
        <v>59</v>
      </c>
      <c r="Q20" s="6" t="s">
        <v>60</v>
      </c>
      <c r="R20" s="40" t="s">
        <v>61</v>
      </c>
      <c r="S20" s="12"/>
      <c r="T20" s="12"/>
      <c r="U20" s="12">
        <v>2.6</v>
      </c>
      <c r="V20" s="12">
        <f t="shared" ca="1" si="0"/>
        <v>-0.69918113977459495</v>
      </c>
      <c r="W20" s="12"/>
      <c r="X20" s="12"/>
      <c r="Y20" s="12"/>
      <c r="Z20" s="12"/>
      <c r="AA20" s="12">
        <v>20</v>
      </c>
      <c r="AB20" s="12" t="s">
        <v>62</v>
      </c>
      <c r="AC20" s="12"/>
      <c r="AD20" s="12"/>
      <c r="AE20" s="12"/>
      <c r="AF20" s="12"/>
      <c r="AG20" s="12"/>
      <c r="AH20" s="12"/>
      <c r="AI20" s="12"/>
    </row>
    <row r="21" spans="1:35" x14ac:dyDescent="0.2">
      <c r="A21" s="76">
        <v>0</v>
      </c>
      <c r="B21" s="76">
        <v>0</v>
      </c>
      <c r="C21" s="77">
        <v>0.1</v>
      </c>
      <c r="D21" s="78">
        <f t="shared" ref="D21:D84" si="5">A21/A$18</f>
        <v>0</v>
      </c>
      <c r="E21" s="78">
        <f t="shared" ref="E21:E84" si="6">B21/B$18</f>
        <v>0</v>
      </c>
      <c r="F21" s="24">
        <f t="shared" ref="F21:F84" si="7">$C21*D21</f>
        <v>0</v>
      </c>
      <c r="G21" s="24">
        <f t="shared" ref="G21:G84" si="8">$C21*E21</f>
        <v>0</v>
      </c>
      <c r="H21" s="24">
        <f t="shared" ref="H21:H84" si="9">C21*D21*D21</f>
        <v>0</v>
      </c>
      <c r="I21" s="24">
        <f t="shared" ref="I21:I84" si="10">C21*D21*D21*D21</f>
        <v>0</v>
      </c>
      <c r="J21" s="24">
        <f t="shared" ref="J21:J84" si="11">C21*D21*D21*D21*D21</f>
        <v>0</v>
      </c>
      <c r="K21" s="24">
        <f t="shared" ref="K21:K84" si="12">C21*E21*D21</f>
        <v>0</v>
      </c>
      <c r="L21" s="24">
        <f t="shared" ref="L21:L84" si="13">C21*E21*D21*D21</f>
        <v>0</v>
      </c>
      <c r="M21" s="24">
        <f t="shared" ref="M21:M84" ca="1" si="14">+E$4+E$5*D21+E$6*D21^2</f>
        <v>4.7440904866647817E-3</v>
      </c>
      <c r="N21" s="24">
        <f t="shared" ref="N21:N84" ca="1" si="15">C21*(M21-E21)^2</f>
        <v>2.2506394545663286E-6</v>
      </c>
      <c r="O21" s="79">
        <f t="shared" ref="O21:O84" ca="1" si="16">(C21*O$1-O$2*F21+O$3*H21)^2</f>
        <v>2547411.7216579244</v>
      </c>
      <c r="P21" s="24">
        <f t="shared" ref="P21:P84" ca="1" si="17">(-C21*O$2+O$4*F21-O$5*H21)^2</f>
        <v>935316.45696936909</v>
      </c>
      <c r="Q21" s="24">
        <f t="shared" ref="Q21:Q84" ca="1" si="18">+(C21*O$3-F21*O$5+H21*O$6)^2</f>
        <v>18856.667189589891</v>
      </c>
      <c r="R21" s="12">
        <f t="shared" ref="R21:R84" ca="1" si="19">+E21-M21</f>
        <v>-4.7440904866647817E-3</v>
      </c>
      <c r="S21" s="12"/>
      <c r="T21" s="12"/>
      <c r="U21" s="12">
        <v>2.8</v>
      </c>
      <c r="V21" s="12">
        <f t="shared" ca="1" si="0"/>
        <v>-0.71710385554404199</v>
      </c>
      <c r="W21" s="12"/>
      <c r="X21" s="12"/>
      <c r="Y21" s="12"/>
      <c r="Z21" s="12"/>
      <c r="AA21" s="12">
        <v>21</v>
      </c>
      <c r="AB21" s="12" t="s">
        <v>125</v>
      </c>
      <c r="AC21" s="12"/>
      <c r="AD21" s="12"/>
      <c r="AE21" s="12"/>
      <c r="AF21" s="12"/>
      <c r="AG21" s="12"/>
      <c r="AH21" s="12"/>
      <c r="AI21" s="12"/>
    </row>
    <row r="22" spans="1:35" x14ac:dyDescent="0.2">
      <c r="A22" s="76">
        <v>3</v>
      </c>
      <c r="B22" s="76">
        <v>1.5449999998963904E-2</v>
      </c>
      <c r="C22" s="76">
        <v>0.1</v>
      </c>
      <c r="D22" s="78">
        <f t="shared" si="5"/>
        <v>2.9999999999999997E-4</v>
      </c>
      <c r="E22" s="78">
        <f t="shared" si="6"/>
        <v>1.5449999998963904E-2</v>
      </c>
      <c r="F22" s="24">
        <f t="shared" si="7"/>
        <v>2.9999999999999997E-5</v>
      </c>
      <c r="G22" s="24">
        <f t="shared" si="8"/>
        <v>1.5449999998963905E-3</v>
      </c>
      <c r="H22" s="24">
        <f t="shared" si="9"/>
        <v>8.9999999999999979E-9</v>
      </c>
      <c r="I22" s="24">
        <f t="shared" si="10"/>
        <v>2.699999999999999E-12</v>
      </c>
      <c r="J22" s="24">
        <f t="shared" si="11"/>
        <v>8.0999999999999965E-16</v>
      </c>
      <c r="K22" s="24">
        <f t="shared" si="12"/>
        <v>4.6349999996891711E-7</v>
      </c>
      <c r="L22" s="24">
        <f t="shared" si="13"/>
        <v>1.3904999999067512E-10</v>
      </c>
      <c r="M22" s="24">
        <f t="shared" ca="1" si="14"/>
        <v>4.6124173889411863E-3</v>
      </c>
      <c r="N22" s="24">
        <f t="shared" ca="1" si="15"/>
        <v>1.1745319682906683E-5</v>
      </c>
      <c r="O22" s="79">
        <f t="shared" ca="1" si="16"/>
        <v>2546485.6978844465</v>
      </c>
      <c r="P22" s="24">
        <f t="shared" ca="1" si="17"/>
        <v>934766.93355324771</v>
      </c>
      <c r="Q22" s="24">
        <f t="shared" ca="1" si="18"/>
        <v>18839.868890070084</v>
      </c>
      <c r="R22" s="12">
        <f t="shared" ca="1" si="19"/>
        <v>1.0837582610022718E-2</v>
      </c>
      <c r="S22" s="12"/>
      <c r="T22" s="12"/>
      <c r="U22" s="12">
        <v>3</v>
      </c>
      <c r="V22" s="12">
        <f t="shared" ca="1" si="0"/>
        <v>-0.72985151718976993</v>
      </c>
      <c r="W22" s="12"/>
      <c r="X22" s="12"/>
      <c r="Y22" s="12"/>
      <c r="Z22" s="12"/>
      <c r="AA22" s="12">
        <v>22</v>
      </c>
      <c r="AB22" s="12" t="s">
        <v>127</v>
      </c>
      <c r="AC22" s="12"/>
      <c r="AD22" s="12"/>
      <c r="AE22" s="12"/>
      <c r="AF22" s="12"/>
      <c r="AG22" s="12"/>
      <c r="AH22" s="12"/>
      <c r="AI22" s="12"/>
    </row>
    <row r="23" spans="1:35" x14ac:dyDescent="0.2">
      <c r="A23" s="76">
        <v>18.5</v>
      </c>
      <c r="B23" s="76">
        <v>-1.7250000018975697E-3</v>
      </c>
      <c r="C23" s="76">
        <v>0.1</v>
      </c>
      <c r="D23" s="78">
        <f t="shared" si="5"/>
        <v>1.8500000000000001E-3</v>
      </c>
      <c r="E23" s="78">
        <f t="shared" si="6"/>
        <v>-1.7250000018975697E-3</v>
      </c>
      <c r="F23" s="24">
        <f t="shared" si="7"/>
        <v>1.8500000000000002E-4</v>
      </c>
      <c r="G23" s="24">
        <f t="shared" si="8"/>
        <v>-1.7250000018975697E-4</v>
      </c>
      <c r="H23" s="24">
        <f t="shared" si="9"/>
        <v>3.4225000000000004E-7</v>
      </c>
      <c r="I23" s="24">
        <f t="shared" si="10"/>
        <v>6.3316250000000009E-10</v>
      </c>
      <c r="J23" s="24">
        <f t="shared" si="11"/>
        <v>1.1713506250000002E-12</v>
      </c>
      <c r="K23" s="24">
        <f t="shared" si="12"/>
        <v>-3.1912500035105042E-7</v>
      </c>
      <c r="L23" s="24">
        <f t="shared" si="13"/>
        <v>-5.9038125064944325E-10</v>
      </c>
      <c r="M23" s="24">
        <f t="shared" ca="1" si="14"/>
        <v>3.9322918773821913E-3</v>
      </c>
      <c r="N23" s="24">
        <f t="shared" ca="1" si="15"/>
        <v>3.200495140736473E-6</v>
      </c>
      <c r="O23" s="79">
        <f t="shared" ca="1" si="16"/>
        <v>2541705.1790467775</v>
      </c>
      <c r="P23" s="24">
        <f t="shared" ca="1" si="17"/>
        <v>931931.43077420013</v>
      </c>
      <c r="Q23" s="24">
        <f t="shared" ca="1" si="18"/>
        <v>18753.239255935347</v>
      </c>
      <c r="R23" s="12">
        <f t="shared" ca="1" si="19"/>
        <v>-5.657291879279761E-3</v>
      </c>
      <c r="S23" s="12"/>
      <c r="T23" s="12"/>
      <c r="U23" s="12">
        <v>3.2</v>
      </c>
      <c r="V23" s="12">
        <f t="shared" ca="1" si="0"/>
        <v>-0.73742412471177843</v>
      </c>
      <c r="W23" s="12"/>
      <c r="X23" s="12"/>
      <c r="Y23" s="12"/>
      <c r="Z23" s="12"/>
      <c r="AA23" s="12">
        <v>23</v>
      </c>
      <c r="AB23" s="12" t="s">
        <v>63</v>
      </c>
      <c r="AC23" s="12"/>
      <c r="AD23" s="12"/>
      <c r="AE23" s="12"/>
      <c r="AF23" s="12"/>
      <c r="AG23" s="12"/>
      <c r="AH23" s="12"/>
      <c r="AI23" s="12"/>
    </row>
    <row r="24" spans="1:35" x14ac:dyDescent="0.2">
      <c r="A24" s="76">
        <v>54.5</v>
      </c>
      <c r="B24" s="76">
        <v>2.6749999960884452E-3</v>
      </c>
      <c r="C24" s="76">
        <v>0.1</v>
      </c>
      <c r="D24" s="78">
        <f t="shared" si="5"/>
        <v>5.45E-3</v>
      </c>
      <c r="E24" s="78">
        <f t="shared" si="6"/>
        <v>2.6749999960884452E-3</v>
      </c>
      <c r="F24" s="24">
        <f t="shared" si="7"/>
        <v>5.4500000000000002E-4</v>
      </c>
      <c r="G24" s="24">
        <f t="shared" si="8"/>
        <v>2.6749999960884452E-4</v>
      </c>
      <c r="H24" s="24">
        <f t="shared" si="9"/>
        <v>2.9702500000000001E-6</v>
      </c>
      <c r="I24" s="24">
        <f t="shared" si="10"/>
        <v>1.61878625E-8</v>
      </c>
      <c r="J24" s="24">
        <f t="shared" si="11"/>
        <v>8.8223850624999996E-11</v>
      </c>
      <c r="K24" s="24">
        <f t="shared" si="12"/>
        <v>1.4578749978682027E-6</v>
      </c>
      <c r="L24" s="24">
        <f t="shared" si="13"/>
        <v>7.9454187383817053E-9</v>
      </c>
      <c r="M24" s="24">
        <f t="shared" ca="1" si="14"/>
        <v>2.3538448467480193E-3</v>
      </c>
      <c r="N24" s="24">
        <f t="shared" ca="1" si="15"/>
        <v>1.0314062994787128E-8</v>
      </c>
      <c r="O24" s="79">
        <f t="shared" ca="1" si="16"/>
        <v>2530627.4687193492</v>
      </c>
      <c r="P24" s="24">
        <f t="shared" ca="1" si="17"/>
        <v>925369.64041538129</v>
      </c>
      <c r="Q24" s="24">
        <f t="shared" ca="1" si="18"/>
        <v>18553.077431145706</v>
      </c>
      <c r="R24" s="12">
        <f t="shared" ca="1" si="19"/>
        <v>3.2115514934042593E-4</v>
      </c>
      <c r="S24" s="12"/>
      <c r="T24" s="12"/>
      <c r="U24" s="12">
        <v>3.4</v>
      </c>
      <c r="V24" s="12">
        <f t="shared" ca="1" si="0"/>
        <v>-0.73982167811006805</v>
      </c>
      <c r="W24" s="12"/>
      <c r="X24" s="12"/>
      <c r="Y24" s="12"/>
      <c r="Z24" s="12"/>
      <c r="AA24" s="12">
        <v>24</v>
      </c>
      <c r="AB24" s="12" t="s">
        <v>55</v>
      </c>
      <c r="AC24" s="12"/>
      <c r="AD24" s="12"/>
      <c r="AE24" s="12"/>
      <c r="AF24" s="12"/>
      <c r="AG24" s="12"/>
      <c r="AH24" s="12"/>
      <c r="AI24" s="12"/>
    </row>
    <row r="25" spans="1:35" x14ac:dyDescent="0.2">
      <c r="A25" s="76">
        <v>88</v>
      </c>
      <c r="B25" s="76">
        <v>-1.8800000005285256E-2</v>
      </c>
      <c r="C25" s="76">
        <v>0.1</v>
      </c>
      <c r="D25" s="78">
        <f t="shared" si="5"/>
        <v>8.8000000000000005E-3</v>
      </c>
      <c r="E25" s="78">
        <f t="shared" si="6"/>
        <v>-1.8800000005285256E-2</v>
      </c>
      <c r="F25" s="24">
        <f t="shared" si="7"/>
        <v>8.8000000000000014E-4</v>
      </c>
      <c r="G25" s="24">
        <f t="shared" si="8"/>
        <v>-1.8800000005285257E-3</v>
      </c>
      <c r="H25" s="24">
        <f t="shared" si="9"/>
        <v>7.7440000000000024E-6</v>
      </c>
      <c r="I25" s="24">
        <f t="shared" si="10"/>
        <v>6.8147200000000032E-8</v>
      </c>
      <c r="J25" s="24">
        <f t="shared" si="11"/>
        <v>5.9969536000000033E-10</v>
      </c>
      <c r="K25" s="24">
        <f t="shared" si="12"/>
        <v>-1.6544000004651027E-5</v>
      </c>
      <c r="L25" s="24">
        <f t="shared" si="13"/>
        <v>-1.4558720004092906E-7</v>
      </c>
      <c r="M25" s="24">
        <f t="shared" ca="1" si="14"/>
        <v>8.8651829571166369E-4</v>
      </c>
      <c r="N25" s="24">
        <f t="shared" ca="1" si="15"/>
        <v>3.8755900281548662E-5</v>
      </c>
      <c r="O25" s="79">
        <f t="shared" ca="1" si="16"/>
        <v>2520350.9265280222</v>
      </c>
      <c r="P25" s="24">
        <f t="shared" ca="1" si="17"/>
        <v>919293.45905180508</v>
      </c>
      <c r="Q25" s="24">
        <f t="shared" ca="1" si="18"/>
        <v>18368.120544818899</v>
      </c>
      <c r="R25" s="12">
        <f t="shared" ca="1" si="19"/>
        <v>-1.9686518300996918E-2</v>
      </c>
      <c r="S25" s="12"/>
      <c r="T25" s="12"/>
      <c r="U25" s="12">
        <v>3.6</v>
      </c>
      <c r="V25" s="12">
        <f t="shared" ca="1" si="0"/>
        <v>-0.73704417738463823</v>
      </c>
      <c r="W25" s="12"/>
      <c r="X25" s="12"/>
      <c r="Y25" s="12"/>
      <c r="Z25" s="12"/>
      <c r="AA25" s="12">
        <v>26</v>
      </c>
      <c r="AB25" s="12" t="s">
        <v>64</v>
      </c>
      <c r="AC25" s="12"/>
      <c r="AD25" s="12"/>
      <c r="AE25" s="12"/>
      <c r="AF25" s="12"/>
      <c r="AG25" s="12"/>
      <c r="AH25" s="12"/>
      <c r="AI25" s="12"/>
    </row>
    <row r="26" spans="1:35" x14ac:dyDescent="0.2">
      <c r="A26" s="76">
        <v>103.5</v>
      </c>
      <c r="B26" s="76">
        <v>-1.9749999992200173E-3</v>
      </c>
      <c r="C26" s="76">
        <v>0.1</v>
      </c>
      <c r="D26" s="78">
        <f t="shared" si="5"/>
        <v>1.035E-2</v>
      </c>
      <c r="E26" s="78">
        <f t="shared" si="6"/>
        <v>-1.9749999992200173E-3</v>
      </c>
      <c r="F26" s="24">
        <f t="shared" si="7"/>
        <v>1.0350000000000001E-3</v>
      </c>
      <c r="G26" s="24">
        <f t="shared" si="8"/>
        <v>-1.9749999992200174E-4</v>
      </c>
      <c r="H26" s="24">
        <f t="shared" si="9"/>
        <v>1.0712250000000001E-5</v>
      </c>
      <c r="I26" s="24">
        <f t="shared" si="10"/>
        <v>1.108717875E-7</v>
      </c>
      <c r="J26" s="24">
        <f t="shared" si="11"/>
        <v>1.147523000625E-9</v>
      </c>
      <c r="K26" s="24">
        <f t="shared" si="12"/>
        <v>-2.044124999192718E-6</v>
      </c>
      <c r="L26" s="24">
        <f t="shared" si="13"/>
        <v>-2.1156693741644632E-8</v>
      </c>
      <c r="M26" s="24">
        <f t="shared" ca="1" si="14"/>
        <v>2.0809731760466885E-4</v>
      </c>
      <c r="N26" s="24">
        <f t="shared" ca="1" si="15"/>
        <v>4.7659138947271434E-7</v>
      </c>
      <c r="O26" s="79">
        <f t="shared" ca="1" si="16"/>
        <v>2515606.4918603403</v>
      </c>
      <c r="P26" s="24">
        <f t="shared" ca="1" si="17"/>
        <v>916491.8298787846</v>
      </c>
      <c r="Q26" s="24">
        <f t="shared" ca="1" si="18"/>
        <v>18282.967707227795</v>
      </c>
      <c r="R26" s="12">
        <f t="shared" ca="1" si="19"/>
        <v>-2.183097316824686E-3</v>
      </c>
      <c r="S26" s="12"/>
      <c r="T26" s="12"/>
      <c r="U26" s="12">
        <v>3.8</v>
      </c>
      <c r="V26" s="12">
        <f t="shared" ca="1" si="0"/>
        <v>-0.72909162253548931</v>
      </c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x14ac:dyDescent="0.2">
      <c r="A27" s="76">
        <v>145.5</v>
      </c>
      <c r="B27" s="76">
        <v>-2.2675000000162981E-2</v>
      </c>
      <c r="C27" s="76">
        <v>0.1</v>
      </c>
      <c r="D27" s="78">
        <f t="shared" si="5"/>
        <v>1.455E-2</v>
      </c>
      <c r="E27" s="78">
        <f t="shared" si="6"/>
        <v>-2.2675000000162981E-2</v>
      </c>
      <c r="F27" s="24">
        <f t="shared" si="7"/>
        <v>1.4550000000000001E-3</v>
      </c>
      <c r="G27" s="24">
        <f t="shared" si="8"/>
        <v>-2.2675000000162981E-3</v>
      </c>
      <c r="H27" s="24">
        <f t="shared" si="9"/>
        <v>2.1170250000000003E-5</v>
      </c>
      <c r="I27" s="24">
        <f t="shared" si="10"/>
        <v>3.0802713750000003E-7</v>
      </c>
      <c r="J27" s="24">
        <f t="shared" si="11"/>
        <v>4.4817948506250003E-9</v>
      </c>
      <c r="K27" s="24">
        <f t="shared" si="12"/>
        <v>-3.2992125000237136E-5</v>
      </c>
      <c r="L27" s="24">
        <f t="shared" si="13"/>
        <v>-4.8003541875345032E-7</v>
      </c>
      <c r="M27" s="24">
        <f t="shared" ca="1" si="14"/>
        <v>-1.6286424681248824E-3</v>
      </c>
      <c r="N27" s="24">
        <f t="shared" ca="1" si="15"/>
        <v>4.4294916536637689E-5</v>
      </c>
      <c r="O27" s="79">
        <f t="shared" ca="1" si="16"/>
        <v>2502783.5623819875</v>
      </c>
      <c r="P27" s="24">
        <f t="shared" ca="1" si="17"/>
        <v>908931.19919735962</v>
      </c>
      <c r="Q27" s="24">
        <f t="shared" ca="1" si="18"/>
        <v>18053.575111208818</v>
      </c>
      <c r="R27" s="12">
        <f t="shared" ca="1" si="19"/>
        <v>-2.1046357532038099E-2</v>
      </c>
      <c r="S27" s="12"/>
      <c r="T27" s="12"/>
      <c r="U27" s="12">
        <v>4</v>
      </c>
      <c r="V27" s="12">
        <f t="shared" ca="1" si="0"/>
        <v>-0.71596401356262129</v>
      </c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x14ac:dyDescent="0.2">
      <c r="A28" s="76">
        <v>154.5</v>
      </c>
      <c r="B28" s="76">
        <v>-2.0325000004959293E-2</v>
      </c>
      <c r="C28" s="76">
        <v>0.1</v>
      </c>
      <c r="D28" s="78">
        <f t="shared" si="5"/>
        <v>1.545E-2</v>
      </c>
      <c r="E28" s="78">
        <f t="shared" si="6"/>
        <v>-2.0325000004959293E-2</v>
      </c>
      <c r="F28" s="24">
        <f t="shared" si="7"/>
        <v>1.5450000000000001E-3</v>
      </c>
      <c r="G28" s="24">
        <f t="shared" si="8"/>
        <v>-2.0325000004959293E-3</v>
      </c>
      <c r="H28" s="24">
        <f t="shared" si="9"/>
        <v>2.3870250000000004E-5</v>
      </c>
      <c r="I28" s="24">
        <f t="shared" si="10"/>
        <v>3.6879536250000009E-7</v>
      </c>
      <c r="J28" s="24">
        <f t="shared" si="11"/>
        <v>5.6978883506250011E-9</v>
      </c>
      <c r="K28" s="24">
        <f t="shared" si="12"/>
        <v>-3.1402125007662108E-5</v>
      </c>
      <c r="L28" s="24">
        <f t="shared" si="13"/>
        <v>-4.8516283136837959E-7</v>
      </c>
      <c r="M28" s="24">
        <f t="shared" ca="1" si="14"/>
        <v>-2.0219326463365808E-3</v>
      </c>
      <c r="N28" s="24">
        <f t="shared" ca="1" si="15"/>
        <v>3.3500227473428014E-5</v>
      </c>
      <c r="O28" s="79">
        <f t="shared" ca="1" si="16"/>
        <v>2500042.0477691274</v>
      </c>
      <c r="P28" s="24">
        <f t="shared" ca="1" si="17"/>
        <v>907316.92155774392</v>
      </c>
      <c r="Q28" s="24">
        <f t="shared" ca="1" si="18"/>
        <v>18004.674355508487</v>
      </c>
      <c r="R28" s="12">
        <f t="shared" ca="1" si="19"/>
        <v>-1.8303067358622711E-2</v>
      </c>
      <c r="S28" s="12"/>
      <c r="T28" s="12"/>
      <c r="U28" s="12">
        <v>4.2</v>
      </c>
      <c r="V28" s="12">
        <f t="shared" ca="1" si="0"/>
        <v>-0.69766135046603406</v>
      </c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x14ac:dyDescent="0.2">
      <c r="A29" s="76">
        <v>157.5</v>
      </c>
      <c r="B29" s="76">
        <v>-2.9875000007450581E-2</v>
      </c>
      <c r="C29" s="76">
        <v>0.1</v>
      </c>
      <c r="D29" s="78">
        <f t="shared" si="5"/>
        <v>1.575E-2</v>
      </c>
      <c r="E29" s="78">
        <f t="shared" si="6"/>
        <v>-2.9875000007450581E-2</v>
      </c>
      <c r="F29" s="24">
        <f t="shared" si="7"/>
        <v>1.575E-3</v>
      </c>
      <c r="G29" s="24">
        <f t="shared" si="8"/>
        <v>-2.9875000007450582E-3</v>
      </c>
      <c r="H29" s="24">
        <f t="shared" si="9"/>
        <v>2.480625E-5</v>
      </c>
      <c r="I29" s="24">
        <f t="shared" si="10"/>
        <v>3.9069843750000002E-7</v>
      </c>
      <c r="J29" s="24">
        <f t="shared" si="11"/>
        <v>6.1535003906250001E-9</v>
      </c>
      <c r="K29" s="24">
        <f t="shared" si="12"/>
        <v>-4.7053125011734666E-5</v>
      </c>
      <c r="L29" s="24">
        <f t="shared" si="13"/>
        <v>-7.4108671893482101E-7</v>
      </c>
      <c r="M29" s="24">
        <f t="shared" ca="1" si="14"/>
        <v>-2.1530060846635889E-3</v>
      </c>
      <c r="N29" s="24">
        <f t="shared" ca="1" si="15"/>
        <v>7.685089470550391E-5</v>
      </c>
      <c r="O29" s="79">
        <f t="shared" ca="1" si="16"/>
        <v>2499128.6997164097</v>
      </c>
      <c r="P29" s="24">
        <f t="shared" ca="1" si="17"/>
        <v>906779.28767692752</v>
      </c>
      <c r="Q29" s="24">
        <f t="shared" ca="1" si="18"/>
        <v>17988.394045547408</v>
      </c>
      <c r="R29" s="12">
        <f t="shared" ca="1" si="19"/>
        <v>-2.7721993922786993E-2</v>
      </c>
      <c r="S29" s="12"/>
      <c r="T29" s="12"/>
      <c r="U29" s="12">
        <v>4.4000000000000004</v>
      </c>
      <c r="V29" s="12">
        <f t="shared" ca="1" si="0"/>
        <v>-0.67418363324572739</v>
      </c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x14ac:dyDescent="0.2">
      <c r="A30" s="76">
        <v>158</v>
      </c>
      <c r="B30" s="76">
        <v>4.6999999976833351E-3</v>
      </c>
      <c r="C30" s="76">
        <v>0.1</v>
      </c>
      <c r="D30" s="78">
        <f t="shared" si="5"/>
        <v>1.5800000000000002E-2</v>
      </c>
      <c r="E30" s="78">
        <f t="shared" si="6"/>
        <v>4.6999999976833351E-3</v>
      </c>
      <c r="F30" s="24">
        <f t="shared" si="7"/>
        <v>1.5800000000000002E-3</v>
      </c>
      <c r="G30" s="24">
        <f t="shared" si="8"/>
        <v>4.6999999976833352E-4</v>
      </c>
      <c r="H30" s="24">
        <f t="shared" si="9"/>
        <v>2.4964000000000007E-5</v>
      </c>
      <c r="I30" s="24">
        <f t="shared" si="10"/>
        <v>3.9443120000000014E-7</v>
      </c>
      <c r="J30" s="24">
        <f t="shared" si="11"/>
        <v>6.2320129600000031E-9</v>
      </c>
      <c r="K30" s="24">
        <f t="shared" si="12"/>
        <v>7.4259999963396705E-6</v>
      </c>
      <c r="L30" s="24">
        <f t="shared" si="13"/>
        <v>1.1733079994216681E-7</v>
      </c>
      <c r="M30" s="24">
        <f t="shared" ca="1" si="14"/>
        <v>-2.1748505256750017E-3</v>
      </c>
      <c r="N30" s="24">
        <f t="shared" ca="1" si="15"/>
        <v>4.7263569718520398E-6</v>
      </c>
      <c r="O30" s="79">
        <f t="shared" ca="1" si="16"/>
        <v>2498976.4988619834</v>
      </c>
      <c r="P30" s="24">
        <f t="shared" ca="1" si="17"/>
        <v>906689.70431797951</v>
      </c>
      <c r="Q30" s="24">
        <f t="shared" ca="1" si="18"/>
        <v>17985.681629476705</v>
      </c>
      <c r="R30" s="12">
        <f t="shared" ca="1" si="19"/>
        <v>6.8748505233583368E-3</v>
      </c>
      <c r="S30" s="12"/>
      <c r="T30" s="12"/>
      <c r="U30" s="12">
        <v>4.5999999999999996</v>
      </c>
      <c r="V30" s="12">
        <f t="shared" ca="1" si="0"/>
        <v>-0.6455308619017015</v>
      </c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x14ac:dyDescent="0.2">
      <c r="A31" s="76">
        <v>161</v>
      </c>
      <c r="B31" s="76">
        <v>-1.8500000005587935E-3</v>
      </c>
      <c r="C31" s="76">
        <v>0.1</v>
      </c>
      <c r="D31" s="78">
        <f t="shared" si="5"/>
        <v>1.61E-2</v>
      </c>
      <c r="E31" s="78">
        <f t="shared" si="6"/>
        <v>-1.8500000005587935E-3</v>
      </c>
      <c r="F31" s="24">
        <f t="shared" si="7"/>
        <v>1.6100000000000001E-3</v>
      </c>
      <c r="G31" s="24">
        <f t="shared" si="8"/>
        <v>-1.8500000005587937E-4</v>
      </c>
      <c r="H31" s="24">
        <f t="shared" si="9"/>
        <v>2.5921000000000001E-5</v>
      </c>
      <c r="I31" s="24">
        <f t="shared" si="10"/>
        <v>4.1732810000000004E-7</v>
      </c>
      <c r="J31" s="24">
        <f t="shared" si="11"/>
        <v>6.7189824100000005E-9</v>
      </c>
      <c r="K31" s="24">
        <f t="shared" si="12"/>
        <v>-2.9785000008996578E-6</v>
      </c>
      <c r="L31" s="24">
        <f t="shared" si="13"/>
        <v>-4.7953850014484487E-8</v>
      </c>
      <c r="M31" s="24">
        <f t="shared" ca="1" si="14"/>
        <v>-2.3059103794849357E-3</v>
      </c>
      <c r="N31" s="24">
        <f t="shared" ca="1" si="15"/>
        <v>2.0785427361257849E-8</v>
      </c>
      <c r="O31" s="79">
        <f t="shared" ca="1" si="16"/>
        <v>2498063.4366435497</v>
      </c>
      <c r="P31" s="24">
        <f t="shared" ca="1" si="17"/>
        <v>906152.33786523133</v>
      </c>
      <c r="Q31" s="24">
        <f t="shared" ca="1" si="18"/>
        <v>17969.412945101485</v>
      </c>
      <c r="R31" s="12">
        <f t="shared" ca="1" si="19"/>
        <v>4.5591037892614211E-4</v>
      </c>
      <c r="S31" s="12"/>
      <c r="T31" s="12"/>
      <c r="U31" s="12">
        <v>4.8</v>
      </c>
      <c r="V31" s="12">
        <f t="shared" ca="1" si="0"/>
        <v>-0.61170303643395663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x14ac:dyDescent="0.2">
      <c r="A32" s="76">
        <v>163.5</v>
      </c>
      <c r="B32" s="76">
        <v>-4.9750000034691766E-3</v>
      </c>
      <c r="C32" s="76">
        <v>0.1</v>
      </c>
      <c r="D32" s="78">
        <f t="shared" si="5"/>
        <v>1.635E-2</v>
      </c>
      <c r="E32" s="78">
        <f t="shared" si="6"/>
        <v>-4.9750000034691766E-3</v>
      </c>
      <c r="F32" s="24">
        <f t="shared" si="7"/>
        <v>1.6350000000000002E-3</v>
      </c>
      <c r="G32" s="24">
        <f t="shared" si="8"/>
        <v>-4.975000003469177E-4</v>
      </c>
      <c r="H32" s="24">
        <f t="shared" si="9"/>
        <v>2.6732250000000001E-5</v>
      </c>
      <c r="I32" s="24">
        <f t="shared" si="10"/>
        <v>4.3707228750000002E-7</v>
      </c>
      <c r="J32" s="24">
        <f t="shared" si="11"/>
        <v>7.1461319006250001E-9</v>
      </c>
      <c r="K32" s="24">
        <f t="shared" si="12"/>
        <v>-8.1341250056721043E-6</v>
      </c>
      <c r="L32" s="24">
        <f t="shared" si="13"/>
        <v>-1.329929438427389E-7</v>
      </c>
      <c r="M32" s="24">
        <f t="shared" ca="1" si="14"/>
        <v>-2.4151180297022727E-3</v>
      </c>
      <c r="N32" s="24">
        <f t="shared" ca="1" si="15"/>
        <v>6.5529957196167402E-7</v>
      </c>
      <c r="O32" s="79">
        <f t="shared" ca="1" si="16"/>
        <v>2497302.7385812919</v>
      </c>
      <c r="P32" s="24">
        <f t="shared" ca="1" si="17"/>
        <v>905704.70754084899</v>
      </c>
      <c r="Q32" s="24">
        <f t="shared" ca="1" si="18"/>
        <v>17955.86331734026</v>
      </c>
      <c r="R32" s="12">
        <f t="shared" ca="1" si="19"/>
        <v>-2.5598819737669039E-3</v>
      </c>
      <c r="S32" s="12"/>
      <c r="T32" s="12"/>
      <c r="U32" s="12">
        <v>5</v>
      </c>
      <c r="V32" s="12">
        <f t="shared" ca="1" si="0"/>
        <v>-0.57270015684249231</v>
      </c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x14ac:dyDescent="0.2">
      <c r="A33" s="76">
        <v>164</v>
      </c>
      <c r="B33" s="76">
        <v>1.0599999994155951E-2</v>
      </c>
      <c r="C33" s="76">
        <v>0.1</v>
      </c>
      <c r="D33" s="78">
        <f t="shared" si="5"/>
        <v>1.6400000000000001E-2</v>
      </c>
      <c r="E33" s="78">
        <f t="shared" si="6"/>
        <v>1.0599999994155951E-2</v>
      </c>
      <c r="F33" s="24">
        <f t="shared" si="7"/>
        <v>1.6400000000000002E-3</v>
      </c>
      <c r="G33" s="24">
        <f t="shared" si="8"/>
        <v>1.059999999415595E-3</v>
      </c>
      <c r="H33" s="24">
        <f t="shared" si="9"/>
        <v>2.6896000000000005E-5</v>
      </c>
      <c r="I33" s="24">
        <f t="shared" si="10"/>
        <v>4.4109440000000012E-7</v>
      </c>
      <c r="J33" s="24">
        <f t="shared" si="11"/>
        <v>7.2339481600000028E-9</v>
      </c>
      <c r="K33" s="24">
        <f t="shared" si="12"/>
        <v>1.7383999990415759E-5</v>
      </c>
      <c r="L33" s="24">
        <f t="shared" si="13"/>
        <v>2.8509759984281849E-7</v>
      </c>
      <c r="M33" s="24">
        <f t="shared" ca="1" si="14"/>
        <v>-2.4369585894230927E-3</v>
      </c>
      <c r="N33" s="24">
        <f t="shared" ca="1" si="15"/>
        <v>1.6996228910995531E-5</v>
      </c>
      <c r="O33" s="79">
        <f t="shared" ca="1" si="16"/>
        <v>2497150.6193795269</v>
      </c>
      <c r="P33" s="24">
        <f t="shared" ca="1" si="17"/>
        <v>905615.20056920033</v>
      </c>
      <c r="Q33" s="24">
        <f t="shared" ca="1" si="18"/>
        <v>17953.154221688368</v>
      </c>
      <c r="R33" s="12">
        <f t="shared" ca="1" si="19"/>
        <v>1.3036958583579044E-2</v>
      </c>
      <c r="S33" s="12"/>
      <c r="T33" s="12"/>
      <c r="U33" s="12">
        <v>5.2</v>
      </c>
      <c r="V33" s="12">
        <f t="shared" ca="1" si="0"/>
        <v>-0.52852222312730923</v>
      </c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x14ac:dyDescent="0.2">
      <c r="A34" s="76">
        <v>167</v>
      </c>
      <c r="B34" s="76">
        <v>1.404999999795109E-2</v>
      </c>
      <c r="C34" s="76">
        <v>0.1</v>
      </c>
      <c r="D34" s="78">
        <f t="shared" si="5"/>
        <v>1.67E-2</v>
      </c>
      <c r="E34" s="78">
        <f t="shared" si="6"/>
        <v>1.404999999795109E-2</v>
      </c>
      <c r="F34" s="24">
        <f t="shared" si="7"/>
        <v>1.67E-3</v>
      </c>
      <c r="G34" s="24">
        <f t="shared" si="8"/>
        <v>1.4049999997951092E-3</v>
      </c>
      <c r="H34" s="24">
        <f t="shared" si="9"/>
        <v>2.7889E-5</v>
      </c>
      <c r="I34" s="24">
        <f t="shared" si="10"/>
        <v>4.6574629999999997E-7</v>
      </c>
      <c r="J34" s="24">
        <f t="shared" si="11"/>
        <v>7.7779632099999999E-9</v>
      </c>
      <c r="K34" s="24">
        <f t="shared" si="12"/>
        <v>2.3463499996578322E-5</v>
      </c>
      <c r="L34" s="24">
        <f t="shared" si="13"/>
        <v>3.9184044994285798E-7</v>
      </c>
      <c r="M34" s="24">
        <f t="shared" ca="1" si="14"/>
        <v>-2.5679951554894698E-3</v>
      </c>
      <c r="N34" s="24">
        <f t="shared" ca="1" si="15"/>
        <v>2.7615776291977395E-5</v>
      </c>
      <c r="O34" s="79">
        <f t="shared" ca="1" si="16"/>
        <v>2496238.0470270864</v>
      </c>
      <c r="P34" s="24">
        <f t="shared" ca="1" si="17"/>
        <v>905078.29236773506</v>
      </c>
      <c r="Q34" s="24">
        <f t="shared" ca="1" si="18"/>
        <v>17936.905455706466</v>
      </c>
      <c r="R34" s="12">
        <f t="shared" ca="1" si="19"/>
        <v>1.6617995153440559E-2</v>
      </c>
      <c r="S34" s="12"/>
      <c r="T34" s="12"/>
      <c r="U34" s="12">
        <v>5.4</v>
      </c>
      <c r="V34" s="12">
        <f t="shared" ca="1" si="0"/>
        <v>-0.47916923528840649</v>
      </c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x14ac:dyDescent="0.2">
      <c r="A35" s="76">
        <v>173</v>
      </c>
      <c r="B35" s="76">
        <v>-4.0500000031897798E-3</v>
      </c>
      <c r="C35" s="76">
        <v>0.1</v>
      </c>
      <c r="D35" s="78">
        <f t="shared" si="5"/>
        <v>1.7299999999999999E-2</v>
      </c>
      <c r="E35" s="78">
        <f t="shared" si="6"/>
        <v>-4.0500000031897798E-3</v>
      </c>
      <c r="F35" s="24">
        <f t="shared" si="7"/>
        <v>1.73E-3</v>
      </c>
      <c r="G35" s="24">
        <f t="shared" si="8"/>
        <v>-4.05000000318978E-4</v>
      </c>
      <c r="H35" s="24">
        <f t="shared" si="9"/>
        <v>2.9928999999999998E-5</v>
      </c>
      <c r="I35" s="24">
        <f t="shared" si="10"/>
        <v>5.1777169999999998E-7</v>
      </c>
      <c r="J35" s="24">
        <f t="shared" si="11"/>
        <v>8.9574504099999999E-9</v>
      </c>
      <c r="K35" s="24">
        <f t="shared" si="12"/>
        <v>-7.0065000055183194E-6</v>
      </c>
      <c r="L35" s="24">
        <f t="shared" si="13"/>
        <v>-1.2121245009546692E-7</v>
      </c>
      <c r="M35" s="24">
        <f t="shared" ca="1" si="14"/>
        <v>-2.8300333560068902E-3</v>
      </c>
      <c r="N35" s="24">
        <f t="shared" ca="1" si="15"/>
        <v>1.4883186202386613E-7</v>
      </c>
      <c r="O35" s="79">
        <f t="shared" ca="1" si="16"/>
        <v>2494413.6368856467</v>
      </c>
      <c r="P35" s="24">
        <f t="shared" ca="1" si="17"/>
        <v>904005.16299993265</v>
      </c>
      <c r="Q35" s="24">
        <f t="shared" ca="1" si="18"/>
        <v>17904.437781915574</v>
      </c>
      <c r="R35" s="12">
        <f t="shared" ca="1" si="19"/>
        <v>-1.2199666471828896E-3</v>
      </c>
      <c r="S35" s="12"/>
      <c r="T35" s="12"/>
      <c r="U35" s="12">
        <v>5.6</v>
      </c>
      <c r="V35" s="12">
        <f t="shared" ca="1" si="0"/>
        <v>-0.42464119332578498</v>
      </c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x14ac:dyDescent="0.2">
      <c r="A36" s="76">
        <v>224.5</v>
      </c>
      <c r="B36" s="76">
        <v>-4.1825000000244472E-2</v>
      </c>
      <c r="C36" s="76">
        <v>0.1</v>
      </c>
      <c r="D36" s="78">
        <f t="shared" si="5"/>
        <v>2.2450000000000001E-2</v>
      </c>
      <c r="E36" s="78">
        <f t="shared" si="6"/>
        <v>-4.1825000000244472E-2</v>
      </c>
      <c r="F36" s="24">
        <f t="shared" si="7"/>
        <v>2.245E-3</v>
      </c>
      <c r="G36" s="24">
        <f t="shared" si="8"/>
        <v>-4.182500000024447E-3</v>
      </c>
      <c r="H36" s="24">
        <f t="shared" si="9"/>
        <v>5.0400250000000003E-5</v>
      </c>
      <c r="I36" s="24">
        <f t="shared" si="10"/>
        <v>1.1314856125000002E-6</v>
      </c>
      <c r="J36" s="24">
        <f t="shared" si="11"/>
        <v>2.5401852000625005E-8</v>
      </c>
      <c r="K36" s="24">
        <f t="shared" si="12"/>
        <v>-9.3897125000548838E-5</v>
      </c>
      <c r="L36" s="24">
        <f t="shared" si="13"/>
        <v>-2.1079904562623215E-6</v>
      </c>
      <c r="M36" s="24">
        <f t="shared" ca="1" si="14"/>
        <v>-5.0772789984867674E-3</v>
      </c>
      <c r="N36" s="24">
        <f t="shared" ca="1" si="15"/>
        <v>1.350394998823024E-4</v>
      </c>
      <c r="O36" s="79">
        <f t="shared" ca="1" si="16"/>
        <v>2478794.351128723</v>
      </c>
      <c r="P36" s="24">
        <f t="shared" ca="1" si="17"/>
        <v>894831.74285780941</v>
      </c>
      <c r="Q36" s="24">
        <f t="shared" ca="1" si="18"/>
        <v>17627.390375870164</v>
      </c>
      <c r="R36" s="12">
        <f t="shared" ca="1" si="19"/>
        <v>-3.6747721001757702E-2</v>
      </c>
      <c r="S36" s="12"/>
      <c r="T36" s="12"/>
      <c r="U36" s="12">
        <v>5.8</v>
      </c>
      <c r="V36" s="12">
        <f t="shared" ca="1" si="0"/>
        <v>-0.36493809723944359</v>
      </c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x14ac:dyDescent="0.2">
      <c r="A37" s="76">
        <v>255</v>
      </c>
      <c r="B37" s="76">
        <v>-8.7500000008731149E-3</v>
      </c>
      <c r="C37" s="76">
        <v>0.1</v>
      </c>
      <c r="D37" s="78">
        <f t="shared" si="5"/>
        <v>2.5499999999999998E-2</v>
      </c>
      <c r="E37" s="78">
        <f t="shared" si="6"/>
        <v>-8.7500000008731149E-3</v>
      </c>
      <c r="F37" s="24">
        <f t="shared" si="7"/>
        <v>2.5500000000000002E-3</v>
      </c>
      <c r="G37" s="24">
        <f t="shared" si="8"/>
        <v>-8.7500000008731158E-4</v>
      </c>
      <c r="H37" s="24">
        <f t="shared" si="9"/>
        <v>6.5024999999999995E-5</v>
      </c>
      <c r="I37" s="24">
        <f t="shared" si="10"/>
        <v>1.6581374999999997E-6</v>
      </c>
      <c r="J37" s="24">
        <f t="shared" si="11"/>
        <v>4.2282506249999991E-8</v>
      </c>
      <c r="K37" s="24">
        <f t="shared" si="12"/>
        <v>-2.2312500002226443E-5</v>
      </c>
      <c r="L37" s="24">
        <f t="shared" si="13"/>
        <v>-5.689687500567743E-7</v>
      </c>
      <c r="M37" s="24">
        <f t="shared" ca="1" si="14"/>
        <v>-6.4065541975920418E-3</v>
      </c>
      <c r="N37" s="24">
        <f t="shared" ca="1" si="15"/>
        <v>5.4917382329156747E-7</v>
      </c>
      <c r="O37" s="79">
        <f t="shared" ca="1" si="16"/>
        <v>2469578.0175866452</v>
      </c>
      <c r="P37" s="24">
        <f t="shared" ca="1" si="17"/>
        <v>889430.61825822294</v>
      </c>
      <c r="Q37" s="24">
        <f t="shared" ca="1" si="18"/>
        <v>17464.688551935556</v>
      </c>
      <c r="R37" s="12">
        <f t="shared" ca="1" si="19"/>
        <v>-2.3434458032810732E-3</v>
      </c>
      <c r="S37" s="12"/>
      <c r="T37" s="12"/>
      <c r="U37" s="12">
        <v>6</v>
      </c>
      <c r="V37" s="12">
        <f t="shared" ca="1" si="0"/>
        <v>-0.30005994702938388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x14ac:dyDescent="0.2">
      <c r="A38" s="76">
        <v>325</v>
      </c>
      <c r="B38" s="76">
        <v>-5.2500000019790605E-3</v>
      </c>
      <c r="C38" s="76">
        <v>0.1</v>
      </c>
      <c r="D38" s="78">
        <f t="shared" si="5"/>
        <v>3.2500000000000001E-2</v>
      </c>
      <c r="E38" s="78">
        <f t="shared" si="6"/>
        <v>-5.2500000019790605E-3</v>
      </c>
      <c r="F38" s="24">
        <f t="shared" si="7"/>
        <v>3.2500000000000003E-3</v>
      </c>
      <c r="G38" s="24">
        <f t="shared" si="8"/>
        <v>-5.2500000019790611E-4</v>
      </c>
      <c r="H38" s="24">
        <f t="shared" si="9"/>
        <v>1.0562500000000002E-4</v>
      </c>
      <c r="I38" s="24">
        <f t="shared" si="10"/>
        <v>3.4328125000000009E-6</v>
      </c>
      <c r="J38" s="24">
        <f t="shared" si="11"/>
        <v>1.1156640625000003E-7</v>
      </c>
      <c r="K38" s="24">
        <f t="shared" si="12"/>
        <v>-1.7062500006431949E-5</v>
      </c>
      <c r="L38" s="24">
        <f t="shared" si="13"/>
        <v>-5.5453125020903843E-7</v>
      </c>
      <c r="M38" s="24">
        <f t="shared" ca="1" si="14"/>
        <v>-9.4527989233021397E-3</v>
      </c>
      <c r="N38" s="24">
        <f t="shared" ca="1" si="15"/>
        <v>1.7663518773074439E-6</v>
      </c>
      <c r="O38" s="79">
        <f t="shared" ca="1" si="16"/>
        <v>2448520.9159750207</v>
      </c>
      <c r="P38" s="24">
        <f t="shared" ca="1" si="17"/>
        <v>877123.29097596102</v>
      </c>
      <c r="Q38" s="24">
        <f t="shared" ca="1" si="18"/>
        <v>17095.118451826274</v>
      </c>
      <c r="R38" s="12">
        <f t="shared" ca="1" si="19"/>
        <v>4.2027989213230792E-3</v>
      </c>
      <c r="S38" s="12"/>
      <c r="T38" s="12"/>
      <c r="U38" s="12">
        <v>6.2</v>
      </c>
      <c r="V38" s="12">
        <f t="shared" ca="1" si="0"/>
        <v>-0.2300067426956045</v>
      </c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x14ac:dyDescent="0.2">
      <c r="A39" s="76">
        <v>328</v>
      </c>
      <c r="B39" s="76">
        <v>2.9199999997217674E-2</v>
      </c>
      <c r="C39" s="76">
        <v>0.1</v>
      </c>
      <c r="D39" s="78">
        <f t="shared" si="5"/>
        <v>3.2800000000000003E-2</v>
      </c>
      <c r="E39" s="78">
        <f t="shared" si="6"/>
        <v>2.9199999997217674E-2</v>
      </c>
      <c r="F39" s="24">
        <f t="shared" si="7"/>
        <v>3.2800000000000004E-3</v>
      </c>
      <c r="G39" s="24">
        <f t="shared" si="8"/>
        <v>2.9199999997217676E-3</v>
      </c>
      <c r="H39" s="24">
        <f t="shared" si="9"/>
        <v>1.0758400000000002E-4</v>
      </c>
      <c r="I39" s="24">
        <f t="shared" si="10"/>
        <v>3.528755200000001E-6</v>
      </c>
      <c r="J39" s="24">
        <f t="shared" si="11"/>
        <v>1.1574317056000004E-7</v>
      </c>
      <c r="K39" s="24">
        <f t="shared" si="12"/>
        <v>9.5775999990873985E-5</v>
      </c>
      <c r="L39" s="24">
        <f t="shared" si="13"/>
        <v>3.1414527997006668E-6</v>
      </c>
      <c r="M39" s="24">
        <f t="shared" ca="1" si="14"/>
        <v>-9.5832106015830785E-3</v>
      </c>
      <c r="N39" s="24">
        <f t="shared" ca="1" si="15"/>
        <v>1.504137424350931E-4</v>
      </c>
      <c r="O39" s="79">
        <f t="shared" ca="1" si="16"/>
        <v>2447621.4244837249</v>
      </c>
      <c r="P39" s="24">
        <f t="shared" ca="1" si="17"/>
        <v>876598.5865660744</v>
      </c>
      <c r="Q39" s="24">
        <f t="shared" ca="1" si="18"/>
        <v>17079.398903935871</v>
      </c>
      <c r="R39" s="12">
        <f t="shared" ca="1" si="19"/>
        <v>3.8783210598800751E-2</v>
      </c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x14ac:dyDescent="0.2">
      <c r="A40" s="76">
        <v>334</v>
      </c>
      <c r="B40" s="76">
        <v>-1.9899999999324791E-2</v>
      </c>
      <c r="C40" s="76">
        <v>0.1</v>
      </c>
      <c r="D40" s="78">
        <f t="shared" si="5"/>
        <v>3.3399999999999999E-2</v>
      </c>
      <c r="E40" s="78">
        <f t="shared" si="6"/>
        <v>-1.9899999999324791E-2</v>
      </c>
      <c r="F40" s="24">
        <f t="shared" si="7"/>
        <v>3.3400000000000001E-3</v>
      </c>
      <c r="G40" s="24">
        <f t="shared" si="8"/>
        <v>-1.9899999999324794E-3</v>
      </c>
      <c r="H40" s="24">
        <f t="shared" si="9"/>
        <v>1.11556E-4</v>
      </c>
      <c r="I40" s="24">
        <f t="shared" si="10"/>
        <v>3.7259703999999998E-6</v>
      </c>
      <c r="J40" s="24">
        <f t="shared" si="11"/>
        <v>1.2444741136E-7</v>
      </c>
      <c r="K40" s="24">
        <f t="shared" si="12"/>
        <v>-6.6465999997744816E-5</v>
      </c>
      <c r="L40" s="24">
        <f t="shared" si="13"/>
        <v>-2.2199643999246767E-6</v>
      </c>
      <c r="M40" s="24">
        <f t="shared" ca="1" si="14"/>
        <v>-9.8439990265296196E-3</v>
      </c>
      <c r="N40" s="24">
        <f t="shared" ca="1" si="15"/>
        <v>1.0112315556485744E-5</v>
      </c>
      <c r="O40" s="79">
        <f t="shared" ca="1" si="16"/>
        <v>2445823.1691858661</v>
      </c>
      <c r="P40" s="24">
        <f t="shared" ca="1" si="17"/>
        <v>875549.85481226409</v>
      </c>
      <c r="Q40" s="24">
        <f t="shared" ca="1" si="18"/>
        <v>17047.989100461269</v>
      </c>
      <c r="R40" s="12">
        <f t="shared" ca="1" si="19"/>
        <v>-1.0056000972795172E-2</v>
      </c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x14ac:dyDescent="0.2">
      <c r="A41" s="76">
        <v>24667</v>
      </c>
      <c r="B41" s="76">
        <v>-0.66305000000284053</v>
      </c>
      <c r="C41" s="76">
        <v>1</v>
      </c>
      <c r="D41" s="78">
        <f t="shared" si="5"/>
        <v>2.4666999999999999</v>
      </c>
      <c r="E41" s="78">
        <f t="shared" si="6"/>
        <v>-0.66305000000284053</v>
      </c>
      <c r="F41" s="24">
        <f t="shared" si="7"/>
        <v>2.4666999999999999</v>
      </c>
      <c r="G41" s="24">
        <f t="shared" si="8"/>
        <v>-0.66305000000284053</v>
      </c>
      <c r="H41" s="24">
        <f t="shared" si="9"/>
        <v>6.0846088899999993</v>
      </c>
      <c r="I41" s="24">
        <f t="shared" si="10"/>
        <v>15.008904748962998</v>
      </c>
      <c r="J41" s="24">
        <f t="shared" si="11"/>
        <v>37.022465344267026</v>
      </c>
      <c r="K41" s="24">
        <f t="shared" si="12"/>
        <v>-1.6355454350070067</v>
      </c>
      <c r="L41" s="24">
        <f t="shared" si="13"/>
        <v>-4.0343999245317832</v>
      </c>
      <c r="M41" s="24">
        <f t="shared" ca="1" si="14"/>
        <v>-0.68436162583417381</v>
      </c>
      <c r="N41" s="24">
        <f t="shared" ca="1" si="15"/>
        <v>4.5418539557475195E-4</v>
      </c>
      <c r="O41" s="79">
        <f t="shared" ca="1" si="16"/>
        <v>211676.04913644702</v>
      </c>
      <c r="P41" s="24">
        <f t="shared" ca="1" si="17"/>
        <v>1649869.2427833125</v>
      </c>
      <c r="Q41" s="24">
        <f t="shared" ca="1" si="18"/>
        <v>142907.24633287897</v>
      </c>
      <c r="R41" s="12">
        <f t="shared" ca="1" si="19"/>
        <v>2.1311625831333281E-2</v>
      </c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x14ac:dyDescent="0.2">
      <c r="A42" s="76">
        <v>24667</v>
      </c>
      <c r="B42" s="76">
        <v>-0.66305000000284053</v>
      </c>
      <c r="C42" s="76">
        <v>1</v>
      </c>
      <c r="D42" s="78">
        <f t="shared" si="5"/>
        <v>2.4666999999999999</v>
      </c>
      <c r="E42" s="78">
        <f t="shared" si="6"/>
        <v>-0.66305000000284053</v>
      </c>
      <c r="F42" s="24">
        <f t="shared" si="7"/>
        <v>2.4666999999999999</v>
      </c>
      <c r="G42" s="24">
        <f t="shared" si="8"/>
        <v>-0.66305000000284053</v>
      </c>
      <c r="H42" s="24">
        <f t="shared" si="9"/>
        <v>6.0846088899999993</v>
      </c>
      <c r="I42" s="24">
        <f t="shared" si="10"/>
        <v>15.008904748962998</v>
      </c>
      <c r="J42" s="24">
        <f t="shared" si="11"/>
        <v>37.022465344267026</v>
      </c>
      <c r="K42" s="24">
        <f t="shared" si="12"/>
        <v>-1.6355454350070067</v>
      </c>
      <c r="L42" s="24">
        <f t="shared" si="13"/>
        <v>-4.0343999245317832</v>
      </c>
      <c r="M42" s="24">
        <f t="shared" ca="1" si="14"/>
        <v>-0.68436162583417381</v>
      </c>
      <c r="N42" s="24">
        <f t="shared" ca="1" si="15"/>
        <v>4.5418539557475195E-4</v>
      </c>
      <c r="O42" s="79">
        <f t="shared" ca="1" si="16"/>
        <v>211676.04913644702</v>
      </c>
      <c r="P42" s="24">
        <f t="shared" ca="1" si="17"/>
        <v>1649869.2427833125</v>
      </c>
      <c r="Q42" s="24">
        <f t="shared" ca="1" si="18"/>
        <v>142907.24633287897</v>
      </c>
      <c r="R42" s="12">
        <f t="shared" ca="1" si="19"/>
        <v>2.1311625831333281E-2</v>
      </c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x14ac:dyDescent="0.2">
      <c r="A43" s="76">
        <v>24667</v>
      </c>
      <c r="B43" s="76">
        <v>-0.66275000000314321</v>
      </c>
      <c r="C43" s="76">
        <v>1</v>
      </c>
      <c r="D43" s="78">
        <f t="shared" si="5"/>
        <v>2.4666999999999999</v>
      </c>
      <c r="E43" s="78">
        <f t="shared" si="6"/>
        <v>-0.66275000000314321</v>
      </c>
      <c r="F43" s="24">
        <f t="shared" si="7"/>
        <v>2.4666999999999999</v>
      </c>
      <c r="G43" s="24">
        <f t="shared" si="8"/>
        <v>-0.66275000000314321</v>
      </c>
      <c r="H43" s="24">
        <f t="shared" si="9"/>
        <v>6.0846088899999993</v>
      </c>
      <c r="I43" s="24">
        <f t="shared" si="10"/>
        <v>15.008904748962998</v>
      </c>
      <c r="J43" s="24">
        <f t="shared" si="11"/>
        <v>37.022465344267026</v>
      </c>
      <c r="K43" s="24">
        <f t="shared" si="12"/>
        <v>-1.6348054250077533</v>
      </c>
      <c r="L43" s="24">
        <f t="shared" si="13"/>
        <v>-4.0325745418666248</v>
      </c>
      <c r="M43" s="24">
        <f t="shared" ca="1" si="14"/>
        <v>-0.68436162583417381</v>
      </c>
      <c r="N43" s="24">
        <f t="shared" ca="1" si="15"/>
        <v>4.670623710604691E-4</v>
      </c>
      <c r="O43" s="79">
        <f t="shared" ca="1" si="16"/>
        <v>211676.04913644702</v>
      </c>
      <c r="P43" s="24">
        <f t="shared" ca="1" si="17"/>
        <v>1649869.2427833125</v>
      </c>
      <c r="Q43" s="24">
        <f t="shared" ca="1" si="18"/>
        <v>142907.24633287897</v>
      </c>
      <c r="R43" s="12">
        <f t="shared" ca="1" si="19"/>
        <v>2.1611625831030601E-2</v>
      </c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x14ac:dyDescent="0.2">
      <c r="A44" s="76">
        <v>24673.5</v>
      </c>
      <c r="B44" s="76">
        <v>-0.63567499999771826</v>
      </c>
      <c r="C44" s="76">
        <v>1</v>
      </c>
      <c r="D44" s="78">
        <f t="shared" si="5"/>
        <v>2.4673500000000002</v>
      </c>
      <c r="E44" s="78">
        <f t="shared" si="6"/>
        <v>-0.63567499999771826</v>
      </c>
      <c r="F44" s="24">
        <f t="shared" si="7"/>
        <v>2.4673500000000002</v>
      </c>
      <c r="G44" s="24">
        <f t="shared" si="8"/>
        <v>-0.63567499999771826</v>
      </c>
      <c r="H44" s="24">
        <f t="shared" si="9"/>
        <v>6.0878160225000011</v>
      </c>
      <c r="I44" s="24">
        <f t="shared" si="10"/>
        <v>15.020772863115379</v>
      </c>
      <c r="J44" s="24">
        <f t="shared" si="11"/>
        <v>37.061503923807734</v>
      </c>
      <c r="K44" s="24">
        <f t="shared" si="12"/>
        <v>-1.5684327112443703</v>
      </c>
      <c r="L44" s="24">
        <f t="shared" si="13"/>
        <v>-3.8698724500887973</v>
      </c>
      <c r="M44" s="24">
        <f t="shared" ca="1" si="14"/>
        <v>-0.68443946660673483</v>
      </c>
      <c r="N44" s="24">
        <f t="shared" ca="1" si="15"/>
        <v>2.3779732036618914E-3</v>
      </c>
      <c r="O44" s="79">
        <f t="shared" ca="1" si="16"/>
        <v>209947.6167855644</v>
      </c>
      <c r="P44" s="24">
        <f t="shared" ca="1" si="17"/>
        <v>1648883.1733516273</v>
      </c>
      <c r="Q44" s="24">
        <f t="shared" ca="1" si="18"/>
        <v>142602.76268248793</v>
      </c>
      <c r="R44" s="12">
        <f t="shared" ca="1" si="19"/>
        <v>4.8764466609016566E-2</v>
      </c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</row>
    <row r="45" spans="1:35" x14ac:dyDescent="0.2">
      <c r="A45" s="76">
        <v>24673.5</v>
      </c>
      <c r="B45" s="76">
        <v>-0.63517500000307336</v>
      </c>
      <c r="C45" s="76">
        <v>1</v>
      </c>
      <c r="D45" s="78">
        <f t="shared" si="5"/>
        <v>2.4673500000000002</v>
      </c>
      <c r="E45" s="78">
        <f t="shared" si="6"/>
        <v>-0.63517500000307336</v>
      </c>
      <c r="F45" s="24">
        <f t="shared" si="7"/>
        <v>2.4673500000000002</v>
      </c>
      <c r="G45" s="24">
        <f t="shared" si="8"/>
        <v>-0.63517500000307336</v>
      </c>
      <c r="H45" s="24">
        <f t="shared" si="9"/>
        <v>6.0878160225000011</v>
      </c>
      <c r="I45" s="24">
        <f t="shared" si="10"/>
        <v>15.020772863115379</v>
      </c>
      <c r="J45" s="24">
        <f t="shared" si="11"/>
        <v>37.061503923807734</v>
      </c>
      <c r="K45" s="24">
        <f t="shared" si="12"/>
        <v>-1.5671990362575832</v>
      </c>
      <c r="L45" s="24">
        <f t="shared" si="13"/>
        <v>-3.8668285421101483</v>
      </c>
      <c r="M45" s="24">
        <f t="shared" ca="1" si="14"/>
        <v>-0.68443946660673483</v>
      </c>
      <c r="N45" s="24">
        <f t="shared" ca="1" si="15"/>
        <v>2.4269876697432754E-3</v>
      </c>
      <c r="O45" s="79">
        <f t="shared" ca="1" si="16"/>
        <v>209947.6167855644</v>
      </c>
      <c r="P45" s="24">
        <f t="shared" ca="1" si="17"/>
        <v>1648883.1733516273</v>
      </c>
      <c r="Q45" s="24">
        <f t="shared" ca="1" si="18"/>
        <v>142602.76268248793</v>
      </c>
      <c r="R45" s="12">
        <f t="shared" ca="1" si="19"/>
        <v>4.9264466603661461E-2</v>
      </c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</row>
    <row r="46" spans="1:35" x14ac:dyDescent="0.2">
      <c r="A46" s="76">
        <v>24673.5</v>
      </c>
      <c r="B46" s="76">
        <v>-0.63527500000054715</v>
      </c>
      <c r="C46" s="76">
        <v>1</v>
      </c>
      <c r="D46" s="78">
        <f t="shared" si="5"/>
        <v>2.4673500000000002</v>
      </c>
      <c r="E46" s="78">
        <f t="shared" si="6"/>
        <v>-0.63527500000054715</v>
      </c>
      <c r="F46" s="24">
        <f t="shared" si="7"/>
        <v>2.4673500000000002</v>
      </c>
      <c r="G46" s="24">
        <f t="shared" si="8"/>
        <v>-0.63527500000054715</v>
      </c>
      <c r="H46" s="24">
        <f t="shared" si="9"/>
        <v>6.0878160225000011</v>
      </c>
      <c r="I46" s="24">
        <f t="shared" si="10"/>
        <v>15.020772863115379</v>
      </c>
      <c r="J46" s="24">
        <f t="shared" si="11"/>
        <v>37.061503923807734</v>
      </c>
      <c r="K46" s="24">
        <f t="shared" si="12"/>
        <v>-1.5674457712513501</v>
      </c>
      <c r="L46" s="24">
        <f t="shared" si="13"/>
        <v>-3.8674373236970188</v>
      </c>
      <c r="M46" s="24">
        <f t="shared" ca="1" si="14"/>
        <v>-0.68443946660673483</v>
      </c>
      <c r="N46" s="24">
        <f t="shared" ca="1" si="15"/>
        <v>2.4171447766709428E-3</v>
      </c>
      <c r="O46" s="79">
        <f t="shared" ca="1" si="16"/>
        <v>209947.6167855644</v>
      </c>
      <c r="P46" s="24">
        <f t="shared" ca="1" si="17"/>
        <v>1648883.1733516273</v>
      </c>
      <c r="Q46" s="24">
        <f t="shared" ca="1" si="18"/>
        <v>142602.76268248793</v>
      </c>
      <c r="R46" s="12">
        <f t="shared" ca="1" si="19"/>
        <v>4.9164466606187673E-2</v>
      </c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</row>
    <row r="47" spans="1:35" x14ac:dyDescent="0.2">
      <c r="A47" s="76">
        <v>25835.5</v>
      </c>
      <c r="B47" s="76">
        <v>-0.70147500000166474</v>
      </c>
      <c r="C47" s="76">
        <v>1</v>
      </c>
      <c r="D47" s="78">
        <f t="shared" si="5"/>
        <v>2.5835499999999998</v>
      </c>
      <c r="E47" s="78">
        <f t="shared" si="6"/>
        <v>-0.70147500000166474</v>
      </c>
      <c r="F47" s="24">
        <f t="shared" si="7"/>
        <v>2.5835499999999998</v>
      </c>
      <c r="G47" s="24">
        <f t="shared" si="8"/>
        <v>-0.70147500000166474</v>
      </c>
      <c r="H47" s="24">
        <f t="shared" si="9"/>
        <v>6.6747306024999986</v>
      </c>
      <c r="I47" s="24">
        <f t="shared" si="10"/>
        <v>17.244500248088869</v>
      </c>
      <c r="J47" s="24">
        <f t="shared" si="11"/>
        <v>44.552028615949993</v>
      </c>
      <c r="K47" s="24">
        <f t="shared" si="12"/>
        <v>-1.8122957362543008</v>
      </c>
      <c r="L47" s="24">
        <f t="shared" si="13"/>
        <v>-4.6821566493997988</v>
      </c>
      <c r="M47" s="24">
        <f t="shared" ca="1" si="14"/>
        <v>-0.69747666751942594</v>
      </c>
      <c r="N47" s="24">
        <f t="shared" ca="1" si="15"/>
        <v>1.5986662638525867E-5</v>
      </c>
      <c r="O47" s="79">
        <f t="shared" ca="1" si="16"/>
        <v>19700.479406104165</v>
      </c>
      <c r="P47" s="24">
        <f t="shared" ca="1" si="17"/>
        <v>1410791.5226961256</v>
      </c>
      <c r="Q47" s="24">
        <f t="shared" ca="1" si="18"/>
        <v>88968.940186255364</v>
      </c>
      <c r="R47" s="12">
        <f t="shared" ca="1" si="19"/>
        <v>-3.9983324822387978E-3</v>
      </c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</row>
    <row r="48" spans="1:35" x14ac:dyDescent="0.2">
      <c r="A48" s="76">
        <v>25835.5</v>
      </c>
      <c r="B48" s="76">
        <v>-0.70197500000358559</v>
      </c>
      <c r="C48" s="76">
        <v>1</v>
      </c>
      <c r="D48" s="78">
        <f t="shared" si="5"/>
        <v>2.5835499999999998</v>
      </c>
      <c r="E48" s="78">
        <f t="shared" si="6"/>
        <v>-0.70197500000358559</v>
      </c>
      <c r="F48" s="24">
        <f t="shared" si="7"/>
        <v>2.5835499999999998</v>
      </c>
      <c r="G48" s="24">
        <f t="shared" si="8"/>
        <v>-0.70197500000358559</v>
      </c>
      <c r="H48" s="24">
        <f t="shared" si="9"/>
        <v>6.6747306024999986</v>
      </c>
      <c r="I48" s="24">
        <f t="shared" si="10"/>
        <v>17.244500248088869</v>
      </c>
      <c r="J48" s="24">
        <f t="shared" si="11"/>
        <v>44.552028615949993</v>
      </c>
      <c r="K48" s="24">
        <f t="shared" si="12"/>
        <v>-1.8135875112592634</v>
      </c>
      <c r="L48" s="24">
        <f t="shared" si="13"/>
        <v>-4.6854940147138695</v>
      </c>
      <c r="M48" s="24">
        <f t="shared" ca="1" si="14"/>
        <v>-0.69747666751942594</v>
      </c>
      <c r="N48" s="24">
        <f t="shared" ca="1" si="15"/>
        <v>2.0234995138045935E-5</v>
      </c>
      <c r="O48" s="79">
        <f t="shared" ca="1" si="16"/>
        <v>19700.479406104165</v>
      </c>
      <c r="P48" s="24">
        <f t="shared" ca="1" si="17"/>
        <v>1410791.5226961256</v>
      </c>
      <c r="Q48" s="24">
        <f t="shared" ca="1" si="18"/>
        <v>88968.940186255364</v>
      </c>
      <c r="R48" s="12">
        <f t="shared" ca="1" si="19"/>
        <v>-4.4983324841596506E-3</v>
      </c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</row>
    <row r="49" spans="1:35" x14ac:dyDescent="0.2">
      <c r="A49" s="76">
        <v>25835.5</v>
      </c>
      <c r="B49" s="76">
        <v>-0.70177500000136206</v>
      </c>
      <c r="C49" s="76">
        <v>1</v>
      </c>
      <c r="D49" s="78">
        <f t="shared" si="5"/>
        <v>2.5835499999999998</v>
      </c>
      <c r="E49" s="78">
        <f t="shared" si="6"/>
        <v>-0.70177500000136206</v>
      </c>
      <c r="F49" s="24">
        <f t="shared" si="7"/>
        <v>2.5835499999999998</v>
      </c>
      <c r="G49" s="24">
        <f t="shared" si="8"/>
        <v>-0.70177500000136206</v>
      </c>
      <c r="H49" s="24">
        <f t="shared" si="9"/>
        <v>6.6747306024999986</v>
      </c>
      <c r="I49" s="24">
        <f t="shared" si="10"/>
        <v>17.244500248088869</v>
      </c>
      <c r="J49" s="24">
        <f t="shared" si="11"/>
        <v>44.552028615949993</v>
      </c>
      <c r="K49" s="24">
        <f t="shared" si="12"/>
        <v>-1.8130708012535188</v>
      </c>
      <c r="L49" s="24">
        <f t="shared" si="13"/>
        <v>-4.6841590685785279</v>
      </c>
      <c r="M49" s="24">
        <f t="shared" ca="1" si="14"/>
        <v>-0.69747666751942594</v>
      </c>
      <c r="N49" s="24">
        <f t="shared" ca="1" si="15"/>
        <v>1.8475662125267109E-5</v>
      </c>
      <c r="O49" s="79">
        <f t="shared" ca="1" si="16"/>
        <v>19700.479406104165</v>
      </c>
      <c r="P49" s="24">
        <f t="shared" ca="1" si="17"/>
        <v>1410791.5226961256</v>
      </c>
      <c r="Q49" s="24">
        <f t="shared" ca="1" si="18"/>
        <v>88968.940186255364</v>
      </c>
      <c r="R49" s="12">
        <f t="shared" ca="1" si="19"/>
        <v>-4.2983324819361179E-3</v>
      </c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</row>
    <row r="50" spans="1:35" x14ac:dyDescent="0.2">
      <c r="A50" s="76">
        <v>25859.5</v>
      </c>
      <c r="B50" s="76">
        <v>-0.71827499999926658</v>
      </c>
      <c r="C50" s="76">
        <v>1</v>
      </c>
      <c r="D50" s="78">
        <f t="shared" si="5"/>
        <v>2.58595</v>
      </c>
      <c r="E50" s="78">
        <f t="shared" si="6"/>
        <v>-0.71827499999926658</v>
      </c>
      <c r="F50" s="24">
        <f t="shared" si="7"/>
        <v>2.58595</v>
      </c>
      <c r="G50" s="24">
        <f t="shared" si="8"/>
        <v>-0.71827499999926658</v>
      </c>
      <c r="H50" s="24">
        <f t="shared" si="9"/>
        <v>6.6871374024999994</v>
      </c>
      <c r="I50" s="24">
        <f t="shared" si="10"/>
        <v>17.292602965994874</v>
      </c>
      <c r="J50" s="24">
        <f t="shared" si="11"/>
        <v>44.717806639914443</v>
      </c>
      <c r="K50" s="24">
        <f t="shared" si="12"/>
        <v>-1.8574232362481033</v>
      </c>
      <c r="L50" s="24">
        <f t="shared" si="13"/>
        <v>-4.8032036177757824</v>
      </c>
      <c r="M50" s="24">
        <f t="shared" ca="1" si="14"/>
        <v>-0.69772752560792495</v>
      </c>
      <c r="N50" s="24">
        <f t="shared" ca="1" si="15"/>
        <v>4.2219870386284034E-4</v>
      </c>
      <c r="O50" s="79">
        <f t="shared" ca="1" si="16"/>
        <v>18005.490650056719</v>
      </c>
      <c r="P50" s="24">
        <f t="shared" ca="1" si="17"/>
        <v>1404693.1757545194</v>
      </c>
      <c r="Q50" s="24">
        <f t="shared" ca="1" si="18"/>
        <v>87902.927446061469</v>
      </c>
      <c r="R50" s="12">
        <f t="shared" ca="1" si="19"/>
        <v>-2.0547474391341636E-2</v>
      </c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</row>
    <row r="51" spans="1:35" x14ac:dyDescent="0.2">
      <c r="A51" s="76">
        <v>25859.5</v>
      </c>
      <c r="B51" s="76">
        <v>-0.71807500000431901</v>
      </c>
      <c r="C51" s="76">
        <v>1</v>
      </c>
      <c r="D51" s="78">
        <f t="shared" si="5"/>
        <v>2.58595</v>
      </c>
      <c r="E51" s="78">
        <f t="shared" si="6"/>
        <v>-0.71807500000431901</v>
      </c>
      <c r="F51" s="24">
        <f t="shared" si="7"/>
        <v>2.58595</v>
      </c>
      <c r="G51" s="24">
        <f t="shared" si="8"/>
        <v>-0.71807500000431901</v>
      </c>
      <c r="H51" s="24">
        <f t="shared" si="9"/>
        <v>6.6871374024999994</v>
      </c>
      <c r="I51" s="24">
        <f t="shared" si="10"/>
        <v>17.292602965994874</v>
      </c>
      <c r="J51" s="24">
        <f t="shared" si="11"/>
        <v>44.717806639914443</v>
      </c>
      <c r="K51" s="24">
        <f t="shared" si="12"/>
        <v>-1.8569060462611686</v>
      </c>
      <c r="L51" s="24">
        <f t="shared" si="13"/>
        <v>-4.8018661903290694</v>
      </c>
      <c r="M51" s="24">
        <f t="shared" ca="1" si="14"/>
        <v>-0.69772752560792495</v>
      </c>
      <c r="N51" s="24">
        <f t="shared" ca="1" si="15"/>
        <v>4.1401971431191182E-4</v>
      </c>
      <c r="O51" s="79">
        <f t="shared" ca="1" si="16"/>
        <v>18005.490650056719</v>
      </c>
      <c r="P51" s="24">
        <f t="shared" ca="1" si="17"/>
        <v>1404693.1757545194</v>
      </c>
      <c r="Q51" s="24">
        <f t="shared" ca="1" si="18"/>
        <v>87902.927446061469</v>
      </c>
      <c r="R51" s="12">
        <f t="shared" ca="1" si="19"/>
        <v>-2.0347474396394061E-2</v>
      </c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</row>
    <row r="52" spans="1:35" x14ac:dyDescent="0.2">
      <c r="A52" s="76">
        <v>25859.5</v>
      </c>
      <c r="B52" s="76">
        <v>-0.71777500000462169</v>
      </c>
      <c r="C52" s="76">
        <v>1</v>
      </c>
      <c r="D52" s="78">
        <f t="shared" si="5"/>
        <v>2.58595</v>
      </c>
      <c r="E52" s="78">
        <f t="shared" si="6"/>
        <v>-0.71777500000462169</v>
      </c>
      <c r="F52" s="24">
        <f t="shared" si="7"/>
        <v>2.58595</v>
      </c>
      <c r="G52" s="24">
        <f t="shared" si="8"/>
        <v>-0.71777500000462169</v>
      </c>
      <c r="H52" s="24">
        <f t="shared" si="9"/>
        <v>6.6871374024999994</v>
      </c>
      <c r="I52" s="24">
        <f t="shared" si="10"/>
        <v>17.292602965994874</v>
      </c>
      <c r="J52" s="24">
        <f t="shared" si="11"/>
        <v>44.717806639914443</v>
      </c>
      <c r="K52" s="24">
        <f t="shared" si="12"/>
        <v>-1.8561302612619515</v>
      </c>
      <c r="L52" s="24">
        <f t="shared" si="13"/>
        <v>-4.7998600491103431</v>
      </c>
      <c r="M52" s="24">
        <f t="shared" ca="1" si="14"/>
        <v>-0.69772752560792495</v>
      </c>
      <c r="N52" s="24">
        <f t="shared" ca="1" si="15"/>
        <v>4.0190122968621132E-4</v>
      </c>
      <c r="O52" s="79">
        <f t="shared" ca="1" si="16"/>
        <v>18005.490650056719</v>
      </c>
      <c r="P52" s="24">
        <f t="shared" ca="1" si="17"/>
        <v>1404693.1757545194</v>
      </c>
      <c r="Q52" s="24">
        <f t="shared" ca="1" si="18"/>
        <v>87902.927446061469</v>
      </c>
      <c r="R52" s="12">
        <f t="shared" ca="1" si="19"/>
        <v>-2.0047474396696741E-2</v>
      </c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</row>
    <row r="53" spans="1:35" x14ac:dyDescent="0.2">
      <c r="A53" s="76">
        <v>25871.5</v>
      </c>
      <c r="B53" s="76">
        <v>-0.72987499999726424</v>
      </c>
      <c r="C53" s="76">
        <v>1</v>
      </c>
      <c r="D53" s="78">
        <f t="shared" si="5"/>
        <v>2.5871499999999998</v>
      </c>
      <c r="E53" s="78">
        <f t="shared" si="6"/>
        <v>-0.72987499999726424</v>
      </c>
      <c r="F53" s="24">
        <f t="shared" si="7"/>
        <v>2.5871499999999998</v>
      </c>
      <c r="G53" s="24">
        <f t="shared" si="8"/>
        <v>-0.72987499999726424</v>
      </c>
      <c r="H53" s="24">
        <f t="shared" si="9"/>
        <v>6.6933451224999994</v>
      </c>
      <c r="I53" s="24">
        <f t="shared" si="10"/>
        <v>17.316687833675871</v>
      </c>
      <c r="J53" s="24">
        <f t="shared" si="11"/>
        <v>44.800868928894531</v>
      </c>
      <c r="K53" s="24">
        <f t="shared" si="12"/>
        <v>-1.888296106242922</v>
      </c>
      <c r="L53" s="24">
        <f t="shared" si="13"/>
        <v>-4.8853052712663754</v>
      </c>
      <c r="M53" s="24">
        <f t="shared" ca="1" si="14"/>
        <v>-0.69785267519925176</v>
      </c>
      <c r="N53" s="24">
        <f t="shared" ca="1" si="15"/>
        <v>1.0254292854694051E-3</v>
      </c>
      <c r="O53" s="79">
        <f t="shared" ca="1" si="16"/>
        <v>17188.139083593764</v>
      </c>
      <c r="P53" s="24">
        <f t="shared" ca="1" si="17"/>
        <v>1401628.0942249866</v>
      </c>
      <c r="Q53" s="24">
        <f t="shared" ca="1" si="18"/>
        <v>87370.95394830787</v>
      </c>
      <c r="R53" s="12">
        <f t="shared" ca="1" si="19"/>
        <v>-3.202232479801248E-2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76">
        <v>25871.5</v>
      </c>
      <c r="B54" s="76">
        <v>-0.72997500000201399</v>
      </c>
      <c r="C54" s="76">
        <v>1</v>
      </c>
      <c r="D54" s="78">
        <f t="shared" si="5"/>
        <v>2.5871499999999998</v>
      </c>
      <c r="E54" s="78">
        <f t="shared" si="6"/>
        <v>-0.72997500000201399</v>
      </c>
      <c r="F54" s="24">
        <f t="shared" si="7"/>
        <v>2.5871499999999998</v>
      </c>
      <c r="G54" s="24">
        <f t="shared" si="8"/>
        <v>-0.72997500000201399</v>
      </c>
      <c r="H54" s="24">
        <f t="shared" si="9"/>
        <v>6.6933451224999994</v>
      </c>
      <c r="I54" s="24">
        <f t="shared" si="10"/>
        <v>17.316687833675871</v>
      </c>
      <c r="J54" s="24">
        <f t="shared" si="11"/>
        <v>44.800868928894531</v>
      </c>
      <c r="K54" s="24">
        <f t="shared" si="12"/>
        <v>-1.8885548212552103</v>
      </c>
      <c r="L54" s="24">
        <f t="shared" si="13"/>
        <v>-4.885974605810417</v>
      </c>
      <c r="M54" s="24">
        <f t="shared" ca="1" si="14"/>
        <v>-0.69785267519925176</v>
      </c>
      <c r="N54" s="24">
        <f t="shared" ca="1" si="15"/>
        <v>1.0318437507341532E-3</v>
      </c>
      <c r="O54" s="79">
        <f t="shared" ca="1" si="16"/>
        <v>17188.139083593764</v>
      </c>
      <c r="P54" s="24">
        <f t="shared" ca="1" si="17"/>
        <v>1401628.0942249866</v>
      </c>
      <c r="Q54" s="24">
        <f t="shared" ca="1" si="18"/>
        <v>87370.95394830787</v>
      </c>
      <c r="R54" s="12">
        <f t="shared" ca="1" si="19"/>
        <v>-3.2122324802762225E-2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76">
        <v>25871.5</v>
      </c>
      <c r="B55" s="76">
        <v>-0.72967500000231666</v>
      </c>
      <c r="C55" s="76">
        <v>1</v>
      </c>
      <c r="D55" s="78">
        <f t="shared" si="5"/>
        <v>2.5871499999999998</v>
      </c>
      <c r="E55" s="78">
        <f t="shared" si="6"/>
        <v>-0.72967500000231666</v>
      </c>
      <c r="F55" s="24">
        <f t="shared" si="7"/>
        <v>2.5871499999999998</v>
      </c>
      <c r="G55" s="24">
        <f t="shared" si="8"/>
        <v>-0.72967500000231666</v>
      </c>
      <c r="H55" s="24">
        <f t="shared" si="9"/>
        <v>6.6933451224999994</v>
      </c>
      <c r="I55" s="24">
        <f t="shared" si="10"/>
        <v>17.316687833675871</v>
      </c>
      <c r="J55" s="24">
        <f t="shared" si="11"/>
        <v>44.800868928894531</v>
      </c>
      <c r="K55" s="24">
        <f t="shared" si="12"/>
        <v>-1.8877786762559934</v>
      </c>
      <c r="L55" s="24">
        <f t="shared" si="13"/>
        <v>-4.8839666022756933</v>
      </c>
      <c r="M55" s="24">
        <f t="shared" ca="1" si="14"/>
        <v>-0.69785267519925176</v>
      </c>
      <c r="N55" s="24">
        <f t="shared" ca="1" si="15"/>
        <v>1.0126603558717599E-3</v>
      </c>
      <c r="O55" s="79">
        <f t="shared" ca="1" si="16"/>
        <v>17188.139083593764</v>
      </c>
      <c r="P55" s="24">
        <f t="shared" ca="1" si="17"/>
        <v>1401628.0942249866</v>
      </c>
      <c r="Q55" s="24">
        <f t="shared" ca="1" si="18"/>
        <v>87370.95394830787</v>
      </c>
      <c r="R55" s="12">
        <f t="shared" ca="1" si="19"/>
        <v>-3.1822324803064905E-2</v>
      </c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76">
        <v>28149</v>
      </c>
      <c r="B56" s="76">
        <v>-0.72595000000001164</v>
      </c>
      <c r="C56" s="76">
        <v>1</v>
      </c>
      <c r="D56" s="78">
        <f t="shared" si="5"/>
        <v>2.8149000000000002</v>
      </c>
      <c r="E56" s="78">
        <f t="shared" si="6"/>
        <v>-0.72595000000001164</v>
      </c>
      <c r="F56" s="24">
        <f t="shared" si="7"/>
        <v>2.8149000000000002</v>
      </c>
      <c r="G56" s="24">
        <f t="shared" si="8"/>
        <v>-0.72595000000001164</v>
      </c>
      <c r="H56" s="24">
        <f t="shared" si="9"/>
        <v>7.923662010000001</v>
      </c>
      <c r="I56" s="24">
        <f t="shared" si="10"/>
        <v>22.304316191949006</v>
      </c>
      <c r="J56" s="24">
        <f t="shared" si="11"/>
        <v>62.784419648717261</v>
      </c>
      <c r="K56" s="24">
        <f t="shared" si="12"/>
        <v>-2.0434766550000329</v>
      </c>
      <c r="L56" s="24">
        <f t="shared" si="13"/>
        <v>-5.7521824361595932</v>
      </c>
      <c r="M56" s="24">
        <f t="shared" ca="1" si="14"/>
        <v>-0.71823196568068226</v>
      </c>
      <c r="N56" s="24">
        <f t="shared" ca="1" si="15"/>
        <v>5.9568053754346145E-5</v>
      </c>
      <c r="O56" s="79">
        <f t="shared" ca="1" si="16"/>
        <v>145955.17854729196</v>
      </c>
      <c r="P56" s="24">
        <f t="shared" ca="1" si="17"/>
        <v>692244.83845178923</v>
      </c>
      <c r="Q56" s="24">
        <f t="shared" ca="1" si="18"/>
        <v>9400.1191724235323</v>
      </c>
      <c r="R56" s="12">
        <f t="shared" ca="1" si="19"/>
        <v>-7.718034319329381E-3</v>
      </c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76">
        <v>28149</v>
      </c>
      <c r="B57" s="76">
        <v>-0.72544999999809079</v>
      </c>
      <c r="C57" s="76">
        <v>1</v>
      </c>
      <c r="D57" s="78">
        <f t="shared" si="5"/>
        <v>2.8149000000000002</v>
      </c>
      <c r="E57" s="78">
        <f t="shared" si="6"/>
        <v>-0.72544999999809079</v>
      </c>
      <c r="F57" s="24">
        <f t="shared" si="7"/>
        <v>2.8149000000000002</v>
      </c>
      <c r="G57" s="24">
        <f t="shared" si="8"/>
        <v>-0.72544999999809079</v>
      </c>
      <c r="H57" s="24">
        <f t="shared" si="9"/>
        <v>7.923662010000001</v>
      </c>
      <c r="I57" s="24">
        <f t="shared" si="10"/>
        <v>22.304316191949006</v>
      </c>
      <c r="J57" s="24">
        <f t="shared" si="11"/>
        <v>62.784419648717261</v>
      </c>
      <c r="K57" s="24">
        <f t="shared" si="12"/>
        <v>-2.0420692049946259</v>
      </c>
      <c r="L57" s="24">
        <f t="shared" si="13"/>
        <v>-5.7482206051393723</v>
      </c>
      <c r="M57" s="24">
        <f t="shared" ca="1" si="14"/>
        <v>-0.71823196568068226</v>
      </c>
      <c r="N57" s="24">
        <f t="shared" ca="1" si="15"/>
        <v>5.2100019407287198E-5</v>
      </c>
      <c r="O57" s="79">
        <f t="shared" ca="1" si="16"/>
        <v>145955.17854729196</v>
      </c>
      <c r="P57" s="24">
        <f t="shared" ca="1" si="17"/>
        <v>692244.83845178923</v>
      </c>
      <c r="Q57" s="24">
        <f t="shared" ca="1" si="18"/>
        <v>9400.1191724235323</v>
      </c>
      <c r="R57" s="12">
        <f t="shared" ca="1" si="19"/>
        <v>-7.2180343174085282E-3</v>
      </c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</row>
    <row r="58" spans="1:35" x14ac:dyDescent="0.2">
      <c r="A58" s="76">
        <v>28149</v>
      </c>
      <c r="B58" s="76">
        <v>-0.72514999999839347</v>
      </c>
      <c r="C58" s="76">
        <v>1</v>
      </c>
      <c r="D58" s="78">
        <f t="shared" si="5"/>
        <v>2.8149000000000002</v>
      </c>
      <c r="E58" s="78">
        <f t="shared" si="6"/>
        <v>-0.72514999999839347</v>
      </c>
      <c r="F58" s="24">
        <f t="shared" si="7"/>
        <v>2.8149000000000002</v>
      </c>
      <c r="G58" s="24">
        <f t="shared" si="8"/>
        <v>-0.72514999999839347</v>
      </c>
      <c r="H58" s="24">
        <f t="shared" si="9"/>
        <v>7.923662010000001</v>
      </c>
      <c r="I58" s="24">
        <f t="shared" si="10"/>
        <v>22.304316191949006</v>
      </c>
      <c r="J58" s="24">
        <f t="shared" si="11"/>
        <v>62.784419648717261</v>
      </c>
      <c r="K58" s="24">
        <f t="shared" si="12"/>
        <v>-2.041224734995478</v>
      </c>
      <c r="L58" s="24">
        <f t="shared" si="13"/>
        <v>-5.7458435065387716</v>
      </c>
      <c r="M58" s="24">
        <f t="shared" ca="1" si="14"/>
        <v>-0.71823196568068226</v>
      </c>
      <c r="N58" s="24">
        <f t="shared" ca="1" si="15"/>
        <v>4.7859198821029976E-5</v>
      </c>
      <c r="O58" s="79">
        <f t="shared" ca="1" si="16"/>
        <v>145955.17854729196</v>
      </c>
      <c r="P58" s="24">
        <f t="shared" ca="1" si="17"/>
        <v>692244.83845178923</v>
      </c>
      <c r="Q58" s="24">
        <f t="shared" ca="1" si="18"/>
        <v>9400.1191724235323</v>
      </c>
      <c r="R58" s="12">
        <f t="shared" ca="1" si="19"/>
        <v>-6.918034317711208E-3</v>
      </c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</row>
    <row r="59" spans="1:35" x14ac:dyDescent="0.2">
      <c r="A59" s="76">
        <v>28152</v>
      </c>
      <c r="B59" s="76">
        <v>-0.72620000000461005</v>
      </c>
      <c r="C59" s="76">
        <v>1</v>
      </c>
      <c r="D59" s="78">
        <f t="shared" si="5"/>
        <v>2.8151999999999999</v>
      </c>
      <c r="E59" s="78">
        <f t="shared" si="6"/>
        <v>-0.72620000000461005</v>
      </c>
      <c r="F59" s="24">
        <f t="shared" si="7"/>
        <v>2.8151999999999999</v>
      </c>
      <c r="G59" s="24">
        <f t="shared" si="8"/>
        <v>-0.72620000000461005</v>
      </c>
      <c r="H59" s="24">
        <f t="shared" si="9"/>
        <v>7.9253510399999998</v>
      </c>
      <c r="I59" s="24">
        <f t="shared" si="10"/>
        <v>22.311448247807999</v>
      </c>
      <c r="J59" s="24">
        <f t="shared" si="11"/>
        <v>62.811189107229076</v>
      </c>
      <c r="K59" s="24">
        <f t="shared" si="12"/>
        <v>-2.0443982400129781</v>
      </c>
      <c r="L59" s="24">
        <f t="shared" si="13"/>
        <v>-5.7553899252845362</v>
      </c>
      <c r="M59" s="24">
        <f t="shared" ca="1" si="14"/>
        <v>-0.71825438432950928</v>
      </c>
      <c r="N59" s="24">
        <f t="shared" ca="1" si="15"/>
        <v>6.3132808456407063E-5</v>
      </c>
      <c r="O59" s="79">
        <f t="shared" ca="1" si="16"/>
        <v>146400.20044822787</v>
      </c>
      <c r="P59" s="24">
        <f t="shared" ca="1" si="17"/>
        <v>691241.70864398545</v>
      </c>
      <c r="Q59" s="24">
        <f t="shared" ca="1" si="18"/>
        <v>9342.3230291229484</v>
      </c>
      <c r="R59" s="12">
        <f t="shared" ca="1" si="19"/>
        <v>-7.94561567510077E-3</v>
      </c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</row>
    <row r="60" spans="1:35" x14ac:dyDescent="0.2">
      <c r="A60" s="76">
        <v>28152</v>
      </c>
      <c r="B60" s="76">
        <v>-0.72699999999895226</v>
      </c>
      <c r="C60" s="76">
        <v>1</v>
      </c>
      <c r="D60" s="78">
        <f t="shared" si="5"/>
        <v>2.8151999999999999</v>
      </c>
      <c r="E60" s="78">
        <f t="shared" si="6"/>
        <v>-0.72699999999895226</v>
      </c>
      <c r="F60" s="24">
        <f t="shared" si="7"/>
        <v>2.8151999999999999</v>
      </c>
      <c r="G60" s="24">
        <f t="shared" si="8"/>
        <v>-0.72699999999895226</v>
      </c>
      <c r="H60" s="24">
        <f t="shared" si="9"/>
        <v>7.9253510399999998</v>
      </c>
      <c r="I60" s="24">
        <f t="shared" si="10"/>
        <v>22.311448247807999</v>
      </c>
      <c r="J60" s="24">
        <f t="shared" si="11"/>
        <v>62.811189107229076</v>
      </c>
      <c r="K60" s="24">
        <f t="shared" si="12"/>
        <v>-2.0466503999970502</v>
      </c>
      <c r="L60" s="24">
        <f t="shared" si="13"/>
        <v>-5.7617302060716957</v>
      </c>
      <c r="M60" s="24">
        <f t="shared" ca="1" si="14"/>
        <v>-0.71825438432950928</v>
      </c>
      <c r="N60" s="24">
        <f t="shared" ca="1" si="15"/>
        <v>7.6485793437606683E-5</v>
      </c>
      <c r="O60" s="79">
        <f t="shared" ca="1" si="16"/>
        <v>146400.20044822787</v>
      </c>
      <c r="P60" s="24">
        <f t="shared" ca="1" si="17"/>
        <v>691241.70864398545</v>
      </c>
      <c r="Q60" s="24">
        <f t="shared" ca="1" si="18"/>
        <v>9342.3230291229484</v>
      </c>
      <c r="R60" s="12">
        <f t="shared" ca="1" si="19"/>
        <v>-8.7456156694429854E-3</v>
      </c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</row>
    <row r="61" spans="1:35" x14ac:dyDescent="0.2">
      <c r="A61" s="76">
        <v>28152</v>
      </c>
      <c r="B61" s="76">
        <v>-0.72690000000147847</v>
      </c>
      <c r="C61" s="76">
        <v>1</v>
      </c>
      <c r="D61" s="78">
        <f t="shared" si="5"/>
        <v>2.8151999999999999</v>
      </c>
      <c r="E61" s="78">
        <f t="shared" si="6"/>
        <v>-0.72690000000147847</v>
      </c>
      <c r="F61" s="24">
        <f t="shared" si="7"/>
        <v>2.8151999999999999</v>
      </c>
      <c r="G61" s="24">
        <f t="shared" si="8"/>
        <v>-0.72690000000147847</v>
      </c>
      <c r="H61" s="24">
        <f t="shared" si="9"/>
        <v>7.9253510399999998</v>
      </c>
      <c r="I61" s="24">
        <f t="shared" si="10"/>
        <v>22.311448247807999</v>
      </c>
      <c r="J61" s="24">
        <f t="shared" si="11"/>
        <v>62.811189107229076</v>
      </c>
      <c r="K61" s="24">
        <f t="shared" si="12"/>
        <v>-2.0463688800041622</v>
      </c>
      <c r="L61" s="24">
        <f t="shared" si="13"/>
        <v>-5.7609376709877171</v>
      </c>
      <c r="M61" s="24">
        <f t="shared" ca="1" si="14"/>
        <v>-0.71825438432950928</v>
      </c>
      <c r="N61" s="24">
        <f t="shared" ca="1" si="15"/>
        <v>7.4746670347399408E-5</v>
      </c>
      <c r="O61" s="79">
        <f t="shared" ca="1" si="16"/>
        <v>146400.20044822787</v>
      </c>
      <c r="P61" s="24">
        <f t="shared" ca="1" si="17"/>
        <v>691241.70864398545</v>
      </c>
      <c r="Q61" s="24">
        <f t="shared" ca="1" si="18"/>
        <v>9342.3230291229484</v>
      </c>
      <c r="R61" s="12">
        <f t="shared" ca="1" si="19"/>
        <v>-8.6456156719691979E-3</v>
      </c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</row>
    <row r="62" spans="1:35" x14ac:dyDescent="0.2">
      <c r="A62" s="76">
        <v>28158</v>
      </c>
      <c r="B62" s="76">
        <v>-0.73220000000583241</v>
      </c>
      <c r="C62" s="76">
        <v>1</v>
      </c>
      <c r="D62" s="78">
        <f t="shared" si="5"/>
        <v>2.8157999999999999</v>
      </c>
      <c r="E62" s="78">
        <f t="shared" si="6"/>
        <v>-0.73220000000583241</v>
      </c>
      <c r="F62" s="24">
        <f t="shared" si="7"/>
        <v>2.8157999999999999</v>
      </c>
      <c r="G62" s="24">
        <f t="shared" si="8"/>
        <v>-0.73220000000583241</v>
      </c>
      <c r="H62" s="24">
        <f t="shared" si="9"/>
        <v>7.9287296399999994</v>
      </c>
      <c r="I62" s="24">
        <f t="shared" si="10"/>
        <v>22.325716920311997</v>
      </c>
      <c r="J62" s="24">
        <f t="shared" si="11"/>
        <v>62.864753704214522</v>
      </c>
      <c r="K62" s="24">
        <f t="shared" si="12"/>
        <v>-2.0617287600164227</v>
      </c>
      <c r="L62" s="24">
        <f t="shared" si="13"/>
        <v>-5.8054158424542424</v>
      </c>
      <c r="M62" s="24">
        <f t="shared" ca="1" si="14"/>
        <v>-0.71829918669554826</v>
      </c>
      <c r="N62" s="24">
        <f t="shared" ca="1" si="15"/>
        <v>1.9323261068737282E-4</v>
      </c>
      <c r="O62" s="79">
        <f t="shared" ca="1" si="16"/>
        <v>147291.70730666889</v>
      </c>
      <c r="P62" s="24">
        <f t="shared" ca="1" si="17"/>
        <v>689235.80244945409</v>
      </c>
      <c r="Q62" s="24">
        <f t="shared" ca="1" si="18"/>
        <v>9227.2095068911749</v>
      </c>
      <c r="R62" s="12">
        <f t="shared" ca="1" si="19"/>
        <v>-1.3900813310284144E-2</v>
      </c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</row>
    <row r="63" spans="1:35" x14ac:dyDescent="0.2">
      <c r="A63" s="76">
        <v>28158</v>
      </c>
      <c r="B63" s="76">
        <v>-0.7323000000033062</v>
      </c>
      <c r="C63" s="76">
        <v>1</v>
      </c>
      <c r="D63" s="78">
        <f t="shared" si="5"/>
        <v>2.8157999999999999</v>
      </c>
      <c r="E63" s="78">
        <f t="shared" si="6"/>
        <v>-0.7323000000033062</v>
      </c>
      <c r="F63" s="24">
        <f t="shared" si="7"/>
        <v>2.8157999999999999</v>
      </c>
      <c r="G63" s="24">
        <f t="shared" si="8"/>
        <v>-0.7323000000033062</v>
      </c>
      <c r="H63" s="24">
        <f t="shared" si="9"/>
        <v>7.9287296399999994</v>
      </c>
      <c r="I63" s="24">
        <f t="shared" si="10"/>
        <v>22.325716920311997</v>
      </c>
      <c r="J63" s="24">
        <f t="shared" si="11"/>
        <v>62.864753704214522</v>
      </c>
      <c r="K63" s="24">
        <f t="shared" si="12"/>
        <v>-2.0620103400093095</v>
      </c>
      <c r="L63" s="24">
        <f t="shared" si="13"/>
        <v>-5.8062087153982134</v>
      </c>
      <c r="M63" s="24">
        <f t="shared" ca="1" si="14"/>
        <v>-0.71829918669554826</v>
      </c>
      <c r="N63" s="24">
        <f t="shared" ca="1" si="15"/>
        <v>1.9602277327869158E-4</v>
      </c>
      <c r="O63" s="79">
        <f t="shared" ca="1" si="16"/>
        <v>147291.70730666889</v>
      </c>
      <c r="P63" s="24">
        <f t="shared" ca="1" si="17"/>
        <v>689235.80244945409</v>
      </c>
      <c r="Q63" s="24">
        <f t="shared" ca="1" si="18"/>
        <v>9227.2095068911749</v>
      </c>
      <c r="R63" s="12">
        <f t="shared" ca="1" si="19"/>
        <v>-1.4000813307757931E-2</v>
      </c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</row>
    <row r="64" spans="1:35" x14ac:dyDescent="0.2">
      <c r="A64" s="76">
        <v>28158</v>
      </c>
      <c r="B64" s="76">
        <v>-0.73280000000522705</v>
      </c>
      <c r="C64" s="76">
        <v>1</v>
      </c>
      <c r="D64" s="78">
        <f t="shared" si="5"/>
        <v>2.8157999999999999</v>
      </c>
      <c r="E64" s="78">
        <f t="shared" si="6"/>
        <v>-0.73280000000522705</v>
      </c>
      <c r="F64" s="24">
        <f t="shared" si="7"/>
        <v>2.8157999999999999</v>
      </c>
      <c r="G64" s="24">
        <f t="shared" si="8"/>
        <v>-0.73280000000522705</v>
      </c>
      <c r="H64" s="24">
        <f t="shared" si="9"/>
        <v>7.9287296399999994</v>
      </c>
      <c r="I64" s="24">
        <f t="shared" si="10"/>
        <v>22.325716920311997</v>
      </c>
      <c r="J64" s="24">
        <f t="shared" si="11"/>
        <v>62.864753704214522</v>
      </c>
      <c r="K64" s="24">
        <f t="shared" si="12"/>
        <v>-2.0634182400147183</v>
      </c>
      <c r="L64" s="24">
        <f t="shared" si="13"/>
        <v>-5.8101730802334437</v>
      </c>
      <c r="M64" s="24">
        <f t="shared" ca="1" si="14"/>
        <v>-0.71829918669554826</v>
      </c>
      <c r="N64" s="24">
        <f t="shared" ca="1" si="15"/>
        <v>2.1027358664215738E-4</v>
      </c>
      <c r="O64" s="79">
        <f t="shared" ca="1" si="16"/>
        <v>147291.70730666889</v>
      </c>
      <c r="P64" s="24">
        <f t="shared" ca="1" si="17"/>
        <v>689235.80244945409</v>
      </c>
      <c r="Q64" s="24">
        <f t="shared" ca="1" si="18"/>
        <v>9227.2095068911749</v>
      </c>
      <c r="R64" s="12">
        <f t="shared" ca="1" si="19"/>
        <v>-1.4500813309678784E-2</v>
      </c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</row>
    <row r="65" spans="1:35" x14ac:dyDescent="0.2">
      <c r="A65" s="76">
        <v>28164.5</v>
      </c>
      <c r="B65" s="76">
        <v>-0.70382500000414439</v>
      </c>
      <c r="C65" s="76">
        <v>1</v>
      </c>
      <c r="D65" s="78">
        <f t="shared" si="5"/>
        <v>2.8164500000000001</v>
      </c>
      <c r="E65" s="78">
        <f t="shared" si="6"/>
        <v>-0.70382500000414439</v>
      </c>
      <c r="F65" s="24">
        <f t="shared" si="7"/>
        <v>2.8164500000000001</v>
      </c>
      <c r="G65" s="24">
        <f t="shared" si="8"/>
        <v>-0.70382500000414439</v>
      </c>
      <c r="H65" s="24">
        <f t="shared" si="9"/>
        <v>7.9323906025000008</v>
      </c>
      <c r="I65" s="24">
        <f t="shared" si="10"/>
        <v>22.341181512411129</v>
      </c>
      <c r="J65" s="24">
        <f t="shared" si="11"/>
        <v>62.92282067063033</v>
      </c>
      <c r="K65" s="24">
        <f t="shared" si="12"/>
        <v>-1.9822879212616726</v>
      </c>
      <c r="L65" s="24">
        <f t="shared" si="13"/>
        <v>-5.583014815837438</v>
      </c>
      <c r="M65" s="24">
        <f t="shared" ca="1" si="14"/>
        <v>-0.71834767003294708</v>
      </c>
      <c r="N65" s="24">
        <f t="shared" ca="1" si="15"/>
        <v>2.1090794476548414E-4</v>
      </c>
      <c r="O65" s="79">
        <f t="shared" ca="1" si="16"/>
        <v>148259.70105692203</v>
      </c>
      <c r="P65" s="24">
        <f t="shared" ca="1" si="17"/>
        <v>687063.27951042319</v>
      </c>
      <c r="Q65" s="24">
        <f t="shared" ca="1" si="18"/>
        <v>9103.224905833893</v>
      </c>
      <c r="R65" s="12">
        <f t="shared" ca="1" si="19"/>
        <v>1.4522670028802698E-2</v>
      </c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</row>
    <row r="66" spans="1:35" x14ac:dyDescent="0.2">
      <c r="A66" s="76">
        <v>28164.5</v>
      </c>
      <c r="B66" s="76">
        <v>-0.70342499999969732</v>
      </c>
      <c r="C66" s="76">
        <v>1</v>
      </c>
      <c r="D66" s="78">
        <f t="shared" si="5"/>
        <v>2.8164500000000001</v>
      </c>
      <c r="E66" s="78">
        <f t="shared" si="6"/>
        <v>-0.70342499999969732</v>
      </c>
      <c r="F66" s="24">
        <f t="shared" si="7"/>
        <v>2.8164500000000001</v>
      </c>
      <c r="G66" s="24">
        <f t="shared" si="8"/>
        <v>-0.70342499999969732</v>
      </c>
      <c r="H66" s="24">
        <f t="shared" si="9"/>
        <v>7.9323906025000008</v>
      </c>
      <c r="I66" s="24">
        <f t="shared" si="10"/>
        <v>22.341181512411129</v>
      </c>
      <c r="J66" s="24">
        <f t="shared" si="11"/>
        <v>62.92282067063033</v>
      </c>
      <c r="K66" s="24">
        <f t="shared" si="12"/>
        <v>-1.9811613412491476</v>
      </c>
      <c r="L66" s="24">
        <f t="shared" si="13"/>
        <v>-5.5798418595611619</v>
      </c>
      <c r="M66" s="24">
        <f t="shared" ca="1" si="14"/>
        <v>-0.71834767003294708</v>
      </c>
      <c r="N66" s="24">
        <f t="shared" ca="1" si="15"/>
        <v>2.2268608092125048E-4</v>
      </c>
      <c r="O66" s="79">
        <f t="shared" ca="1" si="16"/>
        <v>148259.70105692203</v>
      </c>
      <c r="P66" s="24">
        <f t="shared" ca="1" si="17"/>
        <v>687063.27951042319</v>
      </c>
      <c r="Q66" s="24">
        <f t="shared" ca="1" si="18"/>
        <v>9103.224905833893</v>
      </c>
      <c r="R66" s="12">
        <f t="shared" ca="1" si="19"/>
        <v>1.4922670033249763E-2</v>
      </c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</row>
    <row r="67" spans="1:35" x14ac:dyDescent="0.2">
      <c r="A67" s="76">
        <v>28164.5</v>
      </c>
      <c r="B67" s="76">
        <v>-0.70362500000192085</v>
      </c>
      <c r="C67" s="76">
        <v>1</v>
      </c>
      <c r="D67" s="78">
        <f t="shared" si="5"/>
        <v>2.8164500000000001</v>
      </c>
      <c r="E67" s="78">
        <f t="shared" si="6"/>
        <v>-0.70362500000192085</v>
      </c>
      <c r="F67" s="24">
        <f t="shared" si="7"/>
        <v>2.8164500000000001</v>
      </c>
      <c r="G67" s="24">
        <f t="shared" si="8"/>
        <v>-0.70362500000192085</v>
      </c>
      <c r="H67" s="24">
        <f t="shared" si="9"/>
        <v>7.9323906025000008</v>
      </c>
      <c r="I67" s="24">
        <f t="shared" si="10"/>
        <v>22.341181512411129</v>
      </c>
      <c r="J67" s="24">
        <f t="shared" si="11"/>
        <v>62.92282067063033</v>
      </c>
      <c r="K67" s="24">
        <f t="shared" si="12"/>
        <v>-1.98172463125541</v>
      </c>
      <c r="L67" s="24">
        <f t="shared" si="13"/>
        <v>-5.5814283376992995</v>
      </c>
      <c r="M67" s="24">
        <f t="shared" ca="1" si="14"/>
        <v>-0.71834767003294708</v>
      </c>
      <c r="N67" s="24">
        <f t="shared" ca="1" si="15"/>
        <v>2.1675701284247791E-4</v>
      </c>
      <c r="O67" s="79">
        <f t="shared" ca="1" si="16"/>
        <v>148259.70105692203</v>
      </c>
      <c r="P67" s="24">
        <f t="shared" ca="1" si="17"/>
        <v>687063.27951042319</v>
      </c>
      <c r="Q67" s="24">
        <f t="shared" ca="1" si="18"/>
        <v>9103.224905833893</v>
      </c>
      <c r="R67" s="12">
        <f t="shared" ca="1" si="19"/>
        <v>1.472267003102623E-2</v>
      </c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</row>
    <row r="68" spans="1:35" x14ac:dyDescent="0.2">
      <c r="A68" s="76">
        <v>46050.5</v>
      </c>
      <c r="B68" s="76">
        <v>-0.63492499999847496</v>
      </c>
      <c r="C68" s="76">
        <v>1</v>
      </c>
      <c r="D68" s="78">
        <f t="shared" si="5"/>
        <v>4.6050500000000003</v>
      </c>
      <c r="E68" s="78">
        <f t="shared" si="6"/>
        <v>-0.63492499999847496</v>
      </c>
      <c r="F68" s="24">
        <f t="shared" si="7"/>
        <v>4.6050500000000003</v>
      </c>
      <c r="G68" s="24">
        <f t="shared" si="8"/>
        <v>-0.63492499999847496</v>
      </c>
      <c r="H68" s="24">
        <f t="shared" si="9"/>
        <v>21.206485502500001</v>
      </c>
      <c r="I68" s="24">
        <f t="shared" si="10"/>
        <v>97.656926063287642</v>
      </c>
      <c r="J68" s="24">
        <f t="shared" si="11"/>
        <v>449.71502736774278</v>
      </c>
      <c r="K68" s="24">
        <f t="shared" si="12"/>
        <v>-2.9238613712429773</v>
      </c>
      <c r="L68" s="24">
        <f t="shared" si="13"/>
        <v>-13.464527807642474</v>
      </c>
      <c r="M68" s="24">
        <f t="shared" ca="1" si="14"/>
        <v>-0.6447403946567305</v>
      </c>
      <c r="N68" s="24">
        <f t="shared" ca="1" si="15"/>
        <v>9.6341972297311353E-5</v>
      </c>
      <c r="O68" s="79">
        <f t="shared" ca="1" si="16"/>
        <v>297047.81543095951</v>
      </c>
      <c r="P68" s="24">
        <f t="shared" ca="1" si="17"/>
        <v>86510392.79715018</v>
      </c>
      <c r="Q68" s="24">
        <f t="shared" ca="1" si="18"/>
        <v>11636973.948043453</v>
      </c>
      <c r="R68" s="12">
        <f t="shared" ca="1" si="19"/>
        <v>9.8153946582555385E-3</v>
      </c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</row>
    <row r="69" spans="1:35" x14ac:dyDescent="0.2">
      <c r="A69" s="76"/>
      <c r="B69" s="76"/>
      <c r="C69" s="76"/>
      <c r="D69" s="78">
        <f t="shared" si="5"/>
        <v>0</v>
      </c>
      <c r="E69" s="78">
        <f t="shared" si="6"/>
        <v>0</v>
      </c>
      <c r="F69" s="24">
        <f t="shared" si="7"/>
        <v>0</v>
      </c>
      <c r="G69" s="24">
        <f t="shared" si="8"/>
        <v>0</v>
      </c>
      <c r="H69" s="24">
        <f t="shared" si="9"/>
        <v>0</v>
      </c>
      <c r="I69" s="24">
        <f t="shared" si="10"/>
        <v>0</v>
      </c>
      <c r="J69" s="24">
        <f t="shared" si="11"/>
        <v>0</v>
      </c>
      <c r="K69" s="24">
        <f t="shared" si="12"/>
        <v>0</v>
      </c>
      <c r="L69" s="24">
        <f t="shared" si="13"/>
        <v>0</v>
      </c>
      <c r="M69" s="24">
        <f t="shared" ca="1" si="14"/>
        <v>4.7440904866647817E-3</v>
      </c>
      <c r="N69" s="24">
        <f t="shared" ca="1" si="15"/>
        <v>0</v>
      </c>
      <c r="O69" s="79">
        <f t="shared" ca="1" si="16"/>
        <v>0</v>
      </c>
      <c r="P69" s="24">
        <f t="shared" ca="1" si="17"/>
        <v>0</v>
      </c>
      <c r="Q69" s="24">
        <f t="shared" ca="1" si="18"/>
        <v>0</v>
      </c>
      <c r="R69" s="12">
        <f t="shared" ca="1" si="19"/>
        <v>-4.7440904866647817E-3</v>
      </c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</row>
    <row r="70" spans="1:35" x14ac:dyDescent="0.2">
      <c r="A70" s="76"/>
      <c r="B70" s="76"/>
      <c r="C70" s="76"/>
      <c r="D70" s="78">
        <f t="shared" si="5"/>
        <v>0</v>
      </c>
      <c r="E70" s="78">
        <f t="shared" si="6"/>
        <v>0</v>
      </c>
      <c r="F70" s="24">
        <f t="shared" si="7"/>
        <v>0</v>
      </c>
      <c r="G70" s="24">
        <f t="shared" si="8"/>
        <v>0</v>
      </c>
      <c r="H70" s="24">
        <f t="shared" si="9"/>
        <v>0</v>
      </c>
      <c r="I70" s="24">
        <f t="shared" si="10"/>
        <v>0</v>
      </c>
      <c r="J70" s="24">
        <f t="shared" si="11"/>
        <v>0</v>
      </c>
      <c r="K70" s="24">
        <f t="shared" si="12"/>
        <v>0</v>
      </c>
      <c r="L70" s="24">
        <f t="shared" si="13"/>
        <v>0</v>
      </c>
      <c r="M70" s="24">
        <f t="shared" ca="1" si="14"/>
        <v>4.7440904866647817E-3</v>
      </c>
      <c r="N70" s="24">
        <f t="shared" ca="1" si="15"/>
        <v>0</v>
      </c>
      <c r="O70" s="79">
        <f t="shared" ca="1" si="16"/>
        <v>0</v>
      </c>
      <c r="P70" s="24">
        <f t="shared" ca="1" si="17"/>
        <v>0</v>
      </c>
      <c r="Q70" s="24">
        <f t="shared" ca="1" si="18"/>
        <v>0</v>
      </c>
      <c r="R70" s="12">
        <f t="shared" ca="1" si="19"/>
        <v>-4.7440904866647817E-3</v>
      </c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</row>
    <row r="71" spans="1:35" x14ac:dyDescent="0.2">
      <c r="A71" s="76"/>
      <c r="B71" s="76"/>
      <c r="C71" s="76"/>
      <c r="D71" s="78">
        <f t="shared" si="5"/>
        <v>0</v>
      </c>
      <c r="E71" s="78">
        <f t="shared" si="6"/>
        <v>0</v>
      </c>
      <c r="F71" s="24">
        <f t="shared" si="7"/>
        <v>0</v>
      </c>
      <c r="G71" s="24">
        <f t="shared" si="8"/>
        <v>0</v>
      </c>
      <c r="H71" s="24">
        <f t="shared" si="9"/>
        <v>0</v>
      </c>
      <c r="I71" s="24">
        <f t="shared" si="10"/>
        <v>0</v>
      </c>
      <c r="J71" s="24">
        <f t="shared" si="11"/>
        <v>0</v>
      </c>
      <c r="K71" s="24">
        <f t="shared" si="12"/>
        <v>0</v>
      </c>
      <c r="L71" s="24">
        <f t="shared" si="13"/>
        <v>0</v>
      </c>
      <c r="M71" s="24">
        <f t="shared" ca="1" si="14"/>
        <v>4.7440904866647817E-3</v>
      </c>
      <c r="N71" s="24">
        <f t="shared" ca="1" si="15"/>
        <v>0</v>
      </c>
      <c r="O71" s="79">
        <f t="shared" ca="1" si="16"/>
        <v>0</v>
      </c>
      <c r="P71" s="24">
        <f t="shared" ca="1" si="17"/>
        <v>0</v>
      </c>
      <c r="Q71" s="24">
        <f t="shared" ca="1" si="18"/>
        <v>0</v>
      </c>
      <c r="R71" s="12">
        <f t="shared" ca="1" si="19"/>
        <v>-4.7440904866647817E-3</v>
      </c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</row>
    <row r="72" spans="1:35" x14ac:dyDescent="0.2">
      <c r="A72" s="76"/>
      <c r="B72" s="76"/>
      <c r="C72" s="76"/>
      <c r="D72" s="78">
        <f t="shared" si="5"/>
        <v>0</v>
      </c>
      <c r="E72" s="78">
        <f t="shared" si="6"/>
        <v>0</v>
      </c>
      <c r="F72" s="24">
        <f t="shared" si="7"/>
        <v>0</v>
      </c>
      <c r="G72" s="24">
        <f t="shared" si="8"/>
        <v>0</v>
      </c>
      <c r="H72" s="24">
        <f t="shared" si="9"/>
        <v>0</v>
      </c>
      <c r="I72" s="24">
        <f t="shared" si="10"/>
        <v>0</v>
      </c>
      <c r="J72" s="24">
        <f t="shared" si="11"/>
        <v>0</v>
      </c>
      <c r="K72" s="24">
        <f t="shared" si="12"/>
        <v>0</v>
      </c>
      <c r="L72" s="24">
        <f t="shared" si="13"/>
        <v>0</v>
      </c>
      <c r="M72" s="24">
        <f t="shared" ca="1" si="14"/>
        <v>4.7440904866647817E-3</v>
      </c>
      <c r="N72" s="24">
        <f t="shared" ca="1" si="15"/>
        <v>0</v>
      </c>
      <c r="O72" s="79">
        <f t="shared" ca="1" si="16"/>
        <v>0</v>
      </c>
      <c r="P72" s="24">
        <f t="shared" ca="1" si="17"/>
        <v>0</v>
      </c>
      <c r="Q72" s="24">
        <f t="shared" ca="1" si="18"/>
        <v>0</v>
      </c>
      <c r="R72" s="12">
        <f t="shared" ca="1" si="19"/>
        <v>-4.7440904866647817E-3</v>
      </c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</row>
    <row r="73" spans="1:35" x14ac:dyDescent="0.2">
      <c r="A73" s="76"/>
      <c r="B73" s="76"/>
      <c r="C73" s="76"/>
      <c r="D73" s="78">
        <f t="shared" si="5"/>
        <v>0</v>
      </c>
      <c r="E73" s="78">
        <f t="shared" si="6"/>
        <v>0</v>
      </c>
      <c r="F73" s="24">
        <f t="shared" si="7"/>
        <v>0</v>
      </c>
      <c r="G73" s="24">
        <f t="shared" si="8"/>
        <v>0</v>
      </c>
      <c r="H73" s="24">
        <f t="shared" si="9"/>
        <v>0</v>
      </c>
      <c r="I73" s="24">
        <f t="shared" si="10"/>
        <v>0</v>
      </c>
      <c r="J73" s="24">
        <f t="shared" si="11"/>
        <v>0</v>
      </c>
      <c r="K73" s="24">
        <f t="shared" si="12"/>
        <v>0</v>
      </c>
      <c r="L73" s="24">
        <f t="shared" si="13"/>
        <v>0</v>
      </c>
      <c r="M73" s="24">
        <f t="shared" ca="1" si="14"/>
        <v>4.7440904866647817E-3</v>
      </c>
      <c r="N73" s="24">
        <f t="shared" ca="1" si="15"/>
        <v>0</v>
      </c>
      <c r="O73" s="79">
        <f t="shared" ca="1" si="16"/>
        <v>0</v>
      </c>
      <c r="P73" s="24">
        <f t="shared" ca="1" si="17"/>
        <v>0</v>
      </c>
      <c r="Q73" s="24">
        <f t="shared" ca="1" si="18"/>
        <v>0</v>
      </c>
      <c r="R73" s="12">
        <f t="shared" ca="1" si="19"/>
        <v>-4.7440904866647817E-3</v>
      </c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</row>
    <row r="74" spans="1:35" x14ac:dyDescent="0.2">
      <c r="A74" s="76"/>
      <c r="B74" s="76"/>
      <c r="C74" s="76"/>
      <c r="D74" s="78">
        <f t="shared" si="5"/>
        <v>0</v>
      </c>
      <c r="E74" s="78">
        <f t="shared" si="6"/>
        <v>0</v>
      </c>
      <c r="F74" s="24">
        <f t="shared" si="7"/>
        <v>0</v>
      </c>
      <c r="G74" s="24">
        <f t="shared" si="8"/>
        <v>0</v>
      </c>
      <c r="H74" s="24">
        <f t="shared" si="9"/>
        <v>0</v>
      </c>
      <c r="I74" s="24">
        <f t="shared" si="10"/>
        <v>0</v>
      </c>
      <c r="J74" s="24">
        <f t="shared" si="11"/>
        <v>0</v>
      </c>
      <c r="K74" s="24">
        <f t="shared" si="12"/>
        <v>0</v>
      </c>
      <c r="L74" s="24">
        <f t="shared" si="13"/>
        <v>0</v>
      </c>
      <c r="M74" s="24">
        <f t="shared" ca="1" si="14"/>
        <v>4.7440904866647817E-3</v>
      </c>
      <c r="N74" s="24">
        <f t="shared" ca="1" si="15"/>
        <v>0</v>
      </c>
      <c r="O74" s="79">
        <f t="shared" ca="1" si="16"/>
        <v>0</v>
      </c>
      <c r="P74" s="24">
        <f t="shared" ca="1" si="17"/>
        <v>0</v>
      </c>
      <c r="Q74" s="24">
        <f t="shared" ca="1" si="18"/>
        <v>0</v>
      </c>
      <c r="R74" s="12">
        <f t="shared" ca="1" si="19"/>
        <v>-4.7440904866647817E-3</v>
      </c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</row>
    <row r="75" spans="1:35" x14ac:dyDescent="0.2">
      <c r="A75" s="76"/>
      <c r="B75" s="76"/>
      <c r="C75" s="76"/>
      <c r="D75" s="78">
        <f t="shared" si="5"/>
        <v>0</v>
      </c>
      <c r="E75" s="78">
        <f t="shared" si="6"/>
        <v>0</v>
      </c>
      <c r="F75" s="24">
        <f t="shared" si="7"/>
        <v>0</v>
      </c>
      <c r="G75" s="24">
        <f t="shared" si="8"/>
        <v>0</v>
      </c>
      <c r="H75" s="24">
        <f t="shared" si="9"/>
        <v>0</v>
      </c>
      <c r="I75" s="24">
        <f t="shared" si="10"/>
        <v>0</v>
      </c>
      <c r="J75" s="24">
        <f t="shared" si="11"/>
        <v>0</v>
      </c>
      <c r="K75" s="24">
        <f t="shared" si="12"/>
        <v>0</v>
      </c>
      <c r="L75" s="24">
        <f t="shared" si="13"/>
        <v>0</v>
      </c>
      <c r="M75" s="24">
        <f t="shared" ca="1" si="14"/>
        <v>4.7440904866647817E-3</v>
      </c>
      <c r="N75" s="24">
        <f t="shared" ca="1" si="15"/>
        <v>0</v>
      </c>
      <c r="O75" s="79">
        <f t="shared" ca="1" si="16"/>
        <v>0</v>
      </c>
      <c r="P75" s="24">
        <f t="shared" ca="1" si="17"/>
        <v>0</v>
      </c>
      <c r="Q75" s="24">
        <f t="shared" ca="1" si="18"/>
        <v>0</v>
      </c>
      <c r="R75" s="12">
        <f t="shared" ca="1" si="19"/>
        <v>-4.7440904866647817E-3</v>
      </c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</row>
    <row r="76" spans="1:35" x14ac:dyDescent="0.2">
      <c r="A76" s="76"/>
      <c r="B76" s="76"/>
      <c r="C76" s="76"/>
      <c r="D76" s="78">
        <f t="shared" si="5"/>
        <v>0</v>
      </c>
      <c r="E76" s="78">
        <f t="shared" si="6"/>
        <v>0</v>
      </c>
      <c r="F76" s="24">
        <f t="shared" si="7"/>
        <v>0</v>
      </c>
      <c r="G76" s="24">
        <f t="shared" si="8"/>
        <v>0</v>
      </c>
      <c r="H76" s="24">
        <f t="shared" si="9"/>
        <v>0</v>
      </c>
      <c r="I76" s="24">
        <f t="shared" si="10"/>
        <v>0</v>
      </c>
      <c r="J76" s="24">
        <f t="shared" si="11"/>
        <v>0</v>
      </c>
      <c r="K76" s="24">
        <f t="shared" si="12"/>
        <v>0</v>
      </c>
      <c r="L76" s="24">
        <f t="shared" si="13"/>
        <v>0</v>
      </c>
      <c r="M76" s="24">
        <f t="shared" ca="1" si="14"/>
        <v>4.7440904866647817E-3</v>
      </c>
      <c r="N76" s="24">
        <f t="shared" ca="1" si="15"/>
        <v>0</v>
      </c>
      <c r="O76" s="79">
        <f t="shared" ca="1" si="16"/>
        <v>0</v>
      </c>
      <c r="P76" s="24">
        <f t="shared" ca="1" si="17"/>
        <v>0</v>
      </c>
      <c r="Q76" s="24">
        <f t="shared" ca="1" si="18"/>
        <v>0</v>
      </c>
      <c r="R76" s="12">
        <f t="shared" ca="1" si="19"/>
        <v>-4.7440904866647817E-3</v>
      </c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</row>
    <row r="77" spans="1:35" x14ac:dyDescent="0.2">
      <c r="A77" s="76"/>
      <c r="B77" s="76"/>
      <c r="C77" s="76"/>
      <c r="D77" s="78">
        <f t="shared" si="5"/>
        <v>0</v>
      </c>
      <c r="E77" s="78">
        <f t="shared" si="6"/>
        <v>0</v>
      </c>
      <c r="F77" s="24">
        <f t="shared" si="7"/>
        <v>0</v>
      </c>
      <c r="G77" s="24">
        <f t="shared" si="8"/>
        <v>0</v>
      </c>
      <c r="H77" s="24">
        <f t="shared" si="9"/>
        <v>0</v>
      </c>
      <c r="I77" s="24">
        <f t="shared" si="10"/>
        <v>0</v>
      </c>
      <c r="J77" s="24">
        <f t="shared" si="11"/>
        <v>0</v>
      </c>
      <c r="K77" s="24">
        <f t="shared" si="12"/>
        <v>0</v>
      </c>
      <c r="L77" s="24">
        <f t="shared" si="13"/>
        <v>0</v>
      </c>
      <c r="M77" s="24">
        <f t="shared" ca="1" si="14"/>
        <v>4.7440904866647817E-3</v>
      </c>
      <c r="N77" s="24">
        <f t="shared" ca="1" si="15"/>
        <v>0</v>
      </c>
      <c r="O77" s="79">
        <f t="shared" ca="1" si="16"/>
        <v>0</v>
      </c>
      <c r="P77" s="24">
        <f t="shared" ca="1" si="17"/>
        <v>0</v>
      </c>
      <c r="Q77" s="24">
        <f t="shared" ca="1" si="18"/>
        <v>0</v>
      </c>
      <c r="R77" s="12">
        <f t="shared" ca="1" si="19"/>
        <v>-4.7440904866647817E-3</v>
      </c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</row>
    <row r="78" spans="1:35" x14ac:dyDescent="0.2">
      <c r="A78" s="76"/>
      <c r="B78" s="76"/>
      <c r="C78" s="76"/>
      <c r="D78" s="78">
        <f t="shared" si="5"/>
        <v>0</v>
      </c>
      <c r="E78" s="78">
        <f t="shared" si="6"/>
        <v>0</v>
      </c>
      <c r="F78" s="24">
        <f t="shared" si="7"/>
        <v>0</v>
      </c>
      <c r="G78" s="24">
        <f t="shared" si="8"/>
        <v>0</v>
      </c>
      <c r="H78" s="24">
        <f t="shared" si="9"/>
        <v>0</v>
      </c>
      <c r="I78" s="24">
        <f t="shared" si="10"/>
        <v>0</v>
      </c>
      <c r="J78" s="24">
        <f t="shared" si="11"/>
        <v>0</v>
      </c>
      <c r="K78" s="24">
        <f t="shared" si="12"/>
        <v>0</v>
      </c>
      <c r="L78" s="24">
        <f t="shared" si="13"/>
        <v>0</v>
      </c>
      <c r="M78" s="24">
        <f t="shared" ca="1" si="14"/>
        <v>4.7440904866647817E-3</v>
      </c>
      <c r="N78" s="24">
        <f t="shared" ca="1" si="15"/>
        <v>0</v>
      </c>
      <c r="O78" s="79">
        <f t="shared" ca="1" si="16"/>
        <v>0</v>
      </c>
      <c r="P78" s="24">
        <f t="shared" ca="1" si="17"/>
        <v>0</v>
      </c>
      <c r="Q78" s="24">
        <f t="shared" ca="1" si="18"/>
        <v>0</v>
      </c>
      <c r="R78" s="12">
        <f t="shared" ca="1" si="19"/>
        <v>-4.7440904866647817E-3</v>
      </c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</row>
    <row r="79" spans="1:35" x14ac:dyDescent="0.2">
      <c r="A79" s="76"/>
      <c r="B79" s="76"/>
      <c r="C79" s="76"/>
      <c r="D79" s="78">
        <f t="shared" si="5"/>
        <v>0</v>
      </c>
      <c r="E79" s="78">
        <f t="shared" si="6"/>
        <v>0</v>
      </c>
      <c r="F79" s="24">
        <f t="shared" si="7"/>
        <v>0</v>
      </c>
      <c r="G79" s="24">
        <f t="shared" si="8"/>
        <v>0</v>
      </c>
      <c r="H79" s="24">
        <f t="shared" si="9"/>
        <v>0</v>
      </c>
      <c r="I79" s="24">
        <f t="shared" si="10"/>
        <v>0</v>
      </c>
      <c r="J79" s="24">
        <f t="shared" si="11"/>
        <v>0</v>
      </c>
      <c r="K79" s="24">
        <f t="shared" si="12"/>
        <v>0</v>
      </c>
      <c r="L79" s="24">
        <f t="shared" si="13"/>
        <v>0</v>
      </c>
      <c r="M79" s="24">
        <f t="shared" ca="1" si="14"/>
        <v>4.7440904866647817E-3</v>
      </c>
      <c r="N79" s="24">
        <f t="shared" ca="1" si="15"/>
        <v>0</v>
      </c>
      <c r="O79" s="79">
        <f t="shared" ca="1" si="16"/>
        <v>0</v>
      </c>
      <c r="P79" s="24">
        <f t="shared" ca="1" si="17"/>
        <v>0</v>
      </c>
      <c r="Q79" s="24">
        <f t="shared" ca="1" si="18"/>
        <v>0</v>
      </c>
      <c r="R79" s="12">
        <f t="shared" ca="1" si="19"/>
        <v>-4.7440904866647817E-3</v>
      </c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</row>
    <row r="80" spans="1:35" x14ac:dyDescent="0.2">
      <c r="A80" s="76"/>
      <c r="B80" s="76"/>
      <c r="C80" s="76"/>
      <c r="D80" s="78">
        <f t="shared" si="5"/>
        <v>0</v>
      </c>
      <c r="E80" s="78">
        <f t="shared" si="6"/>
        <v>0</v>
      </c>
      <c r="F80" s="24">
        <f t="shared" si="7"/>
        <v>0</v>
      </c>
      <c r="G80" s="24">
        <f t="shared" si="8"/>
        <v>0</v>
      </c>
      <c r="H80" s="24">
        <f t="shared" si="9"/>
        <v>0</v>
      </c>
      <c r="I80" s="24">
        <f t="shared" si="10"/>
        <v>0</v>
      </c>
      <c r="J80" s="24">
        <f t="shared" si="11"/>
        <v>0</v>
      </c>
      <c r="K80" s="24">
        <f t="shared" si="12"/>
        <v>0</v>
      </c>
      <c r="L80" s="24">
        <f t="shared" si="13"/>
        <v>0</v>
      </c>
      <c r="M80" s="24">
        <f t="shared" ca="1" si="14"/>
        <v>4.7440904866647817E-3</v>
      </c>
      <c r="N80" s="24">
        <f t="shared" ca="1" si="15"/>
        <v>0</v>
      </c>
      <c r="O80" s="79">
        <f t="shared" ca="1" si="16"/>
        <v>0</v>
      </c>
      <c r="P80" s="24">
        <f t="shared" ca="1" si="17"/>
        <v>0</v>
      </c>
      <c r="Q80" s="24">
        <f t="shared" ca="1" si="18"/>
        <v>0</v>
      </c>
      <c r="R80" s="12">
        <f t="shared" ca="1" si="19"/>
        <v>-4.7440904866647817E-3</v>
      </c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</row>
    <row r="81" spans="1:35" x14ac:dyDescent="0.2">
      <c r="A81" s="76"/>
      <c r="B81" s="76"/>
      <c r="C81" s="76"/>
      <c r="D81" s="78">
        <f t="shared" si="5"/>
        <v>0</v>
      </c>
      <c r="E81" s="78">
        <f t="shared" si="6"/>
        <v>0</v>
      </c>
      <c r="F81" s="24">
        <f t="shared" si="7"/>
        <v>0</v>
      </c>
      <c r="G81" s="24">
        <f t="shared" si="8"/>
        <v>0</v>
      </c>
      <c r="H81" s="24">
        <f t="shared" si="9"/>
        <v>0</v>
      </c>
      <c r="I81" s="24">
        <f t="shared" si="10"/>
        <v>0</v>
      </c>
      <c r="J81" s="24">
        <f t="shared" si="11"/>
        <v>0</v>
      </c>
      <c r="K81" s="24">
        <f t="shared" si="12"/>
        <v>0</v>
      </c>
      <c r="L81" s="24">
        <f t="shared" si="13"/>
        <v>0</v>
      </c>
      <c r="M81" s="24">
        <f t="shared" ca="1" si="14"/>
        <v>4.7440904866647817E-3</v>
      </c>
      <c r="N81" s="24">
        <f t="shared" ca="1" si="15"/>
        <v>0</v>
      </c>
      <c r="O81" s="79">
        <f t="shared" ca="1" si="16"/>
        <v>0</v>
      </c>
      <c r="P81" s="24">
        <f t="shared" ca="1" si="17"/>
        <v>0</v>
      </c>
      <c r="Q81" s="24">
        <f t="shared" ca="1" si="18"/>
        <v>0</v>
      </c>
      <c r="R81" s="12">
        <f t="shared" ca="1" si="19"/>
        <v>-4.7440904866647817E-3</v>
      </c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</row>
    <row r="82" spans="1:35" x14ac:dyDescent="0.2">
      <c r="A82" s="76"/>
      <c r="B82" s="76"/>
      <c r="C82" s="76"/>
      <c r="D82" s="78">
        <f t="shared" si="5"/>
        <v>0</v>
      </c>
      <c r="E82" s="78">
        <f t="shared" si="6"/>
        <v>0</v>
      </c>
      <c r="F82" s="24">
        <f t="shared" si="7"/>
        <v>0</v>
      </c>
      <c r="G82" s="24">
        <f t="shared" si="8"/>
        <v>0</v>
      </c>
      <c r="H82" s="24">
        <f t="shared" si="9"/>
        <v>0</v>
      </c>
      <c r="I82" s="24">
        <f t="shared" si="10"/>
        <v>0</v>
      </c>
      <c r="J82" s="24">
        <f t="shared" si="11"/>
        <v>0</v>
      </c>
      <c r="K82" s="24">
        <f t="shared" si="12"/>
        <v>0</v>
      </c>
      <c r="L82" s="24">
        <f t="shared" si="13"/>
        <v>0</v>
      </c>
      <c r="M82" s="24">
        <f t="shared" ca="1" si="14"/>
        <v>4.7440904866647817E-3</v>
      </c>
      <c r="N82" s="24">
        <f t="shared" ca="1" si="15"/>
        <v>0</v>
      </c>
      <c r="O82" s="79">
        <f t="shared" ca="1" si="16"/>
        <v>0</v>
      </c>
      <c r="P82" s="24">
        <f t="shared" ca="1" si="17"/>
        <v>0</v>
      </c>
      <c r="Q82" s="24">
        <f t="shared" ca="1" si="18"/>
        <v>0</v>
      </c>
      <c r="R82" s="12">
        <f t="shared" ca="1" si="19"/>
        <v>-4.7440904866647817E-3</v>
      </c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</row>
    <row r="83" spans="1:35" x14ac:dyDescent="0.2">
      <c r="A83" s="76"/>
      <c r="B83" s="76"/>
      <c r="C83" s="76"/>
      <c r="D83" s="78">
        <f t="shared" si="5"/>
        <v>0</v>
      </c>
      <c r="E83" s="78">
        <f t="shared" si="6"/>
        <v>0</v>
      </c>
      <c r="F83" s="24">
        <f t="shared" si="7"/>
        <v>0</v>
      </c>
      <c r="G83" s="24">
        <f t="shared" si="8"/>
        <v>0</v>
      </c>
      <c r="H83" s="24">
        <f t="shared" si="9"/>
        <v>0</v>
      </c>
      <c r="I83" s="24">
        <f t="shared" si="10"/>
        <v>0</v>
      </c>
      <c r="J83" s="24">
        <f t="shared" si="11"/>
        <v>0</v>
      </c>
      <c r="K83" s="24">
        <f t="shared" si="12"/>
        <v>0</v>
      </c>
      <c r="L83" s="24">
        <f t="shared" si="13"/>
        <v>0</v>
      </c>
      <c r="M83" s="24">
        <f t="shared" ca="1" si="14"/>
        <v>4.7440904866647817E-3</v>
      </c>
      <c r="N83" s="24">
        <f t="shared" ca="1" si="15"/>
        <v>0</v>
      </c>
      <c r="O83" s="79">
        <f t="shared" ca="1" si="16"/>
        <v>0</v>
      </c>
      <c r="P83" s="24">
        <f t="shared" ca="1" si="17"/>
        <v>0</v>
      </c>
      <c r="Q83" s="24">
        <f t="shared" ca="1" si="18"/>
        <v>0</v>
      </c>
      <c r="R83" s="12">
        <f t="shared" ca="1" si="19"/>
        <v>-4.7440904866647817E-3</v>
      </c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</row>
    <row r="84" spans="1:35" x14ac:dyDescent="0.2">
      <c r="A84" s="76"/>
      <c r="B84" s="76"/>
      <c r="C84" s="76"/>
      <c r="D84" s="78">
        <f t="shared" si="5"/>
        <v>0</v>
      </c>
      <c r="E84" s="78">
        <f t="shared" si="6"/>
        <v>0</v>
      </c>
      <c r="F84" s="24">
        <f t="shared" si="7"/>
        <v>0</v>
      </c>
      <c r="G84" s="24">
        <f t="shared" si="8"/>
        <v>0</v>
      </c>
      <c r="H84" s="24">
        <f t="shared" si="9"/>
        <v>0</v>
      </c>
      <c r="I84" s="24">
        <f t="shared" si="10"/>
        <v>0</v>
      </c>
      <c r="J84" s="24">
        <f t="shared" si="11"/>
        <v>0</v>
      </c>
      <c r="K84" s="24">
        <f t="shared" si="12"/>
        <v>0</v>
      </c>
      <c r="L84" s="24">
        <f t="shared" si="13"/>
        <v>0</v>
      </c>
      <c r="M84" s="24">
        <f t="shared" ca="1" si="14"/>
        <v>4.7440904866647817E-3</v>
      </c>
      <c r="N84" s="24">
        <f t="shared" ca="1" si="15"/>
        <v>0</v>
      </c>
      <c r="O84" s="79">
        <f t="shared" ca="1" si="16"/>
        <v>0</v>
      </c>
      <c r="P84" s="24">
        <f t="shared" ca="1" si="17"/>
        <v>0</v>
      </c>
      <c r="Q84" s="24">
        <f t="shared" ca="1" si="18"/>
        <v>0</v>
      </c>
      <c r="R84" s="12">
        <f t="shared" ca="1" si="19"/>
        <v>-4.7440904866647817E-3</v>
      </c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</row>
    <row r="85" spans="1:35" x14ac:dyDescent="0.2">
      <c r="A85" s="76"/>
      <c r="B85" s="76"/>
      <c r="C85" s="76"/>
      <c r="D85" s="78">
        <f t="shared" ref="D85:D148" si="20">A85/A$18</f>
        <v>0</v>
      </c>
      <c r="E85" s="78">
        <f t="shared" ref="E85:E148" si="21">B85/B$18</f>
        <v>0</v>
      </c>
      <c r="F85" s="24">
        <f t="shared" ref="F85:F148" si="22">$C85*D85</f>
        <v>0</v>
      </c>
      <c r="G85" s="24">
        <f t="shared" ref="G85:G148" si="23">$C85*E85</f>
        <v>0</v>
      </c>
      <c r="H85" s="24">
        <f t="shared" ref="H85:H148" si="24">C85*D85*D85</f>
        <v>0</v>
      </c>
      <c r="I85" s="24">
        <f t="shared" ref="I85:I148" si="25">C85*D85*D85*D85</f>
        <v>0</v>
      </c>
      <c r="J85" s="24">
        <f t="shared" ref="J85:J148" si="26">C85*D85*D85*D85*D85</f>
        <v>0</v>
      </c>
      <c r="K85" s="24">
        <f t="shared" ref="K85:K148" si="27">C85*E85*D85</f>
        <v>0</v>
      </c>
      <c r="L85" s="24">
        <f t="shared" ref="L85:L148" si="28">C85*E85*D85*D85</f>
        <v>0</v>
      </c>
      <c r="M85" s="24">
        <f t="shared" ref="M85:M148" ca="1" si="29">+E$4+E$5*D85+E$6*D85^2</f>
        <v>4.7440904866647817E-3</v>
      </c>
      <c r="N85" s="24">
        <f t="shared" ref="N85:N148" ca="1" si="30">C85*(M85-E85)^2</f>
        <v>0</v>
      </c>
      <c r="O85" s="79">
        <f t="shared" ref="O85:O148" ca="1" si="31">(C85*O$1-O$2*F85+O$3*H85)^2</f>
        <v>0</v>
      </c>
      <c r="P85" s="24">
        <f t="shared" ref="P85:P148" ca="1" si="32">(-C85*O$2+O$4*F85-O$5*H85)^2</f>
        <v>0</v>
      </c>
      <c r="Q85" s="24">
        <f t="shared" ref="Q85:Q148" ca="1" si="33">+(C85*O$3-F85*O$5+H85*O$6)^2</f>
        <v>0</v>
      </c>
      <c r="R85" s="12">
        <f t="shared" ref="R85:R148" ca="1" si="34">+E85-M85</f>
        <v>-4.7440904866647817E-3</v>
      </c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</row>
    <row r="86" spans="1:35" x14ac:dyDescent="0.2">
      <c r="A86" s="76"/>
      <c r="B86" s="76"/>
      <c r="C86" s="76"/>
      <c r="D86" s="78">
        <f t="shared" si="20"/>
        <v>0</v>
      </c>
      <c r="E86" s="78">
        <f t="shared" si="21"/>
        <v>0</v>
      </c>
      <c r="F86" s="24">
        <f t="shared" si="22"/>
        <v>0</v>
      </c>
      <c r="G86" s="24">
        <f t="shared" si="23"/>
        <v>0</v>
      </c>
      <c r="H86" s="24">
        <f t="shared" si="24"/>
        <v>0</v>
      </c>
      <c r="I86" s="24">
        <f t="shared" si="25"/>
        <v>0</v>
      </c>
      <c r="J86" s="24">
        <f t="shared" si="26"/>
        <v>0</v>
      </c>
      <c r="K86" s="24">
        <f t="shared" si="27"/>
        <v>0</v>
      </c>
      <c r="L86" s="24">
        <f t="shared" si="28"/>
        <v>0</v>
      </c>
      <c r="M86" s="24">
        <f t="shared" ca="1" si="29"/>
        <v>4.7440904866647817E-3</v>
      </c>
      <c r="N86" s="24">
        <f t="shared" ca="1" si="30"/>
        <v>0</v>
      </c>
      <c r="O86" s="79">
        <f t="shared" ca="1" si="31"/>
        <v>0</v>
      </c>
      <c r="P86" s="24">
        <f t="shared" ca="1" si="32"/>
        <v>0</v>
      </c>
      <c r="Q86" s="24">
        <f t="shared" ca="1" si="33"/>
        <v>0</v>
      </c>
      <c r="R86" s="12">
        <f t="shared" ca="1" si="34"/>
        <v>-4.7440904866647817E-3</v>
      </c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</row>
    <row r="87" spans="1:35" x14ac:dyDescent="0.2">
      <c r="A87" s="76"/>
      <c r="B87" s="76"/>
      <c r="C87" s="76"/>
      <c r="D87" s="78">
        <f t="shared" si="20"/>
        <v>0</v>
      </c>
      <c r="E87" s="78">
        <f t="shared" si="21"/>
        <v>0</v>
      </c>
      <c r="F87" s="24">
        <f t="shared" si="22"/>
        <v>0</v>
      </c>
      <c r="G87" s="24">
        <f t="shared" si="23"/>
        <v>0</v>
      </c>
      <c r="H87" s="24">
        <f t="shared" si="24"/>
        <v>0</v>
      </c>
      <c r="I87" s="24">
        <f t="shared" si="25"/>
        <v>0</v>
      </c>
      <c r="J87" s="24">
        <f t="shared" si="26"/>
        <v>0</v>
      </c>
      <c r="K87" s="24">
        <f t="shared" si="27"/>
        <v>0</v>
      </c>
      <c r="L87" s="24">
        <f t="shared" si="28"/>
        <v>0</v>
      </c>
      <c r="M87" s="24">
        <f t="shared" ca="1" si="29"/>
        <v>4.7440904866647817E-3</v>
      </c>
      <c r="N87" s="24">
        <f t="shared" ca="1" si="30"/>
        <v>0</v>
      </c>
      <c r="O87" s="79">
        <f t="shared" ca="1" si="31"/>
        <v>0</v>
      </c>
      <c r="P87" s="24">
        <f t="shared" ca="1" si="32"/>
        <v>0</v>
      </c>
      <c r="Q87" s="24">
        <f t="shared" ca="1" si="33"/>
        <v>0</v>
      </c>
      <c r="R87" s="12">
        <f t="shared" ca="1" si="34"/>
        <v>-4.7440904866647817E-3</v>
      </c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</row>
    <row r="88" spans="1:35" x14ac:dyDescent="0.2">
      <c r="A88" s="76"/>
      <c r="B88" s="76"/>
      <c r="C88" s="76"/>
      <c r="D88" s="78">
        <f t="shared" si="20"/>
        <v>0</v>
      </c>
      <c r="E88" s="78">
        <f t="shared" si="21"/>
        <v>0</v>
      </c>
      <c r="F88" s="24">
        <f t="shared" si="22"/>
        <v>0</v>
      </c>
      <c r="G88" s="24">
        <f t="shared" si="23"/>
        <v>0</v>
      </c>
      <c r="H88" s="24">
        <f t="shared" si="24"/>
        <v>0</v>
      </c>
      <c r="I88" s="24">
        <f t="shared" si="25"/>
        <v>0</v>
      </c>
      <c r="J88" s="24">
        <f t="shared" si="26"/>
        <v>0</v>
      </c>
      <c r="K88" s="24">
        <f t="shared" si="27"/>
        <v>0</v>
      </c>
      <c r="L88" s="24">
        <f t="shared" si="28"/>
        <v>0</v>
      </c>
      <c r="M88" s="24">
        <f t="shared" ca="1" si="29"/>
        <v>4.7440904866647817E-3</v>
      </c>
      <c r="N88" s="24">
        <f t="shared" ca="1" si="30"/>
        <v>0</v>
      </c>
      <c r="O88" s="79">
        <f t="shared" ca="1" si="31"/>
        <v>0</v>
      </c>
      <c r="P88" s="24">
        <f t="shared" ca="1" si="32"/>
        <v>0</v>
      </c>
      <c r="Q88" s="24">
        <f t="shared" ca="1" si="33"/>
        <v>0</v>
      </c>
      <c r="R88" s="12">
        <f t="shared" ca="1" si="34"/>
        <v>-4.7440904866647817E-3</v>
      </c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</row>
    <row r="89" spans="1:35" x14ac:dyDescent="0.2">
      <c r="A89" s="76"/>
      <c r="B89" s="76"/>
      <c r="C89" s="76"/>
      <c r="D89" s="78">
        <f t="shared" si="20"/>
        <v>0</v>
      </c>
      <c r="E89" s="78">
        <f t="shared" si="21"/>
        <v>0</v>
      </c>
      <c r="F89" s="24">
        <f t="shared" si="22"/>
        <v>0</v>
      </c>
      <c r="G89" s="24">
        <f t="shared" si="23"/>
        <v>0</v>
      </c>
      <c r="H89" s="24">
        <f t="shared" si="24"/>
        <v>0</v>
      </c>
      <c r="I89" s="24">
        <f t="shared" si="25"/>
        <v>0</v>
      </c>
      <c r="J89" s="24">
        <f t="shared" si="26"/>
        <v>0</v>
      </c>
      <c r="K89" s="24">
        <f t="shared" si="27"/>
        <v>0</v>
      </c>
      <c r="L89" s="24">
        <f t="shared" si="28"/>
        <v>0</v>
      </c>
      <c r="M89" s="24">
        <f t="shared" ca="1" si="29"/>
        <v>4.7440904866647817E-3</v>
      </c>
      <c r="N89" s="24">
        <f t="shared" ca="1" si="30"/>
        <v>0</v>
      </c>
      <c r="O89" s="79">
        <f t="shared" ca="1" si="31"/>
        <v>0</v>
      </c>
      <c r="P89" s="24">
        <f t="shared" ca="1" si="32"/>
        <v>0</v>
      </c>
      <c r="Q89" s="24">
        <f t="shared" ca="1" si="33"/>
        <v>0</v>
      </c>
      <c r="R89" s="12">
        <f t="shared" ca="1" si="34"/>
        <v>-4.7440904866647817E-3</v>
      </c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</row>
    <row r="90" spans="1:35" x14ac:dyDescent="0.2">
      <c r="A90" s="76"/>
      <c r="B90" s="76"/>
      <c r="C90" s="76"/>
      <c r="D90" s="78">
        <f t="shared" si="20"/>
        <v>0</v>
      </c>
      <c r="E90" s="78">
        <f t="shared" si="21"/>
        <v>0</v>
      </c>
      <c r="F90" s="24">
        <f t="shared" si="22"/>
        <v>0</v>
      </c>
      <c r="G90" s="24">
        <f t="shared" si="23"/>
        <v>0</v>
      </c>
      <c r="H90" s="24">
        <f t="shared" si="24"/>
        <v>0</v>
      </c>
      <c r="I90" s="24">
        <f t="shared" si="25"/>
        <v>0</v>
      </c>
      <c r="J90" s="24">
        <f t="shared" si="26"/>
        <v>0</v>
      </c>
      <c r="K90" s="24">
        <f t="shared" si="27"/>
        <v>0</v>
      </c>
      <c r="L90" s="24">
        <f t="shared" si="28"/>
        <v>0</v>
      </c>
      <c r="M90" s="24">
        <f t="shared" ca="1" si="29"/>
        <v>4.7440904866647817E-3</v>
      </c>
      <c r="N90" s="24">
        <f t="shared" ca="1" si="30"/>
        <v>0</v>
      </c>
      <c r="O90" s="79">
        <f t="shared" ca="1" si="31"/>
        <v>0</v>
      </c>
      <c r="P90" s="24">
        <f t="shared" ca="1" si="32"/>
        <v>0</v>
      </c>
      <c r="Q90" s="24">
        <f t="shared" ca="1" si="33"/>
        <v>0</v>
      </c>
      <c r="R90" s="12">
        <f t="shared" ca="1" si="34"/>
        <v>-4.7440904866647817E-3</v>
      </c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</row>
    <row r="91" spans="1:35" x14ac:dyDescent="0.2">
      <c r="A91" s="76"/>
      <c r="B91" s="76"/>
      <c r="C91" s="76"/>
      <c r="D91" s="78">
        <f t="shared" si="20"/>
        <v>0</v>
      </c>
      <c r="E91" s="78">
        <f t="shared" si="21"/>
        <v>0</v>
      </c>
      <c r="F91" s="24">
        <f t="shared" si="22"/>
        <v>0</v>
      </c>
      <c r="G91" s="24">
        <f t="shared" si="23"/>
        <v>0</v>
      </c>
      <c r="H91" s="24">
        <f t="shared" si="24"/>
        <v>0</v>
      </c>
      <c r="I91" s="24">
        <f t="shared" si="25"/>
        <v>0</v>
      </c>
      <c r="J91" s="24">
        <f t="shared" si="26"/>
        <v>0</v>
      </c>
      <c r="K91" s="24">
        <f t="shared" si="27"/>
        <v>0</v>
      </c>
      <c r="L91" s="24">
        <f t="shared" si="28"/>
        <v>0</v>
      </c>
      <c r="M91" s="24">
        <f t="shared" ca="1" si="29"/>
        <v>4.7440904866647817E-3</v>
      </c>
      <c r="N91" s="24">
        <f t="shared" ca="1" si="30"/>
        <v>0</v>
      </c>
      <c r="O91" s="79">
        <f t="shared" ca="1" si="31"/>
        <v>0</v>
      </c>
      <c r="P91" s="24">
        <f t="shared" ca="1" si="32"/>
        <v>0</v>
      </c>
      <c r="Q91" s="24">
        <f t="shared" ca="1" si="33"/>
        <v>0</v>
      </c>
      <c r="R91" s="12">
        <f t="shared" ca="1" si="34"/>
        <v>-4.7440904866647817E-3</v>
      </c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</row>
    <row r="92" spans="1:35" x14ac:dyDescent="0.2">
      <c r="A92" s="76"/>
      <c r="B92" s="76"/>
      <c r="C92" s="76"/>
      <c r="D92" s="78">
        <f t="shared" si="20"/>
        <v>0</v>
      </c>
      <c r="E92" s="78">
        <f t="shared" si="21"/>
        <v>0</v>
      </c>
      <c r="F92" s="24">
        <f t="shared" si="22"/>
        <v>0</v>
      </c>
      <c r="G92" s="24">
        <f t="shared" si="23"/>
        <v>0</v>
      </c>
      <c r="H92" s="24">
        <f t="shared" si="24"/>
        <v>0</v>
      </c>
      <c r="I92" s="24">
        <f t="shared" si="25"/>
        <v>0</v>
      </c>
      <c r="J92" s="24">
        <f t="shared" si="26"/>
        <v>0</v>
      </c>
      <c r="K92" s="24">
        <f t="shared" si="27"/>
        <v>0</v>
      </c>
      <c r="L92" s="24">
        <f t="shared" si="28"/>
        <v>0</v>
      </c>
      <c r="M92" s="24">
        <f t="shared" ca="1" si="29"/>
        <v>4.7440904866647817E-3</v>
      </c>
      <c r="N92" s="24">
        <f t="shared" ca="1" si="30"/>
        <v>0</v>
      </c>
      <c r="O92" s="79">
        <f t="shared" ca="1" si="31"/>
        <v>0</v>
      </c>
      <c r="P92" s="24">
        <f t="shared" ca="1" si="32"/>
        <v>0</v>
      </c>
      <c r="Q92" s="24">
        <f t="shared" ca="1" si="33"/>
        <v>0</v>
      </c>
      <c r="R92" s="12">
        <f t="shared" ca="1" si="34"/>
        <v>-4.7440904866647817E-3</v>
      </c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</row>
    <row r="93" spans="1:35" x14ac:dyDescent="0.2">
      <c r="A93" s="76"/>
      <c r="B93" s="76"/>
      <c r="C93" s="76"/>
      <c r="D93" s="78">
        <f t="shared" si="20"/>
        <v>0</v>
      </c>
      <c r="E93" s="78">
        <f t="shared" si="21"/>
        <v>0</v>
      </c>
      <c r="F93" s="24">
        <f t="shared" si="22"/>
        <v>0</v>
      </c>
      <c r="G93" s="24">
        <f t="shared" si="23"/>
        <v>0</v>
      </c>
      <c r="H93" s="24">
        <f t="shared" si="24"/>
        <v>0</v>
      </c>
      <c r="I93" s="24">
        <f t="shared" si="25"/>
        <v>0</v>
      </c>
      <c r="J93" s="24">
        <f t="shared" si="26"/>
        <v>0</v>
      </c>
      <c r="K93" s="24">
        <f t="shared" si="27"/>
        <v>0</v>
      </c>
      <c r="L93" s="24">
        <f t="shared" si="28"/>
        <v>0</v>
      </c>
      <c r="M93" s="24">
        <f t="shared" ca="1" si="29"/>
        <v>4.7440904866647817E-3</v>
      </c>
      <c r="N93" s="24">
        <f t="shared" ca="1" si="30"/>
        <v>0</v>
      </c>
      <c r="O93" s="79">
        <f t="shared" ca="1" si="31"/>
        <v>0</v>
      </c>
      <c r="P93" s="24">
        <f t="shared" ca="1" si="32"/>
        <v>0</v>
      </c>
      <c r="Q93" s="24">
        <f t="shared" ca="1" si="33"/>
        <v>0</v>
      </c>
      <c r="R93" s="12">
        <f t="shared" ca="1" si="34"/>
        <v>-4.7440904866647817E-3</v>
      </c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</row>
    <row r="94" spans="1:35" x14ac:dyDescent="0.2">
      <c r="A94" s="76"/>
      <c r="B94" s="76"/>
      <c r="C94" s="76"/>
      <c r="D94" s="78">
        <f t="shared" si="20"/>
        <v>0</v>
      </c>
      <c r="E94" s="78">
        <f t="shared" si="21"/>
        <v>0</v>
      </c>
      <c r="F94" s="24">
        <f t="shared" si="22"/>
        <v>0</v>
      </c>
      <c r="G94" s="24">
        <f t="shared" si="23"/>
        <v>0</v>
      </c>
      <c r="H94" s="24">
        <f t="shared" si="24"/>
        <v>0</v>
      </c>
      <c r="I94" s="24">
        <f t="shared" si="25"/>
        <v>0</v>
      </c>
      <c r="J94" s="24">
        <f t="shared" si="26"/>
        <v>0</v>
      </c>
      <c r="K94" s="24">
        <f t="shared" si="27"/>
        <v>0</v>
      </c>
      <c r="L94" s="24">
        <f t="shared" si="28"/>
        <v>0</v>
      </c>
      <c r="M94" s="24">
        <f t="shared" ca="1" si="29"/>
        <v>4.7440904866647817E-3</v>
      </c>
      <c r="N94" s="24">
        <f t="shared" ca="1" si="30"/>
        <v>0</v>
      </c>
      <c r="O94" s="79">
        <f t="shared" ca="1" si="31"/>
        <v>0</v>
      </c>
      <c r="P94" s="24">
        <f t="shared" ca="1" si="32"/>
        <v>0</v>
      </c>
      <c r="Q94" s="24">
        <f t="shared" ca="1" si="33"/>
        <v>0</v>
      </c>
      <c r="R94" s="12">
        <f t="shared" ca="1" si="34"/>
        <v>-4.7440904866647817E-3</v>
      </c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</row>
    <row r="95" spans="1:35" x14ac:dyDescent="0.2">
      <c r="A95" s="76"/>
      <c r="B95" s="76"/>
      <c r="C95" s="76"/>
      <c r="D95" s="78">
        <f t="shared" si="20"/>
        <v>0</v>
      </c>
      <c r="E95" s="78">
        <f t="shared" si="21"/>
        <v>0</v>
      </c>
      <c r="F95" s="24">
        <f t="shared" si="22"/>
        <v>0</v>
      </c>
      <c r="G95" s="24">
        <f t="shared" si="23"/>
        <v>0</v>
      </c>
      <c r="H95" s="24">
        <f t="shared" si="24"/>
        <v>0</v>
      </c>
      <c r="I95" s="24">
        <f t="shared" si="25"/>
        <v>0</v>
      </c>
      <c r="J95" s="24">
        <f t="shared" si="26"/>
        <v>0</v>
      </c>
      <c r="K95" s="24">
        <f t="shared" si="27"/>
        <v>0</v>
      </c>
      <c r="L95" s="24">
        <f t="shared" si="28"/>
        <v>0</v>
      </c>
      <c r="M95" s="24">
        <f t="shared" ca="1" si="29"/>
        <v>4.7440904866647817E-3</v>
      </c>
      <c r="N95" s="24">
        <f t="shared" ca="1" si="30"/>
        <v>0</v>
      </c>
      <c r="O95" s="79">
        <f t="shared" ca="1" si="31"/>
        <v>0</v>
      </c>
      <c r="P95" s="24">
        <f t="shared" ca="1" si="32"/>
        <v>0</v>
      </c>
      <c r="Q95" s="24">
        <f t="shared" ca="1" si="33"/>
        <v>0</v>
      </c>
      <c r="R95" s="12">
        <f t="shared" ca="1" si="34"/>
        <v>-4.7440904866647817E-3</v>
      </c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</row>
    <row r="96" spans="1:35" x14ac:dyDescent="0.2">
      <c r="A96" s="76"/>
      <c r="B96" s="76"/>
      <c r="C96" s="76"/>
      <c r="D96" s="78">
        <f t="shared" si="20"/>
        <v>0</v>
      </c>
      <c r="E96" s="78">
        <f t="shared" si="21"/>
        <v>0</v>
      </c>
      <c r="F96" s="24">
        <f t="shared" si="22"/>
        <v>0</v>
      </c>
      <c r="G96" s="24">
        <f t="shared" si="23"/>
        <v>0</v>
      </c>
      <c r="H96" s="24">
        <f t="shared" si="24"/>
        <v>0</v>
      </c>
      <c r="I96" s="24">
        <f t="shared" si="25"/>
        <v>0</v>
      </c>
      <c r="J96" s="24">
        <f t="shared" si="26"/>
        <v>0</v>
      </c>
      <c r="K96" s="24">
        <f t="shared" si="27"/>
        <v>0</v>
      </c>
      <c r="L96" s="24">
        <f t="shared" si="28"/>
        <v>0</v>
      </c>
      <c r="M96" s="24">
        <f t="shared" ca="1" si="29"/>
        <v>4.7440904866647817E-3</v>
      </c>
      <c r="N96" s="24">
        <f t="shared" ca="1" si="30"/>
        <v>0</v>
      </c>
      <c r="O96" s="79">
        <f t="shared" ca="1" si="31"/>
        <v>0</v>
      </c>
      <c r="P96" s="24">
        <f t="shared" ca="1" si="32"/>
        <v>0</v>
      </c>
      <c r="Q96" s="24">
        <f t="shared" ca="1" si="33"/>
        <v>0</v>
      </c>
      <c r="R96" s="12">
        <f t="shared" ca="1" si="34"/>
        <v>-4.7440904866647817E-3</v>
      </c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</row>
    <row r="97" spans="1:35" x14ac:dyDescent="0.2">
      <c r="A97" s="76"/>
      <c r="B97" s="76"/>
      <c r="C97" s="76"/>
      <c r="D97" s="78">
        <f t="shared" si="20"/>
        <v>0</v>
      </c>
      <c r="E97" s="78">
        <f t="shared" si="21"/>
        <v>0</v>
      </c>
      <c r="F97" s="24">
        <f t="shared" si="22"/>
        <v>0</v>
      </c>
      <c r="G97" s="24">
        <f t="shared" si="23"/>
        <v>0</v>
      </c>
      <c r="H97" s="24">
        <f t="shared" si="24"/>
        <v>0</v>
      </c>
      <c r="I97" s="24">
        <f t="shared" si="25"/>
        <v>0</v>
      </c>
      <c r="J97" s="24">
        <f t="shared" si="26"/>
        <v>0</v>
      </c>
      <c r="K97" s="24">
        <f t="shared" si="27"/>
        <v>0</v>
      </c>
      <c r="L97" s="24">
        <f t="shared" si="28"/>
        <v>0</v>
      </c>
      <c r="M97" s="24">
        <f t="shared" ca="1" si="29"/>
        <v>4.7440904866647817E-3</v>
      </c>
      <c r="N97" s="24">
        <f t="shared" ca="1" si="30"/>
        <v>0</v>
      </c>
      <c r="O97" s="79">
        <f t="shared" ca="1" si="31"/>
        <v>0</v>
      </c>
      <c r="P97" s="24">
        <f t="shared" ca="1" si="32"/>
        <v>0</v>
      </c>
      <c r="Q97" s="24">
        <f t="shared" ca="1" si="33"/>
        <v>0</v>
      </c>
      <c r="R97" s="12">
        <f t="shared" ca="1" si="34"/>
        <v>-4.7440904866647817E-3</v>
      </c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</row>
    <row r="98" spans="1:35" x14ac:dyDescent="0.2">
      <c r="A98" s="76"/>
      <c r="B98" s="76"/>
      <c r="C98" s="76"/>
      <c r="D98" s="78">
        <f t="shared" si="20"/>
        <v>0</v>
      </c>
      <c r="E98" s="78">
        <f t="shared" si="21"/>
        <v>0</v>
      </c>
      <c r="F98" s="24">
        <f t="shared" si="22"/>
        <v>0</v>
      </c>
      <c r="G98" s="24">
        <f t="shared" si="23"/>
        <v>0</v>
      </c>
      <c r="H98" s="24">
        <f t="shared" si="24"/>
        <v>0</v>
      </c>
      <c r="I98" s="24">
        <f t="shared" si="25"/>
        <v>0</v>
      </c>
      <c r="J98" s="24">
        <f t="shared" si="26"/>
        <v>0</v>
      </c>
      <c r="K98" s="24">
        <f t="shared" si="27"/>
        <v>0</v>
      </c>
      <c r="L98" s="24">
        <f t="shared" si="28"/>
        <v>0</v>
      </c>
      <c r="M98" s="24">
        <f t="shared" ca="1" si="29"/>
        <v>4.7440904866647817E-3</v>
      </c>
      <c r="N98" s="24">
        <f t="shared" ca="1" si="30"/>
        <v>0</v>
      </c>
      <c r="O98" s="79">
        <f t="shared" ca="1" si="31"/>
        <v>0</v>
      </c>
      <c r="P98" s="24">
        <f t="shared" ca="1" si="32"/>
        <v>0</v>
      </c>
      <c r="Q98" s="24">
        <f t="shared" ca="1" si="33"/>
        <v>0</v>
      </c>
      <c r="R98" s="12">
        <f t="shared" ca="1" si="34"/>
        <v>-4.7440904866647817E-3</v>
      </c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</row>
    <row r="99" spans="1:35" x14ac:dyDescent="0.2">
      <c r="A99" s="76"/>
      <c r="B99" s="76"/>
      <c r="C99" s="76"/>
      <c r="D99" s="78">
        <f t="shared" si="20"/>
        <v>0</v>
      </c>
      <c r="E99" s="78">
        <f t="shared" si="21"/>
        <v>0</v>
      </c>
      <c r="F99" s="24">
        <f t="shared" si="22"/>
        <v>0</v>
      </c>
      <c r="G99" s="24">
        <f t="shared" si="23"/>
        <v>0</v>
      </c>
      <c r="H99" s="24">
        <f t="shared" si="24"/>
        <v>0</v>
      </c>
      <c r="I99" s="24">
        <f t="shared" si="25"/>
        <v>0</v>
      </c>
      <c r="J99" s="24">
        <f t="shared" si="26"/>
        <v>0</v>
      </c>
      <c r="K99" s="24">
        <f t="shared" si="27"/>
        <v>0</v>
      </c>
      <c r="L99" s="24">
        <f t="shared" si="28"/>
        <v>0</v>
      </c>
      <c r="M99" s="24">
        <f t="shared" ca="1" si="29"/>
        <v>4.7440904866647817E-3</v>
      </c>
      <c r="N99" s="24">
        <f t="shared" ca="1" si="30"/>
        <v>0</v>
      </c>
      <c r="O99" s="79">
        <f t="shared" ca="1" si="31"/>
        <v>0</v>
      </c>
      <c r="P99" s="24">
        <f t="shared" ca="1" si="32"/>
        <v>0</v>
      </c>
      <c r="Q99" s="24">
        <f t="shared" ca="1" si="33"/>
        <v>0</v>
      </c>
      <c r="R99" s="12">
        <f t="shared" ca="1" si="34"/>
        <v>-4.7440904866647817E-3</v>
      </c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</row>
    <row r="100" spans="1:35" x14ac:dyDescent="0.2">
      <c r="A100" s="76"/>
      <c r="B100" s="76"/>
      <c r="C100" s="76"/>
      <c r="D100" s="78">
        <f t="shared" si="20"/>
        <v>0</v>
      </c>
      <c r="E100" s="78">
        <f t="shared" si="21"/>
        <v>0</v>
      </c>
      <c r="F100" s="24">
        <f t="shared" si="22"/>
        <v>0</v>
      </c>
      <c r="G100" s="24">
        <f t="shared" si="23"/>
        <v>0</v>
      </c>
      <c r="H100" s="24">
        <f t="shared" si="24"/>
        <v>0</v>
      </c>
      <c r="I100" s="24">
        <f t="shared" si="25"/>
        <v>0</v>
      </c>
      <c r="J100" s="24">
        <f t="shared" si="26"/>
        <v>0</v>
      </c>
      <c r="K100" s="24">
        <f t="shared" si="27"/>
        <v>0</v>
      </c>
      <c r="L100" s="24">
        <f t="shared" si="28"/>
        <v>0</v>
      </c>
      <c r="M100" s="24">
        <f t="shared" ca="1" si="29"/>
        <v>4.7440904866647817E-3</v>
      </c>
      <c r="N100" s="24">
        <f t="shared" ca="1" si="30"/>
        <v>0</v>
      </c>
      <c r="O100" s="79">
        <f t="shared" ca="1" si="31"/>
        <v>0</v>
      </c>
      <c r="P100" s="24">
        <f t="shared" ca="1" si="32"/>
        <v>0</v>
      </c>
      <c r="Q100" s="24">
        <f t="shared" ca="1" si="33"/>
        <v>0</v>
      </c>
      <c r="R100" s="12">
        <f t="shared" ca="1" si="34"/>
        <v>-4.7440904866647817E-3</v>
      </c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</row>
    <row r="101" spans="1:35" x14ac:dyDescent="0.2">
      <c r="A101" s="76"/>
      <c r="B101" s="76"/>
      <c r="C101" s="76"/>
      <c r="D101" s="78">
        <f t="shared" si="20"/>
        <v>0</v>
      </c>
      <c r="E101" s="78">
        <f t="shared" si="21"/>
        <v>0</v>
      </c>
      <c r="F101" s="24">
        <f t="shared" si="22"/>
        <v>0</v>
      </c>
      <c r="G101" s="24">
        <f t="shared" si="23"/>
        <v>0</v>
      </c>
      <c r="H101" s="24">
        <f t="shared" si="24"/>
        <v>0</v>
      </c>
      <c r="I101" s="24">
        <f t="shared" si="25"/>
        <v>0</v>
      </c>
      <c r="J101" s="24">
        <f t="shared" si="26"/>
        <v>0</v>
      </c>
      <c r="K101" s="24">
        <f t="shared" si="27"/>
        <v>0</v>
      </c>
      <c r="L101" s="24">
        <f t="shared" si="28"/>
        <v>0</v>
      </c>
      <c r="M101" s="24">
        <f t="shared" ca="1" si="29"/>
        <v>4.7440904866647817E-3</v>
      </c>
      <c r="N101" s="24">
        <f t="shared" ca="1" si="30"/>
        <v>0</v>
      </c>
      <c r="O101" s="79">
        <f t="shared" ca="1" si="31"/>
        <v>0</v>
      </c>
      <c r="P101" s="24">
        <f t="shared" ca="1" si="32"/>
        <v>0</v>
      </c>
      <c r="Q101" s="24">
        <f t="shared" ca="1" si="33"/>
        <v>0</v>
      </c>
      <c r="R101" s="12">
        <f t="shared" ca="1" si="34"/>
        <v>-4.7440904866647817E-3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</row>
    <row r="102" spans="1:35" x14ac:dyDescent="0.2">
      <c r="A102" s="76"/>
      <c r="B102" s="76"/>
      <c r="C102" s="76"/>
      <c r="D102" s="78">
        <f t="shared" si="20"/>
        <v>0</v>
      </c>
      <c r="E102" s="78">
        <f t="shared" si="21"/>
        <v>0</v>
      </c>
      <c r="F102" s="24">
        <f t="shared" si="22"/>
        <v>0</v>
      </c>
      <c r="G102" s="24">
        <f t="shared" si="23"/>
        <v>0</v>
      </c>
      <c r="H102" s="24">
        <f t="shared" si="24"/>
        <v>0</v>
      </c>
      <c r="I102" s="24">
        <f t="shared" si="25"/>
        <v>0</v>
      </c>
      <c r="J102" s="24">
        <f t="shared" si="26"/>
        <v>0</v>
      </c>
      <c r="K102" s="24">
        <f t="shared" si="27"/>
        <v>0</v>
      </c>
      <c r="L102" s="24">
        <f t="shared" si="28"/>
        <v>0</v>
      </c>
      <c r="M102" s="24">
        <f t="shared" ca="1" si="29"/>
        <v>4.7440904866647817E-3</v>
      </c>
      <c r="N102" s="24">
        <f t="shared" ca="1" si="30"/>
        <v>0</v>
      </c>
      <c r="O102" s="79">
        <f t="shared" ca="1" si="31"/>
        <v>0</v>
      </c>
      <c r="P102" s="24">
        <f t="shared" ca="1" si="32"/>
        <v>0</v>
      </c>
      <c r="Q102" s="24">
        <f t="shared" ca="1" si="33"/>
        <v>0</v>
      </c>
      <c r="R102" s="12">
        <f t="shared" ca="1" si="34"/>
        <v>-4.7440904866647817E-3</v>
      </c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</row>
    <row r="103" spans="1:35" x14ac:dyDescent="0.2">
      <c r="A103" s="76"/>
      <c r="B103" s="76"/>
      <c r="C103" s="76"/>
      <c r="D103" s="78">
        <f t="shared" si="20"/>
        <v>0</v>
      </c>
      <c r="E103" s="78">
        <f t="shared" si="21"/>
        <v>0</v>
      </c>
      <c r="F103" s="24">
        <f t="shared" si="22"/>
        <v>0</v>
      </c>
      <c r="G103" s="24">
        <f t="shared" si="23"/>
        <v>0</v>
      </c>
      <c r="H103" s="24">
        <f t="shared" si="24"/>
        <v>0</v>
      </c>
      <c r="I103" s="24">
        <f t="shared" si="25"/>
        <v>0</v>
      </c>
      <c r="J103" s="24">
        <f t="shared" si="26"/>
        <v>0</v>
      </c>
      <c r="K103" s="24">
        <f t="shared" si="27"/>
        <v>0</v>
      </c>
      <c r="L103" s="24">
        <f t="shared" si="28"/>
        <v>0</v>
      </c>
      <c r="M103" s="24">
        <f t="shared" ca="1" si="29"/>
        <v>4.7440904866647817E-3</v>
      </c>
      <c r="N103" s="24">
        <f t="shared" ca="1" si="30"/>
        <v>0</v>
      </c>
      <c r="O103" s="79">
        <f t="shared" ca="1" si="31"/>
        <v>0</v>
      </c>
      <c r="P103" s="24">
        <f t="shared" ca="1" si="32"/>
        <v>0</v>
      </c>
      <c r="Q103" s="24">
        <f t="shared" ca="1" si="33"/>
        <v>0</v>
      </c>
      <c r="R103" s="12">
        <f t="shared" ca="1" si="34"/>
        <v>-4.7440904866647817E-3</v>
      </c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</row>
    <row r="104" spans="1:35" x14ac:dyDescent="0.2">
      <c r="A104" s="76"/>
      <c r="B104" s="76"/>
      <c r="C104" s="76"/>
      <c r="D104" s="78">
        <f t="shared" si="20"/>
        <v>0</v>
      </c>
      <c r="E104" s="78">
        <f t="shared" si="21"/>
        <v>0</v>
      </c>
      <c r="F104" s="24">
        <f t="shared" si="22"/>
        <v>0</v>
      </c>
      <c r="G104" s="24">
        <f t="shared" si="23"/>
        <v>0</v>
      </c>
      <c r="H104" s="24">
        <f t="shared" si="24"/>
        <v>0</v>
      </c>
      <c r="I104" s="24">
        <f t="shared" si="25"/>
        <v>0</v>
      </c>
      <c r="J104" s="24">
        <f t="shared" si="26"/>
        <v>0</v>
      </c>
      <c r="K104" s="24">
        <f t="shared" si="27"/>
        <v>0</v>
      </c>
      <c r="L104" s="24">
        <f t="shared" si="28"/>
        <v>0</v>
      </c>
      <c r="M104" s="24">
        <f t="shared" ca="1" si="29"/>
        <v>4.7440904866647817E-3</v>
      </c>
      <c r="N104" s="24">
        <f t="shared" ca="1" si="30"/>
        <v>0</v>
      </c>
      <c r="O104" s="79">
        <f t="shared" ca="1" si="31"/>
        <v>0</v>
      </c>
      <c r="P104" s="24">
        <f t="shared" ca="1" si="32"/>
        <v>0</v>
      </c>
      <c r="Q104" s="24">
        <f t="shared" ca="1" si="33"/>
        <v>0</v>
      </c>
      <c r="R104" s="12">
        <f t="shared" ca="1" si="34"/>
        <v>-4.7440904866647817E-3</v>
      </c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</row>
    <row r="105" spans="1:35" x14ac:dyDescent="0.2">
      <c r="A105" s="76"/>
      <c r="B105" s="76"/>
      <c r="C105" s="76"/>
      <c r="D105" s="78">
        <f t="shared" si="20"/>
        <v>0</v>
      </c>
      <c r="E105" s="78">
        <f t="shared" si="21"/>
        <v>0</v>
      </c>
      <c r="F105" s="24">
        <f t="shared" si="22"/>
        <v>0</v>
      </c>
      <c r="G105" s="24">
        <f t="shared" si="23"/>
        <v>0</v>
      </c>
      <c r="H105" s="24">
        <f t="shared" si="24"/>
        <v>0</v>
      </c>
      <c r="I105" s="24">
        <f t="shared" si="25"/>
        <v>0</v>
      </c>
      <c r="J105" s="24">
        <f t="shared" si="26"/>
        <v>0</v>
      </c>
      <c r="K105" s="24">
        <f t="shared" si="27"/>
        <v>0</v>
      </c>
      <c r="L105" s="24">
        <f t="shared" si="28"/>
        <v>0</v>
      </c>
      <c r="M105" s="24">
        <f t="shared" ca="1" si="29"/>
        <v>4.7440904866647817E-3</v>
      </c>
      <c r="N105" s="24">
        <f t="shared" ca="1" si="30"/>
        <v>0</v>
      </c>
      <c r="O105" s="79">
        <f t="shared" ca="1" si="31"/>
        <v>0</v>
      </c>
      <c r="P105" s="24">
        <f t="shared" ca="1" si="32"/>
        <v>0</v>
      </c>
      <c r="Q105" s="24">
        <f t="shared" ca="1" si="33"/>
        <v>0</v>
      </c>
      <c r="R105" s="12">
        <f t="shared" ca="1" si="34"/>
        <v>-4.7440904866647817E-3</v>
      </c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</row>
    <row r="106" spans="1:35" x14ac:dyDescent="0.2">
      <c r="A106" s="76"/>
      <c r="B106" s="76"/>
      <c r="C106" s="76"/>
      <c r="D106" s="78">
        <f t="shared" si="20"/>
        <v>0</v>
      </c>
      <c r="E106" s="78">
        <f t="shared" si="21"/>
        <v>0</v>
      </c>
      <c r="F106" s="24">
        <f t="shared" si="22"/>
        <v>0</v>
      </c>
      <c r="G106" s="24">
        <f t="shared" si="23"/>
        <v>0</v>
      </c>
      <c r="H106" s="24">
        <f t="shared" si="24"/>
        <v>0</v>
      </c>
      <c r="I106" s="24">
        <f t="shared" si="25"/>
        <v>0</v>
      </c>
      <c r="J106" s="24">
        <f t="shared" si="26"/>
        <v>0</v>
      </c>
      <c r="K106" s="24">
        <f t="shared" si="27"/>
        <v>0</v>
      </c>
      <c r="L106" s="24">
        <f t="shared" si="28"/>
        <v>0</v>
      </c>
      <c r="M106" s="24">
        <f t="shared" ca="1" si="29"/>
        <v>4.7440904866647817E-3</v>
      </c>
      <c r="N106" s="24">
        <f t="shared" ca="1" si="30"/>
        <v>0</v>
      </c>
      <c r="O106" s="79">
        <f t="shared" ca="1" si="31"/>
        <v>0</v>
      </c>
      <c r="P106" s="24">
        <f t="shared" ca="1" si="32"/>
        <v>0</v>
      </c>
      <c r="Q106" s="24">
        <f t="shared" ca="1" si="33"/>
        <v>0</v>
      </c>
      <c r="R106" s="12">
        <f t="shared" ca="1" si="34"/>
        <v>-4.7440904866647817E-3</v>
      </c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</row>
    <row r="107" spans="1:35" x14ac:dyDescent="0.2">
      <c r="A107" s="76"/>
      <c r="B107" s="76"/>
      <c r="C107" s="76"/>
      <c r="D107" s="78">
        <f t="shared" si="20"/>
        <v>0</v>
      </c>
      <c r="E107" s="78">
        <f t="shared" si="21"/>
        <v>0</v>
      </c>
      <c r="F107" s="24">
        <f t="shared" si="22"/>
        <v>0</v>
      </c>
      <c r="G107" s="24">
        <f t="shared" si="23"/>
        <v>0</v>
      </c>
      <c r="H107" s="24">
        <f t="shared" si="24"/>
        <v>0</v>
      </c>
      <c r="I107" s="24">
        <f t="shared" si="25"/>
        <v>0</v>
      </c>
      <c r="J107" s="24">
        <f t="shared" si="26"/>
        <v>0</v>
      </c>
      <c r="K107" s="24">
        <f t="shared" si="27"/>
        <v>0</v>
      </c>
      <c r="L107" s="24">
        <f t="shared" si="28"/>
        <v>0</v>
      </c>
      <c r="M107" s="24">
        <f t="shared" ca="1" si="29"/>
        <v>4.7440904866647817E-3</v>
      </c>
      <c r="N107" s="24">
        <f t="shared" ca="1" si="30"/>
        <v>0</v>
      </c>
      <c r="O107" s="79">
        <f t="shared" ca="1" si="31"/>
        <v>0</v>
      </c>
      <c r="P107" s="24">
        <f t="shared" ca="1" si="32"/>
        <v>0</v>
      </c>
      <c r="Q107" s="24">
        <f t="shared" ca="1" si="33"/>
        <v>0</v>
      </c>
      <c r="R107" s="12">
        <f t="shared" ca="1" si="34"/>
        <v>-4.7440904866647817E-3</v>
      </c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</row>
    <row r="108" spans="1:35" x14ac:dyDescent="0.2">
      <c r="A108" s="76"/>
      <c r="B108" s="76"/>
      <c r="C108" s="76"/>
      <c r="D108" s="78">
        <f t="shared" si="20"/>
        <v>0</v>
      </c>
      <c r="E108" s="78">
        <f t="shared" si="21"/>
        <v>0</v>
      </c>
      <c r="F108" s="24">
        <f t="shared" si="22"/>
        <v>0</v>
      </c>
      <c r="G108" s="24">
        <f t="shared" si="23"/>
        <v>0</v>
      </c>
      <c r="H108" s="24">
        <f t="shared" si="24"/>
        <v>0</v>
      </c>
      <c r="I108" s="24">
        <f t="shared" si="25"/>
        <v>0</v>
      </c>
      <c r="J108" s="24">
        <f t="shared" si="26"/>
        <v>0</v>
      </c>
      <c r="K108" s="24">
        <f t="shared" si="27"/>
        <v>0</v>
      </c>
      <c r="L108" s="24">
        <f t="shared" si="28"/>
        <v>0</v>
      </c>
      <c r="M108" s="24">
        <f t="shared" ca="1" si="29"/>
        <v>4.7440904866647817E-3</v>
      </c>
      <c r="N108" s="24">
        <f t="shared" ca="1" si="30"/>
        <v>0</v>
      </c>
      <c r="O108" s="79">
        <f t="shared" ca="1" si="31"/>
        <v>0</v>
      </c>
      <c r="P108" s="24">
        <f t="shared" ca="1" si="32"/>
        <v>0</v>
      </c>
      <c r="Q108" s="24">
        <f t="shared" ca="1" si="33"/>
        <v>0</v>
      </c>
      <c r="R108" s="12">
        <f t="shared" ca="1" si="34"/>
        <v>-4.7440904866647817E-3</v>
      </c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</row>
    <row r="109" spans="1:35" x14ac:dyDescent="0.2">
      <c r="A109" s="76"/>
      <c r="B109" s="76"/>
      <c r="C109" s="76"/>
      <c r="D109" s="78">
        <f t="shared" si="20"/>
        <v>0</v>
      </c>
      <c r="E109" s="78">
        <f t="shared" si="21"/>
        <v>0</v>
      </c>
      <c r="F109" s="24">
        <f t="shared" si="22"/>
        <v>0</v>
      </c>
      <c r="G109" s="24">
        <f t="shared" si="23"/>
        <v>0</v>
      </c>
      <c r="H109" s="24">
        <f t="shared" si="24"/>
        <v>0</v>
      </c>
      <c r="I109" s="24">
        <f t="shared" si="25"/>
        <v>0</v>
      </c>
      <c r="J109" s="24">
        <f t="shared" si="26"/>
        <v>0</v>
      </c>
      <c r="K109" s="24">
        <f t="shared" si="27"/>
        <v>0</v>
      </c>
      <c r="L109" s="24">
        <f t="shared" si="28"/>
        <v>0</v>
      </c>
      <c r="M109" s="24">
        <f t="shared" ca="1" si="29"/>
        <v>4.7440904866647817E-3</v>
      </c>
      <c r="N109" s="24">
        <f t="shared" ca="1" si="30"/>
        <v>0</v>
      </c>
      <c r="O109" s="79">
        <f t="shared" ca="1" si="31"/>
        <v>0</v>
      </c>
      <c r="P109" s="24">
        <f t="shared" ca="1" si="32"/>
        <v>0</v>
      </c>
      <c r="Q109" s="24">
        <f t="shared" ca="1" si="33"/>
        <v>0</v>
      </c>
      <c r="R109" s="12">
        <f t="shared" ca="1" si="34"/>
        <v>-4.7440904866647817E-3</v>
      </c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</row>
    <row r="110" spans="1:35" x14ac:dyDescent="0.2">
      <c r="A110" s="76"/>
      <c r="B110" s="76"/>
      <c r="C110" s="76"/>
      <c r="D110" s="78">
        <f t="shared" si="20"/>
        <v>0</v>
      </c>
      <c r="E110" s="78">
        <f t="shared" si="21"/>
        <v>0</v>
      </c>
      <c r="F110" s="24">
        <f t="shared" si="22"/>
        <v>0</v>
      </c>
      <c r="G110" s="24">
        <f t="shared" si="23"/>
        <v>0</v>
      </c>
      <c r="H110" s="24">
        <f t="shared" si="24"/>
        <v>0</v>
      </c>
      <c r="I110" s="24">
        <f t="shared" si="25"/>
        <v>0</v>
      </c>
      <c r="J110" s="24">
        <f t="shared" si="26"/>
        <v>0</v>
      </c>
      <c r="K110" s="24">
        <f t="shared" si="27"/>
        <v>0</v>
      </c>
      <c r="L110" s="24">
        <f t="shared" si="28"/>
        <v>0</v>
      </c>
      <c r="M110" s="24">
        <f t="shared" ca="1" si="29"/>
        <v>4.7440904866647817E-3</v>
      </c>
      <c r="N110" s="24">
        <f t="shared" ca="1" si="30"/>
        <v>0</v>
      </c>
      <c r="O110" s="79">
        <f t="shared" ca="1" si="31"/>
        <v>0</v>
      </c>
      <c r="P110" s="24">
        <f t="shared" ca="1" si="32"/>
        <v>0</v>
      </c>
      <c r="Q110" s="24">
        <f t="shared" ca="1" si="33"/>
        <v>0</v>
      </c>
      <c r="R110" s="12">
        <f t="shared" ca="1" si="34"/>
        <v>-4.7440904866647817E-3</v>
      </c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</row>
    <row r="111" spans="1:35" x14ac:dyDescent="0.2">
      <c r="A111" s="76"/>
      <c r="B111" s="76"/>
      <c r="C111" s="76"/>
      <c r="D111" s="78">
        <f t="shared" si="20"/>
        <v>0</v>
      </c>
      <c r="E111" s="78">
        <f t="shared" si="21"/>
        <v>0</v>
      </c>
      <c r="F111" s="24">
        <f t="shared" si="22"/>
        <v>0</v>
      </c>
      <c r="G111" s="24">
        <f t="shared" si="23"/>
        <v>0</v>
      </c>
      <c r="H111" s="24">
        <f t="shared" si="24"/>
        <v>0</v>
      </c>
      <c r="I111" s="24">
        <f t="shared" si="25"/>
        <v>0</v>
      </c>
      <c r="J111" s="24">
        <f t="shared" si="26"/>
        <v>0</v>
      </c>
      <c r="K111" s="24">
        <f t="shared" si="27"/>
        <v>0</v>
      </c>
      <c r="L111" s="24">
        <f t="shared" si="28"/>
        <v>0</v>
      </c>
      <c r="M111" s="24">
        <f t="shared" ca="1" si="29"/>
        <v>4.7440904866647817E-3</v>
      </c>
      <c r="N111" s="24">
        <f t="shared" ca="1" si="30"/>
        <v>0</v>
      </c>
      <c r="O111" s="79">
        <f t="shared" ca="1" si="31"/>
        <v>0</v>
      </c>
      <c r="P111" s="24">
        <f t="shared" ca="1" si="32"/>
        <v>0</v>
      </c>
      <c r="Q111" s="24">
        <f t="shared" ca="1" si="33"/>
        <v>0</v>
      </c>
      <c r="R111" s="12">
        <f t="shared" ca="1" si="34"/>
        <v>-4.7440904866647817E-3</v>
      </c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</row>
    <row r="112" spans="1:35" x14ac:dyDescent="0.2">
      <c r="A112" s="76"/>
      <c r="B112" s="76"/>
      <c r="C112" s="76"/>
      <c r="D112" s="78">
        <f t="shared" si="20"/>
        <v>0</v>
      </c>
      <c r="E112" s="78">
        <f t="shared" si="21"/>
        <v>0</v>
      </c>
      <c r="F112" s="24">
        <f t="shared" si="22"/>
        <v>0</v>
      </c>
      <c r="G112" s="24">
        <f t="shared" si="23"/>
        <v>0</v>
      </c>
      <c r="H112" s="24">
        <f t="shared" si="24"/>
        <v>0</v>
      </c>
      <c r="I112" s="24">
        <f t="shared" si="25"/>
        <v>0</v>
      </c>
      <c r="J112" s="24">
        <f t="shared" si="26"/>
        <v>0</v>
      </c>
      <c r="K112" s="24">
        <f t="shared" si="27"/>
        <v>0</v>
      </c>
      <c r="L112" s="24">
        <f t="shared" si="28"/>
        <v>0</v>
      </c>
      <c r="M112" s="24">
        <f t="shared" ca="1" si="29"/>
        <v>4.7440904866647817E-3</v>
      </c>
      <c r="N112" s="24">
        <f t="shared" ca="1" si="30"/>
        <v>0</v>
      </c>
      <c r="O112" s="79">
        <f t="shared" ca="1" si="31"/>
        <v>0</v>
      </c>
      <c r="P112" s="24">
        <f t="shared" ca="1" si="32"/>
        <v>0</v>
      </c>
      <c r="Q112" s="24">
        <f t="shared" ca="1" si="33"/>
        <v>0</v>
      </c>
      <c r="R112" s="12">
        <f t="shared" ca="1" si="34"/>
        <v>-4.7440904866647817E-3</v>
      </c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</row>
    <row r="113" spans="1:35" x14ac:dyDescent="0.2">
      <c r="A113" s="76"/>
      <c r="B113" s="76"/>
      <c r="C113" s="76"/>
      <c r="D113" s="78">
        <f t="shared" si="20"/>
        <v>0</v>
      </c>
      <c r="E113" s="78">
        <f t="shared" si="21"/>
        <v>0</v>
      </c>
      <c r="F113" s="24">
        <f t="shared" si="22"/>
        <v>0</v>
      </c>
      <c r="G113" s="24">
        <f t="shared" si="23"/>
        <v>0</v>
      </c>
      <c r="H113" s="24">
        <f t="shared" si="24"/>
        <v>0</v>
      </c>
      <c r="I113" s="24">
        <f t="shared" si="25"/>
        <v>0</v>
      </c>
      <c r="J113" s="24">
        <f t="shared" si="26"/>
        <v>0</v>
      </c>
      <c r="K113" s="24">
        <f t="shared" si="27"/>
        <v>0</v>
      </c>
      <c r="L113" s="24">
        <f t="shared" si="28"/>
        <v>0</v>
      </c>
      <c r="M113" s="24">
        <f t="shared" ca="1" si="29"/>
        <v>4.7440904866647817E-3</v>
      </c>
      <c r="N113" s="24">
        <f t="shared" ca="1" si="30"/>
        <v>0</v>
      </c>
      <c r="O113" s="79">
        <f t="shared" ca="1" si="31"/>
        <v>0</v>
      </c>
      <c r="P113" s="24">
        <f t="shared" ca="1" si="32"/>
        <v>0</v>
      </c>
      <c r="Q113" s="24">
        <f t="shared" ca="1" si="33"/>
        <v>0</v>
      </c>
      <c r="R113" s="12">
        <f t="shared" ca="1" si="34"/>
        <v>-4.7440904866647817E-3</v>
      </c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</row>
    <row r="114" spans="1:35" x14ac:dyDescent="0.2">
      <c r="A114" s="76"/>
      <c r="B114" s="76"/>
      <c r="C114" s="76"/>
      <c r="D114" s="78">
        <f t="shared" si="20"/>
        <v>0</v>
      </c>
      <c r="E114" s="78">
        <f t="shared" si="21"/>
        <v>0</v>
      </c>
      <c r="F114" s="24">
        <f t="shared" si="22"/>
        <v>0</v>
      </c>
      <c r="G114" s="24">
        <f t="shared" si="23"/>
        <v>0</v>
      </c>
      <c r="H114" s="24">
        <f t="shared" si="24"/>
        <v>0</v>
      </c>
      <c r="I114" s="24">
        <f t="shared" si="25"/>
        <v>0</v>
      </c>
      <c r="J114" s="24">
        <f t="shared" si="26"/>
        <v>0</v>
      </c>
      <c r="K114" s="24">
        <f t="shared" si="27"/>
        <v>0</v>
      </c>
      <c r="L114" s="24">
        <f t="shared" si="28"/>
        <v>0</v>
      </c>
      <c r="M114" s="24">
        <f t="shared" ca="1" si="29"/>
        <v>4.7440904866647817E-3</v>
      </c>
      <c r="N114" s="24">
        <f t="shared" ca="1" si="30"/>
        <v>0</v>
      </c>
      <c r="O114" s="79">
        <f t="shared" ca="1" si="31"/>
        <v>0</v>
      </c>
      <c r="P114" s="24">
        <f t="shared" ca="1" si="32"/>
        <v>0</v>
      </c>
      <c r="Q114" s="24">
        <f t="shared" ca="1" si="33"/>
        <v>0</v>
      </c>
      <c r="R114" s="12">
        <f t="shared" ca="1" si="34"/>
        <v>-4.7440904866647817E-3</v>
      </c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</row>
    <row r="115" spans="1:35" x14ac:dyDescent="0.2">
      <c r="A115" s="76"/>
      <c r="B115" s="76"/>
      <c r="C115" s="76"/>
      <c r="D115" s="78">
        <f t="shared" si="20"/>
        <v>0</v>
      </c>
      <c r="E115" s="78">
        <f t="shared" si="21"/>
        <v>0</v>
      </c>
      <c r="F115" s="24">
        <f t="shared" si="22"/>
        <v>0</v>
      </c>
      <c r="G115" s="24">
        <f t="shared" si="23"/>
        <v>0</v>
      </c>
      <c r="H115" s="24">
        <f t="shared" si="24"/>
        <v>0</v>
      </c>
      <c r="I115" s="24">
        <f t="shared" si="25"/>
        <v>0</v>
      </c>
      <c r="J115" s="24">
        <f t="shared" si="26"/>
        <v>0</v>
      </c>
      <c r="K115" s="24">
        <f t="shared" si="27"/>
        <v>0</v>
      </c>
      <c r="L115" s="24">
        <f t="shared" si="28"/>
        <v>0</v>
      </c>
      <c r="M115" s="24">
        <f t="shared" ca="1" si="29"/>
        <v>4.7440904866647817E-3</v>
      </c>
      <c r="N115" s="24">
        <f t="shared" ca="1" si="30"/>
        <v>0</v>
      </c>
      <c r="O115" s="79">
        <f t="shared" ca="1" si="31"/>
        <v>0</v>
      </c>
      <c r="P115" s="24">
        <f t="shared" ca="1" si="32"/>
        <v>0</v>
      </c>
      <c r="Q115" s="24">
        <f t="shared" ca="1" si="33"/>
        <v>0</v>
      </c>
      <c r="R115" s="12">
        <f t="shared" ca="1" si="34"/>
        <v>-4.7440904866647817E-3</v>
      </c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</row>
    <row r="116" spans="1:35" x14ac:dyDescent="0.2">
      <c r="A116" s="76"/>
      <c r="B116" s="76"/>
      <c r="C116" s="76"/>
      <c r="D116" s="78">
        <f t="shared" si="20"/>
        <v>0</v>
      </c>
      <c r="E116" s="78">
        <f t="shared" si="21"/>
        <v>0</v>
      </c>
      <c r="F116" s="24">
        <f t="shared" si="22"/>
        <v>0</v>
      </c>
      <c r="G116" s="24">
        <f t="shared" si="23"/>
        <v>0</v>
      </c>
      <c r="H116" s="24">
        <f t="shared" si="24"/>
        <v>0</v>
      </c>
      <c r="I116" s="24">
        <f t="shared" si="25"/>
        <v>0</v>
      </c>
      <c r="J116" s="24">
        <f t="shared" si="26"/>
        <v>0</v>
      </c>
      <c r="K116" s="24">
        <f t="shared" si="27"/>
        <v>0</v>
      </c>
      <c r="L116" s="24">
        <f t="shared" si="28"/>
        <v>0</v>
      </c>
      <c r="M116" s="24">
        <f t="shared" ca="1" si="29"/>
        <v>4.7440904866647817E-3</v>
      </c>
      <c r="N116" s="24">
        <f t="shared" ca="1" si="30"/>
        <v>0</v>
      </c>
      <c r="O116" s="79">
        <f t="shared" ca="1" si="31"/>
        <v>0</v>
      </c>
      <c r="P116" s="24">
        <f t="shared" ca="1" si="32"/>
        <v>0</v>
      </c>
      <c r="Q116" s="24">
        <f t="shared" ca="1" si="33"/>
        <v>0</v>
      </c>
      <c r="R116" s="12">
        <f t="shared" ca="1" si="34"/>
        <v>-4.7440904866647817E-3</v>
      </c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</row>
    <row r="117" spans="1:35" x14ac:dyDescent="0.2">
      <c r="A117" s="76"/>
      <c r="B117" s="76"/>
      <c r="C117" s="76"/>
      <c r="D117" s="78">
        <f t="shared" si="20"/>
        <v>0</v>
      </c>
      <c r="E117" s="78">
        <f t="shared" si="21"/>
        <v>0</v>
      </c>
      <c r="F117" s="24">
        <f t="shared" si="22"/>
        <v>0</v>
      </c>
      <c r="G117" s="24">
        <f t="shared" si="23"/>
        <v>0</v>
      </c>
      <c r="H117" s="24">
        <f t="shared" si="24"/>
        <v>0</v>
      </c>
      <c r="I117" s="24">
        <f t="shared" si="25"/>
        <v>0</v>
      </c>
      <c r="J117" s="24">
        <f t="shared" si="26"/>
        <v>0</v>
      </c>
      <c r="K117" s="24">
        <f t="shared" si="27"/>
        <v>0</v>
      </c>
      <c r="L117" s="24">
        <f t="shared" si="28"/>
        <v>0</v>
      </c>
      <c r="M117" s="24">
        <f t="shared" ca="1" si="29"/>
        <v>4.7440904866647817E-3</v>
      </c>
      <c r="N117" s="24">
        <f t="shared" ca="1" si="30"/>
        <v>0</v>
      </c>
      <c r="O117" s="79">
        <f t="shared" ca="1" si="31"/>
        <v>0</v>
      </c>
      <c r="P117" s="24">
        <f t="shared" ca="1" si="32"/>
        <v>0</v>
      </c>
      <c r="Q117" s="24">
        <f t="shared" ca="1" si="33"/>
        <v>0</v>
      </c>
      <c r="R117" s="12">
        <f t="shared" ca="1" si="34"/>
        <v>-4.7440904866647817E-3</v>
      </c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</row>
    <row r="118" spans="1:35" x14ac:dyDescent="0.2">
      <c r="A118" s="76"/>
      <c r="B118" s="76"/>
      <c r="C118" s="76"/>
      <c r="D118" s="78">
        <f t="shared" si="20"/>
        <v>0</v>
      </c>
      <c r="E118" s="78">
        <f t="shared" si="21"/>
        <v>0</v>
      </c>
      <c r="F118" s="24">
        <f t="shared" si="22"/>
        <v>0</v>
      </c>
      <c r="G118" s="24">
        <f t="shared" si="23"/>
        <v>0</v>
      </c>
      <c r="H118" s="24">
        <f t="shared" si="24"/>
        <v>0</v>
      </c>
      <c r="I118" s="24">
        <f t="shared" si="25"/>
        <v>0</v>
      </c>
      <c r="J118" s="24">
        <f t="shared" si="26"/>
        <v>0</v>
      </c>
      <c r="K118" s="24">
        <f t="shared" si="27"/>
        <v>0</v>
      </c>
      <c r="L118" s="24">
        <f t="shared" si="28"/>
        <v>0</v>
      </c>
      <c r="M118" s="24">
        <f t="shared" ca="1" si="29"/>
        <v>4.7440904866647817E-3</v>
      </c>
      <c r="N118" s="24">
        <f t="shared" ca="1" si="30"/>
        <v>0</v>
      </c>
      <c r="O118" s="79">
        <f t="shared" ca="1" si="31"/>
        <v>0</v>
      </c>
      <c r="P118" s="24">
        <f t="shared" ca="1" si="32"/>
        <v>0</v>
      </c>
      <c r="Q118" s="24">
        <f t="shared" ca="1" si="33"/>
        <v>0</v>
      </c>
      <c r="R118" s="12">
        <f t="shared" ca="1" si="34"/>
        <v>-4.7440904866647817E-3</v>
      </c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</row>
    <row r="119" spans="1:35" x14ac:dyDescent="0.2">
      <c r="A119" s="76"/>
      <c r="B119" s="76"/>
      <c r="C119" s="76"/>
      <c r="D119" s="78">
        <f t="shared" si="20"/>
        <v>0</v>
      </c>
      <c r="E119" s="78">
        <f t="shared" si="21"/>
        <v>0</v>
      </c>
      <c r="F119" s="24">
        <f t="shared" si="22"/>
        <v>0</v>
      </c>
      <c r="G119" s="24">
        <f t="shared" si="23"/>
        <v>0</v>
      </c>
      <c r="H119" s="24">
        <f t="shared" si="24"/>
        <v>0</v>
      </c>
      <c r="I119" s="24">
        <f t="shared" si="25"/>
        <v>0</v>
      </c>
      <c r="J119" s="24">
        <f t="shared" si="26"/>
        <v>0</v>
      </c>
      <c r="K119" s="24">
        <f t="shared" si="27"/>
        <v>0</v>
      </c>
      <c r="L119" s="24">
        <f t="shared" si="28"/>
        <v>0</v>
      </c>
      <c r="M119" s="24">
        <f t="shared" ca="1" si="29"/>
        <v>4.7440904866647817E-3</v>
      </c>
      <c r="N119" s="24">
        <f t="shared" ca="1" si="30"/>
        <v>0</v>
      </c>
      <c r="O119" s="79">
        <f t="shared" ca="1" si="31"/>
        <v>0</v>
      </c>
      <c r="P119" s="24">
        <f t="shared" ca="1" si="32"/>
        <v>0</v>
      </c>
      <c r="Q119" s="24">
        <f t="shared" ca="1" si="33"/>
        <v>0</v>
      </c>
      <c r="R119" s="12">
        <f t="shared" ca="1" si="34"/>
        <v>-4.7440904866647817E-3</v>
      </c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</row>
    <row r="120" spans="1:35" x14ac:dyDescent="0.2">
      <c r="A120" s="76"/>
      <c r="B120" s="76"/>
      <c r="C120" s="76"/>
      <c r="D120" s="78">
        <f t="shared" si="20"/>
        <v>0</v>
      </c>
      <c r="E120" s="78">
        <f t="shared" si="21"/>
        <v>0</v>
      </c>
      <c r="F120" s="24">
        <f t="shared" si="22"/>
        <v>0</v>
      </c>
      <c r="G120" s="24">
        <f t="shared" si="23"/>
        <v>0</v>
      </c>
      <c r="H120" s="24">
        <f t="shared" si="24"/>
        <v>0</v>
      </c>
      <c r="I120" s="24">
        <f t="shared" si="25"/>
        <v>0</v>
      </c>
      <c r="J120" s="24">
        <f t="shared" si="26"/>
        <v>0</v>
      </c>
      <c r="K120" s="24">
        <f t="shared" si="27"/>
        <v>0</v>
      </c>
      <c r="L120" s="24">
        <f t="shared" si="28"/>
        <v>0</v>
      </c>
      <c r="M120" s="24">
        <f t="shared" ca="1" si="29"/>
        <v>4.7440904866647817E-3</v>
      </c>
      <c r="N120" s="24">
        <f t="shared" ca="1" si="30"/>
        <v>0</v>
      </c>
      <c r="O120" s="79">
        <f t="shared" ca="1" si="31"/>
        <v>0</v>
      </c>
      <c r="P120" s="24">
        <f t="shared" ca="1" si="32"/>
        <v>0</v>
      </c>
      <c r="Q120" s="24">
        <f t="shared" ca="1" si="33"/>
        <v>0</v>
      </c>
      <c r="R120" s="12">
        <f t="shared" ca="1" si="34"/>
        <v>-4.7440904866647817E-3</v>
      </c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</row>
    <row r="121" spans="1:35" x14ac:dyDescent="0.2">
      <c r="A121" s="76"/>
      <c r="B121" s="76"/>
      <c r="C121" s="76"/>
      <c r="D121" s="78">
        <f t="shared" si="20"/>
        <v>0</v>
      </c>
      <c r="E121" s="78">
        <f t="shared" si="21"/>
        <v>0</v>
      </c>
      <c r="F121" s="24">
        <f t="shared" si="22"/>
        <v>0</v>
      </c>
      <c r="G121" s="24">
        <f t="shared" si="23"/>
        <v>0</v>
      </c>
      <c r="H121" s="24">
        <f t="shared" si="24"/>
        <v>0</v>
      </c>
      <c r="I121" s="24">
        <f t="shared" si="25"/>
        <v>0</v>
      </c>
      <c r="J121" s="24">
        <f t="shared" si="26"/>
        <v>0</v>
      </c>
      <c r="K121" s="24">
        <f t="shared" si="27"/>
        <v>0</v>
      </c>
      <c r="L121" s="24">
        <f t="shared" si="28"/>
        <v>0</v>
      </c>
      <c r="M121" s="24">
        <f t="shared" ca="1" si="29"/>
        <v>4.7440904866647817E-3</v>
      </c>
      <c r="N121" s="24">
        <f t="shared" ca="1" si="30"/>
        <v>0</v>
      </c>
      <c r="O121" s="79">
        <f t="shared" ca="1" si="31"/>
        <v>0</v>
      </c>
      <c r="P121" s="24">
        <f t="shared" ca="1" si="32"/>
        <v>0</v>
      </c>
      <c r="Q121" s="24">
        <f t="shared" ca="1" si="33"/>
        <v>0</v>
      </c>
      <c r="R121" s="12">
        <f t="shared" ca="1" si="34"/>
        <v>-4.7440904866647817E-3</v>
      </c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</row>
    <row r="122" spans="1:35" x14ac:dyDescent="0.2">
      <c r="A122" s="76"/>
      <c r="B122" s="76"/>
      <c r="C122" s="76"/>
      <c r="D122" s="78">
        <f t="shared" si="20"/>
        <v>0</v>
      </c>
      <c r="E122" s="78">
        <f t="shared" si="21"/>
        <v>0</v>
      </c>
      <c r="F122" s="24">
        <f t="shared" si="22"/>
        <v>0</v>
      </c>
      <c r="G122" s="24">
        <f t="shared" si="23"/>
        <v>0</v>
      </c>
      <c r="H122" s="24">
        <f t="shared" si="24"/>
        <v>0</v>
      </c>
      <c r="I122" s="24">
        <f t="shared" si="25"/>
        <v>0</v>
      </c>
      <c r="J122" s="24">
        <f t="shared" si="26"/>
        <v>0</v>
      </c>
      <c r="K122" s="24">
        <f t="shared" si="27"/>
        <v>0</v>
      </c>
      <c r="L122" s="24">
        <f t="shared" si="28"/>
        <v>0</v>
      </c>
      <c r="M122" s="24">
        <f t="shared" ca="1" si="29"/>
        <v>4.7440904866647817E-3</v>
      </c>
      <c r="N122" s="24">
        <f t="shared" ca="1" si="30"/>
        <v>0</v>
      </c>
      <c r="O122" s="79">
        <f t="shared" ca="1" si="31"/>
        <v>0</v>
      </c>
      <c r="P122" s="24">
        <f t="shared" ca="1" si="32"/>
        <v>0</v>
      </c>
      <c r="Q122" s="24">
        <f t="shared" ca="1" si="33"/>
        <v>0</v>
      </c>
      <c r="R122" s="12">
        <f t="shared" ca="1" si="34"/>
        <v>-4.7440904866647817E-3</v>
      </c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</row>
    <row r="123" spans="1:35" x14ac:dyDescent="0.2">
      <c r="A123" s="76"/>
      <c r="B123" s="76"/>
      <c r="C123" s="76"/>
      <c r="D123" s="78">
        <f t="shared" si="20"/>
        <v>0</v>
      </c>
      <c r="E123" s="78">
        <f t="shared" si="21"/>
        <v>0</v>
      </c>
      <c r="F123" s="24">
        <f t="shared" si="22"/>
        <v>0</v>
      </c>
      <c r="G123" s="24">
        <f t="shared" si="23"/>
        <v>0</v>
      </c>
      <c r="H123" s="24">
        <f t="shared" si="24"/>
        <v>0</v>
      </c>
      <c r="I123" s="24">
        <f t="shared" si="25"/>
        <v>0</v>
      </c>
      <c r="J123" s="24">
        <f t="shared" si="26"/>
        <v>0</v>
      </c>
      <c r="K123" s="24">
        <f t="shared" si="27"/>
        <v>0</v>
      </c>
      <c r="L123" s="24">
        <f t="shared" si="28"/>
        <v>0</v>
      </c>
      <c r="M123" s="24">
        <f t="shared" ca="1" si="29"/>
        <v>4.7440904866647817E-3</v>
      </c>
      <c r="N123" s="24">
        <f t="shared" ca="1" si="30"/>
        <v>0</v>
      </c>
      <c r="O123" s="79">
        <f t="shared" ca="1" si="31"/>
        <v>0</v>
      </c>
      <c r="P123" s="24">
        <f t="shared" ca="1" si="32"/>
        <v>0</v>
      </c>
      <c r="Q123" s="24">
        <f t="shared" ca="1" si="33"/>
        <v>0</v>
      </c>
      <c r="R123" s="12">
        <f t="shared" ca="1" si="34"/>
        <v>-4.7440904866647817E-3</v>
      </c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</row>
    <row r="124" spans="1:35" x14ac:dyDescent="0.2">
      <c r="A124" s="76"/>
      <c r="B124" s="76"/>
      <c r="C124" s="76"/>
      <c r="D124" s="78">
        <f t="shared" si="20"/>
        <v>0</v>
      </c>
      <c r="E124" s="78">
        <f t="shared" si="21"/>
        <v>0</v>
      </c>
      <c r="F124" s="24">
        <f t="shared" si="22"/>
        <v>0</v>
      </c>
      <c r="G124" s="24">
        <f t="shared" si="23"/>
        <v>0</v>
      </c>
      <c r="H124" s="24">
        <f t="shared" si="24"/>
        <v>0</v>
      </c>
      <c r="I124" s="24">
        <f t="shared" si="25"/>
        <v>0</v>
      </c>
      <c r="J124" s="24">
        <f t="shared" si="26"/>
        <v>0</v>
      </c>
      <c r="K124" s="24">
        <f t="shared" si="27"/>
        <v>0</v>
      </c>
      <c r="L124" s="24">
        <f t="shared" si="28"/>
        <v>0</v>
      </c>
      <c r="M124" s="24">
        <f t="shared" ca="1" si="29"/>
        <v>4.7440904866647817E-3</v>
      </c>
      <c r="N124" s="24">
        <f t="shared" ca="1" si="30"/>
        <v>0</v>
      </c>
      <c r="O124" s="79">
        <f t="shared" ca="1" si="31"/>
        <v>0</v>
      </c>
      <c r="P124" s="24">
        <f t="shared" ca="1" si="32"/>
        <v>0</v>
      </c>
      <c r="Q124" s="24">
        <f t="shared" ca="1" si="33"/>
        <v>0</v>
      </c>
      <c r="R124" s="12">
        <f t="shared" ca="1" si="34"/>
        <v>-4.7440904866647817E-3</v>
      </c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</row>
    <row r="125" spans="1:35" x14ac:dyDescent="0.2">
      <c r="A125" s="76"/>
      <c r="B125" s="76"/>
      <c r="C125" s="76"/>
      <c r="D125" s="78">
        <f t="shared" si="20"/>
        <v>0</v>
      </c>
      <c r="E125" s="78">
        <f t="shared" si="21"/>
        <v>0</v>
      </c>
      <c r="F125" s="24">
        <f t="shared" si="22"/>
        <v>0</v>
      </c>
      <c r="G125" s="24">
        <f t="shared" si="23"/>
        <v>0</v>
      </c>
      <c r="H125" s="24">
        <f t="shared" si="24"/>
        <v>0</v>
      </c>
      <c r="I125" s="24">
        <f t="shared" si="25"/>
        <v>0</v>
      </c>
      <c r="J125" s="24">
        <f t="shared" si="26"/>
        <v>0</v>
      </c>
      <c r="K125" s="24">
        <f t="shared" si="27"/>
        <v>0</v>
      </c>
      <c r="L125" s="24">
        <f t="shared" si="28"/>
        <v>0</v>
      </c>
      <c r="M125" s="24">
        <f t="shared" ca="1" si="29"/>
        <v>4.7440904866647817E-3</v>
      </c>
      <c r="N125" s="24">
        <f t="shared" ca="1" si="30"/>
        <v>0</v>
      </c>
      <c r="O125" s="79">
        <f t="shared" ca="1" si="31"/>
        <v>0</v>
      </c>
      <c r="P125" s="24">
        <f t="shared" ca="1" si="32"/>
        <v>0</v>
      </c>
      <c r="Q125" s="24">
        <f t="shared" ca="1" si="33"/>
        <v>0</v>
      </c>
      <c r="R125" s="12">
        <f t="shared" ca="1" si="34"/>
        <v>-4.7440904866647817E-3</v>
      </c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</row>
    <row r="126" spans="1:35" x14ac:dyDescent="0.2">
      <c r="A126" s="76"/>
      <c r="B126" s="76"/>
      <c r="C126" s="76"/>
      <c r="D126" s="78">
        <f t="shared" si="20"/>
        <v>0</v>
      </c>
      <c r="E126" s="78">
        <f t="shared" si="21"/>
        <v>0</v>
      </c>
      <c r="F126" s="24">
        <f t="shared" si="22"/>
        <v>0</v>
      </c>
      <c r="G126" s="24">
        <f t="shared" si="23"/>
        <v>0</v>
      </c>
      <c r="H126" s="24">
        <f t="shared" si="24"/>
        <v>0</v>
      </c>
      <c r="I126" s="24">
        <f t="shared" si="25"/>
        <v>0</v>
      </c>
      <c r="J126" s="24">
        <f t="shared" si="26"/>
        <v>0</v>
      </c>
      <c r="K126" s="24">
        <f t="shared" si="27"/>
        <v>0</v>
      </c>
      <c r="L126" s="24">
        <f t="shared" si="28"/>
        <v>0</v>
      </c>
      <c r="M126" s="24">
        <f t="shared" ca="1" si="29"/>
        <v>4.7440904866647817E-3</v>
      </c>
      <c r="N126" s="24">
        <f t="shared" ca="1" si="30"/>
        <v>0</v>
      </c>
      <c r="O126" s="79">
        <f t="shared" ca="1" si="31"/>
        <v>0</v>
      </c>
      <c r="P126" s="24">
        <f t="shared" ca="1" si="32"/>
        <v>0</v>
      </c>
      <c r="Q126" s="24">
        <f t="shared" ca="1" si="33"/>
        <v>0</v>
      </c>
      <c r="R126" s="12">
        <f t="shared" ca="1" si="34"/>
        <v>-4.7440904866647817E-3</v>
      </c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</row>
    <row r="127" spans="1:35" x14ac:dyDescent="0.2">
      <c r="A127" s="76"/>
      <c r="B127" s="76"/>
      <c r="C127" s="76"/>
      <c r="D127" s="78">
        <f t="shared" si="20"/>
        <v>0</v>
      </c>
      <c r="E127" s="78">
        <f t="shared" si="21"/>
        <v>0</v>
      </c>
      <c r="F127" s="24">
        <f t="shared" si="22"/>
        <v>0</v>
      </c>
      <c r="G127" s="24">
        <f t="shared" si="23"/>
        <v>0</v>
      </c>
      <c r="H127" s="24">
        <f t="shared" si="24"/>
        <v>0</v>
      </c>
      <c r="I127" s="24">
        <f t="shared" si="25"/>
        <v>0</v>
      </c>
      <c r="J127" s="24">
        <f t="shared" si="26"/>
        <v>0</v>
      </c>
      <c r="K127" s="24">
        <f t="shared" si="27"/>
        <v>0</v>
      </c>
      <c r="L127" s="24">
        <f t="shared" si="28"/>
        <v>0</v>
      </c>
      <c r="M127" s="24">
        <f t="shared" ca="1" si="29"/>
        <v>4.7440904866647817E-3</v>
      </c>
      <c r="N127" s="24">
        <f t="shared" ca="1" si="30"/>
        <v>0</v>
      </c>
      <c r="O127" s="79">
        <f t="shared" ca="1" si="31"/>
        <v>0</v>
      </c>
      <c r="P127" s="24">
        <f t="shared" ca="1" si="32"/>
        <v>0</v>
      </c>
      <c r="Q127" s="24">
        <f t="shared" ca="1" si="33"/>
        <v>0</v>
      </c>
      <c r="R127" s="12">
        <f t="shared" ca="1" si="34"/>
        <v>-4.7440904866647817E-3</v>
      </c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</row>
    <row r="128" spans="1:35" x14ac:dyDescent="0.2">
      <c r="A128" s="76"/>
      <c r="B128" s="76"/>
      <c r="C128" s="76"/>
      <c r="D128" s="78">
        <f t="shared" si="20"/>
        <v>0</v>
      </c>
      <c r="E128" s="78">
        <f t="shared" si="21"/>
        <v>0</v>
      </c>
      <c r="F128" s="24">
        <f t="shared" si="22"/>
        <v>0</v>
      </c>
      <c r="G128" s="24">
        <f t="shared" si="23"/>
        <v>0</v>
      </c>
      <c r="H128" s="24">
        <f t="shared" si="24"/>
        <v>0</v>
      </c>
      <c r="I128" s="24">
        <f t="shared" si="25"/>
        <v>0</v>
      </c>
      <c r="J128" s="24">
        <f t="shared" si="26"/>
        <v>0</v>
      </c>
      <c r="K128" s="24">
        <f t="shared" si="27"/>
        <v>0</v>
      </c>
      <c r="L128" s="24">
        <f t="shared" si="28"/>
        <v>0</v>
      </c>
      <c r="M128" s="24">
        <f t="shared" ca="1" si="29"/>
        <v>4.7440904866647817E-3</v>
      </c>
      <c r="N128" s="24">
        <f t="shared" ca="1" si="30"/>
        <v>0</v>
      </c>
      <c r="O128" s="79">
        <f t="shared" ca="1" si="31"/>
        <v>0</v>
      </c>
      <c r="P128" s="24">
        <f t="shared" ca="1" si="32"/>
        <v>0</v>
      </c>
      <c r="Q128" s="24">
        <f t="shared" ca="1" si="33"/>
        <v>0</v>
      </c>
      <c r="R128" s="12">
        <f t="shared" ca="1" si="34"/>
        <v>-4.7440904866647817E-3</v>
      </c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</row>
    <row r="129" spans="1:35" x14ac:dyDescent="0.2">
      <c r="A129" s="76"/>
      <c r="B129" s="76"/>
      <c r="C129" s="76"/>
      <c r="D129" s="78">
        <f t="shared" si="20"/>
        <v>0</v>
      </c>
      <c r="E129" s="78">
        <f t="shared" si="21"/>
        <v>0</v>
      </c>
      <c r="F129" s="24">
        <f t="shared" si="22"/>
        <v>0</v>
      </c>
      <c r="G129" s="24">
        <f t="shared" si="23"/>
        <v>0</v>
      </c>
      <c r="H129" s="24">
        <f t="shared" si="24"/>
        <v>0</v>
      </c>
      <c r="I129" s="24">
        <f t="shared" si="25"/>
        <v>0</v>
      </c>
      <c r="J129" s="24">
        <f t="shared" si="26"/>
        <v>0</v>
      </c>
      <c r="K129" s="24">
        <f t="shared" si="27"/>
        <v>0</v>
      </c>
      <c r="L129" s="24">
        <f t="shared" si="28"/>
        <v>0</v>
      </c>
      <c r="M129" s="24">
        <f t="shared" ca="1" si="29"/>
        <v>4.7440904866647817E-3</v>
      </c>
      <c r="N129" s="24">
        <f t="shared" ca="1" si="30"/>
        <v>0</v>
      </c>
      <c r="O129" s="79">
        <f t="shared" ca="1" si="31"/>
        <v>0</v>
      </c>
      <c r="P129" s="24">
        <f t="shared" ca="1" si="32"/>
        <v>0</v>
      </c>
      <c r="Q129" s="24">
        <f t="shared" ca="1" si="33"/>
        <v>0</v>
      </c>
      <c r="R129" s="12">
        <f t="shared" ca="1" si="34"/>
        <v>-4.7440904866647817E-3</v>
      </c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</row>
    <row r="130" spans="1:35" x14ac:dyDescent="0.2">
      <c r="A130" s="76"/>
      <c r="B130" s="76"/>
      <c r="C130" s="76"/>
      <c r="D130" s="78">
        <f t="shared" si="20"/>
        <v>0</v>
      </c>
      <c r="E130" s="78">
        <f t="shared" si="21"/>
        <v>0</v>
      </c>
      <c r="F130" s="24">
        <f t="shared" si="22"/>
        <v>0</v>
      </c>
      <c r="G130" s="24">
        <f t="shared" si="23"/>
        <v>0</v>
      </c>
      <c r="H130" s="24">
        <f t="shared" si="24"/>
        <v>0</v>
      </c>
      <c r="I130" s="24">
        <f t="shared" si="25"/>
        <v>0</v>
      </c>
      <c r="J130" s="24">
        <f t="shared" si="26"/>
        <v>0</v>
      </c>
      <c r="K130" s="24">
        <f t="shared" si="27"/>
        <v>0</v>
      </c>
      <c r="L130" s="24">
        <f t="shared" si="28"/>
        <v>0</v>
      </c>
      <c r="M130" s="24">
        <f t="shared" ca="1" si="29"/>
        <v>4.7440904866647817E-3</v>
      </c>
      <c r="N130" s="24">
        <f t="shared" ca="1" si="30"/>
        <v>0</v>
      </c>
      <c r="O130" s="79">
        <f t="shared" ca="1" si="31"/>
        <v>0</v>
      </c>
      <c r="P130" s="24">
        <f t="shared" ca="1" si="32"/>
        <v>0</v>
      </c>
      <c r="Q130" s="24">
        <f t="shared" ca="1" si="33"/>
        <v>0</v>
      </c>
      <c r="R130" s="12">
        <f t="shared" ca="1" si="34"/>
        <v>-4.7440904866647817E-3</v>
      </c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</row>
    <row r="131" spans="1:35" x14ac:dyDescent="0.2">
      <c r="A131" s="76"/>
      <c r="B131" s="76"/>
      <c r="C131" s="76"/>
      <c r="D131" s="78">
        <f t="shared" si="20"/>
        <v>0</v>
      </c>
      <c r="E131" s="78">
        <f t="shared" si="21"/>
        <v>0</v>
      </c>
      <c r="F131" s="24">
        <f t="shared" si="22"/>
        <v>0</v>
      </c>
      <c r="G131" s="24">
        <f t="shared" si="23"/>
        <v>0</v>
      </c>
      <c r="H131" s="24">
        <f t="shared" si="24"/>
        <v>0</v>
      </c>
      <c r="I131" s="24">
        <f t="shared" si="25"/>
        <v>0</v>
      </c>
      <c r="J131" s="24">
        <f t="shared" si="26"/>
        <v>0</v>
      </c>
      <c r="K131" s="24">
        <f t="shared" si="27"/>
        <v>0</v>
      </c>
      <c r="L131" s="24">
        <f t="shared" si="28"/>
        <v>0</v>
      </c>
      <c r="M131" s="24">
        <f t="shared" ca="1" si="29"/>
        <v>4.7440904866647817E-3</v>
      </c>
      <c r="N131" s="24">
        <f t="shared" ca="1" si="30"/>
        <v>0</v>
      </c>
      <c r="O131" s="79">
        <f t="shared" ca="1" si="31"/>
        <v>0</v>
      </c>
      <c r="P131" s="24">
        <f t="shared" ca="1" si="32"/>
        <v>0</v>
      </c>
      <c r="Q131" s="24">
        <f t="shared" ca="1" si="33"/>
        <v>0</v>
      </c>
      <c r="R131" s="12">
        <f t="shared" ca="1" si="34"/>
        <v>-4.7440904866647817E-3</v>
      </c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</row>
    <row r="132" spans="1:35" x14ac:dyDescent="0.2">
      <c r="A132" s="76"/>
      <c r="B132" s="76"/>
      <c r="C132" s="76"/>
      <c r="D132" s="78">
        <f t="shared" si="20"/>
        <v>0</v>
      </c>
      <c r="E132" s="78">
        <f t="shared" si="21"/>
        <v>0</v>
      </c>
      <c r="F132" s="24">
        <f t="shared" si="22"/>
        <v>0</v>
      </c>
      <c r="G132" s="24">
        <f t="shared" si="23"/>
        <v>0</v>
      </c>
      <c r="H132" s="24">
        <f t="shared" si="24"/>
        <v>0</v>
      </c>
      <c r="I132" s="24">
        <f t="shared" si="25"/>
        <v>0</v>
      </c>
      <c r="J132" s="24">
        <f t="shared" si="26"/>
        <v>0</v>
      </c>
      <c r="K132" s="24">
        <f t="shared" si="27"/>
        <v>0</v>
      </c>
      <c r="L132" s="24">
        <f t="shared" si="28"/>
        <v>0</v>
      </c>
      <c r="M132" s="24">
        <f t="shared" ca="1" si="29"/>
        <v>4.7440904866647817E-3</v>
      </c>
      <c r="N132" s="24">
        <f t="shared" ca="1" si="30"/>
        <v>0</v>
      </c>
      <c r="O132" s="79">
        <f t="shared" ca="1" si="31"/>
        <v>0</v>
      </c>
      <c r="P132" s="24">
        <f t="shared" ca="1" si="32"/>
        <v>0</v>
      </c>
      <c r="Q132" s="24">
        <f t="shared" ca="1" si="33"/>
        <v>0</v>
      </c>
      <c r="R132" s="12">
        <f t="shared" ca="1" si="34"/>
        <v>-4.7440904866647817E-3</v>
      </c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</row>
    <row r="133" spans="1:35" x14ac:dyDescent="0.2">
      <c r="A133" s="76"/>
      <c r="B133" s="76"/>
      <c r="C133" s="76"/>
      <c r="D133" s="78">
        <f t="shared" si="20"/>
        <v>0</v>
      </c>
      <c r="E133" s="78">
        <f t="shared" si="21"/>
        <v>0</v>
      </c>
      <c r="F133" s="24">
        <f t="shared" si="22"/>
        <v>0</v>
      </c>
      <c r="G133" s="24">
        <f t="shared" si="23"/>
        <v>0</v>
      </c>
      <c r="H133" s="24">
        <f t="shared" si="24"/>
        <v>0</v>
      </c>
      <c r="I133" s="24">
        <f t="shared" si="25"/>
        <v>0</v>
      </c>
      <c r="J133" s="24">
        <f t="shared" si="26"/>
        <v>0</v>
      </c>
      <c r="K133" s="24">
        <f t="shared" si="27"/>
        <v>0</v>
      </c>
      <c r="L133" s="24">
        <f t="shared" si="28"/>
        <v>0</v>
      </c>
      <c r="M133" s="24">
        <f t="shared" ca="1" si="29"/>
        <v>4.7440904866647817E-3</v>
      </c>
      <c r="N133" s="24">
        <f t="shared" ca="1" si="30"/>
        <v>0</v>
      </c>
      <c r="O133" s="79">
        <f t="shared" ca="1" si="31"/>
        <v>0</v>
      </c>
      <c r="P133" s="24">
        <f t="shared" ca="1" si="32"/>
        <v>0</v>
      </c>
      <c r="Q133" s="24">
        <f t="shared" ca="1" si="33"/>
        <v>0</v>
      </c>
      <c r="R133" s="12">
        <f t="shared" ca="1" si="34"/>
        <v>-4.7440904866647817E-3</v>
      </c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</row>
    <row r="134" spans="1:35" x14ac:dyDescent="0.2">
      <c r="A134" s="76"/>
      <c r="B134" s="76"/>
      <c r="C134" s="76"/>
      <c r="D134" s="78">
        <f t="shared" si="20"/>
        <v>0</v>
      </c>
      <c r="E134" s="78">
        <f t="shared" si="21"/>
        <v>0</v>
      </c>
      <c r="F134" s="24">
        <f t="shared" si="22"/>
        <v>0</v>
      </c>
      <c r="G134" s="24">
        <f t="shared" si="23"/>
        <v>0</v>
      </c>
      <c r="H134" s="24">
        <f t="shared" si="24"/>
        <v>0</v>
      </c>
      <c r="I134" s="24">
        <f t="shared" si="25"/>
        <v>0</v>
      </c>
      <c r="J134" s="24">
        <f t="shared" si="26"/>
        <v>0</v>
      </c>
      <c r="K134" s="24">
        <f t="shared" si="27"/>
        <v>0</v>
      </c>
      <c r="L134" s="24">
        <f t="shared" si="28"/>
        <v>0</v>
      </c>
      <c r="M134" s="24">
        <f t="shared" ca="1" si="29"/>
        <v>4.7440904866647817E-3</v>
      </c>
      <c r="N134" s="24">
        <f t="shared" ca="1" si="30"/>
        <v>0</v>
      </c>
      <c r="O134" s="79">
        <f t="shared" ca="1" si="31"/>
        <v>0</v>
      </c>
      <c r="P134" s="24">
        <f t="shared" ca="1" si="32"/>
        <v>0</v>
      </c>
      <c r="Q134" s="24">
        <f t="shared" ca="1" si="33"/>
        <v>0</v>
      </c>
      <c r="R134" s="12">
        <f t="shared" ca="1" si="34"/>
        <v>-4.7440904866647817E-3</v>
      </c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</row>
    <row r="135" spans="1:35" x14ac:dyDescent="0.2">
      <c r="A135" s="76"/>
      <c r="B135" s="76"/>
      <c r="C135" s="76"/>
      <c r="D135" s="78">
        <f t="shared" si="20"/>
        <v>0</v>
      </c>
      <c r="E135" s="78">
        <f t="shared" si="21"/>
        <v>0</v>
      </c>
      <c r="F135" s="24">
        <f t="shared" si="22"/>
        <v>0</v>
      </c>
      <c r="G135" s="24">
        <f t="shared" si="23"/>
        <v>0</v>
      </c>
      <c r="H135" s="24">
        <f t="shared" si="24"/>
        <v>0</v>
      </c>
      <c r="I135" s="24">
        <f t="shared" si="25"/>
        <v>0</v>
      </c>
      <c r="J135" s="24">
        <f t="shared" si="26"/>
        <v>0</v>
      </c>
      <c r="K135" s="24">
        <f t="shared" si="27"/>
        <v>0</v>
      </c>
      <c r="L135" s="24">
        <f t="shared" si="28"/>
        <v>0</v>
      </c>
      <c r="M135" s="24">
        <f t="shared" ca="1" si="29"/>
        <v>4.7440904866647817E-3</v>
      </c>
      <c r="N135" s="24">
        <f t="shared" ca="1" si="30"/>
        <v>0</v>
      </c>
      <c r="O135" s="79">
        <f t="shared" ca="1" si="31"/>
        <v>0</v>
      </c>
      <c r="P135" s="24">
        <f t="shared" ca="1" si="32"/>
        <v>0</v>
      </c>
      <c r="Q135" s="24">
        <f t="shared" ca="1" si="33"/>
        <v>0</v>
      </c>
      <c r="R135" s="12">
        <f t="shared" ca="1" si="34"/>
        <v>-4.7440904866647817E-3</v>
      </c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</row>
    <row r="136" spans="1:35" x14ac:dyDescent="0.2">
      <c r="A136" s="76"/>
      <c r="B136" s="76"/>
      <c r="C136" s="76"/>
      <c r="D136" s="78">
        <f t="shared" si="20"/>
        <v>0</v>
      </c>
      <c r="E136" s="78">
        <f t="shared" si="21"/>
        <v>0</v>
      </c>
      <c r="F136" s="24">
        <f t="shared" si="22"/>
        <v>0</v>
      </c>
      <c r="G136" s="24">
        <f t="shared" si="23"/>
        <v>0</v>
      </c>
      <c r="H136" s="24">
        <f t="shared" si="24"/>
        <v>0</v>
      </c>
      <c r="I136" s="24">
        <f t="shared" si="25"/>
        <v>0</v>
      </c>
      <c r="J136" s="24">
        <f t="shared" si="26"/>
        <v>0</v>
      </c>
      <c r="K136" s="24">
        <f t="shared" si="27"/>
        <v>0</v>
      </c>
      <c r="L136" s="24">
        <f t="shared" si="28"/>
        <v>0</v>
      </c>
      <c r="M136" s="24">
        <f t="shared" ca="1" si="29"/>
        <v>4.7440904866647817E-3</v>
      </c>
      <c r="N136" s="24">
        <f t="shared" ca="1" si="30"/>
        <v>0</v>
      </c>
      <c r="O136" s="79">
        <f t="shared" ca="1" si="31"/>
        <v>0</v>
      </c>
      <c r="P136" s="24">
        <f t="shared" ca="1" si="32"/>
        <v>0</v>
      </c>
      <c r="Q136" s="24">
        <f t="shared" ca="1" si="33"/>
        <v>0</v>
      </c>
      <c r="R136" s="12">
        <f t="shared" ca="1" si="34"/>
        <v>-4.7440904866647817E-3</v>
      </c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</row>
    <row r="137" spans="1:35" x14ac:dyDescent="0.2">
      <c r="A137" s="76"/>
      <c r="B137" s="76"/>
      <c r="C137" s="76"/>
      <c r="D137" s="78">
        <f t="shared" si="20"/>
        <v>0</v>
      </c>
      <c r="E137" s="78">
        <f t="shared" si="21"/>
        <v>0</v>
      </c>
      <c r="F137" s="24">
        <f t="shared" si="22"/>
        <v>0</v>
      </c>
      <c r="G137" s="24">
        <f t="shared" si="23"/>
        <v>0</v>
      </c>
      <c r="H137" s="24">
        <f t="shared" si="24"/>
        <v>0</v>
      </c>
      <c r="I137" s="24">
        <f t="shared" si="25"/>
        <v>0</v>
      </c>
      <c r="J137" s="24">
        <f t="shared" si="26"/>
        <v>0</v>
      </c>
      <c r="K137" s="24">
        <f t="shared" si="27"/>
        <v>0</v>
      </c>
      <c r="L137" s="24">
        <f t="shared" si="28"/>
        <v>0</v>
      </c>
      <c r="M137" s="24">
        <f t="shared" ca="1" si="29"/>
        <v>4.7440904866647817E-3</v>
      </c>
      <c r="N137" s="24">
        <f t="shared" ca="1" si="30"/>
        <v>0</v>
      </c>
      <c r="O137" s="79">
        <f t="shared" ca="1" si="31"/>
        <v>0</v>
      </c>
      <c r="P137" s="24">
        <f t="shared" ca="1" si="32"/>
        <v>0</v>
      </c>
      <c r="Q137" s="24">
        <f t="shared" ca="1" si="33"/>
        <v>0</v>
      </c>
      <c r="R137" s="12">
        <f t="shared" ca="1" si="34"/>
        <v>-4.7440904866647817E-3</v>
      </c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</row>
    <row r="138" spans="1:35" x14ac:dyDescent="0.2">
      <c r="A138" s="76"/>
      <c r="B138" s="76"/>
      <c r="C138" s="76"/>
      <c r="D138" s="78">
        <f t="shared" si="20"/>
        <v>0</v>
      </c>
      <c r="E138" s="78">
        <f t="shared" si="21"/>
        <v>0</v>
      </c>
      <c r="F138" s="24">
        <f t="shared" si="22"/>
        <v>0</v>
      </c>
      <c r="G138" s="24">
        <f t="shared" si="23"/>
        <v>0</v>
      </c>
      <c r="H138" s="24">
        <f t="shared" si="24"/>
        <v>0</v>
      </c>
      <c r="I138" s="24">
        <f t="shared" si="25"/>
        <v>0</v>
      </c>
      <c r="J138" s="24">
        <f t="shared" si="26"/>
        <v>0</v>
      </c>
      <c r="K138" s="24">
        <f t="shared" si="27"/>
        <v>0</v>
      </c>
      <c r="L138" s="24">
        <f t="shared" si="28"/>
        <v>0</v>
      </c>
      <c r="M138" s="24">
        <f t="shared" ca="1" si="29"/>
        <v>4.7440904866647817E-3</v>
      </c>
      <c r="N138" s="24">
        <f t="shared" ca="1" si="30"/>
        <v>0</v>
      </c>
      <c r="O138" s="79">
        <f t="shared" ca="1" si="31"/>
        <v>0</v>
      </c>
      <c r="P138" s="24">
        <f t="shared" ca="1" si="32"/>
        <v>0</v>
      </c>
      <c r="Q138" s="24">
        <f t="shared" ca="1" si="33"/>
        <v>0</v>
      </c>
      <c r="R138" s="12">
        <f t="shared" ca="1" si="34"/>
        <v>-4.7440904866647817E-3</v>
      </c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</row>
    <row r="139" spans="1:35" x14ac:dyDescent="0.2">
      <c r="A139" s="76"/>
      <c r="B139" s="76"/>
      <c r="C139" s="76"/>
      <c r="D139" s="78">
        <f t="shared" si="20"/>
        <v>0</v>
      </c>
      <c r="E139" s="78">
        <f t="shared" si="21"/>
        <v>0</v>
      </c>
      <c r="F139" s="24">
        <f t="shared" si="22"/>
        <v>0</v>
      </c>
      <c r="G139" s="24">
        <f t="shared" si="23"/>
        <v>0</v>
      </c>
      <c r="H139" s="24">
        <f t="shared" si="24"/>
        <v>0</v>
      </c>
      <c r="I139" s="24">
        <f t="shared" si="25"/>
        <v>0</v>
      </c>
      <c r="J139" s="24">
        <f t="shared" si="26"/>
        <v>0</v>
      </c>
      <c r="K139" s="24">
        <f t="shared" si="27"/>
        <v>0</v>
      </c>
      <c r="L139" s="24">
        <f t="shared" si="28"/>
        <v>0</v>
      </c>
      <c r="M139" s="24">
        <f t="shared" ca="1" si="29"/>
        <v>4.7440904866647817E-3</v>
      </c>
      <c r="N139" s="24">
        <f t="shared" ca="1" si="30"/>
        <v>0</v>
      </c>
      <c r="O139" s="79">
        <f t="shared" ca="1" si="31"/>
        <v>0</v>
      </c>
      <c r="P139" s="24">
        <f t="shared" ca="1" si="32"/>
        <v>0</v>
      </c>
      <c r="Q139" s="24">
        <f t="shared" ca="1" si="33"/>
        <v>0</v>
      </c>
      <c r="R139" s="12">
        <f t="shared" ca="1" si="34"/>
        <v>-4.7440904866647817E-3</v>
      </c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</row>
    <row r="140" spans="1:35" x14ac:dyDescent="0.2">
      <c r="A140" s="76"/>
      <c r="B140" s="76"/>
      <c r="C140" s="76"/>
      <c r="D140" s="78">
        <f t="shared" si="20"/>
        <v>0</v>
      </c>
      <c r="E140" s="78">
        <f t="shared" si="21"/>
        <v>0</v>
      </c>
      <c r="F140" s="24">
        <f t="shared" si="22"/>
        <v>0</v>
      </c>
      <c r="G140" s="24">
        <f t="shared" si="23"/>
        <v>0</v>
      </c>
      <c r="H140" s="24">
        <f t="shared" si="24"/>
        <v>0</v>
      </c>
      <c r="I140" s="24">
        <f t="shared" si="25"/>
        <v>0</v>
      </c>
      <c r="J140" s="24">
        <f t="shared" si="26"/>
        <v>0</v>
      </c>
      <c r="K140" s="24">
        <f t="shared" si="27"/>
        <v>0</v>
      </c>
      <c r="L140" s="24">
        <f t="shared" si="28"/>
        <v>0</v>
      </c>
      <c r="M140" s="24">
        <f t="shared" ca="1" si="29"/>
        <v>4.7440904866647817E-3</v>
      </c>
      <c r="N140" s="24">
        <f t="shared" ca="1" si="30"/>
        <v>0</v>
      </c>
      <c r="O140" s="79">
        <f t="shared" ca="1" si="31"/>
        <v>0</v>
      </c>
      <c r="P140" s="24">
        <f t="shared" ca="1" si="32"/>
        <v>0</v>
      </c>
      <c r="Q140" s="24">
        <f t="shared" ca="1" si="33"/>
        <v>0</v>
      </c>
      <c r="R140" s="12">
        <f t="shared" ca="1" si="34"/>
        <v>-4.7440904866647817E-3</v>
      </c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</row>
    <row r="141" spans="1:35" x14ac:dyDescent="0.2">
      <c r="A141" s="76"/>
      <c r="B141" s="76"/>
      <c r="C141" s="76"/>
      <c r="D141" s="78">
        <f t="shared" si="20"/>
        <v>0</v>
      </c>
      <c r="E141" s="78">
        <f t="shared" si="21"/>
        <v>0</v>
      </c>
      <c r="F141" s="24">
        <f t="shared" si="22"/>
        <v>0</v>
      </c>
      <c r="G141" s="24">
        <f t="shared" si="23"/>
        <v>0</v>
      </c>
      <c r="H141" s="24">
        <f t="shared" si="24"/>
        <v>0</v>
      </c>
      <c r="I141" s="24">
        <f t="shared" si="25"/>
        <v>0</v>
      </c>
      <c r="J141" s="24">
        <f t="shared" si="26"/>
        <v>0</v>
      </c>
      <c r="K141" s="24">
        <f t="shared" si="27"/>
        <v>0</v>
      </c>
      <c r="L141" s="24">
        <f t="shared" si="28"/>
        <v>0</v>
      </c>
      <c r="M141" s="24">
        <f t="shared" ca="1" si="29"/>
        <v>4.7440904866647817E-3</v>
      </c>
      <c r="N141" s="24">
        <f t="shared" ca="1" si="30"/>
        <v>0</v>
      </c>
      <c r="O141" s="79">
        <f t="shared" ca="1" si="31"/>
        <v>0</v>
      </c>
      <c r="P141" s="24">
        <f t="shared" ca="1" si="32"/>
        <v>0</v>
      </c>
      <c r="Q141" s="24">
        <f t="shared" ca="1" si="33"/>
        <v>0</v>
      </c>
      <c r="R141" s="12">
        <f t="shared" ca="1" si="34"/>
        <v>-4.7440904866647817E-3</v>
      </c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</row>
    <row r="142" spans="1:35" x14ac:dyDescent="0.2">
      <c r="A142" s="76"/>
      <c r="B142" s="76"/>
      <c r="C142" s="76"/>
      <c r="D142" s="78">
        <f t="shared" si="20"/>
        <v>0</v>
      </c>
      <c r="E142" s="78">
        <f t="shared" si="21"/>
        <v>0</v>
      </c>
      <c r="F142" s="24">
        <f t="shared" si="22"/>
        <v>0</v>
      </c>
      <c r="G142" s="24">
        <f t="shared" si="23"/>
        <v>0</v>
      </c>
      <c r="H142" s="24">
        <f t="shared" si="24"/>
        <v>0</v>
      </c>
      <c r="I142" s="24">
        <f t="shared" si="25"/>
        <v>0</v>
      </c>
      <c r="J142" s="24">
        <f t="shared" si="26"/>
        <v>0</v>
      </c>
      <c r="K142" s="24">
        <f t="shared" si="27"/>
        <v>0</v>
      </c>
      <c r="L142" s="24">
        <f t="shared" si="28"/>
        <v>0</v>
      </c>
      <c r="M142" s="24">
        <f t="shared" ca="1" si="29"/>
        <v>4.7440904866647817E-3</v>
      </c>
      <c r="N142" s="24">
        <f t="shared" ca="1" si="30"/>
        <v>0</v>
      </c>
      <c r="O142" s="79">
        <f t="shared" ca="1" si="31"/>
        <v>0</v>
      </c>
      <c r="P142" s="24">
        <f t="shared" ca="1" si="32"/>
        <v>0</v>
      </c>
      <c r="Q142" s="24">
        <f t="shared" ca="1" si="33"/>
        <v>0</v>
      </c>
      <c r="R142" s="12">
        <f t="shared" ca="1" si="34"/>
        <v>-4.7440904866647817E-3</v>
      </c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</row>
    <row r="143" spans="1:35" x14ac:dyDescent="0.2">
      <c r="A143" s="76"/>
      <c r="B143" s="76"/>
      <c r="C143" s="76"/>
      <c r="D143" s="78">
        <f t="shared" si="20"/>
        <v>0</v>
      </c>
      <c r="E143" s="78">
        <f t="shared" si="21"/>
        <v>0</v>
      </c>
      <c r="F143" s="24">
        <f t="shared" si="22"/>
        <v>0</v>
      </c>
      <c r="G143" s="24">
        <f t="shared" si="23"/>
        <v>0</v>
      </c>
      <c r="H143" s="24">
        <f t="shared" si="24"/>
        <v>0</v>
      </c>
      <c r="I143" s="24">
        <f t="shared" si="25"/>
        <v>0</v>
      </c>
      <c r="J143" s="24">
        <f t="shared" si="26"/>
        <v>0</v>
      </c>
      <c r="K143" s="24">
        <f t="shared" si="27"/>
        <v>0</v>
      </c>
      <c r="L143" s="24">
        <f t="shared" si="28"/>
        <v>0</v>
      </c>
      <c r="M143" s="24">
        <f t="shared" ca="1" si="29"/>
        <v>4.7440904866647817E-3</v>
      </c>
      <c r="N143" s="24">
        <f t="shared" ca="1" si="30"/>
        <v>0</v>
      </c>
      <c r="O143" s="79">
        <f t="shared" ca="1" si="31"/>
        <v>0</v>
      </c>
      <c r="P143" s="24">
        <f t="shared" ca="1" si="32"/>
        <v>0</v>
      </c>
      <c r="Q143" s="24">
        <f t="shared" ca="1" si="33"/>
        <v>0</v>
      </c>
      <c r="R143" s="12">
        <f t="shared" ca="1" si="34"/>
        <v>-4.7440904866647817E-3</v>
      </c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</row>
    <row r="144" spans="1:35" x14ac:dyDescent="0.2">
      <c r="A144" s="76"/>
      <c r="B144" s="76"/>
      <c r="C144" s="76"/>
      <c r="D144" s="78">
        <f t="shared" si="20"/>
        <v>0</v>
      </c>
      <c r="E144" s="78">
        <f t="shared" si="21"/>
        <v>0</v>
      </c>
      <c r="F144" s="24">
        <f t="shared" si="22"/>
        <v>0</v>
      </c>
      <c r="G144" s="24">
        <f t="shared" si="23"/>
        <v>0</v>
      </c>
      <c r="H144" s="24">
        <f t="shared" si="24"/>
        <v>0</v>
      </c>
      <c r="I144" s="24">
        <f t="shared" si="25"/>
        <v>0</v>
      </c>
      <c r="J144" s="24">
        <f t="shared" si="26"/>
        <v>0</v>
      </c>
      <c r="K144" s="24">
        <f t="shared" si="27"/>
        <v>0</v>
      </c>
      <c r="L144" s="24">
        <f t="shared" si="28"/>
        <v>0</v>
      </c>
      <c r="M144" s="24">
        <f t="shared" ca="1" si="29"/>
        <v>4.7440904866647817E-3</v>
      </c>
      <c r="N144" s="24">
        <f t="shared" ca="1" si="30"/>
        <v>0</v>
      </c>
      <c r="O144" s="79">
        <f t="shared" ca="1" si="31"/>
        <v>0</v>
      </c>
      <c r="P144" s="24">
        <f t="shared" ca="1" si="32"/>
        <v>0</v>
      </c>
      <c r="Q144" s="24">
        <f t="shared" ca="1" si="33"/>
        <v>0</v>
      </c>
      <c r="R144" s="12">
        <f t="shared" ca="1" si="34"/>
        <v>-4.7440904866647817E-3</v>
      </c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</row>
    <row r="145" spans="1:35" x14ac:dyDescent="0.2">
      <c r="A145" s="76"/>
      <c r="B145" s="76"/>
      <c r="C145" s="76"/>
      <c r="D145" s="78">
        <f t="shared" si="20"/>
        <v>0</v>
      </c>
      <c r="E145" s="78">
        <f t="shared" si="21"/>
        <v>0</v>
      </c>
      <c r="F145" s="24">
        <f t="shared" si="22"/>
        <v>0</v>
      </c>
      <c r="G145" s="24">
        <f t="shared" si="23"/>
        <v>0</v>
      </c>
      <c r="H145" s="24">
        <f t="shared" si="24"/>
        <v>0</v>
      </c>
      <c r="I145" s="24">
        <f t="shared" si="25"/>
        <v>0</v>
      </c>
      <c r="J145" s="24">
        <f t="shared" si="26"/>
        <v>0</v>
      </c>
      <c r="K145" s="24">
        <f t="shared" si="27"/>
        <v>0</v>
      </c>
      <c r="L145" s="24">
        <f t="shared" si="28"/>
        <v>0</v>
      </c>
      <c r="M145" s="24">
        <f t="shared" ca="1" si="29"/>
        <v>4.7440904866647817E-3</v>
      </c>
      <c r="N145" s="24">
        <f t="shared" ca="1" si="30"/>
        <v>0</v>
      </c>
      <c r="O145" s="79">
        <f t="shared" ca="1" si="31"/>
        <v>0</v>
      </c>
      <c r="P145" s="24">
        <f t="shared" ca="1" si="32"/>
        <v>0</v>
      </c>
      <c r="Q145" s="24">
        <f t="shared" ca="1" si="33"/>
        <v>0</v>
      </c>
      <c r="R145" s="12">
        <f t="shared" ca="1" si="34"/>
        <v>-4.7440904866647817E-3</v>
      </c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</row>
    <row r="146" spans="1:35" x14ac:dyDescent="0.2">
      <c r="A146" s="76"/>
      <c r="B146" s="76"/>
      <c r="C146" s="76"/>
      <c r="D146" s="78">
        <f t="shared" si="20"/>
        <v>0</v>
      </c>
      <c r="E146" s="78">
        <f t="shared" si="21"/>
        <v>0</v>
      </c>
      <c r="F146" s="24">
        <f t="shared" si="22"/>
        <v>0</v>
      </c>
      <c r="G146" s="24">
        <f t="shared" si="23"/>
        <v>0</v>
      </c>
      <c r="H146" s="24">
        <f t="shared" si="24"/>
        <v>0</v>
      </c>
      <c r="I146" s="24">
        <f t="shared" si="25"/>
        <v>0</v>
      </c>
      <c r="J146" s="24">
        <f t="shared" si="26"/>
        <v>0</v>
      </c>
      <c r="K146" s="24">
        <f t="shared" si="27"/>
        <v>0</v>
      </c>
      <c r="L146" s="24">
        <f t="shared" si="28"/>
        <v>0</v>
      </c>
      <c r="M146" s="24">
        <f t="shared" ca="1" si="29"/>
        <v>4.7440904866647817E-3</v>
      </c>
      <c r="N146" s="24">
        <f t="shared" ca="1" si="30"/>
        <v>0</v>
      </c>
      <c r="O146" s="79">
        <f t="shared" ca="1" si="31"/>
        <v>0</v>
      </c>
      <c r="P146" s="24">
        <f t="shared" ca="1" si="32"/>
        <v>0</v>
      </c>
      <c r="Q146" s="24">
        <f t="shared" ca="1" si="33"/>
        <v>0</v>
      </c>
      <c r="R146" s="12">
        <f t="shared" ca="1" si="34"/>
        <v>-4.7440904866647817E-3</v>
      </c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</row>
    <row r="147" spans="1:35" x14ac:dyDescent="0.2">
      <c r="A147" s="76"/>
      <c r="B147" s="76"/>
      <c r="C147" s="76"/>
      <c r="D147" s="78">
        <f t="shared" si="20"/>
        <v>0</v>
      </c>
      <c r="E147" s="78">
        <f t="shared" si="21"/>
        <v>0</v>
      </c>
      <c r="F147" s="24">
        <f t="shared" si="22"/>
        <v>0</v>
      </c>
      <c r="G147" s="24">
        <f t="shared" si="23"/>
        <v>0</v>
      </c>
      <c r="H147" s="24">
        <f t="shared" si="24"/>
        <v>0</v>
      </c>
      <c r="I147" s="24">
        <f t="shared" si="25"/>
        <v>0</v>
      </c>
      <c r="J147" s="24">
        <f t="shared" si="26"/>
        <v>0</v>
      </c>
      <c r="K147" s="24">
        <f t="shared" si="27"/>
        <v>0</v>
      </c>
      <c r="L147" s="24">
        <f t="shared" si="28"/>
        <v>0</v>
      </c>
      <c r="M147" s="24">
        <f t="shared" ca="1" si="29"/>
        <v>4.7440904866647817E-3</v>
      </c>
      <c r="N147" s="24">
        <f t="shared" ca="1" si="30"/>
        <v>0</v>
      </c>
      <c r="O147" s="79">
        <f t="shared" ca="1" si="31"/>
        <v>0</v>
      </c>
      <c r="P147" s="24">
        <f t="shared" ca="1" si="32"/>
        <v>0</v>
      </c>
      <c r="Q147" s="24">
        <f t="shared" ca="1" si="33"/>
        <v>0</v>
      </c>
      <c r="R147" s="12">
        <f t="shared" ca="1" si="34"/>
        <v>-4.7440904866647817E-3</v>
      </c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</row>
    <row r="148" spans="1:35" x14ac:dyDescent="0.2">
      <c r="A148" s="76"/>
      <c r="B148" s="76"/>
      <c r="C148" s="76"/>
      <c r="D148" s="78">
        <f t="shared" si="20"/>
        <v>0</v>
      </c>
      <c r="E148" s="78">
        <f t="shared" si="21"/>
        <v>0</v>
      </c>
      <c r="F148" s="24">
        <f t="shared" si="22"/>
        <v>0</v>
      </c>
      <c r="G148" s="24">
        <f t="shared" si="23"/>
        <v>0</v>
      </c>
      <c r="H148" s="24">
        <f t="shared" si="24"/>
        <v>0</v>
      </c>
      <c r="I148" s="24">
        <f t="shared" si="25"/>
        <v>0</v>
      </c>
      <c r="J148" s="24">
        <f t="shared" si="26"/>
        <v>0</v>
      </c>
      <c r="K148" s="24">
        <f t="shared" si="27"/>
        <v>0</v>
      </c>
      <c r="L148" s="24">
        <f t="shared" si="28"/>
        <v>0</v>
      </c>
      <c r="M148" s="24">
        <f t="shared" ca="1" si="29"/>
        <v>4.7440904866647817E-3</v>
      </c>
      <c r="N148" s="24">
        <f t="shared" ca="1" si="30"/>
        <v>0</v>
      </c>
      <c r="O148" s="79">
        <f t="shared" ca="1" si="31"/>
        <v>0</v>
      </c>
      <c r="P148" s="24">
        <f t="shared" ca="1" si="32"/>
        <v>0</v>
      </c>
      <c r="Q148" s="24">
        <f t="shared" ca="1" si="33"/>
        <v>0</v>
      </c>
      <c r="R148" s="12">
        <f t="shared" ca="1" si="34"/>
        <v>-4.7440904866647817E-3</v>
      </c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</row>
    <row r="149" spans="1:35" x14ac:dyDescent="0.2">
      <c r="A149" s="76"/>
      <c r="B149" s="76"/>
      <c r="C149" s="76"/>
      <c r="D149" s="78">
        <f t="shared" ref="D149:D212" si="35">A149/A$18</f>
        <v>0</v>
      </c>
      <c r="E149" s="78">
        <f t="shared" ref="E149:E212" si="36">B149/B$18</f>
        <v>0</v>
      </c>
      <c r="F149" s="24">
        <f t="shared" ref="F149:F212" si="37">$C149*D149</f>
        <v>0</v>
      </c>
      <c r="G149" s="24">
        <f t="shared" ref="G149:G212" si="38">$C149*E149</f>
        <v>0</v>
      </c>
      <c r="H149" s="24">
        <f t="shared" ref="H149:H212" si="39">C149*D149*D149</f>
        <v>0</v>
      </c>
      <c r="I149" s="24">
        <f t="shared" ref="I149:I212" si="40">C149*D149*D149*D149</f>
        <v>0</v>
      </c>
      <c r="J149" s="24">
        <f t="shared" ref="J149:J212" si="41">C149*D149*D149*D149*D149</f>
        <v>0</v>
      </c>
      <c r="K149" s="24">
        <f t="shared" ref="K149:K212" si="42">C149*E149*D149</f>
        <v>0</v>
      </c>
      <c r="L149" s="24">
        <f t="shared" ref="L149:L212" si="43">C149*E149*D149*D149</f>
        <v>0</v>
      </c>
      <c r="M149" s="24">
        <f t="shared" ref="M149:M212" ca="1" si="44">+E$4+E$5*D149+E$6*D149^2</f>
        <v>4.7440904866647817E-3</v>
      </c>
      <c r="N149" s="24">
        <f t="shared" ref="N149:N212" ca="1" si="45">C149*(M149-E149)^2</f>
        <v>0</v>
      </c>
      <c r="O149" s="79">
        <f t="shared" ref="O149:O212" ca="1" si="46">(C149*O$1-O$2*F149+O$3*H149)^2</f>
        <v>0</v>
      </c>
      <c r="P149" s="24">
        <f t="shared" ref="P149:P212" ca="1" si="47">(-C149*O$2+O$4*F149-O$5*H149)^2</f>
        <v>0</v>
      </c>
      <c r="Q149" s="24">
        <f t="shared" ref="Q149:Q212" ca="1" si="48">+(C149*O$3-F149*O$5+H149*O$6)^2</f>
        <v>0</v>
      </c>
      <c r="R149" s="12">
        <f t="shared" ref="R149:R212" ca="1" si="49">+E149-M149</f>
        <v>-4.7440904866647817E-3</v>
      </c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</row>
    <row r="150" spans="1:35" x14ac:dyDescent="0.2">
      <c r="A150" s="76"/>
      <c r="B150" s="76"/>
      <c r="C150" s="76"/>
      <c r="D150" s="78">
        <f t="shared" si="35"/>
        <v>0</v>
      </c>
      <c r="E150" s="78">
        <f t="shared" si="36"/>
        <v>0</v>
      </c>
      <c r="F150" s="24">
        <f t="shared" si="37"/>
        <v>0</v>
      </c>
      <c r="G150" s="24">
        <f t="shared" si="38"/>
        <v>0</v>
      </c>
      <c r="H150" s="24">
        <f t="shared" si="39"/>
        <v>0</v>
      </c>
      <c r="I150" s="24">
        <f t="shared" si="40"/>
        <v>0</v>
      </c>
      <c r="J150" s="24">
        <f t="shared" si="41"/>
        <v>0</v>
      </c>
      <c r="K150" s="24">
        <f t="shared" si="42"/>
        <v>0</v>
      </c>
      <c r="L150" s="24">
        <f t="shared" si="43"/>
        <v>0</v>
      </c>
      <c r="M150" s="24">
        <f t="shared" ca="1" si="44"/>
        <v>4.7440904866647817E-3</v>
      </c>
      <c r="N150" s="24">
        <f t="shared" ca="1" si="45"/>
        <v>0</v>
      </c>
      <c r="O150" s="79">
        <f t="shared" ca="1" si="46"/>
        <v>0</v>
      </c>
      <c r="P150" s="24">
        <f t="shared" ca="1" si="47"/>
        <v>0</v>
      </c>
      <c r="Q150" s="24">
        <f t="shared" ca="1" si="48"/>
        <v>0</v>
      </c>
      <c r="R150" s="12">
        <f t="shared" ca="1" si="49"/>
        <v>-4.7440904866647817E-3</v>
      </c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</row>
    <row r="151" spans="1:35" x14ac:dyDescent="0.2">
      <c r="A151" s="76"/>
      <c r="B151" s="76"/>
      <c r="C151" s="76"/>
      <c r="D151" s="78">
        <f t="shared" si="35"/>
        <v>0</v>
      </c>
      <c r="E151" s="78">
        <f t="shared" si="36"/>
        <v>0</v>
      </c>
      <c r="F151" s="24">
        <f t="shared" si="37"/>
        <v>0</v>
      </c>
      <c r="G151" s="24">
        <f t="shared" si="38"/>
        <v>0</v>
      </c>
      <c r="H151" s="24">
        <f t="shared" si="39"/>
        <v>0</v>
      </c>
      <c r="I151" s="24">
        <f t="shared" si="40"/>
        <v>0</v>
      </c>
      <c r="J151" s="24">
        <f t="shared" si="41"/>
        <v>0</v>
      </c>
      <c r="K151" s="24">
        <f t="shared" si="42"/>
        <v>0</v>
      </c>
      <c r="L151" s="24">
        <f t="shared" si="43"/>
        <v>0</v>
      </c>
      <c r="M151" s="24">
        <f t="shared" ca="1" si="44"/>
        <v>4.7440904866647817E-3</v>
      </c>
      <c r="N151" s="24">
        <f t="shared" ca="1" si="45"/>
        <v>0</v>
      </c>
      <c r="O151" s="79">
        <f t="shared" ca="1" si="46"/>
        <v>0</v>
      </c>
      <c r="P151" s="24">
        <f t="shared" ca="1" si="47"/>
        <v>0</v>
      </c>
      <c r="Q151" s="24">
        <f t="shared" ca="1" si="48"/>
        <v>0</v>
      </c>
      <c r="R151" s="12">
        <f t="shared" ca="1" si="49"/>
        <v>-4.7440904866647817E-3</v>
      </c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</row>
    <row r="152" spans="1:35" x14ac:dyDescent="0.2">
      <c r="A152" s="76"/>
      <c r="B152" s="76"/>
      <c r="C152" s="76"/>
      <c r="D152" s="78">
        <f t="shared" si="35"/>
        <v>0</v>
      </c>
      <c r="E152" s="78">
        <f t="shared" si="36"/>
        <v>0</v>
      </c>
      <c r="F152" s="24">
        <f t="shared" si="37"/>
        <v>0</v>
      </c>
      <c r="G152" s="24">
        <f t="shared" si="38"/>
        <v>0</v>
      </c>
      <c r="H152" s="24">
        <f t="shared" si="39"/>
        <v>0</v>
      </c>
      <c r="I152" s="24">
        <f t="shared" si="40"/>
        <v>0</v>
      </c>
      <c r="J152" s="24">
        <f t="shared" si="41"/>
        <v>0</v>
      </c>
      <c r="K152" s="24">
        <f t="shared" si="42"/>
        <v>0</v>
      </c>
      <c r="L152" s="24">
        <f t="shared" si="43"/>
        <v>0</v>
      </c>
      <c r="M152" s="24">
        <f t="shared" ca="1" si="44"/>
        <v>4.7440904866647817E-3</v>
      </c>
      <c r="N152" s="24">
        <f t="shared" ca="1" si="45"/>
        <v>0</v>
      </c>
      <c r="O152" s="79">
        <f t="shared" ca="1" si="46"/>
        <v>0</v>
      </c>
      <c r="P152" s="24">
        <f t="shared" ca="1" si="47"/>
        <v>0</v>
      </c>
      <c r="Q152" s="24">
        <f t="shared" ca="1" si="48"/>
        <v>0</v>
      </c>
      <c r="R152" s="12">
        <f t="shared" ca="1" si="49"/>
        <v>-4.7440904866647817E-3</v>
      </c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</row>
    <row r="153" spans="1:35" x14ac:dyDescent="0.2">
      <c r="A153" s="76"/>
      <c r="B153" s="76"/>
      <c r="C153" s="76"/>
      <c r="D153" s="78">
        <f t="shared" si="35"/>
        <v>0</v>
      </c>
      <c r="E153" s="78">
        <f t="shared" si="36"/>
        <v>0</v>
      </c>
      <c r="F153" s="24">
        <f t="shared" si="37"/>
        <v>0</v>
      </c>
      <c r="G153" s="24">
        <f t="shared" si="38"/>
        <v>0</v>
      </c>
      <c r="H153" s="24">
        <f t="shared" si="39"/>
        <v>0</v>
      </c>
      <c r="I153" s="24">
        <f t="shared" si="40"/>
        <v>0</v>
      </c>
      <c r="J153" s="24">
        <f t="shared" si="41"/>
        <v>0</v>
      </c>
      <c r="K153" s="24">
        <f t="shared" si="42"/>
        <v>0</v>
      </c>
      <c r="L153" s="24">
        <f t="shared" si="43"/>
        <v>0</v>
      </c>
      <c r="M153" s="24">
        <f t="shared" ca="1" si="44"/>
        <v>4.7440904866647817E-3</v>
      </c>
      <c r="N153" s="24">
        <f t="shared" ca="1" si="45"/>
        <v>0</v>
      </c>
      <c r="O153" s="79">
        <f t="shared" ca="1" si="46"/>
        <v>0</v>
      </c>
      <c r="P153" s="24">
        <f t="shared" ca="1" si="47"/>
        <v>0</v>
      </c>
      <c r="Q153" s="24">
        <f t="shared" ca="1" si="48"/>
        <v>0</v>
      </c>
      <c r="R153" s="12">
        <f t="shared" ca="1" si="49"/>
        <v>-4.7440904866647817E-3</v>
      </c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</row>
    <row r="154" spans="1:35" x14ac:dyDescent="0.2">
      <c r="A154" s="76"/>
      <c r="B154" s="76"/>
      <c r="C154" s="76"/>
      <c r="D154" s="78">
        <f t="shared" si="35"/>
        <v>0</v>
      </c>
      <c r="E154" s="78">
        <f t="shared" si="36"/>
        <v>0</v>
      </c>
      <c r="F154" s="24">
        <f t="shared" si="37"/>
        <v>0</v>
      </c>
      <c r="G154" s="24">
        <f t="shared" si="38"/>
        <v>0</v>
      </c>
      <c r="H154" s="24">
        <f t="shared" si="39"/>
        <v>0</v>
      </c>
      <c r="I154" s="24">
        <f t="shared" si="40"/>
        <v>0</v>
      </c>
      <c r="J154" s="24">
        <f t="shared" si="41"/>
        <v>0</v>
      </c>
      <c r="K154" s="24">
        <f t="shared" si="42"/>
        <v>0</v>
      </c>
      <c r="L154" s="24">
        <f t="shared" si="43"/>
        <v>0</v>
      </c>
      <c r="M154" s="24">
        <f t="shared" ca="1" si="44"/>
        <v>4.7440904866647817E-3</v>
      </c>
      <c r="N154" s="24">
        <f t="shared" ca="1" si="45"/>
        <v>0</v>
      </c>
      <c r="O154" s="79">
        <f t="shared" ca="1" si="46"/>
        <v>0</v>
      </c>
      <c r="P154" s="24">
        <f t="shared" ca="1" si="47"/>
        <v>0</v>
      </c>
      <c r="Q154" s="24">
        <f t="shared" ca="1" si="48"/>
        <v>0</v>
      </c>
      <c r="R154" s="12">
        <f t="shared" ca="1" si="49"/>
        <v>-4.7440904866647817E-3</v>
      </c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</row>
    <row r="155" spans="1:35" x14ac:dyDescent="0.2">
      <c r="A155" s="76"/>
      <c r="B155" s="76"/>
      <c r="C155" s="76"/>
      <c r="D155" s="78">
        <f t="shared" si="35"/>
        <v>0</v>
      </c>
      <c r="E155" s="78">
        <f t="shared" si="36"/>
        <v>0</v>
      </c>
      <c r="F155" s="24">
        <f t="shared" si="37"/>
        <v>0</v>
      </c>
      <c r="G155" s="24">
        <f t="shared" si="38"/>
        <v>0</v>
      </c>
      <c r="H155" s="24">
        <f t="shared" si="39"/>
        <v>0</v>
      </c>
      <c r="I155" s="24">
        <f t="shared" si="40"/>
        <v>0</v>
      </c>
      <c r="J155" s="24">
        <f t="shared" si="41"/>
        <v>0</v>
      </c>
      <c r="K155" s="24">
        <f t="shared" si="42"/>
        <v>0</v>
      </c>
      <c r="L155" s="24">
        <f t="shared" si="43"/>
        <v>0</v>
      </c>
      <c r="M155" s="24">
        <f t="shared" ca="1" si="44"/>
        <v>4.7440904866647817E-3</v>
      </c>
      <c r="N155" s="24">
        <f t="shared" ca="1" si="45"/>
        <v>0</v>
      </c>
      <c r="O155" s="79">
        <f t="shared" ca="1" si="46"/>
        <v>0</v>
      </c>
      <c r="P155" s="24">
        <f t="shared" ca="1" si="47"/>
        <v>0</v>
      </c>
      <c r="Q155" s="24">
        <f t="shared" ca="1" si="48"/>
        <v>0</v>
      </c>
      <c r="R155" s="12">
        <f t="shared" ca="1" si="49"/>
        <v>-4.7440904866647817E-3</v>
      </c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</row>
    <row r="156" spans="1:35" x14ac:dyDescent="0.2">
      <c r="A156" s="76"/>
      <c r="B156" s="76"/>
      <c r="C156" s="76"/>
      <c r="D156" s="78">
        <f t="shared" si="35"/>
        <v>0</v>
      </c>
      <c r="E156" s="78">
        <f t="shared" si="36"/>
        <v>0</v>
      </c>
      <c r="F156" s="24">
        <f t="shared" si="37"/>
        <v>0</v>
      </c>
      <c r="G156" s="24">
        <f t="shared" si="38"/>
        <v>0</v>
      </c>
      <c r="H156" s="24">
        <f t="shared" si="39"/>
        <v>0</v>
      </c>
      <c r="I156" s="24">
        <f t="shared" si="40"/>
        <v>0</v>
      </c>
      <c r="J156" s="24">
        <f t="shared" si="41"/>
        <v>0</v>
      </c>
      <c r="K156" s="24">
        <f t="shared" si="42"/>
        <v>0</v>
      </c>
      <c r="L156" s="24">
        <f t="shared" si="43"/>
        <v>0</v>
      </c>
      <c r="M156" s="24">
        <f t="shared" ca="1" si="44"/>
        <v>4.7440904866647817E-3</v>
      </c>
      <c r="N156" s="24">
        <f t="shared" ca="1" si="45"/>
        <v>0</v>
      </c>
      <c r="O156" s="79">
        <f t="shared" ca="1" si="46"/>
        <v>0</v>
      </c>
      <c r="P156" s="24">
        <f t="shared" ca="1" si="47"/>
        <v>0</v>
      </c>
      <c r="Q156" s="24">
        <f t="shared" ca="1" si="48"/>
        <v>0</v>
      </c>
      <c r="R156" s="12">
        <f t="shared" ca="1" si="49"/>
        <v>-4.7440904866647817E-3</v>
      </c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</row>
    <row r="157" spans="1:35" x14ac:dyDescent="0.2">
      <c r="A157" s="76"/>
      <c r="B157" s="76"/>
      <c r="C157" s="76"/>
      <c r="D157" s="78">
        <f t="shared" si="35"/>
        <v>0</v>
      </c>
      <c r="E157" s="78">
        <f t="shared" si="36"/>
        <v>0</v>
      </c>
      <c r="F157" s="24">
        <f t="shared" si="37"/>
        <v>0</v>
      </c>
      <c r="G157" s="24">
        <f t="shared" si="38"/>
        <v>0</v>
      </c>
      <c r="H157" s="24">
        <f t="shared" si="39"/>
        <v>0</v>
      </c>
      <c r="I157" s="24">
        <f t="shared" si="40"/>
        <v>0</v>
      </c>
      <c r="J157" s="24">
        <f t="shared" si="41"/>
        <v>0</v>
      </c>
      <c r="K157" s="24">
        <f t="shared" si="42"/>
        <v>0</v>
      </c>
      <c r="L157" s="24">
        <f t="shared" si="43"/>
        <v>0</v>
      </c>
      <c r="M157" s="24">
        <f t="shared" ca="1" si="44"/>
        <v>4.7440904866647817E-3</v>
      </c>
      <c r="N157" s="24">
        <f t="shared" ca="1" si="45"/>
        <v>0</v>
      </c>
      <c r="O157" s="79">
        <f t="shared" ca="1" si="46"/>
        <v>0</v>
      </c>
      <c r="P157" s="24">
        <f t="shared" ca="1" si="47"/>
        <v>0</v>
      </c>
      <c r="Q157" s="24">
        <f t="shared" ca="1" si="48"/>
        <v>0</v>
      </c>
      <c r="R157" s="12">
        <f t="shared" ca="1" si="49"/>
        <v>-4.7440904866647817E-3</v>
      </c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</row>
    <row r="158" spans="1:35" x14ac:dyDescent="0.2">
      <c r="A158" s="76"/>
      <c r="B158" s="76"/>
      <c r="C158" s="76"/>
      <c r="D158" s="78">
        <f t="shared" si="35"/>
        <v>0</v>
      </c>
      <c r="E158" s="78">
        <f t="shared" si="36"/>
        <v>0</v>
      </c>
      <c r="F158" s="24">
        <f t="shared" si="37"/>
        <v>0</v>
      </c>
      <c r="G158" s="24">
        <f t="shared" si="38"/>
        <v>0</v>
      </c>
      <c r="H158" s="24">
        <f t="shared" si="39"/>
        <v>0</v>
      </c>
      <c r="I158" s="24">
        <f t="shared" si="40"/>
        <v>0</v>
      </c>
      <c r="J158" s="24">
        <f t="shared" si="41"/>
        <v>0</v>
      </c>
      <c r="K158" s="24">
        <f t="shared" si="42"/>
        <v>0</v>
      </c>
      <c r="L158" s="24">
        <f t="shared" si="43"/>
        <v>0</v>
      </c>
      <c r="M158" s="24">
        <f t="shared" ca="1" si="44"/>
        <v>4.7440904866647817E-3</v>
      </c>
      <c r="N158" s="24">
        <f t="shared" ca="1" si="45"/>
        <v>0</v>
      </c>
      <c r="O158" s="79">
        <f t="shared" ca="1" si="46"/>
        <v>0</v>
      </c>
      <c r="P158" s="24">
        <f t="shared" ca="1" si="47"/>
        <v>0</v>
      </c>
      <c r="Q158" s="24">
        <f t="shared" ca="1" si="48"/>
        <v>0</v>
      </c>
      <c r="R158" s="12">
        <f t="shared" ca="1" si="49"/>
        <v>-4.7440904866647817E-3</v>
      </c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</row>
    <row r="159" spans="1:35" x14ac:dyDescent="0.2">
      <c r="A159" s="76"/>
      <c r="B159" s="76"/>
      <c r="C159" s="76"/>
      <c r="D159" s="78">
        <f t="shared" si="35"/>
        <v>0</v>
      </c>
      <c r="E159" s="78">
        <f t="shared" si="36"/>
        <v>0</v>
      </c>
      <c r="F159" s="24">
        <f t="shared" si="37"/>
        <v>0</v>
      </c>
      <c r="G159" s="24">
        <f t="shared" si="38"/>
        <v>0</v>
      </c>
      <c r="H159" s="24">
        <f t="shared" si="39"/>
        <v>0</v>
      </c>
      <c r="I159" s="24">
        <f t="shared" si="40"/>
        <v>0</v>
      </c>
      <c r="J159" s="24">
        <f t="shared" si="41"/>
        <v>0</v>
      </c>
      <c r="K159" s="24">
        <f t="shared" si="42"/>
        <v>0</v>
      </c>
      <c r="L159" s="24">
        <f t="shared" si="43"/>
        <v>0</v>
      </c>
      <c r="M159" s="24">
        <f t="shared" ca="1" si="44"/>
        <v>4.7440904866647817E-3</v>
      </c>
      <c r="N159" s="24">
        <f t="shared" ca="1" si="45"/>
        <v>0</v>
      </c>
      <c r="O159" s="79">
        <f t="shared" ca="1" si="46"/>
        <v>0</v>
      </c>
      <c r="P159" s="24">
        <f t="shared" ca="1" si="47"/>
        <v>0</v>
      </c>
      <c r="Q159" s="24">
        <f t="shared" ca="1" si="48"/>
        <v>0</v>
      </c>
      <c r="R159" s="12">
        <f t="shared" ca="1" si="49"/>
        <v>-4.7440904866647817E-3</v>
      </c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</row>
    <row r="160" spans="1:35" x14ac:dyDescent="0.2">
      <c r="A160" s="76"/>
      <c r="B160" s="76"/>
      <c r="C160" s="76"/>
      <c r="D160" s="78">
        <f t="shared" si="35"/>
        <v>0</v>
      </c>
      <c r="E160" s="78">
        <f t="shared" si="36"/>
        <v>0</v>
      </c>
      <c r="F160" s="24">
        <f t="shared" si="37"/>
        <v>0</v>
      </c>
      <c r="G160" s="24">
        <f t="shared" si="38"/>
        <v>0</v>
      </c>
      <c r="H160" s="24">
        <f t="shared" si="39"/>
        <v>0</v>
      </c>
      <c r="I160" s="24">
        <f t="shared" si="40"/>
        <v>0</v>
      </c>
      <c r="J160" s="24">
        <f t="shared" si="41"/>
        <v>0</v>
      </c>
      <c r="K160" s="24">
        <f t="shared" si="42"/>
        <v>0</v>
      </c>
      <c r="L160" s="24">
        <f t="shared" si="43"/>
        <v>0</v>
      </c>
      <c r="M160" s="24">
        <f t="shared" ca="1" si="44"/>
        <v>4.7440904866647817E-3</v>
      </c>
      <c r="N160" s="24">
        <f t="shared" ca="1" si="45"/>
        <v>0</v>
      </c>
      <c r="O160" s="79">
        <f t="shared" ca="1" si="46"/>
        <v>0</v>
      </c>
      <c r="P160" s="24">
        <f t="shared" ca="1" si="47"/>
        <v>0</v>
      </c>
      <c r="Q160" s="24">
        <f t="shared" ca="1" si="48"/>
        <v>0</v>
      </c>
      <c r="R160" s="12">
        <f t="shared" ca="1" si="49"/>
        <v>-4.7440904866647817E-3</v>
      </c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</row>
    <row r="161" spans="1:35" x14ac:dyDescent="0.2">
      <c r="A161" s="76"/>
      <c r="B161" s="76"/>
      <c r="C161" s="76"/>
      <c r="D161" s="78">
        <f t="shared" si="35"/>
        <v>0</v>
      </c>
      <c r="E161" s="78">
        <f t="shared" si="36"/>
        <v>0</v>
      </c>
      <c r="F161" s="24">
        <f t="shared" si="37"/>
        <v>0</v>
      </c>
      <c r="G161" s="24">
        <f t="shared" si="38"/>
        <v>0</v>
      </c>
      <c r="H161" s="24">
        <f t="shared" si="39"/>
        <v>0</v>
      </c>
      <c r="I161" s="24">
        <f t="shared" si="40"/>
        <v>0</v>
      </c>
      <c r="J161" s="24">
        <f t="shared" si="41"/>
        <v>0</v>
      </c>
      <c r="K161" s="24">
        <f t="shared" si="42"/>
        <v>0</v>
      </c>
      <c r="L161" s="24">
        <f t="shared" si="43"/>
        <v>0</v>
      </c>
      <c r="M161" s="24">
        <f t="shared" ca="1" si="44"/>
        <v>4.7440904866647817E-3</v>
      </c>
      <c r="N161" s="24">
        <f t="shared" ca="1" si="45"/>
        <v>0</v>
      </c>
      <c r="O161" s="79">
        <f t="shared" ca="1" si="46"/>
        <v>0</v>
      </c>
      <c r="P161" s="24">
        <f t="shared" ca="1" si="47"/>
        <v>0</v>
      </c>
      <c r="Q161" s="24">
        <f t="shared" ca="1" si="48"/>
        <v>0</v>
      </c>
      <c r="R161" s="12">
        <f t="shared" ca="1" si="49"/>
        <v>-4.7440904866647817E-3</v>
      </c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</row>
    <row r="162" spans="1:35" x14ac:dyDescent="0.2">
      <c r="A162" s="76"/>
      <c r="B162" s="76"/>
      <c r="C162" s="76"/>
      <c r="D162" s="78">
        <f t="shared" si="35"/>
        <v>0</v>
      </c>
      <c r="E162" s="78">
        <f t="shared" si="36"/>
        <v>0</v>
      </c>
      <c r="F162" s="24">
        <f t="shared" si="37"/>
        <v>0</v>
      </c>
      <c r="G162" s="24">
        <f t="shared" si="38"/>
        <v>0</v>
      </c>
      <c r="H162" s="24">
        <f t="shared" si="39"/>
        <v>0</v>
      </c>
      <c r="I162" s="24">
        <f t="shared" si="40"/>
        <v>0</v>
      </c>
      <c r="J162" s="24">
        <f t="shared" si="41"/>
        <v>0</v>
      </c>
      <c r="K162" s="24">
        <f t="shared" si="42"/>
        <v>0</v>
      </c>
      <c r="L162" s="24">
        <f t="shared" si="43"/>
        <v>0</v>
      </c>
      <c r="M162" s="24">
        <f t="shared" ca="1" si="44"/>
        <v>4.7440904866647817E-3</v>
      </c>
      <c r="N162" s="24">
        <f t="shared" ca="1" si="45"/>
        <v>0</v>
      </c>
      <c r="O162" s="79">
        <f t="shared" ca="1" si="46"/>
        <v>0</v>
      </c>
      <c r="P162" s="24">
        <f t="shared" ca="1" si="47"/>
        <v>0</v>
      </c>
      <c r="Q162" s="24">
        <f t="shared" ca="1" si="48"/>
        <v>0</v>
      </c>
      <c r="R162" s="12">
        <f t="shared" ca="1" si="49"/>
        <v>-4.7440904866647817E-3</v>
      </c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</row>
    <row r="163" spans="1:35" x14ac:dyDescent="0.2">
      <c r="A163" s="76"/>
      <c r="B163" s="76"/>
      <c r="C163" s="76"/>
      <c r="D163" s="78">
        <f t="shared" si="35"/>
        <v>0</v>
      </c>
      <c r="E163" s="78">
        <f t="shared" si="36"/>
        <v>0</v>
      </c>
      <c r="F163" s="24">
        <f t="shared" si="37"/>
        <v>0</v>
      </c>
      <c r="G163" s="24">
        <f t="shared" si="38"/>
        <v>0</v>
      </c>
      <c r="H163" s="24">
        <f t="shared" si="39"/>
        <v>0</v>
      </c>
      <c r="I163" s="24">
        <f t="shared" si="40"/>
        <v>0</v>
      </c>
      <c r="J163" s="24">
        <f t="shared" si="41"/>
        <v>0</v>
      </c>
      <c r="K163" s="24">
        <f t="shared" si="42"/>
        <v>0</v>
      </c>
      <c r="L163" s="24">
        <f t="shared" si="43"/>
        <v>0</v>
      </c>
      <c r="M163" s="24">
        <f t="shared" ca="1" si="44"/>
        <v>4.7440904866647817E-3</v>
      </c>
      <c r="N163" s="24">
        <f t="shared" ca="1" si="45"/>
        <v>0</v>
      </c>
      <c r="O163" s="79">
        <f t="shared" ca="1" si="46"/>
        <v>0</v>
      </c>
      <c r="P163" s="24">
        <f t="shared" ca="1" si="47"/>
        <v>0</v>
      </c>
      <c r="Q163" s="24">
        <f t="shared" ca="1" si="48"/>
        <v>0</v>
      </c>
      <c r="R163" s="12">
        <f t="shared" ca="1" si="49"/>
        <v>-4.7440904866647817E-3</v>
      </c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</row>
    <row r="164" spans="1:35" x14ac:dyDescent="0.2">
      <c r="A164" s="76"/>
      <c r="B164" s="76"/>
      <c r="C164" s="76"/>
      <c r="D164" s="78">
        <f t="shared" si="35"/>
        <v>0</v>
      </c>
      <c r="E164" s="78">
        <f t="shared" si="36"/>
        <v>0</v>
      </c>
      <c r="F164" s="24">
        <f t="shared" si="37"/>
        <v>0</v>
      </c>
      <c r="G164" s="24">
        <f t="shared" si="38"/>
        <v>0</v>
      </c>
      <c r="H164" s="24">
        <f t="shared" si="39"/>
        <v>0</v>
      </c>
      <c r="I164" s="24">
        <f t="shared" si="40"/>
        <v>0</v>
      </c>
      <c r="J164" s="24">
        <f t="shared" si="41"/>
        <v>0</v>
      </c>
      <c r="K164" s="24">
        <f t="shared" si="42"/>
        <v>0</v>
      </c>
      <c r="L164" s="24">
        <f t="shared" si="43"/>
        <v>0</v>
      </c>
      <c r="M164" s="24">
        <f t="shared" ca="1" si="44"/>
        <v>4.7440904866647817E-3</v>
      </c>
      <c r="N164" s="24">
        <f t="shared" ca="1" si="45"/>
        <v>0</v>
      </c>
      <c r="O164" s="79">
        <f t="shared" ca="1" si="46"/>
        <v>0</v>
      </c>
      <c r="P164" s="24">
        <f t="shared" ca="1" si="47"/>
        <v>0</v>
      </c>
      <c r="Q164" s="24">
        <f t="shared" ca="1" si="48"/>
        <v>0</v>
      </c>
      <c r="R164" s="12">
        <f t="shared" ca="1" si="49"/>
        <v>-4.7440904866647817E-3</v>
      </c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</row>
    <row r="165" spans="1:35" x14ac:dyDescent="0.2">
      <c r="A165" s="76"/>
      <c r="B165" s="76"/>
      <c r="C165" s="76"/>
      <c r="D165" s="78">
        <f t="shared" si="35"/>
        <v>0</v>
      </c>
      <c r="E165" s="78">
        <f t="shared" si="36"/>
        <v>0</v>
      </c>
      <c r="F165" s="24">
        <f t="shared" si="37"/>
        <v>0</v>
      </c>
      <c r="G165" s="24">
        <f t="shared" si="38"/>
        <v>0</v>
      </c>
      <c r="H165" s="24">
        <f t="shared" si="39"/>
        <v>0</v>
      </c>
      <c r="I165" s="24">
        <f t="shared" si="40"/>
        <v>0</v>
      </c>
      <c r="J165" s="24">
        <f t="shared" si="41"/>
        <v>0</v>
      </c>
      <c r="K165" s="24">
        <f t="shared" si="42"/>
        <v>0</v>
      </c>
      <c r="L165" s="24">
        <f t="shared" si="43"/>
        <v>0</v>
      </c>
      <c r="M165" s="24">
        <f t="shared" ca="1" si="44"/>
        <v>4.7440904866647817E-3</v>
      </c>
      <c r="N165" s="24">
        <f t="shared" ca="1" si="45"/>
        <v>0</v>
      </c>
      <c r="O165" s="79">
        <f t="shared" ca="1" si="46"/>
        <v>0</v>
      </c>
      <c r="P165" s="24">
        <f t="shared" ca="1" si="47"/>
        <v>0</v>
      </c>
      <c r="Q165" s="24">
        <f t="shared" ca="1" si="48"/>
        <v>0</v>
      </c>
      <c r="R165" s="12">
        <f t="shared" ca="1" si="49"/>
        <v>-4.7440904866647817E-3</v>
      </c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</row>
    <row r="166" spans="1:35" x14ac:dyDescent="0.2">
      <c r="A166" s="76"/>
      <c r="B166" s="76"/>
      <c r="C166" s="76"/>
      <c r="D166" s="78">
        <f t="shared" si="35"/>
        <v>0</v>
      </c>
      <c r="E166" s="78">
        <f t="shared" si="36"/>
        <v>0</v>
      </c>
      <c r="F166" s="24">
        <f t="shared" si="37"/>
        <v>0</v>
      </c>
      <c r="G166" s="24">
        <f t="shared" si="38"/>
        <v>0</v>
      </c>
      <c r="H166" s="24">
        <f t="shared" si="39"/>
        <v>0</v>
      </c>
      <c r="I166" s="24">
        <f t="shared" si="40"/>
        <v>0</v>
      </c>
      <c r="J166" s="24">
        <f t="shared" si="41"/>
        <v>0</v>
      </c>
      <c r="K166" s="24">
        <f t="shared" si="42"/>
        <v>0</v>
      </c>
      <c r="L166" s="24">
        <f t="shared" si="43"/>
        <v>0</v>
      </c>
      <c r="M166" s="24">
        <f t="shared" ca="1" si="44"/>
        <v>4.7440904866647817E-3</v>
      </c>
      <c r="N166" s="24">
        <f t="shared" ca="1" si="45"/>
        <v>0</v>
      </c>
      <c r="O166" s="79">
        <f t="shared" ca="1" si="46"/>
        <v>0</v>
      </c>
      <c r="P166" s="24">
        <f t="shared" ca="1" si="47"/>
        <v>0</v>
      </c>
      <c r="Q166" s="24">
        <f t="shared" ca="1" si="48"/>
        <v>0</v>
      </c>
      <c r="R166" s="12">
        <f t="shared" ca="1" si="49"/>
        <v>-4.7440904866647817E-3</v>
      </c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</row>
    <row r="167" spans="1:35" x14ac:dyDescent="0.2">
      <c r="A167" s="76"/>
      <c r="B167" s="76"/>
      <c r="C167" s="76"/>
      <c r="D167" s="78">
        <f t="shared" si="35"/>
        <v>0</v>
      </c>
      <c r="E167" s="78">
        <f t="shared" si="36"/>
        <v>0</v>
      </c>
      <c r="F167" s="24">
        <f t="shared" si="37"/>
        <v>0</v>
      </c>
      <c r="G167" s="24">
        <f t="shared" si="38"/>
        <v>0</v>
      </c>
      <c r="H167" s="24">
        <f t="shared" si="39"/>
        <v>0</v>
      </c>
      <c r="I167" s="24">
        <f t="shared" si="40"/>
        <v>0</v>
      </c>
      <c r="J167" s="24">
        <f t="shared" si="41"/>
        <v>0</v>
      </c>
      <c r="K167" s="24">
        <f t="shared" si="42"/>
        <v>0</v>
      </c>
      <c r="L167" s="24">
        <f t="shared" si="43"/>
        <v>0</v>
      </c>
      <c r="M167" s="24">
        <f t="shared" ca="1" si="44"/>
        <v>4.7440904866647817E-3</v>
      </c>
      <c r="N167" s="24">
        <f t="shared" ca="1" si="45"/>
        <v>0</v>
      </c>
      <c r="O167" s="79">
        <f t="shared" ca="1" si="46"/>
        <v>0</v>
      </c>
      <c r="P167" s="24">
        <f t="shared" ca="1" si="47"/>
        <v>0</v>
      </c>
      <c r="Q167" s="24">
        <f t="shared" ca="1" si="48"/>
        <v>0</v>
      </c>
      <c r="R167" s="12">
        <f t="shared" ca="1" si="49"/>
        <v>-4.7440904866647817E-3</v>
      </c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</row>
    <row r="168" spans="1:35" x14ac:dyDescent="0.2">
      <c r="A168" s="76"/>
      <c r="B168" s="76"/>
      <c r="C168" s="76"/>
      <c r="D168" s="78">
        <f t="shared" si="35"/>
        <v>0</v>
      </c>
      <c r="E168" s="78">
        <f t="shared" si="36"/>
        <v>0</v>
      </c>
      <c r="F168" s="24">
        <f t="shared" si="37"/>
        <v>0</v>
      </c>
      <c r="G168" s="24">
        <f t="shared" si="38"/>
        <v>0</v>
      </c>
      <c r="H168" s="24">
        <f t="shared" si="39"/>
        <v>0</v>
      </c>
      <c r="I168" s="24">
        <f t="shared" si="40"/>
        <v>0</v>
      </c>
      <c r="J168" s="24">
        <f t="shared" si="41"/>
        <v>0</v>
      </c>
      <c r="K168" s="24">
        <f t="shared" si="42"/>
        <v>0</v>
      </c>
      <c r="L168" s="24">
        <f t="shared" si="43"/>
        <v>0</v>
      </c>
      <c r="M168" s="24">
        <f t="shared" ca="1" si="44"/>
        <v>4.7440904866647817E-3</v>
      </c>
      <c r="N168" s="24">
        <f t="shared" ca="1" si="45"/>
        <v>0</v>
      </c>
      <c r="O168" s="79">
        <f t="shared" ca="1" si="46"/>
        <v>0</v>
      </c>
      <c r="P168" s="24">
        <f t="shared" ca="1" si="47"/>
        <v>0</v>
      </c>
      <c r="Q168" s="24">
        <f t="shared" ca="1" si="48"/>
        <v>0</v>
      </c>
      <c r="R168" s="12">
        <f t="shared" ca="1" si="49"/>
        <v>-4.7440904866647817E-3</v>
      </c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</row>
    <row r="169" spans="1:35" x14ac:dyDescent="0.2">
      <c r="A169" s="76"/>
      <c r="B169" s="76"/>
      <c r="C169" s="76"/>
      <c r="D169" s="78">
        <f t="shared" si="35"/>
        <v>0</v>
      </c>
      <c r="E169" s="78">
        <f t="shared" si="36"/>
        <v>0</v>
      </c>
      <c r="F169" s="24">
        <f t="shared" si="37"/>
        <v>0</v>
      </c>
      <c r="G169" s="24">
        <f t="shared" si="38"/>
        <v>0</v>
      </c>
      <c r="H169" s="24">
        <f t="shared" si="39"/>
        <v>0</v>
      </c>
      <c r="I169" s="24">
        <f t="shared" si="40"/>
        <v>0</v>
      </c>
      <c r="J169" s="24">
        <f t="shared" si="41"/>
        <v>0</v>
      </c>
      <c r="K169" s="24">
        <f t="shared" si="42"/>
        <v>0</v>
      </c>
      <c r="L169" s="24">
        <f t="shared" si="43"/>
        <v>0</v>
      </c>
      <c r="M169" s="24">
        <f t="shared" ca="1" si="44"/>
        <v>4.7440904866647817E-3</v>
      </c>
      <c r="N169" s="24">
        <f t="shared" ca="1" si="45"/>
        <v>0</v>
      </c>
      <c r="O169" s="79">
        <f t="shared" ca="1" si="46"/>
        <v>0</v>
      </c>
      <c r="P169" s="24">
        <f t="shared" ca="1" si="47"/>
        <v>0</v>
      </c>
      <c r="Q169" s="24">
        <f t="shared" ca="1" si="48"/>
        <v>0</v>
      </c>
      <c r="R169" s="12">
        <f t="shared" ca="1" si="49"/>
        <v>-4.7440904866647817E-3</v>
      </c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</row>
    <row r="170" spans="1:35" x14ac:dyDescent="0.2">
      <c r="A170" s="76"/>
      <c r="B170" s="76"/>
      <c r="C170" s="76"/>
      <c r="D170" s="78">
        <f t="shared" si="35"/>
        <v>0</v>
      </c>
      <c r="E170" s="78">
        <f t="shared" si="36"/>
        <v>0</v>
      </c>
      <c r="F170" s="24">
        <f t="shared" si="37"/>
        <v>0</v>
      </c>
      <c r="G170" s="24">
        <f t="shared" si="38"/>
        <v>0</v>
      </c>
      <c r="H170" s="24">
        <f t="shared" si="39"/>
        <v>0</v>
      </c>
      <c r="I170" s="24">
        <f t="shared" si="40"/>
        <v>0</v>
      </c>
      <c r="J170" s="24">
        <f t="shared" si="41"/>
        <v>0</v>
      </c>
      <c r="K170" s="24">
        <f t="shared" si="42"/>
        <v>0</v>
      </c>
      <c r="L170" s="24">
        <f t="shared" si="43"/>
        <v>0</v>
      </c>
      <c r="M170" s="24">
        <f t="shared" ca="1" si="44"/>
        <v>4.7440904866647817E-3</v>
      </c>
      <c r="N170" s="24">
        <f t="shared" ca="1" si="45"/>
        <v>0</v>
      </c>
      <c r="O170" s="79">
        <f t="shared" ca="1" si="46"/>
        <v>0</v>
      </c>
      <c r="P170" s="24">
        <f t="shared" ca="1" si="47"/>
        <v>0</v>
      </c>
      <c r="Q170" s="24">
        <f t="shared" ca="1" si="48"/>
        <v>0</v>
      </c>
      <c r="R170" s="12">
        <f t="shared" ca="1" si="49"/>
        <v>-4.7440904866647817E-3</v>
      </c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</row>
    <row r="171" spans="1:35" x14ac:dyDescent="0.2">
      <c r="A171" s="76"/>
      <c r="B171" s="76"/>
      <c r="C171" s="76"/>
      <c r="D171" s="78">
        <f t="shared" si="35"/>
        <v>0</v>
      </c>
      <c r="E171" s="78">
        <f t="shared" si="36"/>
        <v>0</v>
      </c>
      <c r="F171" s="24">
        <f t="shared" si="37"/>
        <v>0</v>
      </c>
      <c r="G171" s="24">
        <f t="shared" si="38"/>
        <v>0</v>
      </c>
      <c r="H171" s="24">
        <f t="shared" si="39"/>
        <v>0</v>
      </c>
      <c r="I171" s="24">
        <f t="shared" si="40"/>
        <v>0</v>
      </c>
      <c r="J171" s="24">
        <f t="shared" si="41"/>
        <v>0</v>
      </c>
      <c r="K171" s="24">
        <f t="shared" si="42"/>
        <v>0</v>
      </c>
      <c r="L171" s="24">
        <f t="shared" si="43"/>
        <v>0</v>
      </c>
      <c r="M171" s="24">
        <f t="shared" ca="1" si="44"/>
        <v>4.7440904866647817E-3</v>
      </c>
      <c r="N171" s="24">
        <f t="shared" ca="1" si="45"/>
        <v>0</v>
      </c>
      <c r="O171" s="79">
        <f t="shared" ca="1" si="46"/>
        <v>0</v>
      </c>
      <c r="P171" s="24">
        <f t="shared" ca="1" si="47"/>
        <v>0</v>
      </c>
      <c r="Q171" s="24">
        <f t="shared" ca="1" si="48"/>
        <v>0</v>
      </c>
      <c r="R171" s="12">
        <f t="shared" ca="1" si="49"/>
        <v>-4.7440904866647817E-3</v>
      </c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</row>
    <row r="172" spans="1:35" x14ac:dyDescent="0.2">
      <c r="A172" s="76"/>
      <c r="B172" s="76"/>
      <c r="C172" s="76"/>
      <c r="D172" s="78">
        <f t="shared" si="35"/>
        <v>0</v>
      </c>
      <c r="E172" s="78">
        <f t="shared" si="36"/>
        <v>0</v>
      </c>
      <c r="F172" s="24">
        <f t="shared" si="37"/>
        <v>0</v>
      </c>
      <c r="G172" s="24">
        <f t="shared" si="38"/>
        <v>0</v>
      </c>
      <c r="H172" s="24">
        <f t="shared" si="39"/>
        <v>0</v>
      </c>
      <c r="I172" s="24">
        <f t="shared" si="40"/>
        <v>0</v>
      </c>
      <c r="J172" s="24">
        <f t="shared" si="41"/>
        <v>0</v>
      </c>
      <c r="K172" s="24">
        <f t="shared" si="42"/>
        <v>0</v>
      </c>
      <c r="L172" s="24">
        <f t="shared" si="43"/>
        <v>0</v>
      </c>
      <c r="M172" s="24">
        <f t="shared" ca="1" si="44"/>
        <v>4.7440904866647817E-3</v>
      </c>
      <c r="N172" s="24">
        <f t="shared" ca="1" si="45"/>
        <v>0</v>
      </c>
      <c r="O172" s="79">
        <f t="shared" ca="1" si="46"/>
        <v>0</v>
      </c>
      <c r="P172" s="24">
        <f t="shared" ca="1" si="47"/>
        <v>0</v>
      </c>
      <c r="Q172" s="24">
        <f t="shared" ca="1" si="48"/>
        <v>0</v>
      </c>
      <c r="R172" s="12">
        <f t="shared" ca="1" si="49"/>
        <v>-4.7440904866647817E-3</v>
      </c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</row>
    <row r="173" spans="1:35" x14ac:dyDescent="0.2">
      <c r="A173" s="76"/>
      <c r="B173" s="76"/>
      <c r="C173" s="76"/>
      <c r="D173" s="78">
        <f t="shared" si="35"/>
        <v>0</v>
      </c>
      <c r="E173" s="78">
        <f t="shared" si="36"/>
        <v>0</v>
      </c>
      <c r="F173" s="24">
        <f t="shared" si="37"/>
        <v>0</v>
      </c>
      <c r="G173" s="24">
        <f t="shared" si="38"/>
        <v>0</v>
      </c>
      <c r="H173" s="24">
        <f t="shared" si="39"/>
        <v>0</v>
      </c>
      <c r="I173" s="24">
        <f t="shared" si="40"/>
        <v>0</v>
      </c>
      <c r="J173" s="24">
        <f t="shared" si="41"/>
        <v>0</v>
      </c>
      <c r="K173" s="24">
        <f t="shared" si="42"/>
        <v>0</v>
      </c>
      <c r="L173" s="24">
        <f t="shared" si="43"/>
        <v>0</v>
      </c>
      <c r="M173" s="24">
        <f t="shared" ca="1" si="44"/>
        <v>4.7440904866647817E-3</v>
      </c>
      <c r="N173" s="24">
        <f t="shared" ca="1" si="45"/>
        <v>0</v>
      </c>
      <c r="O173" s="79">
        <f t="shared" ca="1" si="46"/>
        <v>0</v>
      </c>
      <c r="P173" s="24">
        <f t="shared" ca="1" si="47"/>
        <v>0</v>
      </c>
      <c r="Q173" s="24">
        <f t="shared" ca="1" si="48"/>
        <v>0</v>
      </c>
      <c r="R173" s="12">
        <f t="shared" ca="1" si="49"/>
        <v>-4.7440904866647817E-3</v>
      </c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</row>
    <row r="174" spans="1:35" x14ac:dyDescent="0.2">
      <c r="A174" s="76"/>
      <c r="B174" s="76"/>
      <c r="C174" s="76"/>
      <c r="D174" s="78">
        <f t="shared" si="35"/>
        <v>0</v>
      </c>
      <c r="E174" s="78">
        <f t="shared" si="36"/>
        <v>0</v>
      </c>
      <c r="F174" s="24">
        <f t="shared" si="37"/>
        <v>0</v>
      </c>
      <c r="G174" s="24">
        <f t="shared" si="38"/>
        <v>0</v>
      </c>
      <c r="H174" s="24">
        <f t="shared" si="39"/>
        <v>0</v>
      </c>
      <c r="I174" s="24">
        <f t="shared" si="40"/>
        <v>0</v>
      </c>
      <c r="J174" s="24">
        <f t="shared" si="41"/>
        <v>0</v>
      </c>
      <c r="K174" s="24">
        <f t="shared" si="42"/>
        <v>0</v>
      </c>
      <c r="L174" s="24">
        <f t="shared" si="43"/>
        <v>0</v>
      </c>
      <c r="M174" s="24">
        <f t="shared" ca="1" si="44"/>
        <v>4.7440904866647817E-3</v>
      </c>
      <c r="N174" s="24">
        <f t="shared" ca="1" si="45"/>
        <v>0</v>
      </c>
      <c r="O174" s="79">
        <f t="shared" ca="1" si="46"/>
        <v>0</v>
      </c>
      <c r="P174" s="24">
        <f t="shared" ca="1" si="47"/>
        <v>0</v>
      </c>
      <c r="Q174" s="24">
        <f t="shared" ca="1" si="48"/>
        <v>0</v>
      </c>
      <c r="R174" s="12">
        <f t="shared" ca="1" si="49"/>
        <v>-4.7440904866647817E-3</v>
      </c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</row>
    <row r="175" spans="1:35" x14ac:dyDescent="0.2">
      <c r="A175" s="76"/>
      <c r="B175" s="76"/>
      <c r="C175" s="76"/>
      <c r="D175" s="78">
        <f t="shared" si="35"/>
        <v>0</v>
      </c>
      <c r="E175" s="78">
        <f t="shared" si="36"/>
        <v>0</v>
      </c>
      <c r="F175" s="24">
        <f t="shared" si="37"/>
        <v>0</v>
      </c>
      <c r="G175" s="24">
        <f t="shared" si="38"/>
        <v>0</v>
      </c>
      <c r="H175" s="24">
        <f t="shared" si="39"/>
        <v>0</v>
      </c>
      <c r="I175" s="24">
        <f t="shared" si="40"/>
        <v>0</v>
      </c>
      <c r="J175" s="24">
        <f t="shared" si="41"/>
        <v>0</v>
      </c>
      <c r="K175" s="24">
        <f t="shared" si="42"/>
        <v>0</v>
      </c>
      <c r="L175" s="24">
        <f t="shared" si="43"/>
        <v>0</v>
      </c>
      <c r="M175" s="24">
        <f t="shared" ca="1" si="44"/>
        <v>4.7440904866647817E-3</v>
      </c>
      <c r="N175" s="24">
        <f t="shared" ca="1" si="45"/>
        <v>0</v>
      </c>
      <c r="O175" s="79">
        <f t="shared" ca="1" si="46"/>
        <v>0</v>
      </c>
      <c r="P175" s="24">
        <f t="shared" ca="1" si="47"/>
        <v>0</v>
      </c>
      <c r="Q175" s="24">
        <f t="shared" ca="1" si="48"/>
        <v>0</v>
      </c>
      <c r="R175" s="12">
        <f t="shared" ca="1" si="49"/>
        <v>-4.7440904866647817E-3</v>
      </c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</row>
    <row r="176" spans="1:35" x14ac:dyDescent="0.2">
      <c r="A176" s="76"/>
      <c r="B176" s="76"/>
      <c r="C176" s="76"/>
      <c r="D176" s="78">
        <f t="shared" si="35"/>
        <v>0</v>
      </c>
      <c r="E176" s="78">
        <f t="shared" si="36"/>
        <v>0</v>
      </c>
      <c r="F176" s="24">
        <f t="shared" si="37"/>
        <v>0</v>
      </c>
      <c r="G176" s="24">
        <f t="shared" si="38"/>
        <v>0</v>
      </c>
      <c r="H176" s="24">
        <f t="shared" si="39"/>
        <v>0</v>
      </c>
      <c r="I176" s="24">
        <f t="shared" si="40"/>
        <v>0</v>
      </c>
      <c r="J176" s="24">
        <f t="shared" si="41"/>
        <v>0</v>
      </c>
      <c r="K176" s="24">
        <f t="shared" si="42"/>
        <v>0</v>
      </c>
      <c r="L176" s="24">
        <f t="shared" si="43"/>
        <v>0</v>
      </c>
      <c r="M176" s="24">
        <f t="shared" ca="1" si="44"/>
        <v>4.7440904866647817E-3</v>
      </c>
      <c r="N176" s="24">
        <f t="shared" ca="1" si="45"/>
        <v>0</v>
      </c>
      <c r="O176" s="79">
        <f t="shared" ca="1" si="46"/>
        <v>0</v>
      </c>
      <c r="P176" s="24">
        <f t="shared" ca="1" si="47"/>
        <v>0</v>
      </c>
      <c r="Q176" s="24">
        <f t="shared" ca="1" si="48"/>
        <v>0</v>
      </c>
      <c r="R176" s="12">
        <f t="shared" ca="1" si="49"/>
        <v>-4.7440904866647817E-3</v>
      </c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</row>
    <row r="177" spans="1:35" x14ac:dyDescent="0.2">
      <c r="A177" s="76"/>
      <c r="B177" s="76"/>
      <c r="C177" s="76"/>
      <c r="D177" s="78">
        <f t="shared" si="35"/>
        <v>0</v>
      </c>
      <c r="E177" s="78">
        <f t="shared" si="36"/>
        <v>0</v>
      </c>
      <c r="F177" s="24">
        <f t="shared" si="37"/>
        <v>0</v>
      </c>
      <c r="G177" s="24">
        <f t="shared" si="38"/>
        <v>0</v>
      </c>
      <c r="H177" s="24">
        <f t="shared" si="39"/>
        <v>0</v>
      </c>
      <c r="I177" s="24">
        <f t="shared" si="40"/>
        <v>0</v>
      </c>
      <c r="J177" s="24">
        <f t="shared" si="41"/>
        <v>0</v>
      </c>
      <c r="K177" s="24">
        <f t="shared" si="42"/>
        <v>0</v>
      </c>
      <c r="L177" s="24">
        <f t="shared" si="43"/>
        <v>0</v>
      </c>
      <c r="M177" s="24">
        <f t="shared" ca="1" si="44"/>
        <v>4.7440904866647817E-3</v>
      </c>
      <c r="N177" s="24">
        <f t="shared" ca="1" si="45"/>
        <v>0</v>
      </c>
      <c r="O177" s="79">
        <f t="shared" ca="1" si="46"/>
        <v>0</v>
      </c>
      <c r="P177" s="24">
        <f t="shared" ca="1" si="47"/>
        <v>0</v>
      </c>
      <c r="Q177" s="24">
        <f t="shared" ca="1" si="48"/>
        <v>0</v>
      </c>
      <c r="R177" s="12">
        <f t="shared" ca="1" si="49"/>
        <v>-4.7440904866647817E-3</v>
      </c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</row>
    <row r="178" spans="1:35" x14ac:dyDescent="0.2">
      <c r="A178" s="76"/>
      <c r="B178" s="76"/>
      <c r="C178" s="76"/>
      <c r="D178" s="78">
        <f t="shared" si="35"/>
        <v>0</v>
      </c>
      <c r="E178" s="78">
        <f t="shared" si="36"/>
        <v>0</v>
      </c>
      <c r="F178" s="24">
        <f t="shared" si="37"/>
        <v>0</v>
      </c>
      <c r="G178" s="24">
        <f t="shared" si="38"/>
        <v>0</v>
      </c>
      <c r="H178" s="24">
        <f t="shared" si="39"/>
        <v>0</v>
      </c>
      <c r="I178" s="24">
        <f t="shared" si="40"/>
        <v>0</v>
      </c>
      <c r="J178" s="24">
        <f t="shared" si="41"/>
        <v>0</v>
      </c>
      <c r="K178" s="24">
        <f t="shared" si="42"/>
        <v>0</v>
      </c>
      <c r="L178" s="24">
        <f t="shared" si="43"/>
        <v>0</v>
      </c>
      <c r="M178" s="24">
        <f t="shared" ca="1" si="44"/>
        <v>4.7440904866647817E-3</v>
      </c>
      <c r="N178" s="24">
        <f t="shared" ca="1" si="45"/>
        <v>0</v>
      </c>
      <c r="O178" s="79">
        <f t="shared" ca="1" si="46"/>
        <v>0</v>
      </c>
      <c r="P178" s="24">
        <f t="shared" ca="1" si="47"/>
        <v>0</v>
      </c>
      <c r="Q178" s="24">
        <f t="shared" ca="1" si="48"/>
        <v>0</v>
      </c>
      <c r="R178" s="12">
        <f t="shared" ca="1" si="49"/>
        <v>-4.7440904866647817E-3</v>
      </c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</row>
    <row r="179" spans="1:35" x14ac:dyDescent="0.2">
      <c r="A179" s="76"/>
      <c r="B179" s="76"/>
      <c r="C179" s="76"/>
      <c r="D179" s="78">
        <f t="shared" si="35"/>
        <v>0</v>
      </c>
      <c r="E179" s="78">
        <f t="shared" si="36"/>
        <v>0</v>
      </c>
      <c r="F179" s="24">
        <f t="shared" si="37"/>
        <v>0</v>
      </c>
      <c r="G179" s="24">
        <f t="shared" si="38"/>
        <v>0</v>
      </c>
      <c r="H179" s="24">
        <f t="shared" si="39"/>
        <v>0</v>
      </c>
      <c r="I179" s="24">
        <f t="shared" si="40"/>
        <v>0</v>
      </c>
      <c r="J179" s="24">
        <f t="shared" si="41"/>
        <v>0</v>
      </c>
      <c r="K179" s="24">
        <f t="shared" si="42"/>
        <v>0</v>
      </c>
      <c r="L179" s="24">
        <f t="shared" si="43"/>
        <v>0</v>
      </c>
      <c r="M179" s="24">
        <f t="shared" ca="1" si="44"/>
        <v>4.7440904866647817E-3</v>
      </c>
      <c r="N179" s="24">
        <f t="shared" ca="1" si="45"/>
        <v>0</v>
      </c>
      <c r="O179" s="79">
        <f t="shared" ca="1" si="46"/>
        <v>0</v>
      </c>
      <c r="P179" s="24">
        <f t="shared" ca="1" si="47"/>
        <v>0</v>
      </c>
      <c r="Q179" s="24">
        <f t="shared" ca="1" si="48"/>
        <v>0</v>
      </c>
      <c r="R179" s="12">
        <f t="shared" ca="1" si="49"/>
        <v>-4.7440904866647817E-3</v>
      </c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</row>
    <row r="180" spans="1:35" x14ac:dyDescent="0.2">
      <c r="A180" s="76"/>
      <c r="B180" s="76"/>
      <c r="C180" s="76"/>
      <c r="D180" s="78">
        <f t="shared" si="35"/>
        <v>0</v>
      </c>
      <c r="E180" s="78">
        <f t="shared" si="36"/>
        <v>0</v>
      </c>
      <c r="F180" s="24">
        <f t="shared" si="37"/>
        <v>0</v>
      </c>
      <c r="G180" s="24">
        <f t="shared" si="38"/>
        <v>0</v>
      </c>
      <c r="H180" s="24">
        <f t="shared" si="39"/>
        <v>0</v>
      </c>
      <c r="I180" s="24">
        <f t="shared" si="40"/>
        <v>0</v>
      </c>
      <c r="J180" s="24">
        <f t="shared" si="41"/>
        <v>0</v>
      </c>
      <c r="K180" s="24">
        <f t="shared" si="42"/>
        <v>0</v>
      </c>
      <c r="L180" s="24">
        <f t="shared" si="43"/>
        <v>0</v>
      </c>
      <c r="M180" s="24">
        <f t="shared" ca="1" si="44"/>
        <v>4.7440904866647817E-3</v>
      </c>
      <c r="N180" s="24">
        <f t="shared" ca="1" si="45"/>
        <v>0</v>
      </c>
      <c r="O180" s="79">
        <f t="shared" ca="1" si="46"/>
        <v>0</v>
      </c>
      <c r="P180" s="24">
        <f t="shared" ca="1" si="47"/>
        <v>0</v>
      </c>
      <c r="Q180" s="24">
        <f t="shared" ca="1" si="48"/>
        <v>0</v>
      </c>
      <c r="R180" s="12">
        <f t="shared" ca="1" si="49"/>
        <v>-4.7440904866647817E-3</v>
      </c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</row>
    <row r="181" spans="1:35" x14ac:dyDescent="0.2">
      <c r="A181" s="76"/>
      <c r="B181" s="76"/>
      <c r="C181" s="76"/>
      <c r="D181" s="78">
        <f t="shared" si="35"/>
        <v>0</v>
      </c>
      <c r="E181" s="78">
        <f t="shared" si="36"/>
        <v>0</v>
      </c>
      <c r="F181" s="24">
        <f t="shared" si="37"/>
        <v>0</v>
      </c>
      <c r="G181" s="24">
        <f t="shared" si="38"/>
        <v>0</v>
      </c>
      <c r="H181" s="24">
        <f t="shared" si="39"/>
        <v>0</v>
      </c>
      <c r="I181" s="24">
        <f t="shared" si="40"/>
        <v>0</v>
      </c>
      <c r="J181" s="24">
        <f t="shared" si="41"/>
        <v>0</v>
      </c>
      <c r="K181" s="24">
        <f t="shared" si="42"/>
        <v>0</v>
      </c>
      <c r="L181" s="24">
        <f t="shared" si="43"/>
        <v>0</v>
      </c>
      <c r="M181" s="24">
        <f t="shared" ca="1" si="44"/>
        <v>4.7440904866647817E-3</v>
      </c>
      <c r="N181" s="24">
        <f t="shared" ca="1" si="45"/>
        <v>0</v>
      </c>
      <c r="O181" s="79">
        <f t="shared" ca="1" si="46"/>
        <v>0</v>
      </c>
      <c r="P181" s="24">
        <f t="shared" ca="1" si="47"/>
        <v>0</v>
      </c>
      <c r="Q181" s="24">
        <f t="shared" ca="1" si="48"/>
        <v>0</v>
      </c>
      <c r="R181" s="12">
        <f t="shared" ca="1" si="49"/>
        <v>-4.7440904866647817E-3</v>
      </c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</row>
    <row r="182" spans="1:35" x14ac:dyDescent="0.2">
      <c r="A182" s="76"/>
      <c r="B182" s="76"/>
      <c r="C182" s="76"/>
      <c r="D182" s="78">
        <f t="shared" si="35"/>
        <v>0</v>
      </c>
      <c r="E182" s="78">
        <f t="shared" si="36"/>
        <v>0</v>
      </c>
      <c r="F182" s="24">
        <f t="shared" si="37"/>
        <v>0</v>
      </c>
      <c r="G182" s="24">
        <f t="shared" si="38"/>
        <v>0</v>
      </c>
      <c r="H182" s="24">
        <f t="shared" si="39"/>
        <v>0</v>
      </c>
      <c r="I182" s="24">
        <f t="shared" si="40"/>
        <v>0</v>
      </c>
      <c r="J182" s="24">
        <f t="shared" si="41"/>
        <v>0</v>
      </c>
      <c r="K182" s="24">
        <f t="shared" si="42"/>
        <v>0</v>
      </c>
      <c r="L182" s="24">
        <f t="shared" si="43"/>
        <v>0</v>
      </c>
      <c r="M182" s="24">
        <f t="shared" ca="1" si="44"/>
        <v>4.7440904866647817E-3</v>
      </c>
      <c r="N182" s="24">
        <f t="shared" ca="1" si="45"/>
        <v>0</v>
      </c>
      <c r="O182" s="79">
        <f t="shared" ca="1" si="46"/>
        <v>0</v>
      </c>
      <c r="P182" s="24">
        <f t="shared" ca="1" si="47"/>
        <v>0</v>
      </c>
      <c r="Q182" s="24">
        <f t="shared" ca="1" si="48"/>
        <v>0</v>
      </c>
      <c r="R182" s="12">
        <f t="shared" ca="1" si="49"/>
        <v>-4.7440904866647817E-3</v>
      </c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</row>
    <row r="183" spans="1:35" x14ac:dyDescent="0.2">
      <c r="A183" s="76"/>
      <c r="B183" s="76"/>
      <c r="C183" s="76"/>
      <c r="D183" s="78">
        <f t="shared" si="35"/>
        <v>0</v>
      </c>
      <c r="E183" s="78">
        <f t="shared" si="36"/>
        <v>0</v>
      </c>
      <c r="F183" s="24">
        <f t="shared" si="37"/>
        <v>0</v>
      </c>
      <c r="G183" s="24">
        <f t="shared" si="38"/>
        <v>0</v>
      </c>
      <c r="H183" s="24">
        <f t="shared" si="39"/>
        <v>0</v>
      </c>
      <c r="I183" s="24">
        <f t="shared" si="40"/>
        <v>0</v>
      </c>
      <c r="J183" s="24">
        <f t="shared" si="41"/>
        <v>0</v>
      </c>
      <c r="K183" s="24">
        <f t="shared" si="42"/>
        <v>0</v>
      </c>
      <c r="L183" s="24">
        <f t="shared" si="43"/>
        <v>0</v>
      </c>
      <c r="M183" s="24">
        <f t="shared" ca="1" si="44"/>
        <v>4.7440904866647817E-3</v>
      </c>
      <c r="N183" s="24">
        <f t="shared" ca="1" si="45"/>
        <v>0</v>
      </c>
      <c r="O183" s="79">
        <f t="shared" ca="1" si="46"/>
        <v>0</v>
      </c>
      <c r="P183" s="24">
        <f t="shared" ca="1" si="47"/>
        <v>0</v>
      </c>
      <c r="Q183" s="24">
        <f t="shared" ca="1" si="48"/>
        <v>0</v>
      </c>
      <c r="R183" s="12">
        <f t="shared" ca="1" si="49"/>
        <v>-4.7440904866647817E-3</v>
      </c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</row>
    <row r="184" spans="1:35" x14ac:dyDescent="0.2">
      <c r="A184" s="76"/>
      <c r="B184" s="76"/>
      <c r="C184" s="76"/>
      <c r="D184" s="78">
        <f t="shared" si="35"/>
        <v>0</v>
      </c>
      <c r="E184" s="78">
        <f t="shared" si="36"/>
        <v>0</v>
      </c>
      <c r="F184" s="24">
        <f t="shared" si="37"/>
        <v>0</v>
      </c>
      <c r="G184" s="24">
        <f t="shared" si="38"/>
        <v>0</v>
      </c>
      <c r="H184" s="24">
        <f t="shared" si="39"/>
        <v>0</v>
      </c>
      <c r="I184" s="24">
        <f t="shared" si="40"/>
        <v>0</v>
      </c>
      <c r="J184" s="24">
        <f t="shared" si="41"/>
        <v>0</v>
      </c>
      <c r="K184" s="24">
        <f t="shared" si="42"/>
        <v>0</v>
      </c>
      <c r="L184" s="24">
        <f t="shared" si="43"/>
        <v>0</v>
      </c>
      <c r="M184" s="24">
        <f t="shared" ca="1" si="44"/>
        <v>4.7440904866647817E-3</v>
      </c>
      <c r="N184" s="24">
        <f t="shared" ca="1" si="45"/>
        <v>0</v>
      </c>
      <c r="O184" s="79">
        <f t="shared" ca="1" si="46"/>
        <v>0</v>
      </c>
      <c r="P184" s="24">
        <f t="shared" ca="1" si="47"/>
        <v>0</v>
      </c>
      <c r="Q184" s="24">
        <f t="shared" ca="1" si="48"/>
        <v>0</v>
      </c>
      <c r="R184" s="12">
        <f t="shared" ca="1" si="49"/>
        <v>-4.7440904866647817E-3</v>
      </c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</row>
    <row r="185" spans="1:35" x14ac:dyDescent="0.2">
      <c r="A185" s="76"/>
      <c r="B185" s="76"/>
      <c r="C185" s="76"/>
      <c r="D185" s="78">
        <f t="shared" si="35"/>
        <v>0</v>
      </c>
      <c r="E185" s="78">
        <f t="shared" si="36"/>
        <v>0</v>
      </c>
      <c r="F185" s="24">
        <f t="shared" si="37"/>
        <v>0</v>
      </c>
      <c r="G185" s="24">
        <f t="shared" si="38"/>
        <v>0</v>
      </c>
      <c r="H185" s="24">
        <f t="shared" si="39"/>
        <v>0</v>
      </c>
      <c r="I185" s="24">
        <f t="shared" si="40"/>
        <v>0</v>
      </c>
      <c r="J185" s="24">
        <f t="shared" si="41"/>
        <v>0</v>
      </c>
      <c r="K185" s="24">
        <f t="shared" si="42"/>
        <v>0</v>
      </c>
      <c r="L185" s="24">
        <f t="shared" si="43"/>
        <v>0</v>
      </c>
      <c r="M185" s="24">
        <f t="shared" ca="1" si="44"/>
        <v>4.7440904866647817E-3</v>
      </c>
      <c r="N185" s="24">
        <f t="shared" ca="1" si="45"/>
        <v>0</v>
      </c>
      <c r="O185" s="79">
        <f t="shared" ca="1" si="46"/>
        <v>0</v>
      </c>
      <c r="P185" s="24">
        <f t="shared" ca="1" si="47"/>
        <v>0</v>
      </c>
      <c r="Q185" s="24">
        <f t="shared" ca="1" si="48"/>
        <v>0</v>
      </c>
      <c r="R185" s="12">
        <f t="shared" ca="1" si="49"/>
        <v>-4.7440904866647817E-3</v>
      </c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</row>
    <row r="186" spans="1:35" x14ac:dyDescent="0.2">
      <c r="A186" s="76"/>
      <c r="B186" s="76"/>
      <c r="C186" s="76"/>
      <c r="D186" s="78">
        <f t="shared" si="35"/>
        <v>0</v>
      </c>
      <c r="E186" s="78">
        <f t="shared" si="36"/>
        <v>0</v>
      </c>
      <c r="F186" s="24">
        <f t="shared" si="37"/>
        <v>0</v>
      </c>
      <c r="G186" s="24">
        <f t="shared" si="38"/>
        <v>0</v>
      </c>
      <c r="H186" s="24">
        <f t="shared" si="39"/>
        <v>0</v>
      </c>
      <c r="I186" s="24">
        <f t="shared" si="40"/>
        <v>0</v>
      </c>
      <c r="J186" s="24">
        <f t="shared" si="41"/>
        <v>0</v>
      </c>
      <c r="K186" s="24">
        <f t="shared" si="42"/>
        <v>0</v>
      </c>
      <c r="L186" s="24">
        <f t="shared" si="43"/>
        <v>0</v>
      </c>
      <c r="M186" s="24">
        <f t="shared" ca="1" si="44"/>
        <v>4.7440904866647817E-3</v>
      </c>
      <c r="N186" s="24">
        <f t="shared" ca="1" si="45"/>
        <v>0</v>
      </c>
      <c r="O186" s="79">
        <f t="shared" ca="1" si="46"/>
        <v>0</v>
      </c>
      <c r="P186" s="24">
        <f t="shared" ca="1" si="47"/>
        <v>0</v>
      </c>
      <c r="Q186" s="24">
        <f t="shared" ca="1" si="48"/>
        <v>0</v>
      </c>
      <c r="R186" s="12">
        <f t="shared" ca="1" si="49"/>
        <v>-4.7440904866647817E-3</v>
      </c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</row>
    <row r="187" spans="1:35" x14ac:dyDescent="0.2">
      <c r="A187" s="76"/>
      <c r="B187" s="76"/>
      <c r="C187" s="76"/>
      <c r="D187" s="78">
        <f t="shared" si="35"/>
        <v>0</v>
      </c>
      <c r="E187" s="78">
        <f t="shared" si="36"/>
        <v>0</v>
      </c>
      <c r="F187" s="24">
        <f t="shared" si="37"/>
        <v>0</v>
      </c>
      <c r="G187" s="24">
        <f t="shared" si="38"/>
        <v>0</v>
      </c>
      <c r="H187" s="24">
        <f t="shared" si="39"/>
        <v>0</v>
      </c>
      <c r="I187" s="24">
        <f t="shared" si="40"/>
        <v>0</v>
      </c>
      <c r="J187" s="24">
        <f t="shared" si="41"/>
        <v>0</v>
      </c>
      <c r="K187" s="24">
        <f t="shared" si="42"/>
        <v>0</v>
      </c>
      <c r="L187" s="24">
        <f t="shared" si="43"/>
        <v>0</v>
      </c>
      <c r="M187" s="24">
        <f t="shared" ca="1" si="44"/>
        <v>4.7440904866647817E-3</v>
      </c>
      <c r="N187" s="24">
        <f t="shared" ca="1" si="45"/>
        <v>0</v>
      </c>
      <c r="O187" s="79">
        <f t="shared" ca="1" si="46"/>
        <v>0</v>
      </c>
      <c r="P187" s="24">
        <f t="shared" ca="1" si="47"/>
        <v>0</v>
      </c>
      <c r="Q187" s="24">
        <f t="shared" ca="1" si="48"/>
        <v>0</v>
      </c>
      <c r="R187" s="12">
        <f t="shared" ca="1" si="49"/>
        <v>-4.7440904866647817E-3</v>
      </c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</row>
    <row r="188" spans="1:35" x14ac:dyDescent="0.2">
      <c r="A188" s="76"/>
      <c r="B188" s="76"/>
      <c r="C188" s="76"/>
      <c r="D188" s="78">
        <f t="shared" si="35"/>
        <v>0</v>
      </c>
      <c r="E188" s="78">
        <f t="shared" si="36"/>
        <v>0</v>
      </c>
      <c r="F188" s="24">
        <f t="shared" si="37"/>
        <v>0</v>
      </c>
      <c r="G188" s="24">
        <f t="shared" si="38"/>
        <v>0</v>
      </c>
      <c r="H188" s="24">
        <f t="shared" si="39"/>
        <v>0</v>
      </c>
      <c r="I188" s="24">
        <f t="shared" si="40"/>
        <v>0</v>
      </c>
      <c r="J188" s="24">
        <f t="shared" si="41"/>
        <v>0</v>
      </c>
      <c r="K188" s="24">
        <f t="shared" si="42"/>
        <v>0</v>
      </c>
      <c r="L188" s="24">
        <f t="shared" si="43"/>
        <v>0</v>
      </c>
      <c r="M188" s="24">
        <f t="shared" ca="1" si="44"/>
        <v>4.7440904866647817E-3</v>
      </c>
      <c r="N188" s="24">
        <f t="shared" ca="1" si="45"/>
        <v>0</v>
      </c>
      <c r="O188" s="79">
        <f t="shared" ca="1" si="46"/>
        <v>0</v>
      </c>
      <c r="P188" s="24">
        <f t="shared" ca="1" si="47"/>
        <v>0</v>
      </c>
      <c r="Q188" s="24">
        <f t="shared" ca="1" si="48"/>
        <v>0</v>
      </c>
      <c r="R188" s="12">
        <f t="shared" ca="1" si="49"/>
        <v>-4.7440904866647817E-3</v>
      </c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</row>
    <row r="189" spans="1:35" x14ac:dyDescent="0.2">
      <c r="A189" s="76"/>
      <c r="B189" s="76"/>
      <c r="C189" s="76"/>
      <c r="D189" s="78">
        <f t="shared" si="35"/>
        <v>0</v>
      </c>
      <c r="E189" s="78">
        <f t="shared" si="36"/>
        <v>0</v>
      </c>
      <c r="F189" s="24">
        <f t="shared" si="37"/>
        <v>0</v>
      </c>
      <c r="G189" s="24">
        <f t="shared" si="38"/>
        <v>0</v>
      </c>
      <c r="H189" s="24">
        <f t="shared" si="39"/>
        <v>0</v>
      </c>
      <c r="I189" s="24">
        <f t="shared" si="40"/>
        <v>0</v>
      </c>
      <c r="J189" s="24">
        <f t="shared" si="41"/>
        <v>0</v>
      </c>
      <c r="K189" s="24">
        <f t="shared" si="42"/>
        <v>0</v>
      </c>
      <c r="L189" s="24">
        <f t="shared" si="43"/>
        <v>0</v>
      </c>
      <c r="M189" s="24">
        <f t="shared" ca="1" si="44"/>
        <v>4.7440904866647817E-3</v>
      </c>
      <c r="N189" s="24">
        <f t="shared" ca="1" si="45"/>
        <v>0</v>
      </c>
      <c r="O189" s="79">
        <f t="shared" ca="1" si="46"/>
        <v>0</v>
      </c>
      <c r="P189" s="24">
        <f t="shared" ca="1" si="47"/>
        <v>0</v>
      </c>
      <c r="Q189" s="24">
        <f t="shared" ca="1" si="48"/>
        <v>0</v>
      </c>
      <c r="R189" s="12">
        <f t="shared" ca="1" si="49"/>
        <v>-4.7440904866647817E-3</v>
      </c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</row>
    <row r="190" spans="1:35" x14ac:dyDescent="0.2">
      <c r="A190" s="76"/>
      <c r="B190" s="76"/>
      <c r="C190" s="76"/>
      <c r="D190" s="78">
        <f t="shared" si="35"/>
        <v>0</v>
      </c>
      <c r="E190" s="78">
        <f t="shared" si="36"/>
        <v>0</v>
      </c>
      <c r="F190" s="24">
        <f t="shared" si="37"/>
        <v>0</v>
      </c>
      <c r="G190" s="24">
        <f t="shared" si="38"/>
        <v>0</v>
      </c>
      <c r="H190" s="24">
        <f t="shared" si="39"/>
        <v>0</v>
      </c>
      <c r="I190" s="24">
        <f t="shared" si="40"/>
        <v>0</v>
      </c>
      <c r="J190" s="24">
        <f t="shared" si="41"/>
        <v>0</v>
      </c>
      <c r="K190" s="24">
        <f t="shared" si="42"/>
        <v>0</v>
      </c>
      <c r="L190" s="24">
        <f t="shared" si="43"/>
        <v>0</v>
      </c>
      <c r="M190" s="24">
        <f t="shared" ca="1" si="44"/>
        <v>4.7440904866647817E-3</v>
      </c>
      <c r="N190" s="24">
        <f t="shared" ca="1" si="45"/>
        <v>0</v>
      </c>
      <c r="O190" s="79">
        <f t="shared" ca="1" si="46"/>
        <v>0</v>
      </c>
      <c r="P190" s="24">
        <f t="shared" ca="1" si="47"/>
        <v>0</v>
      </c>
      <c r="Q190" s="24">
        <f t="shared" ca="1" si="48"/>
        <v>0</v>
      </c>
      <c r="R190" s="12">
        <f t="shared" ca="1" si="49"/>
        <v>-4.7440904866647817E-3</v>
      </c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</row>
    <row r="191" spans="1:35" x14ac:dyDescent="0.2">
      <c r="A191" s="76"/>
      <c r="B191" s="76"/>
      <c r="C191" s="76"/>
      <c r="D191" s="78">
        <f t="shared" si="35"/>
        <v>0</v>
      </c>
      <c r="E191" s="78">
        <f t="shared" si="36"/>
        <v>0</v>
      </c>
      <c r="F191" s="24">
        <f t="shared" si="37"/>
        <v>0</v>
      </c>
      <c r="G191" s="24">
        <f t="shared" si="38"/>
        <v>0</v>
      </c>
      <c r="H191" s="24">
        <f t="shared" si="39"/>
        <v>0</v>
      </c>
      <c r="I191" s="24">
        <f t="shared" si="40"/>
        <v>0</v>
      </c>
      <c r="J191" s="24">
        <f t="shared" si="41"/>
        <v>0</v>
      </c>
      <c r="K191" s="24">
        <f t="shared" si="42"/>
        <v>0</v>
      </c>
      <c r="L191" s="24">
        <f t="shared" si="43"/>
        <v>0</v>
      </c>
      <c r="M191" s="24">
        <f t="shared" ca="1" si="44"/>
        <v>4.7440904866647817E-3</v>
      </c>
      <c r="N191" s="24">
        <f t="shared" ca="1" si="45"/>
        <v>0</v>
      </c>
      <c r="O191" s="79">
        <f t="shared" ca="1" si="46"/>
        <v>0</v>
      </c>
      <c r="P191" s="24">
        <f t="shared" ca="1" si="47"/>
        <v>0</v>
      </c>
      <c r="Q191" s="24">
        <f t="shared" ca="1" si="48"/>
        <v>0</v>
      </c>
      <c r="R191" s="12">
        <f t="shared" ca="1" si="49"/>
        <v>-4.7440904866647817E-3</v>
      </c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</row>
    <row r="192" spans="1:35" x14ac:dyDescent="0.2">
      <c r="A192" s="76"/>
      <c r="B192" s="76"/>
      <c r="C192" s="76"/>
      <c r="D192" s="78">
        <f t="shared" si="35"/>
        <v>0</v>
      </c>
      <c r="E192" s="78">
        <f t="shared" si="36"/>
        <v>0</v>
      </c>
      <c r="F192" s="24">
        <f t="shared" si="37"/>
        <v>0</v>
      </c>
      <c r="G192" s="24">
        <f t="shared" si="38"/>
        <v>0</v>
      </c>
      <c r="H192" s="24">
        <f t="shared" si="39"/>
        <v>0</v>
      </c>
      <c r="I192" s="24">
        <f t="shared" si="40"/>
        <v>0</v>
      </c>
      <c r="J192" s="24">
        <f t="shared" si="41"/>
        <v>0</v>
      </c>
      <c r="K192" s="24">
        <f t="shared" si="42"/>
        <v>0</v>
      </c>
      <c r="L192" s="24">
        <f t="shared" si="43"/>
        <v>0</v>
      </c>
      <c r="M192" s="24">
        <f t="shared" ca="1" si="44"/>
        <v>4.7440904866647817E-3</v>
      </c>
      <c r="N192" s="24">
        <f t="shared" ca="1" si="45"/>
        <v>0</v>
      </c>
      <c r="O192" s="79">
        <f t="shared" ca="1" si="46"/>
        <v>0</v>
      </c>
      <c r="P192" s="24">
        <f t="shared" ca="1" si="47"/>
        <v>0</v>
      </c>
      <c r="Q192" s="24">
        <f t="shared" ca="1" si="48"/>
        <v>0</v>
      </c>
      <c r="R192" s="12">
        <f t="shared" ca="1" si="49"/>
        <v>-4.7440904866647817E-3</v>
      </c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</row>
    <row r="193" spans="1:35" x14ac:dyDescent="0.2">
      <c r="A193" s="76"/>
      <c r="B193" s="76"/>
      <c r="C193" s="76"/>
      <c r="D193" s="78">
        <f t="shared" si="35"/>
        <v>0</v>
      </c>
      <c r="E193" s="78">
        <f t="shared" si="36"/>
        <v>0</v>
      </c>
      <c r="F193" s="24">
        <f t="shared" si="37"/>
        <v>0</v>
      </c>
      <c r="G193" s="24">
        <f t="shared" si="38"/>
        <v>0</v>
      </c>
      <c r="H193" s="24">
        <f t="shared" si="39"/>
        <v>0</v>
      </c>
      <c r="I193" s="24">
        <f t="shared" si="40"/>
        <v>0</v>
      </c>
      <c r="J193" s="24">
        <f t="shared" si="41"/>
        <v>0</v>
      </c>
      <c r="K193" s="24">
        <f t="shared" si="42"/>
        <v>0</v>
      </c>
      <c r="L193" s="24">
        <f t="shared" si="43"/>
        <v>0</v>
      </c>
      <c r="M193" s="24">
        <f t="shared" ca="1" si="44"/>
        <v>4.7440904866647817E-3</v>
      </c>
      <c r="N193" s="24">
        <f t="shared" ca="1" si="45"/>
        <v>0</v>
      </c>
      <c r="O193" s="79">
        <f t="shared" ca="1" si="46"/>
        <v>0</v>
      </c>
      <c r="P193" s="24">
        <f t="shared" ca="1" si="47"/>
        <v>0</v>
      </c>
      <c r="Q193" s="24">
        <f t="shared" ca="1" si="48"/>
        <v>0</v>
      </c>
      <c r="R193" s="12">
        <f t="shared" ca="1" si="49"/>
        <v>-4.7440904866647817E-3</v>
      </c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</row>
    <row r="194" spans="1:35" x14ac:dyDescent="0.2">
      <c r="A194" s="76"/>
      <c r="B194" s="76"/>
      <c r="C194" s="76"/>
      <c r="D194" s="78">
        <f t="shared" si="35"/>
        <v>0</v>
      </c>
      <c r="E194" s="78">
        <f t="shared" si="36"/>
        <v>0</v>
      </c>
      <c r="F194" s="24">
        <f t="shared" si="37"/>
        <v>0</v>
      </c>
      <c r="G194" s="24">
        <f t="shared" si="38"/>
        <v>0</v>
      </c>
      <c r="H194" s="24">
        <f t="shared" si="39"/>
        <v>0</v>
      </c>
      <c r="I194" s="24">
        <f t="shared" si="40"/>
        <v>0</v>
      </c>
      <c r="J194" s="24">
        <f t="shared" si="41"/>
        <v>0</v>
      </c>
      <c r="K194" s="24">
        <f t="shared" si="42"/>
        <v>0</v>
      </c>
      <c r="L194" s="24">
        <f t="shared" si="43"/>
        <v>0</v>
      </c>
      <c r="M194" s="24">
        <f t="shared" ca="1" si="44"/>
        <v>4.7440904866647817E-3</v>
      </c>
      <c r="N194" s="24">
        <f t="shared" ca="1" si="45"/>
        <v>0</v>
      </c>
      <c r="O194" s="79">
        <f t="shared" ca="1" si="46"/>
        <v>0</v>
      </c>
      <c r="P194" s="24">
        <f t="shared" ca="1" si="47"/>
        <v>0</v>
      </c>
      <c r="Q194" s="24">
        <f t="shared" ca="1" si="48"/>
        <v>0</v>
      </c>
      <c r="R194" s="12">
        <f t="shared" ca="1" si="49"/>
        <v>-4.7440904866647817E-3</v>
      </c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</row>
    <row r="195" spans="1:35" x14ac:dyDescent="0.2">
      <c r="A195" s="76"/>
      <c r="B195" s="76"/>
      <c r="C195" s="76"/>
      <c r="D195" s="78">
        <f t="shared" si="35"/>
        <v>0</v>
      </c>
      <c r="E195" s="78">
        <f t="shared" si="36"/>
        <v>0</v>
      </c>
      <c r="F195" s="24">
        <f t="shared" si="37"/>
        <v>0</v>
      </c>
      <c r="G195" s="24">
        <f t="shared" si="38"/>
        <v>0</v>
      </c>
      <c r="H195" s="24">
        <f t="shared" si="39"/>
        <v>0</v>
      </c>
      <c r="I195" s="24">
        <f t="shared" si="40"/>
        <v>0</v>
      </c>
      <c r="J195" s="24">
        <f t="shared" si="41"/>
        <v>0</v>
      </c>
      <c r="K195" s="24">
        <f t="shared" si="42"/>
        <v>0</v>
      </c>
      <c r="L195" s="24">
        <f t="shared" si="43"/>
        <v>0</v>
      </c>
      <c r="M195" s="24">
        <f t="shared" ca="1" si="44"/>
        <v>4.7440904866647817E-3</v>
      </c>
      <c r="N195" s="24">
        <f t="shared" ca="1" si="45"/>
        <v>0</v>
      </c>
      <c r="O195" s="79">
        <f t="shared" ca="1" si="46"/>
        <v>0</v>
      </c>
      <c r="P195" s="24">
        <f t="shared" ca="1" si="47"/>
        <v>0</v>
      </c>
      <c r="Q195" s="24">
        <f t="shared" ca="1" si="48"/>
        <v>0</v>
      </c>
      <c r="R195" s="12">
        <f t="shared" ca="1" si="49"/>
        <v>-4.7440904866647817E-3</v>
      </c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</row>
    <row r="196" spans="1:35" x14ac:dyDescent="0.2">
      <c r="A196" s="76"/>
      <c r="B196" s="76"/>
      <c r="C196" s="76"/>
      <c r="D196" s="78">
        <f t="shared" si="35"/>
        <v>0</v>
      </c>
      <c r="E196" s="78">
        <f t="shared" si="36"/>
        <v>0</v>
      </c>
      <c r="F196" s="24">
        <f t="shared" si="37"/>
        <v>0</v>
      </c>
      <c r="G196" s="24">
        <f t="shared" si="38"/>
        <v>0</v>
      </c>
      <c r="H196" s="24">
        <f t="shared" si="39"/>
        <v>0</v>
      </c>
      <c r="I196" s="24">
        <f t="shared" si="40"/>
        <v>0</v>
      </c>
      <c r="J196" s="24">
        <f t="shared" si="41"/>
        <v>0</v>
      </c>
      <c r="K196" s="24">
        <f t="shared" si="42"/>
        <v>0</v>
      </c>
      <c r="L196" s="24">
        <f t="shared" si="43"/>
        <v>0</v>
      </c>
      <c r="M196" s="24">
        <f t="shared" ca="1" si="44"/>
        <v>4.7440904866647817E-3</v>
      </c>
      <c r="N196" s="24">
        <f t="shared" ca="1" si="45"/>
        <v>0</v>
      </c>
      <c r="O196" s="79">
        <f t="shared" ca="1" si="46"/>
        <v>0</v>
      </c>
      <c r="P196" s="24">
        <f t="shared" ca="1" si="47"/>
        <v>0</v>
      </c>
      <c r="Q196" s="24">
        <f t="shared" ca="1" si="48"/>
        <v>0</v>
      </c>
      <c r="R196" s="12">
        <f t="shared" ca="1" si="49"/>
        <v>-4.7440904866647817E-3</v>
      </c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</row>
    <row r="197" spans="1:35" x14ac:dyDescent="0.2">
      <c r="A197" s="76"/>
      <c r="B197" s="76"/>
      <c r="C197" s="76"/>
      <c r="D197" s="78">
        <f t="shared" si="35"/>
        <v>0</v>
      </c>
      <c r="E197" s="78">
        <f t="shared" si="36"/>
        <v>0</v>
      </c>
      <c r="F197" s="24">
        <f t="shared" si="37"/>
        <v>0</v>
      </c>
      <c r="G197" s="24">
        <f t="shared" si="38"/>
        <v>0</v>
      </c>
      <c r="H197" s="24">
        <f t="shared" si="39"/>
        <v>0</v>
      </c>
      <c r="I197" s="24">
        <f t="shared" si="40"/>
        <v>0</v>
      </c>
      <c r="J197" s="24">
        <f t="shared" si="41"/>
        <v>0</v>
      </c>
      <c r="K197" s="24">
        <f t="shared" si="42"/>
        <v>0</v>
      </c>
      <c r="L197" s="24">
        <f t="shared" si="43"/>
        <v>0</v>
      </c>
      <c r="M197" s="24">
        <f t="shared" ca="1" si="44"/>
        <v>4.7440904866647817E-3</v>
      </c>
      <c r="N197" s="24">
        <f t="shared" ca="1" si="45"/>
        <v>0</v>
      </c>
      <c r="O197" s="79">
        <f t="shared" ca="1" si="46"/>
        <v>0</v>
      </c>
      <c r="P197" s="24">
        <f t="shared" ca="1" si="47"/>
        <v>0</v>
      </c>
      <c r="Q197" s="24">
        <f t="shared" ca="1" si="48"/>
        <v>0</v>
      </c>
      <c r="R197" s="12">
        <f t="shared" ca="1" si="49"/>
        <v>-4.7440904866647817E-3</v>
      </c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</row>
    <row r="198" spans="1:35" x14ac:dyDescent="0.2">
      <c r="A198" s="76"/>
      <c r="B198" s="76"/>
      <c r="C198" s="76"/>
      <c r="D198" s="78">
        <f t="shared" si="35"/>
        <v>0</v>
      </c>
      <c r="E198" s="78">
        <f t="shared" si="36"/>
        <v>0</v>
      </c>
      <c r="F198" s="24">
        <f t="shared" si="37"/>
        <v>0</v>
      </c>
      <c r="G198" s="24">
        <f t="shared" si="38"/>
        <v>0</v>
      </c>
      <c r="H198" s="24">
        <f t="shared" si="39"/>
        <v>0</v>
      </c>
      <c r="I198" s="24">
        <f t="shared" si="40"/>
        <v>0</v>
      </c>
      <c r="J198" s="24">
        <f t="shared" si="41"/>
        <v>0</v>
      </c>
      <c r="K198" s="24">
        <f t="shared" si="42"/>
        <v>0</v>
      </c>
      <c r="L198" s="24">
        <f t="shared" si="43"/>
        <v>0</v>
      </c>
      <c r="M198" s="24">
        <f t="shared" ca="1" si="44"/>
        <v>4.7440904866647817E-3</v>
      </c>
      <c r="N198" s="24">
        <f t="shared" ca="1" si="45"/>
        <v>0</v>
      </c>
      <c r="O198" s="79">
        <f t="shared" ca="1" si="46"/>
        <v>0</v>
      </c>
      <c r="P198" s="24">
        <f t="shared" ca="1" si="47"/>
        <v>0</v>
      </c>
      <c r="Q198" s="24">
        <f t="shared" ca="1" si="48"/>
        <v>0</v>
      </c>
      <c r="R198" s="12">
        <f t="shared" ca="1" si="49"/>
        <v>-4.7440904866647817E-3</v>
      </c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</row>
    <row r="199" spans="1:35" x14ac:dyDescent="0.2">
      <c r="A199" s="76"/>
      <c r="B199" s="76"/>
      <c r="C199" s="76"/>
      <c r="D199" s="78">
        <f t="shared" si="35"/>
        <v>0</v>
      </c>
      <c r="E199" s="78">
        <f t="shared" si="36"/>
        <v>0</v>
      </c>
      <c r="F199" s="24">
        <f t="shared" si="37"/>
        <v>0</v>
      </c>
      <c r="G199" s="24">
        <f t="shared" si="38"/>
        <v>0</v>
      </c>
      <c r="H199" s="24">
        <f t="shared" si="39"/>
        <v>0</v>
      </c>
      <c r="I199" s="24">
        <f t="shared" si="40"/>
        <v>0</v>
      </c>
      <c r="J199" s="24">
        <f t="shared" si="41"/>
        <v>0</v>
      </c>
      <c r="K199" s="24">
        <f t="shared" si="42"/>
        <v>0</v>
      </c>
      <c r="L199" s="24">
        <f t="shared" si="43"/>
        <v>0</v>
      </c>
      <c r="M199" s="24">
        <f t="shared" ca="1" si="44"/>
        <v>4.7440904866647817E-3</v>
      </c>
      <c r="N199" s="24">
        <f t="shared" ca="1" si="45"/>
        <v>0</v>
      </c>
      <c r="O199" s="79">
        <f t="shared" ca="1" si="46"/>
        <v>0</v>
      </c>
      <c r="P199" s="24">
        <f t="shared" ca="1" si="47"/>
        <v>0</v>
      </c>
      <c r="Q199" s="24">
        <f t="shared" ca="1" si="48"/>
        <v>0</v>
      </c>
      <c r="R199" s="12">
        <f t="shared" ca="1" si="49"/>
        <v>-4.7440904866647817E-3</v>
      </c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</row>
    <row r="200" spans="1:35" x14ac:dyDescent="0.2">
      <c r="A200" s="76"/>
      <c r="B200" s="76"/>
      <c r="C200" s="76"/>
      <c r="D200" s="78">
        <f t="shared" si="35"/>
        <v>0</v>
      </c>
      <c r="E200" s="78">
        <f t="shared" si="36"/>
        <v>0</v>
      </c>
      <c r="F200" s="24">
        <f t="shared" si="37"/>
        <v>0</v>
      </c>
      <c r="G200" s="24">
        <f t="shared" si="38"/>
        <v>0</v>
      </c>
      <c r="H200" s="24">
        <f t="shared" si="39"/>
        <v>0</v>
      </c>
      <c r="I200" s="24">
        <f t="shared" si="40"/>
        <v>0</v>
      </c>
      <c r="J200" s="24">
        <f t="shared" si="41"/>
        <v>0</v>
      </c>
      <c r="K200" s="24">
        <f t="shared" si="42"/>
        <v>0</v>
      </c>
      <c r="L200" s="24">
        <f t="shared" si="43"/>
        <v>0</v>
      </c>
      <c r="M200" s="24">
        <f t="shared" ca="1" si="44"/>
        <v>4.7440904866647817E-3</v>
      </c>
      <c r="N200" s="24">
        <f t="shared" ca="1" si="45"/>
        <v>0</v>
      </c>
      <c r="O200" s="79">
        <f t="shared" ca="1" si="46"/>
        <v>0</v>
      </c>
      <c r="P200" s="24">
        <f t="shared" ca="1" si="47"/>
        <v>0</v>
      </c>
      <c r="Q200" s="24">
        <f t="shared" ca="1" si="48"/>
        <v>0</v>
      </c>
      <c r="R200" s="12">
        <f t="shared" ca="1" si="49"/>
        <v>-4.7440904866647817E-3</v>
      </c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</row>
    <row r="201" spans="1:35" x14ac:dyDescent="0.2">
      <c r="A201" s="76"/>
      <c r="B201" s="76"/>
      <c r="C201" s="76"/>
      <c r="D201" s="78">
        <f t="shared" si="35"/>
        <v>0</v>
      </c>
      <c r="E201" s="78">
        <f t="shared" si="36"/>
        <v>0</v>
      </c>
      <c r="F201" s="24">
        <f t="shared" si="37"/>
        <v>0</v>
      </c>
      <c r="G201" s="24">
        <f t="shared" si="38"/>
        <v>0</v>
      </c>
      <c r="H201" s="24">
        <f t="shared" si="39"/>
        <v>0</v>
      </c>
      <c r="I201" s="24">
        <f t="shared" si="40"/>
        <v>0</v>
      </c>
      <c r="J201" s="24">
        <f t="shared" si="41"/>
        <v>0</v>
      </c>
      <c r="K201" s="24">
        <f t="shared" si="42"/>
        <v>0</v>
      </c>
      <c r="L201" s="24">
        <f t="shared" si="43"/>
        <v>0</v>
      </c>
      <c r="M201" s="24">
        <f t="shared" ca="1" si="44"/>
        <v>4.7440904866647817E-3</v>
      </c>
      <c r="N201" s="24">
        <f t="shared" ca="1" si="45"/>
        <v>0</v>
      </c>
      <c r="O201" s="79">
        <f t="shared" ca="1" si="46"/>
        <v>0</v>
      </c>
      <c r="P201" s="24">
        <f t="shared" ca="1" si="47"/>
        <v>0</v>
      </c>
      <c r="Q201" s="24">
        <f t="shared" ca="1" si="48"/>
        <v>0</v>
      </c>
      <c r="R201" s="12">
        <f t="shared" ca="1" si="49"/>
        <v>-4.7440904866647817E-3</v>
      </c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</row>
    <row r="202" spans="1:35" x14ac:dyDescent="0.2">
      <c r="A202" s="76"/>
      <c r="B202" s="76"/>
      <c r="C202" s="76"/>
      <c r="D202" s="78">
        <f t="shared" si="35"/>
        <v>0</v>
      </c>
      <c r="E202" s="78">
        <f t="shared" si="36"/>
        <v>0</v>
      </c>
      <c r="F202" s="24">
        <f t="shared" si="37"/>
        <v>0</v>
      </c>
      <c r="G202" s="24">
        <f t="shared" si="38"/>
        <v>0</v>
      </c>
      <c r="H202" s="24">
        <f t="shared" si="39"/>
        <v>0</v>
      </c>
      <c r="I202" s="24">
        <f t="shared" si="40"/>
        <v>0</v>
      </c>
      <c r="J202" s="24">
        <f t="shared" si="41"/>
        <v>0</v>
      </c>
      <c r="K202" s="24">
        <f t="shared" si="42"/>
        <v>0</v>
      </c>
      <c r="L202" s="24">
        <f t="shared" si="43"/>
        <v>0</v>
      </c>
      <c r="M202" s="24">
        <f t="shared" ca="1" si="44"/>
        <v>4.7440904866647817E-3</v>
      </c>
      <c r="N202" s="24">
        <f t="shared" ca="1" si="45"/>
        <v>0</v>
      </c>
      <c r="O202" s="79">
        <f t="shared" ca="1" si="46"/>
        <v>0</v>
      </c>
      <c r="P202" s="24">
        <f t="shared" ca="1" si="47"/>
        <v>0</v>
      </c>
      <c r="Q202" s="24">
        <f t="shared" ca="1" si="48"/>
        <v>0</v>
      </c>
      <c r="R202" s="12">
        <f t="shared" ca="1" si="49"/>
        <v>-4.7440904866647817E-3</v>
      </c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</row>
    <row r="203" spans="1:35" x14ac:dyDescent="0.2">
      <c r="A203" s="76"/>
      <c r="B203" s="76"/>
      <c r="C203" s="76"/>
      <c r="D203" s="78">
        <f t="shared" si="35"/>
        <v>0</v>
      </c>
      <c r="E203" s="78">
        <f t="shared" si="36"/>
        <v>0</v>
      </c>
      <c r="F203" s="24">
        <f t="shared" si="37"/>
        <v>0</v>
      </c>
      <c r="G203" s="24">
        <f t="shared" si="38"/>
        <v>0</v>
      </c>
      <c r="H203" s="24">
        <f t="shared" si="39"/>
        <v>0</v>
      </c>
      <c r="I203" s="24">
        <f t="shared" si="40"/>
        <v>0</v>
      </c>
      <c r="J203" s="24">
        <f t="shared" si="41"/>
        <v>0</v>
      </c>
      <c r="K203" s="24">
        <f t="shared" si="42"/>
        <v>0</v>
      </c>
      <c r="L203" s="24">
        <f t="shared" si="43"/>
        <v>0</v>
      </c>
      <c r="M203" s="24">
        <f t="shared" ca="1" si="44"/>
        <v>4.7440904866647817E-3</v>
      </c>
      <c r="N203" s="24">
        <f t="shared" ca="1" si="45"/>
        <v>0</v>
      </c>
      <c r="O203" s="79">
        <f t="shared" ca="1" si="46"/>
        <v>0</v>
      </c>
      <c r="P203" s="24">
        <f t="shared" ca="1" si="47"/>
        <v>0</v>
      </c>
      <c r="Q203" s="24">
        <f t="shared" ca="1" si="48"/>
        <v>0</v>
      </c>
      <c r="R203" s="12">
        <f t="shared" ca="1" si="49"/>
        <v>-4.7440904866647817E-3</v>
      </c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</row>
    <row r="204" spans="1:35" x14ac:dyDescent="0.2">
      <c r="A204" s="76"/>
      <c r="B204" s="76"/>
      <c r="C204" s="76"/>
      <c r="D204" s="78">
        <f t="shared" si="35"/>
        <v>0</v>
      </c>
      <c r="E204" s="78">
        <f t="shared" si="36"/>
        <v>0</v>
      </c>
      <c r="F204" s="24">
        <f t="shared" si="37"/>
        <v>0</v>
      </c>
      <c r="G204" s="24">
        <f t="shared" si="38"/>
        <v>0</v>
      </c>
      <c r="H204" s="24">
        <f t="shared" si="39"/>
        <v>0</v>
      </c>
      <c r="I204" s="24">
        <f t="shared" si="40"/>
        <v>0</v>
      </c>
      <c r="J204" s="24">
        <f t="shared" si="41"/>
        <v>0</v>
      </c>
      <c r="K204" s="24">
        <f t="shared" si="42"/>
        <v>0</v>
      </c>
      <c r="L204" s="24">
        <f t="shared" si="43"/>
        <v>0</v>
      </c>
      <c r="M204" s="24">
        <f t="shared" ca="1" si="44"/>
        <v>4.7440904866647817E-3</v>
      </c>
      <c r="N204" s="24">
        <f t="shared" ca="1" si="45"/>
        <v>0</v>
      </c>
      <c r="O204" s="79">
        <f t="shared" ca="1" si="46"/>
        <v>0</v>
      </c>
      <c r="P204" s="24">
        <f t="shared" ca="1" si="47"/>
        <v>0</v>
      </c>
      <c r="Q204" s="24">
        <f t="shared" ca="1" si="48"/>
        <v>0</v>
      </c>
      <c r="R204" s="12">
        <f t="shared" ca="1" si="49"/>
        <v>-4.7440904866647817E-3</v>
      </c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</row>
    <row r="205" spans="1:35" x14ac:dyDescent="0.2">
      <c r="A205" s="76"/>
      <c r="B205" s="76"/>
      <c r="C205" s="76"/>
      <c r="D205" s="78">
        <f t="shared" si="35"/>
        <v>0</v>
      </c>
      <c r="E205" s="78">
        <f t="shared" si="36"/>
        <v>0</v>
      </c>
      <c r="F205" s="24">
        <f t="shared" si="37"/>
        <v>0</v>
      </c>
      <c r="G205" s="24">
        <f t="shared" si="38"/>
        <v>0</v>
      </c>
      <c r="H205" s="24">
        <f t="shared" si="39"/>
        <v>0</v>
      </c>
      <c r="I205" s="24">
        <f t="shared" si="40"/>
        <v>0</v>
      </c>
      <c r="J205" s="24">
        <f t="shared" si="41"/>
        <v>0</v>
      </c>
      <c r="K205" s="24">
        <f t="shared" si="42"/>
        <v>0</v>
      </c>
      <c r="L205" s="24">
        <f t="shared" si="43"/>
        <v>0</v>
      </c>
      <c r="M205" s="24">
        <f t="shared" ca="1" si="44"/>
        <v>4.7440904866647817E-3</v>
      </c>
      <c r="N205" s="24">
        <f t="shared" ca="1" si="45"/>
        <v>0</v>
      </c>
      <c r="O205" s="79">
        <f t="shared" ca="1" si="46"/>
        <v>0</v>
      </c>
      <c r="P205" s="24">
        <f t="shared" ca="1" si="47"/>
        <v>0</v>
      </c>
      <c r="Q205" s="24">
        <f t="shared" ca="1" si="48"/>
        <v>0</v>
      </c>
      <c r="R205" s="12">
        <f t="shared" ca="1" si="49"/>
        <v>-4.7440904866647817E-3</v>
      </c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</row>
    <row r="206" spans="1:35" x14ac:dyDescent="0.2">
      <c r="A206" s="76"/>
      <c r="B206" s="76"/>
      <c r="C206" s="76"/>
      <c r="D206" s="78">
        <f t="shared" si="35"/>
        <v>0</v>
      </c>
      <c r="E206" s="78">
        <f t="shared" si="36"/>
        <v>0</v>
      </c>
      <c r="F206" s="24">
        <f t="shared" si="37"/>
        <v>0</v>
      </c>
      <c r="G206" s="24">
        <f t="shared" si="38"/>
        <v>0</v>
      </c>
      <c r="H206" s="24">
        <f t="shared" si="39"/>
        <v>0</v>
      </c>
      <c r="I206" s="24">
        <f t="shared" si="40"/>
        <v>0</v>
      </c>
      <c r="J206" s="24">
        <f t="shared" si="41"/>
        <v>0</v>
      </c>
      <c r="K206" s="24">
        <f t="shared" si="42"/>
        <v>0</v>
      </c>
      <c r="L206" s="24">
        <f t="shared" si="43"/>
        <v>0</v>
      </c>
      <c r="M206" s="24">
        <f t="shared" ca="1" si="44"/>
        <v>4.7440904866647817E-3</v>
      </c>
      <c r="N206" s="24">
        <f t="shared" ca="1" si="45"/>
        <v>0</v>
      </c>
      <c r="O206" s="79">
        <f t="shared" ca="1" si="46"/>
        <v>0</v>
      </c>
      <c r="P206" s="24">
        <f t="shared" ca="1" si="47"/>
        <v>0</v>
      </c>
      <c r="Q206" s="24">
        <f t="shared" ca="1" si="48"/>
        <v>0</v>
      </c>
      <c r="R206" s="12">
        <f t="shared" ca="1" si="49"/>
        <v>-4.7440904866647817E-3</v>
      </c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</row>
    <row r="207" spans="1:35" x14ac:dyDescent="0.2">
      <c r="A207" s="76"/>
      <c r="B207" s="76"/>
      <c r="C207" s="76"/>
      <c r="D207" s="78">
        <f t="shared" si="35"/>
        <v>0</v>
      </c>
      <c r="E207" s="78">
        <f t="shared" si="36"/>
        <v>0</v>
      </c>
      <c r="F207" s="24">
        <f t="shared" si="37"/>
        <v>0</v>
      </c>
      <c r="G207" s="24">
        <f t="shared" si="38"/>
        <v>0</v>
      </c>
      <c r="H207" s="24">
        <f t="shared" si="39"/>
        <v>0</v>
      </c>
      <c r="I207" s="24">
        <f t="shared" si="40"/>
        <v>0</v>
      </c>
      <c r="J207" s="24">
        <f t="shared" si="41"/>
        <v>0</v>
      </c>
      <c r="K207" s="24">
        <f t="shared" si="42"/>
        <v>0</v>
      </c>
      <c r="L207" s="24">
        <f t="shared" si="43"/>
        <v>0</v>
      </c>
      <c r="M207" s="24">
        <f t="shared" ca="1" si="44"/>
        <v>4.7440904866647817E-3</v>
      </c>
      <c r="N207" s="24">
        <f t="shared" ca="1" si="45"/>
        <v>0</v>
      </c>
      <c r="O207" s="79">
        <f t="shared" ca="1" si="46"/>
        <v>0</v>
      </c>
      <c r="P207" s="24">
        <f t="shared" ca="1" si="47"/>
        <v>0</v>
      </c>
      <c r="Q207" s="24">
        <f t="shared" ca="1" si="48"/>
        <v>0</v>
      </c>
      <c r="R207" s="12">
        <f t="shared" ca="1" si="49"/>
        <v>-4.7440904866647817E-3</v>
      </c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</row>
    <row r="208" spans="1:35" x14ac:dyDescent="0.2">
      <c r="A208" s="76"/>
      <c r="B208" s="76"/>
      <c r="C208" s="76"/>
      <c r="D208" s="78">
        <f t="shared" si="35"/>
        <v>0</v>
      </c>
      <c r="E208" s="78">
        <f t="shared" si="36"/>
        <v>0</v>
      </c>
      <c r="F208" s="24">
        <f t="shared" si="37"/>
        <v>0</v>
      </c>
      <c r="G208" s="24">
        <f t="shared" si="38"/>
        <v>0</v>
      </c>
      <c r="H208" s="24">
        <f t="shared" si="39"/>
        <v>0</v>
      </c>
      <c r="I208" s="24">
        <f t="shared" si="40"/>
        <v>0</v>
      </c>
      <c r="J208" s="24">
        <f t="shared" si="41"/>
        <v>0</v>
      </c>
      <c r="K208" s="24">
        <f t="shared" si="42"/>
        <v>0</v>
      </c>
      <c r="L208" s="24">
        <f t="shared" si="43"/>
        <v>0</v>
      </c>
      <c r="M208" s="24">
        <f t="shared" ca="1" si="44"/>
        <v>4.7440904866647817E-3</v>
      </c>
      <c r="N208" s="24">
        <f t="shared" ca="1" si="45"/>
        <v>0</v>
      </c>
      <c r="O208" s="79">
        <f t="shared" ca="1" si="46"/>
        <v>0</v>
      </c>
      <c r="P208" s="24">
        <f t="shared" ca="1" si="47"/>
        <v>0</v>
      </c>
      <c r="Q208" s="24">
        <f t="shared" ca="1" si="48"/>
        <v>0</v>
      </c>
      <c r="R208" s="12">
        <f t="shared" ca="1" si="49"/>
        <v>-4.7440904866647817E-3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</row>
    <row r="209" spans="1:35" x14ac:dyDescent="0.2">
      <c r="A209" s="76"/>
      <c r="B209" s="76"/>
      <c r="C209" s="76"/>
      <c r="D209" s="78">
        <f t="shared" si="35"/>
        <v>0</v>
      </c>
      <c r="E209" s="78">
        <f t="shared" si="36"/>
        <v>0</v>
      </c>
      <c r="F209" s="24">
        <f t="shared" si="37"/>
        <v>0</v>
      </c>
      <c r="G209" s="24">
        <f t="shared" si="38"/>
        <v>0</v>
      </c>
      <c r="H209" s="24">
        <f t="shared" si="39"/>
        <v>0</v>
      </c>
      <c r="I209" s="24">
        <f t="shared" si="40"/>
        <v>0</v>
      </c>
      <c r="J209" s="24">
        <f t="shared" si="41"/>
        <v>0</v>
      </c>
      <c r="K209" s="24">
        <f t="shared" si="42"/>
        <v>0</v>
      </c>
      <c r="L209" s="24">
        <f t="shared" si="43"/>
        <v>0</v>
      </c>
      <c r="M209" s="24">
        <f t="shared" ca="1" si="44"/>
        <v>4.7440904866647817E-3</v>
      </c>
      <c r="N209" s="24">
        <f t="shared" ca="1" si="45"/>
        <v>0</v>
      </c>
      <c r="O209" s="79">
        <f t="shared" ca="1" si="46"/>
        <v>0</v>
      </c>
      <c r="P209" s="24">
        <f t="shared" ca="1" si="47"/>
        <v>0</v>
      </c>
      <c r="Q209" s="24">
        <f t="shared" ca="1" si="48"/>
        <v>0</v>
      </c>
      <c r="R209" s="12">
        <f t="shared" ca="1" si="49"/>
        <v>-4.7440904866647817E-3</v>
      </c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</row>
    <row r="210" spans="1:35" x14ac:dyDescent="0.2">
      <c r="A210" s="76"/>
      <c r="B210" s="76"/>
      <c r="C210" s="76"/>
      <c r="D210" s="78">
        <f t="shared" si="35"/>
        <v>0</v>
      </c>
      <c r="E210" s="78">
        <f t="shared" si="36"/>
        <v>0</v>
      </c>
      <c r="F210" s="24">
        <f t="shared" si="37"/>
        <v>0</v>
      </c>
      <c r="G210" s="24">
        <f t="shared" si="38"/>
        <v>0</v>
      </c>
      <c r="H210" s="24">
        <f t="shared" si="39"/>
        <v>0</v>
      </c>
      <c r="I210" s="24">
        <f t="shared" si="40"/>
        <v>0</v>
      </c>
      <c r="J210" s="24">
        <f t="shared" si="41"/>
        <v>0</v>
      </c>
      <c r="K210" s="24">
        <f t="shared" si="42"/>
        <v>0</v>
      </c>
      <c r="L210" s="24">
        <f t="shared" si="43"/>
        <v>0</v>
      </c>
      <c r="M210" s="24">
        <f t="shared" ca="1" si="44"/>
        <v>4.7440904866647817E-3</v>
      </c>
      <c r="N210" s="24">
        <f t="shared" ca="1" si="45"/>
        <v>0</v>
      </c>
      <c r="O210" s="79">
        <f t="shared" ca="1" si="46"/>
        <v>0</v>
      </c>
      <c r="P210" s="24">
        <f t="shared" ca="1" si="47"/>
        <v>0</v>
      </c>
      <c r="Q210" s="24">
        <f t="shared" ca="1" si="48"/>
        <v>0</v>
      </c>
      <c r="R210" s="12">
        <f t="shared" ca="1" si="49"/>
        <v>-4.7440904866647817E-3</v>
      </c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</row>
    <row r="211" spans="1:35" x14ac:dyDescent="0.2">
      <c r="A211" s="76"/>
      <c r="B211" s="76"/>
      <c r="C211" s="76"/>
      <c r="D211" s="78">
        <f t="shared" si="35"/>
        <v>0</v>
      </c>
      <c r="E211" s="78">
        <f t="shared" si="36"/>
        <v>0</v>
      </c>
      <c r="F211" s="24">
        <f t="shared" si="37"/>
        <v>0</v>
      </c>
      <c r="G211" s="24">
        <f t="shared" si="38"/>
        <v>0</v>
      </c>
      <c r="H211" s="24">
        <f t="shared" si="39"/>
        <v>0</v>
      </c>
      <c r="I211" s="24">
        <f t="shared" si="40"/>
        <v>0</v>
      </c>
      <c r="J211" s="24">
        <f t="shared" si="41"/>
        <v>0</v>
      </c>
      <c r="K211" s="24">
        <f t="shared" si="42"/>
        <v>0</v>
      </c>
      <c r="L211" s="24">
        <f t="shared" si="43"/>
        <v>0</v>
      </c>
      <c r="M211" s="24">
        <f t="shared" ca="1" si="44"/>
        <v>4.7440904866647817E-3</v>
      </c>
      <c r="N211" s="24">
        <f t="shared" ca="1" si="45"/>
        <v>0</v>
      </c>
      <c r="O211" s="79">
        <f t="shared" ca="1" si="46"/>
        <v>0</v>
      </c>
      <c r="P211" s="24">
        <f t="shared" ca="1" si="47"/>
        <v>0</v>
      </c>
      <c r="Q211" s="24">
        <f t="shared" ca="1" si="48"/>
        <v>0</v>
      </c>
      <c r="R211" s="12">
        <f t="shared" ca="1" si="49"/>
        <v>-4.7440904866647817E-3</v>
      </c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</row>
    <row r="212" spans="1:35" x14ac:dyDescent="0.2">
      <c r="A212" s="76"/>
      <c r="B212" s="76"/>
      <c r="C212" s="76"/>
      <c r="D212" s="78">
        <f t="shared" si="35"/>
        <v>0</v>
      </c>
      <c r="E212" s="78">
        <f t="shared" si="36"/>
        <v>0</v>
      </c>
      <c r="F212" s="24">
        <f t="shared" si="37"/>
        <v>0</v>
      </c>
      <c r="G212" s="24">
        <f t="shared" si="38"/>
        <v>0</v>
      </c>
      <c r="H212" s="24">
        <f t="shared" si="39"/>
        <v>0</v>
      </c>
      <c r="I212" s="24">
        <f t="shared" si="40"/>
        <v>0</v>
      </c>
      <c r="J212" s="24">
        <f t="shared" si="41"/>
        <v>0</v>
      </c>
      <c r="K212" s="24">
        <f t="shared" si="42"/>
        <v>0</v>
      </c>
      <c r="L212" s="24">
        <f t="shared" si="43"/>
        <v>0</v>
      </c>
      <c r="M212" s="24">
        <f t="shared" ca="1" si="44"/>
        <v>4.7440904866647817E-3</v>
      </c>
      <c r="N212" s="24">
        <f t="shared" ca="1" si="45"/>
        <v>0</v>
      </c>
      <c r="O212" s="79">
        <f t="shared" ca="1" si="46"/>
        <v>0</v>
      </c>
      <c r="P212" s="24">
        <f t="shared" ca="1" si="47"/>
        <v>0</v>
      </c>
      <c r="Q212" s="24">
        <f t="shared" ca="1" si="48"/>
        <v>0</v>
      </c>
      <c r="R212" s="12">
        <f t="shared" ca="1" si="49"/>
        <v>-4.7440904866647817E-3</v>
      </c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</row>
    <row r="213" spans="1:35" x14ac:dyDescent="0.2">
      <c r="A213" s="76"/>
      <c r="B213" s="76"/>
      <c r="C213" s="76"/>
      <c r="D213" s="78">
        <f t="shared" ref="D213:D276" si="50">A213/A$18</f>
        <v>0</v>
      </c>
      <c r="E213" s="78">
        <f t="shared" ref="E213:E276" si="51">B213/B$18</f>
        <v>0</v>
      </c>
      <c r="F213" s="24">
        <f t="shared" ref="F213:F276" si="52">$C213*D213</f>
        <v>0</v>
      </c>
      <c r="G213" s="24">
        <f t="shared" ref="G213:G276" si="53">$C213*E213</f>
        <v>0</v>
      </c>
      <c r="H213" s="24">
        <f t="shared" ref="H213:H276" si="54">C213*D213*D213</f>
        <v>0</v>
      </c>
      <c r="I213" s="24">
        <f t="shared" ref="I213:I276" si="55">C213*D213*D213*D213</f>
        <v>0</v>
      </c>
      <c r="J213" s="24">
        <f t="shared" ref="J213:J276" si="56">C213*D213*D213*D213*D213</f>
        <v>0</v>
      </c>
      <c r="K213" s="24">
        <f t="shared" ref="K213:K276" si="57">C213*E213*D213</f>
        <v>0</v>
      </c>
      <c r="L213" s="24">
        <f t="shared" ref="L213:L276" si="58">C213*E213*D213*D213</f>
        <v>0</v>
      </c>
      <c r="M213" s="24">
        <f t="shared" ref="M213:M276" ca="1" si="59">+E$4+E$5*D213+E$6*D213^2</f>
        <v>4.7440904866647817E-3</v>
      </c>
      <c r="N213" s="24">
        <f t="shared" ref="N213:N276" ca="1" si="60">C213*(M213-E213)^2</f>
        <v>0</v>
      </c>
      <c r="O213" s="79">
        <f t="shared" ref="O213:O276" ca="1" si="61">(C213*O$1-O$2*F213+O$3*H213)^2</f>
        <v>0</v>
      </c>
      <c r="P213" s="24">
        <f t="shared" ref="P213:P276" ca="1" si="62">(-C213*O$2+O$4*F213-O$5*H213)^2</f>
        <v>0</v>
      </c>
      <c r="Q213" s="24">
        <f t="shared" ref="Q213:Q276" ca="1" si="63">+(C213*O$3-F213*O$5+H213*O$6)^2</f>
        <v>0</v>
      </c>
      <c r="R213" s="12">
        <f t="shared" ref="R213:R276" ca="1" si="64">+E213-M213</f>
        <v>-4.7440904866647817E-3</v>
      </c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</row>
    <row r="214" spans="1:35" x14ac:dyDescent="0.2">
      <c r="A214" s="76"/>
      <c r="B214" s="76"/>
      <c r="C214" s="76"/>
      <c r="D214" s="78">
        <f t="shared" si="50"/>
        <v>0</v>
      </c>
      <c r="E214" s="78">
        <f t="shared" si="51"/>
        <v>0</v>
      </c>
      <c r="F214" s="24">
        <f t="shared" si="52"/>
        <v>0</v>
      </c>
      <c r="G214" s="24">
        <f t="shared" si="53"/>
        <v>0</v>
      </c>
      <c r="H214" s="24">
        <f t="shared" si="54"/>
        <v>0</v>
      </c>
      <c r="I214" s="24">
        <f t="shared" si="55"/>
        <v>0</v>
      </c>
      <c r="J214" s="24">
        <f t="shared" si="56"/>
        <v>0</v>
      </c>
      <c r="K214" s="24">
        <f t="shared" si="57"/>
        <v>0</v>
      </c>
      <c r="L214" s="24">
        <f t="shared" si="58"/>
        <v>0</v>
      </c>
      <c r="M214" s="24">
        <f t="shared" ca="1" si="59"/>
        <v>4.7440904866647817E-3</v>
      </c>
      <c r="N214" s="24">
        <f t="shared" ca="1" si="60"/>
        <v>0</v>
      </c>
      <c r="O214" s="79">
        <f t="shared" ca="1" si="61"/>
        <v>0</v>
      </c>
      <c r="P214" s="24">
        <f t="shared" ca="1" si="62"/>
        <v>0</v>
      </c>
      <c r="Q214" s="24">
        <f t="shared" ca="1" si="63"/>
        <v>0</v>
      </c>
      <c r="R214" s="12">
        <f t="shared" ca="1" si="64"/>
        <v>-4.7440904866647817E-3</v>
      </c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</row>
    <row r="215" spans="1:35" x14ac:dyDescent="0.2">
      <c r="A215" s="76"/>
      <c r="B215" s="76"/>
      <c r="C215" s="76"/>
      <c r="D215" s="78">
        <f t="shared" si="50"/>
        <v>0</v>
      </c>
      <c r="E215" s="78">
        <f t="shared" si="51"/>
        <v>0</v>
      </c>
      <c r="F215" s="24">
        <f t="shared" si="52"/>
        <v>0</v>
      </c>
      <c r="G215" s="24">
        <f t="shared" si="53"/>
        <v>0</v>
      </c>
      <c r="H215" s="24">
        <f t="shared" si="54"/>
        <v>0</v>
      </c>
      <c r="I215" s="24">
        <f t="shared" si="55"/>
        <v>0</v>
      </c>
      <c r="J215" s="24">
        <f t="shared" si="56"/>
        <v>0</v>
      </c>
      <c r="K215" s="24">
        <f t="shared" si="57"/>
        <v>0</v>
      </c>
      <c r="L215" s="24">
        <f t="shared" si="58"/>
        <v>0</v>
      </c>
      <c r="M215" s="24">
        <f t="shared" ca="1" si="59"/>
        <v>4.7440904866647817E-3</v>
      </c>
      <c r="N215" s="24">
        <f t="shared" ca="1" si="60"/>
        <v>0</v>
      </c>
      <c r="O215" s="79">
        <f t="shared" ca="1" si="61"/>
        <v>0</v>
      </c>
      <c r="P215" s="24">
        <f t="shared" ca="1" si="62"/>
        <v>0</v>
      </c>
      <c r="Q215" s="24">
        <f t="shared" ca="1" si="63"/>
        <v>0</v>
      </c>
      <c r="R215" s="12">
        <f t="shared" ca="1" si="64"/>
        <v>-4.7440904866647817E-3</v>
      </c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</row>
    <row r="216" spans="1:35" x14ac:dyDescent="0.2">
      <c r="A216" s="76"/>
      <c r="B216" s="76"/>
      <c r="C216" s="76"/>
      <c r="D216" s="78">
        <f t="shared" si="50"/>
        <v>0</v>
      </c>
      <c r="E216" s="78">
        <f t="shared" si="51"/>
        <v>0</v>
      </c>
      <c r="F216" s="24">
        <f t="shared" si="52"/>
        <v>0</v>
      </c>
      <c r="G216" s="24">
        <f t="shared" si="53"/>
        <v>0</v>
      </c>
      <c r="H216" s="24">
        <f t="shared" si="54"/>
        <v>0</v>
      </c>
      <c r="I216" s="24">
        <f t="shared" si="55"/>
        <v>0</v>
      </c>
      <c r="J216" s="24">
        <f t="shared" si="56"/>
        <v>0</v>
      </c>
      <c r="K216" s="24">
        <f t="shared" si="57"/>
        <v>0</v>
      </c>
      <c r="L216" s="24">
        <f t="shared" si="58"/>
        <v>0</v>
      </c>
      <c r="M216" s="24">
        <f t="shared" ca="1" si="59"/>
        <v>4.7440904866647817E-3</v>
      </c>
      <c r="N216" s="24">
        <f t="shared" ca="1" si="60"/>
        <v>0</v>
      </c>
      <c r="O216" s="79">
        <f t="shared" ca="1" si="61"/>
        <v>0</v>
      </c>
      <c r="P216" s="24">
        <f t="shared" ca="1" si="62"/>
        <v>0</v>
      </c>
      <c r="Q216" s="24">
        <f t="shared" ca="1" si="63"/>
        <v>0</v>
      </c>
      <c r="R216" s="12">
        <f t="shared" ca="1" si="64"/>
        <v>-4.7440904866647817E-3</v>
      </c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</row>
    <row r="217" spans="1:35" x14ac:dyDescent="0.2">
      <c r="A217" s="76"/>
      <c r="B217" s="76"/>
      <c r="C217" s="76"/>
      <c r="D217" s="78">
        <f t="shared" si="50"/>
        <v>0</v>
      </c>
      <c r="E217" s="78">
        <f t="shared" si="51"/>
        <v>0</v>
      </c>
      <c r="F217" s="24">
        <f t="shared" si="52"/>
        <v>0</v>
      </c>
      <c r="G217" s="24">
        <f t="shared" si="53"/>
        <v>0</v>
      </c>
      <c r="H217" s="24">
        <f t="shared" si="54"/>
        <v>0</v>
      </c>
      <c r="I217" s="24">
        <f t="shared" si="55"/>
        <v>0</v>
      </c>
      <c r="J217" s="24">
        <f t="shared" si="56"/>
        <v>0</v>
      </c>
      <c r="K217" s="24">
        <f t="shared" si="57"/>
        <v>0</v>
      </c>
      <c r="L217" s="24">
        <f t="shared" si="58"/>
        <v>0</v>
      </c>
      <c r="M217" s="24">
        <f t="shared" ca="1" si="59"/>
        <v>4.7440904866647817E-3</v>
      </c>
      <c r="N217" s="24">
        <f t="shared" ca="1" si="60"/>
        <v>0</v>
      </c>
      <c r="O217" s="79">
        <f t="shared" ca="1" si="61"/>
        <v>0</v>
      </c>
      <c r="P217" s="24">
        <f t="shared" ca="1" si="62"/>
        <v>0</v>
      </c>
      <c r="Q217" s="24">
        <f t="shared" ca="1" si="63"/>
        <v>0</v>
      </c>
      <c r="R217" s="12">
        <f t="shared" ca="1" si="64"/>
        <v>-4.7440904866647817E-3</v>
      </c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</row>
    <row r="218" spans="1:35" x14ac:dyDescent="0.2">
      <c r="A218" s="76"/>
      <c r="B218" s="76"/>
      <c r="C218" s="76"/>
      <c r="D218" s="78">
        <f t="shared" si="50"/>
        <v>0</v>
      </c>
      <c r="E218" s="78">
        <f t="shared" si="51"/>
        <v>0</v>
      </c>
      <c r="F218" s="24">
        <f t="shared" si="52"/>
        <v>0</v>
      </c>
      <c r="G218" s="24">
        <f t="shared" si="53"/>
        <v>0</v>
      </c>
      <c r="H218" s="24">
        <f t="shared" si="54"/>
        <v>0</v>
      </c>
      <c r="I218" s="24">
        <f t="shared" si="55"/>
        <v>0</v>
      </c>
      <c r="J218" s="24">
        <f t="shared" si="56"/>
        <v>0</v>
      </c>
      <c r="K218" s="24">
        <f t="shared" si="57"/>
        <v>0</v>
      </c>
      <c r="L218" s="24">
        <f t="shared" si="58"/>
        <v>0</v>
      </c>
      <c r="M218" s="24">
        <f t="shared" ca="1" si="59"/>
        <v>4.7440904866647817E-3</v>
      </c>
      <c r="N218" s="24">
        <f t="shared" ca="1" si="60"/>
        <v>0</v>
      </c>
      <c r="O218" s="79">
        <f t="shared" ca="1" si="61"/>
        <v>0</v>
      </c>
      <c r="P218" s="24">
        <f t="shared" ca="1" si="62"/>
        <v>0</v>
      </c>
      <c r="Q218" s="24">
        <f t="shared" ca="1" si="63"/>
        <v>0</v>
      </c>
      <c r="R218" s="12">
        <f t="shared" ca="1" si="64"/>
        <v>-4.7440904866647817E-3</v>
      </c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</row>
    <row r="219" spans="1:35" x14ac:dyDescent="0.2">
      <c r="A219" s="76"/>
      <c r="B219" s="76"/>
      <c r="C219" s="76"/>
      <c r="D219" s="78">
        <f t="shared" si="50"/>
        <v>0</v>
      </c>
      <c r="E219" s="78">
        <f t="shared" si="51"/>
        <v>0</v>
      </c>
      <c r="F219" s="24">
        <f t="shared" si="52"/>
        <v>0</v>
      </c>
      <c r="G219" s="24">
        <f t="shared" si="53"/>
        <v>0</v>
      </c>
      <c r="H219" s="24">
        <f t="shared" si="54"/>
        <v>0</v>
      </c>
      <c r="I219" s="24">
        <f t="shared" si="55"/>
        <v>0</v>
      </c>
      <c r="J219" s="24">
        <f t="shared" si="56"/>
        <v>0</v>
      </c>
      <c r="K219" s="24">
        <f t="shared" si="57"/>
        <v>0</v>
      </c>
      <c r="L219" s="24">
        <f t="shared" si="58"/>
        <v>0</v>
      </c>
      <c r="M219" s="24">
        <f t="shared" ca="1" si="59"/>
        <v>4.7440904866647817E-3</v>
      </c>
      <c r="N219" s="24">
        <f t="shared" ca="1" si="60"/>
        <v>0</v>
      </c>
      <c r="O219" s="79">
        <f t="shared" ca="1" si="61"/>
        <v>0</v>
      </c>
      <c r="P219" s="24">
        <f t="shared" ca="1" si="62"/>
        <v>0</v>
      </c>
      <c r="Q219" s="24">
        <f t="shared" ca="1" si="63"/>
        <v>0</v>
      </c>
      <c r="R219" s="12">
        <f t="shared" ca="1" si="64"/>
        <v>-4.7440904866647817E-3</v>
      </c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</row>
    <row r="220" spans="1:35" x14ac:dyDescent="0.2">
      <c r="A220" s="76"/>
      <c r="B220" s="76"/>
      <c r="C220" s="76"/>
      <c r="D220" s="78">
        <f t="shared" si="50"/>
        <v>0</v>
      </c>
      <c r="E220" s="78">
        <f t="shared" si="51"/>
        <v>0</v>
      </c>
      <c r="F220" s="24">
        <f t="shared" si="52"/>
        <v>0</v>
      </c>
      <c r="G220" s="24">
        <f t="shared" si="53"/>
        <v>0</v>
      </c>
      <c r="H220" s="24">
        <f t="shared" si="54"/>
        <v>0</v>
      </c>
      <c r="I220" s="24">
        <f t="shared" si="55"/>
        <v>0</v>
      </c>
      <c r="J220" s="24">
        <f t="shared" si="56"/>
        <v>0</v>
      </c>
      <c r="K220" s="24">
        <f t="shared" si="57"/>
        <v>0</v>
      </c>
      <c r="L220" s="24">
        <f t="shared" si="58"/>
        <v>0</v>
      </c>
      <c r="M220" s="24">
        <f t="shared" ca="1" si="59"/>
        <v>4.7440904866647817E-3</v>
      </c>
      <c r="N220" s="24">
        <f t="shared" ca="1" si="60"/>
        <v>0</v>
      </c>
      <c r="O220" s="79">
        <f t="shared" ca="1" si="61"/>
        <v>0</v>
      </c>
      <c r="P220" s="24">
        <f t="shared" ca="1" si="62"/>
        <v>0</v>
      </c>
      <c r="Q220" s="24">
        <f t="shared" ca="1" si="63"/>
        <v>0</v>
      </c>
      <c r="R220" s="12">
        <f t="shared" ca="1" si="64"/>
        <v>-4.7440904866647817E-3</v>
      </c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</row>
    <row r="221" spans="1:35" x14ac:dyDescent="0.2">
      <c r="A221" s="76"/>
      <c r="B221" s="76"/>
      <c r="C221" s="76"/>
      <c r="D221" s="78">
        <f t="shared" si="50"/>
        <v>0</v>
      </c>
      <c r="E221" s="78">
        <f t="shared" si="51"/>
        <v>0</v>
      </c>
      <c r="F221" s="24">
        <f t="shared" si="52"/>
        <v>0</v>
      </c>
      <c r="G221" s="24">
        <f t="shared" si="53"/>
        <v>0</v>
      </c>
      <c r="H221" s="24">
        <f t="shared" si="54"/>
        <v>0</v>
      </c>
      <c r="I221" s="24">
        <f t="shared" si="55"/>
        <v>0</v>
      </c>
      <c r="J221" s="24">
        <f t="shared" si="56"/>
        <v>0</v>
      </c>
      <c r="K221" s="24">
        <f t="shared" si="57"/>
        <v>0</v>
      </c>
      <c r="L221" s="24">
        <f t="shared" si="58"/>
        <v>0</v>
      </c>
      <c r="M221" s="24">
        <f t="shared" ca="1" si="59"/>
        <v>4.7440904866647817E-3</v>
      </c>
      <c r="N221" s="24">
        <f t="shared" ca="1" si="60"/>
        <v>0</v>
      </c>
      <c r="O221" s="79">
        <f t="shared" ca="1" si="61"/>
        <v>0</v>
      </c>
      <c r="P221" s="24">
        <f t="shared" ca="1" si="62"/>
        <v>0</v>
      </c>
      <c r="Q221" s="24">
        <f t="shared" ca="1" si="63"/>
        <v>0</v>
      </c>
      <c r="R221" s="12">
        <f t="shared" ca="1" si="64"/>
        <v>-4.7440904866647817E-3</v>
      </c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</row>
    <row r="222" spans="1:35" x14ac:dyDescent="0.2">
      <c r="A222" s="76"/>
      <c r="B222" s="76"/>
      <c r="C222" s="76"/>
      <c r="D222" s="78">
        <f t="shared" si="50"/>
        <v>0</v>
      </c>
      <c r="E222" s="78">
        <f t="shared" si="51"/>
        <v>0</v>
      </c>
      <c r="F222" s="24">
        <f t="shared" si="52"/>
        <v>0</v>
      </c>
      <c r="G222" s="24">
        <f t="shared" si="53"/>
        <v>0</v>
      </c>
      <c r="H222" s="24">
        <f t="shared" si="54"/>
        <v>0</v>
      </c>
      <c r="I222" s="24">
        <f t="shared" si="55"/>
        <v>0</v>
      </c>
      <c r="J222" s="24">
        <f t="shared" si="56"/>
        <v>0</v>
      </c>
      <c r="K222" s="24">
        <f t="shared" si="57"/>
        <v>0</v>
      </c>
      <c r="L222" s="24">
        <f t="shared" si="58"/>
        <v>0</v>
      </c>
      <c r="M222" s="24">
        <f t="shared" ca="1" si="59"/>
        <v>4.7440904866647817E-3</v>
      </c>
      <c r="N222" s="24">
        <f t="shared" ca="1" si="60"/>
        <v>0</v>
      </c>
      <c r="O222" s="79">
        <f t="shared" ca="1" si="61"/>
        <v>0</v>
      </c>
      <c r="P222" s="24">
        <f t="shared" ca="1" si="62"/>
        <v>0</v>
      </c>
      <c r="Q222" s="24">
        <f t="shared" ca="1" si="63"/>
        <v>0</v>
      </c>
      <c r="R222" s="12">
        <f t="shared" ca="1" si="64"/>
        <v>-4.7440904866647817E-3</v>
      </c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</row>
    <row r="223" spans="1:35" x14ac:dyDescent="0.2">
      <c r="A223" s="76"/>
      <c r="B223" s="76"/>
      <c r="C223" s="76"/>
      <c r="D223" s="78">
        <f t="shared" si="50"/>
        <v>0</v>
      </c>
      <c r="E223" s="78">
        <f t="shared" si="51"/>
        <v>0</v>
      </c>
      <c r="F223" s="24">
        <f t="shared" si="52"/>
        <v>0</v>
      </c>
      <c r="G223" s="24">
        <f t="shared" si="53"/>
        <v>0</v>
      </c>
      <c r="H223" s="24">
        <f t="shared" si="54"/>
        <v>0</v>
      </c>
      <c r="I223" s="24">
        <f t="shared" si="55"/>
        <v>0</v>
      </c>
      <c r="J223" s="24">
        <f t="shared" si="56"/>
        <v>0</v>
      </c>
      <c r="K223" s="24">
        <f t="shared" si="57"/>
        <v>0</v>
      </c>
      <c r="L223" s="24">
        <f t="shared" si="58"/>
        <v>0</v>
      </c>
      <c r="M223" s="24">
        <f t="shared" ca="1" si="59"/>
        <v>4.7440904866647817E-3</v>
      </c>
      <c r="N223" s="24">
        <f t="shared" ca="1" si="60"/>
        <v>0</v>
      </c>
      <c r="O223" s="79">
        <f t="shared" ca="1" si="61"/>
        <v>0</v>
      </c>
      <c r="P223" s="24">
        <f t="shared" ca="1" si="62"/>
        <v>0</v>
      </c>
      <c r="Q223" s="24">
        <f t="shared" ca="1" si="63"/>
        <v>0</v>
      </c>
      <c r="R223" s="12">
        <f t="shared" ca="1" si="64"/>
        <v>-4.7440904866647817E-3</v>
      </c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</row>
    <row r="224" spans="1:35" x14ac:dyDescent="0.2">
      <c r="A224" s="76"/>
      <c r="B224" s="76"/>
      <c r="C224" s="76"/>
      <c r="D224" s="78">
        <f t="shared" si="50"/>
        <v>0</v>
      </c>
      <c r="E224" s="78">
        <f t="shared" si="51"/>
        <v>0</v>
      </c>
      <c r="F224" s="24">
        <f t="shared" si="52"/>
        <v>0</v>
      </c>
      <c r="G224" s="24">
        <f t="shared" si="53"/>
        <v>0</v>
      </c>
      <c r="H224" s="24">
        <f t="shared" si="54"/>
        <v>0</v>
      </c>
      <c r="I224" s="24">
        <f t="shared" si="55"/>
        <v>0</v>
      </c>
      <c r="J224" s="24">
        <f t="shared" si="56"/>
        <v>0</v>
      </c>
      <c r="K224" s="24">
        <f t="shared" si="57"/>
        <v>0</v>
      </c>
      <c r="L224" s="24">
        <f t="shared" si="58"/>
        <v>0</v>
      </c>
      <c r="M224" s="24">
        <f t="shared" ca="1" si="59"/>
        <v>4.7440904866647817E-3</v>
      </c>
      <c r="N224" s="24">
        <f t="shared" ca="1" si="60"/>
        <v>0</v>
      </c>
      <c r="O224" s="79">
        <f t="shared" ca="1" si="61"/>
        <v>0</v>
      </c>
      <c r="P224" s="24">
        <f t="shared" ca="1" si="62"/>
        <v>0</v>
      </c>
      <c r="Q224" s="24">
        <f t="shared" ca="1" si="63"/>
        <v>0</v>
      </c>
      <c r="R224" s="12">
        <f t="shared" ca="1" si="64"/>
        <v>-4.7440904866647817E-3</v>
      </c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</row>
    <row r="225" spans="1:35" x14ac:dyDescent="0.2">
      <c r="A225" s="76"/>
      <c r="B225" s="76"/>
      <c r="C225" s="76"/>
      <c r="D225" s="78">
        <f t="shared" si="50"/>
        <v>0</v>
      </c>
      <c r="E225" s="78">
        <f t="shared" si="51"/>
        <v>0</v>
      </c>
      <c r="F225" s="24">
        <f t="shared" si="52"/>
        <v>0</v>
      </c>
      <c r="G225" s="24">
        <f t="shared" si="53"/>
        <v>0</v>
      </c>
      <c r="H225" s="24">
        <f t="shared" si="54"/>
        <v>0</v>
      </c>
      <c r="I225" s="24">
        <f t="shared" si="55"/>
        <v>0</v>
      </c>
      <c r="J225" s="24">
        <f t="shared" si="56"/>
        <v>0</v>
      </c>
      <c r="K225" s="24">
        <f t="shared" si="57"/>
        <v>0</v>
      </c>
      <c r="L225" s="24">
        <f t="shared" si="58"/>
        <v>0</v>
      </c>
      <c r="M225" s="24">
        <f t="shared" ca="1" si="59"/>
        <v>4.7440904866647817E-3</v>
      </c>
      <c r="N225" s="24">
        <f t="shared" ca="1" si="60"/>
        <v>0</v>
      </c>
      <c r="O225" s="79">
        <f t="shared" ca="1" si="61"/>
        <v>0</v>
      </c>
      <c r="P225" s="24">
        <f t="shared" ca="1" si="62"/>
        <v>0</v>
      </c>
      <c r="Q225" s="24">
        <f t="shared" ca="1" si="63"/>
        <v>0</v>
      </c>
      <c r="R225" s="12">
        <f t="shared" ca="1" si="64"/>
        <v>-4.7440904866647817E-3</v>
      </c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</row>
    <row r="226" spans="1:35" x14ac:dyDescent="0.2">
      <c r="A226" s="76"/>
      <c r="B226" s="76"/>
      <c r="C226" s="76"/>
      <c r="D226" s="78">
        <f t="shared" si="50"/>
        <v>0</v>
      </c>
      <c r="E226" s="78">
        <f t="shared" si="51"/>
        <v>0</v>
      </c>
      <c r="F226" s="24">
        <f t="shared" si="52"/>
        <v>0</v>
      </c>
      <c r="G226" s="24">
        <f t="shared" si="53"/>
        <v>0</v>
      </c>
      <c r="H226" s="24">
        <f t="shared" si="54"/>
        <v>0</v>
      </c>
      <c r="I226" s="24">
        <f t="shared" si="55"/>
        <v>0</v>
      </c>
      <c r="J226" s="24">
        <f t="shared" si="56"/>
        <v>0</v>
      </c>
      <c r="K226" s="24">
        <f t="shared" si="57"/>
        <v>0</v>
      </c>
      <c r="L226" s="24">
        <f t="shared" si="58"/>
        <v>0</v>
      </c>
      <c r="M226" s="24">
        <f t="shared" ca="1" si="59"/>
        <v>4.7440904866647817E-3</v>
      </c>
      <c r="N226" s="24">
        <f t="shared" ca="1" si="60"/>
        <v>0</v>
      </c>
      <c r="O226" s="79">
        <f t="shared" ca="1" si="61"/>
        <v>0</v>
      </c>
      <c r="P226" s="24">
        <f t="shared" ca="1" si="62"/>
        <v>0</v>
      </c>
      <c r="Q226" s="24">
        <f t="shared" ca="1" si="63"/>
        <v>0</v>
      </c>
      <c r="R226" s="12">
        <f t="shared" ca="1" si="64"/>
        <v>-4.7440904866647817E-3</v>
      </c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</row>
    <row r="227" spans="1:35" x14ac:dyDescent="0.2">
      <c r="A227" s="76"/>
      <c r="B227" s="76"/>
      <c r="C227" s="76"/>
      <c r="D227" s="78">
        <f t="shared" si="50"/>
        <v>0</v>
      </c>
      <c r="E227" s="78">
        <f t="shared" si="51"/>
        <v>0</v>
      </c>
      <c r="F227" s="24">
        <f t="shared" si="52"/>
        <v>0</v>
      </c>
      <c r="G227" s="24">
        <f t="shared" si="53"/>
        <v>0</v>
      </c>
      <c r="H227" s="24">
        <f t="shared" si="54"/>
        <v>0</v>
      </c>
      <c r="I227" s="24">
        <f t="shared" si="55"/>
        <v>0</v>
      </c>
      <c r="J227" s="24">
        <f t="shared" si="56"/>
        <v>0</v>
      </c>
      <c r="K227" s="24">
        <f t="shared" si="57"/>
        <v>0</v>
      </c>
      <c r="L227" s="24">
        <f t="shared" si="58"/>
        <v>0</v>
      </c>
      <c r="M227" s="24">
        <f t="shared" ca="1" si="59"/>
        <v>4.7440904866647817E-3</v>
      </c>
      <c r="N227" s="24">
        <f t="shared" ca="1" si="60"/>
        <v>0</v>
      </c>
      <c r="O227" s="79">
        <f t="shared" ca="1" si="61"/>
        <v>0</v>
      </c>
      <c r="P227" s="24">
        <f t="shared" ca="1" si="62"/>
        <v>0</v>
      </c>
      <c r="Q227" s="24">
        <f t="shared" ca="1" si="63"/>
        <v>0</v>
      </c>
      <c r="R227" s="12">
        <f t="shared" ca="1" si="64"/>
        <v>-4.7440904866647817E-3</v>
      </c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</row>
    <row r="228" spans="1:35" x14ac:dyDescent="0.2">
      <c r="A228" s="76"/>
      <c r="B228" s="76"/>
      <c r="C228" s="76"/>
      <c r="D228" s="78">
        <f t="shared" si="50"/>
        <v>0</v>
      </c>
      <c r="E228" s="78">
        <f t="shared" si="51"/>
        <v>0</v>
      </c>
      <c r="F228" s="24">
        <f t="shared" si="52"/>
        <v>0</v>
      </c>
      <c r="G228" s="24">
        <f t="shared" si="53"/>
        <v>0</v>
      </c>
      <c r="H228" s="24">
        <f t="shared" si="54"/>
        <v>0</v>
      </c>
      <c r="I228" s="24">
        <f t="shared" si="55"/>
        <v>0</v>
      </c>
      <c r="J228" s="24">
        <f t="shared" si="56"/>
        <v>0</v>
      </c>
      <c r="K228" s="24">
        <f t="shared" si="57"/>
        <v>0</v>
      </c>
      <c r="L228" s="24">
        <f t="shared" si="58"/>
        <v>0</v>
      </c>
      <c r="M228" s="24">
        <f t="shared" ca="1" si="59"/>
        <v>4.7440904866647817E-3</v>
      </c>
      <c r="N228" s="24">
        <f t="shared" ca="1" si="60"/>
        <v>0</v>
      </c>
      <c r="O228" s="79">
        <f t="shared" ca="1" si="61"/>
        <v>0</v>
      </c>
      <c r="P228" s="24">
        <f t="shared" ca="1" si="62"/>
        <v>0</v>
      </c>
      <c r="Q228" s="24">
        <f t="shared" ca="1" si="63"/>
        <v>0</v>
      </c>
      <c r="R228" s="12">
        <f t="shared" ca="1" si="64"/>
        <v>-4.7440904866647817E-3</v>
      </c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</row>
    <row r="229" spans="1:35" x14ac:dyDescent="0.2">
      <c r="A229" s="76"/>
      <c r="B229" s="76"/>
      <c r="C229" s="76"/>
      <c r="D229" s="78">
        <f t="shared" si="50"/>
        <v>0</v>
      </c>
      <c r="E229" s="78">
        <f t="shared" si="51"/>
        <v>0</v>
      </c>
      <c r="F229" s="24">
        <f t="shared" si="52"/>
        <v>0</v>
      </c>
      <c r="G229" s="24">
        <f t="shared" si="53"/>
        <v>0</v>
      </c>
      <c r="H229" s="24">
        <f t="shared" si="54"/>
        <v>0</v>
      </c>
      <c r="I229" s="24">
        <f t="shared" si="55"/>
        <v>0</v>
      </c>
      <c r="J229" s="24">
        <f t="shared" si="56"/>
        <v>0</v>
      </c>
      <c r="K229" s="24">
        <f t="shared" si="57"/>
        <v>0</v>
      </c>
      <c r="L229" s="24">
        <f t="shared" si="58"/>
        <v>0</v>
      </c>
      <c r="M229" s="24">
        <f t="shared" ca="1" si="59"/>
        <v>4.7440904866647817E-3</v>
      </c>
      <c r="N229" s="24">
        <f t="shared" ca="1" si="60"/>
        <v>0</v>
      </c>
      <c r="O229" s="79">
        <f t="shared" ca="1" si="61"/>
        <v>0</v>
      </c>
      <c r="P229" s="24">
        <f t="shared" ca="1" si="62"/>
        <v>0</v>
      </c>
      <c r="Q229" s="24">
        <f t="shared" ca="1" si="63"/>
        <v>0</v>
      </c>
      <c r="R229" s="12">
        <f t="shared" ca="1" si="64"/>
        <v>-4.7440904866647817E-3</v>
      </c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</row>
    <row r="230" spans="1:35" x14ac:dyDescent="0.2">
      <c r="A230" s="76"/>
      <c r="B230" s="76"/>
      <c r="C230" s="76"/>
      <c r="D230" s="78">
        <f t="shared" si="50"/>
        <v>0</v>
      </c>
      <c r="E230" s="78">
        <f t="shared" si="51"/>
        <v>0</v>
      </c>
      <c r="F230" s="24">
        <f t="shared" si="52"/>
        <v>0</v>
      </c>
      <c r="G230" s="24">
        <f t="shared" si="53"/>
        <v>0</v>
      </c>
      <c r="H230" s="24">
        <f t="shared" si="54"/>
        <v>0</v>
      </c>
      <c r="I230" s="24">
        <f t="shared" si="55"/>
        <v>0</v>
      </c>
      <c r="J230" s="24">
        <f t="shared" si="56"/>
        <v>0</v>
      </c>
      <c r="K230" s="24">
        <f t="shared" si="57"/>
        <v>0</v>
      </c>
      <c r="L230" s="24">
        <f t="shared" si="58"/>
        <v>0</v>
      </c>
      <c r="M230" s="24">
        <f t="shared" ca="1" si="59"/>
        <v>4.7440904866647817E-3</v>
      </c>
      <c r="N230" s="24">
        <f t="shared" ca="1" si="60"/>
        <v>0</v>
      </c>
      <c r="O230" s="79">
        <f t="shared" ca="1" si="61"/>
        <v>0</v>
      </c>
      <c r="P230" s="24">
        <f t="shared" ca="1" si="62"/>
        <v>0</v>
      </c>
      <c r="Q230" s="24">
        <f t="shared" ca="1" si="63"/>
        <v>0</v>
      </c>
      <c r="R230" s="12">
        <f t="shared" ca="1" si="64"/>
        <v>-4.7440904866647817E-3</v>
      </c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</row>
    <row r="231" spans="1:35" x14ac:dyDescent="0.2">
      <c r="A231" s="76"/>
      <c r="B231" s="76"/>
      <c r="C231" s="76"/>
      <c r="D231" s="78">
        <f t="shared" si="50"/>
        <v>0</v>
      </c>
      <c r="E231" s="78">
        <f t="shared" si="51"/>
        <v>0</v>
      </c>
      <c r="F231" s="24">
        <f t="shared" si="52"/>
        <v>0</v>
      </c>
      <c r="G231" s="24">
        <f t="shared" si="53"/>
        <v>0</v>
      </c>
      <c r="H231" s="24">
        <f t="shared" si="54"/>
        <v>0</v>
      </c>
      <c r="I231" s="24">
        <f t="shared" si="55"/>
        <v>0</v>
      </c>
      <c r="J231" s="24">
        <f t="shared" si="56"/>
        <v>0</v>
      </c>
      <c r="K231" s="24">
        <f t="shared" si="57"/>
        <v>0</v>
      </c>
      <c r="L231" s="24">
        <f t="shared" si="58"/>
        <v>0</v>
      </c>
      <c r="M231" s="24">
        <f t="shared" ca="1" si="59"/>
        <v>4.7440904866647817E-3</v>
      </c>
      <c r="N231" s="24">
        <f t="shared" ca="1" si="60"/>
        <v>0</v>
      </c>
      <c r="O231" s="79">
        <f t="shared" ca="1" si="61"/>
        <v>0</v>
      </c>
      <c r="P231" s="24">
        <f t="shared" ca="1" si="62"/>
        <v>0</v>
      </c>
      <c r="Q231" s="24">
        <f t="shared" ca="1" si="63"/>
        <v>0</v>
      </c>
      <c r="R231" s="12">
        <f t="shared" ca="1" si="64"/>
        <v>-4.7440904866647817E-3</v>
      </c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</row>
    <row r="232" spans="1:35" x14ac:dyDescent="0.2">
      <c r="A232" s="76"/>
      <c r="B232" s="76"/>
      <c r="C232" s="76"/>
      <c r="D232" s="78">
        <f t="shared" si="50"/>
        <v>0</v>
      </c>
      <c r="E232" s="78">
        <f t="shared" si="51"/>
        <v>0</v>
      </c>
      <c r="F232" s="24">
        <f t="shared" si="52"/>
        <v>0</v>
      </c>
      <c r="G232" s="24">
        <f t="shared" si="53"/>
        <v>0</v>
      </c>
      <c r="H232" s="24">
        <f t="shared" si="54"/>
        <v>0</v>
      </c>
      <c r="I232" s="24">
        <f t="shared" si="55"/>
        <v>0</v>
      </c>
      <c r="J232" s="24">
        <f t="shared" si="56"/>
        <v>0</v>
      </c>
      <c r="K232" s="24">
        <f t="shared" si="57"/>
        <v>0</v>
      </c>
      <c r="L232" s="24">
        <f t="shared" si="58"/>
        <v>0</v>
      </c>
      <c r="M232" s="24">
        <f t="shared" ca="1" si="59"/>
        <v>4.7440904866647817E-3</v>
      </c>
      <c r="N232" s="24">
        <f t="shared" ca="1" si="60"/>
        <v>0</v>
      </c>
      <c r="O232" s="79">
        <f t="shared" ca="1" si="61"/>
        <v>0</v>
      </c>
      <c r="P232" s="24">
        <f t="shared" ca="1" si="62"/>
        <v>0</v>
      </c>
      <c r="Q232" s="24">
        <f t="shared" ca="1" si="63"/>
        <v>0</v>
      </c>
      <c r="R232" s="12">
        <f t="shared" ca="1" si="64"/>
        <v>-4.7440904866647817E-3</v>
      </c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</row>
    <row r="233" spans="1:35" x14ac:dyDescent="0.2">
      <c r="A233" s="76"/>
      <c r="B233" s="76"/>
      <c r="C233" s="76"/>
      <c r="D233" s="78">
        <f t="shared" si="50"/>
        <v>0</v>
      </c>
      <c r="E233" s="78">
        <f t="shared" si="51"/>
        <v>0</v>
      </c>
      <c r="F233" s="24">
        <f t="shared" si="52"/>
        <v>0</v>
      </c>
      <c r="G233" s="24">
        <f t="shared" si="53"/>
        <v>0</v>
      </c>
      <c r="H233" s="24">
        <f t="shared" si="54"/>
        <v>0</v>
      </c>
      <c r="I233" s="24">
        <f t="shared" si="55"/>
        <v>0</v>
      </c>
      <c r="J233" s="24">
        <f t="shared" si="56"/>
        <v>0</v>
      </c>
      <c r="K233" s="24">
        <f t="shared" si="57"/>
        <v>0</v>
      </c>
      <c r="L233" s="24">
        <f t="shared" si="58"/>
        <v>0</v>
      </c>
      <c r="M233" s="24">
        <f t="shared" ca="1" si="59"/>
        <v>4.7440904866647817E-3</v>
      </c>
      <c r="N233" s="24">
        <f t="shared" ca="1" si="60"/>
        <v>0</v>
      </c>
      <c r="O233" s="79">
        <f t="shared" ca="1" si="61"/>
        <v>0</v>
      </c>
      <c r="P233" s="24">
        <f t="shared" ca="1" si="62"/>
        <v>0</v>
      </c>
      <c r="Q233" s="24">
        <f t="shared" ca="1" si="63"/>
        <v>0</v>
      </c>
      <c r="R233" s="12">
        <f t="shared" ca="1" si="64"/>
        <v>-4.7440904866647817E-3</v>
      </c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</row>
    <row r="234" spans="1:35" x14ac:dyDescent="0.2">
      <c r="A234" s="76"/>
      <c r="B234" s="76"/>
      <c r="C234" s="76"/>
      <c r="D234" s="78">
        <f t="shared" si="50"/>
        <v>0</v>
      </c>
      <c r="E234" s="78">
        <f t="shared" si="51"/>
        <v>0</v>
      </c>
      <c r="F234" s="24">
        <f t="shared" si="52"/>
        <v>0</v>
      </c>
      <c r="G234" s="24">
        <f t="shared" si="53"/>
        <v>0</v>
      </c>
      <c r="H234" s="24">
        <f t="shared" si="54"/>
        <v>0</v>
      </c>
      <c r="I234" s="24">
        <f t="shared" si="55"/>
        <v>0</v>
      </c>
      <c r="J234" s="24">
        <f t="shared" si="56"/>
        <v>0</v>
      </c>
      <c r="K234" s="24">
        <f t="shared" si="57"/>
        <v>0</v>
      </c>
      <c r="L234" s="24">
        <f t="shared" si="58"/>
        <v>0</v>
      </c>
      <c r="M234" s="24">
        <f t="shared" ca="1" si="59"/>
        <v>4.7440904866647817E-3</v>
      </c>
      <c r="N234" s="24">
        <f t="shared" ca="1" si="60"/>
        <v>0</v>
      </c>
      <c r="O234" s="79">
        <f t="shared" ca="1" si="61"/>
        <v>0</v>
      </c>
      <c r="P234" s="24">
        <f t="shared" ca="1" si="62"/>
        <v>0</v>
      </c>
      <c r="Q234" s="24">
        <f t="shared" ca="1" si="63"/>
        <v>0</v>
      </c>
      <c r="R234" s="12">
        <f t="shared" ca="1" si="64"/>
        <v>-4.7440904866647817E-3</v>
      </c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</row>
    <row r="235" spans="1:35" x14ac:dyDescent="0.2">
      <c r="A235" s="76"/>
      <c r="B235" s="76"/>
      <c r="C235" s="76"/>
      <c r="D235" s="78">
        <f t="shared" si="50"/>
        <v>0</v>
      </c>
      <c r="E235" s="78">
        <f t="shared" si="51"/>
        <v>0</v>
      </c>
      <c r="F235" s="24">
        <f t="shared" si="52"/>
        <v>0</v>
      </c>
      <c r="G235" s="24">
        <f t="shared" si="53"/>
        <v>0</v>
      </c>
      <c r="H235" s="24">
        <f t="shared" si="54"/>
        <v>0</v>
      </c>
      <c r="I235" s="24">
        <f t="shared" si="55"/>
        <v>0</v>
      </c>
      <c r="J235" s="24">
        <f t="shared" si="56"/>
        <v>0</v>
      </c>
      <c r="K235" s="24">
        <f t="shared" si="57"/>
        <v>0</v>
      </c>
      <c r="L235" s="24">
        <f t="shared" si="58"/>
        <v>0</v>
      </c>
      <c r="M235" s="24">
        <f t="shared" ca="1" si="59"/>
        <v>4.7440904866647817E-3</v>
      </c>
      <c r="N235" s="24">
        <f t="shared" ca="1" si="60"/>
        <v>0</v>
      </c>
      <c r="O235" s="79">
        <f t="shared" ca="1" si="61"/>
        <v>0</v>
      </c>
      <c r="P235" s="24">
        <f t="shared" ca="1" si="62"/>
        <v>0</v>
      </c>
      <c r="Q235" s="24">
        <f t="shared" ca="1" si="63"/>
        <v>0</v>
      </c>
      <c r="R235" s="12">
        <f t="shared" ca="1" si="64"/>
        <v>-4.7440904866647817E-3</v>
      </c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</row>
    <row r="236" spans="1:35" x14ac:dyDescent="0.2">
      <c r="A236" s="76"/>
      <c r="B236" s="76"/>
      <c r="C236" s="76"/>
      <c r="D236" s="78">
        <f t="shared" si="50"/>
        <v>0</v>
      </c>
      <c r="E236" s="78">
        <f t="shared" si="51"/>
        <v>0</v>
      </c>
      <c r="F236" s="24">
        <f t="shared" si="52"/>
        <v>0</v>
      </c>
      <c r="G236" s="24">
        <f t="shared" si="53"/>
        <v>0</v>
      </c>
      <c r="H236" s="24">
        <f t="shared" si="54"/>
        <v>0</v>
      </c>
      <c r="I236" s="24">
        <f t="shared" si="55"/>
        <v>0</v>
      </c>
      <c r="J236" s="24">
        <f t="shared" si="56"/>
        <v>0</v>
      </c>
      <c r="K236" s="24">
        <f t="shared" si="57"/>
        <v>0</v>
      </c>
      <c r="L236" s="24">
        <f t="shared" si="58"/>
        <v>0</v>
      </c>
      <c r="M236" s="24">
        <f t="shared" ca="1" si="59"/>
        <v>4.7440904866647817E-3</v>
      </c>
      <c r="N236" s="24">
        <f t="shared" ca="1" si="60"/>
        <v>0</v>
      </c>
      <c r="O236" s="79">
        <f t="shared" ca="1" si="61"/>
        <v>0</v>
      </c>
      <c r="P236" s="24">
        <f t="shared" ca="1" si="62"/>
        <v>0</v>
      </c>
      <c r="Q236" s="24">
        <f t="shared" ca="1" si="63"/>
        <v>0</v>
      </c>
      <c r="R236" s="12">
        <f t="shared" ca="1" si="64"/>
        <v>-4.7440904866647817E-3</v>
      </c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</row>
    <row r="237" spans="1:35" x14ac:dyDescent="0.2">
      <c r="A237" s="76"/>
      <c r="B237" s="76"/>
      <c r="C237" s="76"/>
      <c r="D237" s="78">
        <f t="shared" si="50"/>
        <v>0</v>
      </c>
      <c r="E237" s="78">
        <f t="shared" si="51"/>
        <v>0</v>
      </c>
      <c r="F237" s="24">
        <f t="shared" si="52"/>
        <v>0</v>
      </c>
      <c r="G237" s="24">
        <f t="shared" si="53"/>
        <v>0</v>
      </c>
      <c r="H237" s="24">
        <f t="shared" si="54"/>
        <v>0</v>
      </c>
      <c r="I237" s="24">
        <f t="shared" si="55"/>
        <v>0</v>
      </c>
      <c r="J237" s="24">
        <f t="shared" si="56"/>
        <v>0</v>
      </c>
      <c r="K237" s="24">
        <f t="shared" si="57"/>
        <v>0</v>
      </c>
      <c r="L237" s="24">
        <f t="shared" si="58"/>
        <v>0</v>
      </c>
      <c r="M237" s="24">
        <f t="shared" ca="1" si="59"/>
        <v>4.7440904866647817E-3</v>
      </c>
      <c r="N237" s="24">
        <f t="shared" ca="1" si="60"/>
        <v>0</v>
      </c>
      <c r="O237" s="79">
        <f t="shared" ca="1" si="61"/>
        <v>0</v>
      </c>
      <c r="P237" s="24">
        <f t="shared" ca="1" si="62"/>
        <v>0</v>
      </c>
      <c r="Q237" s="24">
        <f t="shared" ca="1" si="63"/>
        <v>0</v>
      </c>
      <c r="R237" s="12">
        <f t="shared" ca="1" si="64"/>
        <v>-4.7440904866647817E-3</v>
      </c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</row>
    <row r="238" spans="1:35" x14ac:dyDescent="0.2">
      <c r="A238" s="76"/>
      <c r="B238" s="76"/>
      <c r="C238" s="76"/>
      <c r="D238" s="78">
        <f t="shared" si="50"/>
        <v>0</v>
      </c>
      <c r="E238" s="78">
        <f t="shared" si="51"/>
        <v>0</v>
      </c>
      <c r="F238" s="24">
        <f t="shared" si="52"/>
        <v>0</v>
      </c>
      <c r="G238" s="24">
        <f t="shared" si="53"/>
        <v>0</v>
      </c>
      <c r="H238" s="24">
        <f t="shared" si="54"/>
        <v>0</v>
      </c>
      <c r="I238" s="24">
        <f t="shared" si="55"/>
        <v>0</v>
      </c>
      <c r="J238" s="24">
        <f t="shared" si="56"/>
        <v>0</v>
      </c>
      <c r="K238" s="24">
        <f t="shared" si="57"/>
        <v>0</v>
      </c>
      <c r="L238" s="24">
        <f t="shared" si="58"/>
        <v>0</v>
      </c>
      <c r="M238" s="24">
        <f t="shared" ca="1" si="59"/>
        <v>4.7440904866647817E-3</v>
      </c>
      <c r="N238" s="24">
        <f t="shared" ca="1" si="60"/>
        <v>0</v>
      </c>
      <c r="O238" s="79">
        <f t="shared" ca="1" si="61"/>
        <v>0</v>
      </c>
      <c r="P238" s="24">
        <f t="shared" ca="1" si="62"/>
        <v>0</v>
      </c>
      <c r="Q238" s="24">
        <f t="shared" ca="1" si="63"/>
        <v>0</v>
      </c>
      <c r="R238" s="12">
        <f t="shared" ca="1" si="64"/>
        <v>-4.7440904866647817E-3</v>
      </c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</row>
    <row r="239" spans="1:35" x14ac:dyDescent="0.2">
      <c r="A239" s="76"/>
      <c r="B239" s="76"/>
      <c r="C239" s="76"/>
      <c r="D239" s="78">
        <f t="shared" si="50"/>
        <v>0</v>
      </c>
      <c r="E239" s="78">
        <f t="shared" si="51"/>
        <v>0</v>
      </c>
      <c r="F239" s="24">
        <f t="shared" si="52"/>
        <v>0</v>
      </c>
      <c r="G239" s="24">
        <f t="shared" si="53"/>
        <v>0</v>
      </c>
      <c r="H239" s="24">
        <f t="shared" si="54"/>
        <v>0</v>
      </c>
      <c r="I239" s="24">
        <f t="shared" si="55"/>
        <v>0</v>
      </c>
      <c r="J239" s="24">
        <f t="shared" si="56"/>
        <v>0</v>
      </c>
      <c r="K239" s="24">
        <f t="shared" si="57"/>
        <v>0</v>
      </c>
      <c r="L239" s="24">
        <f t="shared" si="58"/>
        <v>0</v>
      </c>
      <c r="M239" s="24">
        <f t="shared" ca="1" si="59"/>
        <v>4.7440904866647817E-3</v>
      </c>
      <c r="N239" s="24">
        <f t="shared" ca="1" si="60"/>
        <v>0</v>
      </c>
      <c r="O239" s="79">
        <f t="shared" ca="1" si="61"/>
        <v>0</v>
      </c>
      <c r="P239" s="24">
        <f t="shared" ca="1" si="62"/>
        <v>0</v>
      </c>
      <c r="Q239" s="24">
        <f t="shared" ca="1" si="63"/>
        <v>0</v>
      </c>
      <c r="R239" s="12">
        <f t="shared" ca="1" si="64"/>
        <v>-4.7440904866647817E-3</v>
      </c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</row>
    <row r="240" spans="1:35" x14ac:dyDescent="0.2">
      <c r="A240" s="76"/>
      <c r="B240" s="76"/>
      <c r="C240" s="76"/>
      <c r="D240" s="78">
        <f t="shared" si="50"/>
        <v>0</v>
      </c>
      <c r="E240" s="78">
        <f t="shared" si="51"/>
        <v>0</v>
      </c>
      <c r="F240" s="24">
        <f t="shared" si="52"/>
        <v>0</v>
      </c>
      <c r="G240" s="24">
        <f t="shared" si="53"/>
        <v>0</v>
      </c>
      <c r="H240" s="24">
        <f t="shared" si="54"/>
        <v>0</v>
      </c>
      <c r="I240" s="24">
        <f t="shared" si="55"/>
        <v>0</v>
      </c>
      <c r="J240" s="24">
        <f t="shared" si="56"/>
        <v>0</v>
      </c>
      <c r="K240" s="24">
        <f t="shared" si="57"/>
        <v>0</v>
      </c>
      <c r="L240" s="24">
        <f t="shared" si="58"/>
        <v>0</v>
      </c>
      <c r="M240" s="24">
        <f t="shared" ca="1" si="59"/>
        <v>4.7440904866647817E-3</v>
      </c>
      <c r="N240" s="24">
        <f t="shared" ca="1" si="60"/>
        <v>0</v>
      </c>
      <c r="O240" s="79">
        <f t="shared" ca="1" si="61"/>
        <v>0</v>
      </c>
      <c r="P240" s="24">
        <f t="shared" ca="1" si="62"/>
        <v>0</v>
      </c>
      <c r="Q240" s="24">
        <f t="shared" ca="1" si="63"/>
        <v>0</v>
      </c>
      <c r="R240" s="12">
        <f t="shared" ca="1" si="64"/>
        <v>-4.7440904866647817E-3</v>
      </c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</row>
    <row r="241" spans="1:35" x14ac:dyDescent="0.2">
      <c r="A241" s="76"/>
      <c r="B241" s="76"/>
      <c r="C241" s="76"/>
      <c r="D241" s="78">
        <f t="shared" si="50"/>
        <v>0</v>
      </c>
      <c r="E241" s="78">
        <f t="shared" si="51"/>
        <v>0</v>
      </c>
      <c r="F241" s="24">
        <f t="shared" si="52"/>
        <v>0</v>
      </c>
      <c r="G241" s="24">
        <f t="shared" si="53"/>
        <v>0</v>
      </c>
      <c r="H241" s="24">
        <f t="shared" si="54"/>
        <v>0</v>
      </c>
      <c r="I241" s="24">
        <f t="shared" si="55"/>
        <v>0</v>
      </c>
      <c r="J241" s="24">
        <f t="shared" si="56"/>
        <v>0</v>
      </c>
      <c r="K241" s="24">
        <f t="shared" si="57"/>
        <v>0</v>
      </c>
      <c r="L241" s="24">
        <f t="shared" si="58"/>
        <v>0</v>
      </c>
      <c r="M241" s="24">
        <f t="shared" ca="1" si="59"/>
        <v>4.7440904866647817E-3</v>
      </c>
      <c r="N241" s="24">
        <f t="shared" ca="1" si="60"/>
        <v>0</v>
      </c>
      <c r="O241" s="79">
        <f t="shared" ca="1" si="61"/>
        <v>0</v>
      </c>
      <c r="P241" s="24">
        <f t="shared" ca="1" si="62"/>
        <v>0</v>
      </c>
      <c r="Q241" s="24">
        <f t="shared" ca="1" si="63"/>
        <v>0</v>
      </c>
      <c r="R241" s="12">
        <f t="shared" ca="1" si="64"/>
        <v>-4.7440904866647817E-3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</row>
    <row r="242" spans="1:35" x14ac:dyDescent="0.2">
      <c r="A242" s="76"/>
      <c r="B242" s="76"/>
      <c r="C242" s="76"/>
      <c r="D242" s="78">
        <f t="shared" si="50"/>
        <v>0</v>
      </c>
      <c r="E242" s="78">
        <f t="shared" si="51"/>
        <v>0</v>
      </c>
      <c r="F242" s="24">
        <f t="shared" si="52"/>
        <v>0</v>
      </c>
      <c r="G242" s="24">
        <f t="shared" si="53"/>
        <v>0</v>
      </c>
      <c r="H242" s="24">
        <f t="shared" si="54"/>
        <v>0</v>
      </c>
      <c r="I242" s="24">
        <f t="shared" si="55"/>
        <v>0</v>
      </c>
      <c r="J242" s="24">
        <f t="shared" si="56"/>
        <v>0</v>
      </c>
      <c r="K242" s="24">
        <f t="shared" si="57"/>
        <v>0</v>
      </c>
      <c r="L242" s="24">
        <f t="shared" si="58"/>
        <v>0</v>
      </c>
      <c r="M242" s="24">
        <f t="shared" ca="1" si="59"/>
        <v>4.7440904866647817E-3</v>
      </c>
      <c r="N242" s="24">
        <f t="shared" ca="1" si="60"/>
        <v>0</v>
      </c>
      <c r="O242" s="79">
        <f t="shared" ca="1" si="61"/>
        <v>0</v>
      </c>
      <c r="P242" s="24">
        <f t="shared" ca="1" si="62"/>
        <v>0</v>
      </c>
      <c r="Q242" s="24">
        <f t="shared" ca="1" si="63"/>
        <v>0</v>
      </c>
      <c r="R242" s="12">
        <f t="shared" ca="1" si="64"/>
        <v>-4.7440904866647817E-3</v>
      </c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</row>
    <row r="243" spans="1:35" x14ac:dyDescent="0.2">
      <c r="A243" s="76"/>
      <c r="B243" s="76"/>
      <c r="C243" s="76"/>
      <c r="D243" s="78">
        <f t="shared" si="50"/>
        <v>0</v>
      </c>
      <c r="E243" s="78">
        <f t="shared" si="51"/>
        <v>0</v>
      </c>
      <c r="F243" s="24">
        <f t="shared" si="52"/>
        <v>0</v>
      </c>
      <c r="G243" s="24">
        <f t="shared" si="53"/>
        <v>0</v>
      </c>
      <c r="H243" s="24">
        <f t="shared" si="54"/>
        <v>0</v>
      </c>
      <c r="I243" s="24">
        <f t="shared" si="55"/>
        <v>0</v>
      </c>
      <c r="J243" s="24">
        <f t="shared" si="56"/>
        <v>0</v>
      </c>
      <c r="K243" s="24">
        <f t="shared" si="57"/>
        <v>0</v>
      </c>
      <c r="L243" s="24">
        <f t="shared" si="58"/>
        <v>0</v>
      </c>
      <c r="M243" s="24">
        <f t="shared" ca="1" si="59"/>
        <v>4.7440904866647817E-3</v>
      </c>
      <c r="N243" s="24">
        <f t="shared" ca="1" si="60"/>
        <v>0</v>
      </c>
      <c r="O243" s="79">
        <f t="shared" ca="1" si="61"/>
        <v>0</v>
      </c>
      <c r="P243" s="24">
        <f t="shared" ca="1" si="62"/>
        <v>0</v>
      </c>
      <c r="Q243" s="24">
        <f t="shared" ca="1" si="63"/>
        <v>0</v>
      </c>
      <c r="R243" s="12">
        <f t="shared" ca="1" si="64"/>
        <v>-4.7440904866647817E-3</v>
      </c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</row>
    <row r="244" spans="1:35" x14ac:dyDescent="0.2">
      <c r="A244" s="76"/>
      <c r="B244" s="76"/>
      <c r="C244" s="76"/>
      <c r="D244" s="78">
        <f t="shared" si="50"/>
        <v>0</v>
      </c>
      <c r="E244" s="78">
        <f t="shared" si="51"/>
        <v>0</v>
      </c>
      <c r="F244" s="24">
        <f t="shared" si="52"/>
        <v>0</v>
      </c>
      <c r="G244" s="24">
        <f t="shared" si="53"/>
        <v>0</v>
      </c>
      <c r="H244" s="24">
        <f t="shared" si="54"/>
        <v>0</v>
      </c>
      <c r="I244" s="24">
        <f t="shared" si="55"/>
        <v>0</v>
      </c>
      <c r="J244" s="24">
        <f t="shared" si="56"/>
        <v>0</v>
      </c>
      <c r="K244" s="24">
        <f t="shared" si="57"/>
        <v>0</v>
      </c>
      <c r="L244" s="24">
        <f t="shared" si="58"/>
        <v>0</v>
      </c>
      <c r="M244" s="24">
        <f t="shared" ca="1" si="59"/>
        <v>4.7440904866647817E-3</v>
      </c>
      <c r="N244" s="24">
        <f t="shared" ca="1" si="60"/>
        <v>0</v>
      </c>
      <c r="O244" s="79">
        <f t="shared" ca="1" si="61"/>
        <v>0</v>
      </c>
      <c r="P244" s="24">
        <f t="shared" ca="1" si="62"/>
        <v>0</v>
      </c>
      <c r="Q244" s="24">
        <f t="shared" ca="1" si="63"/>
        <v>0</v>
      </c>
      <c r="R244" s="12">
        <f t="shared" ca="1" si="64"/>
        <v>-4.7440904866647817E-3</v>
      </c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</row>
    <row r="245" spans="1:35" x14ac:dyDescent="0.2">
      <c r="A245" s="76"/>
      <c r="B245" s="76"/>
      <c r="C245" s="76"/>
      <c r="D245" s="78">
        <f t="shared" si="50"/>
        <v>0</v>
      </c>
      <c r="E245" s="78">
        <f t="shared" si="51"/>
        <v>0</v>
      </c>
      <c r="F245" s="24">
        <f t="shared" si="52"/>
        <v>0</v>
      </c>
      <c r="G245" s="24">
        <f t="shared" si="53"/>
        <v>0</v>
      </c>
      <c r="H245" s="24">
        <f t="shared" si="54"/>
        <v>0</v>
      </c>
      <c r="I245" s="24">
        <f t="shared" si="55"/>
        <v>0</v>
      </c>
      <c r="J245" s="24">
        <f t="shared" si="56"/>
        <v>0</v>
      </c>
      <c r="K245" s="24">
        <f t="shared" si="57"/>
        <v>0</v>
      </c>
      <c r="L245" s="24">
        <f t="shared" si="58"/>
        <v>0</v>
      </c>
      <c r="M245" s="24">
        <f t="shared" ca="1" si="59"/>
        <v>4.7440904866647817E-3</v>
      </c>
      <c r="N245" s="24">
        <f t="shared" ca="1" si="60"/>
        <v>0</v>
      </c>
      <c r="O245" s="79">
        <f t="shared" ca="1" si="61"/>
        <v>0</v>
      </c>
      <c r="P245" s="24">
        <f t="shared" ca="1" si="62"/>
        <v>0</v>
      </c>
      <c r="Q245" s="24">
        <f t="shared" ca="1" si="63"/>
        <v>0</v>
      </c>
      <c r="R245" s="12">
        <f t="shared" ca="1" si="64"/>
        <v>-4.7440904866647817E-3</v>
      </c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</row>
    <row r="246" spans="1:35" x14ac:dyDescent="0.2">
      <c r="A246" s="76"/>
      <c r="B246" s="76"/>
      <c r="C246" s="76"/>
      <c r="D246" s="78">
        <f t="shared" si="50"/>
        <v>0</v>
      </c>
      <c r="E246" s="78">
        <f t="shared" si="51"/>
        <v>0</v>
      </c>
      <c r="F246" s="24">
        <f t="shared" si="52"/>
        <v>0</v>
      </c>
      <c r="G246" s="24">
        <f t="shared" si="53"/>
        <v>0</v>
      </c>
      <c r="H246" s="24">
        <f t="shared" si="54"/>
        <v>0</v>
      </c>
      <c r="I246" s="24">
        <f t="shared" si="55"/>
        <v>0</v>
      </c>
      <c r="J246" s="24">
        <f t="shared" si="56"/>
        <v>0</v>
      </c>
      <c r="K246" s="24">
        <f t="shared" si="57"/>
        <v>0</v>
      </c>
      <c r="L246" s="24">
        <f t="shared" si="58"/>
        <v>0</v>
      </c>
      <c r="M246" s="24">
        <f t="shared" ca="1" si="59"/>
        <v>4.7440904866647817E-3</v>
      </c>
      <c r="N246" s="24">
        <f t="shared" ca="1" si="60"/>
        <v>0</v>
      </c>
      <c r="O246" s="79">
        <f t="shared" ca="1" si="61"/>
        <v>0</v>
      </c>
      <c r="P246" s="24">
        <f t="shared" ca="1" si="62"/>
        <v>0</v>
      </c>
      <c r="Q246" s="24">
        <f t="shared" ca="1" si="63"/>
        <v>0</v>
      </c>
      <c r="R246" s="12">
        <f t="shared" ca="1" si="64"/>
        <v>-4.7440904866647817E-3</v>
      </c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</row>
    <row r="247" spans="1:35" x14ac:dyDescent="0.2">
      <c r="A247" s="76"/>
      <c r="B247" s="76"/>
      <c r="C247" s="76"/>
      <c r="D247" s="78">
        <f t="shared" si="50"/>
        <v>0</v>
      </c>
      <c r="E247" s="78">
        <f t="shared" si="51"/>
        <v>0</v>
      </c>
      <c r="F247" s="24">
        <f t="shared" si="52"/>
        <v>0</v>
      </c>
      <c r="G247" s="24">
        <f t="shared" si="53"/>
        <v>0</v>
      </c>
      <c r="H247" s="24">
        <f t="shared" si="54"/>
        <v>0</v>
      </c>
      <c r="I247" s="24">
        <f t="shared" si="55"/>
        <v>0</v>
      </c>
      <c r="J247" s="24">
        <f t="shared" si="56"/>
        <v>0</v>
      </c>
      <c r="K247" s="24">
        <f t="shared" si="57"/>
        <v>0</v>
      </c>
      <c r="L247" s="24">
        <f t="shared" si="58"/>
        <v>0</v>
      </c>
      <c r="M247" s="24">
        <f t="shared" ca="1" si="59"/>
        <v>4.7440904866647817E-3</v>
      </c>
      <c r="N247" s="24">
        <f t="shared" ca="1" si="60"/>
        <v>0</v>
      </c>
      <c r="O247" s="79">
        <f t="shared" ca="1" si="61"/>
        <v>0</v>
      </c>
      <c r="P247" s="24">
        <f t="shared" ca="1" si="62"/>
        <v>0</v>
      </c>
      <c r="Q247" s="24">
        <f t="shared" ca="1" si="63"/>
        <v>0</v>
      </c>
      <c r="R247" s="12">
        <f t="shared" ca="1" si="64"/>
        <v>-4.7440904866647817E-3</v>
      </c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</row>
    <row r="248" spans="1:35" x14ac:dyDescent="0.2">
      <c r="A248" s="76"/>
      <c r="B248" s="76"/>
      <c r="C248" s="76"/>
      <c r="D248" s="78">
        <f t="shared" si="50"/>
        <v>0</v>
      </c>
      <c r="E248" s="78">
        <f t="shared" si="51"/>
        <v>0</v>
      </c>
      <c r="F248" s="24">
        <f t="shared" si="52"/>
        <v>0</v>
      </c>
      <c r="G248" s="24">
        <f t="shared" si="53"/>
        <v>0</v>
      </c>
      <c r="H248" s="24">
        <f t="shared" si="54"/>
        <v>0</v>
      </c>
      <c r="I248" s="24">
        <f t="shared" si="55"/>
        <v>0</v>
      </c>
      <c r="J248" s="24">
        <f t="shared" si="56"/>
        <v>0</v>
      </c>
      <c r="K248" s="24">
        <f t="shared" si="57"/>
        <v>0</v>
      </c>
      <c r="L248" s="24">
        <f t="shared" si="58"/>
        <v>0</v>
      </c>
      <c r="M248" s="24">
        <f t="shared" ca="1" si="59"/>
        <v>4.7440904866647817E-3</v>
      </c>
      <c r="N248" s="24">
        <f t="shared" ca="1" si="60"/>
        <v>0</v>
      </c>
      <c r="O248" s="79">
        <f t="shared" ca="1" si="61"/>
        <v>0</v>
      </c>
      <c r="P248" s="24">
        <f t="shared" ca="1" si="62"/>
        <v>0</v>
      </c>
      <c r="Q248" s="24">
        <f t="shared" ca="1" si="63"/>
        <v>0</v>
      </c>
      <c r="R248" s="12">
        <f t="shared" ca="1" si="64"/>
        <v>-4.7440904866647817E-3</v>
      </c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</row>
    <row r="249" spans="1:35" x14ac:dyDescent="0.2">
      <c r="A249" s="76"/>
      <c r="B249" s="76"/>
      <c r="C249" s="76"/>
      <c r="D249" s="78">
        <f t="shared" si="50"/>
        <v>0</v>
      </c>
      <c r="E249" s="78">
        <f t="shared" si="51"/>
        <v>0</v>
      </c>
      <c r="F249" s="24">
        <f t="shared" si="52"/>
        <v>0</v>
      </c>
      <c r="G249" s="24">
        <f t="shared" si="53"/>
        <v>0</v>
      </c>
      <c r="H249" s="24">
        <f t="shared" si="54"/>
        <v>0</v>
      </c>
      <c r="I249" s="24">
        <f t="shared" si="55"/>
        <v>0</v>
      </c>
      <c r="J249" s="24">
        <f t="shared" si="56"/>
        <v>0</v>
      </c>
      <c r="K249" s="24">
        <f t="shared" si="57"/>
        <v>0</v>
      </c>
      <c r="L249" s="24">
        <f t="shared" si="58"/>
        <v>0</v>
      </c>
      <c r="M249" s="24">
        <f t="shared" ca="1" si="59"/>
        <v>4.7440904866647817E-3</v>
      </c>
      <c r="N249" s="24">
        <f t="shared" ca="1" si="60"/>
        <v>0</v>
      </c>
      <c r="O249" s="79">
        <f t="shared" ca="1" si="61"/>
        <v>0</v>
      </c>
      <c r="P249" s="24">
        <f t="shared" ca="1" si="62"/>
        <v>0</v>
      </c>
      <c r="Q249" s="24">
        <f t="shared" ca="1" si="63"/>
        <v>0</v>
      </c>
      <c r="R249" s="12">
        <f t="shared" ca="1" si="64"/>
        <v>-4.7440904866647817E-3</v>
      </c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</row>
    <row r="250" spans="1:35" x14ac:dyDescent="0.2">
      <c r="A250" s="76"/>
      <c r="B250" s="76"/>
      <c r="C250" s="76"/>
      <c r="D250" s="78">
        <f t="shared" si="50"/>
        <v>0</v>
      </c>
      <c r="E250" s="78">
        <f t="shared" si="51"/>
        <v>0</v>
      </c>
      <c r="F250" s="24">
        <f t="shared" si="52"/>
        <v>0</v>
      </c>
      <c r="G250" s="24">
        <f t="shared" si="53"/>
        <v>0</v>
      </c>
      <c r="H250" s="24">
        <f t="shared" si="54"/>
        <v>0</v>
      </c>
      <c r="I250" s="24">
        <f t="shared" si="55"/>
        <v>0</v>
      </c>
      <c r="J250" s="24">
        <f t="shared" si="56"/>
        <v>0</v>
      </c>
      <c r="K250" s="24">
        <f t="shared" si="57"/>
        <v>0</v>
      </c>
      <c r="L250" s="24">
        <f t="shared" si="58"/>
        <v>0</v>
      </c>
      <c r="M250" s="24">
        <f t="shared" ca="1" si="59"/>
        <v>4.7440904866647817E-3</v>
      </c>
      <c r="N250" s="24">
        <f t="shared" ca="1" si="60"/>
        <v>0</v>
      </c>
      <c r="O250" s="79">
        <f t="shared" ca="1" si="61"/>
        <v>0</v>
      </c>
      <c r="P250" s="24">
        <f t="shared" ca="1" si="62"/>
        <v>0</v>
      </c>
      <c r="Q250" s="24">
        <f t="shared" ca="1" si="63"/>
        <v>0</v>
      </c>
      <c r="R250" s="12">
        <f t="shared" ca="1" si="64"/>
        <v>-4.7440904866647817E-3</v>
      </c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</row>
    <row r="251" spans="1:35" x14ac:dyDescent="0.2">
      <c r="A251" s="76"/>
      <c r="B251" s="76"/>
      <c r="C251" s="76"/>
      <c r="D251" s="78">
        <f t="shared" si="50"/>
        <v>0</v>
      </c>
      <c r="E251" s="78">
        <f t="shared" si="51"/>
        <v>0</v>
      </c>
      <c r="F251" s="24">
        <f t="shared" si="52"/>
        <v>0</v>
      </c>
      <c r="G251" s="24">
        <f t="shared" si="53"/>
        <v>0</v>
      </c>
      <c r="H251" s="24">
        <f t="shared" si="54"/>
        <v>0</v>
      </c>
      <c r="I251" s="24">
        <f t="shared" si="55"/>
        <v>0</v>
      </c>
      <c r="J251" s="24">
        <f t="shared" si="56"/>
        <v>0</v>
      </c>
      <c r="K251" s="24">
        <f t="shared" si="57"/>
        <v>0</v>
      </c>
      <c r="L251" s="24">
        <f t="shared" si="58"/>
        <v>0</v>
      </c>
      <c r="M251" s="24">
        <f t="shared" ca="1" si="59"/>
        <v>4.7440904866647817E-3</v>
      </c>
      <c r="N251" s="24">
        <f t="shared" ca="1" si="60"/>
        <v>0</v>
      </c>
      <c r="O251" s="79">
        <f t="shared" ca="1" si="61"/>
        <v>0</v>
      </c>
      <c r="P251" s="24">
        <f t="shared" ca="1" si="62"/>
        <v>0</v>
      </c>
      <c r="Q251" s="24">
        <f t="shared" ca="1" si="63"/>
        <v>0</v>
      </c>
      <c r="R251" s="12">
        <f t="shared" ca="1" si="64"/>
        <v>-4.7440904866647817E-3</v>
      </c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</row>
    <row r="252" spans="1:35" x14ac:dyDescent="0.2">
      <c r="A252" s="76"/>
      <c r="B252" s="76"/>
      <c r="C252" s="76"/>
      <c r="D252" s="78">
        <f t="shared" si="50"/>
        <v>0</v>
      </c>
      <c r="E252" s="78">
        <f t="shared" si="51"/>
        <v>0</v>
      </c>
      <c r="F252" s="24">
        <f t="shared" si="52"/>
        <v>0</v>
      </c>
      <c r="G252" s="24">
        <f t="shared" si="53"/>
        <v>0</v>
      </c>
      <c r="H252" s="24">
        <f t="shared" si="54"/>
        <v>0</v>
      </c>
      <c r="I252" s="24">
        <f t="shared" si="55"/>
        <v>0</v>
      </c>
      <c r="J252" s="24">
        <f t="shared" si="56"/>
        <v>0</v>
      </c>
      <c r="K252" s="24">
        <f t="shared" si="57"/>
        <v>0</v>
      </c>
      <c r="L252" s="24">
        <f t="shared" si="58"/>
        <v>0</v>
      </c>
      <c r="M252" s="24">
        <f t="shared" ca="1" si="59"/>
        <v>4.7440904866647817E-3</v>
      </c>
      <c r="N252" s="24">
        <f t="shared" ca="1" si="60"/>
        <v>0</v>
      </c>
      <c r="O252" s="79">
        <f t="shared" ca="1" si="61"/>
        <v>0</v>
      </c>
      <c r="P252" s="24">
        <f t="shared" ca="1" si="62"/>
        <v>0</v>
      </c>
      <c r="Q252" s="24">
        <f t="shared" ca="1" si="63"/>
        <v>0</v>
      </c>
      <c r="R252" s="12">
        <f t="shared" ca="1" si="64"/>
        <v>-4.7440904866647817E-3</v>
      </c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</row>
    <row r="253" spans="1:35" x14ac:dyDescent="0.2">
      <c r="A253" s="76"/>
      <c r="B253" s="76"/>
      <c r="C253" s="76"/>
      <c r="D253" s="78">
        <f t="shared" si="50"/>
        <v>0</v>
      </c>
      <c r="E253" s="78">
        <f t="shared" si="51"/>
        <v>0</v>
      </c>
      <c r="F253" s="24">
        <f t="shared" si="52"/>
        <v>0</v>
      </c>
      <c r="G253" s="24">
        <f t="shared" si="53"/>
        <v>0</v>
      </c>
      <c r="H253" s="24">
        <f t="shared" si="54"/>
        <v>0</v>
      </c>
      <c r="I253" s="24">
        <f t="shared" si="55"/>
        <v>0</v>
      </c>
      <c r="J253" s="24">
        <f t="shared" si="56"/>
        <v>0</v>
      </c>
      <c r="K253" s="24">
        <f t="shared" si="57"/>
        <v>0</v>
      </c>
      <c r="L253" s="24">
        <f t="shared" si="58"/>
        <v>0</v>
      </c>
      <c r="M253" s="24">
        <f t="shared" ca="1" si="59"/>
        <v>4.7440904866647817E-3</v>
      </c>
      <c r="N253" s="24">
        <f t="shared" ca="1" si="60"/>
        <v>0</v>
      </c>
      <c r="O253" s="79">
        <f t="shared" ca="1" si="61"/>
        <v>0</v>
      </c>
      <c r="P253" s="24">
        <f t="shared" ca="1" si="62"/>
        <v>0</v>
      </c>
      <c r="Q253" s="24">
        <f t="shared" ca="1" si="63"/>
        <v>0</v>
      </c>
      <c r="R253" s="12">
        <f t="shared" ca="1" si="64"/>
        <v>-4.7440904866647817E-3</v>
      </c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</row>
    <row r="254" spans="1:35" x14ac:dyDescent="0.2">
      <c r="A254" s="76"/>
      <c r="B254" s="76"/>
      <c r="C254" s="76"/>
      <c r="D254" s="78">
        <f t="shared" si="50"/>
        <v>0</v>
      </c>
      <c r="E254" s="78">
        <f t="shared" si="51"/>
        <v>0</v>
      </c>
      <c r="F254" s="24">
        <f t="shared" si="52"/>
        <v>0</v>
      </c>
      <c r="G254" s="24">
        <f t="shared" si="53"/>
        <v>0</v>
      </c>
      <c r="H254" s="24">
        <f t="shared" si="54"/>
        <v>0</v>
      </c>
      <c r="I254" s="24">
        <f t="shared" si="55"/>
        <v>0</v>
      </c>
      <c r="J254" s="24">
        <f t="shared" si="56"/>
        <v>0</v>
      </c>
      <c r="K254" s="24">
        <f t="shared" si="57"/>
        <v>0</v>
      </c>
      <c r="L254" s="24">
        <f t="shared" si="58"/>
        <v>0</v>
      </c>
      <c r="M254" s="24">
        <f t="shared" ca="1" si="59"/>
        <v>4.7440904866647817E-3</v>
      </c>
      <c r="N254" s="24">
        <f t="shared" ca="1" si="60"/>
        <v>0</v>
      </c>
      <c r="O254" s="79">
        <f t="shared" ca="1" si="61"/>
        <v>0</v>
      </c>
      <c r="P254" s="24">
        <f t="shared" ca="1" si="62"/>
        <v>0</v>
      </c>
      <c r="Q254" s="24">
        <f t="shared" ca="1" si="63"/>
        <v>0</v>
      </c>
      <c r="R254" s="12">
        <f t="shared" ca="1" si="64"/>
        <v>-4.7440904866647817E-3</v>
      </c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</row>
    <row r="255" spans="1:35" x14ac:dyDescent="0.2">
      <c r="A255" s="76"/>
      <c r="B255" s="76"/>
      <c r="C255" s="76"/>
      <c r="D255" s="78">
        <f t="shared" si="50"/>
        <v>0</v>
      </c>
      <c r="E255" s="78">
        <f t="shared" si="51"/>
        <v>0</v>
      </c>
      <c r="F255" s="24">
        <f t="shared" si="52"/>
        <v>0</v>
      </c>
      <c r="G255" s="24">
        <f t="shared" si="53"/>
        <v>0</v>
      </c>
      <c r="H255" s="24">
        <f t="shared" si="54"/>
        <v>0</v>
      </c>
      <c r="I255" s="24">
        <f t="shared" si="55"/>
        <v>0</v>
      </c>
      <c r="J255" s="24">
        <f t="shared" si="56"/>
        <v>0</v>
      </c>
      <c r="K255" s="24">
        <f t="shared" si="57"/>
        <v>0</v>
      </c>
      <c r="L255" s="24">
        <f t="shared" si="58"/>
        <v>0</v>
      </c>
      <c r="M255" s="24">
        <f t="shared" ca="1" si="59"/>
        <v>4.7440904866647817E-3</v>
      </c>
      <c r="N255" s="24">
        <f t="shared" ca="1" si="60"/>
        <v>0</v>
      </c>
      <c r="O255" s="79">
        <f t="shared" ca="1" si="61"/>
        <v>0</v>
      </c>
      <c r="P255" s="24">
        <f t="shared" ca="1" si="62"/>
        <v>0</v>
      </c>
      <c r="Q255" s="24">
        <f t="shared" ca="1" si="63"/>
        <v>0</v>
      </c>
      <c r="R255" s="12">
        <f t="shared" ca="1" si="64"/>
        <v>-4.7440904866647817E-3</v>
      </c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</row>
    <row r="256" spans="1:35" x14ac:dyDescent="0.2">
      <c r="A256" s="76"/>
      <c r="B256" s="76"/>
      <c r="C256" s="76"/>
      <c r="D256" s="78">
        <f t="shared" si="50"/>
        <v>0</v>
      </c>
      <c r="E256" s="78">
        <f t="shared" si="51"/>
        <v>0</v>
      </c>
      <c r="F256" s="24">
        <f t="shared" si="52"/>
        <v>0</v>
      </c>
      <c r="G256" s="24">
        <f t="shared" si="53"/>
        <v>0</v>
      </c>
      <c r="H256" s="24">
        <f t="shared" si="54"/>
        <v>0</v>
      </c>
      <c r="I256" s="24">
        <f t="shared" si="55"/>
        <v>0</v>
      </c>
      <c r="J256" s="24">
        <f t="shared" si="56"/>
        <v>0</v>
      </c>
      <c r="K256" s="24">
        <f t="shared" si="57"/>
        <v>0</v>
      </c>
      <c r="L256" s="24">
        <f t="shared" si="58"/>
        <v>0</v>
      </c>
      <c r="M256" s="24">
        <f t="shared" ca="1" si="59"/>
        <v>4.7440904866647817E-3</v>
      </c>
      <c r="N256" s="24">
        <f t="shared" ca="1" si="60"/>
        <v>0</v>
      </c>
      <c r="O256" s="79">
        <f t="shared" ca="1" si="61"/>
        <v>0</v>
      </c>
      <c r="P256" s="24">
        <f t="shared" ca="1" si="62"/>
        <v>0</v>
      </c>
      <c r="Q256" s="24">
        <f t="shared" ca="1" si="63"/>
        <v>0</v>
      </c>
      <c r="R256" s="12">
        <f t="shared" ca="1" si="64"/>
        <v>-4.7440904866647817E-3</v>
      </c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</row>
    <row r="257" spans="1:35" x14ac:dyDescent="0.2">
      <c r="A257" s="76"/>
      <c r="B257" s="76"/>
      <c r="C257" s="76"/>
      <c r="D257" s="78">
        <f t="shared" si="50"/>
        <v>0</v>
      </c>
      <c r="E257" s="78">
        <f t="shared" si="51"/>
        <v>0</v>
      </c>
      <c r="F257" s="24">
        <f t="shared" si="52"/>
        <v>0</v>
      </c>
      <c r="G257" s="24">
        <f t="shared" si="53"/>
        <v>0</v>
      </c>
      <c r="H257" s="24">
        <f t="shared" si="54"/>
        <v>0</v>
      </c>
      <c r="I257" s="24">
        <f t="shared" si="55"/>
        <v>0</v>
      </c>
      <c r="J257" s="24">
        <f t="shared" si="56"/>
        <v>0</v>
      </c>
      <c r="K257" s="24">
        <f t="shared" si="57"/>
        <v>0</v>
      </c>
      <c r="L257" s="24">
        <f t="shared" si="58"/>
        <v>0</v>
      </c>
      <c r="M257" s="24">
        <f t="shared" ca="1" si="59"/>
        <v>4.7440904866647817E-3</v>
      </c>
      <c r="N257" s="24">
        <f t="shared" ca="1" si="60"/>
        <v>0</v>
      </c>
      <c r="O257" s="79">
        <f t="shared" ca="1" si="61"/>
        <v>0</v>
      </c>
      <c r="P257" s="24">
        <f t="shared" ca="1" si="62"/>
        <v>0</v>
      </c>
      <c r="Q257" s="24">
        <f t="shared" ca="1" si="63"/>
        <v>0</v>
      </c>
      <c r="R257" s="12">
        <f t="shared" ca="1" si="64"/>
        <v>-4.7440904866647817E-3</v>
      </c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</row>
    <row r="258" spans="1:35" x14ac:dyDescent="0.2">
      <c r="A258" s="76"/>
      <c r="B258" s="76"/>
      <c r="C258" s="76"/>
      <c r="D258" s="78">
        <f t="shared" si="50"/>
        <v>0</v>
      </c>
      <c r="E258" s="78">
        <f t="shared" si="51"/>
        <v>0</v>
      </c>
      <c r="F258" s="24">
        <f t="shared" si="52"/>
        <v>0</v>
      </c>
      <c r="G258" s="24">
        <f t="shared" si="53"/>
        <v>0</v>
      </c>
      <c r="H258" s="24">
        <f t="shared" si="54"/>
        <v>0</v>
      </c>
      <c r="I258" s="24">
        <f t="shared" si="55"/>
        <v>0</v>
      </c>
      <c r="J258" s="24">
        <f t="shared" si="56"/>
        <v>0</v>
      </c>
      <c r="K258" s="24">
        <f t="shared" si="57"/>
        <v>0</v>
      </c>
      <c r="L258" s="24">
        <f t="shared" si="58"/>
        <v>0</v>
      </c>
      <c r="M258" s="24">
        <f t="shared" ca="1" si="59"/>
        <v>4.7440904866647817E-3</v>
      </c>
      <c r="N258" s="24">
        <f t="shared" ca="1" si="60"/>
        <v>0</v>
      </c>
      <c r="O258" s="79">
        <f t="shared" ca="1" si="61"/>
        <v>0</v>
      </c>
      <c r="P258" s="24">
        <f t="shared" ca="1" si="62"/>
        <v>0</v>
      </c>
      <c r="Q258" s="24">
        <f t="shared" ca="1" si="63"/>
        <v>0</v>
      </c>
      <c r="R258" s="12">
        <f t="shared" ca="1" si="64"/>
        <v>-4.7440904866647817E-3</v>
      </c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</row>
    <row r="259" spans="1:35" x14ac:dyDescent="0.2">
      <c r="A259" s="76"/>
      <c r="B259" s="76"/>
      <c r="C259" s="76"/>
      <c r="D259" s="78">
        <f t="shared" si="50"/>
        <v>0</v>
      </c>
      <c r="E259" s="78">
        <f t="shared" si="51"/>
        <v>0</v>
      </c>
      <c r="F259" s="24">
        <f t="shared" si="52"/>
        <v>0</v>
      </c>
      <c r="G259" s="24">
        <f t="shared" si="53"/>
        <v>0</v>
      </c>
      <c r="H259" s="24">
        <f t="shared" si="54"/>
        <v>0</v>
      </c>
      <c r="I259" s="24">
        <f t="shared" si="55"/>
        <v>0</v>
      </c>
      <c r="J259" s="24">
        <f t="shared" si="56"/>
        <v>0</v>
      </c>
      <c r="K259" s="24">
        <f t="shared" si="57"/>
        <v>0</v>
      </c>
      <c r="L259" s="24">
        <f t="shared" si="58"/>
        <v>0</v>
      </c>
      <c r="M259" s="24">
        <f t="shared" ca="1" si="59"/>
        <v>4.7440904866647817E-3</v>
      </c>
      <c r="N259" s="24">
        <f t="shared" ca="1" si="60"/>
        <v>0</v>
      </c>
      <c r="O259" s="79">
        <f t="shared" ca="1" si="61"/>
        <v>0</v>
      </c>
      <c r="P259" s="24">
        <f t="shared" ca="1" si="62"/>
        <v>0</v>
      </c>
      <c r="Q259" s="24">
        <f t="shared" ca="1" si="63"/>
        <v>0</v>
      </c>
      <c r="R259" s="12">
        <f t="shared" ca="1" si="64"/>
        <v>-4.7440904866647817E-3</v>
      </c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</row>
    <row r="260" spans="1:35" x14ac:dyDescent="0.2">
      <c r="A260" s="76"/>
      <c r="B260" s="76"/>
      <c r="C260" s="76"/>
      <c r="D260" s="78">
        <f t="shared" si="50"/>
        <v>0</v>
      </c>
      <c r="E260" s="78">
        <f t="shared" si="51"/>
        <v>0</v>
      </c>
      <c r="F260" s="24">
        <f t="shared" si="52"/>
        <v>0</v>
      </c>
      <c r="G260" s="24">
        <f t="shared" si="53"/>
        <v>0</v>
      </c>
      <c r="H260" s="24">
        <f t="shared" si="54"/>
        <v>0</v>
      </c>
      <c r="I260" s="24">
        <f t="shared" si="55"/>
        <v>0</v>
      </c>
      <c r="J260" s="24">
        <f t="shared" si="56"/>
        <v>0</v>
      </c>
      <c r="K260" s="24">
        <f t="shared" si="57"/>
        <v>0</v>
      </c>
      <c r="L260" s="24">
        <f t="shared" si="58"/>
        <v>0</v>
      </c>
      <c r="M260" s="24">
        <f t="shared" ca="1" si="59"/>
        <v>4.7440904866647817E-3</v>
      </c>
      <c r="N260" s="24">
        <f t="shared" ca="1" si="60"/>
        <v>0</v>
      </c>
      <c r="O260" s="79">
        <f t="shared" ca="1" si="61"/>
        <v>0</v>
      </c>
      <c r="P260" s="24">
        <f t="shared" ca="1" si="62"/>
        <v>0</v>
      </c>
      <c r="Q260" s="24">
        <f t="shared" ca="1" si="63"/>
        <v>0</v>
      </c>
      <c r="R260" s="12">
        <f t="shared" ca="1" si="64"/>
        <v>-4.7440904866647817E-3</v>
      </c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</row>
    <row r="261" spans="1:35" x14ac:dyDescent="0.2">
      <c r="A261" s="76"/>
      <c r="B261" s="76"/>
      <c r="C261" s="76"/>
      <c r="D261" s="78">
        <f t="shared" si="50"/>
        <v>0</v>
      </c>
      <c r="E261" s="78">
        <f t="shared" si="51"/>
        <v>0</v>
      </c>
      <c r="F261" s="24">
        <f t="shared" si="52"/>
        <v>0</v>
      </c>
      <c r="G261" s="24">
        <f t="shared" si="53"/>
        <v>0</v>
      </c>
      <c r="H261" s="24">
        <f t="shared" si="54"/>
        <v>0</v>
      </c>
      <c r="I261" s="24">
        <f t="shared" si="55"/>
        <v>0</v>
      </c>
      <c r="J261" s="24">
        <f t="shared" si="56"/>
        <v>0</v>
      </c>
      <c r="K261" s="24">
        <f t="shared" si="57"/>
        <v>0</v>
      </c>
      <c r="L261" s="24">
        <f t="shared" si="58"/>
        <v>0</v>
      </c>
      <c r="M261" s="24">
        <f t="shared" ca="1" si="59"/>
        <v>4.7440904866647817E-3</v>
      </c>
      <c r="N261" s="24">
        <f t="shared" ca="1" si="60"/>
        <v>0</v>
      </c>
      <c r="O261" s="79">
        <f t="shared" ca="1" si="61"/>
        <v>0</v>
      </c>
      <c r="P261" s="24">
        <f t="shared" ca="1" si="62"/>
        <v>0</v>
      </c>
      <c r="Q261" s="24">
        <f t="shared" ca="1" si="63"/>
        <v>0</v>
      </c>
      <c r="R261" s="12">
        <f t="shared" ca="1" si="64"/>
        <v>-4.7440904866647817E-3</v>
      </c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</row>
    <row r="262" spans="1:35" x14ac:dyDescent="0.2">
      <c r="A262" s="76"/>
      <c r="B262" s="76"/>
      <c r="C262" s="76"/>
      <c r="D262" s="78">
        <f t="shared" si="50"/>
        <v>0</v>
      </c>
      <c r="E262" s="78">
        <f t="shared" si="51"/>
        <v>0</v>
      </c>
      <c r="F262" s="24">
        <f t="shared" si="52"/>
        <v>0</v>
      </c>
      <c r="G262" s="24">
        <f t="shared" si="53"/>
        <v>0</v>
      </c>
      <c r="H262" s="24">
        <f t="shared" si="54"/>
        <v>0</v>
      </c>
      <c r="I262" s="24">
        <f t="shared" si="55"/>
        <v>0</v>
      </c>
      <c r="J262" s="24">
        <f t="shared" si="56"/>
        <v>0</v>
      </c>
      <c r="K262" s="24">
        <f t="shared" si="57"/>
        <v>0</v>
      </c>
      <c r="L262" s="24">
        <f t="shared" si="58"/>
        <v>0</v>
      </c>
      <c r="M262" s="24">
        <f t="shared" ca="1" si="59"/>
        <v>4.7440904866647817E-3</v>
      </c>
      <c r="N262" s="24">
        <f t="shared" ca="1" si="60"/>
        <v>0</v>
      </c>
      <c r="O262" s="79">
        <f t="shared" ca="1" si="61"/>
        <v>0</v>
      </c>
      <c r="P262" s="24">
        <f t="shared" ca="1" si="62"/>
        <v>0</v>
      </c>
      <c r="Q262" s="24">
        <f t="shared" ca="1" si="63"/>
        <v>0</v>
      </c>
      <c r="R262" s="12">
        <f t="shared" ca="1" si="64"/>
        <v>-4.7440904866647817E-3</v>
      </c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</row>
    <row r="263" spans="1:35" x14ac:dyDescent="0.2">
      <c r="A263" s="76"/>
      <c r="B263" s="76"/>
      <c r="C263" s="76"/>
      <c r="D263" s="78">
        <f t="shared" si="50"/>
        <v>0</v>
      </c>
      <c r="E263" s="78">
        <f t="shared" si="51"/>
        <v>0</v>
      </c>
      <c r="F263" s="24">
        <f t="shared" si="52"/>
        <v>0</v>
      </c>
      <c r="G263" s="24">
        <f t="shared" si="53"/>
        <v>0</v>
      </c>
      <c r="H263" s="24">
        <f t="shared" si="54"/>
        <v>0</v>
      </c>
      <c r="I263" s="24">
        <f t="shared" si="55"/>
        <v>0</v>
      </c>
      <c r="J263" s="24">
        <f t="shared" si="56"/>
        <v>0</v>
      </c>
      <c r="K263" s="24">
        <f t="shared" si="57"/>
        <v>0</v>
      </c>
      <c r="L263" s="24">
        <f t="shared" si="58"/>
        <v>0</v>
      </c>
      <c r="M263" s="24">
        <f t="shared" ca="1" si="59"/>
        <v>4.7440904866647817E-3</v>
      </c>
      <c r="N263" s="24">
        <f t="shared" ca="1" si="60"/>
        <v>0</v>
      </c>
      <c r="O263" s="79">
        <f t="shared" ca="1" si="61"/>
        <v>0</v>
      </c>
      <c r="P263" s="24">
        <f t="shared" ca="1" si="62"/>
        <v>0</v>
      </c>
      <c r="Q263" s="24">
        <f t="shared" ca="1" si="63"/>
        <v>0</v>
      </c>
      <c r="R263" s="12">
        <f t="shared" ca="1" si="64"/>
        <v>-4.7440904866647817E-3</v>
      </c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</row>
    <row r="264" spans="1:35" x14ac:dyDescent="0.2">
      <c r="A264" s="76"/>
      <c r="B264" s="76"/>
      <c r="C264" s="76"/>
      <c r="D264" s="78">
        <f t="shared" si="50"/>
        <v>0</v>
      </c>
      <c r="E264" s="78">
        <f t="shared" si="51"/>
        <v>0</v>
      </c>
      <c r="F264" s="24">
        <f t="shared" si="52"/>
        <v>0</v>
      </c>
      <c r="G264" s="24">
        <f t="shared" si="53"/>
        <v>0</v>
      </c>
      <c r="H264" s="24">
        <f t="shared" si="54"/>
        <v>0</v>
      </c>
      <c r="I264" s="24">
        <f t="shared" si="55"/>
        <v>0</v>
      </c>
      <c r="J264" s="24">
        <f t="shared" si="56"/>
        <v>0</v>
      </c>
      <c r="K264" s="24">
        <f t="shared" si="57"/>
        <v>0</v>
      </c>
      <c r="L264" s="24">
        <f t="shared" si="58"/>
        <v>0</v>
      </c>
      <c r="M264" s="24">
        <f t="shared" ca="1" si="59"/>
        <v>4.7440904866647817E-3</v>
      </c>
      <c r="N264" s="24">
        <f t="shared" ca="1" si="60"/>
        <v>0</v>
      </c>
      <c r="O264" s="79">
        <f t="shared" ca="1" si="61"/>
        <v>0</v>
      </c>
      <c r="P264" s="24">
        <f t="shared" ca="1" si="62"/>
        <v>0</v>
      </c>
      <c r="Q264" s="24">
        <f t="shared" ca="1" si="63"/>
        <v>0</v>
      </c>
      <c r="R264" s="12">
        <f t="shared" ca="1" si="64"/>
        <v>-4.7440904866647817E-3</v>
      </c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</row>
    <row r="265" spans="1:35" x14ac:dyDescent="0.2">
      <c r="A265" s="76"/>
      <c r="B265" s="76"/>
      <c r="C265" s="76"/>
      <c r="D265" s="78">
        <f t="shared" si="50"/>
        <v>0</v>
      </c>
      <c r="E265" s="78">
        <f t="shared" si="51"/>
        <v>0</v>
      </c>
      <c r="F265" s="24">
        <f t="shared" si="52"/>
        <v>0</v>
      </c>
      <c r="G265" s="24">
        <f t="shared" si="53"/>
        <v>0</v>
      </c>
      <c r="H265" s="24">
        <f t="shared" si="54"/>
        <v>0</v>
      </c>
      <c r="I265" s="24">
        <f t="shared" si="55"/>
        <v>0</v>
      </c>
      <c r="J265" s="24">
        <f t="shared" si="56"/>
        <v>0</v>
      </c>
      <c r="K265" s="24">
        <f t="shared" si="57"/>
        <v>0</v>
      </c>
      <c r="L265" s="24">
        <f t="shared" si="58"/>
        <v>0</v>
      </c>
      <c r="M265" s="24">
        <f t="shared" ca="1" si="59"/>
        <v>4.7440904866647817E-3</v>
      </c>
      <c r="N265" s="24">
        <f t="shared" ca="1" si="60"/>
        <v>0</v>
      </c>
      <c r="O265" s="79">
        <f t="shared" ca="1" si="61"/>
        <v>0</v>
      </c>
      <c r="P265" s="24">
        <f t="shared" ca="1" si="62"/>
        <v>0</v>
      </c>
      <c r="Q265" s="24">
        <f t="shared" ca="1" si="63"/>
        <v>0</v>
      </c>
      <c r="R265" s="12">
        <f t="shared" ca="1" si="64"/>
        <v>-4.7440904866647817E-3</v>
      </c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</row>
    <row r="266" spans="1:35" x14ac:dyDescent="0.2">
      <c r="A266" s="76"/>
      <c r="B266" s="76"/>
      <c r="C266" s="76"/>
      <c r="D266" s="78">
        <f t="shared" si="50"/>
        <v>0</v>
      </c>
      <c r="E266" s="78">
        <f t="shared" si="51"/>
        <v>0</v>
      </c>
      <c r="F266" s="24">
        <f t="shared" si="52"/>
        <v>0</v>
      </c>
      <c r="G266" s="24">
        <f t="shared" si="53"/>
        <v>0</v>
      </c>
      <c r="H266" s="24">
        <f t="shared" si="54"/>
        <v>0</v>
      </c>
      <c r="I266" s="24">
        <f t="shared" si="55"/>
        <v>0</v>
      </c>
      <c r="J266" s="24">
        <f t="shared" si="56"/>
        <v>0</v>
      </c>
      <c r="K266" s="24">
        <f t="shared" si="57"/>
        <v>0</v>
      </c>
      <c r="L266" s="24">
        <f t="shared" si="58"/>
        <v>0</v>
      </c>
      <c r="M266" s="24">
        <f t="shared" ca="1" si="59"/>
        <v>4.7440904866647817E-3</v>
      </c>
      <c r="N266" s="24">
        <f t="shared" ca="1" si="60"/>
        <v>0</v>
      </c>
      <c r="O266" s="79">
        <f t="shared" ca="1" si="61"/>
        <v>0</v>
      </c>
      <c r="P266" s="24">
        <f t="shared" ca="1" si="62"/>
        <v>0</v>
      </c>
      <c r="Q266" s="24">
        <f t="shared" ca="1" si="63"/>
        <v>0</v>
      </c>
      <c r="R266" s="12">
        <f t="shared" ca="1" si="64"/>
        <v>-4.7440904866647817E-3</v>
      </c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</row>
    <row r="267" spans="1:35" x14ac:dyDescent="0.2">
      <c r="A267" s="76"/>
      <c r="B267" s="76"/>
      <c r="C267" s="76"/>
      <c r="D267" s="78">
        <f t="shared" si="50"/>
        <v>0</v>
      </c>
      <c r="E267" s="78">
        <f t="shared" si="51"/>
        <v>0</v>
      </c>
      <c r="F267" s="24">
        <f t="shared" si="52"/>
        <v>0</v>
      </c>
      <c r="G267" s="24">
        <f t="shared" si="53"/>
        <v>0</v>
      </c>
      <c r="H267" s="24">
        <f t="shared" si="54"/>
        <v>0</v>
      </c>
      <c r="I267" s="24">
        <f t="shared" si="55"/>
        <v>0</v>
      </c>
      <c r="J267" s="24">
        <f t="shared" si="56"/>
        <v>0</v>
      </c>
      <c r="K267" s="24">
        <f t="shared" si="57"/>
        <v>0</v>
      </c>
      <c r="L267" s="24">
        <f t="shared" si="58"/>
        <v>0</v>
      </c>
      <c r="M267" s="24">
        <f t="shared" ca="1" si="59"/>
        <v>4.7440904866647817E-3</v>
      </c>
      <c r="N267" s="24">
        <f t="shared" ca="1" si="60"/>
        <v>0</v>
      </c>
      <c r="O267" s="79">
        <f t="shared" ca="1" si="61"/>
        <v>0</v>
      </c>
      <c r="P267" s="24">
        <f t="shared" ca="1" si="62"/>
        <v>0</v>
      </c>
      <c r="Q267" s="24">
        <f t="shared" ca="1" si="63"/>
        <v>0</v>
      </c>
      <c r="R267" s="12">
        <f t="shared" ca="1" si="64"/>
        <v>-4.7440904866647817E-3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</row>
    <row r="268" spans="1:35" x14ac:dyDescent="0.2">
      <c r="A268" s="76"/>
      <c r="B268" s="76"/>
      <c r="C268" s="76"/>
      <c r="D268" s="78">
        <f t="shared" si="50"/>
        <v>0</v>
      </c>
      <c r="E268" s="78">
        <f t="shared" si="51"/>
        <v>0</v>
      </c>
      <c r="F268" s="24">
        <f t="shared" si="52"/>
        <v>0</v>
      </c>
      <c r="G268" s="24">
        <f t="shared" si="53"/>
        <v>0</v>
      </c>
      <c r="H268" s="24">
        <f t="shared" si="54"/>
        <v>0</v>
      </c>
      <c r="I268" s="24">
        <f t="shared" si="55"/>
        <v>0</v>
      </c>
      <c r="J268" s="24">
        <f t="shared" si="56"/>
        <v>0</v>
      </c>
      <c r="K268" s="24">
        <f t="shared" si="57"/>
        <v>0</v>
      </c>
      <c r="L268" s="24">
        <f t="shared" si="58"/>
        <v>0</v>
      </c>
      <c r="M268" s="24">
        <f t="shared" ca="1" si="59"/>
        <v>4.7440904866647817E-3</v>
      </c>
      <c r="N268" s="24">
        <f t="shared" ca="1" si="60"/>
        <v>0</v>
      </c>
      <c r="O268" s="79">
        <f t="shared" ca="1" si="61"/>
        <v>0</v>
      </c>
      <c r="P268" s="24">
        <f t="shared" ca="1" si="62"/>
        <v>0</v>
      </c>
      <c r="Q268" s="24">
        <f t="shared" ca="1" si="63"/>
        <v>0</v>
      </c>
      <c r="R268" s="12">
        <f t="shared" ca="1" si="64"/>
        <v>-4.7440904866647817E-3</v>
      </c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</row>
    <row r="269" spans="1:35" x14ac:dyDescent="0.2">
      <c r="A269" s="76"/>
      <c r="B269" s="76"/>
      <c r="C269" s="76"/>
      <c r="D269" s="78">
        <f t="shared" si="50"/>
        <v>0</v>
      </c>
      <c r="E269" s="78">
        <f t="shared" si="51"/>
        <v>0</v>
      </c>
      <c r="F269" s="24">
        <f t="shared" si="52"/>
        <v>0</v>
      </c>
      <c r="G269" s="24">
        <f t="shared" si="53"/>
        <v>0</v>
      </c>
      <c r="H269" s="24">
        <f t="shared" si="54"/>
        <v>0</v>
      </c>
      <c r="I269" s="24">
        <f t="shared" si="55"/>
        <v>0</v>
      </c>
      <c r="J269" s="24">
        <f t="shared" si="56"/>
        <v>0</v>
      </c>
      <c r="K269" s="24">
        <f t="shared" si="57"/>
        <v>0</v>
      </c>
      <c r="L269" s="24">
        <f t="shared" si="58"/>
        <v>0</v>
      </c>
      <c r="M269" s="24">
        <f t="shared" ca="1" si="59"/>
        <v>4.7440904866647817E-3</v>
      </c>
      <c r="N269" s="24">
        <f t="shared" ca="1" si="60"/>
        <v>0</v>
      </c>
      <c r="O269" s="79">
        <f t="shared" ca="1" si="61"/>
        <v>0</v>
      </c>
      <c r="P269" s="24">
        <f t="shared" ca="1" si="62"/>
        <v>0</v>
      </c>
      <c r="Q269" s="24">
        <f t="shared" ca="1" si="63"/>
        <v>0</v>
      </c>
      <c r="R269" s="12">
        <f t="shared" ca="1" si="64"/>
        <v>-4.7440904866647817E-3</v>
      </c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</row>
    <row r="270" spans="1:35" x14ac:dyDescent="0.2">
      <c r="A270" s="76"/>
      <c r="B270" s="76"/>
      <c r="C270" s="76"/>
      <c r="D270" s="78">
        <f t="shared" si="50"/>
        <v>0</v>
      </c>
      <c r="E270" s="78">
        <f t="shared" si="51"/>
        <v>0</v>
      </c>
      <c r="F270" s="24">
        <f t="shared" si="52"/>
        <v>0</v>
      </c>
      <c r="G270" s="24">
        <f t="shared" si="53"/>
        <v>0</v>
      </c>
      <c r="H270" s="24">
        <f t="shared" si="54"/>
        <v>0</v>
      </c>
      <c r="I270" s="24">
        <f t="shared" si="55"/>
        <v>0</v>
      </c>
      <c r="J270" s="24">
        <f t="shared" si="56"/>
        <v>0</v>
      </c>
      <c r="K270" s="24">
        <f t="shared" si="57"/>
        <v>0</v>
      </c>
      <c r="L270" s="24">
        <f t="shared" si="58"/>
        <v>0</v>
      </c>
      <c r="M270" s="24">
        <f t="shared" ca="1" si="59"/>
        <v>4.7440904866647817E-3</v>
      </c>
      <c r="N270" s="24">
        <f t="shared" ca="1" si="60"/>
        <v>0</v>
      </c>
      <c r="O270" s="79">
        <f t="shared" ca="1" si="61"/>
        <v>0</v>
      </c>
      <c r="P270" s="24">
        <f t="shared" ca="1" si="62"/>
        <v>0</v>
      </c>
      <c r="Q270" s="24">
        <f t="shared" ca="1" si="63"/>
        <v>0</v>
      </c>
      <c r="R270" s="12">
        <f t="shared" ca="1" si="64"/>
        <v>-4.7440904866647817E-3</v>
      </c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</row>
    <row r="271" spans="1:35" x14ac:dyDescent="0.2">
      <c r="A271" s="76"/>
      <c r="B271" s="76"/>
      <c r="C271" s="76"/>
      <c r="D271" s="78">
        <f t="shared" si="50"/>
        <v>0</v>
      </c>
      <c r="E271" s="78">
        <f t="shared" si="51"/>
        <v>0</v>
      </c>
      <c r="F271" s="24">
        <f t="shared" si="52"/>
        <v>0</v>
      </c>
      <c r="G271" s="24">
        <f t="shared" si="53"/>
        <v>0</v>
      </c>
      <c r="H271" s="24">
        <f t="shared" si="54"/>
        <v>0</v>
      </c>
      <c r="I271" s="24">
        <f t="shared" si="55"/>
        <v>0</v>
      </c>
      <c r="J271" s="24">
        <f t="shared" si="56"/>
        <v>0</v>
      </c>
      <c r="K271" s="24">
        <f t="shared" si="57"/>
        <v>0</v>
      </c>
      <c r="L271" s="24">
        <f t="shared" si="58"/>
        <v>0</v>
      </c>
      <c r="M271" s="24">
        <f t="shared" ca="1" si="59"/>
        <v>4.7440904866647817E-3</v>
      </c>
      <c r="N271" s="24">
        <f t="shared" ca="1" si="60"/>
        <v>0</v>
      </c>
      <c r="O271" s="79">
        <f t="shared" ca="1" si="61"/>
        <v>0</v>
      </c>
      <c r="P271" s="24">
        <f t="shared" ca="1" si="62"/>
        <v>0</v>
      </c>
      <c r="Q271" s="24">
        <f t="shared" ca="1" si="63"/>
        <v>0</v>
      </c>
      <c r="R271" s="12">
        <f t="shared" ca="1" si="64"/>
        <v>-4.7440904866647817E-3</v>
      </c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</row>
    <row r="272" spans="1:35" x14ac:dyDescent="0.2">
      <c r="A272" s="76"/>
      <c r="B272" s="76"/>
      <c r="C272" s="76"/>
      <c r="D272" s="78">
        <f t="shared" si="50"/>
        <v>0</v>
      </c>
      <c r="E272" s="78">
        <f t="shared" si="51"/>
        <v>0</v>
      </c>
      <c r="F272" s="24">
        <f t="shared" si="52"/>
        <v>0</v>
      </c>
      <c r="G272" s="24">
        <f t="shared" si="53"/>
        <v>0</v>
      </c>
      <c r="H272" s="24">
        <f t="shared" si="54"/>
        <v>0</v>
      </c>
      <c r="I272" s="24">
        <f t="shared" si="55"/>
        <v>0</v>
      </c>
      <c r="J272" s="24">
        <f t="shared" si="56"/>
        <v>0</v>
      </c>
      <c r="K272" s="24">
        <f t="shared" si="57"/>
        <v>0</v>
      </c>
      <c r="L272" s="24">
        <f t="shared" si="58"/>
        <v>0</v>
      </c>
      <c r="M272" s="24">
        <f t="shared" ca="1" si="59"/>
        <v>4.7440904866647817E-3</v>
      </c>
      <c r="N272" s="24">
        <f t="shared" ca="1" si="60"/>
        <v>0</v>
      </c>
      <c r="O272" s="79">
        <f t="shared" ca="1" si="61"/>
        <v>0</v>
      </c>
      <c r="P272" s="24">
        <f t="shared" ca="1" si="62"/>
        <v>0</v>
      </c>
      <c r="Q272" s="24">
        <f t="shared" ca="1" si="63"/>
        <v>0</v>
      </c>
      <c r="R272" s="12">
        <f t="shared" ca="1" si="64"/>
        <v>-4.7440904866647817E-3</v>
      </c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</row>
    <row r="273" spans="1:35" x14ac:dyDescent="0.2">
      <c r="A273" s="76"/>
      <c r="B273" s="76"/>
      <c r="C273" s="76"/>
      <c r="D273" s="78">
        <f t="shared" si="50"/>
        <v>0</v>
      </c>
      <c r="E273" s="78">
        <f t="shared" si="51"/>
        <v>0</v>
      </c>
      <c r="F273" s="24">
        <f t="shared" si="52"/>
        <v>0</v>
      </c>
      <c r="G273" s="24">
        <f t="shared" si="53"/>
        <v>0</v>
      </c>
      <c r="H273" s="24">
        <f t="shared" si="54"/>
        <v>0</v>
      </c>
      <c r="I273" s="24">
        <f t="shared" si="55"/>
        <v>0</v>
      </c>
      <c r="J273" s="24">
        <f t="shared" si="56"/>
        <v>0</v>
      </c>
      <c r="K273" s="24">
        <f t="shared" si="57"/>
        <v>0</v>
      </c>
      <c r="L273" s="24">
        <f t="shared" si="58"/>
        <v>0</v>
      </c>
      <c r="M273" s="24">
        <f t="shared" ca="1" si="59"/>
        <v>4.7440904866647817E-3</v>
      </c>
      <c r="N273" s="24">
        <f t="shared" ca="1" si="60"/>
        <v>0</v>
      </c>
      <c r="O273" s="79">
        <f t="shared" ca="1" si="61"/>
        <v>0</v>
      </c>
      <c r="P273" s="24">
        <f t="shared" ca="1" si="62"/>
        <v>0</v>
      </c>
      <c r="Q273" s="24">
        <f t="shared" ca="1" si="63"/>
        <v>0</v>
      </c>
      <c r="R273" s="12">
        <f t="shared" ca="1" si="64"/>
        <v>-4.7440904866647817E-3</v>
      </c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</row>
    <row r="274" spans="1:35" x14ac:dyDescent="0.2">
      <c r="A274" s="76"/>
      <c r="B274" s="76"/>
      <c r="C274" s="76"/>
      <c r="D274" s="78">
        <f t="shared" si="50"/>
        <v>0</v>
      </c>
      <c r="E274" s="78">
        <f t="shared" si="51"/>
        <v>0</v>
      </c>
      <c r="F274" s="24">
        <f t="shared" si="52"/>
        <v>0</v>
      </c>
      <c r="G274" s="24">
        <f t="shared" si="53"/>
        <v>0</v>
      </c>
      <c r="H274" s="24">
        <f t="shared" si="54"/>
        <v>0</v>
      </c>
      <c r="I274" s="24">
        <f t="shared" si="55"/>
        <v>0</v>
      </c>
      <c r="J274" s="24">
        <f t="shared" si="56"/>
        <v>0</v>
      </c>
      <c r="K274" s="24">
        <f t="shared" si="57"/>
        <v>0</v>
      </c>
      <c r="L274" s="24">
        <f t="shared" si="58"/>
        <v>0</v>
      </c>
      <c r="M274" s="24">
        <f t="shared" ca="1" si="59"/>
        <v>4.7440904866647817E-3</v>
      </c>
      <c r="N274" s="24">
        <f t="shared" ca="1" si="60"/>
        <v>0</v>
      </c>
      <c r="O274" s="79">
        <f t="shared" ca="1" si="61"/>
        <v>0</v>
      </c>
      <c r="P274" s="24">
        <f t="shared" ca="1" si="62"/>
        <v>0</v>
      </c>
      <c r="Q274" s="24">
        <f t="shared" ca="1" si="63"/>
        <v>0</v>
      </c>
      <c r="R274" s="12">
        <f t="shared" ca="1" si="64"/>
        <v>-4.7440904866647817E-3</v>
      </c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</row>
    <row r="275" spans="1:35" x14ac:dyDescent="0.2">
      <c r="A275" s="76"/>
      <c r="B275" s="76"/>
      <c r="C275" s="76"/>
      <c r="D275" s="78">
        <f t="shared" si="50"/>
        <v>0</v>
      </c>
      <c r="E275" s="78">
        <f t="shared" si="51"/>
        <v>0</v>
      </c>
      <c r="F275" s="24">
        <f t="shared" si="52"/>
        <v>0</v>
      </c>
      <c r="G275" s="24">
        <f t="shared" si="53"/>
        <v>0</v>
      </c>
      <c r="H275" s="24">
        <f t="shared" si="54"/>
        <v>0</v>
      </c>
      <c r="I275" s="24">
        <f t="shared" si="55"/>
        <v>0</v>
      </c>
      <c r="J275" s="24">
        <f t="shared" si="56"/>
        <v>0</v>
      </c>
      <c r="K275" s="24">
        <f t="shared" si="57"/>
        <v>0</v>
      </c>
      <c r="L275" s="24">
        <f t="shared" si="58"/>
        <v>0</v>
      </c>
      <c r="M275" s="24">
        <f t="shared" ca="1" si="59"/>
        <v>4.7440904866647817E-3</v>
      </c>
      <c r="N275" s="24">
        <f t="shared" ca="1" si="60"/>
        <v>0</v>
      </c>
      <c r="O275" s="79">
        <f t="shared" ca="1" si="61"/>
        <v>0</v>
      </c>
      <c r="P275" s="24">
        <f t="shared" ca="1" si="62"/>
        <v>0</v>
      </c>
      <c r="Q275" s="24">
        <f t="shared" ca="1" si="63"/>
        <v>0</v>
      </c>
      <c r="R275" s="12">
        <f t="shared" ca="1" si="64"/>
        <v>-4.7440904866647817E-3</v>
      </c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</row>
    <row r="276" spans="1:35" x14ac:dyDescent="0.2">
      <c r="A276" s="76"/>
      <c r="B276" s="76"/>
      <c r="C276" s="76"/>
      <c r="D276" s="78">
        <f t="shared" si="50"/>
        <v>0</v>
      </c>
      <c r="E276" s="78">
        <f t="shared" si="51"/>
        <v>0</v>
      </c>
      <c r="F276" s="24">
        <f t="shared" si="52"/>
        <v>0</v>
      </c>
      <c r="G276" s="24">
        <f t="shared" si="53"/>
        <v>0</v>
      </c>
      <c r="H276" s="24">
        <f t="shared" si="54"/>
        <v>0</v>
      </c>
      <c r="I276" s="24">
        <f t="shared" si="55"/>
        <v>0</v>
      </c>
      <c r="J276" s="24">
        <f t="shared" si="56"/>
        <v>0</v>
      </c>
      <c r="K276" s="24">
        <f t="shared" si="57"/>
        <v>0</v>
      </c>
      <c r="L276" s="24">
        <f t="shared" si="58"/>
        <v>0</v>
      </c>
      <c r="M276" s="24">
        <f t="shared" ca="1" si="59"/>
        <v>4.7440904866647817E-3</v>
      </c>
      <c r="N276" s="24">
        <f t="shared" ca="1" si="60"/>
        <v>0</v>
      </c>
      <c r="O276" s="79">
        <f t="shared" ca="1" si="61"/>
        <v>0</v>
      </c>
      <c r="P276" s="24">
        <f t="shared" ca="1" si="62"/>
        <v>0</v>
      </c>
      <c r="Q276" s="24">
        <f t="shared" ca="1" si="63"/>
        <v>0</v>
      </c>
      <c r="R276" s="12">
        <f t="shared" ca="1" si="64"/>
        <v>-4.7440904866647817E-3</v>
      </c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</row>
    <row r="277" spans="1:35" x14ac:dyDescent="0.2">
      <c r="A277" s="76"/>
      <c r="B277" s="76"/>
      <c r="C277" s="76"/>
      <c r="D277" s="78">
        <f t="shared" ref="D277:D340" si="65">A277/A$18</f>
        <v>0</v>
      </c>
      <c r="E277" s="78">
        <f t="shared" ref="E277:E340" si="66">B277/B$18</f>
        <v>0</v>
      </c>
      <c r="F277" s="24">
        <f t="shared" ref="F277:F340" si="67">$C277*D277</f>
        <v>0</v>
      </c>
      <c r="G277" s="24">
        <f t="shared" ref="G277:G340" si="68">$C277*E277</f>
        <v>0</v>
      </c>
      <c r="H277" s="24">
        <f t="shared" ref="H277:H340" si="69">C277*D277*D277</f>
        <v>0</v>
      </c>
      <c r="I277" s="24">
        <f t="shared" ref="I277:I340" si="70">C277*D277*D277*D277</f>
        <v>0</v>
      </c>
      <c r="J277" s="24">
        <f t="shared" ref="J277:J340" si="71">C277*D277*D277*D277*D277</f>
        <v>0</v>
      </c>
      <c r="K277" s="24">
        <f t="shared" ref="K277:K340" si="72">C277*E277*D277</f>
        <v>0</v>
      </c>
      <c r="L277" s="24">
        <f t="shared" ref="L277:L340" si="73">C277*E277*D277*D277</f>
        <v>0</v>
      </c>
      <c r="M277" s="24">
        <f t="shared" ref="M277:M340" ca="1" si="74">+E$4+E$5*D277+E$6*D277^2</f>
        <v>4.7440904866647817E-3</v>
      </c>
      <c r="N277" s="24">
        <f t="shared" ref="N277:N340" ca="1" si="75">C277*(M277-E277)^2</f>
        <v>0</v>
      </c>
      <c r="O277" s="79">
        <f t="shared" ref="O277:O340" ca="1" si="76">(C277*O$1-O$2*F277+O$3*H277)^2</f>
        <v>0</v>
      </c>
      <c r="P277" s="24">
        <f t="shared" ref="P277:P340" ca="1" si="77">(-C277*O$2+O$4*F277-O$5*H277)^2</f>
        <v>0</v>
      </c>
      <c r="Q277" s="24">
        <f t="shared" ref="Q277:Q340" ca="1" si="78">+(C277*O$3-F277*O$5+H277*O$6)^2</f>
        <v>0</v>
      </c>
      <c r="R277" s="12">
        <f t="shared" ref="R277:R340" ca="1" si="79">+E277-M277</f>
        <v>-4.7440904866647817E-3</v>
      </c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</row>
    <row r="278" spans="1:35" x14ac:dyDescent="0.2">
      <c r="A278" s="76"/>
      <c r="B278" s="76"/>
      <c r="C278" s="76"/>
      <c r="D278" s="78">
        <f t="shared" si="65"/>
        <v>0</v>
      </c>
      <c r="E278" s="78">
        <f t="shared" si="66"/>
        <v>0</v>
      </c>
      <c r="F278" s="24">
        <f t="shared" si="67"/>
        <v>0</v>
      </c>
      <c r="G278" s="24">
        <f t="shared" si="68"/>
        <v>0</v>
      </c>
      <c r="H278" s="24">
        <f t="shared" si="69"/>
        <v>0</v>
      </c>
      <c r="I278" s="24">
        <f t="shared" si="70"/>
        <v>0</v>
      </c>
      <c r="J278" s="24">
        <f t="shared" si="71"/>
        <v>0</v>
      </c>
      <c r="K278" s="24">
        <f t="shared" si="72"/>
        <v>0</v>
      </c>
      <c r="L278" s="24">
        <f t="shared" si="73"/>
        <v>0</v>
      </c>
      <c r="M278" s="24">
        <f t="shared" ca="1" si="74"/>
        <v>4.7440904866647817E-3</v>
      </c>
      <c r="N278" s="24">
        <f t="shared" ca="1" si="75"/>
        <v>0</v>
      </c>
      <c r="O278" s="79">
        <f t="shared" ca="1" si="76"/>
        <v>0</v>
      </c>
      <c r="P278" s="24">
        <f t="shared" ca="1" si="77"/>
        <v>0</v>
      </c>
      <c r="Q278" s="24">
        <f t="shared" ca="1" si="78"/>
        <v>0</v>
      </c>
      <c r="R278" s="12">
        <f t="shared" ca="1" si="79"/>
        <v>-4.7440904866647817E-3</v>
      </c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</row>
    <row r="279" spans="1:35" x14ac:dyDescent="0.2">
      <c r="A279" s="76"/>
      <c r="B279" s="76"/>
      <c r="C279" s="76"/>
      <c r="D279" s="78">
        <f t="shared" si="65"/>
        <v>0</v>
      </c>
      <c r="E279" s="78">
        <f t="shared" si="66"/>
        <v>0</v>
      </c>
      <c r="F279" s="24">
        <f t="shared" si="67"/>
        <v>0</v>
      </c>
      <c r="G279" s="24">
        <f t="shared" si="68"/>
        <v>0</v>
      </c>
      <c r="H279" s="24">
        <f t="shared" si="69"/>
        <v>0</v>
      </c>
      <c r="I279" s="24">
        <f t="shared" si="70"/>
        <v>0</v>
      </c>
      <c r="J279" s="24">
        <f t="shared" si="71"/>
        <v>0</v>
      </c>
      <c r="K279" s="24">
        <f t="shared" si="72"/>
        <v>0</v>
      </c>
      <c r="L279" s="24">
        <f t="shared" si="73"/>
        <v>0</v>
      </c>
      <c r="M279" s="24">
        <f t="shared" ca="1" si="74"/>
        <v>4.7440904866647817E-3</v>
      </c>
      <c r="N279" s="24">
        <f t="shared" ca="1" si="75"/>
        <v>0</v>
      </c>
      <c r="O279" s="79">
        <f t="shared" ca="1" si="76"/>
        <v>0</v>
      </c>
      <c r="P279" s="24">
        <f t="shared" ca="1" si="77"/>
        <v>0</v>
      </c>
      <c r="Q279" s="24">
        <f t="shared" ca="1" si="78"/>
        <v>0</v>
      </c>
      <c r="R279" s="12">
        <f t="shared" ca="1" si="79"/>
        <v>-4.7440904866647817E-3</v>
      </c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</row>
    <row r="280" spans="1:35" x14ac:dyDescent="0.2">
      <c r="A280" s="76"/>
      <c r="B280" s="76"/>
      <c r="C280" s="76"/>
      <c r="D280" s="78">
        <f t="shared" si="65"/>
        <v>0</v>
      </c>
      <c r="E280" s="78">
        <f t="shared" si="66"/>
        <v>0</v>
      </c>
      <c r="F280" s="24">
        <f t="shared" si="67"/>
        <v>0</v>
      </c>
      <c r="G280" s="24">
        <f t="shared" si="68"/>
        <v>0</v>
      </c>
      <c r="H280" s="24">
        <f t="shared" si="69"/>
        <v>0</v>
      </c>
      <c r="I280" s="24">
        <f t="shared" si="70"/>
        <v>0</v>
      </c>
      <c r="J280" s="24">
        <f t="shared" si="71"/>
        <v>0</v>
      </c>
      <c r="K280" s="24">
        <f t="shared" si="72"/>
        <v>0</v>
      </c>
      <c r="L280" s="24">
        <f t="shared" si="73"/>
        <v>0</v>
      </c>
      <c r="M280" s="24">
        <f t="shared" ca="1" si="74"/>
        <v>4.7440904866647817E-3</v>
      </c>
      <c r="N280" s="24">
        <f t="shared" ca="1" si="75"/>
        <v>0</v>
      </c>
      <c r="O280" s="79">
        <f t="shared" ca="1" si="76"/>
        <v>0</v>
      </c>
      <c r="P280" s="24">
        <f t="shared" ca="1" si="77"/>
        <v>0</v>
      </c>
      <c r="Q280" s="24">
        <f t="shared" ca="1" si="78"/>
        <v>0</v>
      </c>
      <c r="R280" s="12">
        <f t="shared" ca="1" si="79"/>
        <v>-4.7440904866647817E-3</v>
      </c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</row>
    <row r="281" spans="1:35" x14ac:dyDescent="0.2">
      <c r="A281" s="76"/>
      <c r="B281" s="76"/>
      <c r="C281" s="76"/>
      <c r="D281" s="78">
        <f t="shared" si="65"/>
        <v>0</v>
      </c>
      <c r="E281" s="78">
        <f t="shared" si="66"/>
        <v>0</v>
      </c>
      <c r="F281" s="24">
        <f t="shared" si="67"/>
        <v>0</v>
      </c>
      <c r="G281" s="24">
        <f t="shared" si="68"/>
        <v>0</v>
      </c>
      <c r="H281" s="24">
        <f t="shared" si="69"/>
        <v>0</v>
      </c>
      <c r="I281" s="24">
        <f t="shared" si="70"/>
        <v>0</v>
      </c>
      <c r="J281" s="24">
        <f t="shared" si="71"/>
        <v>0</v>
      </c>
      <c r="K281" s="24">
        <f t="shared" si="72"/>
        <v>0</v>
      </c>
      <c r="L281" s="24">
        <f t="shared" si="73"/>
        <v>0</v>
      </c>
      <c r="M281" s="24">
        <f t="shared" ca="1" si="74"/>
        <v>4.7440904866647817E-3</v>
      </c>
      <c r="N281" s="24">
        <f t="shared" ca="1" si="75"/>
        <v>0</v>
      </c>
      <c r="O281" s="79">
        <f t="shared" ca="1" si="76"/>
        <v>0</v>
      </c>
      <c r="P281" s="24">
        <f t="shared" ca="1" si="77"/>
        <v>0</v>
      </c>
      <c r="Q281" s="24">
        <f t="shared" ca="1" si="78"/>
        <v>0</v>
      </c>
      <c r="R281" s="12">
        <f t="shared" ca="1" si="79"/>
        <v>-4.7440904866647817E-3</v>
      </c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</row>
    <row r="282" spans="1:35" x14ac:dyDescent="0.2">
      <c r="A282" s="76"/>
      <c r="B282" s="76"/>
      <c r="C282" s="76"/>
      <c r="D282" s="78">
        <f t="shared" si="65"/>
        <v>0</v>
      </c>
      <c r="E282" s="78">
        <f t="shared" si="66"/>
        <v>0</v>
      </c>
      <c r="F282" s="24">
        <f t="shared" si="67"/>
        <v>0</v>
      </c>
      <c r="G282" s="24">
        <f t="shared" si="68"/>
        <v>0</v>
      </c>
      <c r="H282" s="24">
        <f t="shared" si="69"/>
        <v>0</v>
      </c>
      <c r="I282" s="24">
        <f t="shared" si="70"/>
        <v>0</v>
      </c>
      <c r="J282" s="24">
        <f t="shared" si="71"/>
        <v>0</v>
      </c>
      <c r="K282" s="24">
        <f t="shared" si="72"/>
        <v>0</v>
      </c>
      <c r="L282" s="24">
        <f t="shared" si="73"/>
        <v>0</v>
      </c>
      <c r="M282" s="24">
        <f t="shared" ca="1" si="74"/>
        <v>4.7440904866647817E-3</v>
      </c>
      <c r="N282" s="24">
        <f t="shared" ca="1" si="75"/>
        <v>0</v>
      </c>
      <c r="O282" s="79">
        <f t="shared" ca="1" si="76"/>
        <v>0</v>
      </c>
      <c r="P282" s="24">
        <f t="shared" ca="1" si="77"/>
        <v>0</v>
      </c>
      <c r="Q282" s="24">
        <f t="shared" ca="1" si="78"/>
        <v>0</v>
      </c>
      <c r="R282" s="12">
        <f t="shared" ca="1" si="79"/>
        <v>-4.7440904866647817E-3</v>
      </c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</row>
    <row r="283" spans="1:35" x14ac:dyDescent="0.2">
      <c r="A283" s="76"/>
      <c r="B283" s="76"/>
      <c r="C283" s="76"/>
      <c r="D283" s="78">
        <f t="shared" si="65"/>
        <v>0</v>
      </c>
      <c r="E283" s="78">
        <f t="shared" si="66"/>
        <v>0</v>
      </c>
      <c r="F283" s="24">
        <f t="shared" si="67"/>
        <v>0</v>
      </c>
      <c r="G283" s="24">
        <f t="shared" si="68"/>
        <v>0</v>
      </c>
      <c r="H283" s="24">
        <f t="shared" si="69"/>
        <v>0</v>
      </c>
      <c r="I283" s="24">
        <f t="shared" si="70"/>
        <v>0</v>
      </c>
      <c r="J283" s="24">
        <f t="shared" si="71"/>
        <v>0</v>
      </c>
      <c r="K283" s="24">
        <f t="shared" si="72"/>
        <v>0</v>
      </c>
      <c r="L283" s="24">
        <f t="shared" si="73"/>
        <v>0</v>
      </c>
      <c r="M283" s="24">
        <f t="shared" ca="1" si="74"/>
        <v>4.7440904866647817E-3</v>
      </c>
      <c r="N283" s="24">
        <f t="shared" ca="1" si="75"/>
        <v>0</v>
      </c>
      <c r="O283" s="79">
        <f t="shared" ca="1" si="76"/>
        <v>0</v>
      </c>
      <c r="P283" s="24">
        <f t="shared" ca="1" si="77"/>
        <v>0</v>
      </c>
      <c r="Q283" s="24">
        <f t="shared" ca="1" si="78"/>
        <v>0</v>
      </c>
      <c r="R283" s="12">
        <f t="shared" ca="1" si="79"/>
        <v>-4.7440904866647817E-3</v>
      </c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</row>
    <row r="284" spans="1:35" x14ac:dyDescent="0.2">
      <c r="A284" s="76"/>
      <c r="B284" s="76"/>
      <c r="C284" s="76"/>
      <c r="D284" s="78">
        <f t="shared" si="65"/>
        <v>0</v>
      </c>
      <c r="E284" s="78">
        <f t="shared" si="66"/>
        <v>0</v>
      </c>
      <c r="F284" s="24">
        <f t="shared" si="67"/>
        <v>0</v>
      </c>
      <c r="G284" s="24">
        <f t="shared" si="68"/>
        <v>0</v>
      </c>
      <c r="H284" s="24">
        <f t="shared" si="69"/>
        <v>0</v>
      </c>
      <c r="I284" s="24">
        <f t="shared" si="70"/>
        <v>0</v>
      </c>
      <c r="J284" s="24">
        <f t="shared" si="71"/>
        <v>0</v>
      </c>
      <c r="K284" s="24">
        <f t="shared" si="72"/>
        <v>0</v>
      </c>
      <c r="L284" s="24">
        <f t="shared" si="73"/>
        <v>0</v>
      </c>
      <c r="M284" s="24">
        <f t="shared" ca="1" si="74"/>
        <v>4.7440904866647817E-3</v>
      </c>
      <c r="N284" s="24">
        <f t="shared" ca="1" si="75"/>
        <v>0</v>
      </c>
      <c r="O284" s="79">
        <f t="shared" ca="1" si="76"/>
        <v>0</v>
      </c>
      <c r="P284" s="24">
        <f t="shared" ca="1" si="77"/>
        <v>0</v>
      </c>
      <c r="Q284" s="24">
        <f t="shared" ca="1" si="78"/>
        <v>0</v>
      </c>
      <c r="R284" s="12">
        <f t="shared" ca="1" si="79"/>
        <v>-4.7440904866647817E-3</v>
      </c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</row>
    <row r="285" spans="1:35" x14ac:dyDescent="0.2">
      <c r="A285" s="76"/>
      <c r="B285" s="76"/>
      <c r="C285" s="76"/>
      <c r="D285" s="78">
        <f t="shared" si="65"/>
        <v>0</v>
      </c>
      <c r="E285" s="78">
        <f t="shared" si="66"/>
        <v>0</v>
      </c>
      <c r="F285" s="24">
        <f t="shared" si="67"/>
        <v>0</v>
      </c>
      <c r="G285" s="24">
        <f t="shared" si="68"/>
        <v>0</v>
      </c>
      <c r="H285" s="24">
        <f t="shared" si="69"/>
        <v>0</v>
      </c>
      <c r="I285" s="24">
        <f t="shared" si="70"/>
        <v>0</v>
      </c>
      <c r="J285" s="24">
        <f t="shared" si="71"/>
        <v>0</v>
      </c>
      <c r="K285" s="24">
        <f t="shared" si="72"/>
        <v>0</v>
      </c>
      <c r="L285" s="24">
        <f t="shared" si="73"/>
        <v>0</v>
      </c>
      <c r="M285" s="24">
        <f t="shared" ca="1" si="74"/>
        <v>4.7440904866647817E-3</v>
      </c>
      <c r="N285" s="24">
        <f t="shared" ca="1" si="75"/>
        <v>0</v>
      </c>
      <c r="O285" s="79">
        <f t="shared" ca="1" si="76"/>
        <v>0</v>
      </c>
      <c r="P285" s="24">
        <f t="shared" ca="1" si="77"/>
        <v>0</v>
      </c>
      <c r="Q285" s="24">
        <f t="shared" ca="1" si="78"/>
        <v>0</v>
      </c>
      <c r="R285" s="12">
        <f t="shared" ca="1" si="79"/>
        <v>-4.7440904866647817E-3</v>
      </c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</row>
    <row r="286" spans="1:35" x14ac:dyDescent="0.2">
      <c r="A286" s="76"/>
      <c r="B286" s="76"/>
      <c r="C286" s="76"/>
      <c r="D286" s="78">
        <f t="shared" si="65"/>
        <v>0</v>
      </c>
      <c r="E286" s="78">
        <f t="shared" si="66"/>
        <v>0</v>
      </c>
      <c r="F286" s="24">
        <f t="shared" si="67"/>
        <v>0</v>
      </c>
      <c r="G286" s="24">
        <f t="shared" si="68"/>
        <v>0</v>
      </c>
      <c r="H286" s="24">
        <f t="shared" si="69"/>
        <v>0</v>
      </c>
      <c r="I286" s="24">
        <f t="shared" si="70"/>
        <v>0</v>
      </c>
      <c r="J286" s="24">
        <f t="shared" si="71"/>
        <v>0</v>
      </c>
      <c r="K286" s="24">
        <f t="shared" si="72"/>
        <v>0</v>
      </c>
      <c r="L286" s="24">
        <f t="shared" si="73"/>
        <v>0</v>
      </c>
      <c r="M286" s="24">
        <f t="shared" ca="1" si="74"/>
        <v>4.7440904866647817E-3</v>
      </c>
      <c r="N286" s="24">
        <f t="shared" ca="1" si="75"/>
        <v>0</v>
      </c>
      <c r="O286" s="79">
        <f t="shared" ca="1" si="76"/>
        <v>0</v>
      </c>
      <c r="P286" s="24">
        <f t="shared" ca="1" si="77"/>
        <v>0</v>
      </c>
      <c r="Q286" s="24">
        <f t="shared" ca="1" si="78"/>
        <v>0</v>
      </c>
      <c r="R286" s="12">
        <f t="shared" ca="1" si="79"/>
        <v>-4.7440904866647817E-3</v>
      </c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</row>
    <row r="287" spans="1:35" x14ac:dyDescent="0.2">
      <c r="A287" s="76"/>
      <c r="B287" s="76"/>
      <c r="C287" s="76"/>
      <c r="D287" s="78">
        <f t="shared" si="65"/>
        <v>0</v>
      </c>
      <c r="E287" s="78">
        <f t="shared" si="66"/>
        <v>0</v>
      </c>
      <c r="F287" s="24">
        <f t="shared" si="67"/>
        <v>0</v>
      </c>
      <c r="G287" s="24">
        <f t="shared" si="68"/>
        <v>0</v>
      </c>
      <c r="H287" s="24">
        <f t="shared" si="69"/>
        <v>0</v>
      </c>
      <c r="I287" s="24">
        <f t="shared" si="70"/>
        <v>0</v>
      </c>
      <c r="J287" s="24">
        <f t="shared" si="71"/>
        <v>0</v>
      </c>
      <c r="K287" s="24">
        <f t="shared" si="72"/>
        <v>0</v>
      </c>
      <c r="L287" s="24">
        <f t="shared" si="73"/>
        <v>0</v>
      </c>
      <c r="M287" s="24">
        <f t="shared" ca="1" si="74"/>
        <v>4.7440904866647817E-3</v>
      </c>
      <c r="N287" s="24">
        <f t="shared" ca="1" si="75"/>
        <v>0</v>
      </c>
      <c r="O287" s="79">
        <f t="shared" ca="1" si="76"/>
        <v>0</v>
      </c>
      <c r="P287" s="24">
        <f t="shared" ca="1" si="77"/>
        <v>0</v>
      </c>
      <c r="Q287" s="24">
        <f t="shared" ca="1" si="78"/>
        <v>0</v>
      </c>
      <c r="R287" s="12">
        <f t="shared" ca="1" si="79"/>
        <v>-4.7440904866647817E-3</v>
      </c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</row>
    <row r="288" spans="1:35" x14ac:dyDescent="0.2">
      <c r="A288" s="76"/>
      <c r="B288" s="76"/>
      <c r="C288" s="76"/>
      <c r="D288" s="78">
        <f t="shared" si="65"/>
        <v>0</v>
      </c>
      <c r="E288" s="78">
        <f t="shared" si="66"/>
        <v>0</v>
      </c>
      <c r="F288" s="24">
        <f t="shared" si="67"/>
        <v>0</v>
      </c>
      <c r="G288" s="24">
        <f t="shared" si="68"/>
        <v>0</v>
      </c>
      <c r="H288" s="24">
        <f t="shared" si="69"/>
        <v>0</v>
      </c>
      <c r="I288" s="24">
        <f t="shared" si="70"/>
        <v>0</v>
      </c>
      <c r="J288" s="24">
        <f t="shared" si="71"/>
        <v>0</v>
      </c>
      <c r="K288" s="24">
        <f t="shared" si="72"/>
        <v>0</v>
      </c>
      <c r="L288" s="24">
        <f t="shared" si="73"/>
        <v>0</v>
      </c>
      <c r="M288" s="24">
        <f t="shared" ca="1" si="74"/>
        <v>4.7440904866647817E-3</v>
      </c>
      <c r="N288" s="24">
        <f t="shared" ca="1" si="75"/>
        <v>0</v>
      </c>
      <c r="O288" s="79">
        <f t="shared" ca="1" si="76"/>
        <v>0</v>
      </c>
      <c r="P288" s="24">
        <f t="shared" ca="1" si="77"/>
        <v>0</v>
      </c>
      <c r="Q288" s="24">
        <f t="shared" ca="1" si="78"/>
        <v>0</v>
      </c>
      <c r="R288" s="12">
        <f t="shared" ca="1" si="79"/>
        <v>-4.7440904866647817E-3</v>
      </c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</row>
    <row r="289" spans="1:35" x14ac:dyDescent="0.2">
      <c r="A289" s="76"/>
      <c r="B289" s="76"/>
      <c r="C289" s="76"/>
      <c r="D289" s="78">
        <f t="shared" si="65"/>
        <v>0</v>
      </c>
      <c r="E289" s="78">
        <f t="shared" si="66"/>
        <v>0</v>
      </c>
      <c r="F289" s="24">
        <f t="shared" si="67"/>
        <v>0</v>
      </c>
      <c r="G289" s="24">
        <f t="shared" si="68"/>
        <v>0</v>
      </c>
      <c r="H289" s="24">
        <f t="shared" si="69"/>
        <v>0</v>
      </c>
      <c r="I289" s="24">
        <f t="shared" si="70"/>
        <v>0</v>
      </c>
      <c r="J289" s="24">
        <f t="shared" si="71"/>
        <v>0</v>
      </c>
      <c r="K289" s="24">
        <f t="shared" si="72"/>
        <v>0</v>
      </c>
      <c r="L289" s="24">
        <f t="shared" si="73"/>
        <v>0</v>
      </c>
      <c r="M289" s="24">
        <f t="shared" ca="1" si="74"/>
        <v>4.7440904866647817E-3</v>
      </c>
      <c r="N289" s="24">
        <f t="shared" ca="1" si="75"/>
        <v>0</v>
      </c>
      <c r="O289" s="79">
        <f t="shared" ca="1" si="76"/>
        <v>0</v>
      </c>
      <c r="P289" s="24">
        <f t="shared" ca="1" si="77"/>
        <v>0</v>
      </c>
      <c r="Q289" s="24">
        <f t="shared" ca="1" si="78"/>
        <v>0</v>
      </c>
      <c r="R289" s="12">
        <f t="shared" ca="1" si="79"/>
        <v>-4.7440904866647817E-3</v>
      </c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</row>
    <row r="290" spans="1:35" x14ac:dyDescent="0.2">
      <c r="A290" s="76"/>
      <c r="B290" s="76"/>
      <c r="C290" s="76"/>
      <c r="D290" s="78">
        <f t="shared" si="65"/>
        <v>0</v>
      </c>
      <c r="E290" s="78">
        <f t="shared" si="66"/>
        <v>0</v>
      </c>
      <c r="F290" s="24">
        <f t="shared" si="67"/>
        <v>0</v>
      </c>
      <c r="G290" s="24">
        <f t="shared" si="68"/>
        <v>0</v>
      </c>
      <c r="H290" s="24">
        <f t="shared" si="69"/>
        <v>0</v>
      </c>
      <c r="I290" s="24">
        <f t="shared" si="70"/>
        <v>0</v>
      </c>
      <c r="J290" s="24">
        <f t="shared" si="71"/>
        <v>0</v>
      </c>
      <c r="K290" s="24">
        <f t="shared" si="72"/>
        <v>0</v>
      </c>
      <c r="L290" s="24">
        <f t="shared" si="73"/>
        <v>0</v>
      </c>
      <c r="M290" s="24">
        <f t="shared" ca="1" si="74"/>
        <v>4.7440904866647817E-3</v>
      </c>
      <c r="N290" s="24">
        <f t="shared" ca="1" si="75"/>
        <v>0</v>
      </c>
      <c r="O290" s="79">
        <f t="shared" ca="1" si="76"/>
        <v>0</v>
      </c>
      <c r="P290" s="24">
        <f t="shared" ca="1" si="77"/>
        <v>0</v>
      </c>
      <c r="Q290" s="24">
        <f t="shared" ca="1" si="78"/>
        <v>0</v>
      </c>
      <c r="R290" s="12">
        <f t="shared" ca="1" si="79"/>
        <v>-4.7440904866647817E-3</v>
      </c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</row>
    <row r="291" spans="1:35" x14ac:dyDescent="0.2">
      <c r="A291" s="76"/>
      <c r="B291" s="76"/>
      <c r="C291" s="76"/>
      <c r="D291" s="78">
        <f t="shared" si="65"/>
        <v>0</v>
      </c>
      <c r="E291" s="78">
        <f t="shared" si="66"/>
        <v>0</v>
      </c>
      <c r="F291" s="24">
        <f t="shared" si="67"/>
        <v>0</v>
      </c>
      <c r="G291" s="24">
        <f t="shared" si="68"/>
        <v>0</v>
      </c>
      <c r="H291" s="24">
        <f t="shared" si="69"/>
        <v>0</v>
      </c>
      <c r="I291" s="24">
        <f t="shared" si="70"/>
        <v>0</v>
      </c>
      <c r="J291" s="24">
        <f t="shared" si="71"/>
        <v>0</v>
      </c>
      <c r="K291" s="24">
        <f t="shared" si="72"/>
        <v>0</v>
      </c>
      <c r="L291" s="24">
        <f t="shared" si="73"/>
        <v>0</v>
      </c>
      <c r="M291" s="24">
        <f t="shared" ca="1" si="74"/>
        <v>4.7440904866647817E-3</v>
      </c>
      <c r="N291" s="24">
        <f t="shared" ca="1" si="75"/>
        <v>0</v>
      </c>
      <c r="O291" s="79">
        <f t="shared" ca="1" si="76"/>
        <v>0</v>
      </c>
      <c r="P291" s="24">
        <f t="shared" ca="1" si="77"/>
        <v>0</v>
      </c>
      <c r="Q291" s="24">
        <f t="shared" ca="1" si="78"/>
        <v>0</v>
      </c>
      <c r="R291" s="12">
        <f t="shared" ca="1" si="79"/>
        <v>-4.7440904866647817E-3</v>
      </c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</row>
    <row r="292" spans="1:35" x14ac:dyDescent="0.2">
      <c r="A292" s="76"/>
      <c r="B292" s="76"/>
      <c r="C292" s="76"/>
      <c r="D292" s="78">
        <f t="shared" si="65"/>
        <v>0</v>
      </c>
      <c r="E292" s="78">
        <f t="shared" si="66"/>
        <v>0</v>
      </c>
      <c r="F292" s="24">
        <f t="shared" si="67"/>
        <v>0</v>
      </c>
      <c r="G292" s="24">
        <f t="shared" si="68"/>
        <v>0</v>
      </c>
      <c r="H292" s="24">
        <f t="shared" si="69"/>
        <v>0</v>
      </c>
      <c r="I292" s="24">
        <f t="shared" si="70"/>
        <v>0</v>
      </c>
      <c r="J292" s="24">
        <f t="shared" si="71"/>
        <v>0</v>
      </c>
      <c r="K292" s="24">
        <f t="shared" si="72"/>
        <v>0</v>
      </c>
      <c r="L292" s="24">
        <f t="shared" si="73"/>
        <v>0</v>
      </c>
      <c r="M292" s="24">
        <f t="shared" ca="1" si="74"/>
        <v>4.7440904866647817E-3</v>
      </c>
      <c r="N292" s="24">
        <f t="shared" ca="1" si="75"/>
        <v>0</v>
      </c>
      <c r="O292" s="79">
        <f t="shared" ca="1" si="76"/>
        <v>0</v>
      </c>
      <c r="P292" s="24">
        <f t="shared" ca="1" si="77"/>
        <v>0</v>
      </c>
      <c r="Q292" s="24">
        <f t="shared" ca="1" si="78"/>
        <v>0</v>
      </c>
      <c r="R292" s="12">
        <f t="shared" ca="1" si="79"/>
        <v>-4.7440904866647817E-3</v>
      </c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</row>
    <row r="293" spans="1:35" x14ac:dyDescent="0.2">
      <c r="A293" s="76"/>
      <c r="B293" s="76"/>
      <c r="C293" s="76"/>
      <c r="D293" s="78">
        <f t="shared" si="65"/>
        <v>0</v>
      </c>
      <c r="E293" s="78">
        <f t="shared" si="66"/>
        <v>0</v>
      </c>
      <c r="F293" s="24">
        <f t="shared" si="67"/>
        <v>0</v>
      </c>
      <c r="G293" s="24">
        <f t="shared" si="68"/>
        <v>0</v>
      </c>
      <c r="H293" s="24">
        <f t="shared" si="69"/>
        <v>0</v>
      </c>
      <c r="I293" s="24">
        <f t="shared" si="70"/>
        <v>0</v>
      </c>
      <c r="J293" s="24">
        <f t="shared" si="71"/>
        <v>0</v>
      </c>
      <c r="K293" s="24">
        <f t="shared" si="72"/>
        <v>0</v>
      </c>
      <c r="L293" s="24">
        <f t="shared" si="73"/>
        <v>0</v>
      </c>
      <c r="M293" s="24">
        <f t="shared" ca="1" si="74"/>
        <v>4.7440904866647817E-3</v>
      </c>
      <c r="N293" s="24">
        <f t="shared" ca="1" si="75"/>
        <v>0</v>
      </c>
      <c r="O293" s="79">
        <f t="shared" ca="1" si="76"/>
        <v>0</v>
      </c>
      <c r="P293" s="24">
        <f t="shared" ca="1" si="77"/>
        <v>0</v>
      </c>
      <c r="Q293" s="24">
        <f t="shared" ca="1" si="78"/>
        <v>0</v>
      </c>
      <c r="R293" s="12">
        <f t="shared" ca="1" si="79"/>
        <v>-4.7440904866647817E-3</v>
      </c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</row>
    <row r="294" spans="1:35" x14ac:dyDescent="0.2">
      <c r="A294" s="76"/>
      <c r="B294" s="76"/>
      <c r="C294" s="76"/>
      <c r="D294" s="78">
        <f t="shared" si="65"/>
        <v>0</v>
      </c>
      <c r="E294" s="78">
        <f t="shared" si="66"/>
        <v>0</v>
      </c>
      <c r="F294" s="24">
        <f t="shared" si="67"/>
        <v>0</v>
      </c>
      <c r="G294" s="24">
        <f t="shared" si="68"/>
        <v>0</v>
      </c>
      <c r="H294" s="24">
        <f t="shared" si="69"/>
        <v>0</v>
      </c>
      <c r="I294" s="24">
        <f t="shared" si="70"/>
        <v>0</v>
      </c>
      <c r="J294" s="24">
        <f t="shared" si="71"/>
        <v>0</v>
      </c>
      <c r="K294" s="24">
        <f t="shared" si="72"/>
        <v>0</v>
      </c>
      <c r="L294" s="24">
        <f t="shared" si="73"/>
        <v>0</v>
      </c>
      <c r="M294" s="24">
        <f t="shared" ca="1" si="74"/>
        <v>4.7440904866647817E-3</v>
      </c>
      <c r="N294" s="24">
        <f t="shared" ca="1" si="75"/>
        <v>0</v>
      </c>
      <c r="O294" s="79">
        <f t="shared" ca="1" si="76"/>
        <v>0</v>
      </c>
      <c r="P294" s="24">
        <f t="shared" ca="1" si="77"/>
        <v>0</v>
      </c>
      <c r="Q294" s="24">
        <f t="shared" ca="1" si="78"/>
        <v>0</v>
      </c>
      <c r="R294" s="12">
        <f t="shared" ca="1" si="79"/>
        <v>-4.7440904866647817E-3</v>
      </c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</row>
    <row r="295" spans="1:35" x14ac:dyDescent="0.2">
      <c r="A295" s="76"/>
      <c r="B295" s="76"/>
      <c r="C295" s="76"/>
      <c r="D295" s="78">
        <f t="shared" si="65"/>
        <v>0</v>
      </c>
      <c r="E295" s="78">
        <f t="shared" si="66"/>
        <v>0</v>
      </c>
      <c r="F295" s="24">
        <f t="shared" si="67"/>
        <v>0</v>
      </c>
      <c r="G295" s="24">
        <f t="shared" si="68"/>
        <v>0</v>
      </c>
      <c r="H295" s="24">
        <f t="shared" si="69"/>
        <v>0</v>
      </c>
      <c r="I295" s="24">
        <f t="shared" si="70"/>
        <v>0</v>
      </c>
      <c r="J295" s="24">
        <f t="shared" si="71"/>
        <v>0</v>
      </c>
      <c r="K295" s="24">
        <f t="shared" si="72"/>
        <v>0</v>
      </c>
      <c r="L295" s="24">
        <f t="shared" si="73"/>
        <v>0</v>
      </c>
      <c r="M295" s="24">
        <f t="shared" ca="1" si="74"/>
        <v>4.7440904866647817E-3</v>
      </c>
      <c r="N295" s="24">
        <f t="shared" ca="1" si="75"/>
        <v>0</v>
      </c>
      <c r="O295" s="79">
        <f t="shared" ca="1" si="76"/>
        <v>0</v>
      </c>
      <c r="P295" s="24">
        <f t="shared" ca="1" si="77"/>
        <v>0</v>
      </c>
      <c r="Q295" s="24">
        <f t="shared" ca="1" si="78"/>
        <v>0</v>
      </c>
      <c r="R295" s="12">
        <f t="shared" ca="1" si="79"/>
        <v>-4.7440904866647817E-3</v>
      </c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</row>
    <row r="296" spans="1:35" x14ac:dyDescent="0.2">
      <c r="A296" s="76"/>
      <c r="B296" s="76"/>
      <c r="C296" s="76"/>
      <c r="D296" s="78">
        <f t="shared" si="65"/>
        <v>0</v>
      </c>
      <c r="E296" s="78">
        <f t="shared" si="66"/>
        <v>0</v>
      </c>
      <c r="F296" s="24">
        <f t="shared" si="67"/>
        <v>0</v>
      </c>
      <c r="G296" s="24">
        <f t="shared" si="68"/>
        <v>0</v>
      </c>
      <c r="H296" s="24">
        <f t="shared" si="69"/>
        <v>0</v>
      </c>
      <c r="I296" s="24">
        <f t="shared" si="70"/>
        <v>0</v>
      </c>
      <c r="J296" s="24">
        <f t="shared" si="71"/>
        <v>0</v>
      </c>
      <c r="K296" s="24">
        <f t="shared" si="72"/>
        <v>0</v>
      </c>
      <c r="L296" s="24">
        <f t="shared" si="73"/>
        <v>0</v>
      </c>
      <c r="M296" s="24">
        <f t="shared" ca="1" si="74"/>
        <v>4.7440904866647817E-3</v>
      </c>
      <c r="N296" s="24">
        <f t="shared" ca="1" si="75"/>
        <v>0</v>
      </c>
      <c r="O296" s="79">
        <f t="shared" ca="1" si="76"/>
        <v>0</v>
      </c>
      <c r="P296" s="24">
        <f t="shared" ca="1" si="77"/>
        <v>0</v>
      </c>
      <c r="Q296" s="24">
        <f t="shared" ca="1" si="78"/>
        <v>0</v>
      </c>
      <c r="R296" s="12">
        <f t="shared" ca="1" si="79"/>
        <v>-4.7440904866647817E-3</v>
      </c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</row>
    <row r="297" spans="1:35" x14ac:dyDescent="0.2">
      <c r="A297" s="76"/>
      <c r="B297" s="76"/>
      <c r="C297" s="76"/>
      <c r="D297" s="78">
        <f t="shared" si="65"/>
        <v>0</v>
      </c>
      <c r="E297" s="78">
        <f t="shared" si="66"/>
        <v>0</v>
      </c>
      <c r="F297" s="24">
        <f t="shared" si="67"/>
        <v>0</v>
      </c>
      <c r="G297" s="24">
        <f t="shared" si="68"/>
        <v>0</v>
      </c>
      <c r="H297" s="24">
        <f t="shared" si="69"/>
        <v>0</v>
      </c>
      <c r="I297" s="24">
        <f t="shared" si="70"/>
        <v>0</v>
      </c>
      <c r="J297" s="24">
        <f t="shared" si="71"/>
        <v>0</v>
      </c>
      <c r="K297" s="24">
        <f t="shared" si="72"/>
        <v>0</v>
      </c>
      <c r="L297" s="24">
        <f t="shared" si="73"/>
        <v>0</v>
      </c>
      <c r="M297" s="24">
        <f t="shared" ca="1" si="74"/>
        <v>4.7440904866647817E-3</v>
      </c>
      <c r="N297" s="24">
        <f t="shared" ca="1" si="75"/>
        <v>0</v>
      </c>
      <c r="O297" s="79">
        <f t="shared" ca="1" si="76"/>
        <v>0</v>
      </c>
      <c r="P297" s="24">
        <f t="shared" ca="1" si="77"/>
        <v>0</v>
      </c>
      <c r="Q297" s="24">
        <f t="shared" ca="1" si="78"/>
        <v>0</v>
      </c>
      <c r="R297" s="12">
        <f t="shared" ca="1" si="79"/>
        <v>-4.7440904866647817E-3</v>
      </c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</row>
    <row r="298" spans="1:35" x14ac:dyDescent="0.2">
      <c r="A298" s="76"/>
      <c r="B298" s="76"/>
      <c r="C298" s="76"/>
      <c r="D298" s="78">
        <f t="shared" si="65"/>
        <v>0</v>
      </c>
      <c r="E298" s="78">
        <f t="shared" si="66"/>
        <v>0</v>
      </c>
      <c r="F298" s="24">
        <f t="shared" si="67"/>
        <v>0</v>
      </c>
      <c r="G298" s="24">
        <f t="shared" si="68"/>
        <v>0</v>
      </c>
      <c r="H298" s="24">
        <f t="shared" si="69"/>
        <v>0</v>
      </c>
      <c r="I298" s="24">
        <f t="shared" si="70"/>
        <v>0</v>
      </c>
      <c r="J298" s="24">
        <f t="shared" si="71"/>
        <v>0</v>
      </c>
      <c r="K298" s="24">
        <f t="shared" si="72"/>
        <v>0</v>
      </c>
      <c r="L298" s="24">
        <f t="shared" si="73"/>
        <v>0</v>
      </c>
      <c r="M298" s="24">
        <f t="shared" ca="1" si="74"/>
        <v>4.7440904866647817E-3</v>
      </c>
      <c r="N298" s="24">
        <f t="shared" ca="1" si="75"/>
        <v>0</v>
      </c>
      <c r="O298" s="79">
        <f t="shared" ca="1" si="76"/>
        <v>0</v>
      </c>
      <c r="P298" s="24">
        <f t="shared" ca="1" si="77"/>
        <v>0</v>
      </c>
      <c r="Q298" s="24">
        <f t="shared" ca="1" si="78"/>
        <v>0</v>
      </c>
      <c r="R298" s="12">
        <f t="shared" ca="1" si="79"/>
        <v>-4.7440904866647817E-3</v>
      </c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</row>
    <row r="299" spans="1:35" x14ac:dyDescent="0.2">
      <c r="A299" s="76"/>
      <c r="B299" s="76"/>
      <c r="C299" s="76"/>
      <c r="D299" s="78">
        <f t="shared" si="65"/>
        <v>0</v>
      </c>
      <c r="E299" s="78">
        <f t="shared" si="66"/>
        <v>0</v>
      </c>
      <c r="F299" s="24">
        <f t="shared" si="67"/>
        <v>0</v>
      </c>
      <c r="G299" s="24">
        <f t="shared" si="68"/>
        <v>0</v>
      </c>
      <c r="H299" s="24">
        <f t="shared" si="69"/>
        <v>0</v>
      </c>
      <c r="I299" s="24">
        <f t="shared" si="70"/>
        <v>0</v>
      </c>
      <c r="J299" s="24">
        <f t="shared" si="71"/>
        <v>0</v>
      </c>
      <c r="K299" s="24">
        <f t="shared" si="72"/>
        <v>0</v>
      </c>
      <c r="L299" s="24">
        <f t="shared" si="73"/>
        <v>0</v>
      </c>
      <c r="M299" s="24">
        <f t="shared" ca="1" si="74"/>
        <v>4.7440904866647817E-3</v>
      </c>
      <c r="N299" s="24">
        <f t="shared" ca="1" si="75"/>
        <v>0</v>
      </c>
      <c r="O299" s="79">
        <f t="shared" ca="1" si="76"/>
        <v>0</v>
      </c>
      <c r="P299" s="24">
        <f t="shared" ca="1" si="77"/>
        <v>0</v>
      </c>
      <c r="Q299" s="24">
        <f t="shared" ca="1" si="78"/>
        <v>0</v>
      </c>
      <c r="R299" s="12">
        <f t="shared" ca="1" si="79"/>
        <v>-4.7440904866647817E-3</v>
      </c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</row>
    <row r="300" spans="1:35" x14ac:dyDescent="0.2">
      <c r="A300" s="76"/>
      <c r="B300" s="76"/>
      <c r="C300" s="76"/>
      <c r="D300" s="78">
        <f t="shared" si="65"/>
        <v>0</v>
      </c>
      <c r="E300" s="78">
        <f t="shared" si="66"/>
        <v>0</v>
      </c>
      <c r="F300" s="24">
        <f t="shared" si="67"/>
        <v>0</v>
      </c>
      <c r="G300" s="24">
        <f t="shared" si="68"/>
        <v>0</v>
      </c>
      <c r="H300" s="24">
        <f t="shared" si="69"/>
        <v>0</v>
      </c>
      <c r="I300" s="24">
        <f t="shared" si="70"/>
        <v>0</v>
      </c>
      <c r="J300" s="24">
        <f t="shared" si="71"/>
        <v>0</v>
      </c>
      <c r="K300" s="24">
        <f t="shared" si="72"/>
        <v>0</v>
      </c>
      <c r="L300" s="24">
        <f t="shared" si="73"/>
        <v>0</v>
      </c>
      <c r="M300" s="24">
        <f t="shared" ca="1" si="74"/>
        <v>4.7440904866647817E-3</v>
      </c>
      <c r="N300" s="24">
        <f t="shared" ca="1" si="75"/>
        <v>0</v>
      </c>
      <c r="O300" s="79">
        <f t="shared" ca="1" si="76"/>
        <v>0</v>
      </c>
      <c r="P300" s="24">
        <f t="shared" ca="1" si="77"/>
        <v>0</v>
      </c>
      <c r="Q300" s="24">
        <f t="shared" ca="1" si="78"/>
        <v>0</v>
      </c>
      <c r="R300" s="12">
        <f t="shared" ca="1" si="79"/>
        <v>-4.7440904866647817E-3</v>
      </c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</row>
    <row r="301" spans="1:35" x14ac:dyDescent="0.2">
      <c r="A301" s="76"/>
      <c r="B301" s="76"/>
      <c r="C301" s="76"/>
      <c r="D301" s="78">
        <f t="shared" si="65"/>
        <v>0</v>
      </c>
      <c r="E301" s="78">
        <f t="shared" si="66"/>
        <v>0</v>
      </c>
      <c r="F301" s="24">
        <f t="shared" si="67"/>
        <v>0</v>
      </c>
      <c r="G301" s="24">
        <f t="shared" si="68"/>
        <v>0</v>
      </c>
      <c r="H301" s="24">
        <f t="shared" si="69"/>
        <v>0</v>
      </c>
      <c r="I301" s="24">
        <f t="shared" si="70"/>
        <v>0</v>
      </c>
      <c r="J301" s="24">
        <f t="shared" si="71"/>
        <v>0</v>
      </c>
      <c r="K301" s="24">
        <f t="shared" si="72"/>
        <v>0</v>
      </c>
      <c r="L301" s="24">
        <f t="shared" si="73"/>
        <v>0</v>
      </c>
      <c r="M301" s="24">
        <f t="shared" ca="1" si="74"/>
        <v>4.7440904866647817E-3</v>
      </c>
      <c r="N301" s="24">
        <f t="shared" ca="1" si="75"/>
        <v>0</v>
      </c>
      <c r="O301" s="79">
        <f t="shared" ca="1" si="76"/>
        <v>0</v>
      </c>
      <c r="P301" s="24">
        <f t="shared" ca="1" si="77"/>
        <v>0</v>
      </c>
      <c r="Q301" s="24">
        <f t="shared" ca="1" si="78"/>
        <v>0</v>
      </c>
      <c r="R301" s="12">
        <f t="shared" ca="1" si="79"/>
        <v>-4.7440904866647817E-3</v>
      </c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</row>
    <row r="302" spans="1:35" x14ac:dyDescent="0.2">
      <c r="A302" s="76"/>
      <c r="B302" s="76"/>
      <c r="C302" s="76"/>
      <c r="D302" s="78">
        <f t="shared" si="65"/>
        <v>0</v>
      </c>
      <c r="E302" s="78">
        <f t="shared" si="66"/>
        <v>0</v>
      </c>
      <c r="F302" s="24">
        <f t="shared" si="67"/>
        <v>0</v>
      </c>
      <c r="G302" s="24">
        <f t="shared" si="68"/>
        <v>0</v>
      </c>
      <c r="H302" s="24">
        <f t="shared" si="69"/>
        <v>0</v>
      </c>
      <c r="I302" s="24">
        <f t="shared" si="70"/>
        <v>0</v>
      </c>
      <c r="J302" s="24">
        <f t="shared" si="71"/>
        <v>0</v>
      </c>
      <c r="K302" s="24">
        <f t="shared" si="72"/>
        <v>0</v>
      </c>
      <c r="L302" s="24">
        <f t="shared" si="73"/>
        <v>0</v>
      </c>
      <c r="M302" s="24">
        <f t="shared" ca="1" si="74"/>
        <v>4.7440904866647817E-3</v>
      </c>
      <c r="N302" s="24">
        <f t="shared" ca="1" si="75"/>
        <v>0</v>
      </c>
      <c r="O302" s="79">
        <f t="shared" ca="1" si="76"/>
        <v>0</v>
      </c>
      <c r="P302" s="24">
        <f t="shared" ca="1" si="77"/>
        <v>0</v>
      </c>
      <c r="Q302" s="24">
        <f t="shared" ca="1" si="78"/>
        <v>0</v>
      </c>
      <c r="R302" s="12">
        <f t="shared" ca="1" si="79"/>
        <v>-4.7440904866647817E-3</v>
      </c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</row>
    <row r="303" spans="1:35" x14ac:dyDescent="0.2">
      <c r="A303" s="76"/>
      <c r="B303" s="76"/>
      <c r="C303" s="76"/>
      <c r="D303" s="78">
        <f t="shared" si="65"/>
        <v>0</v>
      </c>
      <c r="E303" s="78">
        <f t="shared" si="66"/>
        <v>0</v>
      </c>
      <c r="F303" s="24">
        <f t="shared" si="67"/>
        <v>0</v>
      </c>
      <c r="G303" s="24">
        <f t="shared" si="68"/>
        <v>0</v>
      </c>
      <c r="H303" s="24">
        <f t="shared" si="69"/>
        <v>0</v>
      </c>
      <c r="I303" s="24">
        <f t="shared" si="70"/>
        <v>0</v>
      </c>
      <c r="J303" s="24">
        <f t="shared" si="71"/>
        <v>0</v>
      </c>
      <c r="K303" s="24">
        <f t="shared" si="72"/>
        <v>0</v>
      </c>
      <c r="L303" s="24">
        <f t="shared" si="73"/>
        <v>0</v>
      </c>
      <c r="M303" s="24">
        <f t="shared" ca="1" si="74"/>
        <v>4.7440904866647817E-3</v>
      </c>
      <c r="N303" s="24">
        <f t="shared" ca="1" si="75"/>
        <v>0</v>
      </c>
      <c r="O303" s="79">
        <f t="shared" ca="1" si="76"/>
        <v>0</v>
      </c>
      <c r="P303" s="24">
        <f t="shared" ca="1" si="77"/>
        <v>0</v>
      </c>
      <c r="Q303" s="24">
        <f t="shared" ca="1" si="78"/>
        <v>0</v>
      </c>
      <c r="R303" s="12">
        <f t="shared" ca="1" si="79"/>
        <v>-4.7440904866647817E-3</v>
      </c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</row>
    <row r="304" spans="1:35" x14ac:dyDescent="0.2">
      <c r="A304" s="76"/>
      <c r="B304" s="76"/>
      <c r="C304" s="76"/>
      <c r="D304" s="78">
        <f t="shared" si="65"/>
        <v>0</v>
      </c>
      <c r="E304" s="78">
        <f t="shared" si="66"/>
        <v>0</v>
      </c>
      <c r="F304" s="24">
        <f t="shared" si="67"/>
        <v>0</v>
      </c>
      <c r="G304" s="24">
        <f t="shared" si="68"/>
        <v>0</v>
      </c>
      <c r="H304" s="24">
        <f t="shared" si="69"/>
        <v>0</v>
      </c>
      <c r="I304" s="24">
        <f t="shared" si="70"/>
        <v>0</v>
      </c>
      <c r="J304" s="24">
        <f t="shared" si="71"/>
        <v>0</v>
      </c>
      <c r="K304" s="24">
        <f t="shared" si="72"/>
        <v>0</v>
      </c>
      <c r="L304" s="24">
        <f t="shared" si="73"/>
        <v>0</v>
      </c>
      <c r="M304" s="24">
        <f t="shared" ca="1" si="74"/>
        <v>4.7440904866647817E-3</v>
      </c>
      <c r="N304" s="24">
        <f t="shared" ca="1" si="75"/>
        <v>0</v>
      </c>
      <c r="O304" s="79">
        <f t="shared" ca="1" si="76"/>
        <v>0</v>
      </c>
      <c r="P304" s="24">
        <f t="shared" ca="1" si="77"/>
        <v>0</v>
      </c>
      <c r="Q304" s="24">
        <f t="shared" ca="1" si="78"/>
        <v>0</v>
      </c>
      <c r="R304" s="12">
        <f t="shared" ca="1" si="79"/>
        <v>-4.7440904866647817E-3</v>
      </c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</row>
    <row r="305" spans="1:35" x14ac:dyDescent="0.2">
      <c r="A305" s="76"/>
      <c r="B305" s="76"/>
      <c r="C305" s="76"/>
      <c r="D305" s="78">
        <f t="shared" si="65"/>
        <v>0</v>
      </c>
      <c r="E305" s="78">
        <f t="shared" si="66"/>
        <v>0</v>
      </c>
      <c r="F305" s="24">
        <f t="shared" si="67"/>
        <v>0</v>
      </c>
      <c r="G305" s="24">
        <f t="shared" si="68"/>
        <v>0</v>
      </c>
      <c r="H305" s="24">
        <f t="shared" si="69"/>
        <v>0</v>
      </c>
      <c r="I305" s="24">
        <f t="shared" si="70"/>
        <v>0</v>
      </c>
      <c r="J305" s="24">
        <f t="shared" si="71"/>
        <v>0</v>
      </c>
      <c r="K305" s="24">
        <f t="shared" si="72"/>
        <v>0</v>
      </c>
      <c r="L305" s="24">
        <f t="shared" si="73"/>
        <v>0</v>
      </c>
      <c r="M305" s="24">
        <f t="shared" ca="1" si="74"/>
        <v>4.7440904866647817E-3</v>
      </c>
      <c r="N305" s="24">
        <f t="shared" ca="1" si="75"/>
        <v>0</v>
      </c>
      <c r="O305" s="79">
        <f t="shared" ca="1" si="76"/>
        <v>0</v>
      </c>
      <c r="P305" s="24">
        <f t="shared" ca="1" si="77"/>
        <v>0</v>
      </c>
      <c r="Q305" s="24">
        <f t="shared" ca="1" si="78"/>
        <v>0</v>
      </c>
      <c r="R305" s="12">
        <f t="shared" ca="1" si="79"/>
        <v>-4.7440904866647817E-3</v>
      </c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</row>
    <row r="306" spans="1:35" x14ac:dyDescent="0.2">
      <c r="A306" s="76"/>
      <c r="B306" s="76"/>
      <c r="C306" s="76"/>
      <c r="D306" s="78">
        <f t="shared" si="65"/>
        <v>0</v>
      </c>
      <c r="E306" s="78">
        <f t="shared" si="66"/>
        <v>0</v>
      </c>
      <c r="F306" s="24">
        <f t="shared" si="67"/>
        <v>0</v>
      </c>
      <c r="G306" s="24">
        <f t="shared" si="68"/>
        <v>0</v>
      </c>
      <c r="H306" s="24">
        <f t="shared" si="69"/>
        <v>0</v>
      </c>
      <c r="I306" s="24">
        <f t="shared" si="70"/>
        <v>0</v>
      </c>
      <c r="J306" s="24">
        <f t="shared" si="71"/>
        <v>0</v>
      </c>
      <c r="K306" s="24">
        <f t="shared" si="72"/>
        <v>0</v>
      </c>
      <c r="L306" s="24">
        <f t="shared" si="73"/>
        <v>0</v>
      </c>
      <c r="M306" s="24">
        <f t="shared" ca="1" si="74"/>
        <v>4.7440904866647817E-3</v>
      </c>
      <c r="N306" s="24">
        <f t="shared" ca="1" si="75"/>
        <v>0</v>
      </c>
      <c r="O306" s="79">
        <f t="shared" ca="1" si="76"/>
        <v>0</v>
      </c>
      <c r="P306" s="24">
        <f t="shared" ca="1" si="77"/>
        <v>0</v>
      </c>
      <c r="Q306" s="24">
        <f t="shared" ca="1" si="78"/>
        <v>0</v>
      </c>
      <c r="R306" s="12">
        <f t="shared" ca="1" si="79"/>
        <v>-4.7440904866647817E-3</v>
      </c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</row>
    <row r="307" spans="1:35" x14ac:dyDescent="0.2">
      <c r="A307" s="76"/>
      <c r="B307" s="76"/>
      <c r="C307" s="76"/>
      <c r="D307" s="78">
        <f t="shared" si="65"/>
        <v>0</v>
      </c>
      <c r="E307" s="78">
        <f t="shared" si="66"/>
        <v>0</v>
      </c>
      <c r="F307" s="24">
        <f t="shared" si="67"/>
        <v>0</v>
      </c>
      <c r="G307" s="24">
        <f t="shared" si="68"/>
        <v>0</v>
      </c>
      <c r="H307" s="24">
        <f t="shared" si="69"/>
        <v>0</v>
      </c>
      <c r="I307" s="24">
        <f t="shared" si="70"/>
        <v>0</v>
      </c>
      <c r="J307" s="24">
        <f t="shared" si="71"/>
        <v>0</v>
      </c>
      <c r="K307" s="24">
        <f t="shared" si="72"/>
        <v>0</v>
      </c>
      <c r="L307" s="24">
        <f t="shared" si="73"/>
        <v>0</v>
      </c>
      <c r="M307" s="24">
        <f t="shared" ca="1" si="74"/>
        <v>4.7440904866647817E-3</v>
      </c>
      <c r="N307" s="24">
        <f t="shared" ca="1" si="75"/>
        <v>0</v>
      </c>
      <c r="O307" s="79">
        <f t="shared" ca="1" si="76"/>
        <v>0</v>
      </c>
      <c r="P307" s="24">
        <f t="shared" ca="1" si="77"/>
        <v>0</v>
      </c>
      <c r="Q307" s="24">
        <f t="shared" ca="1" si="78"/>
        <v>0</v>
      </c>
      <c r="R307" s="12">
        <f t="shared" ca="1" si="79"/>
        <v>-4.7440904866647817E-3</v>
      </c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</row>
    <row r="308" spans="1:35" x14ac:dyDescent="0.2">
      <c r="A308" s="76"/>
      <c r="B308" s="76"/>
      <c r="C308" s="76"/>
      <c r="D308" s="78">
        <f t="shared" si="65"/>
        <v>0</v>
      </c>
      <c r="E308" s="78">
        <f t="shared" si="66"/>
        <v>0</v>
      </c>
      <c r="F308" s="24">
        <f t="shared" si="67"/>
        <v>0</v>
      </c>
      <c r="G308" s="24">
        <f t="shared" si="68"/>
        <v>0</v>
      </c>
      <c r="H308" s="24">
        <f t="shared" si="69"/>
        <v>0</v>
      </c>
      <c r="I308" s="24">
        <f t="shared" si="70"/>
        <v>0</v>
      </c>
      <c r="J308" s="24">
        <f t="shared" si="71"/>
        <v>0</v>
      </c>
      <c r="K308" s="24">
        <f t="shared" si="72"/>
        <v>0</v>
      </c>
      <c r="L308" s="24">
        <f t="shared" si="73"/>
        <v>0</v>
      </c>
      <c r="M308" s="24">
        <f t="shared" ca="1" si="74"/>
        <v>4.7440904866647817E-3</v>
      </c>
      <c r="N308" s="24">
        <f t="shared" ca="1" si="75"/>
        <v>0</v>
      </c>
      <c r="O308" s="79">
        <f t="shared" ca="1" si="76"/>
        <v>0</v>
      </c>
      <c r="P308" s="24">
        <f t="shared" ca="1" si="77"/>
        <v>0</v>
      </c>
      <c r="Q308" s="24">
        <f t="shared" ca="1" si="78"/>
        <v>0</v>
      </c>
      <c r="R308" s="12">
        <f t="shared" ca="1" si="79"/>
        <v>-4.7440904866647817E-3</v>
      </c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</row>
    <row r="309" spans="1:35" x14ac:dyDescent="0.2">
      <c r="A309" s="76"/>
      <c r="B309" s="76"/>
      <c r="C309" s="76"/>
      <c r="D309" s="78">
        <f t="shared" si="65"/>
        <v>0</v>
      </c>
      <c r="E309" s="78">
        <f t="shared" si="66"/>
        <v>0</v>
      </c>
      <c r="F309" s="24">
        <f t="shared" si="67"/>
        <v>0</v>
      </c>
      <c r="G309" s="24">
        <f t="shared" si="68"/>
        <v>0</v>
      </c>
      <c r="H309" s="24">
        <f t="shared" si="69"/>
        <v>0</v>
      </c>
      <c r="I309" s="24">
        <f t="shared" si="70"/>
        <v>0</v>
      </c>
      <c r="J309" s="24">
        <f t="shared" si="71"/>
        <v>0</v>
      </c>
      <c r="K309" s="24">
        <f t="shared" si="72"/>
        <v>0</v>
      </c>
      <c r="L309" s="24">
        <f t="shared" si="73"/>
        <v>0</v>
      </c>
      <c r="M309" s="24">
        <f t="shared" ca="1" si="74"/>
        <v>4.7440904866647817E-3</v>
      </c>
      <c r="N309" s="24">
        <f t="shared" ca="1" si="75"/>
        <v>0</v>
      </c>
      <c r="O309" s="79">
        <f t="shared" ca="1" si="76"/>
        <v>0</v>
      </c>
      <c r="P309" s="24">
        <f t="shared" ca="1" si="77"/>
        <v>0</v>
      </c>
      <c r="Q309" s="24">
        <f t="shared" ca="1" si="78"/>
        <v>0</v>
      </c>
      <c r="R309" s="12">
        <f t="shared" ca="1" si="79"/>
        <v>-4.7440904866647817E-3</v>
      </c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</row>
    <row r="310" spans="1:35" x14ac:dyDescent="0.2">
      <c r="A310" s="76"/>
      <c r="B310" s="76"/>
      <c r="C310" s="76"/>
      <c r="D310" s="78">
        <f t="shared" si="65"/>
        <v>0</v>
      </c>
      <c r="E310" s="78">
        <f t="shared" si="66"/>
        <v>0</v>
      </c>
      <c r="F310" s="24">
        <f t="shared" si="67"/>
        <v>0</v>
      </c>
      <c r="G310" s="24">
        <f t="shared" si="68"/>
        <v>0</v>
      </c>
      <c r="H310" s="24">
        <f t="shared" si="69"/>
        <v>0</v>
      </c>
      <c r="I310" s="24">
        <f t="shared" si="70"/>
        <v>0</v>
      </c>
      <c r="J310" s="24">
        <f t="shared" si="71"/>
        <v>0</v>
      </c>
      <c r="K310" s="24">
        <f t="shared" si="72"/>
        <v>0</v>
      </c>
      <c r="L310" s="24">
        <f t="shared" si="73"/>
        <v>0</v>
      </c>
      <c r="M310" s="24">
        <f t="shared" ca="1" si="74"/>
        <v>4.7440904866647817E-3</v>
      </c>
      <c r="N310" s="24">
        <f t="shared" ca="1" si="75"/>
        <v>0</v>
      </c>
      <c r="O310" s="79">
        <f t="shared" ca="1" si="76"/>
        <v>0</v>
      </c>
      <c r="P310" s="24">
        <f t="shared" ca="1" si="77"/>
        <v>0</v>
      </c>
      <c r="Q310" s="24">
        <f t="shared" ca="1" si="78"/>
        <v>0</v>
      </c>
      <c r="R310" s="12">
        <f t="shared" ca="1" si="79"/>
        <v>-4.7440904866647817E-3</v>
      </c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</row>
    <row r="311" spans="1:35" x14ac:dyDescent="0.2">
      <c r="A311" s="76"/>
      <c r="B311" s="76"/>
      <c r="C311" s="76"/>
      <c r="D311" s="78">
        <f t="shared" si="65"/>
        <v>0</v>
      </c>
      <c r="E311" s="78">
        <f t="shared" si="66"/>
        <v>0</v>
      </c>
      <c r="F311" s="24">
        <f t="shared" si="67"/>
        <v>0</v>
      </c>
      <c r="G311" s="24">
        <f t="shared" si="68"/>
        <v>0</v>
      </c>
      <c r="H311" s="24">
        <f t="shared" si="69"/>
        <v>0</v>
      </c>
      <c r="I311" s="24">
        <f t="shared" si="70"/>
        <v>0</v>
      </c>
      <c r="J311" s="24">
        <f t="shared" si="71"/>
        <v>0</v>
      </c>
      <c r="K311" s="24">
        <f t="shared" si="72"/>
        <v>0</v>
      </c>
      <c r="L311" s="24">
        <f t="shared" si="73"/>
        <v>0</v>
      </c>
      <c r="M311" s="24">
        <f t="shared" ca="1" si="74"/>
        <v>4.7440904866647817E-3</v>
      </c>
      <c r="N311" s="24">
        <f t="shared" ca="1" si="75"/>
        <v>0</v>
      </c>
      <c r="O311" s="79">
        <f t="shared" ca="1" si="76"/>
        <v>0</v>
      </c>
      <c r="P311" s="24">
        <f t="shared" ca="1" si="77"/>
        <v>0</v>
      </c>
      <c r="Q311" s="24">
        <f t="shared" ca="1" si="78"/>
        <v>0</v>
      </c>
      <c r="R311" s="12">
        <f t="shared" ca="1" si="79"/>
        <v>-4.7440904866647817E-3</v>
      </c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</row>
    <row r="312" spans="1:35" x14ac:dyDescent="0.2">
      <c r="A312" s="76"/>
      <c r="B312" s="76"/>
      <c r="C312" s="76"/>
      <c r="D312" s="78">
        <f t="shared" si="65"/>
        <v>0</v>
      </c>
      <c r="E312" s="78">
        <f t="shared" si="66"/>
        <v>0</v>
      </c>
      <c r="F312" s="24">
        <f t="shared" si="67"/>
        <v>0</v>
      </c>
      <c r="G312" s="24">
        <f t="shared" si="68"/>
        <v>0</v>
      </c>
      <c r="H312" s="24">
        <f t="shared" si="69"/>
        <v>0</v>
      </c>
      <c r="I312" s="24">
        <f t="shared" si="70"/>
        <v>0</v>
      </c>
      <c r="J312" s="24">
        <f t="shared" si="71"/>
        <v>0</v>
      </c>
      <c r="K312" s="24">
        <f t="shared" si="72"/>
        <v>0</v>
      </c>
      <c r="L312" s="24">
        <f t="shared" si="73"/>
        <v>0</v>
      </c>
      <c r="M312" s="24">
        <f t="shared" ca="1" si="74"/>
        <v>4.7440904866647817E-3</v>
      </c>
      <c r="N312" s="24">
        <f t="shared" ca="1" si="75"/>
        <v>0</v>
      </c>
      <c r="O312" s="79">
        <f t="shared" ca="1" si="76"/>
        <v>0</v>
      </c>
      <c r="P312" s="24">
        <f t="shared" ca="1" si="77"/>
        <v>0</v>
      </c>
      <c r="Q312" s="24">
        <f t="shared" ca="1" si="78"/>
        <v>0</v>
      </c>
      <c r="R312" s="12">
        <f t="shared" ca="1" si="79"/>
        <v>-4.7440904866647817E-3</v>
      </c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</row>
    <row r="313" spans="1:35" x14ac:dyDescent="0.2">
      <c r="A313" s="76"/>
      <c r="B313" s="76"/>
      <c r="C313" s="76"/>
      <c r="D313" s="78">
        <f t="shared" si="65"/>
        <v>0</v>
      </c>
      <c r="E313" s="78">
        <f t="shared" si="66"/>
        <v>0</v>
      </c>
      <c r="F313" s="24">
        <f t="shared" si="67"/>
        <v>0</v>
      </c>
      <c r="G313" s="24">
        <f t="shared" si="68"/>
        <v>0</v>
      </c>
      <c r="H313" s="24">
        <f t="shared" si="69"/>
        <v>0</v>
      </c>
      <c r="I313" s="24">
        <f t="shared" si="70"/>
        <v>0</v>
      </c>
      <c r="J313" s="24">
        <f t="shared" si="71"/>
        <v>0</v>
      </c>
      <c r="K313" s="24">
        <f t="shared" si="72"/>
        <v>0</v>
      </c>
      <c r="L313" s="24">
        <f t="shared" si="73"/>
        <v>0</v>
      </c>
      <c r="M313" s="24">
        <f t="shared" ca="1" si="74"/>
        <v>4.7440904866647817E-3</v>
      </c>
      <c r="N313" s="24">
        <f t="shared" ca="1" si="75"/>
        <v>0</v>
      </c>
      <c r="O313" s="79">
        <f t="shared" ca="1" si="76"/>
        <v>0</v>
      </c>
      <c r="P313" s="24">
        <f t="shared" ca="1" si="77"/>
        <v>0</v>
      </c>
      <c r="Q313" s="24">
        <f t="shared" ca="1" si="78"/>
        <v>0</v>
      </c>
      <c r="R313" s="12">
        <f t="shared" ca="1" si="79"/>
        <v>-4.7440904866647817E-3</v>
      </c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</row>
    <row r="314" spans="1:35" x14ac:dyDescent="0.2">
      <c r="A314" s="76"/>
      <c r="B314" s="76"/>
      <c r="C314" s="76"/>
      <c r="D314" s="78">
        <f t="shared" si="65"/>
        <v>0</v>
      </c>
      <c r="E314" s="78">
        <f t="shared" si="66"/>
        <v>0</v>
      </c>
      <c r="F314" s="24">
        <f t="shared" si="67"/>
        <v>0</v>
      </c>
      <c r="G314" s="24">
        <f t="shared" si="68"/>
        <v>0</v>
      </c>
      <c r="H314" s="24">
        <f t="shared" si="69"/>
        <v>0</v>
      </c>
      <c r="I314" s="24">
        <f t="shared" si="70"/>
        <v>0</v>
      </c>
      <c r="J314" s="24">
        <f t="shared" si="71"/>
        <v>0</v>
      </c>
      <c r="K314" s="24">
        <f t="shared" si="72"/>
        <v>0</v>
      </c>
      <c r="L314" s="24">
        <f t="shared" si="73"/>
        <v>0</v>
      </c>
      <c r="M314" s="24">
        <f t="shared" ca="1" si="74"/>
        <v>4.7440904866647817E-3</v>
      </c>
      <c r="N314" s="24">
        <f t="shared" ca="1" si="75"/>
        <v>0</v>
      </c>
      <c r="O314" s="79">
        <f t="shared" ca="1" si="76"/>
        <v>0</v>
      </c>
      <c r="P314" s="24">
        <f t="shared" ca="1" si="77"/>
        <v>0</v>
      </c>
      <c r="Q314" s="24">
        <f t="shared" ca="1" si="78"/>
        <v>0</v>
      </c>
      <c r="R314" s="12">
        <f t="shared" ca="1" si="79"/>
        <v>-4.7440904866647817E-3</v>
      </c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</row>
    <row r="315" spans="1:35" x14ac:dyDescent="0.2">
      <c r="A315" s="76"/>
      <c r="B315" s="76"/>
      <c r="C315" s="76"/>
      <c r="D315" s="78">
        <f t="shared" si="65"/>
        <v>0</v>
      </c>
      <c r="E315" s="78">
        <f t="shared" si="66"/>
        <v>0</v>
      </c>
      <c r="F315" s="24">
        <f t="shared" si="67"/>
        <v>0</v>
      </c>
      <c r="G315" s="24">
        <f t="shared" si="68"/>
        <v>0</v>
      </c>
      <c r="H315" s="24">
        <f t="shared" si="69"/>
        <v>0</v>
      </c>
      <c r="I315" s="24">
        <f t="shared" si="70"/>
        <v>0</v>
      </c>
      <c r="J315" s="24">
        <f t="shared" si="71"/>
        <v>0</v>
      </c>
      <c r="K315" s="24">
        <f t="shared" si="72"/>
        <v>0</v>
      </c>
      <c r="L315" s="24">
        <f t="shared" si="73"/>
        <v>0</v>
      </c>
      <c r="M315" s="24">
        <f t="shared" ca="1" si="74"/>
        <v>4.7440904866647817E-3</v>
      </c>
      <c r="N315" s="24">
        <f t="shared" ca="1" si="75"/>
        <v>0</v>
      </c>
      <c r="O315" s="79">
        <f t="shared" ca="1" si="76"/>
        <v>0</v>
      </c>
      <c r="P315" s="24">
        <f t="shared" ca="1" si="77"/>
        <v>0</v>
      </c>
      <c r="Q315" s="24">
        <f t="shared" ca="1" si="78"/>
        <v>0</v>
      </c>
      <c r="R315" s="12">
        <f t="shared" ca="1" si="79"/>
        <v>-4.7440904866647817E-3</v>
      </c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</row>
    <row r="316" spans="1:35" x14ac:dyDescent="0.2">
      <c r="A316" s="76"/>
      <c r="B316" s="76"/>
      <c r="C316" s="76"/>
      <c r="D316" s="78">
        <f t="shared" si="65"/>
        <v>0</v>
      </c>
      <c r="E316" s="78">
        <f t="shared" si="66"/>
        <v>0</v>
      </c>
      <c r="F316" s="24">
        <f t="shared" si="67"/>
        <v>0</v>
      </c>
      <c r="G316" s="24">
        <f t="shared" si="68"/>
        <v>0</v>
      </c>
      <c r="H316" s="24">
        <f t="shared" si="69"/>
        <v>0</v>
      </c>
      <c r="I316" s="24">
        <f t="shared" si="70"/>
        <v>0</v>
      </c>
      <c r="J316" s="24">
        <f t="shared" si="71"/>
        <v>0</v>
      </c>
      <c r="K316" s="24">
        <f t="shared" si="72"/>
        <v>0</v>
      </c>
      <c r="L316" s="24">
        <f t="shared" si="73"/>
        <v>0</v>
      </c>
      <c r="M316" s="24">
        <f t="shared" ca="1" si="74"/>
        <v>4.7440904866647817E-3</v>
      </c>
      <c r="N316" s="24">
        <f t="shared" ca="1" si="75"/>
        <v>0</v>
      </c>
      <c r="O316" s="79">
        <f t="shared" ca="1" si="76"/>
        <v>0</v>
      </c>
      <c r="P316" s="24">
        <f t="shared" ca="1" si="77"/>
        <v>0</v>
      </c>
      <c r="Q316" s="24">
        <f t="shared" ca="1" si="78"/>
        <v>0</v>
      </c>
      <c r="R316" s="12">
        <f t="shared" ca="1" si="79"/>
        <v>-4.7440904866647817E-3</v>
      </c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</row>
    <row r="317" spans="1:35" x14ac:dyDescent="0.2">
      <c r="A317" s="76"/>
      <c r="B317" s="76"/>
      <c r="C317" s="76"/>
      <c r="D317" s="78">
        <f t="shared" si="65"/>
        <v>0</v>
      </c>
      <c r="E317" s="78">
        <f t="shared" si="66"/>
        <v>0</v>
      </c>
      <c r="F317" s="24">
        <f t="shared" si="67"/>
        <v>0</v>
      </c>
      <c r="G317" s="24">
        <f t="shared" si="68"/>
        <v>0</v>
      </c>
      <c r="H317" s="24">
        <f t="shared" si="69"/>
        <v>0</v>
      </c>
      <c r="I317" s="24">
        <f t="shared" si="70"/>
        <v>0</v>
      </c>
      <c r="J317" s="24">
        <f t="shared" si="71"/>
        <v>0</v>
      </c>
      <c r="K317" s="24">
        <f t="shared" si="72"/>
        <v>0</v>
      </c>
      <c r="L317" s="24">
        <f t="shared" si="73"/>
        <v>0</v>
      </c>
      <c r="M317" s="24">
        <f t="shared" ca="1" si="74"/>
        <v>4.7440904866647817E-3</v>
      </c>
      <c r="N317" s="24">
        <f t="shared" ca="1" si="75"/>
        <v>0</v>
      </c>
      <c r="O317" s="79">
        <f t="shared" ca="1" si="76"/>
        <v>0</v>
      </c>
      <c r="P317" s="24">
        <f t="shared" ca="1" si="77"/>
        <v>0</v>
      </c>
      <c r="Q317" s="24">
        <f t="shared" ca="1" si="78"/>
        <v>0</v>
      </c>
      <c r="R317" s="12">
        <f t="shared" ca="1" si="79"/>
        <v>-4.7440904866647817E-3</v>
      </c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</row>
    <row r="318" spans="1:35" x14ac:dyDescent="0.2">
      <c r="A318" s="76"/>
      <c r="B318" s="76"/>
      <c r="C318" s="76"/>
      <c r="D318" s="78">
        <f t="shared" si="65"/>
        <v>0</v>
      </c>
      <c r="E318" s="78">
        <f t="shared" si="66"/>
        <v>0</v>
      </c>
      <c r="F318" s="24">
        <f t="shared" si="67"/>
        <v>0</v>
      </c>
      <c r="G318" s="24">
        <f t="shared" si="68"/>
        <v>0</v>
      </c>
      <c r="H318" s="24">
        <f t="shared" si="69"/>
        <v>0</v>
      </c>
      <c r="I318" s="24">
        <f t="shared" si="70"/>
        <v>0</v>
      </c>
      <c r="J318" s="24">
        <f t="shared" si="71"/>
        <v>0</v>
      </c>
      <c r="K318" s="24">
        <f t="shared" si="72"/>
        <v>0</v>
      </c>
      <c r="L318" s="24">
        <f t="shared" si="73"/>
        <v>0</v>
      </c>
      <c r="M318" s="24">
        <f t="shared" ca="1" si="74"/>
        <v>4.7440904866647817E-3</v>
      </c>
      <c r="N318" s="24">
        <f t="shared" ca="1" si="75"/>
        <v>0</v>
      </c>
      <c r="O318" s="79">
        <f t="shared" ca="1" si="76"/>
        <v>0</v>
      </c>
      <c r="P318" s="24">
        <f t="shared" ca="1" si="77"/>
        <v>0</v>
      </c>
      <c r="Q318" s="24">
        <f t="shared" ca="1" si="78"/>
        <v>0</v>
      </c>
      <c r="R318" s="12">
        <f t="shared" ca="1" si="79"/>
        <v>-4.7440904866647817E-3</v>
      </c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</row>
    <row r="319" spans="1:35" x14ac:dyDescent="0.2">
      <c r="A319" s="76"/>
      <c r="B319" s="76"/>
      <c r="C319" s="76"/>
      <c r="D319" s="78">
        <f t="shared" si="65"/>
        <v>0</v>
      </c>
      <c r="E319" s="78">
        <f t="shared" si="66"/>
        <v>0</v>
      </c>
      <c r="F319" s="24">
        <f t="shared" si="67"/>
        <v>0</v>
      </c>
      <c r="G319" s="24">
        <f t="shared" si="68"/>
        <v>0</v>
      </c>
      <c r="H319" s="24">
        <f t="shared" si="69"/>
        <v>0</v>
      </c>
      <c r="I319" s="24">
        <f t="shared" si="70"/>
        <v>0</v>
      </c>
      <c r="J319" s="24">
        <f t="shared" si="71"/>
        <v>0</v>
      </c>
      <c r="K319" s="24">
        <f t="shared" si="72"/>
        <v>0</v>
      </c>
      <c r="L319" s="24">
        <f t="shared" si="73"/>
        <v>0</v>
      </c>
      <c r="M319" s="24">
        <f t="shared" ca="1" si="74"/>
        <v>4.7440904866647817E-3</v>
      </c>
      <c r="N319" s="24">
        <f t="shared" ca="1" si="75"/>
        <v>0</v>
      </c>
      <c r="O319" s="79">
        <f t="shared" ca="1" si="76"/>
        <v>0</v>
      </c>
      <c r="P319" s="24">
        <f t="shared" ca="1" si="77"/>
        <v>0</v>
      </c>
      <c r="Q319" s="24">
        <f t="shared" ca="1" si="78"/>
        <v>0</v>
      </c>
      <c r="R319" s="12">
        <f t="shared" ca="1" si="79"/>
        <v>-4.7440904866647817E-3</v>
      </c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</row>
    <row r="320" spans="1:35" x14ac:dyDescent="0.2">
      <c r="A320" s="76"/>
      <c r="B320" s="76"/>
      <c r="C320" s="76"/>
      <c r="D320" s="78">
        <f t="shared" si="65"/>
        <v>0</v>
      </c>
      <c r="E320" s="78">
        <f t="shared" si="66"/>
        <v>0</v>
      </c>
      <c r="F320" s="24">
        <f t="shared" si="67"/>
        <v>0</v>
      </c>
      <c r="G320" s="24">
        <f t="shared" si="68"/>
        <v>0</v>
      </c>
      <c r="H320" s="24">
        <f t="shared" si="69"/>
        <v>0</v>
      </c>
      <c r="I320" s="24">
        <f t="shared" si="70"/>
        <v>0</v>
      </c>
      <c r="J320" s="24">
        <f t="shared" si="71"/>
        <v>0</v>
      </c>
      <c r="K320" s="24">
        <f t="shared" si="72"/>
        <v>0</v>
      </c>
      <c r="L320" s="24">
        <f t="shared" si="73"/>
        <v>0</v>
      </c>
      <c r="M320" s="24">
        <f t="shared" ca="1" si="74"/>
        <v>4.7440904866647817E-3</v>
      </c>
      <c r="N320" s="24">
        <f t="shared" ca="1" si="75"/>
        <v>0</v>
      </c>
      <c r="O320" s="79">
        <f t="shared" ca="1" si="76"/>
        <v>0</v>
      </c>
      <c r="P320" s="24">
        <f t="shared" ca="1" si="77"/>
        <v>0</v>
      </c>
      <c r="Q320" s="24">
        <f t="shared" ca="1" si="78"/>
        <v>0</v>
      </c>
      <c r="R320" s="12">
        <f t="shared" ca="1" si="79"/>
        <v>-4.7440904866647817E-3</v>
      </c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</row>
    <row r="321" spans="1:35" x14ac:dyDescent="0.2">
      <c r="A321" s="76"/>
      <c r="B321" s="76"/>
      <c r="C321" s="76"/>
      <c r="D321" s="78">
        <f t="shared" si="65"/>
        <v>0</v>
      </c>
      <c r="E321" s="78">
        <f t="shared" si="66"/>
        <v>0</v>
      </c>
      <c r="F321" s="24">
        <f t="shared" si="67"/>
        <v>0</v>
      </c>
      <c r="G321" s="24">
        <f t="shared" si="68"/>
        <v>0</v>
      </c>
      <c r="H321" s="24">
        <f t="shared" si="69"/>
        <v>0</v>
      </c>
      <c r="I321" s="24">
        <f t="shared" si="70"/>
        <v>0</v>
      </c>
      <c r="J321" s="24">
        <f t="shared" si="71"/>
        <v>0</v>
      </c>
      <c r="K321" s="24">
        <f t="shared" si="72"/>
        <v>0</v>
      </c>
      <c r="L321" s="24">
        <f t="shared" si="73"/>
        <v>0</v>
      </c>
      <c r="M321" s="24">
        <f t="shared" ca="1" si="74"/>
        <v>4.7440904866647817E-3</v>
      </c>
      <c r="N321" s="24">
        <f t="shared" ca="1" si="75"/>
        <v>0</v>
      </c>
      <c r="O321" s="79">
        <f t="shared" ca="1" si="76"/>
        <v>0</v>
      </c>
      <c r="P321" s="24">
        <f t="shared" ca="1" si="77"/>
        <v>0</v>
      </c>
      <c r="Q321" s="24">
        <f t="shared" ca="1" si="78"/>
        <v>0</v>
      </c>
      <c r="R321" s="12">
        <f t="shared" ca="1" si="79"/>
        <v>-4.7440904866647817E-3</v>
      </c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</row>
    <row r="322" spans="1:35" x14ac:dyDescent="0.2">
      <c r="A322" s="76"/>
      <c r="B322" s="76"/>
      <c r="C322" s="76"/>
      <c r="D322" s="78">
        <f t="shared" si="65"/>
        <v>0</v>
      </c>
      <c r="E322" s="78">
        <f t="shared" si="66"/>
        <v>0</v>
      </c>
      <c r="F322" s="24">
        <f t="shared" si="67"/>
        <v>0</v>
      </c>
      <c r="G322" s="24">
        <f t="shared" si="68"/>
        <v>0</v>
      </c>
      <c r="H322" s="24">
        <f t="shared" si="69"/>
        <v>0</v>
      </c>
      <c r="I322" s="24">
        <f t="shared" si="70"/>
        <v>0</v>
      </c>
      <c r="J322" s="24">
        <f t="shared" si="71"/>
        <v>0</v>
      </c>
      <c r="K322" s="24">
        <f t="shared" si="72"/>
        <v>0</v>
      </c>
      <c r="L322" s="24">
        <f t="shared" si="73"/>
        <v>0</v>
      </c>
      <c r="M322" s="24">
        <f t="shared" ca="1" si="74"/>
        <v>4.7440904866647817E-3</v>
      </c>
      <c r="N322" s="24">
        <f t="shared" ca="1" si="75"/>
        <v>0</v>
      </c>
      <c r="O322" s="79">
        <f t="shared" ca="1" si="76"/>
        <v>0</v>
      </c>
      <c r="P322" s="24">
        <f t="shared" ca="1" si="77"/>
        <v>0</v>
      </c>
      <c r="Q322" s="24">
        <f t="shared" ca="1" si="78"/>
        <v>0</v>
      </c>
      <c r="R322" s="12">
        <f t="shared" ca="1" si="79"/>
        <v>-4.7440904866647817E-3</v>
      </c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</row>
    <row r="323" spans="1:35" x14ac:dyDescent="0.2">
      <c r="A323" s="76"/>
      <c r="B323" s="76"/>
      <c r="C323" s="76"/>
      <c r="D323" s="78">
        <f t="shared" si="65"/>
        <v>0</v>
      </c>
      <c r="E323" s="78">
        <f t="shared" si="66"/>
        <v>0</v>
      </c>
      <c r="F323" s="24">
        <f t="shared" si="67"/>
        <v>0</v>
      </c>
      <c r="G323" s="24">
        <f t="shared" si="68"/>
        <v>0</v>
      </c>
      <c r="H323" s="24">
        <f t="shared" si="69"/>
        <v>0</v>
      </c>
      <c r="I323" s="24">
        <f t="shared" si="70"/>
        <v>0</v>
      </c>
      <c r="J323" s="24">
        <f t="shared" si="71"/>
        <v>0</v>
      </c>
      <c r="K323" s="24">
        <f t="shared" si="72"/>
        <v>0</v>
      </c>
      <c r="L323" s="24">
        <f t="shared" si="73"/>
        <v>0</v>
      </c>
      <c r="M323" s="24">
        <f t="shared" ca="1" si="74"/>
        <v>4.7440904866647817E-3</v>
      </c>
      <c r="N323" s="24">
        <f t="shared" ca="1" si="75"/>
        <v>0</v>
      </c>
      <c r="O323" s="79">
        <f t="shared" ca="1" si="76"/>
        <v>0</v>
      </c>
      <c r="P323" s="24">
        <f t="shared" ca="1" si="77"/>
        <v>0</v>
      </c>
      <c r="Q323" s="24">
        <f t="shared" ca="1" si="78"/>
        <v>0</v>
      </c>
      <c r="R323" s="12">
        <f t="shared" ca="1" si="79"/>
        <v>-4.7440904866647817E-3</v>
      </c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</row>
    <row r="324" spans="1:35" x14ac:dyDescent="0.2">
      <c r="A324" s="76"/>
      <c r="B324" s="76"/>
      <c r="C324" s="76"/>
      <c r="D324" s="78">
        <f t="shared" si="65"/>
        <v>0</v>
      </c>
      <c r="E324" s="78">
        <f t="shared" si="66"/>
        <v>0</v>
      </c>
      <c r="F324" s="24">
        <f t="shared" si="67"/>
        <v>0</v>
      </c>
      <c r="G324" s="24">
        <f t="shared" si="68"/>
        <v>0</v>
      </c>
      <c r="H324" s="24">
        <f t="shared" si="69"/>
        <v>0</v>
      </c>
      <c r="I324" s="24">
        <f t="shared" si="70"/>
        <v>0</v>
      </c>
      <c r="J324" s="24">
        <f t="shared" si="71"/>
        <v>0</v>
      </c>
      <c r="K324" s="24">
        <f t="shared" si="72"/>
        <v>0</v>
      </c>
      <c r="L324" s="24">
        <f t="shared" si="73"/>
        <v>0</v>
      </c>
      <c r="M324" s="24">
        <f t="shared" ca="1" si="74"/>
        <v>4.7440904866647817E-3</v>
      </c>
      <c r="N324" s="24">
        <f t="shared" ca="1" si="75"/>
        <v>0</v>
      </c>
      <c r="O324" s="79">
        <f t="shared" ca="1" si="76"/>
        <v>0</v>
      </c>
      <c r="P324" s="24">
        <f t="shared" ca="1" si="77"/>
        <v>0</v>
      </c>
      <c r="Q324" s="24">
        <f t="shared" ca="1" si="78"/>
        <v>0</v>
      </c>
      <c r="R324" s="12">
        <f t="shared" ca="1" si="79"/>
        <v>-4.7440904866647817E-3</v>
      </c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</row>
    <row r="325" spans="1:35" x14ac:dyDescent="0.2">
      <c r="A325" s="76"/>
      <c r="B325" s="76"/>
      <c r="C325" s="76"/>
      <c r="D325" s="78">
        <f t="shared" si="65"/>
        <v>0</v>
      </c>
      <c r="E325" s="78">
        <f t="shared" si="66"/>
        <v>0</v>
      </c>
      <c r="F325" s="24">
        <f t="shared" si="67"/>
        <v>0</v>
      </c>
      <c r="G325" s="24">
        <f t="shared" si="68"/>
        <v>0</v>
      </c>
      <c r="H325" s="24">
        <f t="shared" si="69"/>
        <v>0</v>
      </c>
      <c r="I325" s="24">
        <f t="shared" si="70"/>
        <v>0</v>
      </c>
      <c r="J325" s="24">
        <f t="shared" si="71"/>
        <v>0</v>
      </c>
      <c r="K325" s="24">
        <f t="shared" si="72"/>
        <v>0</v>
      </c>
      <c r="L325" s="24">
        <f t="shared" si="73"/>
        <v>0</v>
      </c>
      <c r="M325" s="24">
        <f t="shared" ca="1" si="74"/>
        <v>4.7440904866647817E-3</v>
      </c>
      <c r="N325" s="24">
        <f t="shared" ca="1" si="75"/>
        <v>0</v>
      </c>
      <c r="O325" s="79">
        <f t="shared" ca="1" si="76"/>
        <v>0</v>
      </c>
      <c r="P325" s="24">
        <f t="shared" ca="1" si="77"/>
        <v>0</v>
      </c>
      <c r="Q325" s="24">
        <f t="shared" ca="1" si="78"/>
        <v>0</v>
      </c>
      <c r="R325" s="12">
        <f t="shared" ca="1" si="79"/>
        <v>-4.7440904866647817E-3</v>
      </c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</row>
    <row r="326" spans="1:35" x14ac:dyDescent="0.2">
      <c r="A326" s="76"/>
      <c r="B326" s="76"/>
      <c r="C326" s="76"/>
      <c r="D326" s="78">
        <f t="shared" si="65"/>
        <v>0</v>
      </c>
      <c r="E326" s="78">
        <f t="shared" si="66"/>
        <v>0</v>
      </c>
      <c r="F326" s="24">
        <f t="shared" si="67"/>
        <v>0</v>
      </c>
      <c r="G326" s="24">
        <f t="shared" si="68"/>
        <v>0</v>
      </c>
      <c r="H326" s="24">
        <f t="shared" si="69"/>
        <v>0</v>
      </c>
      <c r="I326" s="24">
        <f t="shared" si="70"/>
        <v>0</v>
      </c>
      <c r="J326" s="24">
        <f t="shared" si="71"/>
        <v>0</v>
      </c>
      <c r="K326" s="24">
        <f t="shared" si="72"/>
        <v>0</v>
      </c>
      <c r="L326" s="24">
        <f t="shared" si="73"/>
        <v>0</v>
      </c>
      <c r="M326" s="24">
        <f t="shared" ca="1" si="74"/>
        <v>4.7440904866647817E-3</v>
      </c>
      <c r="N326" s="24">
        <f t="shared" ca="1" si="75"/>
        <v>0</v>
      </c>
      <c r="O326" s="79">
        <f t="shared" ca="1" si="76"/>
        <v>0</v>
      </c>
      <c r="P326" s="24">
        <f t="shared" ca="1" si="77"/>
        <v>0</v>
      </c>
      <c r="Q326" s="24">
        <f t="shared" ca="1" si="78"/>
        <v>0</v>
      </c>
      <c r="R326" s="12">
        <f t="shared" ca="1" si="79"/>
        <v>-4.7440904866647817E-3</v>
      </c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</row>
    <row r="327" spans="1:35" x14ac:dyDescent="0.2">
      <c r="A327" s="76"/>
      <c r="B327" s="76"/>
      <c r="C327" s="76"/>
      <c r="D327" s="78">
        <f t="shared" si="65"/>
        <v>0</v>
      </c>
      <c r="E327" s="78">
        <f t="shared" si="66"/>
        <v>0</v>
      </c>
      <c r="F327" s="24">
        <f t="shared" si="67"/>
        <v>0</v>
      </c>
      <c r="G327" s="24">
        <f t="shared" si="68"/>
        <v>0</v>
      </c>
      <c r="H327" s="24">
        <f t="shared" si="69"/>
        <v>0</v>
      </c>
      <c r="I327" s="24">
        <f t="shared" si="70"/>
        <v>0</v>
      </c>
      <c r="J327" s="24">
        <f t="shared" si="71"/>
        <v>0</v>
      </c>
      <c r="K327" s="24">
        <f t="shared" si="72"/>
        <v>0</v>
      </c>
      <c r="L327" s="24">
        <f t="shared" si="73"/>
        <v>0</v>
      </c>
      <c r="M327" s="24">
        <f t="shared" ca="1" si="74"/>
        <v>4.7440904866647817E-3</v>
      </c>
      <c r="N327" s="24">
        <f t="shared" ca="1" si="75"/>
        <v>0</v>
      </c>
      <c r="O327" s="79">
        <f t="shared" ca="1" si="76"/>
        <v>0</v>
      </c>
      <c r="P327" s="24">
        <f t="shared" ca="1" si="77"/>
        <v>0</v>
      </c>
      <c r="Q327" s="24">
        <f t="shared" ca="1" si="78"/>
        <v>0</v>
      </c>
      <c r="R327" s="12">
        <f t="shared" ca="1" si="79"/>
        <v>-4.7440904866647817E-3</v>
      </c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</row>
    <row r="328" spans="1:35" x14ac:dyDescent="0.2">
      <c r="A328" s="76"/>
      <c r="B328" s="76"/>
      <c r="C328" s="76"/>
      <c r="D328" s="78">
        <f t="shared" si="65"/>
        <v>0</v>
      </c>
      <c r="E328" s="78">
        <f t="shared" si="66"/>
        <v>0</v>
      </c>
      <c r="F328" s="24">
        <f t="shared" si="67"/>
        <v>0</v>
      </c>
      <c r="G328" s="24">
        <f t="shared" si="68"/>
        <v>0</v>
      </c>
      <c r="H328" s="24">
        <f t="shared" si="69"/>
        <v>0</v>
      </c>
      <c r="I328" s="24">
        <f t="shared" si="70"/>
        <v>0</v>
      </c>
      <c r="J328" s="24">
        <f t="shared" si="71"/>
        <v>0</v>
      </c>
      <c r="K328" s="24">
        <f t="shared" si="72"/>
        <v>0</v>
      </c>
      <c r="L328" s="24">
        <f t="shared" si="73"/>
        <v>0</v>
      </c>
      <c r="M328" s="24">
        <f t="shared" ca="1" si="74"/>
        <v>4.7440904866647817E-3</v>
      </c>
      <c r="N328" s="24">
        <f t="shared" ca="1" si="75"/>
        <v>0</v>
      </c>
      <c r="O328" s="79">
        <f t="shared" ca="1" si="76"/>
        <v>0</v>
      </c>
      <c r="P328" s="24">
        <f t="shared" ca="1" si="77"/>
        <v>0</v>
      </c>
      <c r="Q328" s="24">
        <f t="shared" ca="1" si="78"/>
        <v>0</v>
      </c>
      <c r="R328" s="12">
        <f t="shared" ca="1" si="79"/>
        <v>-4.7440904866647817E-3</v>
      </c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</row>
    <row r="329" spans="1:35" x14ac:dyDescent="0.2">
      <c r="A329" s="76"/>
      <c r="B329" s="76"/>
      <c r="C329" s="76"/>
      <c r="D329" s="78">
        <f t="shared" si="65"/>
        <v>0</v>
      </c>
      <c r="E329" s="78">
        <f t="shared" si="66"/>
        <v>0</v>
      </c>
      <c r="F329" s="24">
        <f t="shared" si="67"/>
        <v>0</v>
      </c>
      <c r="G329" s="24">
        <f t="shared" si="68"/>
        <v>0</v>
      </c>
      <c r="H329" s="24">
        <f t="shared" si="69"/>
        <v>0</v>
      </c>
      <c r="I329" s="24">
        <f t="shared" si="70"/>
        <v>0</v>
      </c>
      <c r="J329" s="24">
        <f t="shared" si="71"/>
        <v>0</v>
      </c>
      <c r="K329" s="24">
        <f t="shared" si="72"/>
        <v>0</v>
      </c>
      <c r="L329" s="24">
        <f t="shared" si="73"/>
        <v>0</v>
      </c>
      <c r="M329" s="24">
        <f t="shared" ca="1" si="74"/>
        <v>4.7440904866647817E-3</v>
      </c>
      <c r="N329" s="24">
        <f t="shared" ca="1" si="75"/>
        <v>0</v>
      </c>
      <c r="O329" s="79">
        <f t="shared" ca="1" si="76"/>
        <v>0</v>
      </c>
      <c r="P329" s="24">
        <f t="shared" ca="1" si="77"/>
        <v>0</v>
      </c>
      <c r="Q329" s="24">
        <f t="shared" ca="1" si="78"/>
        <v>0</v>
      </c>
      <c r="R329" s="12">
        <f t="shared" ca="1" si="79"/>
        <v>-4.7440904866647817E-3</v>
      </c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</row>
    <row r="330" spans="1:35" x14ac:dyDescent="0.2">
      <c r="A330" s="76"/>
      <c r="B330" s="76"/>
      <c r="C330" s="76"/>
      <c r="D330" s="78">
        <f t="shared" si="65"/>
        <v>0</v>
      </c>
      <c r="E330" s="78">
        <f t="shared" si="66"/>
        <v>0</v>
      </c>
      <c r="F330" s="24">
        <f t="shared" si="67"/>
        <v>0</v>
      </c>
      <c r="G330" s="24">
        <f t="shared" si="68"/>
        <v>0</v>
      </c>
      <c r="H330" s="24">
        <f t="shared" si="69"/>
        <v>0</v>
      </c>
      <c r="I330" s="24">
        <f t="shared" si="70"/>
        <v>0</v>
      </c>
      <c r="J330" s="24">
        <f t="shared" si="71"/>
        <v>0</v>
      </c>
      <c r="K330" s="24">
        <f t="shared" si="72"/>
        <v>0</v>
      </c>
      <c r="L330" s="24">
        <f t="shared" si="73"/>
        <v>0</v>
      </c>
      <c r="M330" s="24">
        <f t="shared" ca="1" si="74"/>
        <v>4.7440904866647817E-3</v>
      </c>
      <c r="N330" s="24">
        <f t="shared" ca="1" si="75"/>
        <v>0</v>
      </c>
      <c r="O330" s="79">
        <f t="shared" ca="1" si="76"/>
        <v>0</v>
      </c>
      <c r="P330" s="24">
        <f t="shared" ca="1" si="77"/>
        <v>0</v>
      </c>
      <c r="Q330" s="24">
        <f t="shared" ca="1" si="78"/>
        <v>0</v>
      </c>
      <c r="R330" s="12">
        <f t="shared" ca="1" si="79"/>
        <v>-4.7440904866647817E-3</v>
      </c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</row>
    <row r="331" spans="1:35" x14ac:dyDescent="0.2">
      <c r="A331" s="76"/>
      <c r="B331" s="76"/>
      <c r="C331" s="76"/>
      <c r="D331" s="78">
        <f t="shared" si="65"/>
        <v>0</v>
      </c>
      <c r="E331" s="78">
        <f t="shared" si="66"/>
        <v>0</v>
      </c>
      <c r="F331" s="24">
        <f t="shared" si="67"/>
        <v>0</v>
      </c>
      <c r="G331" s="24">
        <f t="shared" si="68"/>
        <v>0</v>
      </c>
      <c r="H331" s="24">
        <f t="shared" si="69"/>
        <v>0</v>
      </c>
      <c r="I331" s="24">
        <f t="shared" si="70"/>
        <v>0</v>
      </c>
      <c r="J331" s="24">
        <f t="shared" si="71"/>
        <v>0</v>
      </c>
      <c r="K331" s="24">
        <f t="shared" si="72"/>
        <v>0</v>
      </c>
      <c r="L331" s="24">
        <f t="shared" si="73"/>
        <v>0</v>
      </c>
      <c r="M331" s="24">
        <f t="shared" ca="1" si="74"/>
        <v>4.7440904866647817E-3</v>
      </c>
      <c r="N331" s="24">
        <f t="shared" ca="1" si="75"/>
        <v>0</v>
      </c>
      <c r="O331" s="79">
        <f t="shared" ca="1" si="76"/>
        <v>0</v>
      </c>
      <c r="P331" s="24">
        <f t="shared" ca="1" si="77"/>
        <v>0</v>
      </c>
      <c r="Q331" s="24">
        <f t="shared" ca="1" si="78"/>
        <v>0</v>
      </c>
      <c r="R331" s="12">
        <f t="shared" ca="1" si="79"/>
        <v>-4.7440904866647817E-3</v>
      </c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</row>
    <row r="332" spans="1:35" x14ac:dyDescent="0.2">
      <c r="A332" s="76"/>
      <c r="B332" s="76"/>
      <c r="C332" s="76"/>
      <c r="D332" s="78">
        <f t="shared" si="65"/>
        <v>0</v>
      </c>
      <c r="E332" s="78">
        <f t="shared" si="66"/>
        <v>0</v>
      </c>
      <c r="F332" s="24">
        <f t="shared" si="67"/>
        <v>0</v>
      </c>
      <c r="G332" s="24">
        <f t="shared" si="68"/>
        <v>0</v>
      </c>
      <c r="H332" s="24">
        <f t="shared" si="69"/>
        <v>0</v>
      </c>
      <c r="I332" s="24">
        <f t="shared" si="70"/>
        <v>0</v>
      </c>
      <c r="J332" s="24">
        <f t="shared" si="71"/>
        <v>0</v>
      </c>
      <c r="K332" s="24">
        <f t="shared" si="72"/>
        <v>0</v>
      </c>
      <c r="L332" s="24">
        <f t="shared" si="73"/>
        <v>0</v>
      </c>
      <c r="M332" s="24">
        <f t="shared" ca="1" si="74"/>
        <v>4.7440904866647817E-3</v>
      </c>
      <c r="N332" s="24">
        <f t="shared" ca="1" si="75"/>
        <v>0</v>
      </c>
      <c r="O332" s="79">
        <f t="shared" ca="1" si="76"/>
        <v>0</v>
      </c>
      <c r="P332" s="24">
        <f t="shared" ca="1" si="77"/>
        <v>0</v>
      </c>
      <c r="Q332" s="24">
        <f t="shared" ca="1" si="78"/>
        <v>0</v>
      </c>
      <c r="R332" s="12">
        <f t="shared" ca="1" si="79"/>
        <v>-4.7440904866647817E-3</v>
      </c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</row>
    <row r="333" spans="1:35" x14ac:dyDescent="0.2">
      <c r="A333" s="76"/>
      <c r="B333" s="76"/>
      <c r="C333" s="76"/>
      <c r="D333" s="78">
        <f t="shared" si="65"/>
        <v>0</v>
      </c>
      <c r="E333" s="78">
        <f t="shared" si="66"/>
        <v>0</v>
      </c>
      <c r="F333" s="24">
        <f t="shared" si="67"/>
        <v>0</v>
      </c>
      <c r="G333" s="24">
        <f t="shared" si="68"/>
        <v>0</v>
      </c>
      <c r="H333" s="24">
        <f t="shared" si="69"/>
        <v>0</v>
      </c>
      <c r="I333" s="24">
        <f t="shared" si="70"/>
        <v>0</v>
      </c>
      <c r="J333" s="24">
        <f t="shared" si="71"/>
        <v>0</v>
      </c>
      <c r="K333" s="24">
        <f t="shared" si="72"/>
        <v>0</v>
      </c>
      <c r="L333" s="24">
        <f t="shared" si="73"/>
        <v>0</v>
      </c>
      <c r="M333" s="24">
        <f t="shared" ca="1" si="74"/>
        <v>4.7440904866647817E-3</v>
      </c>
      <c r="N333" s="24">
        <f t="shared" ca="1" si="75"/>
        <v>0</v>
      </c>
      <c r="O333" s="79">
        <f t="shared" ca="1" si="76"/>
        <v>0</v>
      </c>
      <c r="P333" s="24">
        <f t="shared" ca="1" si="77"/>
        <v>0</v>
      </c>
      <c r="Q333" s="24">
        <f t="shared" ca="1" si="78"/>
        <v>0</v>
      </c>
      <c r="R333" s="12">
        <f t="shared" ca="1" si="79"/>
        <v>-4.7440904866647817E-3</v>
      </c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</row>
    <row r="334" spans="1:35" x14ac:dyDescent="0.2">
      <c r="A334" s="76"/>
      <c r="B334" s="76"/>
      <c r="C334" s="76"/>
      <c r="D334" s="78">
        <f t="shared" si="65"/>
        <v>0</v>
      </c>
      <c r="E334" s="78">
        <f t="shared" si="66"/>
        <v>0</v>
      </c>
      <c r="F334" s="24">
        <f t="shared" si="67"/>
        <v>0</v>
      </c>
      <c r="G334" s="24">
        <f t="shared" si="68"/>
        <v>0</v>
      </c>
      <c r="H334" s="24">
        <f t="shared" si="69"/>
        <v>0</v>
      </c>
      <c r="I334" s="24">
        <f t="shared" si="70"/>
        <v>0</v>
      </c>
      <c r="J334" s="24">
        <f t="shared" si="71"/>
        <v>0</v>
      </c>
      <c r="K334" s="24">
        <f t="shared" si="72"/>
        <v>0</v>
      </c>
      <c r="L334" s="24">
        <f t="shared" si="73"/>
        <v>0</v>
      </c>
      <c r="M334" s="24">
        <f t="shared" ca="1" si="74"/>
        <v>4.7440904866647817E-3</v>
      </c>
      <c r="N334" s="24">
        <f t="shared" ca="1" si="75"/>
        <v>0</v>
      </c>
      <c r="O334" s="79">
        <f t="shared" ca="1" si="76"/>
        <v>0</v>
      </c>
      <c r="P334" s="24">
        <f t="shared" ca="1" si="77"/>
        <v>0</v>
      </c>
      <c r="Q334" s="24">
        <f t="shared" ca="1" si="78"/>
        <v>0</v>
      </c>
      <c r="R334" s="12">
        <f t="shared" ca="1" si="79"/>
        <v>-4.7440904866647817E-3</v>
      </c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</row>
    <row r="335" spans="1:35" x14ac:dyDescent="0.2">
      <c r="A335" s="76"/>
      <c r="B335" s="76"/>
      <c r="C335" s="76"/>
      <c r="D335" s="78">
        <f t="shared" si="65"/>
        <v>0</v>
      </c>
      <c r="E335" s="78">
        <f t="shared" si="66"/>
        <v>0</v>
      </c>
      <c r="F335" s="24">
        <f t="shared" si="67"/>
        <v>0</v>
      </c>
      <c r="G335" s="24">
        <f t="shared" si="68"/>
        <v>0</v>
      </c>
      <c r="H335" s="24">
        <f t="shared" si="69"/>
        <v>0</v>
      </c>
      <c r="I335" s="24">
        <f t="shared" si="70"/>
        <v>0</v>
      </c>
      <c r="J335" s="24">
        <f t="shared" si="71"/>
        <v>0</v>
      </c>
      <c r="K335" s="24">
        <f t="shared" si="72"/>
        <v>0</v>
      </c>
      <c r="L335" s="24">
        <f t="shared" si="73"/>
        <v>0</v>
      </c>
      <c r="M335" s="24">
        <f t="shared" ca="1" si="74"/>
        <v>4.7440904866647817E-3</v>
      </c>
      <c r="N335" s="24">
        <f t="shared" ca="1" si="75"/>
        <v>0</v>
      </c>
      <c r="O335" s="79">
        <f t="shared" ca="1" si="76"/>
        <v>0</v>
      </c>
      <c r="P335" s="24">
        <f t="shared" ca="1" si="77"/>
        <v>0</v>
      </c>
      <c r="Q335" s="24">
        <f t="shared" ca="1" si="78"/>
        <v>0</v>
      </c>
      <c r="R335" s="12">
        <f t="shared" ca="1" si="79"/>
        <v>-4.7440904866647817E-3</v>
      </c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</row>
    <row r="336" spans="1:35" x14ac:dyDescent="0.2">
      <c r="A336" s="12"/>
      <c r="B336" s="12"/>
      <c r="C336" s="76"/>
      <c r="D336" s="78">
        <f t="shared" si="65"/>
        <v>0</v>
      </c>
      <c r="E336" s="78">
        <f t="shared" si="66"/>
        <v>0</v>
      </c>
      <c r="F336" s="24">
        <f t="shared" si="67"/>
        <v>0</v>
      </c>
      <c r="G336" s="24">
        <f t="shared" si="68"/>
        <v>0</v>
      </c>
      <c r="H336" s="24">
        <f t="shared" si="69"/>
        <v>0</v>
      </c>
      <c r="I336" s="24">
        <f t="shared" si="70"/>
        <v>0</v>
      </c>
      <c r="J336" s="24">
        <f t="shared" si="71"/>
        <v>0</v>
      </c>
      <c r="K336" s="24">
        <f t="shared" si="72"/>
        <v>0</v>
      </c>
      <c r="L336" s="24">
        <f t="shared" si="73"/>
        <v>0</v>
      </c>
      <c r="M336" s="24">
        <f t="shared" ca="1" si="74"/>
        <v>4.7440904866647817E-3</v>
      </c>
      <c r="N336" s="24">
        <f t="shared" ca="1" si="75"/>
        <v>0</v>
      </c>
      <c r="O336" s="79">
        <f t="shared" ca="1" si="76"/>
        <v>0</v>
      </c>
      <c r="P336" s="24">
        <f t="shared" ca="1" si="77"/>
        <v>0</v>
      </c>
      <c r="Q336" s="24">
        <f t="shared" ca="1" si="78"/>
        <v>0</v>
      </c>
      <c r="R336" s="12">
        <f t="shared" ca="1" si="79"/>
        <v>-4.7440904866647817E-3</v>
      </c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</row>
    <row r="337" spans="1:35" x14ac:dyDescent="0.2">
      <c r="A337" s="12"/>
      <c r="B337" s="12"/>
      <c r="C337" s="76"/>
      <c r="D337" s="78">
        <f t="shared" si="65"/>
        <v>0</v>
      </c>
      <c r="E337" s="78">
        <f t="shared" si="66"/>
        <v>0</v>
      </c>
      <c r="F337" s="24">
        <f t="shared" si="67"/>
        <v>0</v>
      </c>
      <c r="G337" s="24">
        <f t="shared" si="68"/>
        <v>0</v>
      </c>
      <c r="H337" s="24">
        <f t="shared" si="69"/>
        <v>0</v>
      </c>
      <c r="I337" s="24">
        <f t="shared" si="70"/>
        <v>0</v>
      </c>
      <c r="J337" s="24">
        <f t="shared" si="71"/>
        <v>0</v>
      </c>
      <c r="K337" s="24">
        <f t="shared" si="72"/>
        <v>0</v>
      </c>
      <c r="L337" s="24">
        <f t="shared" si="73"/>
        <v>0</v>
      </c>
      <c r="M337" s="24">
        <f t="shared" ca="1" si="74"/>
        <v>4.7440904866647817E-3</v>
      </c>
      <c r="N337" s="24">
        <f t="shared" ca="1" si="75"/>
        <v>0</v>
      </c>
      <c r="O337" s="79">
        <f t="shared" ca="1" si="76"/>
        <v>0</v>
      </c>
      <c r="P337" s="24">
        <f t="shared" ca="1" si="77"/>
        <v>0</v>
      </c>
      <c r="Q337" s="24">
        <f t="shared" ca="1" si="78"/>
        <v>0</v>
      </c>
      <c r="R337" s="12">
        <f t="shared" ca="1" si="79"/>
        <v>-4.7440904866647817E-3</v>
      </c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</row>
    <row r="338" spans="1:35" x14ac:dyDescent="0.2">
      <c r="A338" s="12"/>
      <c r="B338" s="12"/>
      <c r="C338" s="76"/>
      <c r="D338" s="78">
        <f t="shared" si="65"/>
        <v>0</v>
      </c>
      <c r="E338" s="78">
        <f t="shared" si="66"/>
        <v>0</v>
      </c>
      <c r="F338" s="24">
        <f t="shared" si="67"/>
        <v>0</v>
      </c>
      <c r="G338" s="24">
        <f t="shared" si="68"/>
        <v>0</v>
      </c>
      <c r="H338" s="24">
        <f t="shared" si="69"/>
        <v>0</v>
      </c>
      <c r="I338" s="24">
        <f t="shared" si="70"/>
        <v>0</v>
      </c>
      <c r="J338" s="24">
        <f t="shared" si="71"/>
        <v>0</v>
      </c>
      <c r="K338" s="24">
        <f t="shared" si="72"/>
        <v>0</v>
      </c>
      <c r="L338" s="24">
        <f t="shared" si="73"/>
        <v>0</v>
      </c>
      <c r="M338" s="24">
        <f t="shared" ca="1" si="74"/>
        <v>4.7440904866647817E-3</v>
      </c>
      <c r="N338" s="24">
        <f t="shared" ca="1" si="75"/>
        <v>0</v>
      </c>
      <c r="O338" s="79">
        <f t="shared" ca="1" si="76"/>
        <v>0</v>
      </c>
      <c r="P338" s="24">
        <f t="shared" ca="1" si="77"/>
        <v>0</v>
      </c>
      <c r="Q338" s="24">
        <f t="shared" ca="1" si="78"/>
        <v>0</v>
      </c>
      <c r="R338" s="12">
        <f t="shared" ca="1" si="79"/>
        <v>-4.7440904866647817E-3</v>
      </c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</row>
    <row r="339" spans="1:35" x14ac:dyDescent="0.2">
      <c r="A339" s="12"/>
      <c r="B339" s="12"/>
      <c r="C339" s="76"/>
      <c r="D339" s="78">
        <f t="shared" si="65"/>
        <v>0</v>
      </c>
      <c r="E339" s="78">
        <f t="shared" si="66"/>
        <v>0</v>
      </c>
      <c r="F339" s="24">
        <f t="shared" si="67"/>
        <v>0</v>
      </c>
      <c r="G339" s="24">
        <f t="shared" si="68"/>
        <v>0</v>
      </c>
      <c r="H339" s="24">
        <f t="shared" si="69"/>
        <v>0</v>
      </c>
      <c r="I339" s="24">
        <f t="shared" si="70"/>
        <v>0</v>
      </c>
      <c r="J339" s="24">
        <f t="shared" si="71"/>
        <v>0</v>
      </c>
      <c r="K339" s="24">
        <f t="shared" si="72"/>
        <v>0</v>
      </c>
      <c r="L339" s="24">
        <f t="shared" si="73"/>
        <v>0</v>
      </c>
      <c r="M339" s="24">
        <f t="shared" ca="1" si="74"/>
        <v>4.7440904866647817E-3</v>
      </c>
      <c r="N339" s="24">
        <f t="shared" ca="1" si="75"/>
        <v>0</v>
      </c>
      <c r="O339" s="79">
        <f t="shared" ca="1" si="76"/>
        <v>0</v>
      </c>
      <c r="P339" s="24">
        <f t="shared" ca="1" si="77"/>
        <v>0</v>
      </c>
      <c r="Q339" s="24">
        <f t="shared" ca="1" si="78"/>
        <v>0</v>
      </c>
      <c r="R339" s="12">
        <f t="shared" ca="1" si="79"/>
        <v>-4.7440904866647817E-3</v>
      </c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</row>
    <row r="340" spans="1:35" x14ac:dyDescent="0.2">
      <c r="A340" s="12"/>
      <c r="B340" s="12"/>
      <c r="C340" s="76"/>
      <c r="D340" s="78">
        <f t="shared" si="65"/>
        <v>0</v>
      </c>
      <c r="E340" s="78">
        <f t="shared" si="66"/>
        <v>0</v>
      </c>
      <c r="F340" s="24">
        <f t="shared" si="67"/>
        <v>0</v>
      </c>
      <c r="G340" s="24">
        <f t="shared" si="68"/>
        <v>0</v>
      </c>
      <c r="H340" s="24">
        <f t="shared" si="69"/>
        <v>0</v>
      </c>
      <c r="I340" s="24">
        <f t="shared" si="70"/>
        <v>0</v>
      </c>
      <c r="J340" s="24">
        <f t="shared" si="71"/>
        <v>0</v>
      </c>
      <c r="K340" s="24">
        <f t="shared" si="72"/>
        <v>0</v>
      </c>
      <c r="L340" s="24">
        <f t="shared" si="73"/>
        <v>0</v>
      </c>
      <c r="M340" s="24">
        <f t="shared" ca="1" si="74"/>
        <v>4.7440904866647817E-3</v>
      </c>
      <c r="N340" s="24">
        <f t="shared" ca="1" si="75"/>
        <v>0</v>
      </c>
      <c r="O340" s="79">
        <f t="shared" ca="1" si="76"/>
        <v>0</v>
      </c>
      <c r="P340" s="24">
        <f t="shared" ca="1" si="77"/>
        <v>0</v>
      </c>
      <c r="Q340" s="24">
        <f t="shared" ca="1" si="78"/>
        <v>0</v>
      </c>
      <c r="R340" s="12">
        <f t="shared" ca="1" si="79"/>
        <v>-4.7440904866647817E-3</v>
      </c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</row>
    <row r="341" spans="1:35" x14ac:dyDescent="0.2">
      <c r="A341" s="12"/>
      <c r="B341" s="12"/>
      <c r="C341" s="76"/>
      <c r="D341" s="78">
        <f t="shared" ref="D341:D404" si="80">A341/A$18</f>
        <v>0</v>
      </c>
      <c r="E341" s="78">
        <f t="shared" ref="E341:E404" si="81">B341/B$18</f>
        <v>0</v>
      </c>
      <c r="F341" s="24">
        <f t="shared" ref="F341:F404" si="82">$C341*D341</f>
        <v>0</v>
      </c>
      <c r="G341" s="24">
        <f t="shared" ref="G341:G404" si="83">$C341*E341</f>
        <v>0</v>
      </c>
      <c r="H341" s="24">
        <f t="shared" ref="H341:H404" si="84">C341*D341*D341</f>
        <v>0</v>
      </c>
      <c r="I341" s="24">
        <f t="shared" ref="I341:I404" si="85">C341*D341*D341*D341</f>
        <v>0</v>
      </c>
      <c r="J341" s="24">
        <f t="shared" ref="J341:J404" si="86">C341*D341*D341*D341*D341</f>
        <v>0</v>
      </c>
      <c r="K341" s="24">
        <f t="shared" ref="K341:K404" si="87">C341*E341*D341</f>
        <v>0</v>
      </c>
      <c r="L341" s="24">
        <f t="shared" ref="L341:L404" si="88">C341*E341*D341*D341</f>
        <v>0</v>
      </c>
      <c r="M341" s="24">
        <f t="shared" ref="M341:M404" ca="1" si="89">+E$4+E$5*D341+E$6*D341^2</f>
        <v>4.7440904866647817E-3</v>
      </c>
      <c r="N341" s="24">
        <f t="shared" ref="N341:N404" ca="1" si="90">C341*(M341-E341)^2</f>
        <v>0</v>
      </c>
      <c r="O341" s="79">
        <f t="shared" ref="O341:O404" ca="1" si="91">(C341*O$1-O$2*F341+O$3*H341)^2</f>
        <v>0</v>
      </c>
      <c r="P341" s="24">
        <f t="shared" ref="P341:P404" ca="1" si="92">(-C341*O$2+O$4*F341-O$5*H341)^2</f>
        <v>0</v>
      </c>
      <c r="Q341" s="24">
        <f t="shared" ref="Q341:Q404" ca="1" si="93">+(C341*O$3-F341*O$5+H341*O$6)^2</f>
        <v>0</v>
      </c>
      <c r="R341" s="12">
        <f t="shared" ref="R341:R404" ca="1" si="94">+E341-M341</f>
        <v>-4.7440904866647817E-3</v>
      </c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</row>
    <row r="342" spans="1:35" x14ac:dyDescent="0.2">
      <c r="A342" s="12"/>
      <c r="B342" s="12"/>
      <c r="C342" s="76"/>
      <c r="D342" s="78">
        <f t="shared" si="80"/>
        <v>0</v>
      </c>
      <c r="E342" s="78">
        <f t="shared" si="81"/>
        <v>0</v>
      </c>
      <c r="F342" s="24">
        <f t="shared" si="82"/>
        <v>0</v>
      </c>
      <c r="G342" s="24">
        <f t="shared" si="83"/>
        <v>0</v>
      </c>
      <c r="H342" s="24">
        <f t="shared" si="84"/>
        <v>0</v>
      </c>
      <c r="I342" s="24">
        <f t="shared" si="85"/>
        <v>0</v>
      </c>
      <c r="J342" s="24">
        <f t="shared" si="86"/>
        <v>0</v>
      </c>
      <c r="K342" s="24">
        <f t="shared" si="87"/>
        <v>0</v>
      </c>
      <c r="L342" s="24">
        <f t="shared" si="88"/>
        <v>0</v>
      </c>
      <c r="M342" s="24">
        <f t="shared" ca="1" si="89"/>
        <v>4.7440904866647817E-3</v>
      </c>
      <c r="N342" s="24">
        <f t="shared" ca="1" si="90"/>
        <v>0</v>
      </c>
      <c r="O342" s="79">
        <f t="shared" ca="1" si="91"/>
        <v>0</v>
      </c>
      <c r="P342" s="24">
        <f t="shared" ca="1" si="92"/>
        <v>0</v>
      </c>
      <c r="Q342" s="24">
        <f t="shared" ca="1" si="93"/>
        <v>0</v>
      </c>
      <c r="R342" s="12">
        <f t="shared" ca="1" si="94"/>
        <v>-4.7440904866647817E-3</v>
      </c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</row>
    <row r="343" spans="1:35" x14ac:dyDescent="0.2">
      <c r="A343" s="12"/>
      <c r="B343" s="12"/>
      <c r="C343" s="76"/>
      <c r="D343" s="78">
        <f t="shared" si="80"/>
        <v>0</v>
      </c>
      <c r="E343" s="78">
        <f t="shared" si="81"/>
        <v>0</v>
      </c>
      <c r="F343" s="24">
        <f t="shared" si="82"/>
        <v>0</v>
      </c>
      <c r="G343" s="24">
        <f t="shared" si="83"/>
        <v>0</v>
      </c>
      <c r="H343" s="24">
        <f t="shared" si="84"/>
        <v>0</v>
      </c>
      <c r="I343" s="24">
        <f t="shared" si="85"/>
        <v>0</v>
      </c>
      <c r="J343" s="24">
        <f t="shared" si="86"/>
        <v>0</v>
      </c>
      <c r="K343" s="24">
        <f t="shared" si="87"/>
        <v>0</v>
      </c>
      <c r="L343" s="24">
        <f t="shared" si="88"/>
        <v>0</v>
      </c>
      <c r="M343" s="24">
        <f t="shared" ca="1" si="89"/>
        <v>4.7440904866647817E-3</v>
      </c>
      <c r="N343" s="24">
        <f t="shared" ca="1" si="90"/>
        <v>0</v>
      </c>
      <c r="O343" s="79">
        <f t="shared" ca="1" si="91"/>
        <v>0</v>
      </c>
      <c r="P343" s="24">
        <f t="shared" ca="1" si="92"/>
        <v>0</v>
      </c>
      <c r="Q343" s="24">
        <f t="shared" ca="1" si="93"/>
        <v>0</v>
      </c>
      <c r="R343" s="12">
        <f t="shared" ca="1" si="94"/>
        <v>-4.7440904866647817E-3</v>
      </c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</row>
    <row r="344" spans="1:35" x14ac:dyDescent="0.2">
      <c r="A344" s="12"/>
      <c r="B344" s="12"/>
      <c r="C344" s="76"/>
      <c r="D344" s="78">
        <f t="shared" si="80"/>
        <v>0</v>
      </c>
      <c r="E344" s="78">
        <f t="shared" si="81"/>
        <v>0</v>
      </c>
      <c r="F344" s="24">
        <f t="shared" si="82"/>
        <v>0</v>
      </c>
      <c r="G344" s="24">
        <f t="shared" si="83"/>
        <v>0</v>
      </c>
      <c r="H344" s="24">
        <f t="shared" si="84"/>
        <v>0</v>
      </c>
      <c r="I344" s="24">
        <f t="shared" si="85"/>
        <v>0</v>
      </c>
      <c r="J344" s="24">
        <f t="shared" si="86"/>
        <v>0</v>
      </c>
      <c r="K344" s="24">
        <f t="shared" si="87"/>
        <v>0</v>
      </c>
      <c r="L344" s="24">
        <f t="shared" si="88"/>
        <v>0</v>
      </c>
      <c r="M344" s="24">
        <f t="shared" ca="1" si="89"/>
        <v>4.7440904866647817E-3</v>
      </c>
      <c r="N344" s="24">
        <f t="shared" ca="1" si="90"/>
        <v>0</v>
      </c>
      <c r="O344" s="79">
        <f t="shared" ca="1" si="91"/>
        <v>0</v>
      </c>
      <c r="P344" s="24">
        <f t="shared" ca="1" si="92"/>
        <v>0</v>
      </c>
      <c r="Q344" s="24">
        <f t="shared" ca="1" si="93"/>
        <v>0</v>
      </c>
      <c r="R344" s="12">
        <f t="shared" ca="1" si="94"/>
        <v>-4.7440904866647817E-3</v>
      </c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</row>
    <row r="345" spans="1:35" x14ac:dyDescent="0.2">
      <c r="A345" s="12"/>
      <c r="B345" s="12"/>
      <c r="C345" s="76"/>
      <c r="D345" s="78">
        <f t="shared" si="80"/>
        <v>0</v>
      </c>
      <c r="E345" s="78">
        <f t="shared" si="81"/>
        <v>0</v>
      </c>
      <c r="F345" s="24">
        <f t="shared" si="82"/>
        <v>0</v>
      </c>
      <c r="G345" s="24">
        <f t="shared" si="83"/>
        <v>0</v>
      </c>
      <c r="H345" s="24">
        <f t="shared" si="84"/>
        <v>0</v>
      </c>
      <c r="I345" s="24">
        <f t="shared" si="85"/>
        <v>0</v>
      </c>
      <c r="J345" s="24">
        <f t="shared" si="86"/>
        <v>0</v>
      </c>
      <c r="K345" s="24">
        <f t="shared" si="87"/>
        <v>0</v>
      </c>
      <c r="L345" s="24">
        <f t="shared" si="88"/>
        <v>0</v>
      </c>
      <c r="M345" s="24">
        <f t="shared" ca="1" si="89"/>
        <v>4.7440904866647817E-3</v>
      </c>
      <c r="N345" s="24">
        <f t="shared" ca="1" si="90"/>
        <v>0</v>
      </c>
      <c r="O345" s="79">
        <f t="shared" ca="1" si="91"/>
        <v>0</v>
      </c>
      <c r="P345" s="24">
        <f t="shared" ca="1" si="92"/>
        <v>0</v>
      </c>
      <c r="Q345" s="24">
        <f t="shared" ca="1" si="93"/>
        <v>0</v>
      </c>
      <c r="R345" s="12">
        <f t="shared" ca="1" si="94"/>
        <v>-4.7440904866647817E-3</v>
      </c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</row>
    <row r="346" spans="1:35" x14ac:dyDescent="0.2">
      <c r="A346" s="12"/>
      <c r="B346" s="12"/>
      <c r="C346" s="76"/>
      <c r="D346" s="78">
        <f t="shared" si="80"/>
        <v>0</v>
      </c>
      <c r="E346" s="78">
        <f t="shared" si="81"/>
        <v>0</v>
      </c>
      <c r="F346" s="24">
        <f t="shared" si="82"/>
        <v>0</v>
      </c>
      <c r="G346" s="24">
        <f t="shared" si="83"/>
        <v>0</v>
      </c>
      <c r="H346" s="24">
        <f t="shared" si="84"/>
        <v>0</v>
      </c>
      <c r="I346" s="24">
        <f t="shared" si="85"/>
        <v>0</v>
      </c>
      <c r="J346" s="24">
        <f t="shared" si="86"/>
        <v>0</v>
      </c>
      <c r="K346" s="24">
        <f t="shared" si="87"/>
        <v>0</v>
      </c>
      <c r="L346" s="24">
        <f t="shared" si="88"/>
        <v>0</v>
      </c>
      <c r="M346" s="24">
        <f t="shared" ca="1" si="89"/>
        <v>4.7440904866647817E-3</v>
      </c>
      <c r="N346" s="24">
        <f t="shared" ca="1" si="90"/>
        <v>0</v>
      </c>
      <c r="O346" s="79">
        <f t="shared" ca="1" si="91"/>
        <v>0</v>
      </c>
      <c r="P346" s="24">
        <f t="shared" ca="1" si="92"/>
        <v>0</v>
      </c>
      <c r="Q346" s="24">
        <f t="shared" ca="1" si="93"/>
        <v>0</v>
      </c>
      <c r="R346" s="12">
        <f t="shared" ca="1" si="94"/>
        <v>-4.7440904866647817E-3</v>
      </c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</row>
    <row r="347" spans="1:35" x14ac:dyDescent="0.2">
      <c r="A347" s="12"/>
      <c r="B347" s="12"/>
      <c r="C347" s="76"/>
      <c r="D347" s="78">
        <f t="shared" si="80"/>
        <v>0</v>
      </c>
      <c r="E347" s="78">
        <f t="shared" si="81"/>
        <v>0</v>
      </c>
      <c r="F347" s="24">
        <f t="shared" si="82"/>
        <v>0</v>
      </c>
      <c r="G347" s="24">
        <f t="shared" si="83"/>
        <v>0</v>
      </c>
      <c r="H347" s="24">
        <f t="shared" si="84"/>
        <v>0</v>
      </c>
      <c r="I347" s="24">
        <f t="shared" si="85"/>
        <v>0</v>
      </c>
      <c r="J347" s="24">
        <f t="shared" si="86"/>
        <v>0</v>
      </c>
      <c r="K347" s="24">
        <f t="shared" si="87"/>
        <v>0</v>
      </c>
      <c r="L347" s="24">
        <f t="shared" si="88"/>
        <v>0</v>
      </c>
      <c r="M347" s="24">
        <f t="shared" ca="1" si="89"/>
        <v>4.7440904866647817E-3</v>
      </c>
      <c r="N347" s="24">
        <f t="shared" ca="1" si="90"/>
        <v>0</v>
      </c>
      <c r="O347" s="79">
        <f t="shared" ca="1" si="91"/>
        <v>0</v>
      </c>
      <c r="P347" s="24">
        <f t="shared" ca="1" si="92"/>
        <v>0</v>
      </c>
      <c r="Q347" s="24">
        <f t="shared" ca="1" si="93"/>
        <v>0</v>
      </c>
      <c r="R347" s="12">
        <f t="shared" ca="1" si="94"/>
        <v>-4.7440904866647817E-3</v>
      </c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</row>
    <row r="348" spans="1:35" x14ac:dyDescent="0.2">
      <c r="A348" s="12"/>
      <c r="B348" s="12"/>
      <c r="C348" s="76"/>
      <c r="D348" s="78">
        <f t="shared" si="80"/>
        <v>0</v>
      </c>
      <c r="E348" s="78">
        <f t="shared" si="81"/>
        <v>0</v>
      </c>
      <c r="F348" s="24">
        <f t="shared" si="82"/>
        <v>0</v>
      </c>
      <c r="G348" s="24">
        <f t="shared" si="83"/>
        <v>0</v>
      </c>
      <c r="H348" s="24">
        <f t="shared" si="84"/>
        <v>0</v>
      </c>
      <c r="I348" s="24">
        <f t="shared" si="85"/>
        <v>0</v>
      </c>
      <c r="J348" s="24">
        <f t="shared" si="86"/>
        <v>0</v>
      </c>
      <c r="K348" s="24">
        <f t="shared" si="87"/>
        <v>0</v>
      </c>
      <c r="L348" s="24">
        <f t="shared" si="88"/>
        <v>0</v>
      </c>
      <c r="M348" s="24">
        <f t="shared" ca="1" si="89"/>
        <v>4.7440904866647817E-3</v>
      </c>
      <c r="N348" s="24">
        <f t="shared" ca="1" si="90"/>
        <v>0</v>
      </c>
      <c r="O348" s="79">
        <f t="shared" ca="1" si="91"/>
        <v>0</v>
      </c>
      <c r="P348" s="24">
        <f t="shared" ca="1" si="92"/>
        <v>0</v>
      </c>
      <c r="Q348" s="24">
        <f t="shared" ca="1" si="93"/>
        <v>0</v>
      </c>
      <c r="R348" s="12">
        <f t="shared" ca="1" si="94"/>
        <v>-4.7440904866647817E-3</v>
      </c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</row>
    <row r="349" spans="1:35" x14ac:dyDescent="0.2">
      <c r="A349" s="12"/>
      <c r="B349" s="12"/>
      <c r="C349" s="76"/>
      <c r="D349" s="78">
        <f t="shared" si="80"/>
        <v>0</v>
      </c>
      <c r="E349" s="78">
        <f t="shared" si="81"/>
        <v>0</v>
      </c>
      <c r="F349" s="24">
        <f t="shared" si="82"/>
        <v>0</v>
      </c>
      <c r="G349" s="24">
        <f t="shared" si="83"/>
        <v>0</v>
      </c>
      <c r="H349" s="24">
        <f t="shared" si="84"/>
        <v>0</v>
      </c>
      <c r="I349" s="24">
        <f t="shared" si="85"/>
        <v>0</v>
      </c>
      <c r="J349" s="24">
        <f t="shared" si="86"/>
        <v>0</v>
      </c>
      <c r="K349" s="24">
        <f t="shared" si="87"/>
        <v>0</v>
      </c>
      <c r="L349" s="24">
        <f t="shared" si="88"/>
        <v>0</v>
      </c>
      <c r="M349" s="24">
        <f t="shared" ca="1" si="89"/>
        <v>4.7440904866647817E-3</v>
      </c>
      <c r="N349" s="24">
        <f t="shared" ca="1" si="90"/>
        <v>0</v>
      </c>
      <c r="O349" s="79">
        <f t="shared" ca="1" si="91"/>
        <v>0</v>
      </c>
      <c r="P349" s="24">
        <f t="shared" ca="1" si="92"/>
        <v>0</v>
      </c>
      <c r="Q349" s="24">
        <f t="shared" ca="1" si="93"/>
        <v>0</v>
      </c>
      <c r="R349" s="12">
        <f t="shared" ca="1" si="94"/>
        <v>-4.7440904866647817E-3</v>
      </c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</row>
    <row r="350" spans="1:35" x14ac:dyDescent="0.2">
      <c r="A350" s="12"/>
      <c r="B350" s="12"/>
      <c r="C350" s="76"/>
      <c r="D350" s="78">
        <f t="shared" si="80"/>
        <v>0</v>
      </c>
      <c r="E350" s="78">
        <f t="shared" si="81"/>
        <v>0</v>
      </c>
      <c r="F350" s="24">
        <f t="shared" si="82"/>
        <v>0</v>
      </c>
      <c r="G350" s="24">
        <f t="shared" si="83"/>
        <v>0</v>
      </c>
      <c r="H350" s="24">
        <f t="shared" si="84"/>
        <v>0</v>
      </c>
      <c r="I350" s="24">
        <f t="shared" si="85"/>
        <v>0</v>
      </c>
      <c r="J350" s="24">
        <f t="shared" si="86"/>
        <v>0</v>
      </c>
      <c r="K350" s="24">
        <f t="shared" si="87"/>
        <v>0</v>
      </c>
      <c r="L350" s="24">
        <f t="shared" si="88"/>
        <v>0</v>
      </c>
      <c r="M350" s="24">
        <f t="shared" ca="1" si="89"/>
        <v>4.7440904866647817E-3</v>
      </c>
      <c r="N350" s="24">
        <f t="shared" ca="1" si="90"/>
        <v>0</v>
      </c>
      <c r="O350" s="79">
        <f t="shared" ca="1" si="91"/>
        <v>0</v>
      </c>
      <c r="P350" s="24">
        <f t="shared" ca="1" si="92"/>
        <v>0</v>
      </c>
      <c r="Q350" s="24">
        <f t="shared" ca="1" si="93"/>
        <v>0</v>
      </c>
      <c r="R350" s="12">
        <f t="shared" ca="1" si="94"/>
        <v>-4.7440904866647817E-3</v>
      </c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</row>
    <row r="351" spans="1:35" x14ac:dyDescent="0.2">
      <c r="A351" s="12"/>
      <c r="B351" s="12"/>
      <c r="C351" s="76"/>
      <c r="D351" s="78">
        <f t="shared" si="80"/>
        <v>0</v>
      </c>
      <c r="E351" s="78">
        <f t="shared" si="81"/>
        <v>0</v>
      </c>
      <c r="F351" s="24">
        <f t="shared" si="82"/>
        <v>0</v>
      </c>
      <c r="G351" s="24">
        <f t="shared" si="83"/>
        <v>0</v>
      </c>
      <c r="H351" s="24">
        <f t="shared" si="84"/>
        <v>0</v>
      </c>
      <c r="I351" s="24">
        <f t="shared" si="85"/>
        <v>0</v>
      </c>
      <c r="J351" s="24">
        <f t="shared" si="86"/>
        <v>0</v>
      </c>
      <c r="K351" s="24">
        <f t="shared" si="87"/>
        <v>0</v>
      </c>
      <c r="L351" s="24">
        <f t="shared" si="88"/>
        <v>0</v>
      </c>
      <c r="M351" s="24">
        <f t="shared" ca="1" si="89"/>
        <v>4.7440904866647817E-3</v>
      </c>
      <c r="N351" s="24">
        <f t="shared" ca="1" si="90"/>
        <v>0</v>
      </c>
      <c r="O351" s="79">
        <f t="shared" ca="1" si="91"/>
        <v>0</v>
      </c>
      <c r="P351" s="24">
        <f t="shared" ca="1" si="92"/>
        <v>0</v>
      </c>
      <c r="Q351" s="24">
        <f t="shared" ca="1" si="93"/>
        <v>0</v>
      </c>
      <c r="R351" s="12">
        <f t="shared" ca="1" si="94"/>
        <v>-4.7440904866647817E-3</v>
      </c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</row>
    <row r="352" spans="1:35" x14ac:dyDescent="0.2">
      <c r="A352" s="12"/>
      <c r="B352" s="12"/>
      <c r="C352" s="76"/>
      <c r="D352" s="78">
        <f t="shared" si="80"/>
        <v>0</v>
      </c>
      <c r="E352" s="78">
        <f t="shared" si="81"/>
        <v>0</v>
      </c>
      <c r="F352" s="24">
        <f t="shared" si="82"/>
        <v>0</v>
      </c>
      <c r="G352" s="24">
        <f t="shared" si="83"/>
        <v>0</v>
      </c>
      <c r="H352" s="24">
        <f t="shared" si="84"/>
        <v>0</v>
      </c>
      <c r="I352" s="24">
        <f t="shared" si="85"/>
        <v>0</v>
      </c>
      <c r="J352" s="24">
        <f t="shared" si="86"/>
        <v>0</v>
      </c>
      <c r="K352" s="24">
        <f t="shared" si="87"/>
        <v>0</v>
      </c>
      <c r="L352" s="24">
        <f t="shared" si="88"/>
        <v>0</v>
      </c>
      <c r="M352" s="24">
        <f t="shared" ca="1" si="89"/>
        <v>4.7440904866647817E-3</v>
      </c>
      <c r="N352" s="24">
        <f t="shared" ca="1" si="90"/>
        <v>0</v>
      </c>
      <c r="O352" s="79">
        <f t="shared" ca="1" si="91"/>
        <v>0</v>
      </c>
      <c r="P352" s="24">
        <f t="shared" ca="1" si="92"/>
        <v>0</v>
      </c>
      <c r="Q352" s="24">
        <f t="shared" ca="1" si="93"/>
        <v>0</v>
      </c>
      <c r="R352" s="12">
        <f t="shared" ca="1" si="94"/>
        <v>-4.7440904866647817E-3</v>
      </c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</row>
    <row r="353" spans="1:35" x14ac:dyDescent="0.2">
      <c r="A353" s="12"/>
      <c r="B353" s="12"/>
      <c r="C353" s="76"/>
      <c r="D353" s="78">
        <f t="shared" si="80"/>
        <v>0</v>
      </c>
      <c r="E353" s="78">
        <f t="shared" si="81"/>
        <v>0</v>
      </c>
      <c r="F353" s="24">
        <f t="shared" si="82"/>
        <v>0</v>
      </c>
      <c r="G353" s="24">
        <f t="shared" si="83"/>
        <v>0</v>
      </c>
      <c r="H353" s="24">
        <f t="shared" si="84"/>
        <v>0</v>
      </c>
      <c r="I353" s="24">
        <f t="shared" si="85"/>
        <v>0</v>
      </c>
      <c r="J353" s="24">
        <f t="shared" si="86"/>
        <v>0</v>
      </c>
      <c r="K353" s="24">
        <f t="shared" si="87"/>
        <v>0</v>
      </c>
      <c r="L353" s="24">
        <f t="shared" si="88"/>
        <v>0</v>
      </c>
      <c r="M353" s="24">
        <f t="shared" ca="1" si="89"/>
        <v>4.7440904866647817E-3</v>
      </c>
      <c r="N353" s="24">
        <f t="shared" ca="1" si="90"/>
        <v>0</v>
      </c>
      <c r="O353" s="79">
        <f t="shared" ca="1" si="91"/>
        <v>0</v>
      </c>
      <c r="P353" s="24">
        <f t="shared" ca="1" si="92"/>
        <v>0</v>
      </c>
      <c r="Q353" s="24">
        <f t="shared" ca="1" si="93"/>
        <v>0</v>
      </c>
      <c r="R353" s="12">
        <f t="shared" ca="1" si="94"/>
        <v>-4.7440904866647817E-3</v>
      </c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</row>
    <row r="354" spans="1:35" x14ac:dyDescent="0.2">
      <c r="A354" s="12"/>
      <c r="B354" s="12"/>
      <c r="C354" s="76"/>
      <c r="D354" s="78">
        <f t="shared" si="80"/>
        <v>0</v>
      </c>
      <c r="E354" s="78">
        <f t="shared" si="81"/>
        <v>0</v>
      </c>
      <c r="F354" s="24">
        <f t="shared" si="82"/>
        <v>0</v>
      </c>
      <c r="G354" s="24">
        <f t="shared" si="83"/>
        <v>0</v>
      </c>
      <c r="H354" s="24">
        <f t="shared" si="84"/>
        <v>0</v>
      </c>
      <c r="I354" s="24">
        <f t="shared" si="85"/>
        <v>0</v>
      </c>
      <c r="J354" s="24">
        <f t="shared" si="86"/>
        <v>0</v>
      </c>
      <c r="K354" s="24">
        <f t="shared" si="87"/>
        <v>0</v>
      </c>
      <c r="L354" s="24">
        <f t="shared" si="88"/>
        <v>0</v>
      </c>
      <c r="M354" s="24">
        <f t="shared" ca="1" si="89"/>
        <v>4.7440904866647817E-3</v>
      </c>
      <c r="N354" s="24">
        <f t="shared" ca="1" si="90"/>
        <v>0</v>
      </c>
      <c r="O354" s="79">
        <f t="shared" ca="1" si="91"/>
        <v>0</v>
      </c>
      <c r="P354" s="24">
        <f t="shared" ca="1" si="92"/>
        <v>0</v>
      </c>
      <c r="Q354" s="24">
        <f t="shared" ca="1" si="93"/>
        <v>0</v>
      </c>
      <c r="R354" s="12">
        <f t="shared" ca="1" si="94"/>
        <v>-4.7440904866647817E-3</v>
      </c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</row>
    <row r="355" spans="1:35" x14ac:dyDescent="0.2">
      <c r="A355" s="12"/>
      <c r="B355" s="12"/>
      <c r="C355" s="76"/>
      <c r="D355" s="78">
        <f t="shared" si="80"/>
        <v>0</v>
      </c>
      <c r="E355" s="78">
        <f t="shared" si="81"/>
        <v>0</v>
      </c>
      <c r="F355" s="24">
        <f t="shared" si="82"/>
        <v>0</v>
      </c>
      <c r="G355" s="24">
        <f t="shared" si="83"/>
        <v>0</v>
      </c>
      <c r="H355" s="24">
        <f t="shared" si="84"/>
        <v>0</v>
      </c>
      <c r="I355" s="24">
        <f t="shared" si="85"/>
        <v>0</v>
      </c>
      <c r="J355" s="24">
        <f t="shared" si="86"/>
        <v>0</v>
      </c>
      <c r="K355" s="24">
        <f t="shared" si="87"/>
        <v>0</v>
      </c>
      <c r="L355" s="24">
        <f t="shared" si="88"/>
        <v>0</v>
      </c>
      <c r="M355" s="24">
        <f t="shared" ca="1" si="89"/>
        <v>4.7440904866647817E-3</v>
      </c>
      <c r="N355" s="24">
        <f t="shared" ca="1" si="90"/>
        <v>0</v>
      </c>
      <c r="O355" s="79">
        <f t="shared" ca="1" si="91"/>
        <v>0</v>
      </c>
      <c r="P355" s="24">
        <f t="shared" ca="1" si="92"/>
        <v>0</v>
      </c>
      <c r="Q355" s="24">
        <f t="shared" ca="1" si="93"/>
        <v>0</v>
      </c>
      <c r="R355" s="12">
        <f t="shared" ca="1" si="94"/>
        <v>-4.7440904866647817E-3</v>
      </c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</row>
    <row r="356" spans="1:35" x14ac:dyDescent="0.2">
      <c r="A356" s="12"/>
      <c r="B356" s="12"/>
      <c r="C356" s="76"/>
      <c r="D356" s="78">
        <f t="shared" si="80"/>
        <v>0</v>
      </c>
      <c r="E356" s="78">
        <f t="shared" si="81"/>
        <v>0</v>
      </c>
      <c r="F356" s="24">
        <f t="shared" si="82"/>
        <v>0</v>
      </c>
      <c r="G356" s="24">
        <f t="shared" si="83"/>
        <v>0</v>
      </c>
      <c r="H356" s="24">
        <f t="shared" si="84"/>
        <v>0</v>
      </c>
      <c r="I356" s="24">
        <f t="shared" si="85"/>
        <v>0</v>
      </c>
      <c r="J356" s="24">
        <f t="shared" si="86"/>
        <v>0</v>
      </c>
      <c r="K356" s="24">
        <f t="shared" si="87"/>
        <v>0</v>
      </c>
      <c r="L356" s="24">
        <f t="shared" si="88"/>
        <v>0</v>
      </c>
      <c r="M356" s="24">
        <f t="shared" ca="1" si="89"/>
        <v>4.7440904866647817E-3</v>
      </c>
      <c r="N356" s="24">
        <f t="shared" ca="1" si="90"/>
        <v>0</v>
      </c>
      <c r="O356" s="79">
        <f t="shared" ca="1" si="91"/>
        <v>0</v>
      </c>
      <c r="P356" s="24">
        <f t="shared" ca="1" si="92"/>
        <v>0</v>
      </c>
      <c r="Q356" s="24">
        <f t="shared" ca="1" si="93"/>
        <v>0</v>
      </c>
      <c r="R356" s="12">
        <f t="shared" ca="1" si="94"/>
        <v>-4.7440904866647817E-3</v>
      </c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</row>
    <row r="357" spans="1:35" x14ac:dyDescent="0.2">
      <c r="A357" s="12"/>
      <c r="B357" s="12"/>
      <c r="C357" s="76"/>
      <c r="D357" s="78">
        <f t="shared" si="80"/>
        <v>0</v>
      </c>
      <c r="E357" s="78">
        <f t="shared" si="81"/>
        <v>0</v>
      </c>
      <c r="F357" s="24">
        <f t="shared" si="82"/>
        <v>0</v>
      </c>
      <c r="G357" s="24">
        <f t="shared" si="83"/>
        <v>0</v>
      </c>
      <c r="H357" s="24">
        <f t="shared" si="84"/>
        <v>0</v>
      </c>
      <c r="I357" s="24">
        <f t="shared" si="85"/>
        <v>0</v>
      </c>
      <c r="J357" s="24">
        <f t="shared" si="86"/>
        <v>0</v>
      </c>
      <c r="K357" s="24">
        <f t="shared" si="87"/>
        <v>0</v>
      </c>
      <c r="L357" s="24">
        <f t="shared" si="88"/>
        <v>0</v>
      </c>
      <c r="M357" s="24">
        <f t="shared" ca="1" si="89"/>
        <v>4.7440904866647817E-3</v>
      </c>
      <c r="N357" s="24">
        <f t="shared" ca="1" si="90"/>
        <v>0</v>
      </c>
      <c r="O357" s="79">
        <f t="shared" ca="1" si="91"/>
        <v>0</v>
      </c>
      <c r="P357" s="24">
        <f t="shared" ca="1" si="92"/>
        <v>0</v>
      </c>
      <c r="Q357" s="24">
        <f t="shared" ca="1" si="93"/>
        <v>0</v>
      </c>
      <c r="R357" s="12">
        <f t="shared" ca="1" si="94"/>
        <v>-4.7440904866647817E-3</v>
      </c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</row>
    <row r="358" spans="1:35" x14ac:dyDescent="0.2">
      <c r="A358" s="12"/>
      <c r="B358" s="12"/>
      <c r="C358" s="76"/>
      <c r="D358" s="78">
        <f t="shared" si="80"/>
        <v>0</v>
      </c>
      <c r="E358" s="78">
        <f t="shared" si="81"/>
        <v>0</v>
      </c>
      <c r="F358" s="24">
        <f t="shared" si="82"/>
        <v>0</v>
      </c>
      <c r="G358" s="24">
        <f t="shared" si="83"/>
        <v>0</v>
      </c>
      <c r="H358" s="24">
        <f t="shared" si="84"/>
        <v>0</v>
      </c>
      <c r="I358" s="24">
        <f t="shared" si="85"/>
        <v>0</v>
      </c>
      <c r="J358" s="24">
        <f t="shared" si="86"/>
        <v>0</v>
      </c>
      <c r="K358" s="24">
        <f t="shared" si="87"/>
        <v>0</v>
      </c>
      <c r="L358" s="24">
        <f t="shared" si="88"/>
        <v>0</v>
      </c>
      <c r="M358" s="24">
        <f t="shared" ca="1" si="89"/>
        <v>4.7440904866647817E-3</v>
      </c>
      <c r="N358" s="24">
        <f t="shared" ca="1" si="90"/>
        <v>0</v>
      </c>
      <c r="O358" s="79">
        <f t="shared" ca="1" si="91"/>
        <v>0</v>
      </c>
      <c r="P358" s="24">
        <f t="shared" ca="1" si="92"/>
        <v>0</v>
      </c>
      <c r="Q358" s="24">
        <f t="shared" ca="1" si="93"/>
        <v>0</v>
      </c>
      <c r="R358" s="12">
        <f t="shared" ca="1" si="94"/>
        <v>-4.7440904866647817E-3</v>
      </c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</row>
    <row r="359" spans="1:35" x14ac:dyDescent="0.2">
      <c r="A359" s="12"/>
      <c r="B359" s="12"/>
      <c r="C359" s="76"/>
      <c r="D359" s="78">
        <f t="shared" si="80"/>
        <v>0</v>
      </c>
      <c r="E359" s="78">
        <f t="shared" si="81"/>
        <v>0</v>
      </c>
      <c r="F359" s="24">
        <f t="shared" si="82"/>
        <v>0</v>
      </c>
      <c r="G359" s="24">
        <f t="shared" si="83"/>
        <v>0</v>
      </c>
      <c r="H359" s="24">
        <f t="shared" si="84"/>
        <v>0</v>
      </c>
      <c r="I359" s="24">
        <f t="shared" si="85"/>
        <v>0</v>
      </c>
      <c r="J359" s="24">
        <f t="shared" si="86"/>
        <v>0</v>
      </c>
      <c r="K359" s="24">
        <f t="shared" si="87"/>
        <v>0</v>
      </c>
      <c r="L359" s="24">
        <f t="shared" si="88"/>
        <v>0</v>
      </c>
      <c r="M359" s="24">
        <f t="shared" ca="1" si="89"/>
        <v>4.7440904866647817E-3</v>
      </c>
      <c r="N359" s="24">
        <f t="shared" ca="1" si="90"/>
        <v>0</v>
      </c>
      <c r="O359" s="79">
        <f t="shared" ca="1" si="91"/>
        <v>0</v>
      </c>
      <c r="P359" s="24">
        <f t="shared" ca="1" si="92"/>
        <v>0</v>
      </c>
      <c r="Q359" s="24">
        <f t="shared" ca="1" si="93"/>
        <v>0</v>
      </c>
      <c r="R359" s="12">
        <f t="shared" ca="1" si="94"/>
        <v>-4.7440904866647817E-3</v>
      </c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</row>
    <row r="360" spans="1:35" x14ac:dyDescent="0.2">
      <c r="A360" s="12"/>
      <c r="B360" s="12"/>
      <c r="C360" s="76"/>
      <c r="D360" s="78">
        <f t="shared" si="80"/>
        <v>0</v>
      </c>
      <c r="E360" s="78">
        <f t="shared" si="81"/>
        <v>0</v>
      </c>
      <c r="F360" s="24">
        <f t="shared" si="82"/>
        <v>0</v>
      </c>
      <c r="G360" s="24">
        <f t="shared" si="83"/>
        <v>0</v>
      </c>
      <c r="H360" s="24">
        <f t="shared" si="84"/>
        <v>0</v>
      </c>
      <c r="I360" s="24">
        <f t="shared" si="85"/>
        <v>0</v>
      </c>
      <c r="J360" s="24">
        <f t="shared" si="86"/>
        <v>0</v>
      </c>
      <c r="K360" s="24">
        <f t="shared" si="87"/>
        <v>0</v>
      </c>
      <c r="L360" s="24">
        <f t="shared" si="88"/>
        <v>0</v>
      </c>
      <c r="M360" s="24">
        <f t="shared" ca="1" si="89"/>
        <v>4.7440904866647817E-3</v>
      </c>
      <c r="N360" s="24">
        <f t="shared" ca="1" si="90"/>
        <v>0</v>
      </c>
      <c r="O360" s="79">
        <f t="shared" ca="1" si="91"/>
        <v>0</v>
      </c>
      <c r="P360" s="24">
        <f t="shared" ca="1" si="92"/>
        <v>0</v>
      </c>
      <c r="Q360" s="24">
        <f t="shared" ca="1" si="93"/>
        <v>0</v>
      </c>
      <c r="R360" s="12">
        <f t="shared" ca="1" si="94"/>
        <v>-4.7440904866647817E-3</v>
      </c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</row>
    <row r="361" spans="1:35" x14ac:dyDescent="0.2">
      <c r="A361" s="12"/>
      <c r="B361" s="12"/>
      <c r="C361" s="76"/>
      <c r="D361" s="78">
        <f t="shared" si="80"/>
        <v>0</v>
      </c>
      <c r="E361" s="78">
        <f t="shared" si="81"/>
        <v>0</v>
      </c>
      <c r="F361" s="24">
        <f t="shared" si="82"/>
        <v>0</v>
      </c>
      <c r="G361" s="24">
        <f t="shared" si="83"/>
        <v>0</v>
      </c>
      <c r="H361" s="24">
        <f t="shared" si="84"/>
        <v>0</v>
      </c>
      <c r="I361" s="24">
        <f t="shared" si="85"/>
        <v>0</v>
      </c>
      <c r="J361" s="24">
        <f t="shared" si="86"/>
        <v>0</v>
      </c>
      <c r="K361" s="24">
        <f t="shared" si="87"/>
        <v>0</v>
      </c>
      <c r="L361" s="24">
        <f t="shared" si="88"/>
        <v>0</v>
      </c>
      <c r="M361" s="24">
        <f t="shared" ca="1" si="89"/>
        <v>4.7440904866647817E-3</v>
      </c>
      <c r="N361" s="24">
        <f t="shared" ca="1" si="90"/>
        <v>0</v>
      </c>
      <c r="O361" s="79">
        <f t="shared" ca="1" si="91"/>
        <v>0</v>
      </c>
      <c r="P361" s="24">
        <f t="shared" ca="1" si="92"/>
        <v>0</v>
      </c>
      <c r="Q361" s="24">
        <f t="shared" ca="1" si="93"/>
        <v>0</v>
      </c>
      <c r="R361" s="12">
        <f t="shared" ca="1" si="94"/>
        <v>-4.7440904866647817E-3</v>
      </c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</row>
    <row r="362" spans="1:35" x14ac:dyDescent="0.2">
      <c r="A362" s="12"/>
      <c r="B362" s="12"/>
      <c r="C362" s="76"/>
      <c r="D362" s="78">
        <f t="shared" si="80"/>
        <v>0</v>
      </c>
      <c r="E362" s="78">
        <f t="shared" si="81"/>
        <v>0</v>
      </c>
      <c r="F362" s="24">
        <f t="shared" si="82"/>
        <v>0</v>
      </c>
      <c r="G362" s="24">
        <f t="shared" si="83"/>
        <v>0</v>
      </c>
      <c r="H362" s="24">
        <f t="shared" si="84"/>
        <v>0</v>
      </c>
      <c r="I362" s="24">
        <f t="shared" si="85"/>
        <v>0</v>
      </c>
      <c r="J362" s="24">
        <f t="shared" si="86"/>
        <v>0</v>
      </c>
      <c r="K362" s="24">
        <f t="shared" si="87"/>
        <v>0</v>
      </c>
      <c r="L362" s="24">
        <f t="shared" si="88"/>
        <v>0</v>
      </c>
      <c r="M362" s="24">
        <f t="shared" ca="1" si="89"/>
        <v>4.7440904866647817E-3</v>
      </c>
      <c r="N362" s="24">
        <f t="shared" ca="1" si="90"/>
        <v>0</v>
      </c>
      <c r="O362" s="79">
        <f t="shared" ca="1" si="91"/>
        <v>0</v>
      </c>
      <c r="P362" s="24">
        <f t="shared" ca="1" si="92"/>
        <v>0</v>
      </c>
      <c r="Q362" s="24">
        <f t="shared" ca="1" si="93"/>
        <v>0</v>
      </c>
      <c r="R362" s="12">
        <f t="shared" ca="1" si="94"/>
        <v>-4.7440904866647817E-3</v>
      </c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</row>
    <row r="363" spans="1:35" x14ac:dyDescent="0.2">
      <c r="A363" s="12"/>
      <c r="B363" s="12"/>
      <c r="C363" s="76"/>
      <c r="D363" s="78">
        <f t="shared" si="80"/>
        <v>0</v>
      </c>
      <c r="E363" s="78">
        <f t="shared" si="81"/>
        <v>0</v>
      </c>
      <c r="F363" s="24">
        <f t="shared" si="82"/>
        <v>0</v>
      </c>
      <c r="G363" s="24">
        <f t="shared" si="83"/>
        <v>0</v>
      </c>
      <c r="H363" s="24">
        <f t="shared" si="84"/>
        <v>0</v>
      </c>
      <c r="I363" s="24">
        <f t="shared" si="85"/>
        <v>0</v>
      </c>
      <c r="J363" s="24">
        <f t="shared" si="86"/>
        <v>0</v>
      </c>
      <c r="K363" s="24">
        <f t="shared" si="87"/>
        <v>0</v>
      </c>
      <c r="L363" s="24">
        <f t="shared" si="88"/>
        <v>0</v>
      </c>
      <c r="M363" s="24">
        <f t="shared" ca="1" si="89"/>
        <v>4.7440904866647817E-3</v>
      </c>
      <c r="N363" s="24">
        <f t="shared" ca="1" si="90"/>
        <v>0</v>
      </c>
      <c r="O363" s="79">
        <f t="shared" ca="1" si="91"/>
        <v>0</v>
      </c>
      <c r="P363" s="24">
        <f t="shared" ca="1" si="92"/>
        <v>0</v>
      </c>
      <c r="Q363" s="24">
        <f t="shared" ca="1" si="93"/>
        <v>0</v>
      </c>
      <c r="R363" s="12">
        <f t="shared" ca="1" si="94"/>
        <v>-4.7440904866647817E-3</v>
      </c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</row>
    <row r="364" spans="1:35" x14ac:dyDescent="0.2">
      <c r="A364" s="12"/>
      <c r="B364" s="12"/>
      <c r="C364" s="76"/>
      <c r="D364" s="78">
        <f t="shared" si="80"/>
        <v>0</v>
      </c>
      <c r="E364" s="78">
        <f t="shared" si="81"/>
        <v>0</v>
      </c>
      <c r="F364" s="24">
        <f t="shared" si="82"/>
        <v>0</v>
      </c>
      <c r="G364" s="24">
        <f t="shared" si="83"/>
        <v>0</v>
      </c>
      <c r="H364" s="24">
        <f t="shared" si="84"/>
        <v>0</v>
      </c>
      <c r="I364" s="24">
        <f t="shared" si="85"/>
        <v>0</v>
      </c>
      <c r="J364" s="24">
        <f t="shared" si="86"/>
        <v>0</v>
      </c>
      <c r="K364" s="24">
        <f t="shared" si="87"/>
        <v>0</v>
      </c>
      <c r="L364" s="24">
        <f t="shared" si="88"/>
        <v>0</v>
      </c>
      <c r="M364" s="24">
        <f t="shared" ca="1" si="89"/>
        <v>4.7440904866647817E-3</v>
      </c>
      <c r="N364" s="24">
        <f t="shared" ca="1" si="90"/>
        <v>0</v>
      </c>
      <c r="O364" s="79">
        <f t="shared" ca="1" si="91"/>
        <v>0</v>
      </c>
      <c r="P364" s="24">
        <f t="shared" ca="1" si="92"/>
        <v>0</v>
      </c>
      <c r="Q364" s="24">
        <f t="shared" ca="1" si="93"/>
        <v>0</v>
      </c>
      <c r="R364" s="12">
        <f t="shared" ca="1" si="94"/>
        <v>-4.7440904866647817E-3</v>
      </c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</row>
    <row r="365" spans="1:35" x14ac:dyDescent="0.2">
      <c r="A365" s="12"/>
      <c r="B365" s="12"/>
      <c r="C365" s="76"/>
      <c r="D365" s="78">
        <f t="shared" si="80"/>
        <v>0</v>
      </c>
      <c r="E365" s="78">
        <f t="shared" si="81"/>
        <v>0</v>
      </c>
      <c r="F365" s="24">
        <f t="shared" si="82"/>
        <v>0</v>
      </c>
      <c r="G365" s="24">
        <f t="shared" si="83"/>
        <v>0</v>
      </c>
      <c r="H365" s="24">
        <f t="shared" si="84"/>
        <v>0</v>
      </c>
      <c r="I365" s="24">
        <f t="shared" si="85"/>
        <v>0</v>
      </c>
      <c r="J365" s="24">
        <f t="shared" si="86"/>
        <v>0</v>
      </c>
      <c r="K365" s="24">
        <f t="shared" si="87"/>
        <v>0</v>
      </c>
      <c r="L365" s="24">
        <f t="shared" si="88"/>
        <v>0</v>
      </c>
      <c r="M365" s="24">
        <f t="shared" ca="1" si="89"/>
        <v>4.7440904866647817E-3</v>
      </c>
      <c r="N365" s="24">
        <f t="shared" ca="1" si="90"/>
        <v>0</v>
      </c>
      <c r="O365" s="79">
        <f t="shared" ca="1" si="91"/>
        <v>0</v>
      </c>
      <c r="P365" s="24">
        <f t="shared" ca="1" si="92"/>
        <v>0</v>
      </c>
      <c r="Q365" s="24">
        <f t="shared" ca="1" si="93"/>
        <v>0</v>
      </c>
      <c r="R365" s="12">
        <f t="shared" ca="1" si="94"/>
        <v>-4.7440904866647817E-3</v>
      </c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</row>
    <row r="366" spans="1:35" x14ac:dyDescent="0.2">
      <c r="A366" s="12"/>
      <c r="B366" s="12"/>
      <c r="C366" s="76"/>
      <c r="D366" s="78">
        <f t="shared" si="80"/>
        <v>0</v>
      </c>
      <c r="E366" s="78">
        <f t="shared" si="81"/>
        <v>0</v>
      </c>
      <c r="F366" s="24">
        <f t="shared" si="82"/>
        <v>0</v>
      </c>
      <c r="G366" s="24">
        <f t="shared" si="83"/>
        <v>0</v>
      </c>
      <c r="H366" s="24">
        <f t="shared" si="84"/>
        <v>0</v>
      </c>
      <c r="I366" s="24">
        <f t="shared" si="85"/>
        <v>0</v>
      </c>
      <c r="J366" s="24">
        <f t="shared" si="86"/>
        <v>0</v>
      </c>
      <c r="K366" s="24">
        <f t="shared" si="87"/>
        <v>0</v>
      </c>
      <c r="L366" s="24">
        <f t="shared" si="88"/>
        <v>0</v>
      </c>
      <c r="M366" s="24">
        <f t="shared" ca="1" si="89"/>
        <v>4.7440904866647817E-3</v>
      </c>
      <c r="N366" s="24">
        <f t="shared" ca="1" si="90"/>
        <v>0</v>
      </c>
      <c r="O366" s="79">
        <f t="shared" ca="1" si="91"/>
        <v>0</v>
      </c>
      <c r="P366" s="24">
        <f t="shared" ca="1" si="92"/>
        <v>0</v>
      </c>
      <c r="Q366" s="24">
        <f t="shared" ca="1" si="93"/>
        <v>0</v>
      </c>
      <c r="R366" s="12">
        <f t="shared" ca="1" si="94"/>
        <v>-4.7440904866647817E-3</v>
      </c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</row>
    <row r="367" spans="1:35" x14ac:dyDescent="0.2">
      <c r="A367" s="12"/>
      <c r="B367" s="12"/>
      <c r="C367" s="76"/>
      <c r="D367" s="78">
        <f t="shared" si="80"/>
        <v>0</v>
      </c>
      <c r="E367" s="78">
        <f t="shared" si="81"/>
        <v>0</v>
      </c>
      <c r="F367" s="24">
        <f t="shared" si="82"/>
        <v>0</v>
      </c>
      <c r="G367" s="24">
        <f t="shared" si="83"/>
        <v>0</v>
      </c>
      <c r="H367" s="24">
        <f t="shared" si="84"/>
        <v>0</v>
      </c>
      <c r="I367" s="24">
        <f t="shared" si="85"/>
        <v>0</v>
      </c>
      <c r="J367" s="24">
        <f t="shared" si="86"/>
        <v>0</v>
      </c>
      <c r="K367" s="24">
        <f t="shared" si="87"/>
        <v>0</v>
      </c>
      <c r="L367" s="24">
        <f t="shared" si="88"/>
        <v>0</v>
      </c>
      <c r="M367" s="24">
        <f t="shared" ca="1" si="89"/>
        <v>4.7440904866647817E-3</v>
      </c>
      <c r="N367" s="24">
        <f t="shared" ca="1" si="90"/>
        <v>0</v>
      </c>
      <c r="O367" s="79">
        <f t="shared" ca="1" si="91"/>
        <v>0</v>
      </c>
      <c r="P367" s="24">
        <f t="shared" ca="1" si="92"/>
        <v>0</v>
      </c>
      <c r="Q367" s="24">
        <f t="shared" ca="1" si="93"/>
        <v>0</v>
      </c>
      <c r="R367" s="12">
        <f t="shared" ca="1" si="94"/>
        <v>-4.7440904866647817E-3</v>
      </c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</row>
    <row r="368" spans="1:35" x14ac:dyDescent="0.2">
      <c r="A368" s="12"/>
      <c r="B368" s="12"/>
      <c r="C368" s="76"/>
      <c r="D368" s="78">
        <f t="shared" si="80"/>
        <v>0</v>
      </c>
      <c r="E368" s="78">
        <f t="shared" si="81"/>
        <v>0</v>
      </c>
      <c r="F368" s="24">
        <f t="shared" si="82"/>
        <v>0</v>
      </c>
      <c r="G368" s="24">
        <f t="shared" si="83"/>
        <v>0</v>
      </c>
      <c r="H368" s="24">
        <f t="shared" si="84"/>
        <v>0</v>
      </c>
      <c r="I368" s="24">
        <f t="shared" si="85"/>
        <v>0</v>
      </c>
      <c r="J368" s="24">
        <f t="shared" si="86"/>
        <v>0</v>
      </c>
      <c r="K368" s="24">
        <f t="shared" si="87"/>
        <v>0</v>
      </c>
      <c r="L368" s="24">
        <f t="shared" si="88"/>
        <v>0</v>
      </c>
      <c r="M368" s="24">
        <f t="shared" ca="1" si="89"/>
        <v>4.7440904866647817E-3</v>
      </c>
      <c r="N368" s="24">
        <f t="shared" ca="1" si="90"/>
        <v>0</v>
      </c>
      <c r="O368" s="79">
        <f t="shared" ca="1" si="91"/>
        <v>0</v>
      </c>
      <c r="P368" s="24">
        <f t="shared" ca="1" si="92"/>
        <v>0</v>
      </c>
      <c r="Q368" s="24">
        <f t="shared" ca="1" si="93"/>
        <v>0</v>
      </c>
      <c r="R368" s="12">
        <f t="shared" ca="1" si="94"/>
        <v>-4.7440904866647817E-3</v>
      </c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</row>
    <row r="369" spans="1:35" x14ac:dyDescent="0.2">
      <c r="A369" s="12"/>
      <c r="B369" s="12"/>
      <c r="C369" s="76"/>
      <c r="D369" s="78">
        <f t="shared" si="80"/>
        <v>0</v>
      </c>
      <c r="E369" s="78">
        <f t="shared" si="81"/>
        <v>0</v>
      </c>
      <c r="F369" s="24">
        <f t="shared" si="82"/>
        <v>0</v>
      </c>
      <c r="G369" s="24">
        <f t="shared" si="83"/>
        <v>0</v>
      </c>
      <c r="H369" s="24">
        <f t="shared" si="84"/>
        <v>0</v>
      </c>
      <c r="I369" s="24">
        <f t="shared" si="85"/>
        <v>0</v>
      </c>
      <c r="J369" s="24">
        <f t="shared" si="86"/>
        <v>0</v>
      </c>
      <c r="K369" s="24">
        <f t="shared" si="87"/>
        <v>0</v>
      </c>
      <c r="L369" s="24">
        <f t="shared" si="88"/>
        <v>0</v>
      </c>
      <c r="M369" s="24">
        <f t="shared" ca="1" si="89"/>
        <v>4.7440904866647817E-3</v>
      </c>
      <c r="N369" s="24">
        <f t="shared" ca="1" si="90"/>
        <v>0</v>
      </c>
      <c r="O369" s="79">
        <f t="shared" ca="1" si="91"/>
        <v>0</v>
      </c>
      <c r="P369" s="24">
        <f t="shared" ca="1" si="92"/>
        <v>0</v>
      </c>
      <c r="Q369" s="24">
        <f t="shared" ca="1" si="93"/>
        <v>0</v>
      </c>
      <c r="R369" s="12">
        <f t="shared" ca="1" si="94"/>
        <v>-4.7440904866647817E-3</v>
      </c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</row>
    <row r="370" spans="1:35" x14ac:dyDescent="0.2">
      <c r="A370" s="12"/>
      <c r="B370" s="12"/>
      <c r="C370" s="76"/>
      <c r="D370" s="78">
        <f t="shared" si="80"/>
        <v>0</v>
      </c>
      <c r="E370" s="78">
        <f t="shared" si="81"/>
        <v>0</v>
      </c>
      <c r="F370" s="24">
        <f t="shared" si="82"/>
        <v>0</v>
      </c>
      <c r="G370" s="24">
        <f t="shared" si="83"/>
        <v>0</v>
      </c>
      <c r="H370" s="24">
        <f t="shared" si="84"/>
        <v>0</v>
      </c>
      <c r="I370" s="24">
        <f t="shared" si="85"/>
        <v>0</v>
      </c>
      <c r="J370" s="24">
        <f t="shared" si="86"/>
        <v>0</v>
      </c>
      <c r="K370" s="24">
        <f t="shared" si="87"/>
        <v>0</v>
      </c>
      <c r="L370" s="24">
        <f t="shared" si="88"/>
        <v>0</v>
      </c>
      <c r="M370" s="24">
        <f t="shared" ca="1" si="89"/>
        <v>4.7440904866647817E-3</v>
      </c>
      <c r="N370" s="24">
        <f t="shared" ca="1" si="90"/>
        <v>0</v>
      </c>
      <c r="O370" s="79">
        <f t="shared" ca="1" si="91"/>
        <v>0</v>
      </c>
      <c r="P370" s="24">
        <f t="shared" ca="1" si="92"/>
        <v>0</v>
      </c>
      <c r="Q370" s="24">
        <f t="shared" ca="1" si="93"/>
        <v>0</v>
      </c>
      <c r="R370" s="12">
        <f t="shared" ca="1" si="94"/>
        <v>-4.7440904866647817E-3</v>
      </c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</row>
    <row r="371" spans="1:35" x14ac:dyDescent="0.2">
      <c r="A371" s="12"/>
      <c r="B371" s="12"/>
      <c r="C371" s="76"/>
      <c r="D371" s="78">
        <f t="shared" si="80"/>
        <v>0</v>
      </c>
      <c r="E371" s="78">
        <f t="shared" si="81"/>
        <v>0</v>
      </c>
      <c r="F371" s="24">
        <f t="shared" si="82"/>
        <v>0</v>
      </c>
      <c r="G371" s="24">
        <f t="shared" si="83"/>
        <v>0</v>
      </c>
      <c r="H371" s="24">
        <f t="shared" si="84"/>
        <v>0</v>
      </c>
      <c r="I371" s="24">
        <f t="shared" si="85"/>
        <v>0</v>
      </c>
      <c r="J371" s="24">
        <f t="shared" si="86"/>
        <v>0</v>
      </c>
      <c r="K371" s="24">
        <f t="shared" si="87"/>
        <v>0</v>
      </c>
      <c r="L371" s="24">
        <f t="shared" si="88"/>
        <v>0</v>
      </c>
      <c r="M371" s="24">
        <f t="shared" ca="1" si="89"/>
        <v>4.7440904866647817E-3</v>
      </c>
      <c r="N371" s="24">
        <f t="shared" ca="1" si="90"/>
        <v>0</v>
      </c>
      <c r="O371" s="79">
        <f t="shared" ca="1" si="91"/>
        <v>0</v>
      </c>
      <c r="P371" s="24">
        <f t="shared" ca="1" si="92"/>
        <v>0</v>
      </c>
      <c r="Q371" s="24">
        <f t="shared" ca="1" si="93"/>
        <v>0</v>
      </c>
      <c r="R371" s="12">
        <f t="shared" ca="1" si="94"/>
        <v>-4.7440904866647817E-3</v>
      </c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</row>
    <row r="372" spans="1:35" x14ac:dyDescent="0.2">
      <c r="A372" s="12"/>
      <c r="B372" s="12"/>
      <c r="C372" s="76"/>
      <c r="D372" s="78">
        <f t="shared" si="80"/>
        <v>0</v>
      </c>
      <c r="E372" s="78">
        <f t="shared" si="81"/>
        <v>0</v>
      </c>
      <c r="F372" s="24">
        <f t="shared" si="82"/>
        <v>0</v>
      </c>
      <c r="G372" s="24">
        <f t="shared" si="83"/>
        <v>0</v>
      </c>
      <c r="H372" s="24">
        <f t="shared" si="84"/>
        <v>0</v>
      </c>
      <c r="I372" s="24">
        <f t="shared" si="85"/>
        <v>0</v>
      </c>
      <c r="J372" s="24">
        <f t="shared" si="86"/>
        <v>0</v>
      </c>
      <c r="K372" s="24">
        <f t="shared" si="87"/>
        <v>0</v>
      </c>
      <c r="L372" s="24">
        <f t="shared" si="88"/>
        <v>0</v>
      </c>
      <c r="M372" s="24">
        <f t="shared" ca="1" si="89"/>
        <v>4.7440904866647817E-3</v>
      </c>
      <c r="N372" s="24">
        <f t="shared" ca="1" si="90"/>
        <v>0</v>
      </c>
      <c r="O372" s="79">
        <f t="shared" ca="1" si="91"/>
        <v>0</v>
      </c>
      <c r="P372" s="24">
        <f t="shared" ca="1" si="92"/>
        <v>0</v>
      </c>
      <c r="Q372" s="24">
        <f t="shared" ca="1" si="93"/>
        <v>0</v>
      </c>
      <c r="R372" s="12">
        <f t="shared" ca="1" si="94"/>
        <v>-4.7440904866647817E-3</v>
      </c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</row>
    <row r="373" spans="1:35" x14ac:dyDescent="0.2">
      <c r="A373" s="12"/>
      <c r="B373" s="12"/>
      <c r="C373" s="76"/>
      <c r="D373" s="78">
        <f t="shared" si="80"/>
        <v>0</v>
      </c>
      <c r="E373" s="78">
        <f t="shared" si="81"/>
        <v>0</v>
      </c>
      <c r="F373" s="24">
        <f t="shared" si="82"/>
        <v>0</v>
      </c>
      <c r="G373" s="24">
        <f t="shared" si="83"/>
        <v>0</v>
      </c>
      <c r="H373" s="24">
        <f t="shared" si="84"/>
        <v>0</v>
      </c>
      <c r="I373" s="24">
        <f t="shared" si="85"/>
        <v>0</v>
      </c>
      <c r="J373" s="24">
        <f t="shared" si="86"/>
        <v>0</v>
      </c>
      <c r="K373" s="24">
        <f t="shared" si="87"/>
        <v>0</v>
      </c>
      <c r="L373" s="24">
        <f t="shared" si="88"/>
        <v>0</v>
      </c>
      <c r="M373" s="24">
        <f t="shared" ca="1" si="89"/>
        <v>4.7440904866647817E-3</v>
      </c>
      <c r="N373" s="24">
        <f t="shared" ca="1" si="90"/>
        <v>0</v>
      </c>
      <c r="O373" s="79">
        <f t="shared" ca="1" si="91"/>
        <v>0</v>
      </c>
      <c r="P373" s="24">
        <f t="shared" ca="1" si="92"/>
        <v>0</v>
      </c>
      <c r="Q373" s="24">
        <f t="shared" ca="1" si="93"/>
        <v>0</v>
      </c>
      <c r="R373" s="12">
        <f t="shared" ca="1" si="94"/>
        <v>-4.7440904866647817E-3</v>
      </c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</row>
    <row r="374" spans="1:35" x14ac:dyDescent="0.2">
      <c r="A374" s="12"/>
      <c r="B374" s="12"/>
      <c r="C374" s="76"/>
      <c r="D374" s="78">
        <f t="shared" si="80"/>
        <v>0</v>
      </c>
      <c r="E374" s="78">
        <f t="shared" si="81"/>
        <v>0</v>
      </c>
      <c r="F374" s="24">
        <f t="shared" si="82"/>
        <v>0</v>
      </c>
      <c r="G374" s="24">
        <f t="shared" si="83"/>
        <v>0</v>
      </c>
      <c r="H374" s="24">
        <f t="shared" si="84"/>
        <v>0</v>
      </c>
      <c r="I374" s="24">
        <f t="shared" si="85"/>
        <v>0</v>
      </c>
      <c r="J374" s="24">
        <f t="shared" si="86"/>
        <v>0</v>
      </c>
      <c r="K374" s="24">
        <f t="shared" si="87"/>
        <v>0</v>
      </c>
      <c r="L374" s="24">
        <f t="shared" si="88"/>
        <v>0</v>
      </c>
      <c r="M374" s="24">
        <f t="shared" ca="1" si="89"/>
        <v>4.7440904866647817E-3</v>
      </c>
      <c r="N374" s="24">
        <f t="shared" ca="1" si="90"/>
        <v>0</v>
      </c>
      <c r="O374" s="79">
        <f t="shared" ca="1" si="91"/>
        <v>0</v>
      </c>
      <c r="P374" s="24">
        <f t="shared" ca="1" si="92"/>
        <v>0</v>
      </c>
      <c r="Q374" s="24">
        <f t="shared" ca="1" si="93"/>
        <v>0</v>
      </c>
      <c r="R374" s="12">
        <f t="shared" ca="1" si="94"/>
        <v>-4.7440904866647817E-3</v>
      </c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</row>
    <row r="375" spans="1:35" x14ac:dyDescent="0.2">
      <c r="A375" s="12"/>
      <c r="B375" s="12"/>
      <c r="C375" s="76"/>
      <c r="D375" s="78">
        <f t="shared" si="80"/>
        <v>0</v>
      </c>
      <c r="E375" s="78">
        <f t="shared" si="81"/>
        <v>0</v>
      </c>
      <c r="F375" s="24">
        <f t="shared" si="82"/>
        <v>0</v>
      </c>
      <c r="G375" s="24">
        <f t="shared" si="83"/>
        <v>0</v>
      </c>
      <c r="H375" s="24">
        <f t="shared" si="84"/>
        <v>0</v>
      </c>
      <c r="I375" s="24">
        <f t="shared" si="85"/>
        <v>0</v>
      </c>
      <c r="J375" s="24">
        <f t="shared" si="86"/>
        <v>0</v>
      </c>
      <c r="K375" s="24">
        <f t="shared" si="87"/>
        <v>0</v>
      </c>
      <c r="L375" s="24">
        <f t="shared" si="88"/>
        <v>0</v>
      </c>
      <c r="M375" s="24">
        <f t="shared" ca="1" si="89"/>
        <v>4.7440904866647817E-3</v>
      </c>
      <c r="N375" s="24">
        <f t="shared" ca="1" si="90"/>
        <v>0</v>
      </c>
      <c r="O375" s="79">
        <f t="shared" ca="1" si="91"/>
        <v>0</v>
      </c>
      <c r="P375" s="24">
        <f t="shared" ca="1" si="92"/>
        <v>0</v>
      </c>
      <c r="Q375" s="24">
        <f t="shared" ca="1" si="93"/>
        <v>0</v>
      </c>
      <c r="R375" s="12">
        <f t="shared" ca="1" si="94"/>
        <v>-4.7440904866647817E-3</v>
      </c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</row>
    <row r="376" spans="1:35" x14ac:dyDescent="0.2">
      <c r="A376" s="12"/>
      <c r="B376" s="12"/>
      <c r="C376" s="76"/>
      <c r="D376" s="78">
        <f t="shared" si="80"/>
        <v>0</v>
      </c>
      <c r="E376" s="78">
        <f t="shared" si="81"/>
        <v>0</v>
      </c>
      <c r="F376" s="24">
        <f t="shared" si="82"/>
        <v>0</v>
      </c>
      <c r="G376" s="24">
        <f t="shared" si="83"/>
        <v>0</v>
      </c>
      <c r="H376" s="24">
        <f t="shared" si="84"/>
        <v>0</v>
      </c>
      <c r="I376" s="24">
        <f t="shared" si="85"/>
        <v>0</v>
      </c>
      <c r="J376" s="24">
        <f t="shared" si="86"/>
        <v>0</v>
      </c>
      <c r="K376" s="24">
        <f t="shared" si="87"/>
        <v>0</v>
      </c>
      <c r="L376" s="24">
        <f t="shared" si="88"/>
        <v>0</v>
      </c>
      <c r="M376" s="24">
        <f t="shared" ca="1" si="89"/>
        <v>4.7440904866647817E-3</v>
      </c>
      <c r="N376" s="24">
        <f t="shared" ca="1" si="90"/>
        <v>0</v>
      </c>
      <c r="O376" s="79">
        <f t="shared" ca="1" si="91"/>
        <v>0</v>
      </c>
      <c r="P376" s="24">
        <f t="shared" ca="1" si="92"/>
        <v>0</v>
      </c>
      <c r="Q376" s="24">
        <f t="shared" ca="1" si="93"/>
        <v>0</v>
      </c>
      <c r="R376" s="12">
        <f t="shared" ca="1" si="94"/>
        <v>-4.7440904866647817E-3</v>
      </c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</row>
    <row r="377" spans="1:35" x14ac:dyDescent="0.2">
      <c r="A377" s="12"/>
      <c r="B377" s="12"/>
      <c r="C377" s="76"/>
      <c r="D377" s="78">
        <f t="shared" si="80"/>
        <v>0</v>
      </c>
      <c r="E377" s="78">
        <f t="shared" si="81"/>
        <v>0</v>
      </c>
      <c r="F377" s="24">
        <f t="shared" si="82"/>
        <v>0</v>
      </c>
      <c r="G377" s="24">
        <f t="shared" si="83"/>
        <v>0</v>
      </c>
      <c r="H377" s="24">
        <f t="shared" si="84"/>
        <v>0</v>
      </c>
      <c r="I377" s="24">
        <f t="shared" si="85"/>
        <v>0</v>
      </c>
      <c r="J377" s="24">
        <f t="shared" si="86"/>
        <v>0</v>
      </c>
      <c r="K377" s="24">
        <f t="shared" si="87"/>
        <v>0</v>
      </c>
      <c r="L377" s="24">
        <f t="shared" si="88"/>
        <v>0</v>
      </c>
      <c r="M377" s="24">
        <f t="shared" ca="1" si="89"/>
        <v>4.7440904866647817E-3</v>
      </c>
      <c r="N377" s="24">
        <f t="shared" ca="1" si="90"/>
        <v>0</v>
      </c>
      <c r="O377" s="79">
        <f t="shared" ca="1" si="91"/>
        <v>0</v>
      </c>
      <c r="P377" s="24">
        <f t="shared" ca="1" si="92"/>
        <v>0</v>
      </c>
      <c r="Q377" s="24">
        <f t="shared" ca="1" si="93"/>
        <v>0</v>
      </c>
      <c r="R377" s="12">
        <f t="shared" ca="1" si="94"/>
        <v>-4.7440904866647817E-3</v>
      </c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</row>
    <row r="378" spans="1:35" x14ac:dyDescent="0.2">
      <c r="A378" s="12"/>
      <c r="B378" s="12"/>
      <c r="C378" s="76"/>
      <c r="D378" s="78">
        <f t="shared" si="80"/>
        <v>0</v>
      </c>
      <c r="E378" s="78">
        <f t="shared" si="81"/>
        <v>0</v>
      </c>
      <c r="F378" s="24">
        <f t="shared" si="82"/>
        <v>0</v>
      </c>
      <c r="G378" s="24">
        <f t="shared" si="83"/>
        <v>0</v>
      </c>
      <c r="H378" s="24">
        <f t="shared" si="84"/>
        <v>0</v>
      </c>
      <c r="I378" s="24">
        <f t="shared" si="85"/>
        <v>0</v>
      </c>
      <c r="J378" s="24">
        <f t="shared" si="86"/>
        <v>0</v>
      </c>
      <c r="K378" s="24">
        <f t="shared" si="87"/>
        <v>0</v>
      </c>
      <c r="L378" s="24">
        <f t="shared" si="88"/>
        <v>0</v>
      </c>
      <c r="M378" s="24">
        <f t="shared" ca="1" si="89"/>
        <v>4.7440904866647817E-3</v>
      </c>
      <c r="N378" s="24">
        <f t="shared" ca="1" si="90"/>
        <v>0</v>
      </c>
      <c r="O378" s="79">
        <f t="shared" ca="1" si="91"/>
        <v>0</v>
      </c>
      <c r="P378" s="24">
        <f t="shared" ca="1" si="92"/>
        <v>0</v>
      </c>
      <c r="Q378" s="24">
        <f t="shared" ca="1" si="93"/>
        <v>0</v>
      </c>
      <c r="R378" s="12">
        <f t="shared" ca="1" si="94"/>
        <v>-4.7440904866647817E-3</v>
      </c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</row>
    <row r="379" spans="1:35" x14ac:dyDescent="0.2">
      <c r="A379" s="12"/>
      <c r="B379" s="12"/>
      <c r="C379" s="76"/>
      <c r="D379" s="78">
        <f t="shared" si="80"/>
        <v>0</v>
      </c>
      <c r="E379" s="78">
        <f t="shared" si="81"/>
        <v>0</v>
      </c>
      <c r="F379" s="24">
        <f t="shared" si="82"/>
        <v>0</v>
      </c>
      <c r="G379" s="24">
        <f t="shared" si="83"/>
        <v>0</v>
      </c>
      <c r="H379" s="24">
        <f t="shared" si="84"/>
        <v>0</v>
      </c>
      <c r="I379" s="24">
        <f t="shared" si="85"/>
        <v>0</v>
      </c>
      <c r="J379" s="24">
        <f t="shared" si="86"/>
        <v>0</v>
      </c>
      <c r="K379" s="24">
        <f t="shared" si="87"/>
        <v>0</v>
      </c>
      <c r="L379" s="24">
        <f t="shared" si="88"/>
        <v>0</v>
      </c>
      <c r="M379" s="24">
        <f t="shared" ca="1" si="89"/>
        <v>4.7440904866647817E-3</v>
      </c>
      <c r="N379" s="24">
        <f t="shared" ca="1" si="90"/>
        <v>0</v>
      </c>
      <c r="O379" s="79">
        <f t="shared" ca="1" si="91"/>
        <v>0</v>
      </c>
      <c r="P379" s="24">
        <f t="shared" ca="1" si="92"/>
        <v>0</v>
      </c>
      <c r="Q379" s="24">
        <f t="shared" ca="1" si="93"/>
        <v>0</v>
      </c>
      <c r="R379" s="12">
        <f t="shared" ca="1" si="94"/>
        <v>-4.7440904866647817E-3</v>
      </c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</row>
    <row r="380" spans="1:35" x14ac:dyDescent="0.2">
      <c r="A380" s="12"/>
      <c r="B380" s="12"/>
      <c r="C380" s="76"/>
      <c r="D380" s="78">
        <f t="shared" si="80"/>
        <v>0</v>
      </c>
      <c r="E380" s="78">
        <f t="shared" si="81"/>
        <v>0</v>
      </c>
      <c r="F380" s="24">
        <f t="shared" si="82"/>
        <v>0</v>
      </c>
      <c r="G380" s="24">
        <f t="shared" si="83"/>
        <v>0</v>
      </c>
      <c r="H380" s="24">
        <f t="shared" si="84"/>
        <v>0</v>
      </c>
      <c r="I380" s="24">
        <f t="shared" si="85"/>
        <v>0</v>
      </c>
      <c r="J380" s="24">
        <f t="shared" si="86"/>
        <v>0</v>
      </c>
      <c r="K380" s="24">
        <f t="shared" si="87"/>
        <v>0</v>
      </c>
      <c r="L380" s="24">
        <f t="shared" si="88"/>
        <v>0</v>
      </c>
      <c r="M380" s="24">
        <f t="shared" ca="1" si="89"/>
        <v>4.7440904866647817E-3</v>
      </c>
      <c r="N380" s="24">
        <f t="shared" ca="1" si="90"/>
        <v>0</v>
      </c>
      <c r="O380" s="79">
        <f t="shared" ca="1" si="91"/>
        <v>0</v>
      </c>
      <c r="P380" s="24">
        <f t="shared" ca="1" si="92"/>
        <v>0</v>
      </c>
      <c r="Q380" s="24">
        <f t="shared" ca="1" si="93"/>
        <v>0</v>
      </c>
      <c r="R380" s="12">
        <f t="shared" ca="1" si="94"/>
        <v>-4.7440904866647817E-3</v>
      </c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</row>
    <row r="381" spans="1:35" x14ac:dyDescent="0.2">
      <c r="A381" s="12"/>
      <c r="B381" s="12"/>
      <c r="C381" s="76"/>
      <c r="D381" s="78">
        <f t="shared" si="80"/>
        <v>0</v>
      </c>
      <c r="E381" s="78">
        <f t="shared" si="81"/>
        <v>0</v>
      </c>
      <c r="F381" s="24">
        <f t="shared" si="82"/>
        <v>0</v>
      </c>
      <c r="G381" s="24">
        <f t="shared" si="83"/>
        <v>0</v>
      </c>
      <c r="H381" s="24">
        <f t="shared" si="84"/>
        <v>0</v>
      </c>
      <c r="I381" s="24">
        <f t="shared" si="85"/>
        <v>0</v>
      </c>
      <c r="J381" s="24">
        <f t="shared" si="86"/>
        <v>0</v>
      </c>
      <c r="K381" s="24">
        <f t="shared" si="87"/>
        <v>0</v>
      </c>
      <c r="L381" s="24">
        <f t="shared" si="88"/>
        <v>0</v>
      </c>
      <c r="M381" s="24">
        <f t="shared" ca="1" si="89"/>
        <v>4.7440904866647817E-3</v>
      </c>
      <c r="N381" s="24">
        <f t="shared" ca="1" si="90"/>
        <v>0</v>
      </c>
      <c r="O381" s="79">
        <f t="shared" ca="1" si="91"/>
        <v>0</v>
      </c>
      <c r="P381" s="24">
        <f t="shared" ca="1" si="92"/>
        <v>0</v>
      </c>
      <c r="Q381" s="24">
        <f t="shared" ca="1" si="93"/>
        <v>0</v>
      </c>
      <c r="R381" s="12">
        <f t="shared" ca="1" si="94"/>
        <v>-4.7440904866647817E-3</v>
      </c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</row>
    <row r="382" spans="1:35" x14ac:dyDescent="0.2">
      <c r="A382" s="12"/>
      <c r="B382" s="12"/>
      <c r="C382" s="76"/>
      <c r="D382" s="78">
        <f t="shared" si="80"/>
        <v>0</v>
      </c>
      <c r="E382" s="78">
        <f t="shared" si="81"/>
        <v>0</v>
      </c>
      <c r="F382" s="24">
        <f t="shared" si="82"/>
        <v>0</v>
      </c>
      <c r="G382" s="24">
        <f t="shared" si="83"/>
        <v>0</v>
      </c>
      <c r="H382" s="24">
        <f t="shared" si="84"/>
        <v>0</v>
      </c>
      <c r="I382" s="24">
        <f t="shared" si="85"/>
        <v>0</v>
      </c>
      <c r="J382" s="24">
        <f t="shared" si="86"/>
        <v>0</v>
      </c>
      <c r="K382" s="24">
        <f t="shared" si="87"/>
        <v>0</v>
      </c>
      <c r="L382" s="24">
        <f t="shared" si="88"/>
        <v>0</v>
      </c>
      <c r="M382" s="24">
        <f t="shared" ca="1" si="89"/>
        <v>4.7440904866647817E-3</v>
      </c>
      <c r="N382" s="24">
        <f t="shared" ca="1" si="90"/>
        <v>0</v>
      </c>
      <c r="O382" s="79">
        <f t="shared" ca="1" si="91"/>
        <v>0</v>
      </c>
      <c r="P382" s="24">
        <f t="shared" ca="1" si="92"/>
        <v>0</v>
      </c>
      <c r="Q382" s="24">
        <f t="shared" ca="1" si="93"/>
        <v>0</v>
      </c>
      <c r="R382" s="12">
        <f t="shared" ca="1" si="94"/>
        <v>-4.7440904866647817E-3</v>
      </c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</row>
    <row r="383" spans="1:35" x14ac:dyDescent="0.2">
      <c r="A383" s="12"/>
      <c r="B383" s="12"/>
      <c r="C383" s="76"/>
      <c r="D383" s="78">
        <f t="shared" si="80"/>
        <v>0</v>
      </c>
      <c r="E383" s="78">
        <f t="shared" si="81"/>
        <v>0</v>
      </c>
      <c r="F383" s="24">
        <f t="shared" si="82"/>
        <v>0</v>
      </c>
      <c r="G383" s="24">
        <f t="shared" si="83"/>
        <v>0</v>
      </c>
      <c r="H383" s="24">
        <f t="shared" si="84"/>
        <v>0</v>
      </c>
      <c r="I383" s="24">
        <f t="shared" si="85"/>
        <v>0</v>
      </c>
      <c r="J383" s="24">
        <f t="shared" si="86"/>
        <v>0</v>
      </c>
      <c r="K383" s="24">
        <f t="shared" si="87"/>
        <v>0</v>
      </c>
      <c r="L383" s="24">
        <f t="shared" si="88"/>
        <v>0</v>
      </c>
      <c r="M383" s="24">
        <f t="shared" ca="1" si="89"/>
        <v>4.7440904866647817E-3</v>
      </c>
      <c r="N383" s="24">
        <f t="shared" ca="1" si="90"/>
        <v>0</v>
      </c>
      <c r="O383" s="79">
        <f t="shared" ca="1" si="91"/>
        <v>0</v>
      </c>
      <c r="P383" s="24">
        <f t="shared" ca="1" si="92"/>
        <v>0</v>
      </c>
      <c r="Q383" s="24">
        <f t="shared" ca="1" si="93"/>
        <v>0</v>
      </c>
      <c r="R383" s="12">
        <f t="shared" ca="1" si="94"/>
        <v>-4.7440904866647817E-3</v>
      </c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</row>
    <row r="384" spans="1:35" x14ac:dyDescent="0.2">
      <c r="A384" s="12"/>
      <c r="B384" s="12"/>
      <c r="C384" s="76"/>
      <c r="D384" s="78">
        <f t="shared" si="80"/>
        <v>0</v>
      </c>
      <c r="E384" s="78">
        <f t="shared" si="81"/>
        <v>0</v>
      </c>
      <c r="F384" s="24">
        <f t="shared" si="82"/>
        <v>0</v>
      </c>
      <c r="G384" s="24">
        <f t="shared" si="83"/>
        <v>0</v>
      </c>
      <c r="H384" s="24">
        <f t="shared" si="84"/>
        <v>0</v>
      </c>
      <c r="I384" s="24">
        <f t="shared" si="85"/>
        <v>0</v>
      </c>
      <c r="J384" s="24">
        <f t="shared" si="86"/>
        <v>0</v>
      </c>
      <c r="K384" s="24">
        <f t="shared" si="87"/>
        <v>0</v>
      </c>
      <c r="L384" s="24">
        <f t="shared" si="88"/>
        <v>0</v>
      </c>
      <c r="M384" s="24">
        <f t="shared" ca="1" si="89"/>
        <v>4.7440904866647817E-3</v>
      </c>
      <c r="N384" s="24">
        <f t="shared" ca="1" si="90"/>
        <v>0</v>
      </c>
      <c r="O384" s="79">
        <f t="shared" ca="1" si="91"/>
        <v>0</v>
      </c>
      <c r="P384" s="24">
        <f t="shared" ca="1" si="92"/>
        <v>0</v>
      </c>
      <c r="Q384" s="24">
        <f t="shared" ca="1" si="93"/>
        <v>0</v>
      </c>
      <c r="R384" s="12">
        <f t="shared" ca="1" si="94"/>
        <v>-4.7440904866647817E-3</v>
      </c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</row>
    <row r="385" spans="1:35" x14ac:dyDescent="0.2">
      <c r="A385" s="12"/>
      <c r="B385" s="12"/>
      <c r="C385" s="76"/>
      <c r="D385" s="78">
        <f t="shared" si="80"/>
        <v>0</v>
      </c>
      <c r="E385" s="78">
        <f t="shared" si="81"/>
        <v>0</v>
      </c>
      <c r="F385" s="24">
        <f t="shared" si="82"/>
        <v>0</v>
      </c>
      <c r="G385" s="24">
        <f t="shared" si="83"/>
        <v>0</v>
      </c>
      <c r="H385" s="24">
        <f t="shared" si="84"/>
        <v>0</v>
      </c>
      <c r="I385" s="24">
        <f t="shared" si="85"/>
        <v>0</v>
      </c>
      <c r="J385" s="24">
        <f t="shared" si="86"/>
        <v>0</v>
      </c>
      <c r="K385" s="24">
        <f t="shared" si="87"/>
        <v>0</v>
      </c>
      <c r="L385" s="24">
        <f t="shared" si="88"/>
        <v>0</v>
      </c>
      <c r="M385" s="24">
        <f t="shared" ca="1" si="89"/>
        <v>4.7440904866647817E-3</v>
      </c>
      <c r="N385" s="24">
        <f t="shared" ca="1" si="90"/>
        <v>0</v>
      </c>
      <c r="O385" s="79">
        <f t="shared" ca="1" si="91"/>
        <v>0</v>
      </c>
      <c r="P385" s="24">
        <f t="shared" ca="1" si="92"/>
        <v>0</v>
      </c>
      <c r="Q385" s="24">
        <f t="shared" ca="1" si="93"/>
        <v>0</v>
      </c>
      <c r="R385" s="12">
        <f t="shared" ca="1" si="94"/>
        <v>-4.7440904866647817E-3</v>
      </c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</row>
    <row r="386" spans="1:35" x14ac:dyDescent="0.2">
      <c r="A386" s="12"/>
      <c r="B386" s="12"/>
      <c r="C386" s="76"/>
      <c r="D386" s="78">
        <f t="shared" si="80"/>
        <v>0</v>
      </c>
      <c r="E386" s="78">
        <f t="shared" si="81"/>
        <v>0</v>
      </c>
      <c r="F386" s="24">
        <f t="shared" si="82"/>
        <v>0</v>
      </c>
      <c r="G386" s="24">
        <f t="shared" si="83"/>
        <v>0</v>
      </c>
      <c r="H386" s="24">
        <f t="shared" si="84"/>
        <v>0</v>
      </c>
      <c r="I386" s="24">
        <f t="shared" si="85"/>
        <v>0</v>
      </c>
      <c r="J386" s="24">
        <f t="shared" si="86"/>
        <v>0</v>
      </c>
      <c r="K386" s="24">
        <f t="shared" si="87"/>
        <v>0</v>
      </c>
      <c r="L386" s="24">
        <f t="shared" si="88"/>
        <v>0</v>
      </c>
      <c r="M386" s="24">
        <f t="shared" ca="1" si="89"/>
        <v>4.7440904866647817E-3</v>
      </c>
      <c r="N386" s="24">
        <f t="shared" ca="1" si="90"/>
        <v>0</v>
      </c>
      <c r="O386" s="79">
        <f t="shared" ca="1" si="91"/>
        <v>0</v>
      </c>
      <c r="P386" s="24">
        <f t="shared" ca="1" si="92"/>
        <v>0</v>
      </c>
      <c r="Q386" s="24">
        <f t="shared" ca="1" si="93"/>
        <v>0</v>
      </c>
      <c r="R386" s="12">
        <f t="shared" ca="1" si="94"/>
        <v>-4.7440904866647817E-3</v>
      </c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</row>
    <row r="387" spans="1:35" x14ac:dyDescent="0.2">
      <c r="A387" s="12"/>
      <c r="B387" s="12"/>
      <c r="C387" s="76"/>
      <c r="D387" s="78">
        <f t="shared" si="80"/>
        <v>0</v>
      </c>
      <c r="E387" s="78">
        <f t="shared" si="81"/>
        <v>0</v>
      </c>
      <c r="F387" s="24">
        <f t="shared" si="82"/>
        <v>0</v>
      </c>
      <c r="G387" s="24">
        <f t="shared" si="83"/>
        <v>0</v>
      </c>
      <c r="H387" s="24">
        <f t="shared" si="84"/>
        <v>0</v>
      </c>
      <c r="I387" s="24">
        <f t="shared" si="85"/>
        <v>0</v>
      </c>
      <c r="J387" s="24">
        <f t="shared" si="86"/>
        <v>0</v>
      </c>
      <c r="K387" s="24">
        <f t="shared" si="87"/>
        <v>0</v>
      </c>
      <c r="L387" s="24">
        <f t="shared" si="88"/>
        <v>0</v>
      </c>
      <c r="M387" s="24">
        <f t="shared" ca="1" si="89"/>
        <v>4.7440904866647817E-3</v>
      </c>
      <c r="N387" s="24">
        <f t="shared" ca="1" si="90"/>
        <v>0</v>
      </c>
      <c r="O387" s="79">
        <f t="shared" ca="1" si="91"/>
        <v>0</v>
      </c>
      <c r="P387" s="24">
        <f t="shared" ca="1" si="92"/>
        <v>0</v>
      </c>
      <c r="Q387" s="24">
        <f t="shared" ca="1" si="93"/>
        <v>0</v>
      </c>
      <c r="R387" s="12">
        <f t="shared" ca="1" si="94"/>
        <v>-4.7440904866647817E-3</v>
      </c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</row>
    <row r="388" spans="1:35" x14ac:dyDescent="0.2">
      <c r="A388" s="12"/>
      <c r="B388" s="12"/>
      <c r="C388" s="76"/>
      <c r="D388" s="78">
        <f t="shared" si="80"/>
        <v>0</v>
      </c>
      <c r="E388" s="78">
        <f t="shared" si="81"/>
        <v>0</v>
      </c>
      <c r="F388" s="24">
        <f t="shared" si="82"/>
        <v>0</v>
      </c>
      <c r="G388" s="24">
        <f t="shared" si="83"/>
        <v>0</v>
      </c>
      <c r="H388" s="24">
        <f t="shared" si="84"/>
        <v>0</v>
      </c>
      <c r="I388" s="24">
        <f t="shared" si="85"/>
        <v>0</v>
      </c>
      <c r="J388" s="24">
        <f t="shared" si="86"/>
        <v>0</v>
      </c>
      <c r="K388" s="24">
        <f t="shared" si="87"/>
        <v>0</v>
      </c>
      <c r="L388" s="24">
        <f t="shared" si="88"/>
        <v>0</v>
      </c>
      <c r="M388" s="24">
        <f t="shared" ca="1" si="89"/>
        <v>4.7440904866647817E-3</v>
      </c>
      <c r="N388" s="24">
        <f t="shared" ca="1" si="90"/>
        <v>0</v>
      </c>
      <c r="O388" s="79">
        <f t="shared" ca="1" si="91"/>
        <v>0</v>
      </c>
      <c r="P388" s="24">
        <f t="shared" ca="1" si="92"/>
        <v>0</v>
      </c>
      <c r="Q388" s="24">
        <f t="shared" ca="1" si="93"/>
        <v>0</v>
      </c>
      <c r="R388" s="12">
        <f t="shared" ca="1" si="94"/>
        <v>-4.7440904866647817E-3</v>
      </c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</row>
    <row r="389" spans="1:35" x14ac:dyDescent="0.2">
      <c r="A389" s="12"/>
      <c r="B389" s="12"/>
      <c r="C389" s="76"/>
      <c r="D389" s="78">
        <f t="shared" si="80"/>
        <v>0</v>
      </c>
      <c r="E389" s="78">
        <f t="shared" si="81"/>
        <v>0</v>
      </c>
      <c r="F389" s="24">
        <f t="shared" si="82"/>
        <v>0</v>
      </c>
      <c r="G389" s="24">
        <f t="shared" si="83"/>
        <v>0</v>
      </c>
      <c r="H389" s="24">
        <f t="shared" si="84"/>
        <v>0</v>
      </c>
      <c r="I389" s="24">
        <f t="shared" si="85"/>
        <v>0</v>
      </c>
      <c r="J389" s="24">
        <f t="shared" si="86"/>
        <v>0</v>
      </c>
      <c r="K389" s="24">
        <f t="shared" si="87"/>
        <v>0</v>
      </c>
      <c r="L389" s="24">
        <f t="shared" si="88"/>
        <v>0</v>
      </c>
      <c r="M389" s="24">
        <f t="shared" ca="1" si="89"/>
        <v>4.7440904866647817E-3</v>
      </c>
      <c r="N389" s="24">
        <f t="shared" ca="1" si="90"/>
        <v>0</v>
      </c>
      <c r="O389" s="79">
        <f t="shared" ca="1" si="91"/>
        <v>0</v>
      </c>
      <c r="P389" s="24">
        <f t="shared" ca="1" si="92"/>
        <v>0</v>
      </c>
      <c r="Q389" s="24">
        <f t="shared" ca="1" si="93"/>
        <v>0</v>
      </c>
      <c r="R389" s="12">
        <f t="shared" ca="1" si="94"/>
        <v>-4.7440904866647817E-3</v>
      </c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</row>
    <row r="390" spans="1:35" x14ac:dyDescent="0.2">
      <c r="A390" s="12"/>
      <c r="B390" s="12"/>
      <c r="C390" s="76"/>
      <c r="D390" s="78">
        <f t="shared" si="80"/>
        <v>0</v>
      </c>
      <c r="E390" s="78">
        <f t="shared" si="81"/>
        <v>0</v>
      </c>
      <c r="F390" s="24">
        <f t="shared" si="82"/>
        <v>0</v>
      </c>
      <c r="G390" s="24">
        <f t="shared" si="83"/>
        <v>0</v>
      </c>
      <c r="H390" s="24">
        <f t="shared" si="84"/>
        <v>0</v>
      </c>
      <c r="I390" s="24">
        <f t="shared" si="85"/>
        <v>0</v>
      </c>
      <c r="J390" s="24">
        <f t="shared" si="86"/>
        <v>0</v>
      </c>
      <c r="K390" s="24">
        <f t="shared" si="87"/>
        <v>0</v>
      </c>
      <c r="L390" s="24">
        <f t="shared" si="88"/>
        <v>0</v>
      </c>
      <c r="M390" s="24">
        <f t="shared" ca="1" si="89"/>
        <v>4.7440904866647817E-3</v>
      </c>
      <c r="N390" s="24">
        <f t="shared" ca="1" si="90"/>
        <v>0</v>
      </c>
      <c r="O390" s="79">
        <f t="shared" ca="1" si="91"/>
        <v>0</v>
      </c>
      <c r="P390" s="24">
        <f t="shared" ca="1" si="92"/>
        <v>0</v>
      </c>
      <c r="Q390" s="24">
        <f t="shared" ca="1" si="93"/>
        <v>0</v>
      </c>
      <c r="R390" s="12">
        <f t="shared" ca="1" si="94"/>
        <v>-4.7440904866647817E-3</v>
      </c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</row>
    <row r="391" spans="1:35" x14ac:dyDescent="0.2">
      <c r="A391" s="12"/>
      <c r="B391" s="12"/>
      <c r="C391" s="76"/>
      <c r="D391" s="78">
        <f t="shared" si="80"/>
        <v>0</v>
      </c>
      <c r="E391" s="78">
        <f t="shared" si="81"/>
        <v>0</v>
      </c>
      <c r="F391" s="24">
        <f t="shared" si="82"/>
        <v>0</v>
      </c>
      <c r="G391" s="24">
        <f t="shared" si="83"/>
        <v>0</v>
      </c>
      <c r="H391" s="24">
        <f t="shared" si="84"/>
        <v>0</v>
      </c>
      <c r="I391" s="24">
        <f t="shared" si="85"/>
        <v>0</v>
      </c>
      <c r="J391" s="24">
        <f t="shared" si="86"/>
        <v>0</v>
      </c>
      <c r="K391" s="24">
        <f t="shared" si="87"/>
        <v>0</v>
      </c>
      <c r="L391" s="24">
        <f t="shared" si="88"/>
        <v>0</v>
      </c>
      <c r="M391" s="24">
        <f t="shared" ca="1" si="89"/>
        <v>4.7440904866647817E-3</v>
      </c>
      <c r="N391" s="24">
        <f t="shared" ca="1" si="90"/>
        <v>0</v>
      </c>
      <c r="O391" s="79">
        <f t="shared" ca="1" si="91"/>
        <v>0</v>
      </c>
      <c r="P391" s="24">
        <f t="shared" ca="1" si="92"/>
        <v>0</v>
      </c>
      <c r="Q391" s="24">
        <f t="shared" ca="1" si="93"/>
        <v>0</v>
      </c>
      <c r="R391" s="12">
        <f t="shared" ca="1" si="94"/>
        <v>-4.7440904866647817E-3</v>
      </c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</row>
    <row r="392" spans="1:35" x14ac:dyDescent="0.2">
      <c r="A392" s="12"/>
      <c r="B392" s="12"/>
      <c r="C392" s="76"/>
      <c r="D392" s="78">
        <f t="shared" si="80"/>
        <v>0</v>
      </c>
      <c r="E392" s="78">
        <f t="shared" si="81"/>
        <v>0</v>
      </c>
      <c r="F392" s="24">
        <f t="shared" si="82"/>
        <v>0</v>
      </c>
      <c r="G392" s="24">
        <f t="shared" si="83"/>
        <v>0</v>
      </c>
      <c r="H392" s="24">
        <f t="shared" si="84"/>
        <v>0</v>
      </c>
      <c r="I392" s="24">
        <f t="shared" si="85"/>
        <v>0</v>
      </c>
      <c r="J392" s="24">
        <f t="shared" si="86"/>
        <v>0</v>
      </c>
      <c r="K392" s="24">
        <f t="shared" si="87"/>
        <v>0</v>
      </c>
      <c r="L392" s="24">
        <f t="shared" si="88"/>
        <v>0</v>
      </c>
      <c r="M392" s="24">
        <f t="shared" ca="1" si="89"/>
        <v>4.7440904866647817E-3</v>
      </c>
      <c r="N392" s="24">
        <f t="shared" ca="1" si="90"/>
        <v>0</v>
      </c>
      <c r="O392" s="79">
        <f t="shared" ca="1" si="91"/>
        <v>0</v>
      </c>
      <c r="P392" s="24">
        <f t="shared" ca="1" si="92"/>
        <v>0</v>
      </c>
      <c r="Q392" s="24">
        <f t="shared" ca="1" si="93"/>
        <v>0</v>
      </c>
      <c r="R392" s="12">
        <f t="shared" ca="1" si="94"/>
        <v>-4.7440904866647817E-3</v>
      </c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</row>
    <row r="393" spans="1:35" x14ac:dyDescent="0.2">
      <c r="A393" s="12"/>
      <c r="B393" s="12"/>
      <c r="C393" s="76"/>
      <c r="D393" s="78">
        <f t="shared" si="80"/>
        <v>0</v>
      </c>
      <c r="E393" s="78">
        <f t="shared" si="81"/>
        <v>0</v>
      </c>
      <c r="F393" s="24">
        <f t="shared" si="82"/>
        <v>0</v>
      </c>
      <c r="G393" s="24">
        <f t="shared" si="83"/>
        <v>0</v>
      </c>
      <c r="H393" s="24">
        <f t="shared" si="84"/>
        <v>0</v>
      </c>
      <c r="I393" s="24">
        <f t="shared" si="85"/>
        <v>0</v>
      </c>
      <c r="J393" s="24">
        <f t="shared" si="86"/>
        <v>0</v>
      </c>
      <c r="K393" s="24">
        <f t="shared" si="87"/>
        <v>0</v>
      </c>
      <c r="L393" s="24">
        <f t="shared" si="88"/>
        <v>0</v>
      </c>
      <c r="M393" s="24">
        <f t="shared" ca="1" si="89"/>
        <v>4.7440904866647817E-3</v>
      </c>
      <c r="N393" s="24">
        <f t="shared" ca="1" si="90"/>
        <v>0</v>
      </c>
      <c r="O393" s="79">
        <f t="shared" ca="1" si="91"/>
        <v>0</v>
      </c>
      <c r="P393" s="24">
        <f t="shared" ca="1" si="92"/>
        <v>0</v>
      </c>
      <c r="Q393" s="24">
        <f t="shared" ca="1" si="93"/>
        <v>0</v>
      </c>
      <c r="R393" s="12">
        <f t="shared" ca="1" si="94"/>
        <v>-4.7440904866647817E-3</v>
      </c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</row>
    <row r="394" spans="1:35" x14ac:dyDescent="0.2">
      <c r="A394" s="12"/>
      <c r="B394" s="12"/>
      <c r="C394" s="76"/>
      <c r="D394" s="78">
        <f t="shared" si="80"/>
        <v>0</v>
      </c>
      <c r="E394" s="78">
        <f t="shared" si="81"/>
        <v>0</v>
      </c>
      <c r="F394" s="24">
        <f t="shared" si="82"/>
        <v>0</v>
      </c>
      <c r="G394" s="24">
        <f t="shared" si="83"/>
        <v>0</v>
      </c>
      <c r="H394" s="24">
        <f t="shared" si="84"/>
        <v>0</v>
      </c>
      <c r="I394" s="24">
        <f t="shared" si="85"/>
        <v>0</v>
      </c>
      <c r="J394" s="24">
        <f t="shared" si="86"/>
        <v>0</v>
      </c>
      <c r="K394" s="24">
        <f t="shared" si="87"/>
        <v>0</v>
      </c>
      <c r="L394" s="24">
        <f t="shared" si="88"/>
        <v>0</v>
      </c>
      <c r="M394" s="24">
        <f t="shared" ca="1" si="89"/>
        <v>4.7440904866647817E-3</v>
      </c>
      <c r="N394" s="24">
        <f t="shared" ca="1" si="90"/>
        <v>0</v>
      </c>
      <c r="O394" s="79">
        <f t="shared" ca="1" si="91"/>
        <v>0</v>
      </c>
      <c r="P394" s="24">
        <f t="shared" ca="1" si="92"/>
        <v>0</v>
      </c>
      <c r="Q394" s="24">
        <f t="shared" ca="1" si="93"/>
        <v>0</v>
      </c>
      <c r="R394" s="12">
        <f t="shared" ca="1" si="94"/>
        <v>-4.7440904866647817E-3</v>
      </c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</row>
    <row r="395" spans="1:35" x14ac:dyDescent="0.2">
      <c r="A395" s="12"/>
      <c r="B395" s="12"/>
      <c r="C395" s="76"/>
      <c r="D395" s="78">
        <f t="shared" si="80"/>
        <v>0</v>
      </c>
      <c r="E395" s="78">
        <f t="shared" si="81"/>
        <v>0</v>
      </c>
      <c r="F395" s="24">
        <f t="shared" si="82"/>
        <v>0</v>
      </c>
      <c r="G395" s="24">
        <f t="shared" si="83"/>
        <v>0</v>
      </c>
      <c r="H395" s="24">
        <f t="shared" si="84"/>
        <v>0</v>
      </c>
      <c r="I395" s="24">
        <f t="shared" si="85"/>
        <v>0</v>
      </c>
      <c r="J395" s="24">
        <f t="shared" si="86"/>
        <v>0</v>
      </c>
      <c r="K395" s="24">
        <f t="shared" si="87"/>
        <v>0</v>
      </c>
      <c r="L395" s="24">
        <f t="shared" si="88"/>
        <v>0</v>
      </c>
      <c r="M395" s="24">
        <f t="shared" ca="1" si="89"/>
        <v>4.7440904866647817E-3</v>
      </c>
      <c r="N395" s="24">
        <f t="shared" ca="1" si="90"/>
        <v>0</v>
      </c>
      <c r="O395" s="79">
        <f t="shared" ca="1" si="91"/>
        <v>0</v>
      </c>
      <c r="P395" s="24">
        <f t="shared" ca="1" si="92"/>
        <v>0</v>
      </c>
      <c r="Q395" s="24">
        <f t="shared" ca="1" si="93"/>
        <v>0</v>
      </c>
      <c r="R395" s="12">
        <f t="shared" ca="1" si="94"/>
        <v>-4.7440904866647817E-3</v>
      </c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</row>
    <row r="396" spans="1:35" x14ac:dyDescent="0.2">
      <c r="A396" s="12"/>
      <c r="B396" s="12"/>
      <c r="C396" s="76"/>
      <c r="D396" s="78">
        <f t="shared" si="80"/>
        <v>0</v>
      </c>
      <c r="E396" s="78">
        <f t="shared" si="81"/>
        <v>0</v>
      </c>
      <c r="F396" s="24">
        <f t="shared" si="82"/>
        <v>0</v>
      </c>
      <c r="G396" s="24">
        <f t="shared" si="83"/>
        <v>0</v>
      </c>
      <c r="H396" s="24">
        <f t="shared" si="84"/>
        <v>0</v>
      </c>
      <c r="I396" s="24">
        <f t="shared" si="85"/>
        <v>0</v>
      </c>
      <c r="J396" s="24">
        <f t="shared" si="86"/>
        <v>0</v>
      </c>
      <c r="K396" s="24">
        <f t="shared" si="87"/>
        <v>0</v>
      </c>
      <c r="L396" s="24">
        <f t="shared" si="88"/>
        <v>0</v>
      </c>
      <c r="M396" s="24">
        <f t="shared" ca="1" si="89"/>
        <v>4.7440904866647817E-3</v>
      </c>
      <c r="N396" s="24">
        <f t="shared" ca="1" si="90"/>
        <v>0</v>
      </c>
      <c r="O396" s="79">
        <f t="shared" ca="1" si="91"/>
        <v>0</v>
      </c>
      <c r="P396" s="24">
        <f t="shared" ca="1" si="92"/>
        <v>0</v>
      </c>
      <c r="Q396" s="24">
        <f t="shared" ca="1" si="93"/>
        <v>0</v>
      </c>
      <c r="R396" s="12">
        <f t="shared" ca="1" si="94"/>
        <v>-4.7440904866647817E-3</v>
      </c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</row>
    <row r="397" spans="1:35" x14ac:dyDescent="0.2">
      <c r="A397" s="12"/>
      <c r="B397" s="12"/>
      <c r="C397" s="76"/>
      <c r="D397" s="78">
        <f t="shared" si="80"/>
        <v>0</v>
      </c>
      <c r="E397" s="78">
        <f t="shared" si="81"/>
        <v>0</v>
      </c>
      <c r="F397" s="24">
        <f t="shared" si="82"/>
        <v>0</v>
      </c>
      <c r="G397" s="24">
        <f t="shared" si="83"/>
        <v>0</v>
      </c>
      <c r="H397" s="24">
        <f t="shared" si="84"/>
        <v>0</v>
      </c>
      <c r="I397" s="24">
        <f t="shared" si="85"/>
        <v>0</v>
      </c>
      <c r="J397" s="24">
        <f t="shared" si="86"/>
        <v>0</v>
      </c>
      <c r="K397" s="24">
        <f t="shared" si="87"/>
        <v>0</v>
      </c>
      <c r="L397" s="24">
        <f t="shared" si="88"/>
        <v>0</v>
      </c>
      <c r="M397" s="24">
        <f t="shared" ca="1" si="89"/>
        <v>4.7440904866647817E-3</v>
      </c>
      <c r="N397" s="24">
        <f t="shared" ca="1" si="90"/>
        <v>0</v>
      </c>
      <c r="O397" s="79">
        <f t="shared" ca="1" si="91"/>
        <v>0</v>
      </c>
      <c r="P397" s="24">
        <f t="shared" ca="1" si="92"/>
        <v>0</v>
      </c>
      <c r="Q397" s="24">
        <f t="shared" ca="1" si="93"/>
        <v>0</v>
      </c>
      <c r="R397" s="12">
        <f t="shared" ca="1" si="94"/>
        <v>-4.7440904866647817E-3</v>
      </c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</row>
    <row r="398" spans="1:35" x14ac:dyDescent="0.2">
      <c r="A398" s="12"/>
      <c r="B398" s="12"/>
      <c r="C398" s="76"/>
      <c r="D398" s="78">
        <f t="shared" si="80"/>
        <v>0</v>
      </c>
      <c r="E398" s="78">
        <f t="shared" si="81"/>
        <v>0</v>
      </c>
      <c r="F398" s="24">
        <f t="shared" si="82"/>
        <v>0</v>
      </c>
      <c r="G398" s="24">
        <f t="shared" si="83"/>
        <v>0</v>
      </c>
      <c r="H398" s="24">
        <f t="shared" si="84"/>
        <v>0</v>
      </c>
      <c r="I398" s="24">
        <f t="shared" si="85"/>
        <v>0</v>
      </c>
      <c r="J398" s="24">
        <f t="shared" si="86"/>
        <v>0</v>
      </c>
      <c r="K398" s="24">
        <f t="shared" si="87"/>
        <v>0</v>
      </c>
      <c r="L398" s="24">
        <f t="shared" si="88"/>
        <v>0</v>
      </c>
      <c r="M398" s="24">
        <f t="shared" ca="1" si="89"/>
        <v>4.7440904866647817E-3</v>
      </c>
      <c r="N398" s="24">
        <f t="shared" ca="1" si="90"/>
        <v>0</v>
      </c>
      <c r="O398" s="79">
        <f t="shared" ca="1" si="91"/>
        <v>0</v>
      </c>
      <c r="P398" s="24">
        <f t="shared" ca="1" si="92"/>
        <v>0</v>
      </c>
      <c r="Q398" s="24">
        <f t="shared" ca="1" si="93"/>
        <v>0</v>
      </c>
      <c r="R398" s="12">
        <f t="shared" ca="1" si="94"/>
        <v>-4.7440904866647817E-3</v>
      </c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</row>
    <row r="399" spans="1:35" x14ac:dyDescent="0.2">
      <c r="A399" s="12"/>
      <c r="B399" s="12"/>
      <c r="C399" s="76"/>
      <c r="D399" s="78">
        <f t="shared" si="80"/>
        <v>0</v>
      </c>
      <c r="E399" s="78">
        <f t="shared" si="81"/>
        <v>0</v>
      </c>
      <c r="F399" s="24">
        <f t="shared" si="82"/>
        <v>0</v>
      </c>
      <c r="G399" s="24">
        <f t="shared" si="83"/>
        <v>0</v>
      </c>
      <c r="H399" s="24">
        <f t="shared" si="84"/>
        <v>0</v>
      </c>
      <c r="I399" s="24">
        <f t="shared" si="85"/>
        <v>0</v>
      </c>
      <c r="J399" s="24">
        <f t="shared" si="86"/>
        <v>0</v>
      </c>
      <c r="K399" s="24">
        <f t="shared" si="87"/>
        <v>0</v>
      </c>
      <c r="L399" s="24">
        <f t="shared" si="88"/>
        <v>0</v>
      </c>
      <c r="M399" s="24">
        <f t="shared" ca="1" si="89"/>
        <v>4.7440904866647817E-3</v>
      </c>
      <c r="N399" s="24">
        <f t="shared" ca="1" si="90"/>
        <v>0</v>
      </c>
      <c r="O399" s="79">
        <f t="shared" ca="1" si="91"/>
        <v>0</v>
      </c>
      <c r="P399" s="24">
        <f t="shared" ca="1" si="92"/>
        <v>0</v>
      </c>
      <c r="Q399" s="24">
        <f t="shared" ca="1" si="93"/>
        <v>0</v>
      </c>
      <c r="R399" s="12">
        <f t="shared" ca="1" si="94"/>
        <v>-4.7440904866647817E-3</v>
      </c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</row>
    <row r="400" spans="1:35" x14ac:dyDescent="0.2">
      <c r="A400" s="12"/>
      <c r="B400" s="12"/>
      <c r="C400" s="76"/>
      <c r="D400" s="78">
        <f t="shared" si="80"/>
        <v>0</v>
      </c>
      <c r="E400" s="78">
        <f t="shared" si="81"/>
        <v>0</v>
      </c>
      <c r="F400" s="24">
        <f t="shared" si="82"/>
        <v>0</v>
      </c>
      <c r="G400" s="24">
        <f t="shared" si="83"/>
        <v>0</v>
      </c>
      <c r="H400" s="24">
        <f t="shared" si="84"/>
        <v>0</v>
      </c>
      <c r="I400" s="24">
        <f t="shared" si="85"/>
        <v>0</v>
      </c>
      <c r="J400" s="24">
        <f t="shared" si="86"/>
        <v>0</v>
      </c>
      <c r="K400" s="24">
        <f t="shared" si="87"/>
        <v>0</v>
      </c>
      <c r="L400" s="24">
        <f t="shared" si="88"/>
        <v>0</v>
      </c>
      <c r="M400" s="24">
        <f t="shared" ca="1" si="89"/>
        <v>4.7440904866647817E-3</v>
      </c>
      <c r="N400" s="24">
        <f t="shared" ca="1" si="90"/>
        <v>0</v>
      </c>
      <c r="O400" s="79">
        <f t="shared" ca="1" si="91"/>
        <v>0</v>
      </c>
      <c r="P400" s="24">
        <f t="shared" ca="1" si="92"/>
        <v>0</v>
      </c>
      <c r="Q400" s="24">
        <f t="shared" ca="1" si="93"/>
        <v>0</v>
      </c>
      <c r="R400" s="12">
        <f t="shared" ca="1" si="94"/>
        <v>-4.7440904866647817E-3</v>
      </c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</row>
    <row r="401" spans="1:35" x14ac:dyDescent="0.2">
      <c r="A401" s="12"/>
      <c r="B401" s="12"/>
      <c r="C401" s="76"/>
      <c r="D401" s="78">
        <f t="shared" si="80"/>
        <v>0</v>
      </c>
      <c r="E401" s="78">
        <f t="shared" si="81"/>
        <v>0</v>
      </c>
      <c r="F401" s="24">
        <f t="shared" si="82"/>
        <v>0</v>
      </c>
      <c r="G401" s="24">
        <f t="shared" si="83"/>
        <v>0</v>
      </c>
      <c r="H401" s="24">
        <f t="shared" si="84"/>
        <v>0</v>
      </c>
      <c r="I401" s="24">
        <f t="shared" si="85"/>
        <v>0</v>
      </c>
      <c r="J401" s="24">
        <f t="shared" si="86"/>
        <v>0</v>
      </c>
      <c r="K401" s="24">
        <f t="shared" si="87"/>
        <v>0</v>
      </c>
      <c r="L401" s="24">
        <f t="shared" si="88"/>
        <v>0</v>
      </c>
      <c r="M401" s="24">
        <f t="shared" ca="1" si="89"/>
        <v>4.7440904866647817E-3</v>
      </c>
      <c r="N401" s="24">
        <f t="shared" ca="1" si="90"/>
        <v>0</v>
      </c>
      <c r="O401" s="79">
        <f t="shared" ca="1" si="91"/>
        <v>0</v>
      </c>
      <c r="P401" s="24">
        <f t="shared" ca="1" si="92"/>
        <v>0</v>
      </c>
      <c r="Q401" s="24">
        <f t="shared" ca="1" si="93"/>
        <v>0</v>
      </c>
      <c r="R401" s="12">
        <f t="shared" ca="1" si="94"/>
        <v>-4.7440904866647817E-3</v>
      </c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</row>
    <row r="402" spans="1:35" x14ac:dyDescent="0.2">
      <c r="A402" s="12"/>
      <c r="B402" s="12"/>
      <c r="C402" s="76"/>
      <c r="D402" s="78">
        <f t="shared" si="80"/>
        <v>0</v>
      </c>
      <c r="E402" s="78">
        <f t="shared" si="81"/>
        <v>0</v>
      </c>
      <c r="F402" s="24">
        <f t="shared" si="82"/>
        <v>0</v>
      </c>
      <c r="G402" s="24">
        <f t="shared" si="83"/>
        <v>0</v>
      </c>
      <c r="H402" s="24">
        <f t="shared" si="84"/>
        <v>0</v>
      </c>
      <c r="I402" s="24">
        <f t="shared" si="85"/>
        <v>0</v>
      </c>
      <c r="J402" s="24">
        <f t="shared" si="86"/>
        <v>0</v>
      </c>
      <c r="K402" s="24">
        <f t="shared" si="87"/>
        <v>0</v>
      </c>
      <c r="L402" s="24">
        <f t="shared" si="88"/>
        <v>0</v>
      </c>
      <c r="M402" s="24">
        <f t="shared" ca="1" si="89"/>
        <v>4.7440904866647817E-3</v>
      </c>
      <c r="N402" s="24">
        <f t="shared" ca="1" si="90"/>
        <v>0</v>
      </c>
      <c r="O402" s="79">
        <f t="shared" ca="1" si="91"/>
        <v>0</v>
      </c>
      <c r="P402" s="24">
        <f t="shared" ca="1" si="92"/>
        <v>0</v>
      </c>
      <c r="Q402" s="24">
        <f t="shared" ca="1" si="93"/>
        <v>0</v>
      </c>
      <c r="R402" s="12">
        <f t="shared" ca="1" si="94"/>
        <v>-4.7440904866647817E-3</v>
      </c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</row>
    <row r="403" spans="1:35" x14ac:dyDescent="0.2">
      <c r="A403" s="12"/>
      <c r="B403" s="12"/>
      <c r="C403" s="76"/>
      <c r="D403" s="78">
        <f t="shared" si="80"/>
        <v>0</v>
      </c>
      <c r="E403" s="78">
        <f t="shared" si="81"/>
        <v>0</v>
      </c>
      <c r="F403" s="24">
        <f t="shared" si="82"/>
        <v>0</v>
      </c>
      <c r="G403" s="24">
        <f t="shared" si="83"/>
        <v>0</v>
      </c>
      <c r="H403" s="24">
        <f t="shared" si="84"/>
        <v>0</v>
      </c>
      <c r="I403" s="24">
        <f t="shared" si="85"/>
        <v>0</v>
      </c>
      <c r="J403" s="24">
        <f t="shared" si="86"/>
        <v>0</v>
      </c>
      <c r="K403" s="24">
        <f t="shared" si="87"/>
        <v>0</v>
      </c>
      <c r="L403" s="24">
        <f t="shared" si="88"/>
        <v>0</v>
      </c>
      <c r="M403" s="24">
        <f t="shared" ca="1" si="89"/>
        <v>4.7440904866647817E-3</v>
      </c>
      <c r="N403" s="24">
        <f t="shared" ca="1" si="90"/>
        <v>0</v>
      </c>
      <c r="O403" s="79">
        <f t="shared" ca="1" si="91"/>
        <v>0</v>
      </c>
      <c r="P403" s="24">
        <f t="shared" ca="1" si="92"/>
        <v>0</v>
      </c>
      <c r="Q403" s="24">
        <f t="shared" ca="1" si="93"/>
        <v>0</v>
      </c>
      <c r="R403" s="12">
        <f t="shared" ca="1" si="94"/>
        <v>-4.7440904866647817E-3</v>
      </c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</row>
    <row r="404" spans="1:35" x14ac:dyDescent="0.2">
      <c r="A404" s="12"/>
      <c r="B404" s="12"/>
      <c r="C404" s="76"/>
      <c r="D404" s="78">
        <f t="shared" si="80"/>
        <v>0</v>
      </c>
      <c r="E404" s="78">
        <f t="shared" si="81"/>
        <v>0</v>
      </c>
      <c r="F404" s="24">
        <f t="shared" si="82"/>
        <v>0</v>
      </c>
      <c r="G404" s="24">
        <f t="shared" si="83"/>
        <v>0</v>
      </c>
      <c r="H404" s="24">
        <f t="shared" si="84"/>
        <v>0</v>
      </c>
      <c r="I404" s="24">
        <f t="shared" si="85"/>
        <v>0</v>
      </c>
      <c r="J404" s="24">
        <f t="shared" si="86"/>
        <v>0</v>
      </c>
      <c r="K404" s="24">
        <f t="shared" si="87"/>
        <v>0</v>
      </c>
      <c r="L404" s="24">
        <f t="shared" si="88"/>
        <v>0</v>
      </c>
      <c r="M404" s="24">
        <f t="shared" ca="1" si="89"/>
        <v>4.7440904866647817E-3</v>
      </c>
      <c r="N404" s="24">
        <f t="shared" ca="1" si="90"/>
        <v>0</v>
      </c>
      <c r="O404" s="79">
        <f t="shared" ca="1" si="91"/>
        <v>0</v>
      </c>
      <c r="P404" s="24">
        <f t="shared" ca="1" si="92"/>
        <v>0</v>
      </c>
      <c r="Q404" s="24">
        <f t="shared" ca="1" si="93"/>
        <v>0</v>
      </c>
      <c r="R404" s="12">
        <f t="shared" ca="1" si="94"/>
        <v>-4.7440904866647817E-3</v>
      </c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</row>
    <row r="405" spans="1:35" x14ac:dyDescent="0.2">
      <c r="A405" s="12"/>
      <c r="B405" s="12"/>
      <c r="C405" s="76"/>
      <c r="D405" s="78">
        <f t="shared" ref="D405:D468" si="95">A405/A$18</f>
        <v>0</v>
      </c>
      <c r="E405" s="78">
        <f t="shared" ref="E405:E468" si="96">B405/B$18</f>
        <v>0</v>
      </c>
      <c r="F405" s="24">
        <f t="shared" ref="F405:F468" si="97">$C405*D405</f>
        <v>0</v>
      </c>
      <c r="G405" s="24">
        <f t="shared" ref="G405:G468" si="98">$C405*E405</f>
        <v>0</v>
      </c>
      <c r="H405" s="24">
        <f t="shared" ref="H405:H468" si="99">C405*D405*D405</f>
        <v>0</v>
      </c>
      <c r="I405" s="24">
        <f t="shared" ref="I405:I468" si="100">C405*D405*D405*D405</f>
        <v>0</v>
      </c>
      <c r="J405" s="24">
        <f t="shared" ref="J405:J468" si="101">C405*D405*D405*D405*D405</f>
        <v>0</v>
      </c>
      <c r="K405" s="24">
        <f t="shared" ref="K405:K468" si="102">C405*E405*D405</f>
        <v>0</v>
      </c>
      <c r="L405" s="24">
        <f t="shared" ref="L405:L468" si="103">C405*E405*D405*D405</f>
        <v>0</v>
      </c>
      <c r="M405" s="24">
        <f t="shared" ref="M405:M468" ca="1" si="104">+E$4+E$5*D405+E$6*D405^2</f>
        <v>4.7440904866647817E-3</v>
      </c>
      <c r="N405" s="24">
        <f t="shared" ref="N405:N468" ca="1" si="105">C405*(M405-E405)^2</f>
        <v>0</v>
      </c>
      <c r="O405" s="79">
        <f t="shared" ref="O405:O468" ca="1" si="106">(C405*O$1-O$2*F405+O$3*H405)^2</f>
        <v>0</v>
      </c>
      <c r="P405" s="24">
        <f t="shared" ref="P405:P468" ca="1" si="107">(-C405*O$2+O$4*F405-O$5*H405)^2</f>
        <v>0</v>
      </c>
      <c r="Q405" s="24">
        <f t="shared" ref="Q405:Q468" ca="1" si="108">+(C405*O$3-F405*O$5+H405*O$6)^2</f>
        <v>0</v>
      </c>
      <c r="R405" s="12">
        <f t="shared" ref="R405:R468" ca="1" si="109">+E405-M405</f>
        <v>-4.7440904866647817E-3</v>
      </c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</row>
    <row r="406" spans="1:35" x14ac:dyDescent="0.2">
      <c r="A406" s="12"/>
      <c r="B406" s="12"/>
      <c r="C406" s="76"/>
      <c r="D406" s="78">
        <f t="shared" si="95"/>
        <v>0</v>
      </c>
      <c r="E406" s="78">
        <f t="shared" si="96"/>
        <v>0</v>
      </c>
      <c r="F406" s="24">
        <f t="shared" si="97"/>
        <v>0</v>
      </c>
      <c r="G406" s="24">
        <f t="shared" si="98"/>
        <v>0</v>
      </c>
      <c r="H406" s="24">
        <f t="shared" si="99"/>
        <v>0</v>
      </c>
      <c r="I406" s="24">
        <f t="shared" si="100"/>
        <v>0</v>
      </c>
      <c r="J406" s="24">
        <f t="shared" si="101"/>
        <v>0</v>
      </c>
      <c r="K406" s="24">
        <f t="shared" si="102"/>
        <v>0</v>
      </c>
      <c r="L406" s="24">
        <f t="shared" si="103"/>
        <v>0</v>
      </c>
      <c r="M406" s="24">
        <f t="shared" ca="1" si="104"/>
        <v>4.7440904866647817E-3</v>
      </c>
      <c r="N406" s="24">
        <f t="shared" ca="1" si="105"/>
        <v>0</v>
      </c>
      <c r="O406" s="79">
        <f t="shared" ca="1" si="106"/>
        <v>0</v>
      </c>
      <c r="P406" s="24">
        <f t="shared" ca="1" si="107"/>
        <v>0</v>
      </c>
      <c r="Q406" s="24">
        <f t="shared" ca="1" si="108"/>
        <v>0</v>
      </c>
      <c r="R406" s="12">
        <f t="shared" ca="1" si="109"/>
        <v>-4.7440904866647817E-3</v>
      </c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</row>
    <row r="407" spans="1:35" x14ac:dyDescent="0.2">
      <c r="A407" s="12"/>
      <c r="B407" s="12"/>
      <c r="C407" s="76"/>
      <c r="D407" s="78">
        <f t="shared" si="95"/>
        <v>0</v>
      </c>
      <c r="E407" s="78">
        <f t="shared" si="96"/>
        <v>0</v>
      </c>
      <c r="F407" s="24">
        <f t="shared" si="97"/>
        <v>0</v>
      </c>
      <c r="G407" s="24">
        <f t="shared" si="98"/>
        <v>0</v>
      </c>
      <c r="H407" s="24">
        <f t="shared" si="99"/>
        <v>0</v>
      </c>
      <c r="I407" s="24">
        <f t="shared" si="100"/>
        <v>0</v>
      </c>
      <c r="J407" s="24">
        <f t="shared" si="101"/>
        <v>0</v>
      </c>
      <c r="K407" s="24">
        <f t="shared" si="102"/>
        <v>0</v>
      </c>
      <c r="L407" s="24">
        <f t="shared" si="103"/>
        <v>0</v>
      </c>
      <c r="M407" s="24">
        <f t="shared" ca="1" si="104"/>
        <v>4.7440904866647817E-3</v>
      </c>
      <c r="N407" s="24">
        <f t="shared" ca="1" si="105"/>
        <v>0</v>
      </c>
      <c r="O407" s="79">
        <f t="shared" ca="1" si="106"/>
        <v>0</v>
      </c>
      <c r="P407" s="24">
        <f t="shared" ca="1" si="107"/>
        <v>0</v>
      </c>
      <c r="Q407" s="24">
        <f t="shared" ca="1" si="108"/>
        <v>0</v>
      </c>
      <c r="R407" s="12">
        <f t="shared" ca="1" si="109"/>
        <v>-4.7440904866647817E-3</v>
      </c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</row>
    <row r="408" spans="1:35" x14ac:dyDescent="0.2">
      <c r="A408" s="12"/>
      <c r="B408" s="12"/>
      <c r="C408" s="76"/>
      <c r="D408" s="78">
        <f t="shared" si="95"/>
        <v>0</v>
      </c>
      <c r="E408" s="78">
        <f t="shared" si="96"/>
        <v>0</v>
      </c>
      <c r="F408" s="24">
        <f t="shared" si="97"/>
        <v>0</v>
      </c>
      <c r="G408" s="24">
        <f t="shared" si="98"/>
        <v>0</v>
      </c>
      <c r="H408" s="24">
        <f t="shared" si="99"/>
        <v>0</v>
      </c>
      <c r="I408" s="24">
        <f t="shared" si="100"/>
        <v>0</v>
      </c>
      <c r="J408" s="24">
        <f t="shared" si="101"/>
        <v>0</v>
      </c>
      <c r="K408" s="24">
        <f t="shared" si="102"/>
        <v>0</v>
      </c>
      <c r="L408" s="24">
        <f t="shared" si="103"/>
        <v>0</v>
      </c>
      <c r="M408" s="24">
        <f t="shared" ca="1" si="104"/>
        <v>4.7440904866647817E-3</v>
      </c>
      <c r="N408" s="24">
        <f t="shared" ca="1" si="105"/>
        <v>0</v>
      </c>
      <c r="O408" s="79">
        <f t="shared" ca="1" si="106"/>
        <v>0</v>
      </c>
      <c r="P408" s="24">
        <f t="shared" ca="1" si="107"/>
        <v>0</v>
      </c>
      <c r="Q408" s="24">
        <f t="shared" ca="1" si="108"/>
        <v>0</v>
      </c>
      <c r="R408" s="12">
        <f t="shared" ca="1" si="109"/>
        <v>-4.7440904866647817E-3</v>
      </c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</row>
    <row r="409" spans="1:35" x14ac:dyDescent="0.2">
      <c r="A409" s="12"/>
      <c r="B409" s="12"/>
      <c r="C409" s="76"/>
      <c r="D409" s="78">
        <f t="shared" si="95"/>
        <v>0</v>
      </c>
      <c r="E409" s="78">
        <f t="shared" si="96"/>
        <v>0</v>
      </c>
      <c r="F409" s="24">
        <f t="shared" si="97"/>
        <v>0</v>
      </c>
      <c r="G409" s="24">
        <f t="shared" si="98"/>
        <v>0</v>
      </c>
      <c r="H409" s="24">
        <f t="shared" si="99"/>
        <v>0</v>
      </c>
      <c r="I409" s="24">
        <f t="shared" si="100"/>
        <v>0</v>
      </c>
      <c r="J409" s="24">
        <f t="shared" si="101"/>
        <v>0</v>
      </c>
      <c r="K409" s="24">
        <f t="shared" si="102"/>
        <v>0</v>
      </c>
      <c r="L409" s="24">
        <f t="shared" si="103"/>
        <v>0</v>
      </c>
      <c r="M409" s="24">
        <f t="shared" ca="1" si="104"/>
        <v>4.7440904866647817E-3</v>
      </c>
      <c r="N409" s="24">
        <f t="shared" ca="1" si="105"/>
        <v>0</v>
      </c>
      <c r="O409" s="79">
        <f t="shared" ca="1" si="106"/>
        <v>0</v>
      </c>
      <c r="P409" s="24">
        <f t="shared" ca="1" si="107"/>
        <v>0</v>
      </c>
      <c r="Q409" s="24">
        <f t="shared" ca="1" si="108"/>
        <v>0</v>
      </c>
      <c r="R409" s="12">
        <f t="shared" ca="1" si="109"/>
        <v>-4.7440904866647817E-3</v>
      </c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</row>
    <row r="410" spans="1:35" x14ac:dyDescent="0.2">
      <c r="A410" s="12"/>
      <c r="B410" s="12"/>
      <c r="C410" s="76"/>
      <c r="D410" s="78">
        <f t="shared" si="95"/>
        <v>0</v>
      </c>
      <c r="E410" s="78">
        <f t="shared" si="96"/>
        <v>0</v>
      </c>
      <c r="F410" s="24">
        <f t="shared" si="97"/>
        <v>0</v>
      </c>
      <c r="G410" s="24">
        <f t="shared" si="98"/>
        <v>0</v>
      </c>
      <c r="H410" s="24">
        <f t="shared" si="99"/>
        <v>0</v>
      </c>
      <c r="I410" s="24">
        <f t="shared" si="100"/>
        <v>0</v>
      </c>
      <c r="J410" s="24">
        <f t="shared" si="101"/>
        <v>0</v>
      </c>
      <c r="K410" s="24">
        <f t="shared" si="102"/>
        <v>0</v>
      </c>
      <c r="L410" s="24">
        <f t="shared" si="103"/>
        <v>0</v>
      </c>
      <c r="M410" s="24">
        <f t="shared" ca="1" si="104"/>
        <v>4.7440904866647817E-3</v>
      </c>
      <c r="N410" s="24">
        <f t="shared" ca="1" si="105"/>
        <v>0</v>
      </c>
      <c r="O410" s="79">
        <f t="shared" ca="1" si="106"/>
        <v>0</v>
      </c>
      <c r="P410" s="24">
        <f t="shared" ca="1" si="107"/>
        <v>0</v>
      </c>
      <c r="Q410" s="24">
        <f t="shared" ca="1" si="108"/>
        <v>0</v>
      </c>
      <c r="R410" s="12">
        <f t="shared" ca="1" si="109"/>
        <v>-4.7440904866647817E-3</v>
      </c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</row>
    <row r="411" spans="1:35" x14ac:dyDescent="0.2">
      <c r="A411" s="12"/>
      <c r="B411" s="12"/>
      <c r="C411" s="76"/>
      <c r="D411" s="78">
        <f t="shared" si="95"/>
        <v>0</v>
      </c>
      <c r="E411" s="78">
        <f t="shared" si="96"/>
        <v>0</v>
      </c>
      <c r="F411" s="24">
        <f t="shared" si="97"/>
        <v>0</v>
      </c>
      <c r="G411" s="24">
        <f t="shared" si="98"/>
        <v>0</v>
      </c>
      <c r="H411" s="24">
        <f t="shared" si="99"/>
        <v>0</v>
      </c>
      <c r="I411" s="24">
        <f t="shared" si="100"/>
        <v>0</v>
      </c>
      <c r="J411" s="24">
        <f t="shared" si="101"/>
        <v>0</v>
      </c>
      <c r="K411" s="24">
        <f t="shared" si="102"/>
        <v>0</v>
      </c>
      <c r="L411" s="24">
        <f t="shared" si="103"/>
        <v>0</v>
      </c>
      <c r="M411" s="24">
        <f t="shared" ca="1" si="104"/>
        <v>4.7440904866647817E-3</v>
      </c>
      <c r="N411" s="24">
        <f t="shared" ca="1" si="105"/>
        <v>0</v>
      </c>
      <c r="O411" s="79">
        <f t="shared" ca="1" si="106"/>
        <v>0</v>
      </c>
      <c r="P411" s="24">
        <f t="shared" ca="1" si="107"/>
        <v>0</v>
      </c>
      <c r="Q411" s="24">
        <f t="shared" ca="1" si="108"/>
        <v>0</v>
      </c>
      <c r="R411" s="12">
        <f t="shared" ca="1" si="109"/>
        <v>-4.7440904866647817E-3</v>
      </c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</row>
    <row r="412" spans="1:35" x14ac:dyDescent="0.2">
      <c r="A412" s="12"/>
      <c r="B412" s="12"/>
      <c r="C412" s="76"/>
      <c r="D412" s="78">
        <f t="shared" si="95"/>
        <v>0</v>
      </c>
      <c r="E412" s="78">
        <f t="shared" si="96"/>
        <v>0</v>
      </c>
      <c r="F412" s="24">
        <f t="shared" si="97"/>
        <v>0</v>
      </c>
      <c r="G412" s="24">
        <f t="shared" si="98"/>
        <v>0</v>
      </c>
      <c r="H412" s="24">
        <f t="shared" si="99"/>
        <v>0</v>
      </c>
      <c r="I412" s="24">
        <f t="shared" si="100"/>
        <v>0</v>
      </c>
      <c r="J412" s="24">
        <f t="shared" si="101"/>
        <v>0</v>
      </c>
      <c r="K412" s="24">
        <f t="shared" si="102"/>
        <v>0</v>
      </c>
      <c r="L412" s="24">
        <f t="shared" si="103"/>
        <v>0</v>
      </c>
      <c r="M412" s="24">
        <f t="shared" ca="1" si="104"/>
        <v>4.7440904866647817E-3</v>
      </c>
      <c r="N412" s="24">
        <f t="shared" ca="1" si="105"/>
        <v>0</v>
      </c>
      <c r="O412" s="79">
        <f t="shared" ca="1" si="106"/>
        <v>0</v>
      </c>
      <c r="P412" s="24">
        <f t="shared" ca="1" si="107"/>
        <v>0</v>
      </c>
      <c r="Q412" s="24">
        <f t="shared" ca="1" si="108"/>
        <v>0</v>
      </c>
      <c r="R412" s="12">
        <f t="shared" ca="1" si="109"/>
        <v>-4.7440904866647817E-3</v>
      </c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</row>
    <row r="413" spans="1:35" x14ac:dyDescent="0.2">
      <c r="A413" s="12"/>
      <c r="B413" s="12"/>
      <c r="C413" s="76"/>
      <c r="D413" s="78">
        <f t="shared" si="95"/>
        <v>0</v>
      </c>
      <c r="E413" s="78">
        <f t="shared" si="96"/>
        <v>0</v>
      </c>
      <c r="F413" s="24">
        <f t="shared" si="97"/>
        <v>0</v>
      </c>
      <c r="G413" s="24">
        <f t="shared" si="98"/>
        <v>0</v>
      </c>
      <c r="H413" s="24">
        <f t="shared" si="99"/>
        <v>0</v>
      </c>
      <c r="I413" s="24">
        <f t="shared" si="100"/>
        <v>0</v>
      </c>
      <c r="J413" s="24">
        <f t="shared" si="101"/>
        <v>0</v>
      </c>
      <c r="K413" s="24">
        <f t="shared" si="102"/>
        <v>0</v>
      </c>
      <c r="L413" s="24">
        <f t="shared" si="103"/>
        <v>0</v>
      </c>
      <c r="M413" s="24">
        <f t="shared" ca="1" si="104"/>
        <v>4.7440904866647817E-3</v>
      </c>
      <c r="N413" s="24">
        <f t="shared" ca="1" si="105"/>
        <v>0</v>
      </c>
      <c r="O413" s="79">
        <f t="shared" ca="1" si="106"/>
        <v>0</v>
      </c>
      <c r="P413" s="24">
        <f t="shared" ca="1" si="107"/>
        <v>0</v>
      </c>
      <c r="Q413" s="24">
        <f t="shared" ca="1" si="108"/>
        <v>0</v>
      </c>
      <c r="R413" s="12">
        <f t="shared" ca="1" si="109"/>
        <v>-4.7440904866647817E-3</v>
      </c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</row>
    <row r="414" spans="1:35" x14ac:dyDescent="0.2">
      <c r="A414" s="12"/>
      <c r="B414" s="12"/>
      <c r="C414" s="76"/>
      <c r="D414" s="78">
        <f t="shared" si="95"/>
        <v>0</v>
      </c>
      <c r="E414" s="78">
        <f t="shared" si="96"/>
        <v>0</v>
      </c>
      <c r="F414" s="24">
        <f t="shared" si="97"/>
        <v>0</v>
      </c>
      <c r="G414" s="24">
        <f t="shared" si="98"/>
        <v>0</v>
      </c>
      <c r="H414" s="24">
        <f t="shared" si="99"/>
        <v>0</v>
      </c>
      <c r="I414" s="24">
        <f t="shared" si="100"/>
        <v>0</v>
      </c>
      <c r="J414" s="24">
        <f t="shared" si="101"/>
        <v>0</v>
      </c>
      <c r="K414" s="24">
        <f t="shared" si="102"/>
        <v>0</v>
      </c>
      <c r="L414" s="24">
        <f t="shared" si="103"/>
        <v>0</v>
      </c>
      <c r="M414" s="24">
        <f t="shared" ca="1" si="104"/>
        <v>4.7440904866647817E-3</v>
      </c>
      <c r="N414" s="24">
        <f t="shared" ca="1" si="105"/>
        <v>0</v>
      </c>
      <c r="O414" s="79">
        <f t="shared" ca="1" si="106"/>
        <v>0</v>
      </c>
      <c r="P414" s="24">
        <f t="shared" ca="1" si="107"/>
        <v>0</v>
      </c>
      <c r="Q414" s="24">
        <f t="shared" ca="1" si="108"/>
        <v>0</v>
      </c>
      <c r="R414" s="12">
        <f t="shared" ca="1" si="109"/>
        <v>-4.7440904866647817E-3</v>
      </c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</row>
    <row r="415" spans="1:35" x14ac:dyDescent="0.2">
      <c r="A415" s="12"/>
      <c r="B415" s="12"/>
      <c r="C415" s="76"/>
      <c r="D415" s="78">
        <f t="shared" si="95"/>
        <v>0</v>
      </c>
      <c r="E415" s="78">
        <f t="shared" si="96"/>
        <v>0</v>
      </c>
      <c r="F415" s="24">
        <f t="shared" si="97"/>
        <v>0</v>
      </c>
      <c r="G415" s="24">
        <f t="shared" si="98"/>
        <v>0</v>
      </c>
      <c r="H415" s="24">
        <f t="shared" si="99"/>
        <v>0</v>
      </c>
      <c r="I415" s="24">
        <f t="shared" si="100"/>
        <v>0</v>
      </c>
      <c r="J415" s="24">
        <f t="shared" si="101"/>
        <v>0</v>
      </c>
      <c r="K415" s="24">
        <f t="shared" si="102"/>
        <v>0</v>
      </c>
      <c r="L415" s="24">
        <f t="shared" si="103"/>
        <v>0</v>
      </c>
      <c r="M415" s="24">
        <f t="shared" ca="1" si="104"/>
        <v>4.7440904866647817E-3</v>
      </c>
      <c r="N415" s="24">
        <f t="shared" ca="1" si="105"/>
        <v>0</v>
      </c>
      <c r="O415" s="79">
        <f t="shared" ca="1" si="106"/>
        <v>0</v>
      </c>
      <c r="P415" s="24">
        <f t="shared" ca="1" si="107"/>
        <v>0</v>
      </c>
      <c r="Q415" s="24">
        <f t="shared" ca="1" si="108"/>
        <v>0</v>
      </c>
      <c r="R415" s="12">
        <f t="shared" ca="1" si="109"/>
        <v>-4.7440904866647817E-3</v>
      </c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</row>
    <row r="416" spans="1:35" x14ac:dyDescent="0.2">
      <c r="A416" s="12"/>
      <c r="B416" s="12"/>
      <c r="C416" s="76"/>
      <c r="D416" s="78">
        <f t="shared" si="95"/>
        <v>0</v>
      </c>
      <c r="E416" s="78">
        <f t="shared" si="96"/>
        <v>0</v>
      </c>
      <c r="F416" s="24">
        <f t="shared" si="97"/>
        <v>0</v>
      </c>
      <c r="G416" s="24">
        <f t="shared" si="98"/>
        <v>0</v>
      </c>
      <c r="H416" s="24">
        <f t="shared" si="99"/>
        <v>0</v>
      </c>
      <c r="I416" s="24">
        <f t="shared" si="100"/>
        <v>0</v>
      </c>
      <c r="J416" s="24">
        <f t="shared" si="101"/>
        <v>0</v>
      </c>
      <c r="K416" s="24">
        <f t="shared" si="102"/>
        <v>0</v>
      </c>
      <c r="L416" s="24">
        <f t="shared" si="103"/>
        <v>0</v>
      </c>
      <c r="M416" s="24">
        <f t="shared" ca="1" si="104"/>
        <v>4.7440904866647817E-3</v>
      </c>
      <c r="N416" s="24">
        <f t="shared" ca="1" si="105"/>
        <v>0</v>
      </c>
      <c r="O416" s="79">
        <f t="shared" ca="1" si="106"/>
        <v>0</v>
      </c>
      <c r="P416" s="24">
        <f t="shared" ca="1" si="107"/>
        <v>0</v>
      </c>
      <c r="Q416" s="24">
        <f t="shared" ca="1" si="108"/>
        <v>0</v>
      </c>
      <c r="R416" s="12">
        <f t="shared" ca="1" si="109"/>
        <v>-4.7440904866647817E-3</v>
      </c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</row>
    <row r="417" spans="1:35" x14ac:dyDescent="0.2">
      <c r="A417" s="12"/>
      <c r="B417" s="12"/>
      <c r="C417" s="76"/>
      <c r="D417" s="78">
        <f t="shared" si="95"/>
        <v>0</v>
      </c>
      <c r="E417" s="78">
        <f t="shared" si="96"/>
        <v>0</v>
      </c>
      <c r="F417" s="24">
        <f t="shared" si="97"/>
        <v>0</v>
      </c>
      <c r="G417" s="24">
        <f t="shared" si="98"/>
        <v>0</v>
      </c>
      <c r="H417" s="24">
        <f t="shared" si="99"/>
        <v>0</v>
      </c>
      <c r="I417" s="24">
        <f t="shared" si="100"/>
        <v>0</v>
      </c>
      <c r="J417" s="24">
        <f t="shared" si="101"/>
        <v>0</v>
      </c>
      <c r="K417" s="24">
        <f t="shared" si="102"/>
        <v>0</v>
      </c>
      <c r="L417" s="24">
        <f t="shared" si="103"/>
        <v>0</v>
      </c>
      <c r="M417" s="24">
        <f t="shared" ca="1" si="104"/>
        <v>4.7440904866647817E-3</v>
      </c>
      <c r="N417" s="24">
        <f t="shared" ca="1" si="105"/>
        <v>0</v>
      </c>
      <c r="O417" s="79">
        <f t="shared" ca="1" si="106"/>
        <v>0</v>
      </c>
      <c r="P417" s="24">
        <f t="shared" ca="1" si="107"/>
        <v>0</v>
      </c>
      <c r="Q417" s="24">
        <f t="shared" ca="1" si="108"/>
        <v>0</v>
      </c>
      <c r="R417" s="12">
        <f t="shared" ca="1" si="109"/>
        <v>-4.7440904866647817E-3</v>
      </c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</row>
    <row r="418" spans="1:35" x14ac:dyDescent="0.2">
      <c r="A418" s="12"/>
      <c r="B418" s="12"/>
      <c r="C418" s="76"/>
      <c r="D418" s="78">
        <f t="shared" si="95"/>
        <v>0</v>
      </c>
      <c r="E418" s="78">
        <f t="shared" si="96"/>
        <v>0</v>
      </c>
      <c r="F418" s="24">
        <f t="shared" si="97"/>
        <v>0</v>
      </c>
      <c r="G418" s="24">
        <f t="shared" si="98"/>
        <v>0</v>
      </c>
      <c r="H418" s="24">
        <f t="shared" si="99"/>
        <v>0</v>
      </c>
      <c r="I418" s="24">
        <f t="shared" si="100"/>
        <v>0</v>
      </c>
      <c r="J418" s="24">
        <f t="shared" si="101"/>
        <v>0</v>
      </c>
      <c r="K418" s="24">
        <f t="shared" si="102"/>
        <v>0</v>
      </c>
      <c r="L418" s="24">
        <f t="shared" si="103"/>
        <v>0</v>
      </c>
      <c r="M418" s="24">
        <f t="shared" ca="1" si="104"/>
        <v>4.7440904866647817E-3</v>
      </c>
      <c r="N418" s="24">
        <f t="shared" ca="1" si="105"/>
        <v>0</v>
      </c>
      <c r="O418" s="79">
        <f t="shared" ca="1" si="106"/>
        <v>0</v>
      </c>
      <c r="P418" s="24">
        <f t="shared" ca="1" si="107"/>
        <v>0</v>
      </c>
      <c r="Q418" s="24">
        <f t="shared" ca="1" si="108"/>
        <v>0</v>
      </c>
      <c r="R418" s="12">
        <f t="shared" ca="1" si="109"/>
        <v>-4.7440904866647817E-3</v>
      </c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</row>
    <row r="419" spans="1:35" x14ac:dyDescent="0.2">
      <c r="A419" s="12"/>
      <c r="B419" s="12"/>
      <c r="C419" s="76"/>
      <c r="D419" s="78">
        <f t="shared" si="95"/>
        <v>0</v>
      </c>
      <c r="E419" s="78">
        <f t="shared" si="96"/>
        <v>0</v>
      </c>
      <c r="F419" s="24">
        <f t="shared" si="97"/>
        <v>0</v>
      </c>
      <c r="G419" s="24">
        <f t="shared" si="98"/>
        <v>0</v>
      </c>
      <c r="H419" s="24">
        <f t="shared" si="99"/>
        <v>0</v>
      </c>
      <c r="I419" s="24">
        <f t="shared" si="100"/>
        <v>0</v>
      </c>
      <c r="J419" s="24">
        <f t="shared" si="101"/>
        <v>0</v>
      </c>
      <c r="K419" s="24">
        <f t="shared" si="102"/>
        <v>0</v>
      </c>
      <c r="L419" s="24">
        <f t="shared" si="103"/>
        <v>0</v>
      </c>
      <c r="M419" s="24">
        <f t="shared" ca="1" si="104"/>
        <v>4.7440904866647817E-3</v>
      </c>
      <c r="N419" s="24">
        <f t="shared" ca="1" si="105"/>
        <v>0</v>
      </c>
      <c r="O419" s="79">
        <f t="shared" ca="1" si="106"/>
        <v>0</v>
      </c>
      <c r="P419" s="24">
        <f t="shared" ca="1" si="107"/>
        <v>0</v>
      </c>
      <c r="Q419" s="24">
        <f t="shared" ca="1" si="108"/>
        <v>0</v>
      </c>
      <c r="R419" s="12">
        <f t="shared" ca="1" si="109"/>
        <v>-4.7440904866647817E-3</v>
      </c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</row>
    <row r="420" spans="1:35" x14ac:dyDescent="0.2">
      <c r="A420" s="12"/>
      <c r="B420" s="12"/>
      <c r="C420" s="76"/>
      <c r="D420" s="78">
        <f t="shared" si="95"/>
        <v>0</v>
      </c>
      <c r="E420" s="78">
        <f t="shared" si="96"/>
        <v>0</v>
      </c>
      <c r="F420" s="24">
        <f t="shared" si="97"/>
        <v>0</v>
      </c>
      <c r="G420" s="24">
        <f t="shared" si="98"/>
        <v>0</v>
      </c>
      <c r="H420" s="24">
        <f t="shared" si="99"/>
        <v>0</v>
      </c>
      <c r="I420" s="24">
        <f t="shared" si="100"/>
        <v>0</v>
      </c>
      <c r="J420" s="24">
        <f t="shared" si="101"/>
        <v>0</v>
      </c>
      <c r="K420" s="24">
        <f t="shared" si="102"/>
        <v>0</v>
      </c>
      <c r="L420" s="24">
        <f t="shared" si="103"/>
        <v>0</v>
      </c>
      <c r="M420" s="24">
        <f t="shared" ca="1" si="104"/>
        <v>4.7440904866647817E-3</v>
      </c>
      <c r="N420" s="24">
        <f t="shared" ca="1" si="105"/>
        <v>0</v>
      </c>
      <c r="O420" s="79">
        <f t="shared" ca="1" si="106"/>
        <v>0</v>
      </c>
      <c r="P420" s="24">
        <f t="shared" ca="1" si="107"/>
        <v>0</v>
      </c>
      <c r="Q420" s="24">
        <f t="shared" ca="1" si="108"/>
        <v>0</v>
      </c>
      <c r="R420" s="12">
        <f t="shared" ca="1" si="109"/>
        <v>-4.7440904866647817E-3</v>
      </c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</row>
    <row r="421" spans="1:35" x14ac:dyDescent="0.2">
      <c r="A421" s="12"/>
      <c r="B421" s="12"/>
      <c r="C421" s="76"/>
      <c r="D421" s="78">
        <f t="shared" si="95"/>
        <v>0</v>
      </c>
      <c r="E421" s="78">
        <f t="shared" si="96"/>
        <v>0</v>
      </c>
      <c r="F421" s="24">
        <f t="shared" si="97"/>
        <v>0</v>
      </c>
      <c r="G421" s="24">
        <f t="shared" si="98"/>
        <v>0</v>
      </c>
      <c r="H421" s="24">
        <f t="shared" si="99"/>
        <v>0</v>
      </c>
      <c r="I421" s="24">
        <f t="shared" si="100"/>
        <v>0</v>
      </c>
      <c r="J421" s="24">
        <f t="shared" si="101"/>
        <v>0</v>
      </c>
      <c r="K421" s="24">
        <f t="shared" si="102"/>
        <v>0</v>
      </c>
      <c r="L421" s="24">
        <f t="shared" si="103"/>
        <v>0</v>
      </c>
      <c r="M421" s="24">
        <f t="shared" ca="1" si="104"/>
        <v>4.7440904866647817E-3</v>
      </c>
      <c r="N421" s="24">
        <f t="shared" ca="1" si="105"/>
        <v>0</v>
      </c>
      <c r="O421" s="79">
        <f t="shared" ca="1" si="106"/>
        <v>0</v>
      </c>
      <c r="P421" s="24">
        <f t="shared" ca="1" si="107"/>
        <v>0</v>
      </c>
      <c r="Q421" s="24">
        <f t="shared" ca="1" si="108"/>
        <v>0</v>
      </c>
      <c r="R421" s="12">
        <f t="shared" ca="1" si="109"/>
        <v>-4.7440904866647817E-3</v>
      </c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</row>
    <row r="422" spans="1:35" x14ac:dyDescent="0.2">
      <c r="A422" s="12"/>
      <c r="B422" s="12"/>
      <c r="C422" s="76"/>
      <c r="D422" s="78">
        <f t="shared" si="95"/>
        <v>0</v>
      </c>
      <c r="E422" s="78">
        <f t="shared" si="96"/>
        <v>0</v>
      </c>
      <c r="F422" s="24">
        <f t="shared" si="97"/>
        <v>0</v>
      </c>
      <c r="G422" s="24">
        <f t="shared" si="98"/>
        <v>0</v>
      </c>
      <c r="H422" s="24">
        <f t="shared" si="99"/>
        <v>0</v>
      </c>
      <c r="I422" s="24">
        <f t="shared" si="100"/>
        <v>0</v>
      </c>
      <c r="J422" s="24">
        <f t="shared" si="101"/>
        <v>0</v>
      </c>
      <c r="K422" s="24">
        <f t="shared" si="102"/>
        <v>0</v>
      </c>
      <c r="L422" s="24">
        <f t="shared" si="103"/>
        <v>0</v>
      </c>
      <c r="M422" s="24">
        <f t="shared" ca="1" si="104"/>
        <v>4.7440904866647817E-3</v>
      </c>
      <c r="N422" s="24">
        <f t="shared" ca="1" si="105"/>
        <v>0</v>
      </c>
      <c r="O422" s="79">
        <f t="shared" ca="1" si="106"/>
        <v>0</v>
      </c>
      <c r="P422" s="24">
        <f t="shared" ca="1" si="107"/>
        <v>0</v>
      </c>
      <c r="Q422" s="24">
        <f t="shared" ca="1" si="108"/>
        <v>0</v>
      </c>
      <c r="R422" s="12">
        <f t="shared" ca="1" si="109"/>
        <v>-4.7440904866647817E-3</v>
      </c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</row>
    <row r="423" spans="1:35" x14ac:dyDescent="0.2">
      <c r="A423" s="12"/>
      <c r="B423" s="12"/>
      <c r="C423" s="76"/>
      <c r="D423" s="78">
        <f t="shared" si="95"/>
        <v>0</v>
      </c>
      <c r="E423" s="78">
        <f t="shared" si="96"/>
        <v>0</v>
      </c>
      <c r="F423" s="24">
        <f t="shared" si="97"/>
        <v>0</v>
      </c>
      <c r="G423" s="24">
        <f t="shared" si="98"/>
        <v>0</v>
      </c>
      <c r="H423" s="24">
        <f t="shared" si="99"/>
        <v>0</v>
      </c>
      <c r="I423" s="24">
        <f t="shared" si="100"/>
        <v>0</v>
      </c>
      <c r="J423" s="24">
        <f t="shared" si="101"/>
        <v>0</v>
      </c>
      <c r="K423" s="24">
        <f t="shared" si="102"/>
        <v>0</v>
      </c>
      <c r="L423" s="24">
        <f t="shared" si="103"/>
        <v>0</v>
      </c>
      <c r="M423" s="24">
        <f t="shared" ca="1" si="104"/>
        <v>4.7440904866647817E-3</v>
      </c>
      <c r="N423" s="24">
        <f t="shared" ca="1" si="105"/>
        <v>0</v>
      </c>
      <c r="O423" s="79">
        <f t="shared" ca="1" si="106"/>
        <v>0</v>
      </c>
      <c r="P423" s="24">
        <f t="shared" ca="1" si="107"/>
        <v>0</v>
      </c>
      <c r="Q423" s="24">
        <f t="shared" ca="1" si="108"/>
        <v>0</v>
      </c>
      <c r="R423" s="12">
        <f t="shared" ca="1" si="109"/>
        <v>-4.7440904866647817E-3</v>
      </c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</row>
    <row r="424" spans="1:35" x14ac:dyDescent="0.2">
      <c r="A424" s="12"/>
      <c r="B424" s="12"/>
      <c r="C424" s="76"/>
      <c r="D424" s="78">
        <f t="shared" si="95"/>
        <v>0</v>
      </c>
      <c r="E424" s="78">
        <f t="shared" si="96"/>
        <v>0</v>
      </c>
      <c r="F424" s="24">
        <f t="shared" si="97"/>
        <v>0</v>
      </c>
      <c r="G424" s="24">
        <f t="shared" si="98"/>
        <v>0</v>
      </c>
      <c r="H424" s="24">
        <f t="shared" si="99"/>
        <v>0</v>
      </c>
      <c r="I424" s="24">
        <f t="shared" si="100"/>
        <v>0</v>
      </c>
      <c r="J424" s="24">
        <f t="shared" si="101"/>
        <v>0</v>
      </c>
      <c r="K424" s="24">
        <f t="shared" si="102"/>
        <v>0</v>
      </c>
      <c r="L424" s="24">
        <f t="shared" si="103"/>
        <v>0</v>
      </c>
      <c r="M424" s="24">
        <f t="shared" ca="1" si="104"/>
        <v>4.7440904866647817E-3</v>
      </c>
      <c r="N424" s="24">
        <f t="shared" ca="1" si="105"/>
        <v>0</v>
      </c>
      <c r="O424" s="79">
        <f t="shared" ca="1" si="106"/>
        <v>0</v>
      </c>
      <c r="P424" s="24">
        <f t="shared" ca="1" si="107"/>
        <v>0</v>
      </c>
      <c r="Q424" s="24">
        <f t="shared" ca="1" si="108"/>
        <v>0</v>
      </c>
      <c r="R424" s="12">
        <f t="shared" ca="1" si="109"/>
        <v>-4.7440904866647817E-3</v>
      </c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</row>
    <row r="425" spans="1:35" x14ac:dyDescent="0.2">
      <c r="A425" s="12"/>
      <c r="B425" s="12"/>
      <c r="C425" s="76"/>
      <c r="D425" s="78">
        <f t="shared" si="95"/>
        <v>0</v>
      </c>
      <c r="E425" s="78">
        <f t="shared" si="96"/>
        <v>0</v>
      </c>
      <c r="F425" s="24">
        <f t="shared" si="97"/>
        <v>0</v>
      </c>
      <c r="G425" s="24">
        <f t="shared" si="98"/>
        <v>0</v>
      </c>
      <c r="H425" s="24">
        <f t="shared" si="99"/>
        <v>0</v>
      </c>
      <c r="I425" s="24">
        <f t="shared" si="100"/>
        <v>0</v>
      </c>
      <c r="J425" s="24">
        <f t="shared" si="101"/>
        <v>0</v>
      </c>
      <c r="K425" s="24">
        <f t="shared" si="102"/>
        <v>0</v>
      </c>
      <c r="L425" s="24">
        <f t="shared" si="103"/>
        <v>0</v>
      </c>
      <c r="M425" s="24">
        <f t="shared" ca="1" si="104"/>
        <v>4.7440904866647817E-3</v>
      </c>
      <c r="N425" s="24">
        <f t="shared" ca="1" si="105"/>
        <v>0</v>
      </c>
      <c r="O425" s="79">
        <f t="shared" ca="1" si="106"/>
        <v>0</v>
      </c>
      <c r="P425" s="24">
        <f t="shared" ca="1" si="107"/>
        <v>0</v>
      </c>
      <c r="Q425" s="24">
        <f t="shared" ca="1" si="108"/>
        <v>0</v>
      </c>
      <c r="R425" s="12">
        <f t="shared" ca="1" si="109"/>
        <v>-4.7440904866647817E-3</v>
      </c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</row>
    <row r="426" spans="1:35" x14ac:dyDescent="0.2">
      <c r="A426" s="12"/>
      <c r="B426" s="12"/>
      <c r="C426" s="76"/>
      <c r="D426" s="78">
        <f t="shared" si="95"/>
        <v>0</v>
      </c>
      <c r="E426" s="78">
        <f t="shared" si="96"/>
        <v>0</v>
      </c>
      <c r="F426" s="24">
        <f t="shared" si="97"/>
        <v>0</v>
      </c>
      <c r="G426" s="24">
        <f t="shared" si="98"/>
        <v>0</v>
      </c>
      <c r="H426" s="24">
        <f t="shared" si="99"/>
        <v>0</v>
      </c>
      <c r="I426" s="24">
        <f t="shared" si="100"/>
        <v>0</v>
      </c>
      <c r="J426" s="24">
        <f t="shared" si="101"/>
        <v>0</v>
      </c>
      <c r="K426" s="24">
        <f t="shared" si="102"/>
        <v>0</v>
      </c>
      <c r="L426" s="24">
        <f t="shared" si="103"/>
        <v>0</v>
      </c>
      <c r="M426" s="24">
        <f t="shared" ca="1" si="104"/>
        <v>4.7440904866647817E-3</v>
      </c>
      <c r="N426" s="24">
        <f t="shared" ca="1" si="105"/>
        <v>0</v>
      </c>
      <c r="O426" s="79">
        <f t="shared" ca="1" si="106"/>
        <v>0</v>
      </c>
      <c r="P426" s="24">
        <f t="shared" ca="1" si="107"/>
        <v>0</v>
      </c>
      <c r="Q426" s="24">
        <f t="shared" ca="1" si="108"/>
        <v>0</v>
      </c>
      <c r="R426" s="12">
        <f t="shared" ca="1" si="109"/>
        <v>-4.7440904866647817E-3</v>
      </c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</row>
    <row r="427" spans="1:35" x14ac:dyDescent="0.2">
      <c r="A427" s="12"/>
      <c r="B427" s="12"/>
      <c r="C427" s="76"/>
      <c r="D427" s="78">
        <f t="shared" si="95"/>
        <v>0</v>
      </c>
      <c r="E427" s="78">
        <f t="shared" si="96"/>
        <v>0</v>
      </c>
      <c r="F427" s="24">
        <f t="shared" si="97"/>
        <v>0</v>
      </c>
      <c r="G427" s="24">
        <f t="shared" si="98"/>
        <v>0</v>
      </c>
      <c r="H427" s="24">
        <f t="shared" si="99"/>
        <v>0</v>
      </c>
      <c r="I427" s="24">
        <f t="shared" si="100"/>
        <v>0</v>
      </c>
      <c r="J427" s="24">
        <f t="shared" si="101"/>
        <v>0</v>
      </c>
      <c r="K427" s="24">
        <f t="shared" si="102"/>
        <v>0</v>
      </c>
      <c r="L427" s="24">
        <f t="shared" si="103"/>
        <v>0</v>
      </c>
      <c r="M427" s="24">
        <f t="shared" ca="1" si="104"/>
        <v>4.7440904866647817E-3</v>
      </c>
      <c r="N427" s="24">
        <f t="shared" ca="1" si="105"/>
        <v>0</v>
      </c>
      <c r="O427" s="79">
        <f t="shared" ca="1" si="106"/>
        <v>0</v>
      </c>
      <c r="P427" s="24">
        <f t="shared" ca="1" si="107"/>
        <v>0</v>
      </c>
      <c r="Q427" s="24">
        <f t="shared" ca="1" si="108"/>
        <v>0</v>
      </c>
      <c r="R427" s="12">
        <f t="shared" ca="1" si="109"/>
        <v>-4.7440904866647817E-3</v>
      </c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</row>
    <row r="428" spans="1:35" x14ac:dyDescent="0.2">
      <c r="A428" s="12"/>
      <c r="B428" s="12"/>
      <c r="C428" s="76"/>
      <c r="D428" s="78">
        <f t="shared" si="95"/>
        <v>0</v>
      </c>
      <c r="E428" s="78">
        <f t="shared" si="96"/>
        <v>0</v>
      </c>
      <c r="F428" s="24">
        <f t="shared" si="97"/>
        <v>0</v>
      </c>
      <c r="G428" s="24">
        <f t="shared" si="98"/>
        <v>0</v>
      </c>
      <c r="H428" s="24">
        <f t="shared" si="99"/>
        <v>0</v>
      </c>
      <c r="I428" s="24">
        <f t="shared" si="100"/>
        <v>0</v>
      </c>
      <c r="J428" s="24">
        <f t="shared" si="101"/>
        <v>0</v>
      </c>
      <c r="K428" s="24">
        <f t="shared" si="102"/>
        <v>0</v>
      </c>
      <c r="L428" s="24">
        <f t="shared" si="103"/>
        <v>0</v>
      </c>
      <c r="M428" s="24">
        <f t="shared" ca="1" si="104"/>
        <v>4.7440904866647817E-3</v>
      </c>
      <c r="N428" s="24">
        <f t="shared" ca="1" si="105"/>
        <v>0</v>
      </c>
      <c r="O428" s="79">
        <f t="shared" ca="1" si="106"/>
        <v>0</v>
      </c>
      <c r="P428" s="24">
        <f t="shared" ca="1" si="107"/>
        <v>0</v>
      </c>
      <c r="Q428" s="24">
        <f t="shared" ca="1" si="108"/>
        <v>0</v>
      </c>
      <c r="R428" s="12">
        <f t="shared" ca="1" si="109"/>
        <v>-4.7440904866647817E-3</v>
      </c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</row>
    <row r="429" spans="1:35" x14ac:dyDescent="0.2">
      <c r="A429" s="12"/>
      <c r="B429" s="12"/>
      <c r="C429" s="76"/>
      <c r="D429" s="78">
        <f t="shared" si="95"/>
        <v>0</v>
      </c>
      <c r="E429" s="78">
        <f t="shared" si="96"/>
        <v>0</v>
      </c>
      <c r="F429" s="24">
        <f t="shared" si="97"/>
        <v>0</v>
      </c>
      <c r="G429" s="24">
        <f t="shared" si="98"/>
        <v>0</v>
      </c>
      <c r="H429" s="24">
        <f t="shared" si="99"/>
        <v>0</v>
      </c>
      <c r="I429" s="24">
        <f t="shared" si="100"/>
        <v>0</v>
      </c>
      <c r="J429" s="24">
        <f t="shared" si="101"/>
        <v>0</v>
      </c>
      <c r="K429" s="24">
        <f t="shared" si="102"/>
        <v>0</v>
      </c>
      <c r="L429" s="24">
        <f t="shared" si="103"/>
        <v>0</v>
      </c>
      <c r="M429" s="24">
        <f t="shared" ca="1" si="104"/>
        <v>4.7440904866647817E-3</v>
      </c>
      <c r="N429" s="24">
        <f t="shared" ca="1" si="105"/>
        <v>0</v>
      </c>
      <c r="O429" s="79">
        <f t="shared" ca="1" si="106"/>
        <v>0</v>
      </c>
      <c r="P429" s="24">
        <f t="shared" ca="1" si="107"/>
        <v>0</v>
      </c>
      <c r="Q429" s="24">
        <f t="shared" ca="1" si="108"/>
        <v>0</v>
      </c>
      <c r="R429" s="12">
        <f t="shared" ca="1" si="109"/>
        <v>-4.7440904866647817E-3</v>
      </c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</row>
    <row r="430" spans="1:35" x14ac:dyDescent="0.2">
      <c r="A430" s="12"/>
      <c r="B430" s="12"/>
      <c r="C430" s="76"/>
      <c r="D430" s="78">
        <f t="shared" si="95"/>
        <v>0</v>
      </c>
      <c r="E430" s="78">
        <f t="shared" si="96"/>
        <v>0</v>
      </c>
      <c r="F430" s="24">
        <f t="shared" si="97"/>
        <v>0</v>
      </c>
      <c r="G430" s="24">
        <f t="shared" si="98"/>
        <v>0</v>
      </c>
      <c r="H430" s="24">
        <f t="shared" si="99"/>
        <v>0</v>
      </c>
      <c r="I430" s="24">
        <f t="shared" si="100"/>
        <v>0</v>
      </c>
      <c r="J430" s="24">
        <f t="shared" si="101"/>
        <v>0</v>
      </c>
      <c r="K430" s="24">
        <f t="shared" si="102"/>
        <v>0</v>
      </c>
      <c r="L430" s="24">
        <f t="shared" si="103"/>
        <v>0</v>
      </c>
      <c r="M430" s="24">
        <f t="shared" ca="1" si="104"/>
        <v>4.7440904866647817E-3</v>
      </c>
      <c r="N430" s="24">
        <f t="shared" ca="1" si="105"/>
        <v>0</v>
      </c>
      <c r="O430" s="79">
        <f t="shared" ca="1" si="106"/>
        <v>0</v>
      </c>
      <c r="P430" s="24">
        <f t="shared" ca="1" si="107"/>
        <v>0</v>
      </c>
      <c r="Q430" s="24">
        <f t="shared" ca="1" si="108"/>
        <v>0</v>
      </c>
      <c r="R430" s="12">
        <f t="shared" ca="1" si="109"/>
        <v>-4.7440904866647817E-3</v>
      </c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</row>
    <row r="431" spans="1:35" x14ac:dyDescent="0.2">
      <c r="A431" s="12"/>
      <c r="B431" s="12"/>
      <c r="C431" s="76"/>
      <c r="D431" s="78">
        <f t="shared" si="95"/>
        <v>0</v>
      </c>
      <c r="E431" s="78">
        <f t="shared" si="96"/>
        <v>0</v>
      </c>
      <c r="F431" s="24">
        <f t="shared" si="97"/>
        <v>0</v>
      </c>
      <c r="G431" s="24">
        <f t="shared" si="98"/>
        <v>0</v>
      </c>
      <c r="H431" s="24">
        <f t="shared" si="99"/>
        <v>0</v>
      </c>
      <c r="I431" s="24">
        <f t="shared" si="100"/>
        <v>0</v>
      </c>
      <c r="J431" s="24">
        <f t="shared" si="101"/>
        <v>0</v>
      </c>
      <c r="K431" s="24">
        <f t="shared" si="102"/>
        <v>0</v>
      </c>
      <c r="L431" s="24">
        <f t="shared" si="103"/>
        <v>0</v>
      </c>
      <c r="M431" s="24">
        <f t="shared" ca="1" si="104"/>
        <v>4.7440904866647817E-3</v>
      </c>
      <c r="N431" s="24">
        <f t="shared" ca="1" si="105"/>
        <v>0</v>
      </c>
      <c r="O431" s="79">
        <f t="shared" ca="1" si="106"/>
        <v>0</v>
      </c>
      <c r="P431" s="24">
        <f t="shared" ca="1" si="107"/>
        <v>0</v>
      </c>
      <c r="Q431" s="24">
        <f t="shared" ca="1" si="108"/>
        <v>0</v>
      </c>
      <c r="R431" s="12">
        <f t="shared" ca="1" si="109"/>
        <v>-4.7440904866647817E-3</v>
      </c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</row>
    <row r="432" spans="1:35" x14ac:dyDescent="0.2">
      <c r="A432" s="12"/>
      <c r="B432" s="12"/>
      <c r="C432" s="76"/>
      <c r="D432" s="78">
        <f t="shared" si="95"/>
        <v>0</v>
      </c>
      <c r="E432" s="78">
        <f t="shared" si="96"/>
        <v>0</v>
      </c>
      <c r="F432" s="24">
        <f t="shared" si="97"/>
        <v>0</v>
      </c>
      <c r="G432" s="24">
        <f t="shared" si="98"/>
        <v>0</v>
      </c>
      <c r="H432" s="24">
        <f t="shared" si="99"/>
        <v>0</v>
      </c>
      <c r="I432" s="24">
        <f t="shared" si="100"/>
        <v>0</v>
      </c>
      <c r="J432" s="24">
        <f t="shared" si="101"/>
        <v>0</v>
      </c>
      <c r="K432" s="24">
        <f t="shared" si="102"/>
        <v>0</v>
      </c>
      <c r="L432" s="24">
        <f t="shared" si="103"/>
        <v>0</v>
      </c>
      <c r="M432" s="24">
        <f t="shared" ca="1" si="104"/>
        <v>4.7440904866647817E-3</v>
      </c>
      <c r="N432" s="24">
        <f t="shared" ca="1" si="105"/>
        <v>0</v>
      </c>
      <c r="O432" s="79">
        <f t="shared" ca="1" si="106"/>
        <v>0</v>
      </c>
      <c r="P432" s="24">
        <f t="shared" ca="1" si="107"/>
        <v>0</v>
      </c>
      <c r="Q432" s="24">
        <f t="shared" ca="1" si="108"/>
        <v>0</v>
      </c>
      <c r="R432" s="12">
        <f t="shared" ca="1" si="109"/>
        <v>-4.7440904866647817E-3</v>
      </c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</row>
    <row r="433" spans="1:35" x14ac:dyDescent="0.2">
      <c r="A433" s="12"/>
      <c r="B433" s="12"/>
      <c r="C433" s="76"/>
      <c r="D433" s="78">
        <f t="shared" si="95"/>
        <v>0</v>
      </c>
      <c r="E433" s="78">
        <f t="shared" si="96"/>
        <v>0</v>
      </c>
      <c r="F433" s="24">
        <f t="shared" si="97"/>
        <v>0</v>
      </c>
      <c r="G433" s="24">
        <f t="shared" si="98"/>
        <v>0</v>
      </c>
      <c r="H433" s="24">
        <f t="shared" si="99"/>
        <v>0</v>
      </c>
      <c r="I433" s="24">
        <f t="shared" si="100"/>
        <v>0</v>
      </c>
      <c r="J433" s="24">
        <f t="shared" si="101"/>
        <v>0</v>
      </c>
      <c r="K433" s="24">
        <f t="shared" si="102"/>
        <v>0</v>
      </c>
      <c r="L433" s="24">
        <f t="shared" si="103"/>
        <v>0</v>
      </c>
      <c r="M433" s="24">
        <f t="shared" ca="1" si="104"/>
        <v>4.7440904866647817E-3</v>
      </c>
      <c r="N433" s="24">
        <f t="shared" ca="1" si="105"/>
        <v>0</v>
      </c>
      <c r="O433" s="79">
        <f t="shared" ca="1" si="106"/>
        <v>0</v>
      </c>
      <c r="P433" s="24">
        <f t="shared" ca="1" si="107"/>
        <v>0</v>
      </c>
      <c r="Q433" s="24">
        <f t="shared" ca="1" si="108"/>
        <v>0</v>
      </c>
      <c r="R433" s="12">
        <f t="shared" ca="1" si="109"/>
        <v>-4.7440904866647817E-3</v>
      </c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</row>
    <row r="434" spans="1:35" x14ac:dyDescent="0.2">
      <c r="A434" s="12"/>
      <c r="B434" s="12"/>
      <c r="C434" s="76"/>
      <c r="D434" s="78">
        <f t="shared" si="95"/>
        <v>0</v>
      </c>
      <c r="E434" s="78">
        <f t="shared" si="96"/>
        <v>0</v>
      </c>
      <c r="F434" s="24">
        <f t="shared" si="97"/>
        <v>0</v>
      </c>
      <c r="G434" s="24">
        <f t="shared" si="98"/>
        <v>0</v>
      </c>
      <c r="H434" s="24">
        <f t="shared" si="99"/>
        <v>0</v>
      </c>
      <c r="I434" s="24">
        <f t="shared" si="100"/>
        <v>0</v>
      </c>
      <c r="J434" s="24">
        <f t="shared" si="101"/>
        <v>0</v>
      </c>
      <c r="K434" s="24">
        <f t="shared" si="102"/>
        <v>0</v>
      </c>
      <c r="L434" s="24">
        <f t="shared" si="103"/>
        <v>0</v>
      </c>
      <c r="M434" s="24">
        <f t="shared" ca="1" si="104"/>
        <v>4.7440904866647817E-3</v>
      </c>
      <c r="N434" s="24">
        <f t="shared" ca="1" si="105"/>
        <v>0</v>
      </c>
      <c r="O434" s="79">
        <f t="shared" ca="1" si="106"/>
        <v>0</v>
      </c>
      <c r="P434" s="24">
        <f t="shared" ca="1" si="107"/>
        <v>0</v>
      </c>
      <c r="Q434" s="24">
        <f t="shared" ca="1" si="108"/>
        <v>0</v>
      </c>
      <c r="R434" s="12">
        <f t="shared" ca="1" si="109"/>
        <v>-4.7440904866647817E-3</v>
      </c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</row>
    <row r="435" spans="1:35" x14ac:dyDescent="0.2">
      <c r="A435" s="12"/>
      <c r="B435" s="12"/>
      <c r="C435" s="76"/>
      <c r="D435" s="78">
        <f t="shared" si="95"/>
        <v>0</v>
      </c>
      <c r="E435" s="78">
        <f t="shared" si="96"/>
        <v>0</v>
      </c>
      <c r="F435" s="24">
        <f t="shared" si="97"/>
        <v>0</v>
      </c>
      <c r="G435" s="24">
        <f t="shared" si="98"/>
        <v>0</v>
      </c>
      <c r="H435" s="24">
        <f t="shared" si="99"/>
        <v>0</v>
      </c>
      <c r="I435" s="24">
        <f t="shared" si="100"/>
        <v>0</v>
      </c>
      <c r="J435" s="24">
        <f t="shared" si="101"/>
        <v>0</v>
      </c>
      <c r="K435" s="24">
        <f t="shared" si="102"/>
        <v>0</v>
      </c>
      <c r="L435" s="24">
        <f t="shared" si="103"/>
        <v>0</v>
      </c>
      <c r="M435" s="24">
        <f t="shared" ca="1" si="104"/>
        <v>4.7440904866647817E-3</v>
      </c>
      <c r="N435" s="24">
        <f t="shared" ca="1" si="105"/>
        <v>0</v>
      </c>
      <c r="O435" s="79">
        <f t="shared" ca="1" si="106"/>
        <v>0</v>
      </c>
      <c r="P435" s="24">
        <f t="shared" ca="1" si="107"/>
        <v>0</v>
      </c>
      <c r="Q435" s="24">
        <f t="shared" ca="1" si="108"/>
        <v>0</v>
      </c>
      <c r="R435" s="12">
        <f t="shared" ca="1" si="109"/>
        <v>-4.7440904866647817E-3</v>
      </c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</row>
    <row r="436" spans="1:35" x14ac:dyDescent="0.2">
      <c r="A436" s="12"/>
      <c r="B436" s="12"/>
      <c r="C436" s="76"/>
      <c r="D436" s="78">
        <f t="shared" si="95"/>
        <v>0</v>
      </c>
      <c r="E436" s="78">
        <f t="shared" si="96"/>
        <v>0</v>
      </c>
      <c r="F436" s="24">
        <f t="shared" si="97"/>
        <v>0</v>
      </c>
      <c r="G436" s="24">
        <f t="shared" si="98"/>
        <v>0</v>
      </c>
      <c r="H436" s="24">
        <f t="shared" si="99"/>
        <v>0</v>
      </c>
      <c r="I436" s="24">
        <f t="shared" si="100"/>
        <v>0</v>
      </c>
      <c r="J436" s="24">
        <f t="shared" si="101"/>
        <v>0</v>
      </c>
      <c r="K436" s="24">
        <f t="shared" si="102"/>
        <v>0</v>
      </c>
      <c r="L436" s="24">
        <f t="shared" si="103"/>
        <v>0</v>
      </c>
      <c r="M436" s="24">
        <f t="shared" ca="1" si="104"/>
        <v>4.7440904866647817E-3</v>
      </c>
      <c r="N436" s="24">
        <f t="shared" ca="1" si="105"/>
        <v>0</v>
      </c>
      <c r="O436" s="79">
        <f t="shared" ca="1" si="106"/>
        <v>0</v>
      </c>
      <c r="P436" s="24">
        <f t="shared" ca="1" si="107"/>
        <v>0</v>
      </c>
      <c r="Q436" s="24">
        <f t="shared" ca="1" si="108"/>
        <v>0</v>
      </c>
      <c r="R436" s="12">
        <f t="shared" ca="1" si="109"/>
        <v>-4.7440904866647817E-3</v>
      </c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</row>
    <row r="437" spans="1:35" x14ac:dyDescent="0.2">
      <c r="A437" s="12"/>
      <c r="B437" s="12"/>
      <c r="C437" s="76"/>
      <c r="D437" s="78">
        <f t="shared" si="95"/>
        <v>0</v>
      </c>
      <c r="E437" s="78">
        <f t="shared" si="96"/>
        <v>0</v>
      </c>
      <c r="F437" s="24">
        <f t="shared" si="97"/>
        <v>0</v>
      </c>
      <c r="G437" s="24">
        <f t="shared" si="98"/>
        <v>0</v>
      </c>
      <c r="H437" s="24">
        <f t="shared" si="99"/>
        <v>0</v>
      </c>
      <c r="I437" s="24">
        <f t="shared" si="100"/>
        <v>0</v>
      </c>
      <c r="J437" s="24">
        <f t="shared" si="101"/>
        <v>0</v>
      </c>
      <c r="K437" s="24">
        <f t="shared" si="102"/>
        <v>0</v>
      </c>
      <c r="L437" s="24">
        <f t="shared" si="103"/>
        <v>0</v>
      </c>
      <c r="M437" s="24">
        <f t="shared" ca="1" si="104"/>
        <v>4.7440904866647817E-3</v>
      </c>
      <c r="N437" s="24">
        <f t="shared" ca="1" si="105"/>
        <v>0</v>
      </c>
      <c r="O437" s="79">
        <f t="shared" ca="1" si="106"/>
        <v>0</v>
      </c>
      <c r="P437" s="24">
        <f t="shared" ca="1" si="107"/>
        <v>0</v>
      </c>
      <c r="Q437" s="24">
        <f t="shared" ca="1" si="108"/>
        <v>0</v>
      </c>
      <c r="R437" s="12">
        <f t="shared" ca="1" si="109"/>
        <v>-4.7440904866647817E-3</v>
      </c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2">
      <c r="A438" s="12"/>
      <c r="B438" s="12"/>
      <c r="C438" s="76"/>
      <c r="D438" s="78">
        <f t="shared" si="95"/>
        <v>0</v>
      </c>
      <c r="E438" s="78">
        <f t="shared" si="96"/>
        <v>0</v>
      </c>
      <c r="F438" s="24">
        <f t="shared" si="97"/>
        <v>0</v>
      </c>
      <c r="G438" s="24">
        <f t="shared" si="98"/>
        <v>0</v>
      </c>
      <c r="H438" s="24">
        <f t="shared" si="99"/>
        <v>0</v>
      </c>
      <c r="I438" s="24">
        <f t="shared" si="100"/>
        <v>0</v>
      </c>
      <c r="J438" s="24">
        <f t="shared" si="101"/>
        <v>0</v>
      </c>
      <c r="K438" s="24">
        <f t="shared" si="102"/>
        <v>0</v>
      </c>
      <c r="L438" s="24">
        <f t="shared" si="103"/>
        <v>0</v>
      </c>
      <c r="M438" s="24">
        <f t="shared" ca="1" si="104"/>
        <v>4.7440904866647817E-3</v>
      </c>
      <c r="N438" s="24">
        <f t="shared" ca="1" si="105"/>
        <v>0</v>
      </c>
      <c r="O438" s="79">
        <f t="shared" ca="1" si="106"/>
        <v>0</v>
      </c>
      <c r="P438" s="24">
        <f t="shared" ca="1" si="107"/>
        <v>0</v>
      </c>
      <c r="Q438" s="24">
        <f t="shared" ca="1" si="108"/>
        <v>0</v>
      </c>
      <c r="R438" s="12">
        <f t="shared" ca="1" si="109"/>
        <v>-4.7440904866647817E-3</v>
      </c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</row>
    <row r="439" spans="1:35" x14ac:dyDescent="0.2">
      <c r="A439" s="12"/>
      <c r="B439" s="12"/>
      <c r="C439" s="76"/>
      <c r="D439" s="78">
        <f t="shared" si="95"/>
        <v>0</v>
      </c>
      <c r="E439" s="78">
        <f t="shared" si="96"/>
        <v>0</v>
      </c>
      <c r="F439" s="24">
        <f t="shared" si="97"/>
        <v>0</v>
      </c>
      <c r="G439" s="24">
        <f t="shared" si="98"/>
        <v>0</v>
      </c>
      <c r="H439" s="24">
        <f t="shared" si="99"/>
        <v>0</v>
      </c>
      <c r="I439" s="24">
        <f t="shared" si="100"/>
        <v>0</v>
      </c>
      <c r="J439" s="24">
        <f t="shared" si="101"/>
        <v>0</v>
      </c>
      <c r="K439" s="24">
        <f t="shared" si="102"/>
        <v>0</v>
      </c>
      <c r="L439" s="24">
        <f t="shared" si="103"/>
        <v>0</v>
      </c>
      <c r="M439" s="24">
        <f t="shared" ca="1" si="104"/>
        <v>4.7440904866647817E-3</v>
      </c>
      <c r="N439" s="24">
        <f t="shared" ca="1" si="105"/>
        <v>0</v>
      </c>
      <c r="O439" s="79">
        <f t="shared" ca="1" si="106"/>
        <v>0</v>
      </c>
      <c r="P439" s="24">
        <f t="shared" ca="1" si="107"/>
        <v>0</v>
      </c>
      <c r="Q439" s="24">
        <f t="shared" ca="1" si="108"/>
        <v>0</v>
      </c>
      <c r="R439" s="12">
        <f t="shared" ca="1" si="109"/>
        <v>-4.7440904866647817E-3</v>
      </c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</row>
    <row r="440" spans="1:35" x14ac:dyDescent="0.2">
      <c r="A440" s="12"/>
      <c r="B440" s="12"/>
      <c r="C440" s="76"/>
      <c r="D440" s="78">
        <f t="shared" si="95"/>
        <v>0</v>
      </c>
      <c r="E440" s="78">
        <f t="shared" si="96"/>
        <v>0</v>
      </c>
      <c r="F440" s="24">
        <f t="shared" si="97"/>
        <v>0</v>
      </c>
      <c r="G440" s="24">
        <f t="shared" si="98"/>
        <v>0</v>
      </c>
      <c r="H440" s="24">
        <f t="shared" si="99"/>
        <v>0</v>
      </c>
      <c r="I440" s="24">
        <f t="shared" si="100"/>
        <v>0</v>
      </c>
      <c r="J440" s="24">
        <f t="shared" si="101"/>
        <v>0</v>
      </c>
      <c r="K440" s="24">
        <f t="shared" si="102"/>
        <v>0</v>
      </c>
      <c r="L440" s="24">
        <f t="shared" si="103"/>
        <v>0</v>
      </c>
      <c r="M440" s="24">
        <f t="shared" ca="1" si="104"/>
        <v>4.7440904866647817E-3</v>
      </c>
      <c r="N440" s="24">
        <f t="shared" ca="1" si="105"/>
        <v>0</v>
      </c>
      <c r="O440" s="79">
        <f t="shared" ca="1" si="106"/>
        <v>0</v>
      </c>
      <c r="P440" s="24">
        <f t="shared" ca="1" si="107"/>
        <v>0</v>
      </c>
      <c r="Q440" s="24">
        <f t="shared" ca="1" si="108"/>
        <v>0</v>
      </c>
      <c r="R440" s="12">
        <f t="shared" ca="1" si="109"/>
        <v>-4.7440904866647817E-3</v>
      </c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</row>
    <row r="441" spans="1:35" x14ac:dyDescent="0.2">
      <c r="A441" s="12"/>
      <c r="B441" s="12"/>
      <c r="C441" s="76"/>
      <c r="D441" s="78">
        <f t="shared" si="95"/>
        <v>0</v>
      </c>
      <c r="E441" s="78">
        <f t="shared" si="96"/>
        <v>0</v>
      </c>
      <c r="F441" s="24">
        <f t="shared" si="97"/>
        <v>0</v>
      </c>
      <c r="G441" s="24">
        <f t="shared" si="98"/>
        <v>0</v>
      </c>
      <c r="H441" s="24">
        <f t="shared" si="99"/>
        <v>0</v>
      </c>
      <c r="I441" s="24">
        <f t="shared" si="100"/>
        <v>0</v>
      </c>
      <c r="J441" s="24">
        <f t="shared" si="101"/>
        <v>0</v>
      </c>
      <c r="K441" s="24">
        <f t="shared" si="102"/>
        <v>0</v>
      </c>
      <c r="L441" s="24">
        <f t="shared" si="103"/>
        <v>0</v>
      </c>
      <c r="M441" s="24">
        <f t="shared" ca="1" si="104"/>
        <v>4.7440904866647817E-3</v>
      </c>
      <c r="N441" s="24">
        <f t="shared" ca="1" si="105"/>
        <v>0</v>
      </c>
      <c r="O441" s="79">
        <f t="shared" ca="1" si="106"/>
        <v>0</v>
      </c>
      <c r="P441" s="24">
        <f t="shared" ca="1" si="107"/>
        <v>0</v>
      </c>
      <c r="Q441" s="24">
        <f t="shared" ca="1" si="108"/>
        <v>0</v>
      </c>
      <c r="R441" s="12">
        <f t="shared" ca="1" si="109"/>
        <v>-4.7440904866647817E-3</v>
      </c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</row>
    <row r="442" spans="1:35" x14ac:dyDescent="0.2">
      <c r="A442" s="12"/>
      <c r="B442" s="12"/>
      <c r="C442" s="76"/>
      <c r="D442" s="78">
        <f t="shared" si="95"/>
        <v>0</v>
      </c>
      <c r="E442" s="78">
        <f t="shared" si="96"/>
        <v>0</v>
      </c>
      <c r="F442" s="24">
        <f t="shared" si="97"/>
        <v>0</v>
      </c>
      <c r="G442" s="24">
        <f t="shared" si="98"/>
        <v>0</v>
      </c>
      <c r="H442" s="24">
        <f t="shared" si="99"/>
        <v>0</v>
      </c>
      <c r="I442" s="24">
        <f t="shared" si="100"/>
        <v>0</v>
      </c>
      <c r="J442" s="24">
        <f t="shared" si="101"/>
        <v>0</v>
      </c>
      <c r="K442" s="24">
        <f t="shared" si="102"/>
        <v>0</v>
      </c>
      <c r="L442" s="24">
        <f t="shared" si="103"/>
        <v>0</v>
      </c>
      <c r="M442" s="24">
        <f t="shared" ca="1" si="104"/>
        <v>4.7440904866647817E-3</v>
      </c>
      <c r="N442" s="24">
        <f t="shared" ca="1" si="105"/>
        <v>0</v>
      </c>
      <c r="O442" s="79">
        <f t="shared" ca="1" si="106"/>
        <v>0</v>
      </c>
      <c r="P442" s="24">
        <f t="shared" ca="1" si="107"/>
        <v>0</v>
      </c>
      <c r="Q442" s="24">
        <f t="shared" ca="1" si="108"/>
        <v>0</v>
      </c>
      <c r="R442" s="12">
        <f t="shared" ca="1" si="109"/>
        <v>-4.7440904866647817E-3</v>
      </c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</row>
    <row r="443" spans="1:35" x14ac:dyDescent="0.2">
      <c r="A443" s="12"/>
      <c r="B443" s="12"/>
      <c r="C443" s="76"/>
      <c r="D443" s="78">
        <f t="shared" si="95"/>
        <v>0</v>
      </c>
      <c r="E443" s="78">
        <f t="shared" si="96"/>
        <v>0</v>
      </c>
      <c r="F443" s="24">
        <f t="shared" si="97"/>
        <v>0</v>
      </c>
      <c r="G443" s="24">
        <f t="shared" si="98"/>
        <v>0</v>
      </c>
      <c r="H443" s="24">
        <f t="shared" si="99"/>
        <v>0</v>
      </c>
      <c r="I443" s="24">
        <f t="shared" si="100"/>
        <v>0</v>
      </c>
      <c r="J443" s="24">
        <f t="shared" si="101"/>
        <v>0</v>
      </c>
      <c r="K443" s="24">
        <f t="shared" si="102"/>
        <v>0</v>
      </c>
      <c r="L443" s="24">
        <f t="shared" si="103"/>
        <v>0</v>
      </c>
      <c r="M443" s="24">
        <f t="shared" ca="1" si="104"/>
        <v>4.7440904866647817E-3</v>
      </c>
      <c r="N443" s="24">
        <f t="shared" ca="1" si="105"/>
        <v>0</v>
      </c>
      <c r="O443" s="79">
        <f t="shared" ca="1" si="106"/>
        <v>0</v>
      </c>
      <c r="P443" s="24">
        <f t="shared" ca="1" si="107"/>
        <v>0</v>
      </c>
      <c r="Q443" s="24">
        <f t="shared" ca="1" si="108"/>
        <v>0</v>
      </c>
      <c r="R443" s="12">
        <f t="shared" ca="1" si="109"/>
        <v>-4.7440904866647817E-3</v>
      </c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</row>
    <row r="444" spans="1:35" x14ac:dyDescent="0.2">
      <c r="A444" s="12"/>
      <c r="B444" s="12"/>
      <c r="C444" s="76"/>
      <c r="D444" s="78">
        <f t="shared" si="95"/>
        <v>0</v>
      </c>
      <c r="E444" s="78">
        <f t="shared" si="96"/>
        <v>0</v>
      </c>
      <c r="F444" s="24">
        <f t="shared" si="97"/>
        <v>0</v>
      </c>
      <c r="G444" s="24">
        <f t="shared" si="98"/>
        <v>0</v>
      </c>
      <c r="H444" s="24">
        <f t="shared" si="99"/>
        <v>0</v>
      </c>
      <c r="I444" s="24">
        <f t="shared" si="100"/>
        <v>0</v>
      </c>
      <c r="J444" s="24">
        <f t="shared" si="101"/>
        <v>0</v>
      </c>
      <c r="K444" s="24">
        <f t="shared" si="102"/>
        <v>0</v>
      </c>
      <c r="L444" s="24">
        <f t="shared" si="103"/>
        <v>0</v>
      </c>
      <c r="M444" s="24">
        <f t="shared" ca="1" si="104"/>
        <v>4.7440904866647817E-3</v>
      </c>
      <c r="N444" s="24">
        <f t="shared" ca="1" si="105"/>
        <v>0</v>
      </c>
      <c r="O444" s="79">
        <f t="shared" ca="1" si="106"/>
        <v>0</v>
      </c>
      <c r="P444" s="24">
        <f t="shared" ca="1" si="107"/>
        <v>0</v>
      </c>
      <c r="Q444" s="24">
        <f t="shared" ca="1" si="108"/>
        <v>0</v>
      </c>
      <c r="R444" s="12">
        <f t="shared" ca="1" si="109"/>
        <v>-4.7440904866647817E-3</v>
      </c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</row>
    <row r="445" spans="1:35" x14ac:dyDescent="0.2">
      <c r="A445" s="12"/>
      <c r="B445" s="12"/>
      <c r="C445" s="76"/>
      <c r="D445" s="78">
        <f t="shared" si="95"/>
        <v>0</v>
      </c>
      <c r="E445" s="78">
        <f t="shared" si="96"/>
        <v>0</v>
      </c>
      <c r="F445" s="24">
        <f t="shared" si="97"/>
        <v>0</v>
      </c>
      <c r="G445" s="24">
        <f t="shared" si="98"/>
        <v>0</v>
      </c>
      <c r="H445" s="24">
        <f t="shared" si="99"/>
        <v>0</v>
      </c>
      <c r="I445" s="24">
        <f t="shared" si="100"/>
        <v>0</v>
      </c>
      <c r="J445" s="24">
        <f t="shared" si="101"/>
        <v>0</v>
      </c>
      <c r="K445" s="24">
        <f t="shared" si="102"/>
        <v>0</v>
      </c>
      <c r="L445" s="24">
        <f t="shared" si="103"/>
        <v>0</v>
      </c>
      <c r="M445" s="24">
        <f t="shared" ca="1" si="104"/>
        <v>4.7440904866647817E-3</v>
      </c>
      <c r="N445" s="24">
        <f t="shared" ca="1" si="105"/>
        <v>0</v>
      </c>
      <c r="O445" s="79">
        <f t="shared" ca="1" si="106"/>
        <v>0</v>
      </c>
      <c r="P445" s="24">
        <f t="shared" ca="1" si="107"/>
        <v>0</v>
      </c>
      <c r="Q445" s="24">
        <f t="shared" ca="1" si="108"/>
        <v>0</v>
      </c>
      <c r="R445" s="12">
        <f t="shared" ca="1" si="109"/>
        <v>-4.7440904866647817E-3</v>
      </c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</row>
    <row r="446" spans="1:35" x14ac:dyDescent="0.2">
      <c r="A446" s="12"/>
      <c r="B446" s="12"/>
      <c r="C446" s="76"/>
      <c r="D446" s="78">
        <f t="shared" si="95"/>
        <v>0</v>
      </c>
      <c r="E446" s="78">
        <f t="shared" si="96"/>
        <v>0</v>
      </c>
      <c r="F446" s="24">
        <f t="shared" si="97"/>
        <v>0</v>
      </c>
      <c r="G446" s="24">
        <f t="shared" si="98"/>
        <v>0</v>
      </c>
      <c r="H446" s="24">
        <f t="shared" si="99"/>
        <v>0</v>
      </c>
      <c r="I446" s="24">
        <f t="shared" si="100"/>
        <v>0</v>
      </c>
      <c r="J446" s="24">
        <f t="shared" si="101"/>
        <v>0</v>
      </c>
      <c r="K446" s="24">
        <f t="shared" si="102"/>
        <v>0</v>
      </c>
      <c r="L446" s="24">
        <f t="shared" si="103"/>
        <v>0</v>
      </c>
      <c r="M446" s="24">
        <f t="shared" ca="1" si="104"/>
        <v>4.7440904866647817E-3</v>
      </c>
      <c r="N446" s="24">
        <f t="shared" ca="1" si="105"/>
        <v>0</v>
      </c>
      <c r="O446" s="79">
        <f t="shared" ca="1" si="106"/>
        <v>0</v>
      </c>
      <c r="P446" s="24">
        <f t="shared" ca="1" si="107"/>
        <v>0</v>
      </c>
      <c r="Q446" s="24">
        <f t="shared" ca="1" si="108"/>
        <v>0</v>
      </c>
      <c r="R446" s="12">
        <f t="shared" ca="1" si="109"/>
        <v>-4.7440904866647817E-3</v>
      </c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</row>
    <row r="447" spans="1:35" x14ac:dyDescent="0.2">
      <c r="A447" s="12"/>
      <c r="B447" s="12"/>
      <c r="C447" s="76"/>
      <c r="D447" s="78">
        <f t="shared" si="95"/>
        <v>0</v>
      </c>
      <c r="E447" s="78">
        <f t="shared" si="96"/>
        <v>0</v>
      </c>
      <c r="F447" s="24">
        <f t="shared" si="97"/>
        <v>0</v>
      </c>
      <c r="G447" s="24">
        <f t="shared" si="98"/>
        <v>0</v>
      </c>
      <c r="H447" s="24">
        <f t="shared" si="99"/>
        <v>0</v>
      </c>
      <c r="I447" s="24">
        <f t="shared" si="100"/>
        <v>0</v>
      </c>
      <c r="J447" s="24">
        <f t="shared" si="101"/>
        <v>0</v>
      </c>
      <c r="K447" s="24">
        <f t="shared" si="102"/>
        <v>0</v>
      </c>
      <c r="L447" s="24">
        <f t="shared" si="103"/>
        <v>0</v>
      </c>
      <c r="M447" s="24">
        <f t="shared" ca="1" si="104"/>
        <v>4.7440904866647817E-3</v>
      </c>
      <c r="N447" s="24">
        <f t="shared" ca="1" si="105"/>
        <v>0</v>
      </c>
      <c r="O447" s="79">
        <f t="shared" ca="1" si="106"/>
        <v>0</v>
      </c>
      <c r="P447" s="24">
        <f t="shared" ca="1" si="107"/>
        <v>0</v>
      </c>
      <c r="Q447" s="24">
        <f t="shared" ca="1" si="108"/>
        <v>0</v>
      </c>
      <c r="R447" s="12">
        <f t="shared" ca="1" si="109"/>
        <v>-4.7440904866647817E-3</v>
      </c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</row>
    <row r="448" spans="1:35" x14ac:dyDescent="0.2">
      <c r="A448" s="12"/>
      <c r="B448" s="12"/>
      <c r="C448" s="76"/>
      <c r="D448" s="78">
        <f t="shared" si="95"/>
        <v>0</v>
      </c>
      <c r="E448" s="78">
        <f t="shared" si="96"/>
        <v>0</v>
      </c>
      <c r="F448" s="24">
        <f t="shared" si="97"/>
        <v>0</v>
      </c>
      <c r="G448" s="24">
        <f t="shared" si="98"/>
        <v>0</v>
      </c>
      <c r="H448" s="24">
        <f t="shared" si="99"/>
        <v>0</v>
      </c>
      <c r="I448" s="24">
        <f t="shared" si="100"/>
        <v>0</v>
      </c>
      <c r="J448" s="24">
        <f t="shared" si="101"/>
        <v>0</v>
      </c>
      <c r="K448" s="24">
        <f t="shared" si="102"/>
        <v>0</v>
      </c>
      <c r="L448" s="24">
        <f t="shared" si="103"/>
        <v>0</v>
      </c>
      <c r="M448" s="24">
        <f t="shared" ca="1" si="104"/>
        <v>4.7440904866647817E-3</v>
      </c>
      <c r="N448" s="24">
        <f t="shared" ca="1" si="105"/>
        <v>0</v>
      </c>
      <c r="O448" s="79">
        <f t="shared" ca="1" si="106"/>
        <v>0</v>
      </c>
      <c r="P448" s="24">
        <f t="shared" ca="1" si="107"/>
        <v>0</v>
      </c>
      <c r="Q448" s="24">
        <f t="shared" ca="1" si="108"/>
        <v>0</v>
      </c>
      <c r="R448" s="12">
        <f t="shared" ca="1" si="109"/>
        <v>-4.7440904866647817E-3</v>
      </c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</row>
    <row r="449" spans="1:35" x14ac:dyDescent="0.2">
      <c r="A449" s="12"/>
      <c r="B449" s="12"/>
      <c r="C449" s="76"/>
      <c r="D449" s="78">
        <f t="shared" si="95"/>
        <v>0</v>
      </c>
      <c r="E449" s="78">
        <f t="shared" si="96"/>
        <v>0</v>
      </c>
      <c r="F449" s="24">
        <f t="shared" si="97"/>
        <v>0</v>
      </c>
      <c r="G449" s="24">
        <f t="shared" si="98"/>
        <v>0</v>
      </c>
      <c r="H449" s="24">
        <f t="shared" si="99"/>
        <v>0</v>
      </c>
      <c r="I449" s="24">
        <f t="shared" si="100"/>
        <v>0</v>
      </c>
      <c r="J449" s="24">
        <f t="shared" si="101"/>
        <v>0</v>
      </c>
      <c r="K449" s="24">
        <f t="shared" si="102"/>
        <v>0</v>
      </c>
      <c r="L449" s="24">
        <f t="shared" si="103"/>
        <v>0</v>
      </c>
      <c r="M449" s="24">
        <f t="shared" ca="1" si="104"/>
        <v>4.7440904866647817E-3</v>
      </c>
      <c r="N449" s="24">
        <f t="shared" ca="1" si="105"/>
        <v>0</v>
      </c>
      <c r="O449" s="79">
        <f t="shared" ca="1" si="106"/>
        <v>0</v>
      </c>
      <c r="P449" s="24">
        <f t="shared" ca="1" si="107"/>
        <v>0</v>
      </c>
      <c r="Q449" s="24">
        <f t="shared" ca="1" si="108"/>
        <v>0</v>
      </c>
      <c r="R449" s="12">
        <f t="shared" ca="1" si="109"/>
        <v>-4.7440904866647817E-3</v>
      </c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</row>
    <row r="450" spans="1:35" x14ac:dyDescent="0.2">
      <c r="A450" s="12"/>
      <c r="B450" s="12"/>
      <c r="C450" s="76"/>
      <c r="D450" s="78">
        <f t="shared" si="95"/>
        <v>0</v>
      </c>
      <c r="E450" s="78">
        <f t="shared" si="96"/>
        <v>0</v>
      </c>
      <c r="F450" s="24">
        <f t="shared" si="97"/>
        <v>0</v>
      </c>
      <c r="G450" s="24">
        <f t="shared" si="98"/>
        <v>0</v>
      </c>
      <c r="H450" s="24">
        <f t="shared" si="99"/>
        <v>0</v>
      </c>
      <c r="I450" s="24">
        <f t="shared" si="100"/>
        <v>0</v>
      </c>
      <c r="J450" s="24">
        <f t="shared" si="101"/>
        <v>0</v>
      </c>
      <c r="K450" s="24">
        <f t="shared" si="102"/>
        <v>0</v>
      </c>
      <c r="L450" s="24">
        <f t="shared" si="103"/>
        <v>0</v>
      </c>
      <c r="M450" s="24">
        <f t="shared" ca="1" si="104"/>
        <v>4.7440904866647817E-3</v>
      </c>
      <c r="N450" s="24">
        <f t="shared" ca="1" si="105"/>
        <v>0</v>
      </c>
      <c r="O450" s="79">
        <f t="shared" ca="1" si="106"/>
        <v>0</v>
      </c>
      <c r="P450" s="24">
        <f t="shared" ca="1" si="107"/>
        <v>0</v>
      </c>
      <c r="Q450" s="24">
        <f t="shared" ca="1" si="108"/>
        <v>0</v>
      </c>
      <c r="R450" s="12">
        <f t="shared" ca="1" si="109"/>
        <v>-4.7440904866647817E-3</v>
      </c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</row>
    <row r="451" spans="1:35" x14ac:dyDescent="0.2">
      <c r="A451" s="12"/>
      <c r="B451" s="12"/>
      <c r="C451" s="76"/>
      <c r="D451" s="78">
        <f t="shared" si="95"/>
        <v>0</v>
      </c>
      <c r="E451" s="78">
        <f t="shared" si="96"/>
        <v>0</v>
      </c>
      <c r="F451" s="24">
        <f t="shared" si="97"/>
        <v>0</v>
      </c>
      <c r="G451" s="24">
        <f t="shared" si="98"/>
        <v>0</v>
      </c>
      <c r="H451" s="24">
        <f t="shared" si="99"/>
        <v>0</v>
      </c>
      <c r="I451" s="24">
        <f t="shared" si="100"/>
        <v>0</v>
      </c>
      <c r="J451" s="24">
        <f t="shared" si="101"/>
        <v>0</v>
      </c>
      <c r="K451" s="24">
        <f t="shared" si="102"/>
        <v>0</v>
      </c>
      <c r="L451" s="24">
        <f t="shared" si="103"/>
        <v>0</v>
      </c>
      <c r="M451" s="24">
        <f t="shared" ca="1" si="104"/>
        <v>4.7440904866647817E-3</v>
      </c>
      <c r="N451" s="24">
        <f t="shared" ca="1" si="105"/>
        <v>0</v>
      </c>
      <c r="O451" s="79">
        <f t="shared" ca="1" si="106"/>
        <v>0</v>
      </c>
      <c r="P451" s="24">
        <f t="shared" ca="1" si="107"/>
        <v>0</v>
      </c>
      <c r="Q451" s="24">
        <f t="shared" ca="1" si="108"/>
        <v>0</v>
      </c>
      <c r="R451" s="12">
        <f t="shared" ca="1" si="109"/>
        <v>-4.7440904866647817E-3</v>
      </c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</row>
    <row r="452" spans="1:35" x14ac:dyDescent="0.2">
      <c r="A452" s="12"/>
      <c r="B452" s="12"/>
      <c r="C452" s="76"/>
      <c r="D452" s="78">
        <f t="shared" si="95"/>
        <v>0</v>
      </c>
      <c r="E452" s="78">
        <f t="shared" si="96"/>
        <v>0</v>
      </c>
      <c r="F452" s="24">
        <f t="shared" si="97"/>
        <v>0</v>
      </c>
      <c r="G452" s="24">
        <f t="shared" si="98"/>
        <v>0</v>
      </c>
      <c r="H452" s="24">
        <f t="shared" si="99"/>
        <v>0</v>
      </c>
      <c r="I452" s="24">
        <f t="shared" si="100"/>
        <v>0</v>
      </c>
      <c r="J452" s="24">
        <f t="shared" si="101"/>
        <v>0</v>
      </c>
      <c r="K452" s="24">
        <f t="shared" si="102"/>
        <v>0</v>
      </c>
      <c r="L452" s="24">
        <f t="shared" si="103"/>
        <v>0</v>
      </c>
      <c r="M452" s="24">
        <f t="shared" ca="1" si="104"/>
        <v>4.7440904866647817E-3</v>
      </c>
      <c r="N452" s="24">
        <f t="shared" ca="1" si="105"/>
        <v>0</v>
      </c>
      <c r="O452" s="79">
        <f t="shared" ca="1" si="106"/>
        <v>0</v>
      </c>
      <c r="P452" s="24">
        <f t="shared" ca="1" si="107"/>
        <v>0</v>
      </c>
      <c r="Q452" s="24">
        <f t="shared" ca="1" si="108"/>
        <v>0</v>
      </c>
      <c r="R452" s="12">
        <f t="shared" ca="1" si="109"/>
        <v>-4.7440904866647817E-3</v>
      </c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</row>
    <row r="453" spans="1:35" x14ac:dyDescent="0.2">
      <c r="A453" s="12"/>
      <c r="B453" s="12"/>
      <c r="C453" s="76"/>
      <c r="D453" s="78">
        <f t="shared" si="95"/>
        <v>0</v>
      </c>
      <c r="E453" s="78">
        <f t="shared" si="96"/>
        <v>0</v>
      </c>
      <c r="F453" s="24">
        <f t="shared" si="97"/>
        <v>0</v>
      </c>
      <c r="G453" s="24">
        <f t="shared" si="98"/>
        <v>0</v>
      </c>
      <c r="H453" s="24">
        <f t="shared" si="99"/>
        <v>0</v>
      </c>
      <c r="I453" s="24">
        <f t="shared" si="100"/>
        <v>0</v>
      </c>
      <c r="J453" s="24">
        <f t="shared" si="101"/>
        <v>0</v>
      </c>
      <c r="K453" s="24">
        <f t="shared" si="102"/>
        <v>0</v>
      </c>
      <c r="L453" s="24">
        <f t="shared" si="103"/>
        <v>0</v>
      </c>
      <c r="M453" s="24">
        <f t="shared" ca="1" si="104"/>
        <v>4.7440904866647817E-3</v>
      </c>
      <c r="N453" s="24">
        <f t="shared" ca="1" si="105"/>
        <v>0</v>
      </c>
      <c r="O453" s="79">
        <f t="shared" ca="1" si="106"/>
        <v>0</v>
      </c>
      <c r="P453" s="24">
        <f t="shared" ca="1" si="107"/>
        <v>0</v>
      </c>
      <c r="Q453" s="24">
        <f t="shared" ca="1" si="108"/>
        <v>0</v>
      </c>
      <c r="R453" s="12">
        <f t="shared" ca="1" si="109"/>
        <v>-4.7440904866647817E-3</v>
      </c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</row>
    <row r="454" spans="1:35" x14ac:dyDescent="0.2">
      <c r="A454" s="12"/>
      <c r="B454" s="12"/>
      <c r="C454" s="76"/>
      <c r="D454" s="78">
        <f t="shared" si="95"/>
        <v>0</v>
      </c>
      <c r="E454" s="78">
        <f t="shared" si="96"/>
        <v>0</v>
      </c>
      <c r="F454" s="24">
        <f t="shared" si="97"/>
        <v>0</v>
      </c>
      <c r="G454" s="24">
        <f t="shared" si="98"/>
        <v>0</v>
      </c>
      <c r="H454" s="24">
        <f t="shared" si="99"/>
        <v>0</v>
      </c>
      <c r="I454" s="24">
        <f t="shared" si="100"/>
        <v>0</v>
      </c>
      <c r="J454" s="24">
        <f t="shared" si="101"/>
        <v>0</v>
      </c>
      <c r="K454" s="24">
        <f t="shared" si="102"/>
        <v>0</v>
      </c>
      <c r="L454" s="24">
        <f t="shared" si="103"/>
        <v>0</v>
      </c>
      <c r="M454" s="24">
        <f t="shared" ca="1" si="104"/>
        <v>4.7440904866647817E-3</v>
      </c>
      <c r="N454" s="24">
        <f t="shared" ca="1" si="105"/>
        <v>0</v>
      </c>
      <c r="O454" s="79">
        <f t="shared" ca="1" si="106"/>
        <v>0</v>
      </c>
      <c r="P454" s="24">
        <f t="shared" ca="1" si="107"/>
        <v>0</v>
      </c>
      <c r="Q454" s="24">
        <f t="shared" ca="1" si="108"/>
        <v>0</v>
      </c>
      <c r="R454" s="12">
        <f t="shared" ca="1" si="109"/>
        <v>-4.7440904866647817E-3</v>
      </c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</row>
    <row r="455" spans="1:35" x14ac:dyDescent="0.2">
      <c r="A455" s="12"/>
      <c r="B455" s="12"/>
      <c r="C455" s="76"/>
      <c r="D455" s="78">
        <f t="shared" si="95"/>
        <v>0</v>
      </c>
      <c r="E455" s="78">
        <f t="shared" si="96"/>
        <v>0</v>
      </c>
      <c r="F455" s="24">
        <f t="shared" si="97"/>
        <v>0</v>
      </c>
      <c r="G455" s="24">
        <f t="shared" si="98"/>
        <v>0</v>
      </c>
      <c r="H455" s="24">
        <f t="shared" si="99"/>
        <v>0</v>
      </c>
      <c r="I455" s="24">
        <f t="shared" si="100"/>
        <v>0</v>
      </c>
      <c r="J455" s="24">
        <f t="shared" si="101"/>
        <v>0</v>
      </c>
      <c r="K455" s="24">
        <f t="shared" si="102"/>
        <v>0</v>
      </c>
      <c r="L455" s="24">
        <f t="shared" si="103"/>
        <v>0</v>
      </c>
      <c r="M455" s="24">
        <f t="shared" ca="1" si="104"/>
        <v>4.7440904866647817E-3</v>
      </c>
      <c r="N455" s="24">
        <f t="shared" ca="1" si="105"/>
        <v>0</v>
      </c>
      <c r="O455" s="79">
        <f t="shared" ca="1" si="106"/>
        <v>0</v>
      </c>
      <c r="P455" s="24">
        <f t="shared" ca="1" si="107"/>
        <v>0</v>
      </c>
      <c r="Q455" s="24">
        <f t="shared" ca="1" si="108"/>
        <v>0</v>
      </c>
      <c r="R455" s="12">
        <f t="shared" ca="1" si="109"/>
        <v>-4.7440904866647817E-3</v>
      </c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</row>
    <row r="456" spans="1:35" x14ac:dyDescent="0.2">
      <c r="A456" s="12"/>
      <c r="B456" s="12"/>
      <c r="C456" s="76"/>
      <c r="D456" s="78">
        <f t="shared" si="95"/>
        <v>0</v>
      </c>
      <c r="E456" s="78">
        <f t="shared" si="96"/>
        <v>0</v>
      </c>
      <c r="F456" s="24">
        <f t="shared" si="97"/>
        <v>0</v>
      </c>
      <c r="G456" s="24">
        <f t="shared" si="98"/>
        <v>0</v>
      </c>
      <c r="H456" s="24">
        <f t="shared" si="99"/>
        <v>0</v>
      </c>
      <c r="I456" s="24">
        <f t="shared" si="100"/>
        <v>0</v>
      </c>
      <c r="J456" s="24">
        <f t="shared" si="101"/>
        <v>0</v>
      </c>
      <c r="K456" s="24">
        <f t="shared" si="102"/>
        <v>0</v>
      </c>
      <c r="L456" s="24">
        <f t="shared" si="103"/>
        <v>0</v>
      </c>
      <c r="M456" s="24">
        <f t="shared" ca="1" si="104"/>
        <v>4.7440904866647817E-3</v>
      </c>
      <c r="N456" s="24">
        <f t="shared" ca="1" si="105"/>
        <v>0</v>
      </c>
      <c r="O456" s="79">
        <f t="shared" ca="1" si="106"/>
        <v>0</v>
      </c>
      <c r="P456" s="24">
        <f t="shared" ca="1" si="107"/>
        <v>0</v>
      </c>
      <c r="Q456" s="24">
        <f t="shared" ca="1" si="108"/>
        <v>0</v>
      </c>
      <c r="R456" s="12">
        <f t="shared" ca="1" si="109"/>
        <v>-4.7440904866647817E-3</v>
      </c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</row>
    <row r="457" spans="1:35" x14ac:dyDescent="0.2">
      <c r="A457" s="12"/>
      <c r="B457" s="12"/>
      <c r="C457" s="76"/>
      <c r="D457" s="78">
        <f t="shared" si="95"/>
        <v>0</v>
      </c>
      <c r="E457" s="78">
        <f t="shared" si="96"/>
        <v>0</v>
      </c>
      <c r="F457" s="24">
        <f t="shared" si="97"/>
        <v>0</v>
      </c>
      <c r="G457" s="24">
        <f t="shared" si="98"/>
        <v>0</v>
      </c>
      <c r="H457" s="24">
        <f t="shared" si="99"/>
        <v>0</v>
      </c>
      <c r="I457" s="24">
        <f t="shared" si="100"/>
        <v>0</v>
      </c>
      <c r="J457" s="24">
        <f t="shared" si="101"/>
        <v>0</v>
      </c>
      <c r="K457" s="24">
        <f t="shared" si="102"/>
        <v>0</v>
      </c>
      <c r="L457" s="24">
        <f t="shared" si="103"/>
        <v>0</v>
      </c>
      <c r="M457" s="24">
        <f t="shared" ca="1" si="104"/>
        <v>4.7440904866647817E-3</v>
      </c>
      <c r="N457" s="24">
        <f t="shared" ca="1" si="105"/>
        <v>0</v>
      </c>
      <c r="O457" s="79">
        <f t="shared" ca="1" si="106"/>
        <v>0</v>
      </c>
      <c r="P457" s="24">
        <f t="shared" ca="1" si="107"/>
        <v>0</v>
      </c>
      <c r="Q457" s="24">
        <f t="shared" ca="1" si="108"/>
        <v>0</v>
      </c>
      <c r="R457" s="12">
        <f t="shared" ca="1" si="109"/>
        <v>-4.7440904866647817E-3</v>
      </c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</row>
    <row r="458" spans="1:35" x14ac:dyDescent="0.2">
      <c r="A458" s="12"/>
      <c r="B458" s="12"/>
      <c r="C458" s="76"/>
      <c r="D458" s="78">
        <f t="shared" si="95"/>
        <v>0</v>
      </c>
      <c r="E458" s="78">
        <f t="shared" si="96"/>
        <v>0</v>
      </c>
      <c r="F458" s="24">
        <f t="shared" si="97"/>
        <v>0</v>
      </c>
      <c r="G458" s="24">
        <f t="shared" si="98"/>
        <v>0</v>
      </c>
      <c r="H458" s="24">
        <f t="shared" si="99"/>
        <v>0</v>
      </c>
      <c r="I458" s="24">
        <f t="shared" si="100"/>
        <v>0</v>
      </c>
      <c r="J458" s="24">
        <f t="shared" si="101"/>
        <v>0</v>
      </c>
      <c r="K458" s="24">
        <f t="shared" si="102"/>
        <v>0</v>
      </c>
      <c r="L458" s="24">
        <f t="shared" si="103"/>
        <v>0</v>
      </c>
      <c r="M458" s="24">
        <f t="shared" ca="1" si="104"/>
        <v>4.7440904866647817E-3</v>
      </c>
      <c r="N458" s="24">
        <f t="shared" ca="1" si="105"/>
        <v>0</v>
      </c>
      <c r="O458" s="79">
        <f t="shared" ca="1" si="106"/>
        <v>0</v>
      </c>
      <c r="P458" s="24">
        <f t="shared" ca="1" si="107"/>
        <v>0</v>
      </c>
      <c r="Q458" s="24">
        <f t="shared" ca="1" si="108"/>
        <v>0</v>
      </c>
      <c r="R458" s="12">
        <f t="shared" ca="1" si="109"/>
        <v>-4.7440904866647817E-3</v>
      </c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</row>
    <row r="459" spans="1:35" x14ac:dyDescent="0.2">
      <c r="A459" s="12"/>
      <c r="B459" s="12"/>
      <c r="C459" s="76"/>
      <c r="D459" s="78">
        <f t="shared" si="95"/>
        <v>0</v>
      </c>
      <c r="E459" s="78">
        <f t="shared" si="96"/>
        <v>0</v>
      </c>
      <c r="F459" s="24">
        <f t="shared" si="97"/>
        <v>0</v>
      </c>
      <c r="G459" s="24">
        <f t="shared" si="98"/>
        <v>0</v>
      </c>
      <c r="H459" s="24">
        <f t="shared" si="99"/>
        <v>0</v>
      </c>
      <c r="I459" s="24">
        <f t="shared" si="100"/>
        <v>0</v>
      </c>
      <c r="J459" s="24">
        <f t="shared" si="101"/>
        <v>0</v>
      </c>
      <c r="K459" s="24">
        <f t="shared" si="102"/>
        <v>0</v>
      </c>
      <c r="L459" s="24">
        <f t="shared" si="103"/>
        <v>0</v>
      </c>
      <c r="M459" s="24">
        <f t="shared" ca="1" si="104"/>
        <v>4.7440904866647817E-3</v>
      </c>
      <c r="N459" s="24">
        <f t="shared" ca="1" si="105"/>
        <v>0</v>
      </c>
      <c r="O459" s="79">
        <f t="shared" ca="1" si="106"/>
        <v>0</v>
      </c>
      <c r="P459" s="24">
        <f t="shared" ca="1" si="107"/>
        <v>0</v>
      </c>
      <c r="Q459" s="24">
        <f t="shared" ca="1" si="108"/>
        <v>0</v>
      </c>
      <c r="R459" s="12">
        <f t="shared" ca="1" si="109"/>
        <v>-4.7440904866647817E-3</v>
      </c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</row>
    <row r="460" spans="1:35" x14ac:dyDescent="0.2">
      <c r="A460" s="12"/>
      <c r="B460" s="12"/>
      <c r="C460" s="76"/>
      <c r="D460" s="78">
        <f t="shared" si="95"/>
        <v>0</v>
      </c>
      <c r="E460" s="78">
        <f t="shared" si="96"/>
        <v>0</v>
      </c>
      <c r="F460" s="24">
        <f t="shared" si="97"/>
        <v>0</v>
      </c>
      <c r="G460" s="24">
        <f t="shared" si="98"/>
        <v>0</v>
      </c>
      <c r="H460" s="24">
        <f t="shared" si="99"/>
        <v>0</v>
      </c>
      <c r="I460" s="24">
        <f t="shared" si="100"/>
        <v>0</v>
      </c>
      <c r="J460" s="24">
        <f t="shared" si="101"/>
        <v>0</v>
      </c>
      <c r="K460" s="24">
        <f t="shared" si="102"/>
        <v>0</v>
      </c>
      <c r="L460" s="24">
        <f t="shared" si="103"/>
        <v>0</v>
      </c>
      <c r="M460" s="24">
        <f t="shared" ca="1" si="104"/>
        <v>4.7440904866647817E-3</v>
      </c>
      <c r="N460" s="24">
        <f t="shared" ca="1" si="105"/>
        <v>0</v>
      </c>
      <c r="O460" s="79">
        <f t="shared" ca="1" si="106"/>
        <v>0</v>
      </c>
      <c r="P460" s="24">
        <f t="shared" ca="1" si="107"/>
        <v>0</v>
      </c>
      <c r="Q460" s="24">
        <f t="shared" ca="1" si="108"/>
        <v>0</v>
      </c>
      <c r="R460" s="12">
        <f t="shared" ca="1" si="109"/>
        <v>-4.7440904866647817E-3</v>
      </c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</row>
    <row r="461" spans="1:35" x14ac:dyDescent="0.2">
      <c r="A461" s="12"/>
      <c r="B461" s="12"/>
      <c r="C461" s="76"/>
      <c r="D461" s="78">
        <f t="shared" si="95"/>
        <v>0</v>
      </c>
      <c r="E461" s="78">
        <f t="shared" si="96"/>
        <v>0</v>
      </c>
      <c r="F461" s="24">
        <f t="shared" si="97"/>
        <v>0</v>
      </c>
      <c r="G461" s="24">
        <f t="shared" si="98"/>
        <v>0</v>
      </c>
      <c r="H461" s="24">
        <f t="shared" si="99"/>
        <v>0</v>
      </c>
      <c r="I461" s="24">
        <f t="shared" si="100"/>
        <v>0</v>
      </c>
      <c r="J461" s="24">
        <f t="shared" si="101"/>
        <v>0</v>
      </c>
      <c r="K461" s="24">
        <f t="shared" si="102"/>
        <v>0</v>
      </c>
      <c r="L461" s="24">
        <f t="shared" si="103"/>
        <v>0</v>
      </c>
      <c r="M461" s="24">
        <f t="shared" ca="1" si="104"/>
        <v>4.7440904866647817E-3</v>
      </c>
      <c r="N461" s="24">
        <f t="shared" ca="1" si="105"/>
        <v>0</v>
      </c>
      <c r="O461" s="79">
        <f t="shared" ca="1" si="106"/>
        <v>0</v>
      </c>
      <c r="P461" s="24">
        <f t="shared" ca="1" si="107"/>
        <v>0</v>
      </c>
      <c r="Q461" s="24">
        <f t="shared" ca="1" si="108"/>
        <v>0</v>
      </c>
      <c r="R461" s="12">
        <f t="shared" ca="1" si="109"/>
        <v>-4.7440904866647817E-3</v>
      </c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</row>
    <row r="462" spans="1:35" x14ac:dyDescent="0.2">
      <c r="A462" s="12"/>
      <c r="B462" s="12"/>
      <c r="C462" s="76"/>
      <c r="D462" s="78">
        <f t="shared" si="95"/>
        <v>0</v>
      </c>
      <c r="E462" s="78">
        <f t="shared" si="96"/>
        <v>0</v>
      </c>
      <c r="F462" s="24">
        <f t="shared" si="97"/>
        <v>0</v>
      </c>
      <c r="G462" s="24">
        <f t="shared" si="98"/>
        <v>0</v>
      </c>
      <c r="H462" s="24">
        <f t="shared" si="99"/>
        <v>0</v>
      </c>
      <c r="I462" s="24">
        <f t="shared" si="100"/>
        <v>0</v>
      </c>
      <c r="J462" s="24">
        <f t="shared" si="101"/>
        <v>0</v>
      </c>
      <c r="K462" s="24">
        <f t="shared" si="102"/>
        <v>0</v>
      </c>
      <c r="L462" s="24">
        <f t="shared" si="103"/>
        <v>0</v>
      </c>
      <c r="M462" s="24">
        <f t="shared" ca="1" si="104"/>
        <v>4.7440904866647817E-3</v>
      </c>
      <c r="N462" s="24">
        <f t="shared" ca="1" si="105"/>
        <v>0</v>
      </c>
      <c r="O462" s="79">
        <f t="shared" ca="1" si="106"/>
        <v>0</v>
      </c>
      <c r="P462" s="24">
        <f t="shared" ca="1" si="107"/>
        <v>0</v>
      </c>
      <c r="Q462" s="24">
        <f t="shared" ca="1" si="108"/>
        <v>0</v>
      </c>
      <c r="R462" s="12">
        <f t="shared" ca="1" si="109"/>
        <v>-4.7440904866647817E-3</v>
      </c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</row>
    <row r="463" spans="1:35" x14ac:dyDescent="0.2">
      <c r="A463" s="12"/>
      <c r="B463" s="12"/>
      <c r="C463" s="76"/>
      <c r="D463" s="78">
        <f t="shared" si="95"/>
        <v>0</v>
      </c>
      <c r="E463" s="78">
        <f t="shared" si="96"/>
        <v>0</v>
      </c>
      <c r="F463" s="24">
        <f t="shared" si="97"/>
        <v>0</v>
      </c>
      <c r="G463" s="24">
        <f t="shared" si="98"/>
        <v>0</v>
      </c>
      <c r="H463" s="24">
        <f t="shared" si="99"/>
        <v>0</v>
      </c>
      <c r="I463" s="24">
        <f t="shared" si="100"/>
        <v>0</v>
      </c>
      <c r="J463" s="24">
        <f t="shared" si="101"/>
        <v>0</v>
      </c>
      <c r="K463" s="24">
        <f t="shared" si="102"/>
        <v>0</v>
      </c>
      <c r="L463" s="24">
        <f t="shared" si="103"/>
        <v>0</v>
      </c>
      <c r="M463" s="24">
        <f t="shared" ca="1" si="104"/>
        <v>4.7440904866647817E-3</v>
      </c>
      <c r="N463" s="24">
        <f t="shared" ca="1" si="105"/>
        <v>0</v>
      </c>
      <c r="O463" s="79">
        <f t="shared" ca="1" si="106"/>
        <v>0</v>
      </c>
      <c r="P463" s="24">
        <f t="shared" ca="1" si="107"/>
        <v>0</v>
      </c>
      <c r="Q463" s="24">
        <f t="shared" ca="1" si="108"/>
        <v>0</v>
      </c>
      <c r="R463" s="12">
        <f t="shared" ca="1" si="109"/>
        <v>-4.7440904866647817E-3</v>
      </c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</row>
    <row r="464" spans="1:35" x14ac:dyDescent="0.2">
      <c r="A464" s="12"/>
      <c r="B464" s="12"/>
      <c r="C464" s="76"/>
      <c r="D464" s="78">
        <f t="shared" si="95"/>
        <v>0</v>
      </c>
      <c r="E464" s="78">
        <f t="shared" si="96"/>
        <v>0</v>
      </c>
      <c r="F464" s="24">
        <f t="shared" si="97"/>
        <v>0</v>
      </c>
      <c r="G464" s="24">
        <f t="shared" si="98"/>
        <v>0</v>
      </c>
      <c r="H464" s="24">
        <f t="shared" si="99"/>
        <v>0</v>
      </c>
      <c r="I464" s="24">
        <f t="shared" si="100"/>
        <v>0</v>
      </c>
      <c r="J464" s="24">
        <f t="shared" si="101"/>
        <v>0</v>
      </c>
      <c r="K464" s="24">
        <f t="shared" si="102"/>
        <v>0</v>
      </c>
      <c r="L464" s="24">
        <f t="shared" si="103"/>
        <v>0</v>
      </c>
      <c r="M464" s="24">
        <f t="shared" ca="1" si="104"/>
        <v>4.7440904866647817E-3</v>
      </c>
      <c r="N464" s="24">
        <f t="shared" ca="1" si="105"/>
        <v>0</v>
      </c>
      <c r="O464" s="79">
        <f t="shared" ca="1" si="106"/>
        <v>0</v>
      </c>
      <c r="P464" s="24">
        <f t="shared" ca="1" si="107"/>
        <v>0</v>
      </c>
      <c r="Q464" s="24">
        <f t="shared" ca="1" si="108"/>
        <v>0</v>
      </c>
      <c r="R464" s="12">
        <f t="shared" ca="1" si="109"/>
        <v>-4.7440904866647817E-3</v>
      </c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</row>
    <row r="465" spans="1:35" x14ac:dyDescent="0.2">
      <c r="A465" s="12"/>
      <c r="B465" s="12"/>
      <c r="C465" s="76"/>
      <c r="D465" s="78">
        <f t="shared" si="95"/>
        <v>0</v>
      </c>
      <c r="E465" s="78">
        <f t="shared" si="96"/>
        <v>0</v>
      </c>
      <c r="F465" s="24">
        <f t="shared" si="97"/>
        <v>0</v>
      </c>
      <c r="G465" s="24">
        <f t="shared" si="98"/>
        <v>0</v>
      </c>
      <c r="H465" s="24">
        <f t="shared" si="99"/>
        <v>0</v>
      </c>
      <c r="I465" s="24">
        <f t="shared" si="100"/>
        <v>0</v>
      </c>
      <c r="J465" s="24">
        <f t="shared" si="101"/>
        <v>0</v>
      </c>
      <c r="K465" s="24">
        <f t="shared" si="102"/>
        <v>0</v>
      </c>
      <c r="L465" s="24">
        <f t="shared" si="103"/>
        <v>0</v>
      </c>
      <c r="M465" s="24">
        <f t="shared" ca="1" si="104"/>
        <v>4.7440904866647817E-3</v>
      </c>
      <c r="N465" s="24">
        <f t="shared" ca="1" si="105"/>
        <v>0</v>
      </c>
      <c r="O465" s="79">
        <f t="shared" ca="1" si="106"/>
        <v>0</v>
      </c>
      <c r="P465" s="24">
        <f t="shared" ca="1" si="107"/>
        <v>0</v>
      </c>
      <c r="Q465" s="24">
        <f t="shared" ca="1" si="108"/>
        <v>0</v>
      </c>
      <c r="R465" s="12">
        <f t="shared" ca="1" si="109"/>
        <v>-4.7440904866647817E-3</v>
      </c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</row>
    <row r="466" spans="1:35" x14ac:dyDescent="0.2">
      <c r="A466" s="12"/>
      <c r="B466" s="12"/>
      <c r="C466" s="76"/>
      <c r="D466" s="78">
        <f t="shared" si="95"/>
        <v>0</v>
      </c>
      <c r="E466" s="78">
        <f t="shared" si="96"/>
        <v>0</v>
      </c>
      <c r="F466" s="24">
        <f t="shared" si="97"/>
        <v>0</v>
      </c>
      <c r="G466" s="24">
        <f t="shared" si="98"/>
        <v>0</v>
      </c>
      <c r="H466" s="24">
        <f t="shared" si="99"/>
        <v>0</v>
      </c>
      <c r="I466" s="24">
        <f t="shared" si="100"/>
        <v>0</v>
      </c>
      <c r="J466" s="24">
        <f t="shared" si="101"/>
        <v>0</v>
      </c>
      <c r="K466" s="24">
        <f t="shared" si="102"/>
        <v>0</v>
      </c>
      <c r="L466" s="24">
        <f t="shared" si="103"/>
        <v>0</v>
      </c>
      <c r="M466" s="24">
        <f t="shared" ca="1" si="104"/>
        <v>4.7440904866647817E-3</v>
      </c>
      <c r="N466" s="24">
        <f t="shared" ca="1" si="105"/>
        <v>0</v>
      </c>
      <c r="O466" s="79">
        <f t="shared" ca="1" si="106"/>
        <v>0</v>
      </c>
      <c r="P466" s="24">
        <f t="shared" ca="1" si="107"/>
        <v>0</v>
      </c>
      <c r="Q466" s="24">
        <f t="shared" ca="1" si="108"/>
        <v>0</v>
      </c>
      <c r="R466" s="12">
        <f t="shared" ca="1" si="109"/>
        <v>-4.7440904866647817E-3</v>
      </c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</row>
    <row r="467" spans="1:35" x14ac:dyDescent="0.2">
      <c r="A467" s="12"/>
      <c r="B467" s="12"/>
      <c r="C467" s="76"/>
      <c r="D467" s="78">
        <f t="shared" si="95"/>
        <v>0</v>
      </c>
      <c r="E467" s="78">
        <f t="shared" si="96"/>
        <v>0</v>
      </c>
      <c r="F467" s="24">
        <f t="shared" si="97"/>
        <v>0</v>
      </c>
      <c r="G467" s="24">
        <f t="shared" si="98"/>
        <v>0</v>
      </c>
      <c r="H467" s="24">
        <f t="shared" si="99"/>
        <v>0</v>
      </c>
      <c r="I467" s="24">
        <f t="shared" si="100"/>
        <v>0</v>
      </c>
      <c r="J467" s="24">
        <f t="shared" si="101"/>
        <v>0</v>
      </c>
      <c r="K467" s="24">
        <f t="shared" si="102"/>
        <v>0</v>
      </c>
      <c r="L467" s="24">
        <f t="shared" si="103"/>
        <v>0</v>
      </c>
      <c r="M467" s="24">
        <f t="shared" ca="1" si="104"/>
        <v>4.7440904866647817E-3</v>
      </c>
      <c r="N467" s="24">
        <f t="shared" ca="1" si="105"/>
        <v>0</v>
      </c>
      <c r="O467" s="79">
        <f t="shared" ca="1" si="106"/>
        <v>0</v>
      </c>
      <c r="P467" s="24">
        <f t="shared" ca="1" si="107"/>
        <v>0</v>
      </c>
      <c r="Q467" s="24">
        <f t="shared" ca="1" si="108"/>
        <v>0</v>
      </c>
      <c r="R467" s="12">
        <f t="shared" ca="1" si="109"/>
        <v>-4.7440904866647817E-3</v>
      </c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</row>
    <row r="468" spans="1:35" x14ac:dyDescent="0.2">
      <c r="A468" s="12"/>
      <c r="B468" s="12"/>
      <c r="C468" s="76"/>
      <c r="D468" s="78">
        <f t="shared" si="95"/>
        <v>0</v>
      </c>
      <c r="E468" s="78">
        <f t="shared" si="96"/>
        <v>0</v>
      </c>
      <c r="F468" s="24">
        <f t="shared" si="97"/>
        <v>0</v>
      </c>
      <c r="G468" s="24">
        <f t="shared" si="98"/>
        <v>0</v>
      </c>
      <c r="H468" s="24">
        <f t="shared" si="99"/>
        <v>0</v>
      </c>
      <c r="I468" s="24">
        <f t="shared" si="100"/>
        <v>0</v>
      </c>
      <c r="J468" s="24">
        <f t="shared" si="101"/>
        <v>0</v>
      </c>
      <c r="K468" s="24">
        <f t="shared" si="102"/>
        <v>0</v>
      </c>
      <c r="L468" s="24">
        <f t="shared" si="103"/>
        <v>0</v>
      </c>
      <c r="M468" s="24">
        <f t="shared" ca="1" si="104"/>
        <v>4.7440904866647817E-3</v>
      </c>
      <c r="N468" s="24">
        <f t="shared" ca="1" si="105"/>
        <v>0</v>
      </c>
      <c r="O468" s="79">
        <f t="shared" ca="1" si="106"/>
        <v>0</v>
      </c>
      <c r="P468" s="24">
        <f t="shared" ca="1" si="107"/>
        <v>0</v>
      </c>
      <c r="Q468" s="24">
        <f t="shared" ca="1" si="108"/>
        <v>0</v>
      </c>
      <c r="R468" s="12">
        <f t="shared" ca="1" si="109"/>
        <v>-4.7440904866647817E-3</v>
      </c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</row>
    <row r="469" spans="1:35" x14ac:dyDescent="0.2">
      <c r="A469" s="12"/>
      <c r="B469" s="12"/>
      <c r="C469" s="76"/>
      <c r="D469" s="78">
        <f t="shared" ref="D469:D532" si="110">A469/A$18</f>
        <v>0</v>
      </c>
      <c r="E469" s="78">
        <f t="shared" ref="E469:E532" si="111">B469/B$18</f>
        <v>0</v>
      </c>
      <c r="F469" s="24">
        <f t="shared" ref="F469:F532" si="112">$C469*D469</f>
        <v>0</v>
      </c>
      <c r="G469" s="24">
        <f t="shared" ref="G469:G532" si="113">$C469*E469</f>
        <v>0</v>
      </c>
      <c r="H469" s="24">
        <f t="shared" ref="H469:H532" si="114">C469*D469*D469</f>
        <v>0</v>
      </c>
      <c r="I469" s="24">
        <f t="shared" ref="I469:I532" si="115">C469*D469*D469*D469</f>
        <v>0</v>
      </c>
      <c r="J469" s="24">
        <f t="shared" ref="J469:J532" si="116">C469*D469*D469*D469*D469</f>
        <v>0</v>
      </c>
      <c r="K469" s="24">
        <f t="shared" ref="K469:K532" si="117">C469*E469*D469</f>
        <v>0</v>
      </c>
      <c r="L469" s="24">
        <f t="shared" ref="L469:L532" si="118">C469*E469*D469*D469</f>
        <v>0</v>
      </c>
      <c r="M469" s="24">
        <f t="shared" ref="M469:M532" ca="1" si="119">+E$4+E$5*D469+E$6*D469^2</f>
        <v>4.7440904866647817E-3</v>
      </c>
      <c r="N469" s="24">
        <f t="shared" ref="N469:N532" ca="1" si="120">C469*(M469-E469)^2</f>
        <v>0</v>
      </c>
      <c r="O469" s="79">
        <f t="shared" ref="O469:O532" ca="1" si="121">(C469*O$1-O$2*F469+O$3*H469)^2</f>
        <v>0</v>
      </c>
      <c r="P469" s="24">
        <f t="shared" ref="P469:P532" ca="1" si="122">(-C469*O$2+O$4*F469-O$5*H469)^2</f>
        <v>0</v>
      </c>
      <c r="Q469" s="24">
        <f t="shared" ref="Q469:Q532" ca="1" si="123">+(C469*O$3-F469*O$5+H469*O$6)^2</f>
        <v>0</v>
      </c>
      <c r="R469" s="12">
        <f t="shared" ref="R469:R532" ca="1" si="124">+E469-M469</f>
        <v>-4.7440904866647817E-3</v>
      </c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</row>
    <row r="470" spans="1:35" x14ac:dyDescent="0.2">
      <c r="A470" s="12"/>
      <c r="B470" s="12"/>
      <c r="C470" s="76"/>
      <c r="D470" s="78">
        <f t="shared" si="110"/>
        <v>0</v>
      </c>
      <c r="E470" s="78">
        <f t="shared" si="111"/>
        <v>0</v>
      </c>
      <c r="F470" s="24">
        <f t="shared" si="112"/>
        <v>0</v>
      </c>
      <c r="G470" s="24">
        <f t="shared" si="113"/>
        <v>0</v>
      </c>
      <c r="H470" s="24">
        <f t="shared" si="114"/>
        <v>0</v>
      </c>
      <c r="I470" s="24">
        <f t="shared" si="115"/>
        <v>0</v>
      </c>
      <c r="J470" s="24">
        <f t="shared" si="116"/>
        <v>0</v>
      </c>
      <c r="K470" s="24">
        <f t="shared" si="117"/>
        <v>0</v>
      </c>
      <c r="L470" s="24">
        <f t="shared" si="118"/>
        <v>0</v>
      </c>
      <c r="M470" s="24">
        <f t="shared" ca="1" si="119"/>
        <v>4.7440904866647817E-3</v>
      </c>
      <c r="N470" s="24">
        <f t="shared" ca="1" si="120"/>
        <v>0</v>
      </c>
      <c r="O470" s="79">
        <f t="shared" ca="1" si="121"/>
        <v>0</v>
      </c>
      <c r="P470" s="24">
        <f t="shared" ca="1" si="122"/>
        <v>0</v>
      </c>
      <c r="Q470" s="24">
        <f t="shared" ca="1" si="123"/>
        <v>0</v>
      </c>
      <c r="R470" s="12">
        <f t="shared" ca="1" si="124"/>
        <v>-4.7440904866647817E-3</v>
      </c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</row>
    <row r="471" spans="1:35" x14ac:dyDescent="0.2">
      <c r="A471" s="12"/>
      <c r="B471" s="12"/>
      <c r="C471" s="76"/>
      <c r="D471" s="78">
        <f t="shared" si="110"/>
        <v>0</v>
      </c>
      <c r="E471" s="78">
        <f t="shared" si="111"/>
        <v>0</v>
      </c>
      <c r="F471" s="24">
        <f t="shared" si="112"/>
        <v>0</v>
      </c>
      <c r="G471" s="24">
        <f t="shared" si="113"/>
        <v>0</v>
      </c>
      <c r="H471" s="24">
        <f t="shared" si="114"/>
        <v>0</v>
      </c>
      <c r="I471" s="24">
        <f t="shared" si="115"/>
        <v>0</v>
      </c>
      <c r="J471" s="24">
        <f t="shared" si="116"/>
        <v>0</v>
      </c>
      <c r="K471" s="24">
        <f t="shared" si="117"/>
        <v>0</v>
      </c>
      <c r="L471" s="24">
        <f t="shared" si="118"/>
        <v>0</v>
      </c>
      <c r="M471" s="24">
        <f t="shared" ca="1" si="119"/>
        <v>4.7440904866647817E-3</v>
      </c>
      <c r="N471" s="24">
        <f t="shared" ca="1" si="120"/>
        <v>0</v>
      </c>
      <c r="O471" s="79">
        <f t="shared" ca="1" si="121"/>
        <v>0</v>
      </c>
      <c r="P471" s="24">
        <f t="shared" ca="1" si="122"/>
        <v>0</v>
      </c>
      <c r="Q471" s="24">
        <f t="shared" ca="1" si="123"/>
        <v>0</v>
      </c>
      <c r="R471" s="12">
        <f t="shared" ca="1" si="124"/>
        <v>-4.7440904866647817E-3</v>
      </c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</row>
    <row r="472" spans="1:35" x14ac:dyDescent="0.2">
      <c r="A472" s="12"/>
      <c r="B472" s="12"/>
      <c r="C472" s="76"/>
      <c r="D472" s="78">
        <f t="shared" si="110"/>
        <v>0</v>
      </c>
      <c r="E472" s="78">
        <f t="shared" si="111"/>
        <v>0</v>
      </c>
      <c r="F472" s="24">
        <f t="shared" si="112"/>
        <v>0</v>
      </c>
      <c r="G472" s="24">
        <f t="shared" si="113"/>
        <v>0</v>
      </c>
      <c r="H472" s="24">
        <f t="shared" si="114"/>
        <v>0</v>
      </c>
      <c r="I472" s="24">
        <f t="shared" si="115"/>
        <v>0</v>
      </c>
      <c r="J472" s="24">
        <f t="shared" si="116"/>
        <v>0</v>
      </c>
      <c r="K472" s="24">
        <f t="shared" si="117"/>
        <v>0</v>
      </c>
      <c r="L472" s="24">
        <f t="shared" si="118"/>
        <v>0</v>
      </c>
      <c r="M472" s="24">
        <f t="shared" ca="1" si="119"/>
        <v>4.7440904866647817E-3</v>
      </c>
      <c r="N472" s="24">
        <f t="shared" ca="1" si="120"/>
        <v>0</v>
      </c>
      <c r="O472" s="79">
        <f t="shared" ca="1" si="121"/>
        <v>0</v>
      </c>
      <c r="P472" s="24">
        <f t="shared" ca="1" si="122"/>
        <v>0</v>
      </c>
      <c r="Q472" s="24">
        <f t="shared" ca="1" si="123"/>
        <v>0</v>
      </c>
      <c r="R472" s="12">
        <f t="shared" ca="1" si="124"/>
        <v>-4.7440904866647817E-3</v>
      </c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</row>
    <row r="473" spans="1:35" x14ac:dyDescent="0.2">
      <c r="A473" s="12"/>
      <c r="B473" s="12"/>
      <c r="C473" s="76"/>
      <c r="D473" s="78">
        <f t="shared" si="110"/>
        <v>0</v>
      </c>
      <c r="E473" s="78">
        <f t="shared" si="111"/>
        <v>0</v>
      </c>
      <c r="F473" s="24">
        <f t="shared" si="112"/>
        <v>0</v>
      </c>
      <c r="G473" s="24">
        <f t="shared" si="113"/>
        <v>0</v>
      </c>
      <c r="H473" s="24">
        <f t="shared" si="114"/>
        <v>0</v>
      </c>
      <c r="I473" s="24">
        <f t="shared" si="115"/>
        <v>0</v>
      </c>
      <c r="J473" s="24">
        <f t="shared" si="116"/>
        <v>0</v>
      </c>
      <c r="K473" s="24">
        <f t="shared" si="117"/>
        <v>0</v>
      </c>
      <c r="L473" s="24">
        <f t="shared" si="118"/>
        <v>0</v>
      </c>
      <c r="M473" s="24">
        <f t="shared" ca="1" si="119"/>
        <v>4.7440904866647817E-3</v>
      </c>
      <c r="N473" s="24">
        <f t="shared" ca="1" si="120"/>
        <v>0</v>
      </c>
      <c r="O473" s="79">
        <f t="shared" ca="1" si="121"/>
        <v>0</v>
      </c>
      <c r="P473" s="24">
        <f t="shared" ca="1" si="122"/>
        <v>0</v>
      </c>
      <c r="Q473" s="24">
        <f t="shared" ca="1" si="123"/>
        <v>0</v>
      </c>
      <c r="R473" s="12">
        <f t="shared" ca="1" si="124"/>
        <v>-4.7440904866647817E-3</v>
      </c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</row>
    <row r="474" spans="1:35" x14ac:dyDescent="0.2">
      <c r="A474" s="12"/>
      <c r="B474" s="12"/>
      <c r="C474" s="76"/>
      <c r="D474" s="78">
        <f t="shared" si="110"/>
        <v>0</v>
      </c>
      <c r="E474" s="78">
        <f t="shared" si="111"/>
        <v>0</v>
      </c>
      <c r="F474" s="24">
        <f t="shared" si="112"/>
        <v>0</v>
      </c>
      <c r="G474" s="24">
        <f t="shared" si="113"/>
        <v>0</v>
      </c>
      <c r="H474" s="24">
        <f t="shared" si="114"/>
        <v>0</v>
      </c>
      <c r="I474" s="24">
        <f t="shared" si="115"/>
        <v>0</v>
      </c>
      <c r="J474" s="24">
        <f t="shared" si="116"/>
        <v>0</v>
      </c>
      <c r="K474" s="24">
        <f t="shared" si="117"/>
        <v>0</v>
      </c>
      <c r="L474" s="24">
        <f t="shared" si="118"/>
        <v>0</v>
      </c>
      <c r="M474" s="24">
        <f t="shared" ca="1" si="119"/>
        <v>4.7440904866647817E-3</v>
      </c>
      <c r="N474" s="24">
        <f t="shared" ca="1" si="120"/>
        <v>0</v>
      </c>
      <c r="O474" s="79">
        <f t="shared" ca="1" si="121"/>
        <v>0</v>
      </c>
      <c r="P474" s="24">
        <f t="shared" ca="1" si="122"/>
        <v>0</v>
      </c>
      <c r="Q474" s="24">
        <f t="shared" ca="1" si="123"/>
        <v>0</v>
      </c>
      <c r="R474" s="12">
        <f t="shared" ca="1" si="124"/>
        <v>-4.7440904866647817E-3</v>
      </c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</row>
    <row r="475" spans="1:35" x14ac:dyDescent="0.2">
      <c r="A475" s="12"/>
      <c r="B475" s="12"/>
      <c r="C475" s="76"/>
      <c r="D475" s="78">
        <f t="shared" si="110"/>
        <v>0</v>
      </c>
      <c r="E475" s="78">
        <f t="shared" si="111"/>
        <v>0</v>
      </c>
      <c r="F475" s="24">
        <f t="shared" si="112"/>
        <v>0</v>
      </c>
      <c r="G475" s="24">
        <f t="shared" si="113"/>
        <v>0</v>
      </c>
      <c r="H475" s="24">
        <f t="shared" si="114"/>
        <v>0</v>
      </c>
      <c r="I475" s="24">
        <f t="shared" si="115"/>
        <v>0</v>
      </c>
      <c r="J475" s="24">
        <f t="shared" si="116"/>
        <v>0</v>
      </c>
      <c r="K475" s="24">
        <f t="shared" si="117"/>
        <v>0</v>
      </c>
      <c r="L475" s="24">
        <f t="shared" si="118"/>
        <v>0</v>
      </c>
      <c r="M475" s="24">
        <f t="shared" ca="1" si="119"/>
        <v>4.7440904866647817E-3</v>
      </c>
      <c r="N475" s="24">
        <f t="shared" ca="1" si="120"/>
        <v>0</v>
      </c>
      <c r="O475" s="79">
        <f t="shared" ca="1" si="121"/>
        <v>0</v>
      </c>
      <c r="P475" s="24">
        <f t="shared" ca="1" si="122"/>
        <v>0</v>
      </c>
      <c r="Q475" s="24">
        <f t="shared" ca="1" si="123"/>
        <v>0</v>
      </c>
      <c r="R475" s="12">
        <f t="shared" ca="1" si="124"/>
        <v>-4.7440904866647817E-3</v>
      </c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</row>
    <row r="476" spans="1:35" x14ac:dyDescent="0.2">
      <c r="A476" s="12"/>
      <c r="B476" s="12"/>
      <c r="C476" s="76"/>
      <c r="D476" s="78">
        <f t="shared" si="110"/>
        <v>0</v>
      </c>
      <c r="E476" s="78">
        <f t="shared" si="111"/>
        <v>0</v>
      </c>
      <c r="F476" s="24">
        <f t="shared" si="112"/>
        <v>0</v>
      </c>
      <c r="G476" s="24">
        <f t="shared" si="113"/>
        <v>0</v>
      </c>
      <c r="H476" s="24">
        <f t="shared" si="114"/>
        <v>0</v>
      </c>
      <c r="I476" s="24">
        <f t="shared" si="115"/>
        <v>0</v>
      </c>
      <c r="J476" s="24">
        <f t="shared" si="116"/>
        <v>0</v>
      </c>
      <c r="K476" s="24">
        <f t="shared" si="117"/>
        <v>0</v>
      </c>
      <c r="L476" s="24">
        <f t="shared" si="118"/>
        <v>0</v>
      </c>
      <c r="M476" s="24">
        <f t="shared" ca="1" si="119"/>
        <v>4.7440904866647817E-3</v>
      </c>
      <c r="N476" s="24">
        <f t="shared" ca="1" si="120"/>
        <v>0</v>
      </c>
      <c r="O476" s="79">
        <f t="shared" ca="1" si="121"/>
        <v>0</v>
      </c>
      <c r="P476" s="24">
        <f t="shared" ca="1" si="122"/>
        <v>0</v>
      </c>
      <c r="Q476" s="24">
        <f t="shared" ca="1" si="123"/>
        <v>0</v>
      </c>
      <c r="R476" s="12">
        <f t="shared" ca="1" si="124"/>
        <v>-4.7440904866647817E-3</v>
      </c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</row>
    <row r="477" spans="1:35" x14ac:dyDescent="0.2">
      <c r="A477" s="12"/>
      <c r="B477" s="12"/>
      <c r="C477" s="76"/>
      <c r="D477" s="78">
        <f t="shared" si="110"/>
        <v>0</v>
      </c>
      <c r="E477" s="78">
        <f t="shared" si="111"/>
        <v>0</v>
      </c>
      <c r="F477" s="24">
        <f t="shared" si="112"/>
        <v>0</v>
      </c>
      <c r="G477" s="24">
        <f t="shared" si="113"/>
        <v>0</v>
      </c>
      <c r="H477" s="24">
        <f t="shared" si="114"/>
        <v>0</v>
      </c>
      <c r="I477" s="24">
        <f t="shared" si="115"/>
        <v>0</v>
      </c>
      <c r="J477" s="24">
        <f t="shared" si="116"/>
        <v>0</v>
      </c>
      <c r="K477" s="24">
        <f t="shared" si="117"/>
        <v>0</v>
      </c>
      <c r="L477" s="24">
        <f t="shared" si="118"/>
        <v>0</v>
      </c>
      <c r="M477" s="24">
        <f t="shared" ca="1" si="119"/>
        <v>4.7440904866647817E-3</v>
      </c>
      <c r="N477" s="24">
        <f t="shared" ca="1" si="120"/>
        <v>0</v>
      </c>
      <c r="O477" s="79">
        <f t="shared" ca="1" si="121"/>
        <v>0</v>
      </c>
      <c r="P477" s="24">
        <f t="shared" ca="1" si="122"/>
        <v>0</v>
      </c>
      <c r="Q477" s="24">
        <f t="shared" ca="1" si="123"/>
        <v>0</v>
      </c>
      <c r="R477" s="12">
        <f t="shared" ca="1" si="124"/>
        <v>-4.7440904866647817E-3</v>
      </c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</row>
    <row r="478" spans="1:35" x14ac:dyDescent="0.2">
      <c r="A478" s="12"/>
      <c r="B478" s="12"/>
      <c r="C478" s="76"/>
      <c r="D478" s="78">
        <f t="shared" si="110"/>
        <v>0</v>
      </c>
      <c r="E478" s="78">
        <f t="shared" si="111"/>
        <v>0</v>
      </c>
      <c r="F478" s="24">
        <f t="shared" si="112"/>
        <v>0</v>
      </c>
      <c r="G478" s="24">
        <f t="shared" si="113"/>
        <v>0</v>
      </c>
      <c r="H478" s="24">
        <f t="shared" si="114"/>
        <v>0</v>
      </c>
      <c r="I478" s="24">
        <f t="shared" si="115"/>
        <v>0</v>
      </c>
      <c r="J478" s="24">
        <f t="shared" si="116"/>
        <v>0</v>
      </c>
      <c r="K478" s="24">
        <f t="shared" si="117"/>
        <v>0</v>
      </c>
      <c r="L478" s="24">
        <f t="shared" si="118"/>
        <v>0</v>
      </c>
      <c r="M478" s="24">
        <f t="shared" ca="1" si="119"/>
        <v>4.7440904866647817E-3</v>
      </c>
      <c r="N478" s="24">
        <f t="shared" ca="1" si="120"/>
        <v>0</v>
      </c>
      <c r="O478" s="79">
        <f t="shared" ca="1" si="121"/>
        <v>0</v>
      </c>
      <c r="P478" s="24">
        <f t="shared" ca="1" si="122"/>
        <v>0</v>
      </c>
      <c r="Q478" s="24">
        <f t="shared" ca="1" si="123"/>
        <v>0</v>
      </c>
      <c r="R478" s="12">
        <f t="shared" ca="1" si="124"/>
        <v>-4.7440904866647817E-3</v>
      </c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</row>
    <row r="479" spans="1:35" x14ac:dyDescent="0.2">
      <c r="A479" s="12"/>
      <c r="B479" s="12"/>
      <c r="C479" s="76"/>
      <c r="D479" s="78">
        <f t="shared" si="110"/>
        <v>0</v>
      </c>
      <c r="E479" s="78">
        <f t="shared" si="111"/>
        <v>0</v>
      </c>
      <c r="F479" s="24">
        <f t="shared" si="112"/>
        <v>0</v>
      </c>
      <c r="G479" s="24">
        <f t="shared" si="113"/>
        <v>0</v>
      </c>
      <c r="H479" s="24">
        <f t="shared" si="114"/>
        <v>0</v>
      </c>
      <c r="I479" s="24">
        <f t="shared" si="115"/>
        <v>0</v>
      </c>
      <c r="J479" s="24">
        <f t="shared" si="116"/>
        <v>0</v>
      </c>
      <c r="K479" s="24">
        <f t="shared" si="117"/>
        <v>0</v>
      </c>
      <c r="L479" s="24">
        <f t="shared" si="118"/>
        <v>0</v>
      </c>
      <c r="M479" s="24">
        <f t="shared" ca="1" si="119"/>
        <v>4.7440904866647817E-3</v>
      </c>
      <c r="N479" s="24">
        <f t="shared" ca="1" si="120"/>
        <v>0</v>
      </c>
      <c r="O479" s="79">
        <f t="shared" ca="1" si="121"/>
        <v>0</v>
      </c>
      <c r="P479" s="24">
        <f t="shared" ca="1" si="122"/>
        <v>0</v>
      </c>
      <c r="Q479" s="24">
        <f t="shared" ca="1" si="123"/>
        <v>0</v>
      </c>
      <c r="R479" s="12">
        <f t="shared" ca="1" si="124"/>
        <v>-4.7440904866647817E-3</v>
      </c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</row>
    <row r="480" spans="1:35" x14ac:dyDescent="0.2">
      <c r="A480" s="12"/>
      <c r="B480" s="12"/>
      <c r="C480" s="76"/>
      <c r="D480" s="78">
        <f t="shared" si="110"/>
        <v>0</v>
      </c>
      <c r="E480" s="78">
        <f t="shared" si="111"/>
        <v>0</v>
      </c>
      <c r="F480" s="24">
        <f t="shared" si="112"/>
        <v>0</v>
      </c>
      <c r="G480" s="24">
        <f t="shared" si="113"/>
        <v>0</v>
      </c>
      <c r="H480" s="24">
        <f t="shared" si="114"/>
        <v>0</v>
      </c>
      <c r="I480" s="24">
        <f t="shared" si="115"/>
        <v>0</v>
      </c>
      <c r="J480" s="24">
        <f t="shared" si="116"/>
        <v>0</v>
      </c>
      <c r="K480" s="24">
        <f t="shared" si="117"/>
        <v>0</v>
      </c>
      <c r="L480" s="24">
        <f t="shared" si="118"/>
        <v>0</v>
      </c>
      <c r="M480" s="24">
        <f t="shared" ca="1" si="119"/>
        <v>4.7440904866647817E-3</v>
      </c>
      <c r="N480" s="24">
        <f t="shared" ca="1" si="120"/>
        <v>0</v>
      </c>
      <c r="O480" s="79">
        <f t="shared" ca="1" si="121"/>
        <v>0</v>
      </c>
      <c r="P480" s="24">
        <f t="shared" ca="1" si="122"/>
        <v>0</v>
      </c>
      <c r="Q480" s="24">
        <f t="shared" ca="1" si="123"/>
        <v>0</v>
      </c>
      <c r="R480" s="12">
        <f t="shared" ca="1" si="124"/>
        <v>-4.7440904866647817E-3</v>
      </c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</row>
    <row r="481" spans="1:35" x14ac:dyDescent="0.2">
      <c r="A481" s="12"/>
      <c r="B481" s="12"/>
      <c r="C481" s="76"/>
      <c r="D481" s="78">
        <f t="shared" si="110"/>
        <v>0</v>
      </c>
      <c r="E481" s="78">
        <f t="shared" si="111"/>
        <v>0</v>
      </c>
      <c r="F481" s="24">
        <f t="shared" si="112"/>
        <v>0</v>
      </c>
      <c r="G481" s="24">
        <f t="shared" si="113"/>
        <v>0</v>
      </c>
      <c r="H481" s="24">
        <f t="shared" si="114"/>
        <v>0</v>
      </c>
      <c r="I481" s="24">
        <f t="shared" si="115"/>
        <v>0</v>
      </c>
      <c r="J481" s="24">
        <f t="shared" si="116"/>
        <v>0</v>
      </c>
      <c r="K481" s="24">
        <f t="shared" si="117"/>
        <v>0</v>
      </c>
      <c r="L481" s="24">
        <f t="shared" si="118"/>
        <v>0</v>
      </c>
      <c r="M481" s="24">
        <f t="shared" ca="1" si="119"/>
        <v>4.7440904866647817E-3</v>
      </c>
      <c r="N481" s="24">
        <f t="shared" ca="1" si="120"/>
        <v>0</v>
      </c>
      <c r="O481" s="79">
        <f t="shared" ca="1" si="121"/>
        <v>0</v>
      </c>
      <c r="P481" s="24">
        <f t="shared" ca="1" si="122"/>
        <v>0</v>
      </c>
      <c r="Q481" s="24">
        <f t="shared" ca="1" si="123"/>
        <v>0</v>
      </c>
      <c r="R481" s="12">
        <f t="shared" ca="1" si="124"/>
        <v>-4.7440904866647817E-3</v>
      </c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</row>
    <row r="482" spans="1:35" x14ac:dyDescent="0.2">
      <c r="A482" s="12"/>
      <c r="B482" s="12"/>
      <c r="C482" s="76"/>
      <c r="D482" s="78">
        <f t="shared" si="110"/>
        <v>0</v>
      </c>
      <c r="E482" s="78">
        <f t="shared" si="111"/>
        <v>0</v>
      </c>
      <c r="F482" s="24">
        <f t="shared" si="112"/>
        <v>0</v>
      </c>
      <c r="G482" s="24">
        <f t="shared" si="113"/>
        <v>0</v>
      </c>
      <c r="H482" s="24">
        <f t="shared" si="114"/>
        <v>0</v>
      </c>
      <c r="I482" s="24">
        <f t="shared" si="115"/>
        <v>0</v>
      </c>
      <c r="J482" s="24">
        <f t="shared" si="116"/>
        <v>0</v>
      </c>
      <c r="K482" s="24">
        <f t="shared" si="117"/>
        <v>0</v>
      </c>
      <c r="L482" s="24">
        <f t="shared" si="118"/>
        <v>0</v>
      </c>
      <c r="M482" s="24">
        <f t="shared" ca="1" si="119"/>
        <v>4.7440904866647817E-3</v>
      </c>
      <c r="N482" s="24">
        <f t="shared" ca="1" si="120"/>
        <v>0</v>
      </c>
      <c r="O482" s="79">
        <f t="shared" ca="1" si="121"/>
        <v>0</v>
      </c>
      <c r="P482" s="24">
        <f t="shared" ca="1" si="122"/>
        <v>0</v>
      </c>
      <c r="Q482" s="24">
        <f t="shared" ca="1" si="123"/>
        <v>0</v>
      </c>
      <c r="R482" s="12">
        <f t="shared" ca="1" si="124"/>
        <v>-4.7440904866647817E-3</v>
      </c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</row>
    <row r="483" spans="1:35" x14ac:dyDescent="0.2">
      <c r="A483" s="12"/>
      <c r="B483" s="12"/>
      <c r="C483" s="76"/>
      <c r="D483" s="78">
        <f t="shared" si="110"/>
        <v>0</v>
      </c>
      <c r="E483" s="78">
        <f t="shared" si="111"/>
        <v>0</v>
      </c>
      <c r="F483" s="24">
        <f t="shared" si="112"/>
        <v>0</v>
      </c>
      <c r="G483" s="24">
        <f t="shared" si="113"/>
        <v>0</v>
      </c>
      <c r="H483" s="24">
        <f t="shared" si="114"/>
        <v>0</v>
      </c>
      <c r="I483" s="24">
        <f t="shared" si="115"/>
        <v>0</v>
      </c>
      <c r="J483" s="24">
        <f t="shared" si="116"/>
        <v>0</v>
      </c>
      <c r="K483" s="24">
        <f t="shared" si="117"/>
        <v>0</v>
      </c>
      <c r="L483" s="24">
        <f t="shared" si="118"/>
        <v>0</v>
      </c>
      <c r="M483" s="24">
        <f t="shared" ca="1" si="119"/>
        <v>4.7440904866647817E-3</v>
      </c>
      <c r="N483" s="24">
        <f t="shared" ca="1" si="120"/>
        <v>0</v>
      </c>
      <c r="O483" s="79">
        <f t="shared" ca="1" si="121"/>
        <v>0</v>
      </c>
      <c r="P483" s="24">
        <f t="shared" ca="1" si="122"/>
        <v>0</v>
      </c>
      <c r="Q483" s="24">
        <f t="shared" ca="1" si="123"/>
        <v>0</v>
      </c>
      <c r="R483" s="12">
        <f t="shared" ca="1" si="124"/>
        <v>-4.7440904866647817E-3</v>
      </c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</row>
    <row r="484" spans="1:35" x14ac:dyDescent="0.2">
      <c r="A484" s="12"/>
      <c r="B484" s="12"/>
      <c r="C484" s="76"/>
      <c r="D484" s="78">
        <f t="shared" si="110"/>
        <v>0</v>
      </c>
      <c r="E484" s="78">
        <f t="shared" si="111"/>
        <v>0</v>
      </c>
      <c r="F484" s="24">
        <f t="shared" si="112"/>
        <v>0</v>
      </c>
      <c r="G484" s="24">
        <f t="shared" si="113"/>
        <v>0</v>
      </c>
      <c r="H484" s="24">
        <f t="shared" si="114"/>
        <v>0</v>
      </c>
      <c r="I484" s="24">
        <f t="shared" si="115"/>
        <v>0</v>
      </c>
      <c r="J484" s="24">
        <f t="shared" si="116"/>
        <v>0</v>
      </c>
      <c r="K484" s="24">
        <f t="shared" si="117"/>
        <v>0</v>
      </c>
      <c r="L484" s="24">
        <f t="shared" si="118"/>
        <v>0</v>
      </c>
      <c r="M484" s="24">
        <f t="shared" ca="1" si="119"/>
        <v>4.7440904866647817E-3</v>
      </c>
      <c r="N484" s="24">
        <f t="shared" ca="1" si="120"/>
        <v>0</v>
      </c>
      <c r="O484" s="79">
        <f t="shared" ca="1" si="121"/>
        <v>0</v>
      </c>
      <c r="P484" s="24">
        <f t="shared" ca="1" si="122"/>
        <v>0</v>
      </c>
      <c r="Q484" s="24">
        <f t="shared" ca="1" si="123"/>
        <v>0</v>
      </c>
      <c r="R484" s="12">
        <f t="shared" ca="1" si="124"/>
        <v>-4.7440904866647817E-3</v>
      </c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</row>
    <row r="485" spans="1:35" x14ac:dyDescent="0.2">
      <c r="A485" s="12"/>
      <c r="B485" s="12"/>
      <c r="C485" s="76"/>
      <c r="D485" s="78">
        <f t="shared" si="110"/>
        <v>0</v>
      </c>
      <c r="E485" s="78">
        <f t="shared" si="111"/>
        <v>0</v>
      </c>
      <c r="F485" s="24">
        <f t="shared" si="112"/>
        <v>0</v>
      </c>
      <c r="G485" s="24">
        <f t="shared" si="113"/>
        <v>0</v>
      </c>
      <c r="H485" s="24">
        <f t="shared" si="114"/>
        <v>0</v>
      </c>
      <c r="I485" s="24">
        <f t="shared" si="115"/>
        <v>0</v>
      </c>
      <c r="J485" s="24">
        <f t="shared" si="116"/>
        <v>0</v>
      </c>
      <c r="K485" s="24">
        <f t="shared" si="117"/>
        <v>0</v>
      </c>
      <c r="L485" s="24">
        <f t="shared" si="118"/>
        <v>0</v>
      </c>
      <c r="M485" s="24">
        <f t="shared" ca="1" si="119"/>
        <v>4.7440904866647817E-3</v>
      </c>
      <c r="N485" s="24">
        <f t="shared" ca="1" si="120"/>
        <v>0</v>
      </c>
      <c r="O485" s="79">
        <f t="shared" ca="1" si="121"/>
        <v>0</v>
      </c>
      <c r="P485" s="24">
        <f t="shared" ca="1" si="122"/>
        <v>0</v>
      </c>
      <c r="Q485" s="24">
        <f t="shared" ca="1" si="123"/>
        <v>0</v>
      </c>
      <c r="R485" s="12">
        <f t="shared" ca="1" si="124"/>
        <v>-4.7440904866647817E-3</v>
      </c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</row>
    <row r="486" spans="1:35" x14ac:dyDescent="0.2">
      <c r="A486" s="12"/>
      <c r="B486" s="12"/>
      <c r="C486" s="76"/>
      <c r="D486" s="78">
        <f t="shared" si="110"/>
        <v>0</v>
      </c>
      <c r="E486" s="78">
        <f t="shared" si="111"/>
        <v>0</v>
      </c>
      <c r="F486" s="24">
        <f t="shared" si="112"/>
        <v>0</v>
      </c>
      <c r="G486" s="24">
        <f t="shared" si="113"/>
        <v>0</v>
      </c>
      <c r="H486" s="24">
        <f t="shared" si="114"/>
        <v>0</v>
      </c>
      <c r="I486" s="24">
        <f t="shared" si="115"/>
        <v>0</v>
      </c>
      <c r="J486" s="24">
        <f t="shared" si="116"/>
        <v>0</v>
      </c>
      <c r="K486" s="24">
        <f t="shared" si="117"/>
        <v>0</v>
      </c>
      <c r="L486" s="24">
        <f t="shared" si="118"/>
        <v>0</v>
      </c>
      <c r="M486" s="24">
        <f t="shared" ca="1" si="119"/>
        <v>4.7440904866647817E-3</v>
      </c>
      <c r="N486" s="24">
        <f t="shared" ca="1" si="120"/>
        <v>0</v>
      </c>
      <c r="O486" s="79">
        <f t="shared" ca="1" si="121"/>
        <v>0</v>
      </c>
      <c r="P486" s="24">
        <f t="shared" ca="1" si="122"/>
        <v>0</v>
      </c>
      <c r="Q486" s="24">
        <f t="shared" ca="1" si="123"/>
        <v>0</v>
      </c>
      <c r="R486" s="12">
        <f t="shared" ca="1" si="124"/>
        <v>-4.7440904866647817E-3</v>
      </c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</row>
    <row r="487" spans="1:35" x14ac:dyDescent="0.2">
      <c r="A487" s="12"/>
      <c r="B487" s="12"/>
      <c r="C487" s="76"/>
      <c r="D487" s="78">
        <f t="shared" si="110"/>
        <v>0</v>
      </c>
      <c r="E487" s="78">
        <f t="shared" si="111"/>
        <v>0</v>
      </c>
      <c r="F487" s="24">
        <f t="shared" si="112"/>
        <v>0</v>
      </c>
      <c r="G487" s="24">
        <f t="shared" si="113"/>
        <v>0</v>
      </c>
      <c r="H487" s="24">
        <f t="shared" si="114"/>
        <v>0</v>
      </c>
      <c r="I487" s="24">
        <f t="shared" si="115"/>
        <v>0</v>
      </c>
      <c r="J487" s="24">
        <f t="shared" si="116"/>
        <v>0</v>
      </c>
      <c r="K487" s="24">
        <f t="shared" si="117"/>
        <v>0</v>
      </c>
      <c r="L487" s="24">
        <f t="shared" si="118"/>
        <v>0</v>
      </c>
      <c r="M487" s="24">
        <f t="shared" ca="1" si="119"/>
        <v>4.7440904866647817E-3</v>
      </c>
      <c r="N487" s="24">
        <f t="shared" ca="1" si="120"/>
        <v>0</v>
      </c>
      <c r="O487" s="79">
        <f t="shared" ca="1" si="121"/>
        <v>0</v>
      </c>
      <c r="P487" s="24">
        <f t="shared" ca="1" si="122"/>
        <v>0</v>
      </c>
      <c r="Q487" s="24">
        <f t="shared" ca="1" si="123"/>
        <v>0</v>
      </c>
      <c r="R487" s="12">
        <f t="shared" ca="1" si="124"/>
        <v>-4.7440904866647817E-3</v>
      </c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</row>
    <row r="488" spans="1:35" x14ac:dyDescent="0.2">
      <c r="A488" s="12"/>
      <c r="B488" s="12"/>
      <c r="C488" s="76"/>
      <c r="D488" s="78">
        <f t="shared" si="110"/>
        <v>0</v>
      </c>
      <c r="E488" s="78">
        <f t="shared" si="111"/>
        <v>0</v>
      </c>
      <c r="F488" s="24">
        <f t="shared" si="112"/>
        <v>0</v>
      </c>
      <c r="G488" s="24">
        <f t="shared" si="113"/>
        <v>0</v>
      </c>
      <c r="H488" s="24">
        <f t="shared" si="114"/>
        <v>0</v>
      </c>
      <c r="I488" s="24">
        <f t="shared" si="115"/>
        <v>0</v>
      </c>
      <c r="J488" s="24">
        <f t="shared" si="116"/>
        <v>0</v>
      </c>
      <c r="K488" s="24">
        <f t="shared" si="117"/>
        <v>0</v>
      </c>
      <c r="L488" s="24">
        <f t="shared" si="118"/>
        <v>0</v>
      </c>
      <c r="M488" s="24">
        <f t="shared" ca="1" si="119"/>
        <v>4.7440904866647817E-3</v>
      </c>
      <c r="N488" s="24">
        <f t="shared" ca="1" si="120"/>
        <v>0</v>
      </c>
      <c r="O488" s="79">
        <f t="shared" ca="1" si="121"/>
        <v>0</v>
      </c>
      <c r="P488" s="24">
        <f t="shared" ca="1" si="122"/>
        <v>0</v>
      </c>
      <c r="Q488" s="24">
        <f t="shared" ca="1" si="123"/>
        <v>0</v>
      </c>
      <c r="R488" s="12">
        <f t="shared" ca="1" si="124"/>
        <v>-4.7440904866647817E-3</v>
      </c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</row>
    <row r="489" spans="1:35" x14ac:dyDescent="0.2">
      <c r="A489" s="12"/>
      <c r="B489" s="12"/>
      <c r="C489" s="76"/>
      <c r="D489" s="78">
        <f t="shared" si="110"/>
        <v>0</v>
      </c>
      <c r="E489" s="78">
        <f t="shared" si="111"/>
        <v>0</v>
      </c>
      <c r="F489" s="24">
        <f t="shared" si="112"/>
        <v>0</v>
      </c>
      <c r="G489" s="24">
        <f t="shared" si="113"/>
        <v>0</v>
      </c>
      <c r="H489" s="24">
        <f t="shared" si="114"/>
        <v>0</v>
      </c>
      <c r="I489" s="24">
        <f t="shared" si="115"/>
        <v>0</v>
      </c>
      <c r="J489" s="24">
        <f t="shared" si="116"/>
        <v>0</v>
      </c>
      <c r="K489" s="24">
        <f t="shared" si="117"/>
        <v>0</v>
      </c>
      <c r="L489" s="24">
        <f t="shared" si="118"/>
        <v>0</v>
      </c>
      <c r="M489" s="24">
        <f t="shared" ca="1" si="119"/>
        <v>4.7440904866647817E-3</v>
      </c>
      <c r="N489" s="24">
        <f t="shared" ca="1" si="120"/>
        <v>0</v>
      </c>
      <c r="O489" s="79">
        <f t="shared" ca="1" si="121"/>
        <v>0</v>
      </c>
      <c r="P489" s="24">
        <f t="shared" ca="1" si="122"/>
        <v>0</v>
      </c>
      <c r="Q489" s="24">
        <f t="shared" ca="1" si="123"/>
        <v>0</v>
      </c>
      <c r="R489" s="12">
        <f t="shared" ca="1" si="124"/>
        <v>-4.7440904866647817E-3</v>
      </c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</row>
    <row r="490" spans="1:35" x14ac:dyDescent="0.2">
      <c r="A490" s="12"/>
      <c r="B490" s="12"/>
      <c r="C490" s="76"/>
      <c r="D490" s="78">
        <f t="shared" si="110"/>
        <v>0</v>
      </c>
      <c r="E490" s="78">
        <f t="shared" si="111"/>
        <v>0</v>
      </c>
      <c r="F490" s="24">
        <f t="shared" si="112"/>
        <v>0</v>
      </c>
      <c r="G490" s="24">
        <f t="shared" si="113"/>
        <v>0</v>
      </c>
      <c r="H490" s="24">
        <f t="shared" si="114"/>
        <v>0</v>
      </c>
      <c r="I490" s="24">
        <f t="shared" si="115"/>
        <v>0</v>
      </c>
      <c r="J490" s="24">
        <f t="shared" si="116"/>
        <v>0</v>
      </c>
      <c r="K490" s="24">
        <f t="shared" si="117"/>
        <v>0</v>
      </c>
      <c r="L490" s="24">
        <f t="shared" si="118"/>
        <v>0</v>
      </c>
      <c r="M490" s="24">
        <f t="shared" ca="1" si="119"/>
        <v>4.7440904866647817E-3</v>
      </c>
      <c r="N490" s="24">
        <f t="shared" ca="1" si="120"/>
        <v>0</v>
      </c>
      <c r="O490" s="79">
        <f t="shared" ca="1" si="121"/>
        <v>0</v>
      </c>
      <c r="P490" s="24">
        <f t="shared" ca="1" si="122"/>
        <v>0</v>
      </c>
      <c r="Q490" s="24">
        <f t="shared" ca="1" si="123"/>
        <v>0</v>
      </c>
      <c r="R490" s="12">
        <f t="shared" ca="1" si="124"/>
        <v>-4.7440904866647817E-3</v>
      </c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</row>
    <row r="491" spans="1:35" x14ac:dyDescent="0.2">
      <c r="A491" s="12"/>
      <c r="B491" s="12"/>
      <c r="C491" s="76"/>
      <c r="D491" s="78">
        <f t="shared" si="110"/>
        <v>0</v>
      </c>
      <c r="E491" s="78">
        <f t="shared" si="111"/>
        <v>0</v>
      </c>
      <c r="F491" s="24">
        <f t="shared" si="112"/>
        <v>0</v>
      </c>
      <c r="G491" s="24">
        <f t="shared" si="113"/>
        <v>0</v>
      </c>
      <c r="H491" s="24">
        <f t="shared" si="114"/>
        <v>0</v>
      </c>
      <c r="I491" s="24">
        <f t="shared" si="115"/>
        <v>0</v>
      </c>
      <c r="J491" s="24">
        <f t="shared" si="116"/>
        <v>0</v>
      </c>
      <c r="K491" s="24">
        <f t="shared" si="117"/>
        <v>0</v>
      </c>
      <c r="L491" s="24">
        <f t="shared" si="118"/>
        <v>0</v>
      </c>
      <c r="M491" s="24">
        <f t="shared" ca="1" si="119"/>
        <v>4.7440904866647817E-3</v>
      </c>
      <c r="N491" s="24">
        <f t="shared" ca="1" si="120"/>
        <v>0</v>
      </c>
      <c r="O491" s="79">
        <f t="shared" ca="1" si="121"/>
        <v>0</v>
      </c>
      <c r="P491" s="24">
        <f t="shared" ca="1" si="122"/>
        <v>0</v>
      </c>
      <c r="Q491" s="24">
        <f t="shared" ca="1" si="123"/>
        <v>0</v>
      </c>
      <c r="R491" s="12">
        <f t="shared" ca="1" si="124"/>
        <v>-4.7440904866647817E-3</v>
      </c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</row>
    <row r="492" spans="1:35" x14ac:dyDescent="0.2">
      <c r="A492" s="12"/>
      <c r="B492" s="12"/>
      <c r="C492" s="76"/>
      <c r="D492" s="78">
        <f t="shared" si="110"/>
        <v>0</v>
      </c>
      <c r="E492" s="78">
        <f t="shared" si="111"/>
        <v>0</v>
      </c>
      <c r="F492" s="24">
        <f t="shared" si="112"/>
        <v>0</v>
      </c>
      <c r="G492" s="24">
        <f t="shared" si="113"/>
        <v>0</v>
      </c>
      <c r="H492" s="24">
        <f t="shared" si="114"/>
        <v>0</v>
      </c>
      <c r="I492" s="24">
        <f t="shared" si="115"/>
        <v>0</v>
      </c>
      <c r="J492" s="24">
        <f t="shared" si="116"/>
        <v>0</v>
      </c>
      <c r="K492" s="24">
        <f t="shared" si="117"/>
        <v>0</v>
      </c>
      <c r="L492" s="24">
        <f t="shared" si="118"/>
        <v>0</v>
      </c>
      <c r="M492" s="24">
        <f t="shared" ca="1" si="119"/>
        <v>4.7440904866647817E-3</v>
      </c>
      <c r="N492" s="24">
        <f t="shared" ca="1" si="120"/>
        <v>0</v>
      </c>
      <c r="O492" s="79">
        <f t="shared" ca="1" si="121"/>
        <v>0</v>
      </c>
      <c r="P492" s="24">
        <f t="shared" ca="1" si="122"/>
        <v>0</v>
      </c>
      <c r="Q492" s="24">
        <f t="shared" ca="1" si="123"/>
        <v>0</v>
      </c>
      <c r="R492" s="12">
        <f t="shared" ca="1" si="124"/>
        <v>-4.7440904866647817E-3</v>
      </c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</row>
    <row r="493" spans="1:35" x14ac:dyDescent="0.2">
      <c r="A493" s="12"/>
      <c r="B493" s="12"/>
      <c r="C493" s="76"/>
      <c r="D493" s="78">
        <f t="shared" si="110"/>
        <v>0</v>
      </c>
      <c r="E493" s="78">
        <f t="shared" si="111"/>
        <v>0</v>
      </c>
      <c r="F493" s="24">
        <f t="shared" si="112"/>
        <v>0</v>
      </c>
      <c r="G493" s="24">
        <f t="shared" si="113"/>
        <v>0</v>
      </c>
      <c r="H493" s="24">
        <f t="shared" si="114"/>
        <v>0</v>
      </c>
      <c r="I493" s="24">
        <f t="shared" si="115"/>
        <v>0</v>
      </c>
      <c r="J493" s="24">
        <f t="shared" si="116"/>
        <v>0</v>
      </c>
      <c r="K493" s="24">
        <f t="shared" si="117"/>
        <v>0</v>
      </c>
      <c r="L493" s="24">
        <f t="shared" si="118"/>
        <v>0</v>
      </c>
      <c r="M493" s="24">
        <f t="shared" ca="1" si="119"/>
        <v>4.7440904866647817E-3</v>
      </c>
      <c r="N493" s="24">
        <f t="shared" ca="1" si="120"/>
        <v>0</v>
      </c>
      <c r="O493" s="79">
        <f t="shared" ca="1" si="121"/>
        <v>0</v>
      </c>
      <c r="P493" s="24">
        <f t="shared" ca="1" si="122"/>
        <v>0</v>
      </c>
      <c r="Q493" s="24">
        <f t="shared" ca="1" si="123"/>
        <v>0</v>
      </c>
      <c r="R493" s="12">
        <f t="shared" ca="1" si="124"/>
        <v>-4.7440904866647817E-3</v>
      </c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</row>
    <row r="494" spans="1:35" x14ac:dyDescent="0.2">
      <c r="A494" s="12"/>
      <c r="B494" s="12"/>
      <c r="C494" s="76"/>
      <c r="D494" s="78">
        <f t="shared" si="110"/>
        <v>0</v>
      </c>
      <c r="E494" s="78">
        <f t="shared" si="111"/>
        <v>0</v>
      </c>
      <c r="F494" s="24">
        <f t="shared" si="112"/>
        <v>0</v>
      </c>
      <c r="G494" s="24">
        <f t="shared" si="113"/>
        <v>0</v>
      </c>
      <c r="H494" s="24">
        <f t="shared" si="114"/>
        <v>0</v>
      </c>
      <c r="I494" s="24">
        <f t="shared" si="115"/>
        <v>0</v>
      </c>
      <c r="J494" s="24">
        <f t="shared" si="116"/>
        <v>0</v>
      </c>
      <c r="K494" s="24">
        <f t="shared" si="117"/>
        <v>0</v>
      </c>
      <c r="L494" s="24">
        <f t="shared" si="118"/>
        <v>0</v>
      </c>
      <c r="M494" s="24">
        <f t="shared" ca="1" si="119"/>
        <v>4.7440904866647817E-3</v>
      </c>
      <c r="N494" s="24">
        <f t="shared" ca="1" si="120"/>
        <v>0</v>
      </c>
      <c r="O494" s="79">
        <f t="shared" ca="1" si="121"/>
        <v>0</v>
      </c>
      <c r="P494" s="24">
        <f t="shared" ca="1" si="122"/>
        <v>0</v>
      </c>
      <c r="Q494" s="24">
        <f t="shared" ca="1" si="123"/>
        <v>0</v>
      </c>
      <c r="R494" s="12">
        <f t="shared" ca="1" si="124"/>
        <v>-4.7440904866647817E-3</v>
      </c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</row>
    <row r="495" spans="1:35" x14ac:dyDescent="0.2">
      <c r="A495" s="12"/>
      <c r="B495" s="12"/>
      <c r="C495" s="76"/>
      <c r="D495" s="78">
        <f t="shared" si="110"/>
        <v>0</v>
      </c>
      <c r="E495" s="78">
        <f t="shared" si="111"/>
        <v>0</v>
      </c>
      <c r="F495" s="24">
        <f t="shared" si="112"/>
        <v>0</v>
      </c>
      <c r="G495" s="24">
        <f t="shared" si="113"/>
        <v>0</v>
      </c>
      <c r="H495" s="24">
        <f t="shared" si="114"/>
        <v>0</v>
      </c>
      <c r="I495" s="24">
        <f t="shared" si="115"/>
        <v>0</v>
      </c>
      <c r="J495" s="24">
        <f t="shared" si="116"/>
        <v>0</v>
      </c>
      <c r="K495" s="24">
        <f t="shared" si="117"/>
        <v>0</v>
      </c>
      <c r="L495" s="24">
        <f t="shared" si="118"/>
        <v>0</v>
      </c>
      <c r="M495" s="24">
        <f t="shared" ca="1" si="119"/>
        <v>4.7440904866647817E-3</v>
      </c>
      <c r="N495" s="24">
        <f t="shared" ca="1" si="120"/>
        <v>0</v>
      </c>
      <c r="O495" s="79">
        <f t="shared" ca="1" si="121"/>
        <v>0</v>
      </c>
      <c r="P495" s="24">
        <f t="shared" ca="1" si="122"/>
        <v>0</v>
      </c>
      <c r="Q495" s="24">
        <f t="shared" ca="1" si="123"/>
        <v>0</v>
      </c>
      <c r="R495" s="12">
        <f t="shared" ca="1" si="124"/>
        <v>-4.7440904866647817E-3</v>
      </c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</row>
    <row r="496" spans="1:35" x14ac:dyDescent="0.2">
      <c r="A496" s="12"/>
      <c r="B496" s="12"/>
      <c r="C496" s="76"/>
      <c r="D496" s="78">
        <f t="shared" si="110"/>
        <v>0</v>
      </c>
      <c r="E496" s="78">
        <f t="shared" si="111"/>
        <v>0</v>
      </c>
      <c r="F496" s="24">
        <f t="shared" si="112"/>
        <v>0</v>
      </c>
      <c r="G496" s="24">
        <f t="shared" si="113"/>
        <v>0</v>
      </c>
      <c r="H496" s="24">
        <f t="shared" si="114"/>
        <v>0</v>
      </c>
      <c r="I496" s="24">
        <f t="shared" si="115"/>
        <v>0</v>
      </c>
      <c r="J496" s="24">
        <f t="shared" si="116"/>
        <v>0</v>
      </c>
      <c r="K496" s="24">
        <f t="shared" si="117"/>
        <v>0</v>
      </c>
      <c r="L496" s="24">
        <f t="shared" si="118"/>
        <v>0</v>
      </c>
      <c r="M496" s="24">
        <f t="shared" ca="1" si="119"/>
        <v>4.7440904866647817E-3</v>
      </c>
      <c r="N496" s="24">
        <f t="shared" ca="1" si="120"/>
        <v>0</v>
      </c>
      <c r="O496" s="79">
        <f t="shared" ca="1" si="121"/>
        <v>0</v>
      </c>
      <c r="P496" s="24">
        <f t="shared" ca="1" si="122"/>
        <v>0</v>
      </c>
      <c r="Q496" s="24">
        <f t="shared" ca="1" si="123"/>
        <v>0</v>
      </c>
      <c r="R496" s="12">
        <f t="shared" ca="1" si="124"/>
        <v>-4.7440904866647817E-3</v>
      </c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</row>
    <row r="497" spans="1:35" x14ac:dyDescent="0.2">
      <c r="A497" s="12"/>
      <c r="B497" s="12"/>
      <c r="C497" s="76"/>
      <c r="D497" s="78">
        <f t="shared" si="110"/>
        <v>0</v>
      </c>
      <c r="E497" s="78">
        <f t="shared" si="111"/>
        <v>0</v>
      </c>
      <c r="F497" s="24">
        <f t="shared" si="112"/>
        <v>0</v>
      </c>
      <c r="G497" s="24">
        <f t="shared" si="113"/>
        <v>0</v>
      </c>
      <c r="H497" s="24">
        <f t="shared" si="114"/>
        <v>0</v>
      </c>
      <c r="I497" s="24">
        <f t="shared" si="115"/>
        <v>0</v>
      </c>
      <c r="J497" s="24">
        <f t="shared" si="116"/>
        <v>0</v>
      </c>
      <c r="K497" s="24">
        <f t="shared" si="117"/>
        <v>0</v>
      </c>
      <c r="L497" s="24">
        <f t="shared" si="118"/>
        <v>0</v>
      </c>
      <c r="M497" s="24">
        <f t="shared" ca="1" si="119"/>
        <v>4.7440904866647817E-3</v>
      </c>
      <c r="N497" s="24">
        <f t="shared" ca="1" si="120"/>
        <v>0</v>
      </c>
      <c r="O497" s="79">
        <f t="shared" ca="1" si="121"/>
        <v>0</v>
      </c>
      <c r="P497" s="24">
        <f t="shared" ca="1" si="122"/>
        <v>0</v>
      </c>
      <c r="Q497" s="24">
        <f t="shared" ca="1" si="123"/>
        <v>0</v>
      </c>
      <c r="R497" s="12">
        <f t="shared" ca="1" si="124"/>
        <v>-4.7440904866647817E-3</v>
      </c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</row>
    <row r="498" spans="1:35" x14ac:dyDescent="0.2">
      <c r="A498" s="12"/>
      <c r="B498" s="12"/>
      <c r="C498" s="76"/>
      <c r="D498" s="78">
        <f t="shared" si="110"/>
        <v>0</v>
      </c>
      <c r="E498" s="78">
        <f t="shared" si="111"/>
        <v>0</v>
      </c>
      <c r="F498" s="24">
        <f t="shared" si="112"/>
        <v>0</v>
      </c>
      <c r="G498" s="24">
        <f t="shared" si="113"/>
        <v>0</v>
      </c>
      <c r="H498" s="24">
        <f t="shared" si="114"/>
        <v>0</v>
      </c>
      <c r="I498" s="24">
        <f t="shared" si="115"/>
        <v>0</v>
      </c>
      <c r="J498" s="24">
        <f t="shared" si="116"/>
        <v>0</v>
      </c>
      <c r="K498" s="24">
        <f t="shared" si="117"/>
        <v>0</v>
      </c>
      <c r="L498" s="24">
        <f t="shared" si="118"/>
        <v>0</v>
      </c>
      <c r="M498" s="24">
        <f t="shared" ca="1" si="119"/>
        <v>4.7440904866647817E-3</v>
      </c>
      <c r="N498" s="24">
        <f t="shared" ca="1" si="120"/>
        <v>0</v>
      </c>
      <c r="O498" s="79">
        <f t="shared" ca="1" si="121"/>
        <v>0</v>
      </c>
      <c r="P498" s="24">
        <f t="shared" ca="1" si="122"/>
        <v>0</v>
      </c>
      <c r="Q498" s="24">
        <f t="shared" ca="1" si="123"/>
        <v>0</v>
      </c>
      <c r="R498" s="12">
        <f t="shared" ca="1" si="124"/>
        <v>-4.7440904866647817E-3</v>
      </c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</row>
    <row r="499" spans="1:35" x14ac:dyDescent="0.2">
      <c r="A499" s="12"/>
      <c r="B499" s="12"/>
      <c r="C499" s="76"/>
      <c r="D499" s="78">
        <f t="shared" si="110"/>
        <v>0</v>
      </c>
      <c r="E499" s="78">
        <f t="shared" si="111"/>
        <v>0</v>
      </c>
      <c r="F499" s="24">
        <f t="shared" si="112"/>
        <v>0</v>
      </c>
      <c r="G499" s="24">
        <f t="shared" si="113"/>
        <v>0</v>
      </c>
      <c r="H499" s="24">
        <f t="shared" si="114"/>
        <v>0</v>
      </c>
      <c r="I499" s="24">
        <f t="shared" si="115"/>
        <v>0</v>
      </c>
      <c r="J499" s="24">
        <f t="shared" si="116"/>
        <v>0</v>
      </c>
      <c r="K499" s="24">
        <f t="shared" si="117"/>
        <v>0</v>
      </c>
      <c r="L499" s="24">
        <f t="shared" si="118"/>
        <v>0</v>
      </c>
      <c r="M499" s="24">
        <f t="shared" ca="1" si="119"/>
        <v>4.7440904866647817E-3</v>
      </c>
      <c r="N499" s="24">
        <f t="shared" ca="1" si="120"/>
        <v>0</v>
      </c>
      <c r="O499" s="79">
        <f t="shared" ca="1" si="121"/>
        <v>0</v>
      </c>
      <c r="P499" s="24">
        <f t="shared" ca="1" si="122"/>
        <v>0</v>
      </c>
      <c r="Q499" s="24">
        <f t="shared" ca="1" si="123"/>
        <v>0</v>
      </c>
      <c r="R499" s="12">
        <f t="shared" ca="1" si="124"/>
        <v>-4.7440904866647817E-3</v>
      </c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</row>
    <row r="500" spans="1:35" x14ac:dyDescent="0.2">
      <c r="A500" s="12"/>
      <c r="B500" s="12"/>
      <c r="C500" s="76"/>
      <c r="D500" s="78">
        <f t="shared" si="110"/>
        <v>0</v>
      </c>
      <c r="E500" s="78">
        <f t="shared" si="111"/>
        <v>0</v>
      </c>
      <c r="F500" s="24">
        <f t="shared" si="112"/>
        <v>0</v>
      </c>
      <c r="G500" s="24">
        <f t="shared" si="113"/>
        <v>0</v>
      </c>
      <c r="H500" s="24">
        <f t="shared" si="114"/>
        <v>0</v>
      </c>
      <c r="I500" s="24">
        <f t="shared" si="115"/>
        <v>0</v>
      </c>
      <c r="J500" s="24">
        <f t="shared" si="116"/>
        <v>0</v>
      </c>
      <c r="K500" s="24">
        <f t="shared" si="117"/>
        <v>0</v>
      </c>
      <c r="L500" s="24">
        <f t="shared" si="118"/>
        <v>0</v>
      </c>
      <c r="M500" s="24">
        <f t="shared" ca="1" si="119"/>
        <v>4.7440904866647817E-3</v>
      </c>
      <c r="N500" s="24">
        <f t="shared" ca="1" si="120"/>
        <v>0</v>
      </c>
      <c r="O500" s="79">
        <f t="shared" ca="1" si="121"/>
        <v>0</v>
      </c>
      <c r="P500" s="24">
        <f t="shared" ca="1" si="122"/>
        <v>0</v>
      </c>
      <c r="Q500" s="24">
        <f t="shared" ca="1" si="123"/>
        <v>0</v>
      </c>
      <c r="R500" s="12">
        <f t="shared" ca="1" si="124"/>
        <v>-4.7440904866647817E-3</v>
      </c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</row>
    <row r="501" spans="1:35" x14ac:dyDescent="0.2">
      <c r="A501" s="12"/>
      <c r="B501" s="12"/>
      <c r="C501" s="76"/>
      <c r="D501" s="78">
        <f t="shared" si="110"/>
        <v>0</v>
      </c>
      <c r="E501" s="78">
        <f t="shared" si="111"/>
        <v>0</v>
      </c>
      <c r="F501" s="24">
        <f t="shared" si="112"/>
        <v>0</v>
      </c>
      <c r="G501" s="24">
        <f t="shared" si="113"/>
        <v>0</v>
      </c>
      <c r="H501" s="24">
        <f t="shared" si="114"/>
        <v>0</v>
      </c>
      <c r="I501" s="24">
        <f t="shared" si="115"/>
        <v>0</v>
      </c>
      <c r="J501" s="24">
        <f t="shared" si="116"/>
        <v>0</v>
      </c>
      <c r="K501" s="24">
        <f t="shared" si="117"/>
        <v>0</v>
      </c>
      <c r="L501" s="24">
        <f t="shared" si="118"/>
        <v>0</v>
      </c>
      <c r="M501" s="24">
        <f t="shared" ca="1" si="119"/>
        <v>4.7440904866647817E-3</v>
      </c>
      <c r="N501" s="24">
        <f t="shared" ca="1" si="120"/>
        <v>0</v>
      </c>
      <c r="O501" s="79">
        <f t="shared" ca="1" si="121"/>
        <v>0</v>
      </c>
      <c r="P501" s="24">
        <f t="shared" ca="1" si="122"/>
        <v>0</v>
      </c>
      <c r="Q501" s="24">
        <f t="shared" ca="1" si="123"/>
        <v>0</v>
      </c>
      <c r="R501" s="12">
        <f t="shared" ca="1" si="124"/>
        <v>-4.7440904866647817E-3</v>
      </c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</row>
    <row r="502" spans="1:35" x14ac:dyDescent="0.2">
      <c r="A502" s="12"/>
      <c r="B502" s="12"/>
      <c r="C502" s="76"/>
      <c r="D502" s="78">
        <f t="shared" si="110"/>
        <v>0</v>
      </c>
      <c r="E502" s="78">
        <f t="shared" si="111"/>
        <v>0</v>
      </c>
      <c r="F502" s="24">
        <f t="shared" si="112"/>
        <v>0</v>
      </c>
      <c r="G502" s="24">
        <f t="shared" si="113"/>
        <v>0</v>
      </c>
      <c r="H502" s="24">
        <f t="shared" si="114"/>
        <v>0</v>
      </c>
      <c r="I502" s="24">
        <f t="shared" si="115"/>
        <v>0</v>
      </c>
      <c r="J502" s="24">
        <f t="shared" si="116"/>
        <v>0</v>
      </c>
      <c r="K502" s="24">
        <f t="shared" si="117"/>
        <v>0</v>
      </c>
      <c r="L502" s="24">
        <f t="shared" si="118"/>
        <v>0</v>
      </c>
      <c r="M502" s="24">
        <f t="shared" ca="1" si="119"/>
        <v>4.7440904866647817E-3</v>
      </c>
      <c r="N502" s="24">
        <f t="shared" ca="1" si="120"/>
        <v>0</v>
      </c>
      <c r="O502" s="79">
        <f t="shared" ca="1" si="121"/>
        <v>0</v>
      </c>
      <c r="P502" s="24">
        <f t="shared" ca="1" si="122"/>
        <v>0</v>
      </c>
      <c r="Q502" s="24">
        <f t="shared" ca="1" si="123"/>
        <v>0</v>
      </c>
      <c r="R502" s="12">
        <f t="shared" ca="1" si="124"/>
        <v>-4.7440904866647817E-3</v>
      </c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</row>
    <row r="503" spans="1:35" x14ac:dyDescent="0.2">
      <c r="A503" s="12"/>
      <c r="B503" s="12"/>
      <c r="C503" s="76"/>
      <c r="D503" s="78">
        <f t="shared" si="110"/>
        <v>0</v>
      </c>
      <c r="E503" s="78">
        <f t="shared" si="111"/>
        <v>0</v>
      </c>
      <c r="F503" s="24">
        <f t="shared" si="112"/>
        <v>0</v>
      </c>
      <c r="G503" s="24">
        <f t="shared" si="113"/>
        <v>0</v>
      </c>
      <c r="H503" s="24">
        <f t="shared" si="114"/>
        <v>0</v>
      </c>
      <c r="I503" s="24">
        <f t="shared" si="115"/>
        <v>0</v>
      </c>
      <c r="J503" s="24">
        <f t="shared" si="116"/>
        <v>0</v>
      </c>
      <c r="K503" s="24">
        <f t="shared" si="117"/>
        <v>0</v>
      </c>
      <c r="L503" s="24">
        <f t="shared" si="118"/>
        <v>0</v>
      </c>
      <c r="M503" s="24">
        <f t="shared" ca="1" si="119"/>
        <v>4.7440904866647817E-3</v>
      </c>
      <c r="N503" s="24">
        <f t="shared" ca="1" si="120"/>
        <v>0</v>
      </c>
      <c r="O503" s="79">
        <f t="shared" ca="1" si="121"/>
        <v>0</v>
      </c>
      <c r="P503" s="24">
        <f t="shared" ca="1" si="122"/>
        <v>0</v>
      </c>
      <c r="Q503" s="24">
        <f t="shared" ca="1" si="123"/>
        <v>0</v>
      </c>
      <c r="R503" s="12">
        <f t="shared" ca="1" si="124"/>
        <v>-4.7440904866647817E-3</v>
      </c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</row>
    <row r="504" spans="1:35" x14ac:dyDescent="0.2">
      <c r="A504" s="12"/>
      <c r="B504" s="12"/>
      <c r="C504" s="76"/>
      <c r="D504" s="78">
        <f t="shared" si="110"/>
        <v>0</v>
      </c>
      <c r="E504" s="78">
        <f t="shared" si="111"/>
        <v>0</v>
      </c>
      <c r="F504" s="24">
        <f t="shared" si="112"/>
        <v>0</v>
      </c>
      <c r="G504" s="24">
        <f t="shared" si="113"/>
        <v>0</v>
      </c>
      <c r="H504" s="24">
        <f t="shared" si="114"/>
        <v>0</v>
      </c>
      <c r="I504" s="24">
        <f t="shared" si="115"/>
        <v>0</v>
      </c>
      <c r="J504" s="24">
        <f t="shared" si="116"/>
        <v>0</v>
      </c>
      <c r="K504" s="24">
        <f t="shared" si="117"/>
        <v>0</v>
      </c>
      <c r="L504" s="24">
        <f t="shared" si="118"/>
        <v>0</v>
      </c>
      <c r="M504" s="24">
        <f t="shared" ca="1" si="119"/>
        <v>4.7440904866647817E-3</v>
      </c>
      <c r="N504" s="24">
        <f t="shared" ca="1" si="120"/>
        <v>0</v>
      </c>
      <c r="O504" s="79">
        <f t="shared" ca="1" si="121"/>
        <v>0</v>
      </c>
      <c r="P504" s="24">
        <f t="shared" ca="1" si="122"/>
        <v>0</v>
      </c>
      <c r="Q504" s="24">
        <f t="shared" ca="1" si="123"/>
        <v>0</v>
      </c>
      <c r="R504" s="12">
        <f t="shared" ca="1" si="124"/>
        <v>-4.7440904866647817E-3</v>
      </c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</row>
    <row r="505" spans="1:35" x14ac:dyDescent="0.2">
      <c r="A505" s="12"/>
      <c r="B505" s="12"/>
      <c r="C505" s="76"/>
      <c r="D505" s="78">
        <f t="shared" si="110"/>
        <v>0</v>
      </c>
      <c r="E505" s="78">
        <f t="shared" si="111"/>
        <v>0</v>
      </c>
      <c r="F505" s="24">
        <f t="shared" si="112"/>
        <v>0</v>
      </c>
      <c r="G505" s="24">
        <f t="shared" si="113"/>
        <v>0</v>
      </c>
      <c r="H505" s="24">
        <f t="shared" si="114"/>
        <v>0</v>
      </c>
      <c r="I505" s="24">
        <f t="shared" si="115"/>
        <v>0</v>
      </c>
      <c r="J505" s="24">
        <f t="shared" si="116"/>
        <v>0</v>
      </c>
      <c r="K505" s="24">
        <f t="shared" si="117"/>
        <v>0</v>
      </c>
      <c r="L505" s="24">
        <f t="shared" si="118"/>
        <v>0</v>
      </c>
      <c r="M505" s="24">
        <f t="shared" ca="1" si="119"/>
        <v>4.7440904866647817E-3</v>
      </c>
      <c r="N505" s="24">
        <f t="shared" ca="1" si="120"/>
        <v>0</v>
      </c>
      <c r="O505" s="79">
        <f t="shared" ca="1" si="121"/>
        <v>0</v>
      </c>
      <c r="P505" s="24">
        <f t="shared" ca="1" si="122"/>
        <v>0</v>
      </c>
      <c r="Q505" s="24">
        <f t="shared" ca="1" si="123"/>
        <v>0</v>
      </c>
      <c r="R505" s="12">
        <f t="shared" ca="1" si="124"/>
        <v>-4.7440904866647817E-3</v>
      </c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</row>
    <row r="506" spans="1:35" x14ac:dyDescent="0.2">
      <c r="A506" s="12"/>
      <c r="B506" s="12"/>
      <c r="C506" s="76"/>
      <c r="D506" s="78">
        <f t="shared" si="110"/>
        <v>0</v>
      </c>
      <c r="E506" s="78">
        <f t="shared" si="111"/>
        <v>0</v>
      </c>
      <c r="F506" s="24">
        <f t="shared" si="112"/>
        <v>0</v>
      </c>
      <c r="G506" s="24">
        <f t="shared" si="113"/>
        <v>0</v>
      </c>
      <c r="H506" s="24">
        <f t="shared" si="114"/>
        <v>0</v>
      </c>
      <c r="I506" s="24">
        <f t="shared" si="115"/>
        <v>0</v>
      </c>
      <c r="J506" s="24">
        <f t="shared" si="116"/>
        <v>0</v>
      </c>
      <c r="K506" s="24">
        <f t="shared" si="117"/>
        <v>0</v>
      </c>
      <c r="L506" s="24">
        <f t="shared" si="118"/>
        <v>0</v>
      </c>
      <c r="M506" s="24">
        <f t="shared" ca="1" si="119"/>
        <v>4.7440904866647817E-3</v>
      </c>
      <c r="N506" s="24">
        <f t="shared" ca="1" si="120"/>
        <v>0</v>
      </c>
      <c r="O506" s="79">
        <f t="shared" ca="1" si="121"/>
        <v>0</v>
      </c>
      <c r="P506" s="24">
        <f t="shared" ca="1" si="122"/>
        <v>0</v>
      </c>
      <c r="Q506" s="24">
        <f t="shared" ca="1" si="123"/>
        <v>0</v>
      </c>
      <c r="R506" s="12">
        <f t="shared" ca="1" si="124"/>
        <v>-4.7440904866647817E-3</v>
      </c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</row>
    <row r="507" spans="1:35" x14ac:dyDescent="0.2">
      <c r="A507" s="12"/>
      <c r="B507" s="12"/>
      <c r="C507" s="76"/>
      <c r="D507" s="78">
        <f t="shared" si="110"/>
        <v>0</v>
      </c>
      <c r="E507" s="78">
        <f t="shared" si="111"/>
        <v>0</v>
      </c>
      <c r="F507" s="24">
        <f t="shared" si="112"/>
        <v>0</v>
      </c>
      <c r="G507" s="24">
        <f t="shared" si="113"/>
        <v>0</v>
      </c>
      <c r="H507" s="24">
        <f t="shared" si="114"/>
        <v>0</v>
      </c>
      <c r="I507" s="24">
        <f t="shared" si="115"/>
        <v>0</v>
      </c>
      <c r="J507" s="24">
        <f t="shared" si="116"/>
        <v>0</v>
      </c>
      <c r="K507" s="24">
        <f t="shared" si="117"/>
        <v>0</v>
      </c>
      <c r="L507" s="24">
        <f t="shared" si="118"/>
        <v>0</v>
      </c>
      <c r="M507" s="24">
        <f t="shared" ca="1" si="119"/>
        <v>4.7440904866647817E-3</v>
      </c>
      <c r="N507" s="24">
        <f t="shared" ca="1" si="120"/>
        <v>0</v>
      </c>
      <c r="O507" s="79">
        <f t="shared" ca="1" si="121"/>
        <v>0</v>
      </c>
      <c r="P507" s="24">
        <f t="shared" ca="1" si="122"/>
        <v>0</v>
      </c>
      <c r="Q507" s="24">
        <f t="shared" ca="1" si="123"/>
        <v>0</v>
      </c>
      <c r="R507" s="12">
        <f t="shared" ca="1" si="124"/>
        <v>-4.7440904866647817E-3</v>
      </c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</row>
    <row r="508" spans="1:35" x14ac:dyDescent="0.2">
      <c r="A508" s="12"/>
      <c r="B508" s="12"/>
      <c r="C508" s="76"/>
      <c r="D508" s="78">
        <f t="shared" si="110"/>
        <v>0</v>
      </c>
      <c r="E508" s="78">
        <f t="shared" si="111"/>
        <v>0</v>
      </c>
      <c r="F508" s="24">
        <f t="shared" si="112"/>
        <v>0</v>
      </c>
      <c r="G508" s="24">
        <f t="shared" si="113"/>
        <v>0</v>
      </c>
      <c r="H508" s="24">
        <f t="shared" si="114"/>
        <v>0</v>
      </c>
      <c r="I508" s="24">
        <f t="shared" si="115"/>
        <v>0</v>
      </c>
      <c r="J508" s="24">
        <f t="shared" si="116"/>
        <v>0</v>
      </c>
      <c r="K508" s="24">
        <f t="shared" si="117"/>
        <v>0</v>
      </c>
      <c r="L508" s="24">
        <f t="shared" si="118"/>
        <v>0</v>
      </c>
      <c r="M508" s="24">
        <f t="shared" ca="1" si="119"/>
        <v>4.7440904866647817E-3</v>
      </c>
      <c r="N508" s="24">
        <f t="shared" ca="1" si="120"/>
        <v>0</v>
      </c>
      <c r="O508" s="79">
        <f t="shared" ca="1" si="121"/>
        <v>0</v>
      </c>
      <c r="P508" s="24">
        <f t="shared" ca="1" si="122"/>
        <v>0</v>
      </c>
      <c r="Q508" s="24">
        <f t="shared" ca="1" si="123"/>
        <v>0</v>
      </c>
      <c r="R508" s="12">
        <f t="shared" ca="1" si="124"/>
        <v>-4.7440904866647817E-3</v>
      </c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</row>
    <row r="509" spans="1:35" x14ac:dyDescent="0.2">
      <c r="A509" s="12"/>
      <c r="B509" s="12"/>
      <c r="C509" s="76"/>
      <c r="D509" s="78">
        <f t="shared" si="110"/>
        <v>0</v>
      </c>
      <c r="E509" s="78">
        <f t="shared" si="111"/>
        <v>0</v>
      </c>
      <c r="F509" s="24">
        <f t="shared" si="112"/>
        <v>0</v>
      </c>
      <c r="G509" s="24">
        <f t="shared" si="113"/>
        <v>0</v>
      </c>
      <c r="H509" s="24">
        <f t="shared" si="114"/>
        <v>0</v>
      </c>
      <c r="I509" s="24">
        <f t="shared" si="115"/>
        <v>0</v>
      </c>
      <c r="J509" s="24">
        <f t="shared" si="116"/>
        <v>0</v>
      </c>
      <c r="K509" s="24">
        <f t="shared" si="117"/>
        <v>0</v>
      </c>
      <c r="L509" s="24">
        <f t="shared" si="118"/>
        <v>0</v>
      </c>
      <c r="M509" s="24">
        <f t="shared" ca="1" si="119"/>
        <v>4.7440904866647817E-3</v>
      </c>
      <c r="N509" s="24">
        <f t="shared" ca="1" si="120"/>
        <v>0</v>
      </c>
      <c r="O509" s="79">
        <f t="shared" ca="1" si="121"/>
        <v>0</v>
      </c>
      <c r="P509" s="24">
        <f t="shared" ca="1" si="122"/>
        <v>0</v>
      </c>
      <c r="Q509" s="24">
        <f t="shared" ca="1" si="123"/>
        <v>0</v>
      </c>
      <c r="R509" s="12">
        <f t="shared" ca="1" si="124"/>
        <v>-4.7440904866647817E-3</v>
      </c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</row>
    <row r="510" spans="1:35" x14ac:dyDescent="0.2">
      <c r="A510" s="12"/>
      <c r="B510" s="12"/>
      <c r="C510" s="76"/>
      <c r="D510" s="78">
        <f t="shared" si="110"/>
        <v>0</v>
      </c>
      <c r="E510" s="78">
        <f t="shared" si="111"/>
        <v>0</v>
      </c>
      <c r="F510" s="24">
        <f t="shared" si="112"/>
        <v>0</v>
      </c>
      <c r="G510" s="24">
        <f t="shared" si="113"/>
        <v>0</v>
      </c>
      <c r="H510" s="24">
        <f t="shared" si="114"/>
        <v>0</v>
      </c>
      <c r="I510" s="24">
        <f t="shared" si="115"/>
        <v>0</v>
      </c>
      <c r="J510" s="24">
        <f t="shared" si="116"/>
        <v>0</v>
      </c>
      <c r="K510" s="24">
        <f t="shared" si="117"/>
        <v>0</v>
      </c>
      <c r="L510" s="24">
        <f t="shared" si="118"/>
        <v>0</v>
      </c>
      <c r="M510" s="24">
        <f t="shared" ca="1" si="119"/>
        <v>4.7440904866647817E-3</v>
      </c>
      <c r="N510" s="24">
        <f t="shared" ca="1" si="120"/>
        <v>0</v>
      </c>
      <c r="O510" s="79">
        <f t="shared" ca="1" si="121"/>
        <v>0</v>
      </c>
      <c r="P510" s="24">
        <f t="shared" ca="1" si="122"/>
        <v>0</v>
      </c>
      <c r="Q510" s="24">
        <f t="shared" ca="1" si="123"/>
        <v>0</v>
      </c>
      <c r="R510" s="12">
        <f t="shared" ca="1" si="124"/>
        <v>-4.7440904866647817E-3</v>
      </c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</row>
    <row r="511" spans="1:35" x14ac:dyDescent="0.2">
      <c r="A511" s="12"/>
      <c r="B511" s="12"/>
      <c r="C511" s="76"/>
      <c r="D511" s="78">
        <f t="shared" si="110"/>
        <v>0</v>
      </c>
      <c r="E511" s="78">
        <f t="shared" si="111"/>
        <v>0</v>
      </c>
      <c r="F511" s="24">
        <f t="shared" si="112"/>
        <v>0</v>
      </c>
      <c r="G511" s="24">
        <f t="shared" si="113"/>
        <v>0</v>
      </c>
      <c r="H511" s="24">
        <f t="shared" si="114"/>
        <v>0</v>
      </c>
      <c r="I511" s="24">
        <f t="shared" si="115"/>
        <v>0</v>
      </c>
      <c r="J511" s="24">
        <f t="shared" si="116"/>
        <v>0</v>
      </c>
      <c r="K511" s="24">
        <f t="shared" si="117"/>
        <v>0</v>
      </c>
      <c r="L511" s="24">
        <f t="shared" si="118"/>
        <v>0</v>
      </c>
      <c r="M511" s="24">
        <f t="shared" ca="1" si="119"/>
        <v>4.7440904866647817E-3</v>
      </c>
      <c r="N511" s="24">
        <f t="shared" ca="1" si="120"/>
        <v>0</v>
      </c>
      <c r="O511" s="79">
        <f t="shared" ca="1" si="121"/>
        <v>0</v>
      </c>
      <c r="P511" s="24">
        <f t="shared" ca="1" si="122"/>
        <v>0</v>
      </c>
      <c r="Q511" s="24">
        <f t="shared" ca="1" si="123"/>
        <v>0</v>
      </c>
      <c r="R511" s="12">
        <f t="shared" ca="1" si="124"/>
        <v>-4.7440904866647817E-3</v>
      </c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</row>
    <row r="512" spans="1:35" x14ac:dyDescent="0.2">
      <c r="A512" s="12"/>
      <c r="B512" s="12"/>
      <c r="C512" s="76"/>
      <c r="D512" s="78">
        <f t="shared" si="110"/>
        <v>0</v>
      </c>
      <c r="E512" s="78">
        <f t="shared" si="111"/>
        <v>0</v>
      </c>
      <c r="F512" s="24">
        <f t="shared" si="112"/>
        <v>0</v>
      </c>
      <c r="G512" s="24">
        <f t="shared" si="113"/>
        <v>0</v>
      </c>
      <c r="H512" s="24">
        <f t="shared" si="114"/>
        <v>0</v>
      </c>
      <c r="I512" s="24">
        <f t="shared" si="115"/>
        <v>0</v>
      </c>
      <c r="J512" s="24">
        <f t="shared" si="116"/>
        <v>0</v>
      </c>
      <c r="K512" s="24">
        <f t="shared" si="117"/>
        <v>0</v>
      </c>
      <c r="L512" s="24">
        <f t="shared" si="118"/>
        <v>0</v>
      </c>
      <c r="M512" s="24">
        <f t="shared" ca="1" si="119"/>
        <v>4.7440904866647817E-3</v>
      </c>
      <c r="N512" s="24">
        <f t="shared" ca="1" si="120"/>
        <v>0</v>
      </c>
      <c r="O512" s="79">
        <f t="shared" ca="1" si="121"/>
        <v>0</v>
      </c>
      <c r="P512" s="24">
        <f t="shared" ca="1" si="122"/>
        <v>0</v>
      </c>
      <c r="Q512" s="24">
        <f t="shared" ca="1" si="123"/>
        <v>0</v>
      </c>
      <c r="R512" s="12">
        <f t="shared" ca="1" si="124"/>
        <v>-4.7440904866647817E-3</v>
      </c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</row>
    <row r="513" spans="1:35" x14ac:dyDescent="0.2">
      <c r="A513" s="12"/>
      <c r="B513" s="12"/>
      <c r="C513" s="76"/>
      <c r="D513" s="78">
        <f t="shared" si="110"/>
        <v>0</v>
      </c>
      <c r="E513" s="78">
        <f t="shared" si="111"/>
        <v>0</v>
      </c>
      <c r="F513" s="24">
        <f t="shared" si="112"/>
        <v>0</v>
      </c>
      <c r="G513" s="24">
        <f t="shared" si="113"/>
        <v>0</v>
      </c>
      <c r="H513" s="24">
        <f t="shared" si="114"/>
        <v>0</v>
      </c>
      <c r="I513" s="24">
        <f t="shared" si="115"/>
        <v>0</v>
      </c>
      <c r="J513" s="24">
        <f t="shared" si="116"/>
        <v>0</v>
      </c>
      <c r="K513" s="24">
        <f t="shared" si="117"/>
        <v>0</v>
      </c>
      <c r="L513" s="24">
        <f t="shared" si="118"/>
        <v>0</v>
      </c>
      <c r="M513" s="24">
        <f t="shared" ca="1" si="119"/>
        <v>4.7440904866647817E-3</v>
      </c>
      <c r="N513" s="24">
        <f t="shared" ca="1" si="120"/>
        <v>0</v>
      </c>
      <c r="O513" s="79">
        <f t="shared" ca="1" si="121"/>
        <v>0</v>
      </c>
      <c r="P513" s="24">
        <f t="shared" ca="1" si="122"/>
        <v>0</v>
      </c>
      <c r="Q513" s="24">
        <f t="shared" ca="1" si="123"/>
        <v>0</v>
      </c>
      <c r="R513" s="12">
        <f t="shared" ca="1" si="124"/>
        <v>-4.7440904866647817E-3</v>
      </c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</row>
    <row r="514" spans="1:35" x14ac:dyDescent="0.2">
      <c r="A514" s="12"/>
      <c r="B514" s="12"/>
      <c r="C514" s="76"/>
      <c r="D514" s="78">
        <f t="shared" si="110"/>
        <v>0</v>
      </c>
      <c r="E514" s="78">
        <f t="shared" si="111"/>
        <v>0</v>
      </c>
      <c r="F514" s="24">
        <f t="shared" si="112"/>
        <v>0</v>
      </c>
      <c r="G514" s="24">
        <f t="shared" si="113"/>
        <v>0</v>
      </c>
      <c r="H514" s="24">
        <f t="shared" si="114"/>
        <v>0</v>
      </c>
      <c r="I514" s="24">
        <f t="shared" si="115"/>
        <v>0</v>
      </c>
      <c r="J514" s="24">
        <f t="shared" si="116"/>
        <v>0</v>
      </c>
      <c r="K514" s="24">
        <f t="shared" si="117"/>
        <v>0</v>
      </c>
      <c r="L514" s="24">
        <f t="shared" si="118"/>
        <v>0</v>
      </c>
      <c r="M514" s="24">
        <f t="shared" ca="1" si="119"/>
        <v>4.7440904866647817E-3</v>
      </c>
      <c r="N514" s="24">
        <f t="shared" ca="1" si="120"/>
        <v>0</v>
      </c>
      <c r="O514" s="79">
        <f t="shared" ca="1" si="121"/>
        <v>0</v>
      </c>
      <c r="P514" s="24">
        <f t="shared" ca="1" si="122"/>
        <v>0</v>
      </c>
      <c r="Q514" s="24">
        <f t="shared" ca="1" si="123"/>
        <v>0</v>
      </c>
      <c r="R514" s="12">
        <f t="shared" ca="1" si="124"/>
        <v>-4.7440904866647817E-3</v>
      </c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</row>
    <row r="515" spans="1:35" x14ac:dyDescent="0.2">
      <c r="A515" s="12"/>
      <c r="B515" s="12"/>
      <c r="C515" s="76"/>
      <c r="D515" s="78">
        <f t="shared" si="110"/>
        <v>0</v>
      </c>
      <c r="E515" s="78">
        <f t="shared" si="111"/>
        <v>0</v>
      </c>
      <c r="F515" s="24">
        <f t="shared" si="112"/>
        <v>0</v>
      </c>
      <c r="G515" s="24">
        <f t="shared" si="113"/>
        <v>0</v>
      </c>
      <c r="H515" s="24">
        <f t="shared" si="114"/>
        <v>0</v>
      </c>
      <c r="I515" s="24">
        <f t="shared" si="115"/>
        <v>0</v>
      </c>
      <c r="J515" s="24">
        <f t="shared" si="116"/>
        <v>0</v>
      </c>
      <c r="K515" s="24">
        <f t="shared" si="117"/>
        <v>0</v>
      </c>
      <c r="L515" s="24">
        <f t="shared" si="118"/>
        <v>0</v>
      </c>
      <c r="M515" s="24">
        <f t="shared" ca="1" si="119"/>
        <v>4.7440904866647817E-3</v>
      </c>
      <c r="N515" s="24">
        <f t="shared" ca="1" si="120"/>
        <v>0</v>
      </c>
      <c r="O515" s="79">
        <f t="shared" ca="1" si="121"/>
        <v>0</v>
      </c>
      <c r="P515" s="24">
        <f t="shared" ca="1" si="122"/>
        <v>0</v>
      </c>
      <c r="Q515" s="24">
        <f t="shared" ca="1" si="123"/>
        <v>0</v>
      </c>
      <c r="R515" s="12">
        <f t="shared" ca="1" si="124"/>
        <v>-4.7440904866647817E-3</v>
      </c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</row>
    <row r="516" spans="1:35" x14ac:dyDescent="0.2">
      <c r="A516" s="12"/>
      <c r="B516" s="12"/>
      <c r="C516" s="76"/>
      <c r="D516" s="78">
        <f t="shared" si="110"/>
        <v>0</v>
      </c>
      <c r="E516" s="78">
        <f t="shared" si="111"/>
        <v>0</v>
      </c>
      <c r="F516" s="24">
        <f t="shared" si="112"/>
        <v>0</v>
      </c>
      <c r="G516" s="24">
        <f t="shared" si="113"/>
        <v>0</v>
      </c>
      <c r="H516" s="24">
        <f t="shared" si="114"/>
        <v>0</v>
      </c>
      <c r="I516" s="24">
        <f t="shared" si="115"/>
        <v>0</v>
      </c>
      <c r="J516" s="24">
        <f t="shared" si="116"/>
        <v>0</v>
      </c>
      <c r="K516" s="24">
        <f t="shared" si="117"/>
        <v>0</v>
      </c>
      <c r="L516" s="24">
        <f t="shared" si="118"/>
        <v>0</v>
      </c>
      <c r="M516" s="24">
        <f t="shared" ca="1" si="119"/>
        <v>4.7440904866647817E-3</v>
      </c>
      <c r="N516" s="24">
        <f t="shared" ca="1" si="120"/>
        <v>0</v>
      </c>
      <c r="O516" s="79">
        <f t="shared" ca="1" si="121"/>
        <v>0</v>
      </c>
      <c r="P516" s="24">
        <f t="shared" ca="1" si="122"/>
        <v>0</v>
      </c>
      <c r="Q516" s="24">
        <f t="shared" ca="1" si="123"/>
        <v>0</v>
      </c>
      <c r="R516" s="12">
        <f t="shared" ca="1" si="124"/>
        <v>-4.7440904866647817E-3</v>
      </c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</row>
    <row r="517" spans="1:35" x14ac:dyDescent="0.2">
      <c r="A517" s="12"/>
      <c r="B517" s="12"/>
      <c r="C517" s="76"/>
      <c r="D517" s="78">
        <f t="shared" si="110"/>
        <v>0</v>
      </c>
      <c r="E517" s="78">
        <f t="shared" si="111"/>
        <v>0</v>
      </c>
      <c r="F517" s="24">
        <f t="shared" si="112"/>
        <v>0</v>
      </c>
      <c r="G517" s="24">
        <f t="shared" si="113"/>
        <v>0</v>
      </c>
      <c r="H517" s="24">
        <f t="shared" si="114"/>
        <v>0</v>
      </c>
      <c r="I517" s="24">
        <f t="shared" si="115"/>
        <v>0</v>
      </c>
      <c r="J517" s="24">
        <f t="shared" si="116"/>
        <v>0</v>
      </c>
      <c r="K517" s="24">
        <f t="shared" si="117"/>
        <v>0</v>
      </c>
      <c r="L517" s="24">
        <f t="shared" si="118"/>
        <v>0</v>
      </c>
      <c r="M517" s="24">
        <f t="shared" ca="1" si="119"/>
        <v>4.7440904866647817E-3</v>
      </c>
      <c r="N517" s="24">
        <f t="shared" ca="1" si="120"/>
        <v>0</v>
      </c>
      <c r="O517" s="79">
        <f t="shared" ca="1" si="121"/>
        <v>0</v>
      </c>
      <c r="P517" s="24">
        <f t="shared" ca="1" si="122"/>
        <v>0</v>
      </c>
      <c r="Q517" s="24">
        <f t="shared" ca="1" si="123"/>
        <v>0</v>
      </c>
      <c r="R517" s="12">
        <f t="shared" ca="1" si="124"/>
        <v>-4.7440904866647817E-3</v>
      </c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</row>
    <row r="518" spans="1:35" x14ac:dyDescent="0.2">
      <c r="A518" s="12"/>
      <c r="B518" s="12"/>
      <c r="C518" s="76"/>
      <c r="D518" s="78">
        <f t="shared" si="110"/>
        <v>0</v>
      </c>
      <c r="E518" s="78">
        <f t="shared" si="111"/>
        <v>0</v>
      </c>
      <c r="F518" s="24">
        <f t="shared" si="112"/>
        <v>0</v>
      </c>
      <c r="G518" s="24">
        <f t="shared" si="113"/>
        <v>0</v>
      </c>
      <c r="H518" s="24">
        <f t="shared" si="114"/>
        <v>0</v>
      </c>
      <c r="I518" s="24">
        <f t="shared" si="115"/>
        <v>0</v>
      </c>
      <c r="J518" s="24">
        <f t="shared" si="116"/>
        <v>0</v>
      </c>
      <c r="K518" s="24">
        <f t="shared" si="117"/>
        <v>0</v>
      </c>
      <c r="L518" s="24">
        <f t="shared" si="118"/>
        <v>0</v>
      </c>
      <c r="M518" s="24">
        <f t="shared" ca="1" si="119"/>
        <v>4.7440904866647817E-3</v>
      </c>
      <c r="N518" s="24">
        <f t="shared" ca="1" si="120"/>
        <v>0</v>
      </c>
      <c r="O518" s="79">
        <f t="shared" ca="1" si="121"/>
        <v>0</v>
      </c>
      <c r="P518" s="24">
        <f t="shared" ca="1" si="122"/>
        <v>0</v>
      </c>
      <c r="Q518" s="24">
        <f t="shared" ca="1" si="123"/>
        <v>0</v>
      </c>
      <c r="R518" s="12">
        <f t="shared" ca="1" si="124"/>
        <v>-4.7440904866647817E-3</v>
      </c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</row>
    <row r="519" spans="1:35" x14ac:dyDescent="0.2">
      <c r="A519" s="12"/>
      <c r="B519" s="12"/>
      <c r="C519" s="76"/>
      <c r="D519" s="78">
        <f t="shared" si="110"/>
        <v>0</v>
      </c>
      <c r="E519" s="78">
        <f t="shared" si="111"/>
        <v>0</v>
      </c>
      <c r="F519" s="24">
        <f t="shared" si="112"/>
        <v>0</v>
      </c>
      <c r="G519" s="24">
        <f t="shared" si="113"/>
        <v>0</v>
      </c>
      <c r="H519" s="24">
        <f t="shared" si="114"/>
        <v>0</v>
      </c>
      <c r="I519" s="24">
        <f t="shared" si="115"/>
        <v>0</v>
      </c>
      <c r="J519" s="24">
        <f t="shared" si="116"/>
        <v>0</v>
      </c>
      <c r="K519" s="24">
        <f t="shared" si="117"/>
        <v>0</v>
      </c>
      <c r="L519" s="24">
        <f t="shared" si="118"/>
        <v>0</v>
      </c>
      <c r="M519" s="24">
        <f t="shared" ca="1" si="119"/>
        <v>4.7440904866647817E-3</v>
      </c>
      <c r="N519" s="24">
        <f t="shared" ca="1" si="120"/>
        <v>0</v>
      </c>
      <c r="O519" s="79">
        <f t="shared" ca="1" si="121"/>
        <v>0</v>
      </c>
      <c r="P519" s="24">
        <f t="shared" ca="1" si="122"/>
        <v>0</v>
      </c>
      <c r="Q519" s="24">
        <f t="shared" ca="1" si="123"/>
        <v>0</v>
      </c>
      <c r="R519" s="12">
        <f t="shared" ca="1" si="124"/>
        <v>-4.7440904866647817E-3</v>
      </c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</row>
    <row r="520" spans="1:35" x14ac:dyDescent="0.2">
      <c r="A520" s="12"/>
      <c r="B520" s="12"/>
      <c r="C520" s="76"/>
      <c r="D520" s="78">
        <f t="shared" si="110"/>
        <v>0</v>
      </c>
      <c r="E520" s="78">
        <f t="shared" si="111"/>
        <v>0</v>
      </c>
      <c r="F520" s="24">
        <f t="shared" si="112"/>
        <v>0</v>
      </c>
      <c r="G520" s="24">
        <f t="shared" si="113"/>
        <v>0</v>
      </c>
      <c r="H520" s="24">
        <f t="shared" si="114"/>
        <v>0</v>
      </c>
      <c r="I520" s="24">
        <f t="shared" si="115"/>
        <v>0</v>
      </c>
      <c r="J520" s="24">
        <f t="shared" si="116"/>
        <v>0</v>
      </c>
      <c r="K520" s="24">
        <f t="shared" si="117"/>
        <v>0</v>
      </c>
      <c r="L520" s="24">
        <f t="shared" si="118"/>
        <v>0</v>
      </c>
      <c r="M520" s="24">
        <f t="shared" ca="1" si="119"/>
        <v>4.7440904866647817E-3</v>
      </c>
      <c r="N520" s="24">
        <f t="shared" ca="1" si="120"/>
        <v>0</v>
      </c>
      <c r="O520" s="79">
        <f t="shared" ca="1" si="121"/>
        <v>0</v>
      </c>
      <c r="P520" s="24">
        <f t="shared" ca="1" si="122"/>
        <v>0</v>
      </c>
      <c r="Q520" s="24">
        <f t="shared" ca="1" si="123"/>
        <v>0</v>
      </c>
      <c r="R520" s="12">
        <f t="shared" ca="1" si="124"/>
        <v>-4.7440904866647817E-3</v>
      </c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</row>
    <row r="521" spans="1:35" x14ac:dyDescent="0.2">
      <c r="A521" s="12"/>
      <c r="B521" s="12"/>
      <c r="C521" s="76"/>
      <c r="D521" s="78">
        <f t="shared" si="110"/>
        <v>0</v>
      </c>
      <c r="E521" s="78">
        <f t="shared" si="111"/>
        <v>0</v>
      </c>
      <c r="F521" s="24">
        <f t="shared" si="112"/>
        <v>0</v>
      </c>
      <c r="G521" s="24">
        <f t="shared" si="113"/>
        <v>0</v>
      </c>
      <c r="H521" s="24">
        <f t="shared" si="114"/>
        <v>0</v>
      </c>
      <c r="I521" s="24">
        <f t="shared" si="115"/>
        <v>0</v>
      </c>
      <c r="J521" s="24">
        <f t="shared" si="116"/>
        <v>0</v>
      </c>
      <c r="K521" s="24">
        <f t="shared" si="117"/>
        <v>0</v>
      </c>
      <c r="L521" s="24">
        <f t="shared" si="118"/>
        <v>0</v>
      </c>
      <c r="M521" s="24">
        <f t="shared" ca="1" si="119"/>
        <v>4.7440904866647817E-3</v>
      </c>
      <c r="N521" s="24">
        <f t="shared" ca="1" si="120"/>
        <v>0</v>
      </c>
      <c r="O521" s="79">
        <f t="shared" ca="1" si="121"/>
        <v>0</v>
      </c>
      <c r="P521" s="24">
        <f t="shared" ca="1" si="122"/>
        <v>0</v>
      </c>
      <c r="Q521" s="24">
        <f t="shared" ca="1" si="123"/>
        <v>0</v>
      </c>
      <c r="R521" s="12">
        <f t="shared" ca="1" si="124"/>
        <v>-4.7440904866647817E-3</v>
      </c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</row>
    <row r="522" spans="1:35" x14ac:dyDescent="0.2">
      <c r="A522" s="12"/>
      <c r="B522" s="12"/>
      <c r="C522" s="76"/>
      <c r="D522" s="78">
        <f t="shared" si="110"/>
        <v>0</v>
      </c>
      <c r="E522" s="78">
        <f t="shared" si="111"/>
        <v>0</v>
      </c>
      <c r="F522" s="24">
        <f t="shared" si="112"/>
        <v>0</v>
      </c>
      <c r="G522" s="24">
        <f t="shared" si="113"/>
        <v>0</v>
      </c>
      <c r="H522" s="24">
        <f t="shared" si="114"/>
        <v>0</v>
      </c>
      <c r="I522" s="24">
        <f t="shared" si="115"/>
        <v>0</v>
      </c>
      <c r="J522" s="24">
        <f t="shared" si="116"/>
        <v>0</v>
      </c>
      <c r="K522" s="24">
        <f t="shared" si="117"/>
        <v>0</v>
      </c>
      <c r="L522" s="24">
        <f t="shared" si="118"/>
        <v>0</v>
      </c>
      <c r="M522" s="24">
        <f t="shared" ca="1" si="119"/>
        <v>4.7440904866647817E-3</v>
      </c>
      <c r="N522" s="24">
        <f t="shared" ca="1" si="120"/>
        <v>0</v>
      </c>
      <c r="O522" s="79">
        <f t="shared" ca="1" si="121"/>
        <v>0</v>
      </c>
      <c r="P522" s="24">
        <f t="shared" ca="1" si="122"/>
        <v>0</v>
      </c>
      <c r="Q522" s="24">
        <f t="shared" ca="1" si="123"/>
        <v>0</v>
      </c>
      <c r="R522" s="12">
        <f t="shared" ca="1" si="124"/>
        <v>-4.7440904866647817E-3</v>
      </c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</row>
    <row r="523" spans="1:35" x14ac:dyDescent="0.2">
      <c r="A523" s="12"/>
      <c r="B523" s="12"/>
      <c r="C523" s="76"/>
      <c r="D523" s="78">
        <f t="shared" si="110"/>
        <v>0</v>
      </c>
      <c r="E523" s="78">
        <f t="shared" si="111"/>
        <v>0</v>
      </c>
      <c r="F523" s="24">
        <f t="shared" si="112"/>
        <v>0</v>
      </c>
      <c r="G523" s="24">
        <f t="shared" si="113"/>
        <v>0</v>
      </c>
      <c r="H523" s="24">
        <f t="shared" si="114"/>
        <v>0</v>
      </c>
      <c r="I523" s="24">
        <f t="shared" si="115"/>
        <v>0</v>
      </c>
      <c r="J523" s="24">
        <f t="shared" si="116"/>
        <v>0</v>
      </c>
      <c r="K523" s="24">
        <f t="shared" si="117"/>
        <v>0</v>
      </c>
      <c r="L523" s="24">
        <f t="shared" si="118"/>
        <v>0</v>
      </c>
      <c r="M523" s="24">
        <f t="shared" ca="1" si="119"/>
        <v>4.7440904866647817E-3</v>
      </c>
      <c r="N523" s="24">
        <f t="shared" ca="1" si="120"/>
        <v>0</v>
      </c>
      <c r="O523" s="79">
        <f t="shared" ca="1" si="121"/>
        <v>0</v>
      </c>
      <c r="P523" s="24">
        <f t="shared" ca="1" si="122"/>
        <v>0</v>
      </c>
      <c r="Q523" s="24">
        <f t="shared" ca="1" si="123"/>
        <v>0</v>
      </c>
      <c r="R523" s="12">
        <f t="shared" ca="1" si="124"/>
        <v>-4.7440904866647817E-3</v>
      </c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</row>
    <row r="524" spans="1:35" x14ac:dyDescent="0.2">
      <c r="A524" s="12"/>
      <c r="B524" s="12"/>
      <c r="C524" s="76"/>
      <c r="D524" s="78">
        <f t="shared" si="110"/>
        <v>0</v>
      </c>
      <c r="E524" s="78">
        <f t="shared" si="111"/>
        <v>0</v>
      </c>
      <c r="F524" s="24">
        <f t="shared" si="112"/>
        <v>0</v>
      </c>
      <c r="G524" s="24">
        <f t="shared" si="113"/>
        <v>0</v>
      </c>
      <c r="H524" s="24">
        <f t="shared" si="114"/>
        <v>0</v>
      </c>
      <c r="I524" s="24">
        <f t="shared" si="115"/>
        <v>0</v>
      </c>
      <c r="J524" s="24">
        <f t="shared" si="116"/>
        <v>0</v>
      </c>
      <c r="K524" s="24">
        <f t="shared" si="117"/>
        <v>0</v>
      </c>
      <c r="L524" s="24">
        <f t="shared" si="118"/>
        <v>0</v>
      </c>
      <c r="M524" s="24">
        <f t="shared" ca="1" si="119"/>
        <v>4.7440904866647817E-3</v>
      </c>
      <c r="N524" s="24">
        <f t="shared" ca="1" si="120"/>
        <v>0</v>
      </c>
      <c r="O524" s="79">
        <f t="shared" ca="1" si="121"/>
        <v>0</v>
      </c>
      <c r="P524" s="24">
        <f t="shared" ca="1" si="122"/>
        <v>0</v>
      </c>
      <c r="Q524" s="24">
        <f t="shared" ca="1" si="123"/>
        <v>0</v>
      </c>
      <c r="R524" s="12">
        <f t="shared" ca="1" si="124"/>
        <v>-4.7440904866647817E-3</v>
      </c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</row>
    <row r="525" spans="1:35" x14ac:dyDescent="0.2">
      <c r="A525" s="12"/>
      <c r="B525" s="12"/>
      <c r="C525" s="76"/>
      <c r="D525" s="78">
        <f t="shared" si="110"/>
        <v>0</v>
      </c>
      <c r="E525" s="78">
        <f t="shared" si="111"/>
        <v>0</v>
      </c>
      <c r="F525" s="24">
        <f t="shared" si="112"/>
        <v>0</v>
      </c>
      <c r="G525" s="24">
        <f t="shared" si="113"/>
        <v>0</v>
      </c>
      <c r="H525" s="24">
        <f t="shared" si="114"/>
        <v>0</v>
      </c>
      <c r="I525" s="24">
        <f t="shared" si="115"/>
        <v>0</v>
      </c>
      <c r="J525" s="24">
        <f t="shared" si="116"/>
        <v>0</v>
      </c>
      <c r="K525" s="24">
        <f t="shared" si="117"/>
        <v>0</v>
      </c>
      <c r="L525" s="24">
        <f t="shared" si="118"/>
        <v>0</v>
      </c>
      <c r="M525" s="24">
        <f t="shared" ca="1" si="119"/>
        <v>4.7440904866647817E-3</v>
      </c>
      <c r="N525" s="24">
        <f t="shared" ca="1" si="120"/>
        <v>0</v>
      </c>
      <c r="O525" s="79">
        <f t="shared" ca="1" si="121"/>
        <v>0</v>
      </c>
      <c r="P525" s="24">
        <f t="shared" ca="1" si="122"/>
        <v>0</v>
      </c>
      <c r="Q525" s="24">
        <f t="shared" ca="1" si="123"/>
        <v>0</v>
      </c>
      <c r="R525" s="12">
        <f t="shared" ca="1" si="124"/>
        <v>-4.7440904866647817E-3</v>
      </c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</row>
    <row r="526" spans="1:35" x14ac:dyDescent="0.2">
      <c r="A526" s="12"/>
      <c r="B526" s="12"/>
      <c r="C526" s="76"/>
      <c r="D526" s="78">
        <f t="shared" si="110"/>
        <v>0</v>
      </c>
      <c r="E526" s="78">
        <f t="shared" si="111"/>
        <v>0</v>
      </c>
      <c r="F526" s="24">
        <f t="shared" si="112"/>
        <v>0</v>
      </c>
      <c r="G526" s="24">
        <f t="shared" si="113"/>
        <v>0</v>
      </c>
      <c r="H526" s="24">
        <f t="shared" si="114"/>
        <v>0</v>
      </c>
      <c r="I526" s="24">
        <f t="shared" si="115"/>
        <v>0</v>
      </c>
      <c r="J526" s="24">
        <f t="shared" si="116"/>
        <v>0</v>
      </c>
      <c r="K526" s="24">
        <f t="shared" si="117"/>
        <v>0</v>
      </c>
      <c r="L526" s="24">
        <f t="shared" si="118"/>
        <v>0</v>
      </c>
      <c r="M526" s="24">
        <f t="shared" ca="1" si="119"/>
        <v>4.7440904866647817E-3</v>
      </c>
      <c r="N526" s="24">
        <f t="shared" ca="1" si="120"/>
        <v>0</v>
      </c>
      <c r="O526" s="79">
        <f t="shared" ca="1" si="121"/>
        <v>0</v>
      </c>
      <c r="P526" s="24">
        <f t="shared" ca="1" si="122"/>
        <v>0</v>
      </c>
      <c r="Q526" s="24">
        <f t="shared" ca="1" si="123"/>
        <v>0</v>
      </c>
      <c r="R526" s="12">
        <f t="shared" ca="1" si="124"/>
        <v>-4.7440904866647817E-3</v>
      </c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</row>
    <row r="527" spans="1:35" x14ac:dyDescent="0.2">
      <c r="A527" s="12"/>
      <c r="B527" s="12"/>
      <c r="C527" s="76"/>
      <c r="D527" s="78">
        <f t="shared" si="110"/>
        <v>0</v>
      </c>
      <c r="E527" s="78">
        <f t="shared" si="111"/>
        <v>0</v>
      </c>
      <c r="F527" s="24">
        <f t="shared" si="112"/>
        <v>0</v>
      </c>
      <c r="G527" s="24">
        <f t="shared" si="113"/>
        <v>0</v>
      </c>
      <c r="H527" s="24">
        <f t="shared" si="114"/>
        <v>0</v>
      </c>
      <c r="I527" s="24">
        <f t="shared" si="115"/>
        <v>0</v>
      </c>
      <c r="J527" s="24">
        <f t="shared" si="116"/>
        <v>0</v>
      </c>
      <c r="K527" s="24">
        <f t="shared" si="117"/>
        <v>0</v>
      </c>
      <c r="L527" s="24">
        <f t="shared" si="118"/>
        <v>0</v>
      </c>
      <c r="M527" s="24">
        <f t="shared" ca="1" si="119"/>
        <v>4.7440904866647817E-3</v>
      </c>
      <c r="N527" s="24">
        <f t="shared" ca="1" si="120"/>
        <v>0</v>
      </c>
      <c r="O527" s="79">
        <f t="shared" ca="1" si="121"/>
        <v>0</v>
      </c>
      <c r="P527" s="24">
        <f t="shared" ca="1" si="122"/>
        <v>0</v>
      </c>
      <c r="Q527" s="24">
        <f t="shared" ca="1" si="123"/>
        <v>0</v>
      </c>
      <c r="R527" s="12">
        <f t="shared" ca="1" si="124"/>
        <v>-4.7440904866647817E-3</v>
      </c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</row>
    <row r="528" spans="1:35" x14ac:dyDescent="0.2">
      <c r="A528" s="12"/>
      <c r="B528" s="12"/>
      <c r="C528" s="76"/>
      <c r="D528" s="78">
        <f t="shared" si="110"/>
        <v>0</v>
      </c>
      <c r="E528" s="78">
        <f t="shared" si="111"/>
        <v>0</v>
      </c>
      <c r="F528" s="24">
        <f t="shared" si="112"/>
        <v>0</v>
      </c>
      <c r="G528" s="24">
        <f t="shared" si="113"/>
        <v>0</v>
      </c>
      <c r="H528" s="24">
        <f t="shared" si="114"/>
        <v>0</v>
      </c>
      <c r="I528" s="24">
        <f t="shared" si="115"/>
        <v>0</v>
      </c>
      <c r="J528" s="24">
        <f t="shared" si="116"/>
        <v>0</v>
      </c>
      <c r="K528" s="24">
        <f t="shared" si="117"/>
        <v>0</v>
      </c>
      <c r="L528" s="24">
        <f t="shared" si="118"/>
        <v>0</v>
      </c>
      <c r="M528" s="24">
        <f t="shared" ca="1" si="119"/>
        <v>4.7440904866647817E-3</v>
      </c>
      <c r="N528" s="24">
        <f t="shared" ca="1" si="120"/>
        <v>0</v>
      </c>
      <c r="O528" s="79">
        <f t="shared" ca="1" si="121"/>
        <v>0</v>
      </c>
      <c r="P528" s="24">
        <f t="shared" ca="1" si="122"/>
        <v>0</v>
      </c>
      <c r="Q528" s="24">
        <f t="shared" ca="1" si="123"/>
        <v>0</v>
      </c>
      <c r="R528" s="12">
        <f t="shared" ca="1" si="124"/>
        <v>-4.7440904866647817E-3</v>
      </c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</row>
    <row r="529" spans="1:35" x14ac:dyDescent="0.2">
      <c r="A529" s="12"/>
      <c r="B529" s="12"/>
      <c r="C529" s="76"/>
      <c r="D529" s="78">
        <f t="shared" si="110"/>
        <v>0</v>
      </c>
      <c r="E529" s="78">
        <f t="shared" si="111"/>
        <v>0</v>
      </c>
      <c r="F529" s="24">
        <f t="shared" si="112"/>
        <v>0</v>
      </c>
      <c r="G529" s="24">
        <f t="shared" si="113"/>
        <v>0</v>
      </c>
      <c r="H529" s="24">
        <f t="shared" si="114"/>
        <v>0</v>
      </c>
      <c r="I529" s="24">
        <f t="shared" si="115"/>
        <v>0</v>
      </c>
      <c r="J529" s="24">
        <f t="shared" si="116"/>
        <v>0</v>
      </c>
      <c r="K529" s="24">
        <f t="shared" si="117"/>
        <v>0</v>
      </c>
      <c r="L529" s="24">
        <f t="shared" si="118"/>
        <v>0</v>
      </c>
      <c r="M529" s="24">
        <f t="shared" ca="1" si="119"/>
        <v>4.7440904866647817E-3</v>
      </c>
      <c r="N529" s="24">
        <f t="shared" ca="1" si="120"/>
        <v>0</v>
      </c>
      <c r="O529" s="79">
        <f t="shared" ca="1" si="121"/>
        <v>0</v>
      </c>
      <c r="P529" s="24">
        <f t="shared" ca="1" si="122"/>
        <v>0</v>
      </c>
      <c r="Q529" s="24">
        <f t="shared" ca="1" si="123"/>
        <v>0</v>
      </c>
      <c r="R529" s="12">
        <f t="shared" ca="1" si="124"/>
        <v>-4.7440904866647817E-3</v>
      </c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</row>
    <row r="530" spans="1:35" x14ac:dyDescent="0.2">
      <c r="A530" s="12"/>
      <c r="B530" s="12"/>
      <c r="C530" s="76"/>
      <c r="D530" s="78">
        <f t="shared" si="110"/>
        <v>0</v>
      </c>
      <c r="E530" s="78">
        <f t="shared" si="111"/>
        <v>0</v>
      </c>
      <c r="F530" s="24">
        <f t="shared" si="112"/>
        <v>0</v>
      </c>
      <c r="G530" s="24">
        <f t="shared" si="113"/>
        <v>0</v>
      </c>
      <c r="H530" s="24">
        <f t="shared" si="114"/>
        <v>0</v>
      </c>
      <c r="I530" s="24">
        <f t="shared" si="115"/>
        <v>0</v>
      </c>
      <c r="J530" s="24">
        <f t="shared" si="116"/>
        <v>0</v>
      </c>
      <c r="K530" s="24">
        <f t="shared" si="117"/>
        <v>0</v>
      </c>
      <c r="L530" s="24">
        <f t="shared" si="118"/>
        <v>0</v>
      </c>
      <c r="M530" s="24">
        <f t="shared" ca="1" si="119"/>
        <v>4.7440904866647817E-3</v>
      </c>
      <c r="N530" s="24">
        <f t="shared" ca="1" si="120"/>
        <v>0</v>
      </c>
      <c r="O530" s="79">
        <f t="shared" ca="1" si="121"/>
        <v>0</v>
      </c>
      <c r="P530" s="24">
        <f t="shared" ca="1" si="122"/>
        <v>0</v>
      </c>
      <c r="Q530" s="24">
        <f t="shared" ca="1" si="123"/>
        <v>0</v>
      </c>
      <c r="R530" s="12">
        <f t="shared" ca="1" si="124"/>
        <v>-4.7440904866647817E-3</v>
      </c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</row>
    <row r="531" spans="1:35" x14ac:dyDescent="0.2">
      <c r="A531" s="12"/>
      <c r="B531" s="12"/>
      <c r="C531" s="76"/>
      <c r="D531" s="78">
        <f t="shared" si="110"/>
        <v>0</v>
      </c>
      <c r="E531" s="78">
        <f t="shared" si="111"/>
        <v>0</v>
      </c>
      <c r="F531" s="24">
        <f t="shared" si="112"/>
        <v>0</v>
      </c>
      <c r="G531" s="24">
        <f t="shared" si="113"/>
        <v>0</v>
      </c>
      <c r="H531" s="24">
        <f t="shared" si="114"/>
        <v>0</v>
      </c>
      <c r="I531" s="24">
        <f t="shared" si="115"/>
        <v>0</v>
      </c>
      <c r="J531" s="24">
        <f t="shared" si="116"/>
        <v>0</v>
      </c>
      <c r="K531" s="24">
        <f t="shared" si="117"/>
        <v>0</v>
      </c>
      <c r="L531" s="24">
        <f t="shared" si="118"/>
        <v>0</v>
      </c>
      <c r="M531" s="24">
        <f t="shared" ca="1" si="119"/>
        <v>4.7440904866647817E-3</v>
      </c>
      <c r="N531" s="24">
        <f t="shared" ca="1" si="120"/>
        <v>0</v>
      </c>
      <c r="O531" s="79">
        <f t="shared" ca="1" si="121"/>
        <v>0</v>
      </c>
      <c r="P531" s="24">
        <f t="shared" ca="1" si="122"/>
        <v>0</v>
      </c>
      <c r="Q531" s="24">
        <f t="shared" ca="1" si="123"/>
        <v>0</v>
      </c>
      <c r="R531" s="12">
        <f t="shared" ca="1" si="124"/>
        <v>-4.7440904866647817E-3</v>
      </c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</row>
    <row r="532" spans="1:35" x14ac:dyDescent="0.2">
      <c r="A532" s="12"/>
      <c r="B532" s="12"/>
      <c r="C532" s="76"/>
      <c r="D532" s="78">
        <f t="shared" si="110"/>
        <v>0</v>
      </c>
      <c r="E532" s="78">
        <f t="shared" si="111"/>
        <v>0</v>
      </c>
      <c r="F532" s="24">
        <f t="shared" si="112"/>
        <v>0</v>
      </c>
      <c r="G532" s="24">
        <f t="shared" si="113"/>
        <v>0</v>
      </c>
      <c r="H532" s="24">
        <f t="shared" si="114"/>
        <v>0</v>
      </c>
      <c r="I532" s="24">
        <f t="shared" si="115"/>
        <v>0</v>
      </c>
      <c r="J532" s="24">
        <f t="shared" si="116"/>
        <v>0</v>
      </c>
      <c r="K532" s="24">
        <f t="shared" si="117"/>
        <v>0</v>
      </c>
      <c r="L532" s="24">
        <f t="shared" si="118"/>
        <v>0</v>
      </c>
      <c r="M532" s="24">
        <f t="shared" ca="1" si="119"/>
        <v>4.7440904866647817E-3</v>
      </c>
      <c r="N532" s="24">
        <f t="shared" ca="1" si="120"/>
        <v>0</v>
      </c>
      <c r="O532" s="79">
        <f t="shared" ca="1" si="121"/>
        <v>0</v>
      </c>
      <c r="P532" s="24">
        <f t="shared" ca="1" si="122"/>
        <v>0</v>
      </c>
      <c r="Q532" s="24">
        <f t="shared" ca="1" si="123"/>
        <v>0</v>
      </c>
      <c r="R532" s="12">
        <f t="shared" ca="1" si="124"/>
        <v>-4.7440904866647817E-3</v>
      </c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</row>
    <row r="533" spans="1:35" x14ac:dyDescent="0.2">
      <c r="A533" s="12"/>
      <c r="B533" s="12"/>
      <c r="C533" s="76"/>
      <c r="D533" s="78">
        <f t="shared" ref="D533:D596" si="125">A533/A$18</f>
        <v>0</v>
      </c>
      <c r="E533" s="78">
        <f t="shared" ref="E533:E596" si="126">B533/B$18</f>
        <v>0</v>
      </c>
      <c r="F533" s="24">
        <f t="shared" ref="F533:F596" si="127">$C533*D533</f>
        <v>0</v>
      </c>
      <c r="G533" s="24">
        <f t="shared" ref="G533:G596" si="128">$C533*E533</f>
        <v>0</v>
      </c>
      <c r="H533" s="24">
        <f t="shared" ref="H533:H596" si="129">C533*D533*D533</f>
        <v>0</v>
      </c>
      <c r="I533" s="24">
        <f t="shared" ref="I533:I596" si="130">C533*D533*D533*D533</f>
        <v>0</v>
      </c>
      <c r="J533" s="24">
        <f t="shared" ref="J533:J596" si="131">C533*D533*D533*D533*D533</f>
        <v>0</v>
      </c>
      <c r="K533" s="24">
        <f t="shared" ref="K533:K596" si="132">C533*E533*D533</f>
        <v>0</v>
      </c>
      <c r="L533" s="24">
        <f t="shared" ref="L533:L596" si="133">C533*E533*D533*D533</f>
        <v>0</v>
      </c>
      <c r="M533" s="24">
        <f t="shared" ref="M533:M596" ca="1" si="134">+E$4+E$5*D533+E$6*D533^2</f>
        <v>4.7440904866647817E-3</v>
      </c>
      <c r="N533" s="24">
        <f t="shared" ref="N533:N596" ca="1" si="135">C533*(M533-E533)^2</f>
        <v>0</v>
      </c>
      <c r="O533" s="79">
        <f t="shared" ref="O533:O596" ca="1" si="136">(C533*O$1-O$2*F533+O$3*H533)^2</f>
        <v>0</v>
      </c>
      <c r="P533" s="24">
        <f t="shared" ref="P533:P596" ca="1" si="137">(-C533*O$2+O$4*F533-O$5*H533)^2</f>
        <v>0</v>
      </c>
      <c r="Q533" s="24">
        <f t="shared" ref="Q533:Q596" ca="1" si="138">+(C533*O$3-F533*O$5+H533*O$6)^2</f>
        <v>0</v>
      </c>
      <c r="R533" s="12">
        <f t="shared" ref="R533:R596" ca="1" si="139">+E533-M533</f>
        <v>-4.7440904866647817E-3</v>
      </c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</row>
    <row r="534" spans="1:35" x14ac:dyDescent="0.2">
      <c r="A534" s="12"/>
      <c r="B534" s="12"/>
      <c r="C534" s="76"/>
      <c r="D534" s="78">
        <f t="shared" si="125"/>
        <v>0</v>
      </c>
      <c r="E534" s="78">
        <f t="shared" si="126"/>
        <v>0</v>
      </c>
      <c r="F534" s="24">
        <f t="shared" si="127"/>
        <v>0</v>
      </c>
      <c r="G534" s="24">
        <f t="shared" si="128"/>
        <v>0</v>
      </c>
      <c r="H534" s="24">
        <f t="shared" si="129"/>
        <v>0</v>
      </c>
      <c r="I534" s="24">
        <f t="shared" si="130"/>
        <v>0</v>
      </c>
      <c r="J534" s="24">
        <f t="shared" si="131"/>
        <v>0</v>
      </c>
      <c r="K534" s="24">
        <f t="shared" si="132"/>
        <v>0</v>
      </c>
      <c r="L534" s="24">
        <f t="shared" si="133"/>
        <v>0</v>
      </c>
      <c r="M534" s="24">
        <f t="shared" ca="1" si="134"/>
        <v>4.7440904866647817E-3</v>
      </c>
      <c r="N534" s="24">
        <f t="shared" ca="1" si="135"/>
        <v>0</v>
      </c>
      <c r="O534" s="79">
        <f t="shared" ca="1" si="136"/>
        <v>0</v>
      </c>
      <c r="P534" s="24">
        <f t="shared" ca="1" si="137"/>
        <v>0</v>
      </c>
      <c r="Q534" s="24">
        <f t="shared" ca="1" si="138"/>
        <v>0</v>
      </c>
      <c r="R534" s="12">
        <f t="shared" ca="1" si="139"/>
        <v>-4.7440904866647817E-3</v>
      </c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</row>
    <row r="535" spans="1:35" x14ac:dyDescent="0.2">
      <c r="A535" s="12"/>
      <c r="B535" s="12"/>
      <c r="C535" s="76"/>
      <c r="D535" s="78">
        <f t="shared" si="125"/>
        <v>0</v>
      </c>
      <c r="E535" s="78">
        <f t="shared" si="126"/>
        <v>0</v>
      </c>
      <c r="F535" s="24">
        <f t="shared" si="127"/>
        <v>0</v>
      </c>
      <c r="G535" s="24">
        <f t="shared" si="128"/>
        <v>0</v>
      </c>
      <c r="H535" s="24">
        <f t="shared" si="129"/>
        <v>0</v>
      </c>
      <c r="I535" s="24">
        <f t="shared" si="130"/>
        <v>0</v>
      </c>
      <c r="J535" s="24">
        <f t="shared" si="131"/>
        <v>0</v>
      </c>
      <c r="K535" s="24">
        <f t="shared" si="132"/>
        <v>0</v>
      </c>
      <c r="L535" s="24">
        <f t="shared" si="133"/>
        <v>0</v>
      </c>
      <c r="M535" s="24">
        <f t="shared" ca="1" si="134"/>
        <v>4.7440904866647817E-3</v>
      </c>
      <c r="N535" s="24">
        <f t="shared" ca="1" si="135"/>
        <v>0</v>
      </c>
      <c r="O535" s="79">
        <f t="shared" ca="1" si="136"/>
        <v>0</v>
      </c>
      <c r="P535" s="24">
        <f t="shared" ca="1" si="137"/>
        <v>0</v>
      </c>
      <c r="Q535" s="24">
        <f t="shared" ca="1" si="138"/>
        <v>0</v>
      </c>
      <c r="R535" s="12">
        <f t="shared" ca="1" si="139"/>
        <v>-4.7440904866647817E-3</v>
      </c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</row>
    <row r="536" spans="1:35" x14ac:dyDescent="0.2">
      <c r="A536" s="12"/>
      <c r="B536" s="12"/>
      <c r="C536" s="76"/>
      <c r="D536" s="78">
        <f t="shared" si="125"/>
        <v>0</v>
      </c>
      <c r="E536" s="78">
        <f t="shared" si="126"/>
        <v>0</v>
      </c>
      <c r="F536" s="24">
        <f t="shared" si="127"/>
        <v>0</v>
      </c>
      <c r="G536" s="24">
        <f t="shared" si="128"/>
        <v>0</v>
      </c>
      <c r="H536" s="24">
        <f t="shared" si="129"/>
        <v>0</v>
      </c>
      <c r="I536" s="24">
        <f t="shared" si="130"/>
        <v>0</v>
      </c>
      <c r="J536" s="24">
        <f t="shared" si="131"/>
        <v>0</v>
      </c>
      <c r="K536" s="24">
        <f t="shared" si="132"/>
        <v>0</v>
      </c>
      <c r="L536" s="24">
        <f t="shared" si="133"/>
        <v>0</v>
      </c>
      <c r="M536" s="24">
        <f t="shared" ca="1" si="134"/>
        <v>4.7440904866647817E-3</v>
      </c>
      <c r="N536" s="24">
        <f t="shared" ca="1" si="135"/>
        <v>0</v>
      </c>
      <c r="O536" s="79">
        <f t="shared" ca="1" si="136"/>
        <v>0</v>
      </c>
      <c r="P536" s="24">
        <f t="shared" ca="1" si="137"/>
        <v>0</v>
      </c>
      <c r="Q536" s="24">
        <f t="shared" ca="1" si="138"/>
        <v>0</v>
      </c>
      <c r="R536" s="12">
        <f t="shared" ca="1" si="139"/>
        <v>-4.7440904866647817E-3</v>
      </c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</row>
    <row r="537" spans="1:35" x14ac:dyDescent="0.2">
      <c r="A537" s="12"/>
      <c r="B537" s="12"/>
      <c r="C537" s="76"/>
      <c r="D537" s="78">
        <f t="shared" si="125"/>
        <v>0</v>
      </c>
      <c r="E537" s="78">
        <f t="shared" si="126"/>
        <v>0</v>
      </c>
      <c r="F537" s="24">
        <f t="shared" si="127"/>
        <v>0</v>
      </c>
      <c r="G537" s="24">
        <f t="shared" si="128"/>
        <v>0</v>
      </c>
      <c r="H537" s="24">
        <f t="shared" si="129"/>
        <v>0</v>
      </c>
      <c r="I537" s="24">
        <f t="shared" si="130"/>
        <v>0</v>
      </c>
      <c r="J537" s="24">
        <f t="shared" si="131"/>
        <v>0</v>
      </c>
      <c r="K537" s="24">
        <f t="shared" si="132"/>
        <v>0</v>
      </c>
      <c r="L537" s="24">
        <f t="shared" si="133"/>
        <v>0</v>
      </c>
      <c r="M537" s="24">
        <f t="shared" ca="1" si="134"/>
        <v>4.7440904866647817E-3</v>
      </c>
      <c r="N537" s="24">
        <f t="shared" ca="1" si="135"/>
        <v>0</v>
      </c>
      <c r="O537" s="79">
        <f t="shared" ca="1" si="136"/>
        <v>0</v>
      </c>
      <c r="P537" s="24">
        <f t="shared" ca="1" si="137"/>
        <v>0</v>
      </c>
      <c r="Q537" s="24">
        <f t="shared" ca="1" si="138"/>
        <v>0</v>
      </c>
      <c r="R537" s="12">
        <f t="shared" ca="1" si="139"/>
        <v>-4.7440904866647817E-3</v>
      </c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</row>
    <row r="538" spans="1:35" x14ac:dyDescent="0.2">
      <c r="A538" s="12"/>
      <c r="B538" s="12"/>
      <c r="C538" s="76"/>
      <c r="D538" s="78">
        <f t="shared" si="125"/>
        <v>0</v>
      </c>
      <c r="E538" s="78">
        <f t="shared" si="126"/>
        <v>0</v>
      </c>
      <c r="F538" s="24">
        <f t="shared" si="127"/>
        <v>0</v>
      </c>
      <c r="G538" s="24">
        <f t="shared" si="128"/>
        <v>0</v>
      </c>
      <c r="H538" s="24">
        <f t="shared" si="129"/>
        <v>0</v>
      </c>
      <c r="I538" s="24">
        <f t="shared" si="130"/>
        <v>0</v>
      </c>
      <c r="J538" s="24">
        <f t="shared" si="131"/>
        <v>0</v>
      </c>
      <c r="K538" s="24">
        <f t="shared" si="132"/>
        <v>0</v>
      </c>
      <c r="L538" s="24">
        <f t="shared" si="133"/>
        <v>0</v>
      </c>
      <c r="M538" s="24">
        <f t="shared" ca="1" si="134"/>
        <v>4.7440904866647817E-3</v>
      </c>
      <c r="N538" s="24">
        <f t="shared" ca="1" si="135"/>
        <v>0</v>
      </c>
      <c r="O538" s="79">
        <f t="shared" ca="1" si="136"/>
        <v>0</v>
      </c>
      <c r="P538" s="24">
        <f t="shared" ca="1" si="137"/>
        <v>0</v>
      </c>
      <c r="Q538" s="24">
        <f t="shared" ca="1" si="138"/>
        <v>0</v>
      </c>
      <c r="R538" s="12">
        <f t="shared" ca="1" si="139"/>
        <v>-4.7440904866647817E-3</v>
      </c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</row>
    <row r="539" spans="1:35" x14ac:dyDescent="0.2">
      <c r="A539" s="12"/>
      <c r="B539" s="12"/>
      <c r="C539" s="76"/>
      <c r="D539" s="78">
        <f t="shared" si="125"/>
        <v>0</v>
      </c>
      <c r="E539" s="78">
        <f t="shared" si="126"/>
        <v>0</v>
      </c>
      <c r="F539" s="24">
        <f t="shared" si="127"/>
        <v>0</v>
      </c>
      <c r="G539" s="24">
        <f t="shared" si="128"/>
        <v>0</v>
      </c>
      <c r="H539" s="24">
        <f t="shared" si="129"/>
        <v>0</v>
      </c>
      <c r="I539" s="24">
        <f t="shared" si="130"/>
        <v>0</v>
      </c>
      <c r="J539" s="24">
        <f t="shared" si="131"/>
        <v>0</v>
      </c>
      <c r="K539" s="24">
        <f t="shared" si="132"/>
        <v>0</v>
      </c>
      <c r="L539" s="24">
        <f t="shared" si="133"/>
        <v>0</v>
      </c>
      <c r="M539" s="24">
        <f t="shared" ca="1" si="134"/>
        <v>4.7440904866647817E-3</v>
      </c>
      <c r="N539" s="24">
        <f t="shared" ca="1" si="135"/>
        <v>0</v>
      </c>
      <c r="O539" s="79">
        <f t="shared" ca="1" si="136"/>
        <v>0</v>
      </c>
      <c r="P539" s="24">
        <f t="shared" ca="1" si="137"/>
        <v>0</v>
      </c>
      <c r="Q539" s="24">
        <f t="shared" ca="1" si="138"/>
        <v>0</v>
      </c>
      <c r="R539" s="12">
        <f t="shared" ca="1" si="139"/>
        <v>-4.7440904866647817E-3</v>
      </c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</row>
    <row r="540" spans="1:35" x14ac:dyDescent="0.2">
      <c r="A540" s="12"/>
      <c r="B540" s="12"/>
      <c r="C540" s="76"/>
      <c r="D540" s="78">
        <f t="shared" si="125"/>
        <v>0</v>
      </c>
      <c r="E540" s="78">
        <f t="shared" si="126"/>
        <v>0</v>
      </c>
      <c r="F540" s="24">
        <f t="shared" si="127"/>
        <v>0</v>
      </c>
      <c r="G540" s="24">
        <f t="shared" si="128"/>
        <v>0</v>
      </c>
      <c r="H540" s="24">
        <f t="shared" si="129"/>
        <v>0</v>
      </c>
      <c r="I540" s="24">
        <f t="shared" si="130"/>
        <v>0</v>
      </c>
      <c r="J540" s="24">
        <f t="shared" si="131"/>
        <v>0</v>
      </c>
      <c r="K540" s="24">
        <f t="shared" si="132"/>
        <v>0</v>
      </c>
      <c r="L540" s="24">
        <f t="shared" si="133"/>
        <v>0</v>
      </c>
      <c r="M540" s="24">
        <f t="shared" ca="1" si="134"/>
        <v>4.7440904866647817E-3</v>
      </c>
      <c r="N540" s="24">
        <f t="shared" ca="1" si="135"/>
        <v>0</v>
      </c>
      <c r="O540" s="79">
        <f t="shared" ca="1" si="136"/>
        <v>0</v>
      </c>
      <c r="P540" s="24">
        <f t="shared" ca="1" si="137"/>
        <v>0</v>
      </c>
      <c r="Q540" s="24">
        <f t="shared" ca="1" si="138"/>
        <v>0</v>
      </c>
      <c r="R540" s="12">
        <f t="shared" ca="1" si="139"/>
        <v>-4.7440904866647817E-3</v>
      </c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</row>
    <row r="541" spans="1:35" x14ac:dyDescent="0.2">
      <c r="A541" s="12"/>
      <c r="B541" s="12"/>
      <c r="C541" s="76"/>
      <c r="D541" s="78">
        <f t="shared" si="125"/>
        <v>0</v>
      </c>
      <c r="E541" s="78">
        <f t="shared" si="126"/>
        <v>0</v>
      </c>
      <c r="F541" s="24">
        <f t="shared" si="127"/>
        <v>0</v>
      </c>
      <c r="G541" s="24">
        <f t="shared" si="128"/>
        <v>0</v>
      </c>
      <c r="H541" s="24">
        <f t="shared" si="129"/>
        <v>0</v>
      </c>
      <c r="I541" s="24">
        <f t="shared" si="130"/>
        <v>0</v>
      </c>
      <c r="J541" s="24">
        <f t="shared" si="131"/>
        <v>0</v>
      </c>
      <c r="K541" s="24">
        <f t="shared" si="132"/>
        <v>0</v>
      </c>
      <c r="L541" s="24">
        <f t="shared" si="133"/>
        <v>0</v>
      </c>
      <c r="M541" s="24">
        <f t="shared" ca="1" si="134"/>
        <v>4.7440904866647817E-3</v>
      </c>
      <c r="N541" s="24">
        <f t="shared" ca="1" si="135"/>
        <v>0</v>
      </c>
      <c r="O541" s="79">
        <f t="shared" ca="1" si="136"/>
        <v>0</v>
      </c>
      <c r="P541" s="24">
        <f t="shared" ca="1" si="137"/>
        <v>0</v>
      </c>
      <c r="Q541" s="24">
        <f t="shared" ca="1" si="138"/>
        <v>0</v>
      </c>
      <c r="R541" s="12">
        <f t="shared" ca="1" si="139"/>
        <v>-4.7440904866647817E-3</v>
      </c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</row>
    <row r="542" spans="1:35" x14ac:dyDescent="0.2">
      <c r="A542" s="12"/>
      <c r="B542" s="12"/>
      <c r="C542" s="76"/>
      <c r="D542" s="78">
        <f t="shared" si="125"/>
        <v>0</v>
      </c>
      <c r="E542" s="78">
        <f t="shared" si="126"/>
        <v>0</v>
      </c>
      <c r="F542" s="24">
        <f t="shared" si="127"/>
        <v>0</v>
      </c>
      <c r="G542" s="24">
        <f t="shared" si="128"/>
        <v>0</v>
      </c>
      <c r="H542" s="24">
        <f t="shared" si="129"/>
        <v>0</v>
      </c>
      <c r="I542" s="24">
        <f t="shared" si="130"/>
        <v>0</v>
      </c>
      <c r="J542" s="24">
        <f t="shared" si="131"/>
        <v>0</v>
      </c>
      <c r="K542" s="24">
        <f t="shared" si="132"/>
        <v>0</v>
      </c>
      <c r="L542" s="24">
        <f t="shared" si="133"/>
        <v>0</v>
      </c>
      <c r="M542" s="24">
        <f t="shared" ca="1" si="134"/>
        <v>4.7440904866647817E-3</v>
      </c>
      <c r="N542" s="24">
        <f t="shared" ca="1" si="135"/>
        <v>0</v>
      </c>
      <c r="O542" s="79">
        <f t="shared" ca="1" si="136"/>
        <v>0</v>
      </c>
      <c r="P542" s="24">
        <f t="shared" ca="1" si="137"/>
        <v>0</v>
      </c>
      <c r="Q542" s="24">
        <f t="shared" ca="1" si="138"/>
        <v>0</v>
      </c>
      <c r="R542" s="12">
        <f t="shared" ca="1" si="139"/>
        <v>-4.7440904866647817E-3</v>
      </c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</row>
    <row r="543" spans="1:35" x14ac:dyDescent="0.2">
      <c r="A543" s="12"/>
      <c r="B543" s="12"/>
      <c r="C543" s="76"/>
      <c r="D543" s="78">
        <f t="shared" si="125"/>
        <v>0</v>
      </c>
      <c r="E543" s="78">
        <f t="shared" si="126"/>
        <v>0</v>
      </c>
      <c r="F543" s="24">
        <f t="shared" si="127"/>
        <v>0</v>
      </c>
      <c r="G543" s="24">
        <f t="shared" si="128"/>
        <v>0</v>
      </c>
      <c r="H543" s="24">
        <f t="shared" si="129"/>
        <v>0</v>
      </c>
      <c r="I543" s="24">
        <f t="shared" si="130"/>
        <v>0</v>
      </c>
      <c r="J543" s="24">
        <f t="shared" si="131"/>
        <v>0</v>
      </c>
      <c r="K543" s="24">
        <f t="shared" si="132"/>
        <v>0</v>
      </c>
      <c r="L543" s="24">
        <f t="shared" si="133"/>
        <v>0</v>
      </c>
      <c r="M543" s="24">
        <f t="shared" ca="1" si="134"/>
        <v>4.7440904866647817E-3</v>
      </c>
      <c r="N543" s="24">
        <f t="shared" ca="1" si="135"/>
        <v>0</v>
      </c>
      <c r="O543" s="79">
        <f t="shared" ca="1" si="136"/>
        <v>0</v>
      </c>
      <c r="P543" s="24">
        <f t="shared" ca="1" si="137"/>
        <v>0</v>
      </c>
      <c r="Q543" s="24">
        <f t="shared" ca="1" si="138"/>
        <v>0</v>
      </c>
      <c r="R543" s="12">
        <f t="shared" ca="1" si="139"/>
        <v>-4.7440904866647817E-3</v>
      </c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</row>
    <row r="544" spans="1:35" x14ac:dyDescent="0.2">
      <c r="A544" s="12"/>
      <c r="B544" s="12"/>
      <c r="C544" s="76"/>
      <c r="D544" s="78">
        <f t="shared" si="125"/>
        <v>0</v>
      </c>
      <c r="E544" s="78">
        <f t="shared" si="126"/>
        <v>0</v>
      </c>
      <c r="F544" s="24">
        <f t="shared" si="127"/>
        <v>0</v>
      </c>
      <c r="G544" s="24">
        <f t="shared" si="128"/>
        <v>0</v>
      </c>
      <c r="H544" s="24">
        <f t="shared" si="129"/>
        <v>0</v>
      </c>
      <c r="I544" s="24">
        <f t="shared" si="130"/>
        <v>0</v>
      </c>
      <c r="J544" s="24">
        <f t="shared" si="131"/>
        <v>0</v>
      </c>
      <c r="K544" s="24">
        <f t="shared" si="132"/>
        <v>0</v>
      </c>
      <c r="L544" s="24">
        <f t="shared" si="133"/>
        <v>0</v>
      </c>
      <c r="M544" s="24">
        <f t="shared" ca="1" si="134"/>
        <v>4.7440904866647817E-3</v>
      </c>
      <c r="N544" s="24">
        <f t="shared" ca="1" si="135"/>
        <v>0</v>
      </c>
      <c r="O544" s="79">
        <f t="shared" ca="1" si="136"/>
        <v>0</v>
      </c>
      <c r="P544" s="24">
        <f t="shared" ca="1" si="137"/>
        <v>0</v>
      </c>
      <c r="Q544" s="24">
        <f t="shared" ca="1" si="138"/>
        <v>0</v>
      </c>
      <c r="R544" s="12">
        <f t="shared" ca="1" si="139"/>
        <v>-4.7440904866647817E-3</v>
      </c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</row>
    <row r="545" spans="1:35" x14ac:dyDescent="0.2">
      <c r="A545" s="12"/>
      <c r="B545" s="12"/>
      <c r="C545" s="76"/>
      <c r="D545" s="78">
        <f t="shared" si="125"/>
        <v>0</v>
      </c>
      <c r="E545" s="78">
        <f t="shared" si="126"/>
        <v>0</v>
      </c>
      <c r="F545" s="24">
        <f t="shared" si="127"/>
        <v>0</v>
      </c>
      <c r="G545" s="24">
        <f t="shared" si="128"/>
        <v>0</v>
      </c>
      <c r="H545" s="24">
        <f t="shared" si="129"/>
        <v>0</v>
      </c>
      <c r="I545" s="24">
        <f t="shared" si="130"/>
        <v>0</v>
      </c>
      <c r="J545" s="24">
        <f t="shared" si="131"/>
        <v>0</v>
      </c>
      <c r="K545" s="24">
        <f t="shared" si="132"/>
        <v>0</v>
      </c>
      <c r="L545" s="24">
        <f t="shared" si="133"/>
        <v>0</v>
      </c>
      <c r="M545" s="24">
        <f t="shared" ca="1" si="134"/>
        <v>4.7440904866647817E-3</v>
      </c>
      <c r="N545" s="24">
        <f t="shared" ca="1" si="135"/>
        <v>0</v>
      </c>
      <c r="O545" s="79">
        <f t="shared" ca="1" si="136"/>
        <v>0</v>
      </c>
      <c r="P545" s="24">
        <f t="shared" ca="1" si="137"/>
        <v>0</v>
      </c>
      <c r="Q545" s="24">
        <f t="shared" ca="1" si="138"/>
        <v>0</v>
      </c>
      <c r="R545" s="12">
        <f t="shared" ca="1" si="139"/>
        <v>-4.7440904866647817E-3</v>
      </c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</row>
    <row r="546" spans="1:35" x14ac:dyDescent="0.2">
      <c r="A546" s="12"/>
      <c r="B546" s="12"/>
      <c r="C546" s="76"/>
      <c r="D546" s="78">
        <f t="shared" si="125"/>
        <v>0</v>
      </c>
      <c r="E546" s="78">
        <f t="shared" si="126"/>
        <v>0</v>
      </c>
      <c r="F546" s="24">
        <f t="shared" si="127"/>
        <v>0</v>
      </c>
      <c r="G546" s="24">
        <f t="shared" si="128"/>
        <v>0</v>
      </c>
      <c r="H546" s="24">
        <f t="shared" si="129"/>
        <v>0</v>
      </c>
      <c r="I546" s="24">
        <f t="shared" si="130"/>
        <v>0</v>
      </c>
      <c r="J546" s="24">
        <f t="shared" si="131"/>
        <v>0</v>
      </c>
      <c r="K546" s="24">
        <f t="shared" si="132"/>
        <v>0</v>
      </c>
      <c r="L546" s="24">
        <f t="shared" si="133"/>
        <v>0</v>
      </c>
      <c r="M546" s="24">
        <f t="shared" ca="1" si="134"/>
        <v>4.7440904866647817E-3</v>
      </c>
      <c r="N546" s="24">
        <f t="shared" ca="1" si="135"/>
        <v>0</v>
      </c>
      <c r="O546" s="79">
        <f t="shared" ca="1" si="136"/>
        <v>0</v>
      </c>
      <c r="P546" s="24">
        <f t="shared" ca="1" si="137"/>
        <v>0</v>
      </c>
      <c r="Q546" s="24">
        <f t="shared" ca="1" si="138"/>
        <v>0</v>
      </c>
      <c r="R546" s="12">
        <f t="shared" ca="1" si="139"/>
        <v>-4.7440904866647817E-3</v>
      </c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</row>
    <row r="547" spans="1:35" x14ac:dyDescent="0.2">
      <c r="A547" s="12"/>
      <c r="B547" s="12"/>
      <c r="C547" s="76"/>
      <c r="D547" s="78">
        <f t="shared" si="125"/>
        <v>0</v>
      </c>
      <c r="E547" s="78">
        <f t="shared" si="126"/>
        <v>0</v>
      </c>
      <c r="F547" s="24">
        <f t="shared" si="127"/>
        <v>0</v>
      </c>
      <c r="G547" s="24">
        <f t="shared" si="128"/>
        <v>0</v>
      </c>
      <c r="H547" s="24">
        <f t="shared" si="129"/>
        <v>0</v>
      </c>
      <c r="I547" s="24">
        <f t="shared" si="130"/>
        <v>0</v>
      </c>
      <c r="J547" s="24">
        <f t="shared" si="131"/>
        <v>0</v>
      </c>
      <c r="K547" s="24">
        <f t="shared" si="132"/>
        <v>0</v>
      </c>
      <c r="L547" s="24">
        <f t="shared" si="133"/>
        <v>0</v>
      </c>
      <c r="M547" s="24">
        <f t="shared" ca="1" si="134"/>
        <v>4.7440904866647817E-3</v>
      </c>
      <c r="N547" s="24">
        <f t="shared" ca="1" si="135"/>
        <v>0</v>
      </c>
      <c r="O547" s="79">
        <f t="shared" ca="1" si="136"/>
        <v>0</v>
      </c>
      <c r="P547" s="24">
        <f t="shared" ca="1" si="137"/>
        <v>0</v>
      </c>
      <c r="Q547" s="24">
        <f t="shared" ca="1" si="138"/>
        <v>0</v>
      </c>
      <c r="R547" s="12">
        <f t="shared" ca="1" si="139"/>
        <v>-4.7440904866647817E-3</v>
      </c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</row>
    <row r="548" spans="1:35" x14ac:dyDescent="0.2">
      <c r="A548" s="12"/>
      <c r="B548" s="12"/>
      <c r="C548" s="76"/>
      <c r="D548" s="78">
        <f t="shared" si="125"/>
        <v>0</v>
      </c>
      <c r="E548" s="78">
        <f t="shared" si="126"/>
        <v>0</v>
      </c>
      <c r="F548" s="24">
        <f t="shared" si="127"/>
        <v>0</v>
      </c>
      <c r="G548" s="24">
        <f t="shared" si="128"/>
        <v>0</v>
      </c>
      <c r="H548" s="24">
        <f t="shared" si="129"/>
        <v>0</v>
      </c>
      <c r="I548" s="24">
        <f t="shared" si="130"/>
        <v>0</v>
      </c>
      <c r="J548" s="24">
        <f t="shared" si="131"/>
        <v>0</v>
      </c>
      <c r="K548" s="24">
        <f t="shared" si="132"/>
        <v>0</v>
      </c>
      <c r="L548" s="24">
        <f t="shared" si="133"/>
        <v>0</v>
      </c>
      <c r="M548" s="24">
        <f t="shared" ca="1" si="134"/>
        <v>4.7440904866647817E-3</v>
      </c>
      <c r="N548" s="24">
        <f t="shared" ca="1" si="135"/>
        <v>0</v>
      </c>
      <c r="O548" s="79">
        <f t="shared" ca="1" si="136"/>
        <v>0</v>
      </c>
      <c r="P548" s="24">
        <f t="shared" ca="1" si="137"/>
        <v>0</v>
      </c>
      <c r="Q548" s="24">
        <f t="shared" ca="1" si="138"/>
        <v>0</v>
      </c>
      <c r="R548" s="12">
        <f t="shared" ca="1" si="139"/>
        <v>-4.7440904866647817E-3</v>
      </c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</row>
    <row r="549" spans="1:35" x14ac:dyDescent="0.2">
      <c r="A549" s="12"/>
      <c r="B549" s="12"/>
      <c r="C549" s="76"/>
      <c r="D549" s="78">
        <f t="shared" si="125"/>
        <v>0</v>
      </c>
      <c r="E549" s="78">
        <f t="shared" si="126"/>
        <v>0</v>
      </c>
      <c r="F549" s="24">
        <f t="shared" si="127"/>
        <v>0</v>
      </c>
      <c r="G549" s="24">
        <f t="shared" si="128"/>
        <v>0</v>
      </c>
      <c r="H549" s="24">
        <f t="shared" si="129"/>
        <v>0</v>
      </c>
      <c r="I549" s="24">
        <f t="shared" si="130"/>
        <v>0</v>
      </c>
      <c r="J549" s="24">
        <f t="shared" si="131"/>
        <v>0</v>
      </c>
      <c r="K549" s="24">
        <f t="shared" si="132"/>
        <v>0</v>
      </c>
      <c r="L549" s="24">
        <f t="shared" si="133"/>
        <v>0</v>
      </c>
      <c r="M549" s="24">
        <f t="shared" ca="1" si="134"/>
        <v>4.7440904866647817E-3</v>
      </c>
      <c r="N549" s="24">
        <f t="shared" ca="1" si="135"/>
        <v>0</v>
      </c>
      <c r="O549" s="79">
        <f t="shared" ca="1" si="136"/>
        <v>0</v>
      </c>
      <c r="P549" s="24">
        <f t="shared" ca="1" si="137"/>
        <v>0</v>
      </c>
      <c r="Q549" s="24">
        <f t="shared" ca="1" si="138"/>
        <v>0</v>
      </c>
      <c r="R549" s="12">
        <f t="shared" ca="1" si="139"/>
        <v>-4.7440904866647817E-3</v>
      </c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</row>
    <row r="550" spans="1:35" x14ac:dyDescent="0.2">
      <c r="A550" s="12"/>
      <c r="B550" s="12"/>
      <c r="C550" s="76"/>
      <c r="D550" s="78">
        <f t="shared" si="125"/>
        <v>0</v>
      </c>
      <c r="E550" s="78">
        <f t="shared" si="126"/>
        <v>0</v>
      </c>
      <c r="F550" s="24">
        <f t="shared" si="127"/>
        <v>0</v>
      </c>
      <c r="G550" s="24">
        <f t="shared" si="128"/>
        <v>0</v>
      </c>
      <c r="H550" s="24">
        <f t="shared" si="129"/>
        <v>0</v>
      </c>
      <c r="I550" s="24">
        <f t="shared" si="130"/>
        <v>0</v>
      </c>
      <c r="J550" s="24">
        <f t="shared" si="131"/>
        <v>0</v>
      </c>
      <c r="K550" s="24">
        <f t="shared" si="132"/>
        <v>0</v>
      </c>
      <c r="L550" s="24">
        <f t="shared" si="133"/>
        <v>0</v>
      </c>
      <c r="M550" s="24">
        <f t="shared" ca="1" si="134"/>
        <v>4.7440904866647817E-3</v>
      </c>
      <c r="N550" s="24">
        <f t="shared" ca="1" si="135"/>
        <v>0</v>
      </c>
      <c r="O550" s="79">
        <f t="shared" ca="1" si="136"/>
        <v>0</v>
      </c>
      <c r="P550" s="24">
        <f t="shared" ca="1" si="137"/>
        <v>0</v>
      </c>
      <c r="Q550" s="24">
        <f t="shared" ca="1" si="138"/>
        <v>0</v>
      </c>
      <c r="R550" s="12">
        <f t="shared" ca="1" si="139"/>
        <v>-4.7440904866647817E-3</v>
      </c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</row>
    <row r="551" spans="1:35" x14ac:dyDescent="0.2">
      <c r="A551" s="12"/>
      <c r="B551" s="12"/>
      <c r="C551" s="76"/>
      <c r="D551" s="78">
        <f t="shared" si="125"/>
        <v>0</v>
      </c>
      <c r="E551" s="78">
        <f t="shared" si="126"/>
        <v>0</v>
      </c>
      <c r="F551" s="24">
        <f t="shared" si="127"/>
        <v>0</v>
      </c>
      <c r="G551" s="24">
        <f t="shared" si="128"/>
        <v>0</v>
      </c>
      <c r="H551" s="24">
        <f t="shared" si="129"/>
        <v>0</v>
      </c>
      <c r="I551" s="24">
        <f t="shared" si="130"/>
        <v>0</v>
      </c>
      <c r="J551" s="24">
        <f t="shared" si="131"/>
        <v>0</v>
      </c>
      <c r="K551" s="24">
        <f t="shared" si="132"/>
        <v>0</v>
      </c>
      <c r="L551" s="24">
        <f t="shared" si="133"/>
        <v>0</v>
      </c>
      <c r="M551" s="24">
        <f t="shared" ca="1" si="134"/>
        <v>4.7440904866647817E-3</v>
      </c>
      <c r="N551" s="24">
        <f t="shared" ca="1" si="135"/>
        <v>0</v>
      </c>
      <c r="O551" s="79">
        <f t="shared" ca="1" si="136"/>
        <v>0</v>
      </c>
      <c r="P551" s="24">
        <f t="shared" ca="1" si="137"/>
        <v>0</v>
      </c>
      <c r="Q551" s="24">
        <f t="shared" ca="1" si="138"/>
        <v>0</v>
      </c>
      <c r="R551" s="12">
        <f t="shared" ca="1" si="139"/>
        <v>-4.7440904866647817E-3</v>
      </c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</row>
    <row r="552" spans="1:35" x14ac:dyDescent="0.2">
      <c r="A552" s="12"/>
      <c r="B552" s="12"/>
      <c r="C552" s="76"/>
      <c r="D552" s="78">
        <f t="shared" si="125"/>
        <v>0</v>
      </c>
      <c r="E552" s="78">
        <f t="shared" si="126"/>
        <v>0</v>
      </c>
      <c r="F552" s="24">
        <f t="shared" si="127"/>
        <v>0</v>
      </c>
      <c r="G552" s="24">
        <f t="shared" si="128"/>
        <v>0</v>
      </c>
      <c r="H552" s="24">
        <f t="shared" si="129"/>
        <v>0</v>
      </c>
      <c r="I552" s="24">
        <f t="shared" si="130"/>
        <v>0</v>
      </c>
      <c r="J552" s="24">
        <f t="shared" si="131"/>
        <v>0</v>
      </c>
      <c r="K552" s="24">
        <f t="shared" si="132"/>
        <v>0</v>
      </c>
      <c r="L552" s="24">
        <f t="shared" si="133"/>
        <v>0</v>
      </c>
      <c r="M552" s="24">
        <f t="shared" ca="1" si="134"/>
        <v>4.7440904866647817E-3</v>
      </c>
      <c r="N552" s="24">
        <f t="shared" ca="1" si="135"/>
        <v>0</v>
      </c>
      <c r="O552" s="79">
        <f t="shared" ca="1" si="136"/>
        <v>0</v>
      </c>
      <c r="P552" s="24">
        <f t="shared" ca="1" si="137"/>
        <v>0</v>
      </c>
      <c r="Q552" s="24">
        <f t="shared" ca="1" si="138"/>
        <v>0</v>
      </c>
      <c r="R552" s="12">
        <f t="shared" ca="1" si="139"/>
        <v>-4.7440904866647817E-3</v>
      </c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</row>
    <row r="553" spans="1:35" x14ac:dyDescent="0.2">
      <c r="A553" s="12"/>
      <c r="B553" s="12"/>
      <c r="C553" s="76"/>
      <c r="D553" s="78">
        <f t="shared" si="125"/>
        <v>0</v>
      </c>
      <c r="E553" s="78">
        <f t="shared" si="126"/>
        <v>0</v>
      </c>
      <c r="F553" s="24">
        <f t="shared" si="127"/>
        <v>0</v>
      </c>
      <c r="G553" s="24">
        <f t="shared" si="128"/>
        <v>0</v>
      </c>
      <c r="H553" s="24">
        <f t="shared" si="129"/>
        <v>0</v>
      </c>
      <c r="I553" s="24">
        <f t="shared" si="130"/>
        <v>0</v>
      </c>
      <c r="J553" s="24">
        <f t="shared" si="131"/>
        <v>0</v>
      </c>
      <c r="K553" s="24">
        <f t="shared" si="132"/>
        <v>0</v>
      </c>
      <c r="L553" s="24">
        <f t="shared" si="133"/>
        <v>0</v>
      </c>
      <c r="M553" s="24">
        <f t="shared" ca="1" si="134"/>
        <v>4.7440904866647817E-3</v>
      </c>
      <c r="N553" s="24">
        <f t="shared" ca="1" si="135"/>
        <v>0</v>
      </c>
      <c r="O553" s="79">
        <f t="shared" ca="1" si="136"/>
        <v>0</v>
      </c>
      <c r="P553" s="24">
        <f t="shared" ca="1" si="137"/>
        <v>0</v>
      </c>
      <c r="Q553" s="24">
        <f t="shared" ca="1" si="138"/>
        <v>0</v>
      </c>
      <c r="R553" s="12">
        <f t="shared" ca="1" si="139"/>
        <v>-4.7440904866647817E-3</v>
      </c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</row>
    <row r="554" spans="1:35" x14ac:dyDescent="0.2">
      <c r="A554" s="12"/>
      <c r="B554" s="12"/>
      <c r="C554" s="76"/>
      <c r="D554" s="78">
        <f t="shared" si="125"/>
        <v>0</v>
      </c>
      <c r="E554" s="78">
        <f t="shared" si="126"/>
        <v>0</v>
      </c>
      <c r="F554" s="24">
        <f t="shared" si="127"/>
        <v>0</v>
      </c>
      <c r="G554" s="24">
        <f t="shared" si="128"/>
        <v>0</v>
      </c>
      <c r="H554" s="24">
        <f t="shared" si="129"/>
        <v>0</v>
      </c>
      <c r="I554" s="24">
        <f t="shared" si="130"/>
        <v>0</v>
      </c>
      <c r="J554" s="24">
        <f t="shared" si="131"/>
        <v>0</v>
      </c>
      <c r="K554" s="24">
        <f t="shared" si="132"/>
        <v>0</v>
      </c>
      <c r="L554" s="24">
        <f t="shared" si="133"/>
        <v>0</v>
      </c>
      <c r="M554" s="24">
        <f t="shared" ca="1" si="134"/>
        <v>4.7440904866647817E-3</v>
      </c>
      <c r="N554" s="24">
        <f t="shared" ca="1" si="135"/>
        <v>0</v>
      </c>
      <c r="O554" s="79">
        <f t="shared" ca="1" si="136"/>
        <v>0</v>
      </c>
      <c r="P554" s="24">
        <f t="shared" ca="1" si="137"/>
        <v>0</v>
      </c>
      <c r="Q554" s="24">
        <f t="shared" ca="1" si="138"/>
        <v>0</v>
      </c>
      <c r="R554" s="12">
        <f t="shared" ca="1" si="139"/>
        <v>-4.7440904866647817E-3</v>
      </c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</row>
    <row r="555" spans="1:35" x14ac:dyDescent="0.2">
      <c r="A555" s="12"/>
      <c r="B555" s="12"/>
      <c r="C555" s="76"/>
      <c r="D555" s="78">
        <f t="shared" si="125"/>
        <v>0</v>
      </c>
      <c r="E555" s="78">
        <f t="shared" si="126"/>
        <v>0</v>
      </c>
      <c r="F555" s="24">
        <f t="shared" si="127"/>
        <v>0</v>
      </c>
      <c r="G555" s="24">
        <f t="shared" si="128"/>
        <v>0</v>
      </c>
      <c r="H555" s="24">
        <f t="shared" si="129"/>
        <v>0</v>
      </c>
      <c r="I555" s="24">
        <f t="shared" si="130"/>
        <v>0</v>
      </c>
      <c r="J555" s="24">
        <f t="shared" si="131"/>
        <v>0</v>
      </c>
      <c r="K555" s="24">
        <f t="shared" si="132"/>
        <v>0</v>
      </c>
      <c r="L555" s="24">
        <f t="shared" si="133"/>
        <v>0</v>
      </c>
      <c r="M555" s="24">
        <f t="shared" ca="1" si="134"/>
        <v>4.7440904866647817E-3</v>
      </c>
      <c r="N555" s="24">
        <f t="shared" ca="1" si="135"/>
        <v>0</v>
      </c>
      <c r="O555" s="79">
        <f t="shared" ca="1" si="136"/>
        <v>0</v>
      </c>
      <c r="P555" s="24">
        <f t="shared" ca="1" si="137"/>
        <v>0</v>
      </c>
      <c r="Q555" s="24">
        <f t="shared" ca="1" si="138"/>
        <v>0</v>
      </c>
      <c r="R555" s="12">
        <f t="shared" ca="1" si="139"/>
        <v>-4.7440904866647817E-3</v>
      </c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</row>
    <row r="556" spans="1:35" x14ac:dyDescent="0.2">
      <c r="A556" s="12"/>
      <c r="B556" s="12"/>
      <c r="C556" s="76"/>
      <c r="D556" s="78">
        <f t="shared" si="125"/>
        <v>0</v>
      </c>
      <c r="E556" s="78">
        <f t="shared" si="126"/>
        <v>0</v>
      </c>
      <c r="F556" s="24">
        <f t="shared" si="127"/>
        <v>0</v>
      </c>
      <c r="G556" s="24">
        <f t="shared" si="128"/>
        <v>0</v>
      </c>
      <c r="H556" s="24">
        <f t="shared" si="129"/>
        <v>0</v>
      </c>
      <c r="I556" s="24">
        <f t="shared" si="130"/>
        <v>0</v>
      </c>
      <c r="J556" s="24">
        <f t="shared" si="131"/>
        <v>0</v>
      </c>
      <c r="K556" s="24">
        <f t="shared" si="132"/>
        <v>0</v>
      </c>
      <c r="L556" s="24">
        <f t="shared" si="133"/>
        <v>0</v>
      </c>
      <c r="M556" s="24">
        <f t="shared" ca="1" si="134"/>
        <v>4.7440904866647817E-3</v>
      </c>
      <c r="N556" s="24">
        <f t="shared" ca="1" si="135"/>
        <v>0</v>
      </c>
      <c r="O556" s="79">
        <f t="shared" ca="1" si="136"/>
        <v>0</v>
      </c>
      <c r="P556" s="24">
        <f t="shared" ca="1" si="137"/>
        <v>0</v>
      </c>
      <c r="Q556" s="24">
        <f t="shared" ca="1" si="138"/>
        <v>0</v>
      </c>
      <c r="R556" s="12">
        <f t="shared" ca="1" si="139"/>
        <v>-4.7440904866647817E-3</v>
      </c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</row>
    <row r="557" spans="1:35" x14ac:dyDescent="0.2">
      <c r="A557" s="12"/>
      <c r="B557" s="12"/>
      <c r="C557" s="76"/>
      <c r="D557" s="78">
        <f t="shared" si="125"/>
        <v>0</v>
      </c>
      <c r="E557" s="78">
        <f t="shared" si="126"/>
        <v>0</v>
      </c>
      <c r="F557" s="24">
        <f t="shared" si="127"/>
        <v>0</v>
      </c>
      <c r="G557" s="24">
        <f t="shared" si="128"/>
        <v>0</v>
      </c>
      <c r="H557" s="24">
        <f t="shared" si="129"/>
        <v>0</v>
      </c>
      <c r="I557" s="24">
        <f t="shared" si="130"/>
        <v>0</v>
      </c>
      <c r="J557" s="24">
        <f t="shared" si="131"/>
        <v>0</v>
      </c>
      <c r="K557" s="24">
        <f t="shared" si="132"/>
        <v>0</v>
      </c>
      <c r="L557" s="24">
        <f t="shared" si="133"/>
        <v>0</v>
      </c>
      <c r="M557" s="24">
        <f t="shared" ca="1" si="134"/>
        <v>4.7440904866647817E-3</v>
      </c>
      <c r="N557" s="24">
        <f t="shared" ca="1" si="135"/>
        <v>0</v>
      </c>
      <c r="O557" s="79">
        <f t="shared" ca="1" si="136"/>
        <v>0</v>
      </c>
      <c r="P557" s="24">
        <f t="shared" ca="1" si="137"/>
        <v>0</v>
      </c>
      <c r="Q557" s="24">
        <f t="shared" ca="1" si="138"/>
        <v>0</v>
      </c>
      <c r="R557" s="12">
        <f t="shared" ca="1" si="139"/>
        <v>-4.7440904866647817E-3</v>
      </c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</row>
    <row r="558" spans="1:35" x14ac:dyDescent="0.2">
      <c r="A558" s="12"/>
      <c r="B558" s="12"/>
      <c r="C558" s="76"/>
      <c r="D558" s="78">
        <f t="shared" si="125"/>
        <v>0</v>
      </c>
      <c r="E558" s="78">
        <f t="shared" si="126"/>
        <v>0</v>
      </c>
      <c r="F558" s="24">
        <f t="shared" si="127"/>
        <v>0</v>
      </c>
      <c r="G558" s="24">
        <f t="shared" si="128"/>
        <v>0</v>
      </c>
      <c r="H558" s="24">
        <f t="shared" si="129"/>
        <v>0</v>
      </c>
      <c r="I558" s="24">
        <f t="shared" si="130"/>
        <v>0</v>
      </c>
      <c r="J558" s="24">
        <f t="shared" si="131"/>
        <v>0</v>
      </c>
      <c r="K558" s="24">
        <f t="shared" si="132"/>
        <v>0</v>
      </c>
      <c r="L558" s="24">
        <f t="shared" si="133"/>
        <v>0</v>
      </c>
      <c r="M558" s="24">
        <f t="shared" ca="1" si="134"/>
        <v>4.7440904866647817E-3</v>
      </c>
      <c r="N558" s="24">
        <f t="shared" ca="1" si="135"/>
        <v>0</v>
      </c>
      <c r="O558" s="79">
        <f t="shared" ca="1" si="136"/>
        <v>0</v>
      </c>
      <c r="P558" s="24">
        <f t="shared" ca="1" si="137"/>
        <v>0</v>
      </c>
      <c r="Q558" s="24">
        <f t="shared" ca="1" si="138"/>
        <v>0</v>
      </c>
      <c r="R558" s="12">
        <f t="shared" ca="1" si="139"/>
        <v>-4.7440904866647817E-3</v>
      </c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</row>
    <row r="559" spans="1:35" x14ac:dyDescent="0.2">
      <c r="A559" s="12"/>
      <c r="B559" s="12"/>
      <c r="C559" s="76"/>
      <c r="D559" s="78">
        <f t="shared" si="125"/>
        <v>0</v>
      </c>
      <c r="E559" s="78">
        <f t="shared" si="126"/>
        <v>0</v>
      </c>
      <c r="F559" s="24">
        <f t="shared" si="127"/>
        <v>0</v>
      </c>
      <c r="G559" s="24">
        <f t="shared" si="128"/>
        <v>0</v>
      </c>
      <c r="H559" s="24">
        <f t="shared" si="129"/>
        <v>0</v>
      </c>
      <c r="I559" s="24">
        <f t="shared" si="130"/>
        <v>0</v>
      </c>
      <c r="J559" s="24">
        <f t="shared" si="131"/>
        <v>0</v>
      </c>
      <c r="K559" s="24">
        <f t="shared" si="132"/>
        <v>0</v>
      </c>
      <c r="L559" s="24">
        <f t="shared" si="133"/>
        <v>0</v>
      </c>
      <c r="M559" s="24">
        <f t="shared" ca="1" si="134"/>
        <v>4.7440904866647817E-3</v>
      </c>
      <c r="N559" s="24">
        <f t="shared" ca="1" si="135"/>
        <v>0</v>
      </c>
      <c r="O559" s="79">
        <f t="shared" ca="1" si="136"/>
        <v>0</v>
      </c>
      <c r="P559" s="24">
        <f t="shared" ca="1" si="137"/>
        <v>0</v>
      </c>
      <c r="Q559" s="24">
        <f t="shared" ca="1" si="138"/>
        <v>0</v>
      </c>
      <c r="R559" s="12">
        <f t="shared" ca="1" si="139"/>
        <v>-4.7440904866647817E-3</v>
      </c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</row>
    <row r="560" spans="1:35" x14ac:dyDescent="0.2">
      <c r="A560" s="12"/>
      <c r="B560" s="12"/>
      <c r="C560" s="76"/>
      <c r="D560" s="78">
        <f t="shared" si="125"/>
        <v>0</v>
      </c>
      <c r="E560" s="78">
        <f t="shared" si="126"/>
        <v>0</v>
      </c>
      <c r="F560" s="24">
        <f t="shared" si="127"/>
        <v>0</v>
      </c>
      <c r="G560" s="24">
        <f t="shared" si="128"/>
        <v>0</v>
      </c>
      <c r="H560" s="24">
        <f t="shared" si="129"/>
        <v>0</v>
      </c>
      <c r="I560" s="24">
        <f t="shared" si="130"/>
        <v>0</v>
      </c>
      <c r="J560" s="24">
        <f t="shared" si="131"/>
        <v>0</v>
      </c>
      <c r="K560" s="24">
        <f t="shared" si="132"/>
        <v>0</v>
      </c>
      <c r="L560" s="24">
        <f t="shared" si="133"/>
        <v>0</v>
      </c>
      <c r="M560" s="24">
        <f t="shared" ca="1" si="134"/>
        <v>4.7440904866647817E-3</v>
      </c>
      <c r="N560" s="24">
        <f t="shared" ca="1" si="135"/>
        <v>0</v>
      </c>
      <c r="O560" s="79">
        <f t="shared" ca="1" si="136"/>
        <v>0</v>
      </c>
      <c r="P560" s="24">
        <f t="shared" ca="1" si="137"/>
        <v>0</v>
      </c>
      <c r="Q560" s="24">
        <f t="shared" ca="1" si="138"/>
        <v>0</v>
      </c>
      <c r="R560" s="12">
        <f t="shared" ca="1" si="139"/>
        <v>-4.7440904866647817E-3</v>
      </c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</row>
    <row r="561" spans="1:35" x14ac:dyDescent="0.2">
      <c r="A561" s="12"/>
      <c r="B561" s="12"/>
      <c r="C561" s="76"/>
      <c r="D561" s="78">
        <f t="shared" si="125"/>
        <v>0</v>
      </c>
      <c r="E561" s="78">
        <f t="shared" si="126"/>
        <v>0</v>
      </c>
      <c r="F561" s="24">
        <f t="shared" si="127"/>
        <v>0</v>
      </c>
      <c r="G561" s="24">
        <f t="shared" si="128"/>
        <v>0</v>
      </c>
      <c r="H561" s="24">
        <f t="shared" si="129"/>
        <v>0</v>
      </c>
      <c r="I561" s="24">
        <f t="shared" si="130"/>
        <v>0</v>
      </c>
      <c r="J561" s="24">
        <f t="shared" si="131"/>
        <v>0</v>
      </c>
      <c r="K561" s="24">
        <f t="shared" si="132"/>
        <v>0</v>
      </c>
      <c r="L561" s="24">
        <f t="shared" si="133"/>
        <v>0</v>
      </c>
      <c r="M561" s="24">
        <f t="shared" ca="1" si="134"/>
        <v>4.7440904866647817E-3</v>
      </c>
      <c r="N561" s="24">
        <f t="shared" ca="1" si="135"/>
        <v>0</v>
      </c>
      <c r="O561" s="79">
        <f t="shared" ca="1" si="136"/>
        <v>0</v>
      </c>
      <c r="P561" s="24">
        <f t="shared" ca="1" si="137"/>
        <v>0</v>
      </c>
      <c r="Q561" s="24">
        <f t="shared" ca="1" si="138"/>
        <v>0</v>
      </c>
      <c r="R561" s="12">
        <f t="shared" ca="1" si="139"/>
        <v>-4.7440904866647817E-3</v>
      </c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</row>
    <row r="562" spans="1:35" x14ac:dyDescent="0.2">
      <c r="A562" s="12"/>
      <c r="B562" s="12"/>
      <c r="C562" s="76"/>
      <c r="D562" s="78">
        <f t="shared" si="125"/>
        <v>0</v>
      </c>
      <c r="E562" s="78">
        <f t="shared" si="126"/>
        <v>0</v>
      </c>
      <c r="F562" s="24">
        <f t="shared" si="127"/>
        <v>0</v>
      </c>
      <c r="G562" s="24">
        <f t="shared" si="128"/>
        <v>0</v>
      </c>
      <c r="H562" s="24">
        <f t="shared" si="129"/>
        <v>0</v>
      </c>
      <c r="I562" s="24">
        <f t="shared" si="130"/>
        <v>0</v>
      </c>
      <c r="J562" s="24">
        <f t="shared" si="131"/>
        <v>0</v>
      </c>
      <c r="K562" s="24">
        <f t="shared" si="132"/>
        <v>0</v>
      </c>
      <c r="L562" s="24">
        <f t="shared" si="133"/>
        <v>0</v>
      </c>
      <c r="M562" s="24">
        <f t="shared" ca="1" si="134"/>
        <v>4.7440904866647817E-3</v>
      </c>
      <c r="N562" s="24">
        <f t="shared" ca="1" si="135"/>
        <v>0</v>
      </c>
      <c r="O562" s="79">
        <f t="shared" ca="1" si="136"/>
        <v>0</v>
      </c>
      <c r="P562" s="24">
        <f t="shared" ca="1" si="137"/>
        <v>0</v>
      </c>
      <c r="Q562" s="24">
        <f t="shared" ca="1" si="138"/>
        <v>0</v>
      </c>
      <c r="R562" s="12">
        <f t="shared" ca="1" si="139"/>
        <v>-4.7440904866647817E-3</v>
      </c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</row>
    <row r="563" spans="1:35" x14ac:dyDescent="0.2">
      <c r="A563" s="12"/>
      <c r="B563" s="12"/>
      <c r="C563" s="76"/>
      <c r="D563" s="78">
        <f t="shared" si="125"/>
        <v>0</v>
      </c>
      <c r="E563" s="78">
        <f t="shared" si="126"/>
        <v>0</v>
      </c>
      <c r="F563" s="24">
        <f t="shared" si="127"/>
        <v>0</v>
      </c>
      <c r="G563" s="24">
        <f t="shared" si="128"/>
        <v>0</v>
      </c>
      <c r="H563" s="24">
        <f t="shared" si="129"/>
        <v>0</v>
      </c>
      <c r="I563" s="24">
        <f t="shared" si="130"/>
        <v>0</v>
      </c>
      <c r="J563" s="24">
        <f t="shared" si="131"/>
        <v>0</v>
      </c>
      <c r="K563" s="24">
        <f t="shared" si="132"/>
        <v>0</v>
      </c>
      <c r="L563" s="24">
        <f t="shared" si="133"/>
        <v>0</v>
      </c>
      <c r="M563" s="24">
        <f t="shared" ca="1" si="134"/>
        <v>4.7440904866647817E-3</v>
      </c>
      <c r="N563" s="24">
        <f t="shared" ca="1" si="135"/>
        <v>0</v>
      </c>
      <c r="O563" s="79">
        <f t="shared" ca="1" si="136"/>
        <v>0</v>
      </c>
      <c r="P563" s="24">
        <f t="shared" ca="1" si="137"/>
        <v>0</v>
      </c>
      <c r="Q563" s="24">
        <f t="shared" ca="1" si="138"/>
        <v>0</v>
      </c>
      <c r="R563" s="12">
        <f t="shared" ca="1" si="139"/>
        <v>-4.7440904866647817E-3</v>
      </c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</row>
    <row r="564" spans="1:35" x14ac:dyDescent="0.2">
      <c r="A564" s="12"/>
      <c r="B564" s="12"/>
      <c r="C564" s="76"/>
      <c r="D564" s="78">
        <f t="shared" si="125"/>
        <v>0</v>
      </c>
      <c r="E564" s="78">
        <f t="shared" si="126"/>
        <v>0</v>
      </c>
      <c r="F564" s="24">
        <f t="shared" si="127"/>
        <v>0</v>
      </c>
      <c r="G564" s="24">
        <f t="shared" si="128"/>
        <v>0</v>
      </c>
      <c r="H564" s="24">
        <f t="shared" si="129"/>
        <v>0</v>
      </c>
      <c r="I564" s="24">
        <f t="shared" si="130"/>
        <v>0</v>
      </c>
      <c r="J564" s="24">
        <f t="shared" si="131"/>
        <v>0</v>
      </c>
      <c r="K564" s="24">
        <f t="shared" si="132"/>
        <v>0</v>
      </c>
      <c r="L564" s="24">
        <f t="shared" si="133"/>
        <v>0</v>
      </c>
      <c r="M564" s="24">
        <f t="shared" ca="1" si="134"/>
        <v>4.7440904866647817E-3</v>
      </c>
      <c r="N564" s="24">
        <f t="shared" ca="1" si="135"/>
        <v>0</v>
      </c>
      <c r="O564" s="79">
        <f t="shared" ca="1" si="136"/>
        <v>0</v>
      </c>
      <c r="P564" s="24">
        <f t="shared" ca="1" si="137"/>
        <v>0</v>
      </c>
      <c r="Q564" s="24">
        <f t="shared" ca="1" si="138"/>
        <v>0</v>
      </c>
      <c r="R564" s="12">
        <f t="shared" ca="1" si="139"/>
        <v>-4.7440904866647817E-3</v>
      </c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</row>
    <row r="565" spans="1:35" x14ac:dyDescent="0.2">
      <c r="A565" s="12"/>
      <c r="B565" s="12"/>
      <c r="C565" s="76"/>
      <c r="D565" s="78">
        <f t="shared" si="125"/>
        <v>0</v>
      </c>
      <c r="E565" s="78">
        <f t="shared" si="126"/>
        <v>0</v>
      </c>
      <c r="F565" s="24">
        <f t="shared" si="127"/>
        <v>0</v>
      </c>
      <c r="G565" s="24">
        <f t="shared" si="128"/>
        <v>0</v>
      </c>
      <c r="H565" s="24">
        <f t="shared" si="129"/>
        <v>0</v>
      </c>
      <c r="I565" s="24">
        <f t="shared" si="130"/>
        <v>0</v>
      </c>
      <c r="J565" s="24">
        <f t="shared" si="131"/>
        <v>0</v>
      </c>
      <c r="K565" s="24">
        <f t="shared" si="132"/>
        <v>0</v>
      </c>
      <c r="L565" s="24">
        <f t="shared" si="133"/>
        <v>0</v>
      </c>
      <c r="M565" s="24">
        <f t="shared" ca="1" si="134"/>
        <v>4.7440904866647817E-3</v>
      </c>
      <c r="N565" s="24">
        <f t="shared" ca="1" si="135"/>
        <v>0</v>
      </c>
      <c r="O565" s="79">
        <f t="shared" ca="1" si="136"/>
        <v>0</v>
      </c>
      <c r="P565" s="24">
        <f t="shared" ca="1" si="137"/>
        <v>0</v>
      </c>
      <c r="Q565" s="24">
        <f t="shared" ca="1" si="138"/>
        <v>0</v>
      </c>
      <c r="R565" s="12">
        <f t="shared" ca="1" si="139"/>
        <v>-4.7440904866647817E-3</v>
      </c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</row>
    <row r="566" spans="1:35" x14ac:dyDescent="0.2">
      <c r="A566" s="12"/>
      <c r="B566" s="12"/>
      <c r="C566" s="76"/>
      <c r="D566" s="78">
        <f t="shared" si="125"/>
        <v>0</v>
      </c>
      <c r="E566" s="78">
        <f t="shared" si="126"/>
        <v>0</v>
      </c>
      <c r="F566" s="24">
        <f t="shared" si="127"/>
        <v>0</v>
      </c>
      <c r="G566" s="24">
        <f t="shared" si="128"/>
        <v>0</v>
      </c>
      <c r="H566" s="24">
        <f t="shared" si="129"/>
        <v>0</v>
      </c>
      <c r="I566" s="24">
        <f t="shared" si="130"/>
        <v>0</v>
      </c>
      <c r="J566" s="24">
        <f t="shared" si="131"/>
        <v>0</v>
      </c>
      <c r="K566" s="24">
        <f t="shared" si="132"/>
        <v>0</v>
      </c>
      <c r="L566" s="24">
        <f t="shared" si="133"/>
        <v>0</v>
      </c>
      <c r="M566" s="24">
        <f t="shared" ca="1" si="134"/>
        <v>4.7440904866647817E-3</v>
      </c>
      <c r="N566" s="24">
        <f t="shared" ca="1" si="135"/>
        <v>0</v>
      </c>
      <c r="O566" s="79">
        <f t="shared" ca="1" si="136"/>
        <v>0</v>
      </c>
      <c r="P566" s="24">
        <f t="shared" ca="1" si="137"/>
        <v>0</v>
      </c>
      <c r="Q566" s="24">
        <f t="shared" ca="1" si="138"/>
        <v>0</v>
      </c>
      <c r="R566" s="12">
        <f t="shared" ca="1" si="139"/>
        <v>-4.7440904866647817E-3</v>
      </c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</row>
    <row r="567" spans="1:35" x14ac:dyDescent="0.2">
      <c r="A567" s="12"/>
      <c r="B567" s="12"/>
      <c r="C567" s="76"/>
      <c r="D567" s="78">
        <f t="shared" si="125"/>
        <v>0</v>
      </c>
      <c r="E567" s="78">
        <f t="shared" si="126"/>
        <v>0</v>
      </c>
      <c r="F567" s="24">
        <f t="shared" si="127"/>
        <v>0</v>
      </c>
      <c r="G567" s="24">
        <f t="shared" si="128"/>
        <v>0</v>
      </c>
      <c r="H567" s="24">
        <f t="shared" si="129"/>
        <v>0</v>
      </c>
      <c r="I567" s="24">
        <f t="shared" si="130"/>
        <v>0</v>
      </c>
      <c r="J567" s="24">
        <f t="shared" si="131"/>
        <v>0</v>
      </c>
      <c r="K567" s="24">
        <f t="shared" si="132"/>
        <v>0</v>
      </c>
      <c r="L567" s="24">
        <f t="shared" si="133"/>
        <v>0</v>
      </c>
      <c r="M567" s="24">
        <f t="shared" ca="1" si="134"/>
        <v>4.7440904866647817E-3</v>
      </c>
      <c r="N567" s="24">
        <f t="shared" ca="1" si="135"/>
        <v>0</v>
      </c>
      <c r="O567" s="79">
        <f t="shared" ca="1" si="136"/>
        <v>0</v>
      </c>
      <c r="P567" s="24">
        <f t="shared" ca="1" si="137"/>
        <v>0</v>
      </c>
      <c r="Q567" s="24">
        <f t="shared" ca="1" si="138"/>
        <v>0</v>
      </c>
      <c r="R567" s="12">
        <f t="shared" ca="1" si="139"/>
        <v>-4.7440904866647817E-3</v>
      </c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</row>
    <row r="568" spans="1:35" x14ac:dyDescent="0.2">
      <c r="A568" s="12"/>
      <c r="B568" s="12"/>
      <c r="C568" s="76"/>
      <c r="D568" s="78">
        <f t="shared" si="125"/>
        <v>0</v>
      </c>
      <c r="E568" s="78">
        <f t="shared" si="126"/>
        <v>0</v>
      </c>
      <c r="F568" s="24">
        <f t="shared" si="127"/>
        <v>0</v>
      </c>
      <c r="G568" s="24">
        <f t="shared" si="128"/>
        <v>0</v>
      </c>
      <c r="H568" s="24">
        <f t="shared" si="129"/>
        <v>0</v>
      </c>
      <c r="I568" s="24">
        <f t="shared" si="130"/>
        <v>0</v>
      </c>
      <c r="J568" s="24">
        <f t="shared" si="131"/>
        <v>0</v>
      </c>
      <c r="K568" s="24">
        <f t="shared" si="132"/>
        <v>0</v>
      </c>
      <c r="L568" s="24">
        <f t="shared" si="133"/>
        <v>0</v>
      </c>
      <c r="M568" s="24">
        <f t="shared" ca="1" si="134"/>
        <v>4.7440904866647817E-3</v>
      </c>
      <c r="N568" s="24">
        <f t="shared" ca="1" si="135"/>
        <v>0</v>
      </c>
      <c r="O568" s="79">
        <f t="shared" ca="1" si="136"/>
        <v>0</v>
      </c>
      <c r="P568" s="24">
        <f t="shared" ca="1" si="137"/>
        <v>0</v>
      </c>
      <c r="Q568" s="24">
        <f t="shared" ca="1" si="138"/>
        <v>0</v>
      </c>
      <c r="R568" s="12">
        <f t="shared" ca="1" si="139"/>
        <v>-4.7440904866647817E-3</v>
      </c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</row>
    <row r="569" spans="1:35" x14ac:dyDescent="0.2">
      <c r="A569" s="12"/>
      <c r="B569" s="12"/>
      <c r="C569" s="76"/>
      <c r="D569" s="78">
        <f t="shared" si="125"/>
        <v>0</v>
      </c>
      <c r="E569" s="78">
        <f t="shared" si="126"/>
        <v>0</v>
      </c>
      <c r="F569" s="24">
        <f t="shared" si="127"/>
        <v>0</v>
      </c>
      <c r="G569" s="24">
        <f t="shared" si="128"/>
        <v>0</v>
      </c>
      <c r="H569" s="24">
        <f t="shared" si="129"/>
        <v>0</v>
      </c>
      <c r="I569" s="24">
        <f t="shared" si="130"/>
        <v>0</v>
      </c>
      <c r="J569" s="24">
        <f t="shared" si="131"/>
        <v>0</v>
      </c>
      <c r="K569" s="24">
        <f t="shared" si="132"/>
        <v>0</v>
      </c>
      <c r="L569" s="24">
        <f t="shared" si="133"/>
        <v>0</v>
      </c>
      <c r="M569" s="24">
        <f t="shared" ca="1" si="134"/>
        <v>4.7440904866647817E-3</v>
      </c>
      <c r="N569" s="24">
        <f t="shared" ca="1" si="135"/>
        <v>0</v>
      </c>
      <c r="O569" s="79">
        <f t="shared" ca="1" si="136"/>
        <v>0</v>
      </c>
      <c r="P569" s="24">
        <f t="shared" ca="1" si="137"/>
        <v>0</v>
      </c>
      <c r="Q569" s="24">
        <f t="shared" ca="1" si="138"/>
        <v>0</v>
      </c>
      <c r="R569" s="12">
        <f t="shared" ca="1" si="139"/>
        <v>-4.7440904866647817E-3</v>
      </c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</row>
    <row r="570" spans="1:35" x14ac:dyDescent="0.2">
      <c r="A570" s="12"/>
      <c r="B570" s="12"/>
      <c r="C570" s="76"/>
      <c r="D570" s="78">
        <f t="shared" si="125"/>
        <v>0</v>
      </c>
      <c r="E570" s="78">
        <f t="shared" si="126"/>
        <v>0</v>
      </c>
      <c r="F570" s="24">
        <f t="shared" si="127"/>
        <v>0</v>
      </c>
      <c r="G570" s="24">
        <f t="shared" si="128"/>
        <v>0</v>
      </c>
      <c r="H570" s="24">
        <f t="shared" si="129"/>
        <v>0</v>
      </c>
      <c r="I570" s="24">
        <f t="shared" si="130"/>
        <v>0</v>
      </c>
      <c r="J570" s="24">
        <f t="shared" si="131"/>
        <v>0</v>
      </c>
      <c r="K570" s="24">
        <f t="shared" si="132"/>
        <v>0</v>
      </c>
      <c r="L570" s="24">
        <f t="shared" si="133"/>
        <v>0</v>
      </c>
      <c r="M570" s="24">
        <f t="shared" ca="1" si="134"/>
        <v>4.7440904866647817E-3</v>
      </c>
      <c r="N570" s="24">
        <f t="shared" ca="1" si="135"/>
        <v>0</v>
      </c>
      <c r="O570" s="79">
        <f t="shared" ca="1" si="136"/>
        <v>0</v>
      </c>
      <c r="P570" s="24">
        <f t="shared" ca="1" si="137"/>
        <v>0</v>
      </c>
      <c r="Q570" s="24">
        <f t="shared" ca="1" si="138"/>
        <v>0</v>
      </c>
      <c r="R570" s="12">
        <f t="shared" ca="1" si="139"/>
        <v>-4.7440904866647817E-3</v>
      </c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</row>
    <row r="571" spans="1:35" x14ac:dyDescent="0.2">
      <c r="A571" s="12"/>
      <c r="B571" s="12"/>
      <c r="C571" s="76"/>
      <c r="D571" s="78">
        <f t="shared" si="125"/>
        <v>0</v>
      </c>
      <c r="E571" s="78">
        <f t="shared" si="126"/>
        <v>0</v>
      </c>
      <c r="F571" s="24">
        <f t="shared" si="127"/>
        <v>0</v>
      </c>
      <c r="G571" s="24">
        <f t="shared" si="128"/>
        <v>0</v>
      </c>
      <c r="H571" s="24">
        <f t="shared" si="129"/>
        <v>0</v>
      </c>
      <c r="I571" s="24">
        <f t="shared" si="130"/>
        <v>0</v>
      </c>
      <c r="J571" s="24">
        <f t="shared" si="131"/>
        <v>0</v>
      </c>
      <c r="K571" s="24">
        <f t="shared" si="132"/>
        <v>0</v>
      </c>
      <c r="L571" s="24">
        <f t="shared" si="133"/>
        <v>0</v>
      </c>
      <c r="M571" s="24">
        <f t="shared" ca="1" si="134"/>
        <v>4.7440904866647817E-3</v>
      </c>
      <c r="N571" s="24">
        <f t="shared" ca="1" si="135"/>
        <v>0</v>
      </c>
      <c r="O571" s="79">
        <f t="shared" ca="1" si="136"/>
        <v>0</v>
      </c>
      <c r="P571" s="24">
        <f t="shared" ca="1" si="137"/>
        <v>0</v>
      </c>
      <c r="Q571" s="24">
        <f t="shared" ca="1" si="138"/>
        <v>0</v>
      </c>
      <c r="R571" s="12">
        <f t="shared" ca="1" si="139"/>
        <v>-4.7440904866647817E-3</v>
      </c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</row>
    <row r="572" spans="1:35" x14ac:dyDescent="0.2">
      <c r="A572" s="12"/>
      <c r="B572" s="12"/>
      <c r="C572" s="76"/>
      <c r="D572" s="78">
        <f t="shared" si="125"/>
        <v>0</v>
      </c>
      <c r="E572" s="78">
        <f t="shared" si="126"/>
        <v>0</v>
      </c>
      <c r="F572" s="24">
        <f t="shared" si="127"/>
        <v>0</v>
      </c>
      <c r="G572" s="24">
        <f t="shared" si="128"/>
        <v>0</v>
      </c>
      <c r="H572" s="24">
        <f t="shared" si="129"/>
        <v>0</v>
      </c>
      <c r="I572" s="24">
        <f t="shared" si="130"/>
        <v>0</v>
      </c>
      <c r="J572" s="24">
        <f t="shared" si="131"/>
        <v>0</v>
      </c>
      <c r="K572" s="24">
        <f t="shared" si="132"/>
        <v>0</v>
      </c>
      <c r="L572" s="24">
        <f t="shared" si="133"/>
        <v>0</v>
      </c>
      <c r="M572" s="24">
        <f t="shared" ca="1" si="134"/>
        <v>4.7440904866647817E-3</v>
      </c>
      <c r="N572" s="24">
        <f t="shared" ca="1" si="135"/>
        <v>0</v>
      </c>
      <c r="O572" s="79">
        <f t="shared" ca="1" si="136"/>
        <v>0</v>
      </c>
      <c r="P572" s="24">
        <f t="shared" ca="1" si="137"/>
        <v>0</v>
      </c>
      <c r="Q572" s="24">
        <f t="shared" ca="1" si="138"/>
        <v>0</v>
      </c>
      <c r="R572" s="12">
        <f t="shared" ca="1" si="139"/>
        <v>-4.7440904866647817E-3</v>
      </c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</row>
    <row r="573" spans="1:35" x14ac:dyDescent="0.2">
      <c r="A573" s="12"/>
      <c r="B573" s="12"/>
      <c r="C573" s="76"/>
      <c r="D573" s="78">
        <f t="shared" si="125"/>
        <v>0</v>
      </c>
      <c r="E573" s="78">
        <f t="shared" si="126"/>
        <v>0</v>
      </c>
      <c r="F573" s="24">
        <f t="shared" si="127"/>
        <v>0</v>
      </c>
      <c r="G573" s="24">
        <f t="shared" si="128"/>
        <v>0</v>
      </c>
      <c r="H573" s="24">
        <f t="shared" si="129"/>
        <v>0</v>
      </c>
      <c r="I573" s="24">
        <f t="shared" si="130"/>
        <v>0</v>
      </c>
      <c r="J573" s="24">
        <f t="shared" si="131"/>
        <v>0</v>
      </c>
      <c r="K573" s="24">
        <f t="shared" si="132"/>
        <v>0</v>
      </c>
      <c r="L573" s="24">
        <f t="shared" si="133"/>
        <v>0</v>
      </c>
      <c r="M573" s="24">
        <f t="shared" ca="1" si="134"/>
        <v>4.7440904866647817E-3</v>
      </c>
      <c r="N573" s="24">
        <f t="shared" ca="1" si="135"/>
        <v>0</v>
      </c>
      <c r="O573" s="79">
        <f t="shared" ca="1" si="136"/>
        <v>0</v>
      </c>
      <c r="P573" s="24">
        <f t="shared" ca="1" si="137"/>
        <v>0</v>
      </c>
      <c r="Q573" s="24">
        <f t="shared" ca="1" si="138"/>
        <v>0</v>
      </c>
      <c r="R573" s="12">
        <f t="shared" ca="1" si="139"/>
        <v>-4.7440904866647817E-3</v>
      </c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</row>
    <row r="574" spans="1:35" x14ac:dyDescent="0.2">
      <c r="A574" s="12"/>
      <c r="B574" s="12"/>
      <c r="C574" s="76"/>
      <c r="D574" s="78">
        <f t="shared" si="125"/>
        <v>0</v>
      </c>
      <c r="E574" s="78">
        <f t="shared" si="126"/>
        <v>0</v>
      </c>
      <c r="F574" s="24">
        <f t="shared" si="127"/>
        <v>0</v>
      </c>
      <c r="G574" s="24">
        <f t="shared" si="128"/>
        <v>0</v>
      </c>
      <c r="H574" s="24">
        <f t="shared" si="129"/>
        <v>0</v>
      </c>
      <c r="I574" s="24">
        <f t="shared" si="130"/>
        <v>0</v>
      </c>
      <c r="J574" s="24">
        <f t="shared" si="131"/>
        <v>0</v>
      </c>
      <c r="K574" s="24">
        <f t="shared" si="132"/>
        <v>0</v>
      </c>
      <c r="L574" s="24">
        <f t="shared" si="133"/>
        <v>0</v>
      </c>
      <c r="M574" s="24">
        <f t="shared" ca="1" si="134"/>
        <v>4.7440904866647817E-3</v>
      </c>
      <c r="N574" s="24">
        <f t="shared" ca="1" si="135"/>
        <v>0</v>
      </c>
      <c r="O574" s="79">
        <f t="shared" ca="1" si="136"/>
        <v>0</v>
      </c>
      <c r="P574" s="24">
        <f t="shared" ca="1" si="137"/>
        <v>0</v>
      </c>
      <c r="Q574" s="24">
        <f t="shared" ca="1" si="138"/>
        <v>0</v>
      </c>
      <c r="R574" s="12">
        <f t="shared" ca="1" si="139"/>
        <v>-4.7440904866647817E-3</v>
      </c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</row>
    <row r="575" spans="1:35" x14ac:dyDescent="0.2">
      <c r="A575" s="12"/>
      <c r="B575" s="12"/>
      <c r="C575" s="76"/>
      <c r="D575" s="78">
        <f t="shared" si="125"/>
        <v>0</v>
      </c>
      <c r="E575" s="78">
        <f t="shared" si="126"/>
        <v>0</v>
      </c>
      <c r="F575" s="24">
        <f t="shared" si="127"/>
        <v>0</v>
      </c>
      <c r="G575" s="24">
        <f t="shared" si="128"/>
        <v>0</v>
      </c>
      <c r="H575" s="24">
        <f t="shared" si="129"/>
        <v>0</v>
      </c>
      <c r="I575" s="24">
        <f t="shared" si="130"/>
        <v>0</v>
      </c>
      <c r="J575" s="24">
        <f t="shared" si="131"/>
        <v>0</v>
      </c>
      <c r="K575" s="24">
        <f t="shared" si="132"/>
        <v>0</v>
      </c>
      <c r="L575" s="24">
        <f t="shared" si="133"/>
        <v>0</v>
      </c>
      <c r="M575" s="24">
        <f t="shared" ca="1" si="134"/>
        <v>4.7440904866647817E-3</v>
      </c>
      <c r="N575" s="24">
        <f t="shared" ca="1" si="135"/>
        <v>0</v>
      </c>
      <c r="O575" s="79">
        <f t="shared" ca="1" si="136"/>
        <v>0</v>
      </c>
      <c r="P575" s="24">
        <f t="shared" ca="1" si="137"/>
        <v>0</v>
      </c>
      <c r="Q575" s="24">
        <f t="shared" ca="1" si="138"/>
        <v>0</v>
      </c>
      <c r="R575" s="12">
        <f t="shared" ca="1" si="139"/>
        <v>-4.7440904866647817E-3</v>
      </c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</row>
    <row r="576" spans="1:35" x14ac:dyDescent="0.2">
      <c r="A576" s="12"/>
      <c r="B576" s="12"/>
      <c r="C576" s="76"/>
      <c r="D576" s="78">
        <f t="shared" si="125"/>
        <v>0</v>
      </c>
      <c r="E576" s="78">
        <f t="shared" si="126"/>
        <v>0</v>
      </c>
      <c r="F576" s="24">
        <f t="shared" si="127"/>
        <v>0</v>
      </c>
      <c r="G576" s="24">
        <f t="shared" si="128"/>
        <v>0</v>
      </c>
      <c r="H576" s="24">
        <f t="shared" si="129"/>
        <v>0</v>
      </c>
      <c r="I576" s="24">
        <f t="shared" si="130"/>
        <v>0</v>
      </c>
      <c r="J576" s="24">
        <f t="shared" si="131"/>
        <v>0</v>
      </c>
      <c r="K576" s="24">
        <f t="shared" si="132"/>
        <v>0</v>
      </c>
      <c r="L576" s="24">
        <f t="shared" si="133"/>
        <v>0</v>
      </c>
      <c r="M576" s="24">
        <f t="shared" ca="1" si="134"/>
        <v>4.7440904866647817E-3</v>
      </c>
      <c r="N576" s="24">
        <f t="shared" ca="1" si="135"/>
        <v>0</v>
      </c>
      <c r="O576" s="79">
        <f t="shared" ca="1" si="136"/>
        <v>0</v>
      </c>
      <c r="P576" s="24">
        <f t="shared" ca="1" si="137"/>
        <v>0</v>
      </c>
      <c r="Q576" s="24">
        <f t="shared" ca="1" si="138"/>
        <v>0</v>
      </c>
      <c r="R576" s="12">
        <f t="shared" ca="1" si="139"/>
        <v>-4.7440904866647817E-3</v>
      </c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</row>
    <row r="577" spans="1:35" x14ac:dyDescent="0.2">
      <c r="A577" s="12"/>
      <c r="B577" s="12"/>
      <c r="C577" s="76"/>
      <c r="D577" s="78">
        <f t="shared" si="125"/>
        <v>0</v>
      </c>
      <c r="E577" s="78">
        <f t="shared" si="126"/>
        <v>0</v>
      </c>
      <c r="F577" s="24">
        <f t="shared" si="127"/>
        <v>0</v>
      </c>
      <c r="G577" s="24">
        <f t="shared" si="128"/>
        <v>0</v>
      </c>
      <c r="H577" s="24">
        <f t="shared" si="129"/>
        <v>0</v>
      </c>
      <c r="I577" s="24">
        <f t="shared" si="130"/>
        <v>0</v>
      </c>
      <c r="J577" s="24">
        <f t="shared" si="131"/>
        <v>0</v>
      </c>
      <c r="K577" s="24">
        <f t="shared" si="132"/>
        <v>0</v>
      </c>
      <c r="L577" s="24">
        <f t="shared" si="133"/>
        <v>0</v>
      </c>
      <c r="M577" s="24">
        <f t="shared" ca="1" si="134"/>
        <v>4.7440904866647817E-3</v>
      </c>
      <c r="N577" s="24">
        <f t="shared" ca="1" si="135"/>
        <v>0</v>
      </c>
      <c r="O577" s="79">
        <f t="shared" ca="1" si="136"/>
        <v>0</v>
      </c>
      <c r="P577" s="24">
        <f t="shared" ca="1" si="137"/>
        <v>0</v>
      </c>
      <c r="Q577" s="24">
        <f t="shared" ca="1" si="138"/>
        <v>0</v>
      </c>
      <c r="R577" s="12">
        <f t="shared" ca="1" si="139"/>
        <v>-4.7440904866647817E-3</v>
      </c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</row>
    <row r="578" spans="1:35" x14ac:dyDescent="0.2">
      <c r="A578" s="12"/>
      <c r="B578" s="12"/>
      <c r="C578" s="76"/>
      <c r="D578" s="78">
        <f t="shared" si="125"/>
        <v>0</v>
      </c>
      <c r="E578" s="78">
        <f t="shared" si="126"/>
        <v>0</v>
      </c>
      <c r="F578" s="24">
        <f t="shared" si="127"/>
        <v>0</v>
      </c>
      <c r="G578" s="24">
        <f t="shared" si="128"/>
        <v>0</v>
      </c>
      <c r="H578" s="24">
        <f t="shared" si="129"/>
        <v>0</v>
      </c>
      <c r="I578" s="24">
        <f t="shared" si="130"/>
        <v>0</v>
      </c>
      <c r="J578" s="24">
        <f t="shared" si="131"/>
        <v>0</v>
      </c>
      <c r="K578" s="24">
        <f t="shared" si="132"/>
        <v>0</v>
      </c>
      <c r="L578" s="24">
        <f t="shared" si="133"/>
        <v>0</v>
      </c>
      <c r="M578" s="24">
        <f t="shared" ca="1" si="134"/>
        <v>4.7440904866647817E-3</v>
      </c>
      <c r="N578" s="24">
        <f t="shared" ca="1" si="135"/>
        <v>0</v>
      </c>
      <c r="O578" s="79">
        <f t="shared" ca="1" si="136"/>
        <v>0</v>
      </c>
      <c r="P578" s="24">
        <f t="shared" ca="1" si="137"/>
        <v>0</v>
      </c>
      <c r="Q578" s="24">
        <f t="shared" ca="1" si="138"/>
        <v>0</v>
      </c>
      <c r="R578" s="12">
        <f t="shared" ca="1" si="139"/>
        <v>-4.7440904866647817E-3</v>
      </c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</row>
    <row r="579" spans="1:35" x14ac:dyDescent="0.2">
      <c r="A579" s="12"/>
      <c r="B579" s="12"/>
      <c r="C579" s="76"/>
      <c r="D579" s="78">
        <f t="shared" si="125"/>
        <v>0</v>
      </c>
      <c r="E579" s="78">
        <f t="shared" si="126"/>
        <v>0</v>
      </c>
      <c r="F579" s="24">
        <f t="shared" si="127"/>
        <v>0</v>
      </c>
      <c r="G579" s="24">
        <f t="shared" si="128"/>
        <v>0</v>
      </c>
      <c r="H579" s="24">
        <f t="shared" si="129"/>
        <v>0</v>
      </c>
      <c r="I579" s="24">
        <f t="shared" si="130"/>
        <v>0</v>
      </c>
      <c r="J579" s="24">
        <f t="shared" si="131"/>
        <v>0</v>
      </c>
      <c r="K579" s="24">
        <f t="shared" si="132"/>
        <v>0</v>
      </c>
      <c r="L579" s="24">
        <f t="shared" si="133"/>
        <v>0</v>
      </c>
      <c r="M579" s="24">
        <f t="shared" ca="1" si="134"/>
        <v>4.7440904866647817E-3</v>
      </c>
      <c r="N579" s="24">
        <f t="shared" ca="1" si="135"/>
        <v>0</v>
      </c>
      <c r="O579" s="79">
        <f t="shared" ca="1" si="136"/>
        <v>0</v>
      </c>
      <c r="P579" s="24">
        <f t="shared" ca="1" si="137"/>
        <v>0</v>
      </c>
      <c r="Q579" s="24">
        <f t="shared" ca="1" si="138"/>
        <v>0</v>
      </c>
      <c r="R579" s="12">
        <f t="shared" ca="1" si="139"/>
        <v>-4.7440904866647817E-3</v>
      </c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</row>
    <row r="580" spans="1:35" x14ac:dyDescent="0.2">
      <c r="A580" s="12"/>
      <c r="B580" s="12"/>
      <c r="C580" s="76"/>
      <c r="D580" s="78">
        <f t="shared" si="125"/>
        <v>0</v>
      </c>
      <c r="E580" s="78">
        <f t="shared" si="126"/>
        <v>0</v>
      </c>
      <c r="F580" s="24">
        <f t="shared" si="127"/>
        <v>0</v>
      </c>
      <c r="G580" s="24">
        <f t="shared" si="128"/>
        <v>0</v>
      </c>
      <c r="H580" s="24">
        <f t="shared" si="129"/>
        <v>0</v>
      </c>
      <c r="I580" s="24">
        <f t="shared" si="130"/>
        <v>0</v>
      </c>
      <c r="J580" s="24">
        <f t="shared" si="131"/>
        <v>0</v>
      </c>
      <c r="K580" s="24">
        <f t="shared" si="132"/>
        <v>0</v>
      </c>
      <c r="L580" s="24">
        <f t="shared" si="133"/>
        <v>0</v>
      </c>
      <c r="M580" s="24">
        <f t="shared" ca="1" si="134"/>
        <v>4.7440904866647817E-3</v>
      </c>
      <c r="N580" s="24">
        <f t="shared" ca="1" si="135"/>
        <v>0</v>
      </c>
      <c r="O580" s="79">
        <f t="shared" ca="1" si="136"/>
        <v>0</v>
      </c>
      <c r="P580" s="24">
        <f t="shared" ca="1" si="137"/>
        <v>0</v>
      </c>
      <c r="Q580" s="24">
        <f t="shared" ca="1" si="138"/>
        <v>0</v>
      </c>
      <c r="R580" s="12">
        <f t="shared" ca="1" si="139"/>
        <v>-4.7440904866647817E-3</v>
      </c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</row>
    <row r="581" spans="1:35" x14ac:dyDescent="0.2">
      <c r="A581" s="12"/>
      <c r="B581" s="12"/>
      <c r="C581" s="76"/>
      <c r="D581" s="78">
        <f t="shared" si="125"/>
        <v>0</v>
      </c>
      <c r="E581" s="78">
        <f t="shared" si="126"/>
        <v>0</v>
      </c>
      <c r="F581" s="24">
        <f t="shared" si="127"/>
        <v>0</v>
      </c>
      <c r="G581" s="24">
        <f t="shared" si="128"/>
        <v>0</v>
      </c>
      <c r="H581" s="24">
        <f t="shared" si="129"/>
        <v>0</v>
      </c>
      <c r="I581" s="24">
        <f t="shared" si="130"/>
        <v>0</v>
      </c>
      <c r="J581" s="24">
        <f t="shared" si="131"/>
        <v>0</v>
      </c>
      <c r="K581" s="24">
        <f t="shared" si="132"/>
        <v>0</v>
      </c>
      <c r="L581" s="24">
        <f t="shared" si="133"/>
        <v>0</v>
      </c>
      <c r="M581" s="24">
        <f t="shared" ca="1" si="134"/>
        <v>4.7440904866647817E-3</v>
      </c>
      <c r="N581" s="24">
        <f t="shared" ca="1" si="135"/>
        <v>0</v>
      </c>
      <c r="O581" s="79">
        <f t="shared" ca="1" si="136"/>
        <v>0</v>
      </c>
      <c r="P581" s="24">
        <f t="shared" ca="1" si="137"/>
        <v>0</v>
      </c>
      <c r="Q581" s="24">
        <f t="shared" ca="1" si="138"/>
        <v>0</v>
      </c>
      <c r="R581" s="12">
        <f t="shared" ca="1" si="139"/>
        <v>-4.7440904866647817E-3</v>
      </c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</row>
    <row r="582" spans="1:35" x14ac:dyDescent="0.2">
      <c r="A582" s="12"/>
      <c r="B582" s="12"/>
      <c r="C582" s="76"/>
      <c r="D582" s="78">
        <f t="shared" si="125"/>
        <v>0</v>
      </c>
      <c r="E582" s="78">
        <f t="shared" si="126"/>
        <v>0</v>
      </c>
      <c r="F582" s="24">
        <f t="shared" si="127"/>
        <v>0</v>
      </c>
      <c r="G582" s="24">
        <f t="shared" si="128"/>
        <v>0</v>
      </c>
      <c r="H582" s="24">
        <f t="shared" si="129"/>
        <v>0</v>
      </c>
      <c r="I582" s="24">
        <f t="shared" si="130"/>
        <v>0</v>
      </c>
      <c r="J582" s="24">
        <f t="shared" si="131"/>
        <v>0</v>
      </c>
      <c r="K582" s="24">
        <f t="shared" si="132"/>
        <v>0</v>
      </c>
      <c r="L582" s="24">
        <f t="shared" si="133"/>
        <v>0</v>
      </c>
      <c r="M582" s="24">
        <f t="shared" ca="1" si="134"/>
        <v>4.7440904866647817E-3</v>
      </c>
      <c r="N582" s="24">
        <f t="shared" ca="1" si="135"/>
        <v>0</v>
      </c>
      <c r="O582" s="79">
        <f t="shared" ca="1" si="136"/>
        <v>0</v>
      </c>
      <c r="P582" s="24">
        <f t="shared" ca="1" si="137"/>
        <v>0</v>
      </c>
      <c r="Q582" s="24">
        <f t="shared" ca="1" si="138"/>
        <v>0</v>
      </c>
      <c r="R582" s="12">
        <f t="shared" ca="1" si="139"/>
        <v>-4.7440904866647817E-3</v>
      </c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</row>
    <row r="583" spans="1:35" x14ac:dyDescent="0.2">
      <c r="A583" s="12"/>
      <c r="B583" s="12"/>
      <c r="C583" s="76"/>
      <c r="D583" s="78">
        <f t="shared" si="125"/>
        <v>0</v>
      </c>
      <c r="E583" s="78">
        <f t="shared" si="126"/>
        <v>0</v>
      </c>
      <c r="F583" s="24">
        <f t="shared" si="127"/>
        <v>0</v>
      </c>
      <c r="G583" s="24">
        <f t="shared" si="128"/>
        <v>0</v>
      </c>
      <c r="H583" s="24">
        <f t="shared" si="129"/>
        <v>0</v>
      </c>
      <c r="I583" s="24">
        <f t="shared" si="130"/>
        <v>0</v>
      </c>
      <c r="J583" s="24">
        <f t="shared" si="131"/>
        <v>0</v>
      </c>
      <c r="K583" s="24">
        <f t="shared" si="132"/>
        <v>0</v>
      </c>
      <c r="L583" s="24">
        <f t="shared" si="133"/>
        <v>0</v>
      </c>
      <c r="M583" s="24">
        <f t="shared" ca="1" si="134"/>
        <v>4.7440904866647817E-3</v>
      </c>
      <c r="N583" s="24">
        <f t="shared" ca="1" si="135"/>
        <v>0</v>
      </c>
      <c r="O583" s="79">
        <f t="shared" ca="1" si="136"/>
        <v>0</v>
      </c>
      <c r="P583" s="24">
        <f t="shared" ca="1" si="137"/>
        <v>0</v>
      </c>
      <c r="Q583" s="24">
        <f t="shared" ca="1" si="138"/>
        <v>0</v>
      </c>
      <c r="R583" s="12">
        <f t="shared" ca="1" si="139"/>
        <v>-4.7440904866647817E-3</v>
      </c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</row>
    <row r="584" spans="1:35" x14ac:dyDescent="0.2">
      <c r="A584" s="12"/>
      <c r="B584" s="12"/>
      <c r="C584" s="76"/>
      <c r="D584" s="78">
        <f t="shared" si="125"/>
        <v>0</v>
      </c>
      <c r="E584" s="78">
        <f t="shared" si="126"/>
        <v>0</v>
      </c>
      <c r="F584" s="24">
        <f t="shared" si="127"/>
        <v>0</v>
      </c>
      <c r="G584" s="24">
        <f t="shared" si="128"/>
        <v>0</v>
      </c>
      <c r="H584" s="24">
        <f t="shared" si="129"/>
        <v>0</v>
      </c>
      <c r="I584" s="24">
        <f t="shared" si="130"/>
        <v>0</v>
      </c>
      <c r="J584" s="24">
        <f t="shared" si="131"/>
        <v>0</v>
      </c>
      <c r="K584" s="24">
        <f t="shared" si="132"/>
        <v>0</v>
      </c>
      <c r="L584" s="24">
        <f t="shared" si="133"/>
        <v>0</v>
      </c>
      <c r="M584" s="24">
        <f t="shared" ca="1" si="134"/>
        <v>4.7440904866647817E-3</v>
      </c>
      <c r="N584" s="24">
        <f t="shared" ca="1" si="135"/>
        <v>0</v>
      </c>
      <c r="O584" s="79">
        <f t="shared" ca="1" si="136"/>
        <v>0</v>
      </c>
      <c r="P584" s="24">
        <f t="shared" ca="1" si="137"/>
        <v>0</v>
      </c>
      <c r="Q584" s="24">
        <f t="shared" ca="1" si="138"/>
        <v>0</v>
      </c>
      <c r="R584" s="12">
        <f t="shared" ca="1" si="139"/>
        <v>-4.7440904866647817E-3</v>
      </c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</row>
    <row r="585" spans="1:35" x14ac:dyDescent="0.2">
      <c r="A585" s="12"/>
      <c r="B585" s="12"/>
      <c r="C585" s="76"/>
      <c r="D585" s="78">
        <f t="shared" si="125"/>
        <v>0</v>
      </c>
      <c r="E585" s="78">
        <f t="shared" si="126"/>
        <v>0</v>
      </c>
      <c r="F585" s="24">
        <f t="shared" si="127"/>
        <v>0</v>
      </c>
      <c r="G585" s="24">
        <f t="shared" si="128"/>
        <v>0</v>
      </c>
      <c r="H585" s="24">
        <f t="shared" si="129"/>
        <v>0</v>
      </c>
      <c r="I585" s="24">
        <f t="shared" si="130"/>
        <v>0</v>
      </c>
      <c r="J585" s="24">
        <f t="shared" si="131"/>
        <v>0</v>
      </c>
      <c r="K585" s="24">
        <f t="shared" si="132"/>
        <v>0</v>
      </c>
      <c r="L585" s="24">
        <f t="shared" si="133"/>
        <v>0</v>
      </c>
      <c r="M585" s="24">
        <f t="shared" ca="1" si="134"/>
        <v>4.7440904866647817E-3</v>
      </c>
      <c r="N585" s="24">
        <f t="shared" ca="1" si="135"/>
        <v>0</v>
      </c>
      <c r="O585" s="79">
        <f t="shared" ca="1" si="136"/>
        <v>0</v>
      </c>
      <c r="P585" s="24">
        <f t="shared" ca="1" si="137"/>
        <v>0</v>
      </c>
      <c r="Q585" s="24">
        <f t="shared" ca="1" si="138"/>
        <v>0</v>
      </c>
      <c r="R585" s="12">
        <f t="shared" ca="1" si="139"/>
        <v>-4.7440904866647817E-3</v>
      </c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</row>
    <row r="586" spans="1:35" x14ac:dyDescent="0.2">
      <c r="A586" s="12"/>
      <c r="B586" s="12"/>
      <c r="C586" s="76"/>
      <c r="D586" s="78">
        <f t="shared" si="125"/>
        <v>0</v>
      </c>
      <c r="E586" s="78">
        <f t="shared" si="126"/>
        <v>0</v>
      </c>
      <c r="F586" s="24">
        <f t="shared" si="127"/>
        <v>0</v>
      </c>
      <c r="G586" s="24">
        <f t="shared" si="128"/>
        <v>0</v>
      </c>
      <c r="H586" s="24">
        <f t="shared" si="129"/>
        <v>0</v>
      </c>
      <c r="I586" s="24">
        <f t="shared" si="130"/>
        <v>0</v>
      </c>
      <c r="J586" s="24">
        <f t="shared" si="131"/>
        <v>0</v>
      </c>
      <c r="K586" s="24">
        <f t="shared" si="132"/>
        <v>0</v>
      </c>
      <c r="L586" s="24">
        <f t="shared" si="133"/>
        <v>0</v>
      </c>
      <c r="M586" s="24">
        <f t="shared" ca="1" si="134"/>
        <v>4.7440904866647817E-3</v>
      </c>
      <c r="N586" s="24">
        <f t="shared" ca="1" si="135"/>
        <v>0</v>
      </c>
      <c r="O586" s="79">
        <f t="shared" ca="1" si="136"/>
        <v>0</v>
      </c>
      <c r="P586" s="24">
        <f t="shared" ca="1" si="137"/>
        <v>0</v>
      </c>
      <c r="Q586" s="24">
        <f t="shared" ca="1" si="138"/>
        <v>0</v>
      </c>
      <c r="R586" s="12">
        <f t="shared" ca="1" si="139"/>
        <v>-4.7440904866647817E-3</v>
      </c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</row>
    <row r="587" spans="1:35" x14ac:dyDescent="0.2">
      <c r="A587" s="12"/>
      <c r="B587" s="12"/>
      <c r="C587" s="76"/>
      <c r="D587" s="78">
        <f t="shared" si="125"/>
        <v>0</v>
      </c>
      <c r="E587" s="78">
        <f t="shared" si="126"/>
        <v>0</v>
      </c>
      <c r="F587" s="24">
        <f t="shared" si="127"/>
        <v>0</v>
      </c>
      <c r="G587" s="24">
        <f t="shared" si="128"/>
        <v>0</v>
      </c>
      <c r="H587" s="24">
        <f t="shared" si="129"/>
        <v>0</v>
      </c>
      <c r="I587" s="24">
        <f t="shared" si="130"/>
        <v>0</v>
      </c>
      <c r="J587" s="24">
        <f t="shared" si="131"/>
        <v>0</v>
      </c>
      <c r="K587" s="24">
        <f t="shared" si="132"/>
        <v>0</v>
      </c>
      <c r="L587" s="24">
        <f t="shared" si="133"/>
        <v>0</v>
      </c>
      <c r="M587" s="24">
        <f t="shared" ca="1" si="134"/>
        <v>4.7440904866647817E-3</v>
      </c>
      <c r="N587" s="24">
        <f t="shared" ca="1" si="135"/>
        <v>0</v>
      </c>
      <c r="O587" s="79">
        <f t="shared" ca="1" si="136"/>
        <v>0</v>
      </c>
      <c r="P587" s="24">
        <f t="shared" ca="1" si="137"/>
        <v>0</v>
      </c>
      <c r="Q587" s="24">
        <f t="shared" ca="1" si="138"/>
        <v>0</v>
      </c>
      <c r="R587" s="12">
        <f t="shared" ca="1" si="139"/>
        <v>-4.7440904866647817E-3</v>
      </c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</row>
    <row r="588" spans="1:35" x14ac:dyDescent="0.2">
      <c r="A588" s="12"/>
      <c r="B588" s="12"/>
      <c r="C588" s="76"/>
      <c r="D588" s="78">
        <f t="shared" si="125"/>
        <v>0</v>
      </c>
      <c r="E588" s="78">
        <f t="shared" si="126"/>
        <v>0</v>
      </c>
      <c r="F588" s="24">
        <f t="shared" si="127"/>
        <v>0</v>
      </c>
      <c r="G588" s="24">
        <f t="shared" si="128"/>
        <v>0</v>
      </c>
      <c r="H588" s="24">
        <f t="shared" si="129"/>
        <v>0</v>
      </c>
      <c r="I588" s="24">
        <f t="shared" si="130"/>
        <v>0</v>
      </c>
      <c r="J588" s="24">
        <f t="shared" si="131"/>
        <v>0</v>
      </c>
      <c r="K588" s="24">
        <f t="shared" si="132"/>
        <v>0</v>
      </c>
      <c r="L588" s="24">
        <f t="shared" si="133"/>
        <v>0</v>
      </c>
      <c r="M588" s="24">
        <f t="shared" ca="1" si="134"/>
        <v>4.7440904866647817E-3</v>
      </c>
      <c r="N588" s="24">
        <f t="shared" ca="1" si="135"/>
        <v>0</v>
      </c>
      <c r="O588" s="79">
        <f t="shared" ca="1" si="136"/>
        <v>0</v>
      </c>
      <c r="P588" s="24">
        <f t="shared" ca="1" si="137"/>
        <v>0</v>
      </c>
      <c r="Q588" s="24">
        <f t="shared" ca="1" si="138"/>
        <v>0</v>
      </c>
      <c r="R588" s="12">
        <f t="shared" ca="1" si="139"/>
        <v>-4.7440904866647817E-3</v>
      </c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</row>
    <row r="589" spans="1:35" x14ac:dyDescent="0.2">
      <c r="A589" s="12"/>
      <c r="B589" s="12"/>
      <c r="C589" s="76"/>
      <c r="D589" s="78">
        <f t="shared" si="125"/>
        <v>0</v>
      </c>
      <c r="E589" s="78">
        <f t="shared" si="126"/>
        <v>0</v>
      </c>
      <c r="F589" s="24">
        <f t="shared" si="127"/>
        <v>0</v>
      </c>
      <c r="G589" s="24">
        <f t="shared" si="128"/>
        <v>0</v>
      </c>
      <c r="H589" s="24">
        <f t="shared" si="129"/>
        <v>0</v>
      </c>
      <c r="I589" s="24">
        <f t="shared" si="130"/>
        <v>0</v>
      </c>
      <c r="J589" s="24">
        <f t="shared" si="131"/>
        <v>0</v>
      </c>
      <c r="K589" s="24">
        <f t="shared" si="132"/>
        <v>0</v>
      </c>
      <c r="L589" s="24">
        <f t="shared" si="133"/>
        <v>0</v>
      </c>
      <c r="M589" s="24">
        <f t="shared" ca="1" si="134"/>
        <v>4.7440904866647817E-3</v>
      </c>
      <c r="N589" s="24">
        <f t="shared" ca="1" si="135"/>
        <v>0</v>
      </c>
      <c r="O589" s="79">
        <f t="shared" ca="1" si="136"/>
        <v>0</v>
      </c>
      <c r="P589" s="24">
        <f t="shared" ca="1" si="137"/>
        <v>0</v>
      </c>
      <c r="Q589" s="24">
        <f t="shared" ca="1" si="138"/>
        <v>0</v>
      </c>
      <c r="R589" s="12">
        <f t="shared" ca="1" si="139"/>
        <v>-4.7440904866647817E-3</v>
      </c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</row>
    <row r="590" spans="1:35" x14ac:dyDescent="0.2">
      <c r="A590" s="12"/>
      <c r="B590" s="12"/>
      <c r="C590" s="76"/>
      <c r="D590" s="78">
        <f t="shared" si="125"/>
        <v>0</v>
      </c>
      <c r="E590" s="78">
        <f t="shared" si="126"/>
        <v>0</v>
      </c>
      <c r="F590" s="24">
        <f t="shared" si="127"/>
        <v>0</v>
      </c>
      <c r="G590" s="24">
        <f t="shared" si="128"/>
        <v>0</v>
      </c>
      <c r="H590" s="24">
        <f t="shared" si="129"/>
        <v>0</v>
      </c>
      <c r="I590" s="24">
        <f t="shared" si="130"/>
        <v>0</v>
      </c>
      <c r="J590" s="24">
        <f t="shared" si="131"/>
        <v>0</v>
      </c>
      <c r="K590" s="24">
        <f t="shared" si="132"/>
        <v>0</v>
      </c>
      <c r="L590" s="24">
        <f t="shared" si="133"/>
        <v>0</v>
      </c>
      <c r="M590" s="24">
        <f t="shared" ca="1" si="134"/>
        <v>4.7440904866647817E-3</v>
      </c>
      <c r="N590" s="24">
        <f t="shared" ca="1" si="135"/>
        <v>0</v>
      </c>
      <c r="O590" s="79">
        <f t="shared" ca="1" si="136"/>
        <v>0</v>
      </c>
      <c r="P590" s="24">
        <f t="shared" ca="1" si="137"/>
        <v>0</v>
      </c>
      <c r="Q590" s="24">
        <f t="shared" ca="1" si="138"/>
        <v>0</v>
      </c>
      <c r="R590" s="12">
        <f t="shared" ca="1" si="139"/>
        <v>-4.7440904866647817E-3</v>
      </c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</row>
    <row r="591" spans="1:35" x14ac:dyDescent="0.2">
      <c r="A591" s="12"/>
      <c r="B591" s="12"/>
      <c r="C591" s="76"/>
      <c r="D591" s="78">
        <f t="shared" si="125"/>
        <v>0</v>
      </c>
      <c r="E591" s="78">
        <f t="shared" si="126"/>
        <v>0</v>
      </c>
      <c r="F591" s="24">
        <f t="shared" si="127"/>
        <v>0</v>
      </c>
      <c r="G591" s="24">
        <f t="shared" si="128"/>
        <v>0</v>
      </c>
      <c r="H591" s="24">
        <f t="shared" si="129"/>
        <v>0</v>
      </c>
      <c r="I591" s="24">
        <f t="shared" si="130"/>
        <v>0</v>
      </c>
      <c r="J591" s="24">
        <f t="shared" si="131"/>
        <v>0</v>
      </c>
      <c r="K591" s="24">
        <f t="shared" si="132"/>
        <v>0</v>
      </c>
      <c r="L591" s="24">
        <f t="shared" si="133"/>
        <v>0</v>
      </c>
      <c r="M591" s="24">
        <f t="shared" ca="1" si="134"/>
        <v>4.7440904866647817E-3</v>
      </c>
      <c r="N591" s="24">
        <f t="shared" ca="1" si="135"/>
        <v>0</v>
      </c>
      <c r="O591" s="79">
        <f t="shared" ca="1" si="136"/>
        <v>0</v>
      </c>
      <c r="P591" s="24">
        <f t="shared" ca="1" si="137"/>
        <v>0</v>
      </c>
      <c r="Q591" s="24">
        <f t="shared" ca="1" si="138"/>
        <v>0</v>
      </c>
      <c r="R591" s="12">
        <f t="shared" ca="1" si="139"/>
        <v>-4.7440904866647817E-3</v>
      </c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</row>
    <row r="592" spans="1:35" x14ac:dyDescent="0.2">
      <c r="A592" s="12"/>
      <c r="B592" s="12"/>
      <c r="C592" s="76"/>
      <c r="D592" s="78">
        <f t="shared" si="125"/>
        <v>0</v>
      </c>
      <c r="E592" s="78">
        <f t="shared" si="126"/>
        <v>0</v>
      </c>
      <c r="F592" s="24">
        <f t="shared" si="127"/>
        <v>0</v>
      </c>
      <c r="G592" s="24">
        <f t="shared" si="128"/>
        <v>0</v>
      </c>
      <c r="H592" s="24">
        <f t="shared" si="129"/>
        <v>0</v>
      </c>
      <c r="I592" s="24">
        <f t="shared" si="130"/>
        <v>0</v>
      </c>
      <c r="J592" s="24">
        <f t="shared" si="131"/>
        <v>0</v>
      </c>
      <c r="K592" s="24">
        <f t="shared" si="132"/>
        <v>0</v>
      </c>
      <c r="L592" s="24">
        <f t="shared" si="133"/>
        <v>0</v>
      </c>
      <c r="M592" s="24">
        <f t="shared" ca="1" si="134"/>
        <v>4.7440904866647817E-3</v>
      </c>
      <c r="N592" s="24">
        <f t="shared" ca="1" si="135"/>
        <v>0</v>
      </c>
      <c r="O592" s="79">
        <f t="shared" ca="1" si="136"/>
        <v>0</v>
      </c>
      <c r="P592" s="24">
        <f t="shared" ca="1" si="137"/>
        <v>0</v>
      </c>
      <c r="Q592" s="24">
        <f t="shared" ca="1" si="138"/>
        <v>0</v>
      </c>
      <c r="R592" s="12">
        <f t="shared" ca="1" si="139"/>
        <v>-4.7440904866647817E-3</v>
      </c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</row>
    <row r="593" spans="1:35" x14ac:dyDescent="0.2">
      <c r="A593" s="12"/>
      <c r="B593" s="12"/>
      <c r="C593" s="76"/>
      <c r="D593" s="78">
        <f t="shared" si="125"/>
        <v>0</v>
      </c>
      <c r="E593" s="78">
        <f t="shared" si="126"/>
        <v>0</v>
      </c>
      <c r="F593" s="24">
        <f t="shared" si="127"/>
        <v>0</v>
      </c>
      <c r="G593" s="24">
        <f t="shared" si="128"/>
        <v>0</v>
      </c>
      <c r="H593" s="24">
        <f t="shared" si="129"/>
        <v>0</v>
      </c>
      <c r="I593" s="24">
        <f t="shared" si="130"/>
        <v>0</v>
      </c>
      <c r="J593" s="24">
        <f t="shared" si="131"/>
        <v>0</v>
      </c>
      <c r="K593" s="24">
        <f t="shared" si="132"/>
        <v>0</v>
      </c>
      <c r="L593" s="24">
        <f t="shared" si="133"/>
        <v>0</v>
      </c>
      <c r="M593" s="24">
        <f t="shared" ca="1" si="134"/>
        <v>4.7440904866647817E-3</v>
      </c>
      <c r="N593" s="24">
        <f t="shared" ca="1" si="135"/>
        <v>0</v>
      </c>
      <c r="O593" s="79">
        <f t="shared" ca="1" si="136"/>
        <v>0</v>
      </c>
      <c r="P593" s="24">
        <f t="shared" ca="1" si="137"/>
        <v>0</v>
      </c>
      <c r="Q593" s="24">
        <f t="shared" ca="1" si="138"/>
        <v>0</v>
      </c>
      <c r="R593" s="12">
        <f t="shared" ca="1" si="139"/>
        <v>-4.7440904866647817E-3</v>
      </c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</row>
    <row r="594" spans="1:35" x14ac:dyDescent="0.2">
      <c r="A594" s="12"/>
      <c r="B594" s="12"/>
      <c r="C594" s="76"/>
      <c r="D594" s="78">
        <f t="shared" si="125"/>
        <v>0</v>
      </c>
      <c r="E594" s="78">
        <f t="shared" si="126"/>
        <v>0</v>
      </c>
      <c r="F594" s="24">
        <f t="shared" si="127"/>
        <v>0</v>
      </c>
      <c r="G594" s="24">
        <f t="shared" si="128"/>
        <v>0</v>
      </c>
      <c r="H594" s="24">
        <f t="shared" si="129"/>
        <v>0</v>
      </c>
      <c r="I594" s="24">
        <f t="shared" si="130"/>
        <v>0</v>
      </c>
      <c r="J594" s="24">
        <f t="shared" si="131"/>
        <v>0</v>
      </c>
      <c r="K594" s="24">
        <f t="shared" si="132"/>
        <v>0</v>
      </c>
      <c r="L594" s="24">
        <f t="shared" si="133"/>
        <v>0</v>
      </c>
      <c r="M594" s="24">
        <f t="shared" ca="1" si="134"/>
        <v>4.7440904866647817E-3</v>
      </c>
      <c r="N594" s="24">
        <f t="shared" ca="1" si="135"/>
        <v>0</v>
      </c>
      <c r="O594" s="79">
        <f t="shared" ca="1" si="136"/>
        <v>0</v>
      </c>
      <c r="P594" s="24">
        <f t="shared" ca="1" si="137"/>
        <v>0</v>
      </c>
      <c r="Q594" s="24">
        <f t="shared" ca="1" si="138"/>
        <v>0</v>
      </c>
      <c r="R594" s="12">
        <f t="shared" ca="1" si="139"/>
        <v>-4.7440904866647817E-3</v>
      </c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</row>
    <row r="595" spans="1:35" x14ac:dyDescent="0.2">
      <c r="A595" s="12"/>
      <c r="B595" s="12"/>
      <c r="C595" s="76"/>
      <c r="D595" s="78">
        <f t="shared" si="125"/>
        <v>0</v>
      </c>
      <c r="E595" s="78">
        <f t="shared" si="126"/>
        <v>0</v>
      </c>
      <c r="F595" s="24">
        <f t="shared" si="127"/>
        <v>0</v>
      </c>
      <c r="G595" s="24">
        <f t="shared" si="128"/>
        <v>0</v>
      </c>
      <c r="H595" s="24">
        <f t="shared" si="129"/>
        <v>0</v>
      </c>
      <c r="I595" s="24">
        <f t="shared" si="130"/>
        <v>0</v>
      </c>
      <c r="J595" s="24">
        <f t="shared" si="131"/>
        <v>0</v>
      </c>
      <c r="K595" s="24">
        <f t="shared" si="132"/>
        <v>0</v>
      </c>
      <c r="L595" s="24">
        <f t="shared" si="133"/>
        <v>0</v>
      </c>
      <c r="M595" s="24">
        <f t="shared" ca="1" si="134"/>
        <v>4.7440904866647817E-3</v>
      </c>
      <c r="N595" s="24">
        <f t="shared" ca="1" si="135"/>
        <v>0</v>
      </c>
      <c r="O595" s="79">
        <f t="shared" ca="1" si="136"/>
        <v>0</v>
      </c>
      <c r="P595" s="24">
        <f t="shared" ca="1" si="137"/>
        <v>0</v>
      </c>
      <c r="Q595" s="24">
        <f t="shared" ca="1" si="138"/>
        <v>0</v>
      </c>
      <c r="R595" s="12">
        <f t="shared" ca="1" si="139"/>
        <v>-4.7440904866647817E-3</v>
      </c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</row>
    <row r="596" spans="1:35" x14ac:dyDescent="0.2">
      <c r="A596" s="12"/>
      <c r="B596" s="12"/>
      <c r="C596" s="76"/>
      <c r="D596" s="78">
        <f t="shared" si="125"/>
        <v>0</v>
      </c>
      <c r="E596" s="78">
        <f t="shared" si="126"/>
        <v>0</v>
      </c>
      <c r="F596" s="24">
        <f t="shared" si="127"/>
        <v>0</v>
      </c>
      <c r="G596" s="24">
        <f t="shared" si="128"/>
        <v>0</v>
      </c>
      <c r="H596" s="24">
        <f t="shared" si="129"/>
        <v>0</v>
      </c>
      <c r="I596" s="24">
        <f t="shared" si="130"/>
        <v>0</v>
      </c>
      <c r="J596" s="24">
        <f t="shared" si="131"/>
        <v>0</v>
      </c>
      <c r="K596" s="24">
        <f t="shared" si="132"/>
        <v>0</v>
      </c>
      <c r="L596" s="24">
        <f t="shared" si="133"/>
        <v>0</v>
      </c>
      <c r="M596" s="24">
        <f t="shared" ca="1" si="134"/>
        <v>4.7440904866647817E-3</v>
      </c>
      <c r="N596" s="24">
        <f t="shared" ca="1" si="135"/>
        <v>0</v>
      </c>
      <c r="O596" s="79">
        <f t="shared" ca="1" si="136"/>
        <v>0</v>
      </c>
      <c r="P596" s="24">
        <f t="shared" ca="1" si="137"/>
        <v>0</v>
      </c>
      <c r="Q596" s="24">
        <f t="shared" ca="1" si="138"/>
        <v>0</v>
      </c>
      <c r="R596" s="12">
        <f t="shared" ca="1" si="139"/>
        <v>-4.7440904866647817E-3</v>
      </c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</row>
    <row r="597" spans="1:35" x14ac:dyDescent="0.2">
      <c r="A597" s="12"/>
      <c r="B597" s="12"/>
      <c r="C597" s="76"/>
      <c r="D597" s="78">
        <f t="shared" ref="D597:D660" si="140">A597/A$18</f>
        <v>0</v>
      </c>
      <c r="E597" s="78">
        <f t="shared" ref="E597:E660" si="141">B597/B$18</f>
        <v>0</v>
      </c>
      <c r="F597" s="24">
        <f t="shared" ref="F597:F660" si="142">$C597*D597</f>
        <v>0</v>
      </c>
      <c r="G597" s="24">
        <f t="shared" ref="G597:G660" si="143">$C597*E597</f>
        <v>0</v>
      </c>
      <c r="H597" s="24">
        <f t="shared" ref="H597:H660" si="144">C597*D597*D597</f>
        <v>0</v>
      </c>
      <c r="I597" s="24">
        <f t="shared" ref="I597:I660" si="145">C597*D597*D597*D597</f>
        <v>0</v>
      </c>
      <c r="J597" s="24">
        <f t="shared" ref="J597:J660" si="146">C597*D597*D597*D597*D597</f>
        <v>0</v>
      </c>
      <c r="K597" s="24">
        <f t="shared" ref="K597:K660" si="147">C597*E597*D597</f>
        <v>0</v>
      </c>
      <c r="L597" s="24">
        <f t="shared" ref="L597:L660" si="148">C597*E597*D597*D597</f>
        <v>0</v>
      </c>
      <c r="M597" s="24">
        <f t="shared" ref="M597:M660" ca="1" si="149">+E$4+E$5*D597+E$6*D597^2</f>
        <v>4.7440904866647817E-3</v>
      </c>
      <c r="N597" s="24">
        <f t="shared" ref="N597:N660" ca="1" si="150">C597*(M597-E597)^2</f>
        <v>0</v>
      </c>
      <c r="O597" s="79">
        <f t="shared" ref="O597:O660" ca="1" si="151">(C597*O$1-O$2*F597+O$3*H597)^2</f>
        <v>0</v>
      </c>
      <c r="P597" s="24">
        <f t="shared" ref="P597:P660" ca="1" si="152">(-C597*O$2+O$4*F597-O$5*H597)^2</f>
        <v>0</v>
      </c>
      <c r="Q597" s="24">
        <f t="shared" ref="Q597:Q660" ca="1" si="153">+(C597*O$3-F597*O$5+H597*O$6)^2</f>
        <v>0</v>
      </c>
      <c r="R597" s="12">
        <f t="shared" ref="R597:R660" ca="1" si="154">+E597-M597</f>
        <v>-4.7440904866647817E-3</v>
      </c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</row>
    <row r="598" spans="1:35" x14ac:dyDescent="0.2">
      <c r="A598" s="12"/>
      <c r="B598" s="12"/>
      <c r="C598" s="76"/>
      <c r="D598" s="78">
        <f t="shared" si="140"/>
        <v>0</v>
      </c>
      <c r="E598" s="78">
        <f t="shared" si="141"/>
        <v>0</v>
      </c>
      <c r="F598" s="24">
        <f t="shared" si="142"/>
        <v>0</v>
      </c>
      <c r="G598" s="24">
        <f t="shared" si="143"/>
        <v>0</v>
      </c>
      <c r="H598" s="24">
        <f t="shared" si="144"/>
        <v>0</v>
      </c>
      <c r="I598" s="24">
        <f t="shared" si="145"/>
        <v>0</v>
      </c>
      <c r="J598" s="24">
        <f t="shared" si="146"/>
        <v>0</v>
      </c>
      <c r="K598" s="24">
        <f t="shared" si="147"/>
        <v>0</v>
      </c>
      <c r="L598" s="24">
        <f t="shared" si="148"/>
        <v>0</v>
      </c>
      <c r="M598" s="24">
        <f t="shared" ca="1" si="149"/>
        <v>4.7440904866647817E-3</v>
      </c>
      <c r="N598" s="24">
        <f t="shared" ca="1" si="150"/>
        <v>0</v>
      </c>
      <c r="O598" s="79">
        <f t="shared" ca="1" si="151"/>
        <v>0</v>
      </c>
      <c r="P598" s="24">
        <f t="shared" ca="1" si="152"/>
        <v>0</v>
      </c>
      <c r="Q598" s="24">
        <f t="shared" ca="1" si="153"/>
        <v>0</v>
      </c>
      <c r="R598" s="12">
        <f t="shared" ca="1" si="154"/>
        <v>-4.7440904866647817E-3</v>
      </c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</row>
    <row r="599" spans="1:35" x14ac:dyDescent="0.2">
      <c r="A599" s="12"/>
      <c r="B599" s="12"/>
      <c r="C599" s="76"/>
      <c r="D599" s="78">
        <f t="shared" si="140"/>
        <v>0</v>
      </c>
      <c r="E599" s="78">
        <f t="shared" si="141"/>
        <v>0</v>
      </c>
      <c r="F599" s="24">
        <f t="shared" si="142"/>
        <v>0</v>
      </c>
      <c r="G599" s="24">
        <f t="shared" si="143"/>
        <v>0</v>
      </c>
      <c r="H599" s="24">
        <f t="shared" si="144"/>
        <v>0</v>
      </c>
      <c r="I599" s="24">
        <f t="shared" si="145"/>
        <v>0</v>
      </c>
      <c r="J599" s="24">
        <f t="shared" si="146"/>
        <v>0</v>
      </c>
      <c r="K599" s="24">
        <f t="shared" si="147"/>
        <v>0</v>
      </c>
      <c r="L599" s="24">
        <f t="shared" si="148"/>
        <v>0</v>
      </c>
      <c r="M599" s="24">
        <f t="shared" ca="1" si="149"/>
        <v>4.7440904866647817E-3</v>
      </c>
      <c r="N599" s="24">
        <f t="shared" ca="1" si="150"/>
        <v>0</v>
      </c>
      <c r="O599" s="79">
        <f t="shared" ca="1" si="151"/>
        <v>0</v>
      </c>
      <c r="P599" s="24">
        <f t="shared" ca="1" si="152"/>
        <v>0</v>
      </c>
      <c r="Q599" s="24">
        <f t="shared" ca="1" si="153"/>
        <v>0</v>
      </c>
      <c r="R599" s="12">
        <f t="shared" ca="1" si="154"/>
        <v>-4.7440904866647817E-3</v>
      </c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</row>
    <row r="600" spans="1:35" x14ac:dyDescent="0.2">
      <c r="A600" s="12"/>
      <c r="B600" s="12"/>
      <c r="C600" s="76"/>
      <c r="D600" s="78">
        <f t="shared" si="140"/>
        <v>0</v>
      </c>
      <c r="E600" s="78">
        <f t="shared" si="141"/>
        <v>0</v>
      </c>
      <c r="F600" s="24">
        <f t="shared" si="142"/>
        <v>0</v>
      </c>
      <c r="G600" s="24">
        <f t="shared" si="143"/>
        <v>0</v>
      </c>
      <c r="H600" s="24">
        <f t="shared" si="144"/>
        <v>0</v>
      </c>
      <c r="I600" s="24">
        <f t="shared" si="145"/>
        <v>0</v>
      </c>
      <c r="J600" s="24">
        <f t="shared" si="146"/>
        <v>0</v>
      </c>
      <c r="K600" s="24">
        <f t="shared" si="147"/>
        <v>0</v>
      </c>
      <c r="L600" s="24">
        <f t="shared" si="148"/>
        <v>0</v>
      </c>
      <c r="M600" s="24">
        <f t="shared" ca="1" si="149"/>
        <v>4.7440904866647817E-3</v>
      </c>
      <c r="N600" s="24">
        <f t="shared" ca="1" si="150"/>
        <v>0</v>
      </c>
      <c r="O600" s="79">
        <f t="shared" ca="1" si="151"/>
        <v>0</v>
      </c>
      <c r="P600" s="24">
        <f t="shared" ca="1" si="152"/>
        <v>0</v>
      </c>
      <c r="Q600" s="24">
        <f t="shared" ca="1" si="153"/>
        <v>0</v>
      </c>
      <c r="R600" s="12">
        <f t="shared" ca="1" si="154"/>
        <v>-4.7440904866647817E-3</v>
      </c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</row>
    <row r="601" spans="1:35" x14ac:dyDescent="0.2">
      <c r="A601" s="12"/>
      <c r="B601" s="12"/>
      <c r="C601" s="76"/>
      <c r="D601" s="78">
        <f t="shared" si="140"/>
        <v>0</v>
      </c>
      <c r="E601" s="78">
        <f t="shared" si="141"/>
        <v>0</v>
      </c>
      <c r="F601" s="24">
        <f t="shared" si="142"/>
        <v>0</v>
      </c>
      <c r="G601" s="24">
        <f t="shared" si="143"/>
        <v>0</v>
      </c>
      <c r="H601" s="24">
        <f t="shared" si="144"/>
        <v>0</v>
      </c>
      <c r="I601" s="24">
        <f t="shared" si="145"/>
        <v>0</v>
      </c>
      <c r="J601" s="24">
        <f t="shared" si="146"/>
        <v>0</v>
      </c>
      <c r="K601" s="24">
        <f t="shared" si="147"/>
        <v>0</v>
      </c>
      <c r="L601" s="24">
        <f t="shared" si="148"/>
        <v>0</v>
      </c>
      <c r="M601" s="24">
        <f t="shared" ca="1" si="149"/>
        <v>4.7440904866647817E-3</v>
      </c>
      <c r="N601" s="24">
        <f t="shared" ca="1" si="150"/>
        <v>0</v>
      </c>
      <c r="O601" s="79">
        <f t="shared" ca="1" si="151"/>
        <v>0</v>
      </c>
      <c r="P601" s="24">
        <f t="shared" ca="1" si="152"/>
        <v>0</v>
      </c>
      <c r="Q601" s="24">
        <f t="shared" ca="1" si="153"/>
        <v>0</v>
      </c>
      <c r="R601" s="12">
        <f t="shared" ca="1" si="154"/>
        <v>-4.7440904866647817E-3</v>
      </c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</row>
    <row r="602" spans="1:35" x14ac:dyDescent="0.2">
      <c r="A602" s="12"/>
      <c r="B602" s="12"/>
      <c r="C602" s="76"/>
      <c r="D602" s="78">
        <f t="shared" si="140"/>
        <v>0</v>
      </c>
      <c r="E602" s="78">
        <f t="shared" si="141"/>
        <v>0</v>
      </c>
      <c r="F602" s="24">
        <f t="shared" si="142"/>
        <v>0</v>
      </c>
      <c r="G602" s="24">
        <f t="shared" si="143"/>
        <v>0</v>
      </c>
      <c r="H602" s="24">
        <f t="shared" si="144"/>
        <v>0</v>
      </c>
      <c r="I602" s="24">
        <f t="shared" si="145"/>
        <v>0</v>
      </c>
      <c r="J602" s="24">
        <f t="shared" si="146"/>
        <v>0</v>
      </c>
      <c r="K602" s="24">
        <f t="shared" si="147"/>
        <v>0</v>
      </c>
      <c r="L602" s="24">
        <f t="shared" si="148"/>
        <v>0</v>
      </c>
      <c r="M602" s="24">
        <f t="shared" ca="1" si="149"/>
        <v>4.7440904866647817E-3</v>
      </c>
      <c r="N602" s="24">
        <f t="shared" ca="1" si="150"/>
        <v>0</v>
      </c>
      <c r="O602" s="79">
        <f t="shared" ca="1" si="151"/>
        <v>0</v>
      </c>
      <c r="P602" s="24">
        <f t="shared" ca="1" si="152"/>
        <v>0</v>
      </c>
      <c r="Q602" s="24">
        <f t="shared" ca="1" si="153"/>
        <v>0</v>
      </c>
      <c r="R602" s="12">
        <f t="shared" ca="1" si="154"/>
        <v>-4.7440904866647817E-3</v>
      </c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</row>
    <row r="603" spans="1:35" x14ac:dyDescent="0.2">
      <c r="A603" s="12"/>
      <c r="B603" s="12"/>
      <c r="C603" s="76"/>
      <c r="D603" s="78">
        <f t="shared" si="140"/>
        <v>0</v>
      </c>
      <c r="E603" s="78">
        <f t="shared" si="141"/>
        <v>0</v>
      </c>
      <c r="F603" s="24">
        <f t="shared" si="142"/>
        <v>0</v>
      </c>
      <c r="G603" s="24">
        <f t="shared" si="143"/>
        <v>0</v>
      </c>
      <c r="H603" s="24">
        <f t="shared" si="144"/>
        <v>0</v>
      </c>
      <c r="I603" s="24">
        <f t="shared" si="145"/>
        <v>0</v>
      </c>
      <c r="J603" s="24">
        <f t="shared" si="146"/>
        <v>0</v>
      </c>
      <c r="K603" s="24">
        <f t="shared" si="147"/>
        <v>0</v>
      </c>
      <c r="L603" s="24">
        <f t="shared" si="148"/>
        <v>0</v>
      </c>
      <c r="M603" s="24">
        <f t="shared" ca="1" si="149"/>
        <v>4.7440904866647817E-3</v>
      </c>
      <c r="N603" s="24">
        <f t="shared" ca="1" si="150"/>
        <v>0</v>
      </c>
      <c r="O603" s="79">
        <f t="shared" ca="1" si="151"/>
        <v>0</v>
      </c>
      <c r="P603" s="24">
        <f t="shared" ca="1" si="152"/>
        <v>0</v>
      </c>
      <c r="Q603" s="24">
        <f t="shared" ca="1" si="153"/>
        <v>0</v>
      </c>
      <c r="R603" s="12">
        <f t="shared" ca="1" si="154"/>
        <v>-4.7440904866647817E-3</v>
      </c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</row>
    <row r="604" spans="1:35" x14ac:dyDescent="0.2">
      <c r="A604" s="12"/>
      <c r="B604" s="12"/>
      <c r="C604" s="76"/>
      <c r="D604" s="78">
        <f t="shared" si="140"/>
        <v>0</v>
      </c>
      <c r="E604" s="78">
        <f t="shared" si="141"/>
        <v>0</v>
      </c>
      <c r="F604" s="24">
        <f t="shared" si="142"/>
        <v>0</v>
      </c>
      <c r="G604" s="24">
        <f t="shared" si="143"/>
        <v>0</v>
      </c>
      <c r="H604" s="24">
        <f t="shared" si="144"/>
        <v>0</v>
      </c>
      <c r="I604" s="24">
        <f t="shared" si="145"/>
        <v>0</v>
      </c>
      <c r="J604" s="24">
        <f t="shared" si="146"/>
        <v>0</v>
      </c>
      <c r="K604" s="24">
        <f t="shared" si="147"/>
        <v>0</v>
      </c>
      <c r="L604" s="24">
        <f t="shared" si="148"/>
        <v>0</v>
      </c>
      <c r="M604" s="24">
        <f t="shared" ca="1" si="149"/>
        <v>4.7440904866647817E-3</v>
      </c>
      <c r="N604" s="24">
        <f t="shared" ca="1" si="150"/>
        <v>0</v>
      </c>
      <c r="O604" s="79">
        <f t="shared" ca="1" si="151"/>
        <v>0</v>
      </c>
      <c r="P604" s="24">
        <f t="shared" ca="1" si="152"/>
        <v>0</v>
      </c>
      <c r="Q604" s="24">
        <f t="shared" ca="1" si="153"/>
        <v>0</v>
      </c>
      <c r="R604" s="12">
        <f t="shared" ca="1" si="154"/>
        <v>-4.7440904866647817E-3</v>
      </c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</row>
    <row r="605" spans="1:35" x14ac:dyDescent="0.2">
      <c r="A605" s="12"/>
      <c r="B605" s="12"/>
      <c r="C605" s="76"/>
      <c r="D605" s="78">
        <f t="shared" si="140"/>
        <v>0</v>
      </c>
      <c r="E605" s="78">
        <f t="shared" si="141"/>
        <v>0</v>
      </c>
      <c r="F605" s="24">
        <f t="shared" si="142"/>
        <v>0</v>
      </c>
      <c r="G605" s="24">
        <f t="shared" si="143"/>
        <v>0</v>
      </c>
      <c r="H605" s="24">
        <f t="shared" si="144"/>
        <v>0</v>
      </c>
      <c r="I605" s="24">
        <f t="shared" si="145"/>
        <v>0</v>
      </c>
      <c r="J605" s="24">
        <f t="shared" si="146"/>
        <v>0</v>
      </c>
      <c r="K605" s="24">
        <f t="shared" si="147"/>
        <v>0</v>
      </c>
      <c r="L605" s="24">
        <f t="shared" si="148"/>
        <v>0</v>
      </c>
      <c r="M605" s="24">
        <f t="shared" ca="1" si="149"/>
        <v>4.7440904866647817E-3</v>
      </c>
      <c r="N605" s="24">
        <f t="shared" ca="1" si="150"/>
        <v>0</v>
      </c>
      <c r="O605" s="79">
        <f t="shared" ca="1" si="151"/>
        <v>0</v>
      </c>
      <c r="P605" s="24">
        <f t="shared" ca="1" si="152"/>
        <v>0</v>
      </c>
      <c r="Q605" s="24">
        <f t="shared" ca="1" si="153"/>
        <v>0</v>
      </c>
      <c r="R605" s="12">
        <f t="shared" ca="1" si="154"/>
        <v>-4.7440904866647817E-3</v>
      </c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</row>
    <row r="606" spans="1:35" x14ac:dyDescent="0.2">
      <c r="A606" s="12"/>
      <c r="B606" s="12"/>
      <c r="C606" s="76"/>
      <c r="D606" s="78">
        <f t="shared" si="140"/>
        <v>0</v>
      </c>
      <c r="E606" s="78">
        <f t="shared" si="141"/>
        <v>0</v>
      </c>
      <c r="F606" s="24">
        <f t="shared" si="142"/>
        <v>0</v>
      </c>
      <c r="G606" s="24">
        <f t="shared" si="143"/>
        <v>0</v>
      </c>
      <c r="H606" s="24">
        <f t="shared" si="144"/>
        <v>0</v>
      </c>
      <c r="I606" s="24">
        <f t="shared" si="145"/>
        <v>0</v>
      </c>
      <c r="J606" s="24">
        <f t="shared" si="146"/>
        <v>0</v>
      </c>
      <c r="K606" s="24">
        <f t="shared" si="147"/>
        <v>0</v>
      </c>
      <c r="L606" s="24">
        <f t="shared" si="148"/>
        <v>0</v>
      </c>
      <c r="M606" s="24">
        <f t="shared" ca="1" si="149"/>
        <v>4.7440904866647817E-3</v>
      </c>
      <c r="N606" s="24">
        <f t="shared" ca="1" si="150"/>
        <v>0</v>
      </c>
      <c r="O606" s="79">
        <f t="shared" ca="1" si="151"/>
        <v>0</v>
      </c>
      <c r="P606" s="24">
        <f t="shared" ca="1" si="152"/>
        <v>0</v>
      </c>
      <c r="Q606" s="24">
        <f t="shared" ca="1" si="153"/>
        <v>0</v>
      </c>
      <c r="R606" s="12">
        <f t="shared" ca="1" si="154"/>
        <v>-4.7440904866647817E-3</v>
      </c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</row>
    <row r="607" spans="1:35" x14ac:dyDescent="0.2">
      <c r="A607" s="12"/>
      <c r="B607" s="12"/>
      <c r="C607" s="76"/>
      <c r="D607" s="78">
        <f t="shared" si="140"/>
        <v>0</v>
      </c>
      <c r="E607" s="78">
        <f t="shared" si="141"/>
        <v>0</v>
      </c>
      <c r="F607" s="24">
        <f t="shared" si="142"/>
        <v>0</v>
      </c>
      <c r="G607" s="24">
        <f t="shared" si="143"/>
        <v>0</v>
      </c>
      <c r="H607" s="24">
        <f t="shared" si="144"/>
        <v>0</v>
      </c>
      <c r="I607" s="24">
        <f t="shared" si="145"/>
        <v>0</v>
      </c>
      <c r="J607" s="24">
        <f t="shared" si="146"/>
        <v>0</v>
      </c>
      <c r="K607" s="24">
        <f t="shared" si="147"/>
        <v>0</v>
      </c>
      <c r="L607" s="24">
        <f t="shared" si="148"/>
        <v>0</v>
      </c>
      <c r="M607" s="24">
        <f t="shared" ca="1" si="149"/>
        <v>4.7440904866647817E-3</v>
      </c>
      <c r="N607" s="24">
        <f t="shared" ca="1" si="150"/>
        <v>0</v>
      </c>
      <c r="O607" s="79">
        <f t="shared" ca="1" si="151"/>
        <v>0</v>
      </c>
      <c r="P607" s="24">
        <f t="shared" ca="1" si="152"/>
        <v>0</v>
      </c>
      <c r="Q607" s="24">
        <f t="shared" ca="1" si="153"/>
        <v>0</v>
      </c>
      <c r="R607" s="12">
        <f t="shared" ca="1" si="154"/>
        <v>-4.7440904866647817E-3</v>
      </c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</row>
    <row r="608" spans="1:35" x14ac:dyDescent="0.2">
      <c r="A608" s="12"/>
      <c r="B608" s="12"/>
      <c r="C608" s="76"/>
      <c r="D608" s="78">
        <f t="shared" si="140"/>
        <v>0</v>
      </c>
      <c r="E608" s="78">
        <f t="shared" si="141"/>
        <v>0</v>
      </c>
      <c r="F608" s="24">
        <f t="shared" si="142"/>
        <v>0</v>
      </c>
      <c r="G608" s="24">
        <f t="shared" si="143"/>
        <v>0</v>
      </c>
      <c r="H608" s="24">
        <f t="shared" si="144"/>
        <v>0</v>
      </c>
      <c r="I608" s="24">
        <f t="shared" si="145"/>
        <v>0</v>
      </c>
      <c r="J608" s="24">
        <f t="shared" si="146"/>
        <v>0</v>
      </c>
      <c r="K608" s="24">
        <f t="shared" si="147"/>
        <v>0</v>
      </c>
      <c r="L608" s="24">
        <f t="shared" si="148"/>
        <v>0</v>
      </c>
      <c r="M608" s="24">
        <f t="shared" ca="1" si="149"/>
        <v>4.7440904866647817E-3</v>
      </c>
      <c r="N608" s="24">
        <f t="shared" ca="1" si="150"/>
        <v>0</v>
      </c>
      <c r="O608" s="79">
        <f t="shared" ca="1" si="151"/>
        <v>0</v>
      </c>
      <c r="P608" s="24">
        <f t="shared" ca="1" si="152"/>
        <v>0</v>
      </c>
      <c r="Q608" s="24">
        <f t="shared" ca="1" si="153"/>
        <v>0</v>
      </c>
      <c r="R608" s="12">
        <f t="shared" ca="1" si="154"/>
        <v>-4.7440904866647817E-3</v>
      </c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</row>
    <row r="609" spans="1:35" x14ac:dyDescent="0.2">
      <c r="A609" s="12"/>
      <c r="B609" s="12"/>
      <c r="C609" s="76"/>
      <c r="D609" s="78">
        <f t="shared" si="140"/>
        <v>0</v>
      </c>
      <c r="E609" s="78">
        <f t="shared" si="141"/>
        <v>0</v>
      </c>
      <c r="F609" s="24">
        <f t="shared" si="142"/>
        <v>0</v>
      </c>
      <c r="G609" s="24">
        <f t="shared" si="143"/>
        <v>0</v>
      </c>
      <c r="H609" s="24">
        <f t="shared" si="144"/>
        <v>0</v>
      </c>
      <c r="I609" s="24">
        <f t="shared" si="145"/>
        <v>0</v>
      </c>
      <c r="J609" s="24">
        <f t="shared" si="146"/>
        <v>0</v>
      </c>
      <c r="K609" s="24">
        <f t="shared" si="147"/>
        <v>0</v>
      </c>
      <c r="L609" s="24">
        <f t="shared" si="148"/>
        <v>0</v>
      </c>
      <c r="M609" s="24">
        <f t="shared" ca="1" si="149"/>
        <v>4.7440904866647817E-3</v>
      </c>
      <c r="N609" s="24">
        <f t="shared" ca="1" si="150"/>
        <v>0</v>
      </c>
      <c r="O609" s="79">
        <f t="shared" ca="1" si="151"/>
        <v>0</v>
      </c>
      <c r="P609" s="24">
        <f t="shared" ca="1" si="152"/>
        <v>0</v>
      </c>
      <c r="Q609" s="24">
        <f t="shared" ca="1" si="153"/>
        <v>0</v>
      </c>
      <c r="R609" s="12">
        <f t="shared" ca="1" si="154"/>
        <v>-4.7440904866647817E-3</v>
      </c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</row>
    <row r="610" spans="1:35" x14ac:dyDescent="0.2">
      <c r="A610" s="12"/>
      <c r="B610" s="12"/>
      <c r="C610" s="76"/>
      <c r="D610" s="78">
        <f t="shared" si="140"/>
        <v>0</v>
      </c>
      <c r="E610" s="78">
        <f t="shared" si="141"/>
        <v>0</v>
      </c>
      <c r="F610" s="24">
        <f t="shared" si="142"/>
        <v>0</v>
      </c>
      <c r="G610" s="24">
        <f t="shared" si="143"/>
        <v>0</v>
      </c>
      <c r="H610" s="24">
        <f t="shared" si="144"/>
        <v>0</v>
      </c>
      <c r="I610" s="24">
        <f t="shared" si="145"/>
        <v>0</v>
      </c>
      <c r="J610" s="24">
        <f t="shared" si="146"/>
        <v>0</v>
      </c>
      <c r="K610" s="24">
        <f t="shared" si="147"/>
        <v>0</v>
      </c>
      <c r="L610" s="24">
        <f t="shared" si="148"/>
        <v>0</v>
      </c>
      <c r="M610" s="24">
        <f t="shared" ca="1" si="149"/>
        <v>4.7440904866647817E-3</v>
      </c>
      <c r="N610" s="24">
        <f t="shared" ca="1" si="150"/>
        <v>0</v>
      </c>
      <c r="O610" s="79">
        <f t="shared" ca="1" si="151"/>
        <v>0</v>
      </c>
      <c r="P610" s="24">
        <f t="shared" ca="1" si="152"/>
        <v>0</v>
      </c>
      <c r="Q610" s="24">
        <f t="shared" ca="1" si="153"/>
        <v>0</v>
      </c>
      <c r="R610" s="12">
        <f t="shared" ca="1" si="154"/>
        <v>-4.7440904866647817E-3</v>
      </c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</row>
    <row r="611" spans="1:35" x14ac:dyDescent="0.2">
      <c r="A611" s="12"/>
      <c r="B611" s="12"/>
      <c r="C611" s="76"/>
      <c r="D611" s="78">
        <f t="shared" si="140"/>
        <v>0</v>
      </c>
      <c r="E611" s="78">
        <f t="shared" si="141"/>
        <v>0</v>
      </c>
      <c r="F611" s="24">
        <f t="shared" si="142"/>
        <v>0</v>
      </c>
      <c r="G611" s="24">
        <f t="shared" si="143"/>
        <v>0</v>
      </c>
      <c r="H611" s="24">
        <f t="shared" si="144"/>
        <v>0</v>
      </c>
      <c r="I611" s="24">
        <f t="shared" si="145"/>
        <v>0</v>
      </c>
      <c r="J611" s="24">
        <f t="shared" si="146"/>
        <v>0</v>
      </c>
      <c r="K611" s="24">
        <f t="shared" si="147"/>
        <v>0</v>
      </c>
      <c r="L611" s="24">
        <f t="shared" si="148"/>
        <v>0</v>
      </c>
      <c r="M611" s="24">
        <f t="shared" ca="1" si="149"/>
        <v>4.7440904866647817E-3</v>
      </c>
      <c r="N611" s="24">
        <f t="shared" ca="1" si="150"/>
        <v>0</v>
      </c>
      <c r="O611" s="79">
        <f t="shared" ca="1" si="151"/>
        <v>0</v>
      </c>
      <c r="P611" s="24">
        <f t="shared" ca="1" si="152"/>
        <v>0</v>
      </c>
      <c r="Q611" s="24">
        <f t="shared" ca="1" si="153"/>
        <v>0</v>
      </c>
      <c r="R611" s="12">
        <f t="shared" ca="1" si="154"/>
        <v>-4.7440904866647817E-3</v>
      </c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</row>
    <row r="612" spans="1:35" x14ac:dyDescent="0.2">
      <c r="A612" s="12"/>
      <c r="B612" s="12"/>
      <c r="C612" s="76"/>
      <c r="D612" s="78">
        <f t="shared" si="140"/>
        <v>0</v>
      </c>
      <c r="E612" s="78">
        <f t="shared" si="141"/>
        <v>0</v>
      </c>
      <c r="F612" s="24">
        <f t="shared" si="142"/>
        <v>0</v>
      </c>
      <c r="G612" s="24">
        <f t="shared" si="143"/>
        <v>0</v>
      </c>
      <c r="H612" s="24">
        <f t="shared" si="144"/>
        <v>0</v>
      </c>
      <c r="I612" s="24">
        <f t="shared" si="145"/>
        <v>0</v>
      </c>
      <c r="J612" s="24">
        <f t="shared" si="146"/>
        <v>0</v>
      </c>
      <c r="K612" s="24">
        <f t="shared" si="147"/>
        <v>0</v>
      </c>
      <c r="L612" s="24">
        <f t="shared" si="148"/>
        <v>0</v>
      </c>
      <c r="M612" s="24">
        <f t="shared" ca="1" si="149"/>
        <v>4.7440904866647817E-3</v>
      </c>
      <c r="N612" s="24">
        <f t="shared" ca="1" si="150"/>
        <v>0</v>
      </c>
      <c r="O612" s="79">
        <f t="shared" ca="1" si="151"/>
        <v>0</v>
      </c>
      <c r="P612" s="24">
        <f t="shared" ca="1" si="152"/>
        <v>0</v>
      </c>
      <c r="Q612" s="24">
        <f t="shared" ca="1" si="153"/>
        <v>0</v>
      </c>
      <c r="R612" s="12">
        <f t="shared" ca="1" si="154"/>
        <v>-4.7440904866647817E-3</v>
      </c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</row>
    <row r="613" spans="1:35" x14ac:dyDescent="0.2">
      <c r="A613" s="12"/>
      <c r="B613" s="12"/>
      <c r="C613" s="76"/>
      <c r="D613" s="78">
        <f t="shared" si="140"/>
        <v>0</v>
      </c>
      <c r="E613" s="78">
        <f t="shared" si="141"/>
        <v>0</v>
      </c>
      <c r="F613" s="24">
        <f t="shared" si="142"/>
        <v>0</v>
      </c>
      <c r="G613" s="24">
        <f t="shared" si="143"/>
        <v>0</v>
      </c>
      <c r="H613" s="24">
        <f t="shared" si="144"/>
        <v>0</v>
      </c>
      <c r="I613" s="24">
        <f t="shared" si="145"/>
        <v>0</v>
      </c>
      <c r="J613" s="24">
        <f t="shared" si="146"/>
        <v>0</v>
      </c>
      <c r="K613" s="24">
        <f t="shared" si="147"/>
        <v>0</v>
      </c>
      <c r="L613" s="24">
        <f t="shared" si="148"/>
        <v>0</v>
      </c>
      <c r="M613" s="24">
        <f t="shared" ca="1" si="149"/>
        <v>4.7440904866647817E-3</v>
      </c>
      <c r="N613" s="24">
        <f t="shared" ca="1" si="150"/>
        <v>0</v>
      </c>
      <c r="O613" s="79">
        <f t="shared" ca="1" si="151"/>
        <v>0</v>
      </c>
      <c r="P613" s="24">
        <f t="shared" ca="1" si="152"/>
        <v>0</v>
      </c>
      <c r="Q613" s="24">
        <f t="shared" ca="1" si="153"/>
        <v>0</v>
      </c>
      <c r="R613" s="12">
        <f t="shared" ca="1" si="154"/>
        <v>-4.7440904866647817E-3</v>
      </c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</row>
    <row r="614" spans="1:35" x14ac:dyDescent="0.2">
      <c r="A614" s="12"/>
      <c r="B614" s="12"/>
      <c r="C614" s="76"/>
      <c r="D614" s="78">
        <f t="shared" si="140"/>
        <v>0</v>
      </c>
      <c r="E614" s="78">
        <f t="shared" si="141"/>
        <v>0</v>
      </c>
      <c r="F614" s="24">
        <f t="shared" si="142"/>
        <v>0</v>
      </c>
      <c r="G614" s="24">
        <f t="shared" si="143"/>
        <v>0</v>
      </c>
      <c r="H614" s="24">
        <f t="shared" si="144"/>
        <v>0</v>
      </c>
      <c r="I614" s="24">
        <f t="shared" si="145"/>
        <v>0</v>
      </c>
      <c r="J614" s="24">
        <f t="shared" si="146"/>
        <v>0</v>
      </c>
      <c r="K614" s="24">
        <f t="shared" si="147"/>
        <v>0</v>
      </c>
      <c r="L614" s="24">
        <f t="shared" si="148"/>
        <v>0</v>
      </c>
      <c r="M614" s="24">
        <f t="shared" ca="1" si="149"/>
        <v>4.7440904866647817E-3</v>
      </c>
      <c r="N614" s="24">
        <f t="shared" ca="1" si="150"/>
        <v>0</v>
      </c>
      <c r="O614" s="79">
        <f t="shared" ca="1" si="151"/>
        <v>0</v>
      </c>
      <c r="P614" s="24">
        <f t="shared" ca="1" si="152"/>
        <v>0</v>
      </c>
      <c r="Q614" s="24">
        <f t="shared" ca="1" si="153"/>
        <v>0</v>
      </c>
      <c r="R614" s="12">
        <f t="shared" ca="1" si="154"/>
        <v>-4.7440904866647817E-3</v>
      </c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</row>
    <row r="615" spans="1:35" x14ac:dyDescent="0.2">
      <c r="A615" s="12"/>
      <c r="B615" s="12"/>
      <c r="C615" s="76"/>
      <c r="D615" s="78">
        <f t="shared" si="140"/>
        <v>0</v>
      </c>
      <c r="E615" s="78">
        <f t="shared" si="141"/>
        <v>0</v>
      </c>
      <c r="F615" s="24">
        <f t="shared" si="142"/>
        <v>0</v>
      </c>
      <c r="G615" s="24">
        <f t="shared" si="143"/>
        <v>0</v>
      </c>
      <c r="H615" s="24">
        <f t="shared" si="144"/>
        <v>0</v>
      </c>
      <c r="I615" s="24">
        <f t="shared" si="145"/>
        <v>0</v>
      </c>
      <c r="J615" s="24">
        <f t="shared" si="146"/>
        <v>0</v>
      </c>
      <c r="K615" s="24">
        <f t="shared" si="147"/>
        <v>0</v>
      </c>
      <c r="L615" s="24">
        <f t="shared" si="148"/>
        <v>0</v>
      </c>
      <c r="M615" s="24">
        <f t="shared" ca="1" si="149"/>
        <v>4.7440904866647817E-3</v>
      </c>
      <c r="N615" s="24">
        <f t="shared" ca="1" si="150"/>
        <v>0</v>
      </c>
      <c r="O615" s="79">
        <f t="shared" ca="1" si="151"/>
        <v>0</v>
      </c>
      <c r="P615" s="24">
        <f t="shared" ca="1" si="152"/>
        <v>0</v>
      </c>
      <c r="Q615" s="24">
        <f t="shared" ca="1" si="153"/>
        <v>0</v>
      </c>
      <c r="R615" s="12">
        <f t="shared" ca="1" si="154"/>
        <v>-4.7440904866647817E-3</v>
      </c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</row>
    <row r="616" spans="1:35" x14ac:dyDescent="0.2">
      <c r="A616" s="12"/>
      <c r="B616" s="12"/>
      <c r="C616" s="76"/>
      <c r="D616" s="78">
        <f t="shared" si="140"/>
        <v>0</v>
      </c>
      <c r="E616" s="78">
        <f t="shared" si="141"/>
        <v>0</v>
      </c>
      <c r="F616" s="24">
        <f t="shared" si="142"/>
        <v>0</v>
      </c>
      <c r="G616" s="24">
        <f t="shared" si="143"/>
        <v>0</v>
      </c>
      <c r="H616" s="24">
        <f t="shared" si="144"/>
        <v>0</v>
      </c>
      <c r="I616" s="24">
        <f t="shared" si="145"/>
        <v>0</v>
      </c>
      <c r="J616" s="24">
        <f t="shared" si="146"/>
        <v>0</v>
      </c>
      <c r="K616" s="24">
        <f t="shared" si="147"/>
        <v>0</v>
      </c>
      <c r="L616" s="24">
        <f t="shared" si="148"/>
        <v>0</v>
      </c>
      <c r="M616" s="24">
        <f t="shared" ca="1" si="149"/>
        <v>4.7440904866647817E-3</v>
      </c>
      <c r="N616" s="24">
        <f t="shared" ca="1" si="150"/>
        <v>0</v>
      </c>
      <c r="O616" s="79">
        <f t="shared" ca="1" si="151"/>
        <v>0</v>
      </c>
      <c r="P616" s="24">
        <f t="shared" ca="1" si="152"/>
        <v>0</v>
      </c>
      <c r="Q616" s="24">
        <f t="shared" ca="1" si="153"/>
        <v>0</v>
      </c>
      <c r="R616" s="12">
        <f t="shared" ca="1" si="154"/>
        <v>-4.7440904866647817E-3</v>
      </c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</row>
    <row r="617" spans="1:35" x14ac:dyDescent="0.2">
      <c r="A617" s="12"/>
      <c r="B617" s="12"/>
      <c r="C617" s="76"/>
      <c r="D617" s="78">
        <f t="shared" si="140"/>
        <v>0</v>
      </c>
      <c r="E617" s="78">
        <f t="shared" si="141"/>
        <v>0</v>
      </c>
      <c r="F617" s="24">
        <f t="shared" si="142"/>
        <v>0</v>
      </c>
      <c r="G617" s="24">
        <f t="shared" si="143"/>
        <v>0</v>
      </c>
      <c r="H617" s="24">
        <f t="shared" si="144"/>
        <v>0</v>
      </c>
      <c r="I617" s="24">
        <f t="shared" si="145"/>
        <v>0</v>
      </c>
      <c r="J617" s="24">
        <f t="shared" si="146"/>
        <v>0</v>
      </c>
      <c r="K617" s="24">
        <f t="shared" si="147"/>
        <v>0</v>
      </c>
      <c r="L617" s="24">
        <f t="shared" si="148"/>
        <v>0</v>
      </c>
      <c r="M617" s="24">
        <f t="shared" ca="1" si="149"/>
        <v>4.7440904866647817E-3</v>
      </c>
      <c r="N617" s="24">
        <f t="shared" ca="1" si="150"/>
        <v>0</v>
      </c>
      <c r="O617" s="79">
        <f t="shared" ca="1" si="151"/>
        <v>0</v>
      </c>
      <c r="P617" s="24">
        <f t="shared" ca="1" si="152"/>
        <v>0</v>
      </c>
      <c r="Q617" s="24">
        <f t="shared" ca="1" si="153"/>
        <v>0</v>
      </c>
      <c r="R617" s="12">
        <f t="shared" ca="1" si="154"/>
        <v>-4.7440904866647817E-3</v>
      </c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</row>
    <row r="618" spans="1:35" x14ac:dyDescent="0.2">
      <c r="A618" s="12"/>
      <c r="B618" s="12"/>
      <c r="C618" s="76"/>
      <c r="D618" s="78">
        <f t="shared" si="140"/>
        <v>0</v>
      </c>
      <c r="E618" s="78">
        <f t="shared" si="141"/>
        <v>0</v>
      </c>
      <c r="F618" s="24">
        <f t="shared" si="142"/>
        <v>0</v>
      </c>
      <c r="G618" s="24">
        <f t="shared" si="143"/>
        <v>0</v>
      </c>
      <c r="H618" s="24">
        <f t="shared" si="144"/>
        <v>0</v>
      </c>
      <c r="I618" s="24">
        <f t="shared" si="145"/>
        <v>0</v>
      </c>
      <c r="J618" s="24">
        <f t="shared" si="146"/>
        <v>0</v>
      </c>
      <c r="K618" s="24">
        <f t="shared" si="147"/>
        <v>0</v>
      </c>
      <c r="L618" s="24">
        <f t="shared" si="148"/>
        <v>0</v>
      </c>
      <c r="M618" s="24">
        <f t="shared" ca="1" si="149"/>
        <v>4.7440904866647817E-3</v>
      </c>
      <c r="N618" s="24">
        <f t="shared" ca="1" si="150"/>
        <v>0</v>
      </c>
      <c r="O618" s="79">
        <f t="shared" ca="1" si="151"/>
        <v>0</v>
      </c>
      <c r="P618" s="24">
        <f t="shared" ca="1" si="152"/>
        <v>0</v>
      </c>
      <c r="Q618" s="24">
        <f t="shared" ca="1" si="153"/>
        <v>0</v>
      </c>
      <c r="R618" s="12">
        <f t="shared" ca="1" si="154"/>
        <v>-4.7440904866647817E-3</v>
      </c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</row>
    <row r="619" spans="1:35" x14ac:dyDescent="0.2">
      <c r="A619" s="12"/>
      <c r="B619" s="12"/>
      <c r="C619" s="76"/>
      <c r="D619" s="78">
        <f t="shared" si="140"/>
        <v>0</v>
      </c>
      <c r="E619" s="78">
        <f t="shared" si="141"/>
        <v>0</v>
      </c>
      <c r="F619" s="24">
        <f t="shared" si="142"/>
        <v>0</v>
      </c>
      <c r="G619" s="24">
        <f t="shared" si="143"/>
        <v>0</v>
      </c>
      <c r="H619" s="24">
        <f t="shared" si="144"/>
        <v>0</v>
      </c>
      <c r="I619" s="24">
        <f t="shared" si="145"/>
        <v>0</v>
      </c>
      <c r="J619" s="24">
        <f t="shared" si="146"/>
        <v>0</v>
      </c>
      <c r="K619" s="24">
        <f t="shared" si="147"/>
        <v>0</v>
      </c>
      <c r="L619" s="24">
        <f t="shared" si="148"/>
        <v>0</v>
      </c>
      <c r="M619" s="24">
        <f t="shared" ca="1" si="149"/>
        <v>4.7440904866647817E-3</v>
      </c>
      <c r="N619" s="24">
        <f t="shared" ca="1" si="150"/>
        <v>0</v>
      </c>
      <c r="O619" s="79">
        <f t="shared" ca="1" si="151"/>
        <v>0</v>
      </c>
      <c r="P619" s="24">
        <f t="shared" ca="1" si="152"/>
        <v>0</v>
      </c>
      <c r="Q619" s="24">
        <f t="shared" ca="1" si="153"/>
        <v>0</v>
      </c>
      <c r="R619" s="12">
        <f t="shared" ca="1" si="154"/>
        <v>-4.7440904866647817E-3</v>
      </c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</row>
    <row r="620" spans="1:35" x14ac:dyDescent="0.2">
      <c r="A620" s="12"/>
      <c r="B620" s="12"/>
      <c r="C620" s="76"/>
      <c r="D620" s="78">
        <f t="shared" si="140"/>
        <v>0</v>
      </c>
      <c r="E620" s="78">
        <f t="shared" si="141"/>
        <v>0</v>
      </c>
      <c r="F620" s="24">
        <f t="shared" si="142"/>
        <v>0</v>
      </c>
      <c r="G620" s="24">
        <f t="shared" si="143"/>
        <v>0</v>
      </c>
      <c r="H620" s="24">
        <f t="shared" si="144"/>
        <v>0</v>
      </c>
      <c r="I620" s="24">
        <f t="shared" si="145"/>
        <v>0</v>
      </c>
      <c r="J620" s="24">
        <f t="shared" si="146"/>
        <v>0</v>
      </c>
      <c r="K620" s="24">
        <f t="shared" si="147"/>
        <v>0</v>
      </c>
      <c r="L620" s="24">
        <f t="shared" si="148"/>
        <v>0</v>
      </c>
      <c r="M620" s="24">
        <f t="shared" ca="1" si="149"/>
        <v>4.7440904866647817E-3</v>
      </c>
      <c r="N620" s="24">
        <f t="shared" ca="1" si="150"/>
        <v>0</v>
      </c>
      <c r="O620" s="79">
        <f t="shared" ca="1" si="151"/>
        <v>0</v>
      </c>
      <c r="P620" s="24">
        <f t="shared" ca="1" si="152"/>
        <v>0</v>
      </c>
      <c r="Q620" s="24">
        <f t="shared" ca="1" si="153"/>
        <v>0</v>
      </c>
      <c r="R620" s="12">
        <f t="shared" ca="1" si="154"/>
        <v>-4.7440904866647817E-3</v>
      </c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</row>
    <row r="621" spans="1:35" x14ac:dyDescent="0.2">
      <c r="A621" s="12"/>
      <c r="B621" s="12"/>
      <c r="C621" s="76"/>
      <c r="D621" s="78">
        <f t="shared" si="140"/>
        <v>0</v>
      </c>
      <c r="E621" s="78">
        <f t="shared" si="141"/>
        <v>0</v>
      </c>
      <c r="F621" s="24">
        <f t="shared" si="142"/>
        <v>0</v>
      </c>
      <c r="G621" s="24">
        <f t="shared" si="143"/>
        <v>0</v>
      </c>
      <c r="H621" s="24">
        <f t="shared" si="144"/>
        <v>0</v>
      </c>
      <c r="I621" s="24">
        <f t="shared" si="145"/>
        <v>0</v>
      </c>
      <c r="J621" s="24">
        <f t="shared" si="146"/>
        <v>0</v>
      </c>
      <c r="K621" s="24">
        <f t="shared" si="147"/>
        <v>0</v>
      </c>
      <c r="L621" s="24">
        <f t="shared" si="148"/>
        <v>0</v>
      </c>
      <c r="M621" s="24">
        <f t="shared" ca="1" si="149"/>
        <v>4.7440904866647817E-3</v>
      </c>
      <c r="N621" s="24">
        <f t="shared" ca="1" si="150"/>
        <v>0</v>
      </c>
      <c r="O621" s="79">
        <f t="shared" ca="1" si="151"/>
        <v>0</v>
      </c>
      <c r="P621" s="24">
        <f t="shared" ca="1" si="152"/>
        <v>0</v>
      </c>
      <c r="Q621" s="24">
        <f t="shared" ca="1" si="153"/>
        <v>0</v>
      </c>
      <c r="R621" s="12">
        <f t="shared" ca="1" si="154"/>
        <v>-4.7440904866647817E-3</v>
      </c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</row>
    <row r="622" spans="1:35" x14ac:dyDescent="0.2">
      <c r="A622" s="12"/>
      <c r="B622" s="12"/>
      <c r="C622" s="76"/>
      <c r="D622" s="78">
        <f t="shared" si="140"/>
        <v>0</v>
      </c>
      <c r="E622" s="78">
        <f t="shared" si="141"/>
        <v>0</v>
      </c>
      <c r="F622" s="24">
        <f t="shared" si="142"/>
        <v>0</v>
      </c>
      <c r="G622" s="24">
        <f t="shared" si="143"/>
        <v>0</v>
      </c>
      <c r="H622" s="24">
        <f t="shared" si="144"/>
        <v>0</v>
      </c>
      <c r="I622" s="24">
        <f t="shared" si="145"/>
        <v>0</v>
      </c>
      <c r="J622" s="24">
        <f t="shared" si="146"/>
        <v>0</v>
      </c>
      <c r="K622" s="24">
        <f t="shared" si="147"/>
        <v>0</v>
      </c>
      <c r="L622" s="24">
        <f t="shared" si="148"/>
        <v>0</v>
      </c>
      <c r="M622" s="24">
        <f t="shared" ca="1" si="149"/>
        <v>4.7440904866647817E-3</v>
      </c>
      <c r="N622" s="24">
        <f t="shared" ca="1" si="150"/>
        <v>0</v>
      </c>
      <c r="O622" s="79">
        <f t="shared" ca="1" si="151"/>
        <v>0</v>
      </c>
      <c r="P622" s="24">
        <f t="shared" ca="1" si="152"/>
        <v>0</v>
      </c>
      <c r="Q622" s="24">
        <f t="shared" ca="1" si="153"/>
        <v>0</v>
      </c>
      <c r="R622" s="12">
        <f t="shared" ca="1" si="154"/>
        <v>-4.7440904866647817E-3</v>
      </c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</row>
    <row r="623" spans="1:35" x14ac:dyDescent="0.2">
      <c r="A623" s="12"/>
      <c r="B623" s="12"/>
      <c r="C623" s="76"/>
      <c r="D623" s="78">
        <f t="shared" si="140"/>
        <v>0</v>
      </c>
      <c r="E623" s="78">
        <f t="shared" si="141"/>
        <v>0</v>
      </c>
      <c r="F623" s="24">
        <f t="shared" si="142"/>
        <v>0</v>
      </c>
      <c r="G623" s="24">
        <f t="shared" si="143"/>
        <v>0</v>
      </c>
      <c r="H623" s="24">
        <f t="shared" si="144"/>
        <v>0</v>
      </c>
      <c r="I623" s="24">
        <f t="shared" si="145"/>
        <v>0</v>
      </c>
      <c r="J623" s="24">
        <f t="shared" si="146"/>
        <v>0</v>
      </c>
      <c r="K623" s="24">
        <f t="shared" si="147"/>
        <v>0</v>
      </c>
      <c r="L623" s="24">
        <f t="shared" si="148"/>
        <v>0</v>
      </c>
      <c r="M623" s="24">
        <f t="shared" ca="1" si="149"/>
        <v>4.7440904866647817E-3</v>
      </c>
      <c r="N623" s="24">
        <f t="shared" ca="1" si="150"/>
        <v>0</v>
      </c>
      <c r="O623" s="79">
        <f t="shared" ca="1" si="151"/>
        <v>0</v>
      </c>
      <c r="P623" s="24">
        <f t="shared" ca="1" si="152"/>
        <v>0</v>
      </c>
      <c r="Q623" s="24">
        <f t="shared" ca="1" si="153"/>
        <v>0</v>
      </c>
      <c r="R623" s="12">
        <f t="shared" ca="1" si="154"/>
        <v>-4.7440904866647817E-3</v>
      </c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</row>
    <row r="624" spans="1:35" x14ac:dyDescent="0.2">
      <c r="A624" s="12"/>
      <c r="B624" s="12"/>
      <c r="C624" s="76"/>
      <c r="D624" s="78">
        <f t="shared" si="140"/>
        <v>0</v>
      </c>
      <c r="E624" s="78">
        <f t="shared" si="141"/>
        <v>0</v>
      </c>
      <c r="F624" s="24">
        <f t="shared" si="142"/>
        <v>0</v>
      </c>
      <c r="G624" s="24">
        <f t="shared" si="143"/>
        <v>0</v>
      </c>
      <c r="H624" s="24">
        <f t="shared" si="144"/>
        <v>0</v>
      </c>
      <c r="I624" s="24">
        <f t="shared" si="145"/>
        <v>0</v>
      </c>
      <c r="J624" s="24">
        <f t="shared" si="146"/>
        <v>0</v>
      </c>
      <c r="K624" s="24">
        <f t="shared" si="147"/>
        <v>0</v>
      </c>
      <c r="L624" s="24">
        <f t="shared" si="148"/>
        <v>0</v>
      </c>
      <c r="M624" s="24">
        <f t="shared" ca="1" si="149"/>
        <v>4.7440904866647817E-3</v>
      </c>
      <c r="N624" s="24">
        <f t="shared" ca="1" si="150"/>
        <v>0</v>
      </c>
      <c r="O624" s="79">
        <f t="shared" ca="1" si="151"/>
        <v>0</v>
      </c>
      <c r="P624" s="24">
        <f t="shared" ca="1" si="152"/>
        <v>0</v>
      </c>
      <c r="Q624" s="24">
        <f t="shared" ca="1" si="153"/>
        <v>0</v>
      </c>
      <c r="R624" s="12">
        <f t="shared" ca="1" si="154"/>
        <v>-4.7440904866647817E-3</v>
      </c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</row>
    <row r="625" spans="1:35" x14ac:dyDescent="0.2">
      <c r="A625" s="12"/>
      <c r="B625" s="12"/>
      <c r="C625" s="76"/>
      <c r="D625" s="78">
        <f t="shared" si="140"/>
        <v>0</v>
      </c>
      <c r="E625" s="78">
        <f t="shared" si="141"/>
        <v>0</v>
      </c>
      <c r="F625" s="24">
        <f t="shared" si="142"/>
        <v>0</v>
      </c>
      <c r="G625" s="24">
        <f t="shared" si="143"/>
        <v>0</v>
      </c>
      <c r="H625" s="24">
        <f t="shared" si="144"/>
        <v>0</v>
      </c>
      <c r="I625" s="24">
        <f t="shared" si="145"/>
        <v>0</v>
      </c>
      <c r="J625" s="24">
        <f t="shared" si="146"/>
        <v>0</v>
      </c>
      <c r="K625" s="24">
        <f t="shared" si="147"/>
        <v>0</v>
      </c>
      <c r="L625" s="24">
        <f t="shared" si="148"/>
        <v>0</v>
      </c>
      <c r="M625" s="24">
        <f t="shared" ca="1" si="149"/>
        <v>4.7440904866647817E-3</v>
      </c>
      <c r="N625" s="24">
        <f t="shared" ca="1" si="150"/>
        <v>0</v>
      </c>
      <c r="O625" s="79">
        <f t="shared" ca="1" si="151"/>
        <v>0</v>
      </c>
      <c r="P625" s="24">
        <f t="shared" ca="1" si="152"/>
        <v>0</v>
      </c>
      <c r="Q625" s="24">
        <f t="shared" ca="1" si="153"/>
        <v>0</v>
      </c>
      <c r="R625" s="12">
        <f t="shared" ca="1" si="154"/>
        <v>-4.7440904866647817E-3</v>
      </c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</row>
    <row r="626" spans="1:35" x14ac:dyDescent="0.2">
      <c r="A626" s="12"/>
      <c r="B626" s="12"/>
      <c r="C626" s="76"/>
      <c r="D626" s="78">
        <f t="shared" si="140"/>
        <v>0</v>
      </c>
      <c r="E626" s="78">
        <f t="shared" si="141"/>
        <v>0</v>
      </c>
      <c r="F626" s="24">
        <f t="shared" si="142"/>
        <v>0</v>
      </c>
      <c r="G626" s="24">
        <f t="shared" si="143"/>
        <v>0</v>
      </c>
      <c r="H626" s="24">
        <f t="shared" si="144"/>
        <v>0</v>
      </c>
      <c r="I626" s="24">
        <f t="shared" si="145"/>
        <v>0</v>
      </c>
      <c r="J626" s="24">
        <f t="shared" si="146"/>
        <v>0</v>
      </c>
      <c r="K626" s="24">
        <f t="shared" si="147"/>
        <v>0</v>
      </c>
      <c r="L626" s="24">
        <f t="shared" si="148"/>
        <v>0</v>
      </c>
      <c r="M626" s="24">
        <f t="shared" ca="1" si="149"/>
        <v>4.7440904866647817E-3</v>
      </c>
      <c r="N626" s="24">
        <f t="shared" ca="1" si="150"/>
        <v>0</v>
      </c>
      <c r="O626" s="79">
        <f t="shared" ca="1" si="151"/>
        <v>0</v>
      </c>
      <c r="P626" s="24">
        <f t="shared" ca="1" si="152"/>
        <v>0</v>
      </c>
      <c r="Q626" s="24">
        <f t="shared" ca="1" si="153"/>
        <v>0</v>
      </c>
      <c r="R626" s="12">
        <f t="shared" ca="1" si="154"/>
        <v>-4.7440904866647817E-3</v>
      </c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</row>
    <row r="627" spans="1:35" x14ac:dyDescent="0.2">
      <c r="A627" s="12"/>
      <c r="B627" s="12"/>
      <c r="C627" s="76"/>
      <c r="D627" s="78">
        <f t="shared" si="140"/>
        <v>0</v>
      </c>
      <c r="E627" s="78">
        <f t="shared" si="141"/>
        <v>0</v>
      </c>
      <c r="F627" s="24">
        <f t="shared" si="142"/>
        <v>0</v>
      </c>
      <c r="G627" s="24">
        <f t="shared" si="143"/>
        <v>0</v>
      </c>
      <c r="H627" s="24">
        <f t="shared" si="144"/>
        <v>0</v>
      </c>
      <c r="I627" s="24">
        <f t="shared" si="145"/>
        <v>0</v>
      </c>
      <c r="J627" s="24">
        <f t="shared" si="146"/>
        <v>0</v>
      </c>
      <c r="K627" s="24">
        <f t="shared" si="147"/>
        <v>0</v>
      </c>
      <c r="L627" s="24">
        <f t="shared" si="148"/>
        <v>0</v>
      </c>
      <c r="M627" s="24">
        <f t="shared" ca="1" si="149"/>
        <v>4.7440904866647817E-3</v>
      </c>
      <c r="N627" s="24">
        <f t="shared" ca="1" si="150"/>
        <v>0</v>
      </c>
      <c r="O627" s="79">
        <f t="shared" ca="1" si="151"/>
        <v>0</v>
      </c>
      <c r="P627" s="24">
        <f t="shared" ca="1" si="152"/>
        <v>0</v>
      </c>
      <c r="Q627" s="24">
        <f t="shared" ca="1" si="153"/>
        <v>0</v>
      </c>
      <c r="R627" s="12">
        <f t="shared" ca="1" si="154"/>
        <v>-4.7440904866647817E-3</v>
      </c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</row>
    <row r="628" spans="1:35" x14ac:dyDescent="0.2">
      <c r="A628" s="12"/>
      <c r="B628" s="12"/>
      <c r="C628" s="76"/>
      <c r="D628" s="78">
        <f t="shared" si="140"/>
        <v>0</v>
      </c>
      <c r="E628" s="78">
        <f t="shared" si="141"/>
        <v>0</v>
      </c>
      <c r="F628" s="24">
        <f t="shared" si="142"/>
        <v>0</v>
      </c>
      <c r="G628" s="24">
        <f t="shared" si="143"/>
        <v>0</v>
      </c>
      <c r="H628" s="24">
        <f t="shared" si="144"/>
        <v>0</v>
      </c>
      <c r="I628" s="24">
        <f t="shared" si="145"/>
        <v>0</v>
      </c>
      <c r="J628" s="24">
        <f t="shared" si="146"/>
        <v>0</v>
      </c>
      <c r="K628" s="24">
        <f t="shared" si="147"/>
        <v>0</v>
      </c>
      <c r="L628" s="24">
        <f t="shared" si="148"/>
        <v>0</v>
      </c>
      <c r="M628" s="24">
        <f t="shared" ca="1" si="149"/>
        <v>4.7440904866647817E-3</v>
      </c>
      <c r="N628" s="24">
        <f t="shared" ca="1" si="150"/>
        <v>0</v>
      </c>
      <c r="O628" s="79">
        <f t="shared" ca="1" si="151"/>
        <v>0</v>
      </c>
      <c r="P628" s="24">
        <f t="shared" ca="1" si="152"/>
        <v>0</v>
      </c>
      <c r="Q628" s="24">
        <f t="shared" ca="1" si="153"/>
        <v>0</v>
      </c>
      <c r="R628" s="12">
        <f t="shared" ca="1" si="154"/>
        <v>-4.7440904866647817E-3</v>
      </c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</row>
    <row r="629" spans="1:35" x14ac:dyDescent="0.2">
      <c r="A629" s="12"/>
      <c r="B629" s="12"/>
      <c r="C629" s="76"/>
      <c r="D629" s="78">
        <f t="shared" si="140"/>
        <v>0</v>
      </c>
      <c r="E629" s="78">
        <f t="shared" si="141"/>
        <v>0</v>
      </c>
      <c r="F629" s="24">
        <f t="shared" si="142"/>
        <v>0</v>
      </c>
      <c r="G629" s="24">
        <f t="shared" si="143"/>
        <v>0</v>
      </c>
      <c r="H629" s="24">
        <f t="shared" si="144"/>
        <v>0</v>
      </c>
      <c r="I629" s="24">
        <f t="shared" si="145"/>
        <v>0</v>
      </c>
      <c r="J629" s="24">
        <f t="shared" si="146"/>
        <v>0</v>
      </c>
      <c r="K629" s="24">
        <f t="shared" si="147"/>
        <v>0</v>
      </c>
      <c r="L629" s="24">
        <f t="shared" si="148"/>
        <v>0</v>
      </c>
      <c r="M629" s="24">
        <f t="shared" ca="1" si="149"/>
        <v>4.7440904866647817E-3</v>
      </c>
      <c r="N629" s="24">
        <f t="shared" ca="1" si="150"/>
        <v>0</v>
      </c>
      <c r="O629" s="79">
        <f t="shared" ca="1" si="151"/>
        <v>0</v>
      </c>
      <c r="P629" s="24">
        <f t="shared" ca="1" si="152"/>
        <v>0</v>
      </c>
      <c r="Q629" s="24">
        <f t="shared" ca="1" si="153"/>
        <v>0</v>
      </c>
      <c r="R629" s="12">
        <f t="shared" ca="1" si="154"/>
        <v>-4.7440904866647817E-3</v>
      </c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</row>
    <row r="630" spans="1:35" x14ac:dyDescent="0.2">
      <c r="A630" s="12"/>
      <c r="B630" s="12"/>
      <c r="C630" s="76"/>
      <c r="D630" s="78">
        <f t="shared" si="140"/>
        <v>0</v>
      </c>
      <c r="E630" s="78">
        <f t="shared" si="141"/>
        <v>0</v>
      </c>
      <c r="F630" s="24">
        <f t="shared" si="142"/>
        <v>0</v>
      </c>
      <c r="G630" s="24">
        <f t="shared" si="143"/>
        <v>0</v>
      </c>
      <c r="H630" s="24">
        <f t="shared" si="144"/>
        <v>0</v>
      </c>
      <c r="I630" s="24">
        <f t="shared" si="145"/>
        <v>0</v>
      </c>
      <c r="J630" s="24">
        <f t="shared" si="146"/>
        <v>0</v>
      </c>
      <c r="K630" s="24">
        <f t="shared" si="147"/>
        <v>0</v>
      </c>
      <c r="L630" s="24">
        <f t="shared" si="148"/>
        <v>0</v>
      </c>
      <c r="M630" s="24">
        <f t="shared" ca="1" si="149"/>
        <v>4.7440904866647817E-3</v>
      </c>
      <c r="N630" s="24">
        <f t="shared" ca="1" si="150"/>
        <v>0</v>
      </c>
      <c r="O630" s="79">
        <f t="shared" ca="1" si="151"/>
        <v>0</v>
      </c>
      <c r="P630" s="24">
        <f t="shared" ca="1" si="152"/>
        <v>0</v>
      </c>
      <c r="Q630" s="24">
        <f t="shared" ca="1" si="153"/>
        <v>0</v>
      </c>
      <c r="R630" s="12">
        <f t="shared" ca="1" si="154"/>
        <v>-4.7440904866647817E-3</v>
      </c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</row>
    <row r="631" spans="1:35" x14ac:dyDescent="0.2">
      <c r="A631" s="12"/>
      <c r="B631" s="12"/>
      <c r="C631" s="76"/>
      <c r="D631" s="78">
        <f t="shared" si="140"/>
        <v>0</v>
      </c>
      <c r="E631" s="78">
        <f t="shared" si="141"/>
        <v>0</v>
      </c>
      <c r="F631" s="24">
        <f t="shared" si="142"/>
        <v>0</v>
      </c>
      <c r="G631" s="24">
        <f t="shared" si="143"/>
        <v>0</v>
      </c>
      <c r="H631" s="24">
        <f t="shared" si="144"/>
        <v>0</v>
      </c>
      <c r="I631" s="24">
        <f t="shared" si="145"/>
        <v>0</v>
      </c>
      <c r="J631" s="24">
        <f t="shared" si="146"/>
        <v>0</v>
      </c>
      <c r="K631" s="24">
        <f t="shared" si="147"/>
        <v>0</v>
      </c>
      <c r="L631" s="24">
        <f t="shared" si="148"/>
        <v>0</v>
      </c>
      <c r="M631" s="24">
        <f t="shared" ca="1" si="149"/>
        <v>4.7440904866647817E-3</v>
      </c>
      <c r="N631" s="24">
        <f t="shared" ca="1" si="150"/>
        <v>0</v>
      </c>
      <c r="O631" s="79">
        <f t="shared" ca="1" si="151"/>
        <v>0</v>
      </c>
      <c r="P631" s="24">
        <f t="shared" ca="1" si="152"/>
        <v>0</v>
      </c>
      <c r="Q631" s="24">
        <f t="shared" ca="1" si="153"/>
        <v>0</v>
      </c>
      <c r="R631" s="12">
        <f t="shared" ca="1" si="154"/>
        <v>-4.7440904866647817E-3</v>
      </c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</row>
    <row r="632" spans="1:35" x14ac:dyDescent="0.2">
      <c r="A632" s="12"/>
      <c r="B632" s="12"/>
      <c r="C632" s="76"/>
      <c r="D632" s="78">
        <f t="shared" si="140"/>
        <v>0</v>
      </c>
      <c r="E632" s="78">
        <f t="shared" si="141"/>
        <v>0</v>
      </c>
      <c r="F632" s="24">
        <f t="shared" si="142"/>
        <v>0</v>
      </c>
      <c r="G632" s="24">
        <f t="shared" si="143"/>
        <v>0</v>
      </c>
      <c r="H632" s="24">
        <f t="shared" si="144"/>
        <v>0</v>
      </c>
      <c r="I632" s="24">
        <f t="shared" si="145"/>
        <v>0</v>
      </c>
      <c r="J632" s="24">
        <f t="shared" si="146"/>
        <v>0</v>
      </c>
      <c r="K632" s="24">
        <f t="shared" si="147"/>
        <v>0</v>
      </c>
      <c r="L632" s="24">
        <f t="shared" si="148"/>
        <v>0</v>
      </c>
      <c r="M632" s="24">
        <f t="shared" ca="1" si="149"/>
        <v>4.7440904866647817E-3</v>
      </c>
      <c r="N632" s="24">
        <f t="shared" ca="1" si="150"/>
        <v>0</v>
      </c>
      <c r="O632" s="79">
        <f t="shared" ca="1" si="151"/>
        <v>0</v>
      </c>
      <c r="P632" s="24">
        <f t="shared" ca="1" si="152"/>
        <v>0</v>
      </c>
      <c r="Q632" s="24">
        <f t="shared" ca="1" si="153"/>
        <v>0</v>
      </c>
      <c r="R632" s="12">
        <f t="shared" ca="1" si="154"/>
        <v>-4.7440904866647817E-3</v>
      </c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</row>
    <row r="633" spans="1:35" x14ac:dyDescent="0.2">
      <c r="A633" s="12"/>
      <c r="B633" s="12"/>
      <c r="C633" s="76"/>
      <c r="D633" s="78">
        <f t="shared" si="140"/>
        <v>0</v>
      </c>
      <c r="E633" s="78">
        <f t="shared" si="141"/>
        <v>0</v>
      </c>
      <c r="F633" s="24">
        <f t="shared" si="142"/>
        <v>0</v>
      </c>
      <c r="G633" s="24">
        <f t="shared" si="143"/>
        <v>0</v>
      </c>
      <c r="H633" s="24">
        <f t="shared" si="144"/>
        <v>0</v>
      </c>
      <c r="I633" s="24">
        <f t="shared" si="145"/>
        <v>0</v>
      </c>
      <c r="J633" s="24">
        <f t="shared" si="146"/>
        <v>0</v>
      </c>
      <c r="K633" s="24">
        <f t="shared" si="147"/>
        <v>0</v>
      </c>
      <c r="L633" s="24">
        <f t="shared" si="148"/>
        <v>0</v>
      </c>
      <c r="M633" s="24">
        <f t="shared" ca="1" si="149"/>
        <v>4.7440904866647817E-3</v>
      </c>
      <c r="N633" s="24">
        <f t="shared" ca="1" si="150"/>
        <v>0</v>
      </c>
      <c r="O633" s="79">
        <f t="shared" ca="1" si="151"/>
        <v>0</v>
      </c>
      <c r="P633" s="24">
        <f t="shared" ca="1" si="152"/>
        <v>0</v>
      </c>
      <c r="Q633" s="24">
        <f t="shared" ca="1" si="153"/>
        <v>0</v>
      </c>
      <c r="R633" s="12">
        <f t="shared" ca="1" si="154"/>
        <v>-4.7440904866647817E-3</v>
      </c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</row>
    <row r="634" spans="1:35" x14ac:dyDescent="0.2">
      <c r="A634" s="12"/>
      <c r="B634" s="12"/>
      <c r="C634" s="76"/>
      <c r="D634" s="78">
        <f t="shared" si="140"/>
        <v>0</v>
      </c>
      <c r="E634" s="78">
        <f t="shared" si="141"/>
        <v>0</v>
      </c>
      <c r="F634" s="24">
        <f t="shared" si="142"/>
        <v>0</v>
      </c>
      <c r="G634" s="24">
        <f t="shared" si="143"/>
        <v>0</v>
      </c>
      <c r="H634" s="24">
        <f t="shared" si="144"/>
        <v>0</v>
      </c>
      <c r="I634" s="24">
        <f t="shared" si="145"/>
        <v>0</v>
      </c>
      <c r="J634" s="24">
        <f t="shared" si="146"/>
        <v>0</v>
      </c>
      <c r="K634" s="24">
        <f t="shared" si="147"/>
        <v>0</v>
      </c>
      <c r="L634" s="24">
        <f t="shared" si="148"/>
        <v>0</v>
      </c>
      <c r="M634" s="24">
        <f t="shared" ca="1" si="149"/>
        <v>4.7440904866647817E-3</v>
      </c>
      <c r="N634" s="24">
        <f t="shared" ca="1" si="150"/>
        <v>0</v>
      </c>
      <c r="O634" s="79">
        <f t="shared" ca="1" si="151"/>
        <v>0</v>
      </c>
      <c r="P634" s="24">
        <f t="shared" ca="1" si="152"/>
        <v>0</v>
      </c>
      <c r="Q634" s="24">
        <f t="shared" ca="1" si="153"/>
        <v>0</v>
      </c>
      <c r="R634" s="12">
        <f t="shared" ca="1" si="154"/>
        <v>-4.7440904866647817E-3</v>
      </c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</row>
    <row r="635" spans="1:35" x14ac:dyDescent="0.2">
      <c r="A635" s="12"/>
      <c r="B635" s="12"/>
      <c r="C635" s="76"/>
      <c r="D635" s="78">
        <f t="shared" si="140"/>
        <v>0</v>
      </c>
      <c r="E635" s="78">
        <f t="shared" si="141"/>
        <v>0</v>
      </c>
      <c r="F635" s="24">
        <f t="shared" si="142"/>
        <v>0</v>
      </c>
      <c r="G635" s="24">
        <f t="shared" si="143"/>
        <v>0</v>
      </c>
      <c r="H635" s="24">
        <f t="shared" si="144"/>
        <v>0</v>
      </c>
      <c r="I635" s="24">
        <f t="shared" si="145"/>
        <v>0</v>
      </c>
      <c r="J635" s="24">
        <f t="shared" si="146"/>
        <v>0</v>
      </c>
      <c r="K635" s="24">
        <f t="shared" si="147"/>
        <v>0</v>
      </c>
      <c r="L635" s="24">
        <f t="shared" si="148"/>
        <v>0</v>
      </c>
      <c r="M635" s="24">
        <f t="shared" ca="1" si="149"/>
        <v>4.7440904866647817E-3</v>
      </c>
      <c r="N635" s="24">
        <f t="shared" ca="1" si="150"/>
        <v>0</v>
      </c>
      <c r="O635" s="79">
        <f t="shared" ca="1" si="151"/>
        <v>0</v>
      </c>
      <c r="P635" s="24">
        <f t="shared" ca="1" si="152"/>
        <v>0</v>
      </c>
      <c r="Q635" s="24">
        <f t="shared" ca="1" si="153"/>
        <v>0</v>
      </c>
      <c r="R635" s="12">
        <f t="shared" ca="1" si="154"/>
        <v>-4.7440904866647817E-3</v>
      </c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</row>
    <row r="636" spans="1:35" x14ac:dyDescent="0.2">
      <c r="A636" s="12"/>
      <c r="B636" s="12"/>
      <c r="C636" s="76"/>
      <c r="D636" s="78">
        <f t="shared" si="140"/>
        <v>0</v>
      </c>
      <c r="E636" s="78">
        <f t="shared" si="141"/>
        <v>0</v>
      </c>
      <c r="F636" s="24">
        <f t="shared" si="142"/>
        <v>0</v>
      </c>
      <c r="G636" s="24">
        <f t="shared" si="143"/>
        <v>0</v>
      </c>
      <c r="H636" s="24">
        <f t="shared" si="144"/>
        <v>0</v>
      </c>
      <c r="I636" s="24">
        <f t="shared" si="145"/>
        <v>0</v>
      </c>
      <c r="J636" s="24">
        <f t="shared" si="146"/>
        <v>0</v>
      </c>
      <c r="K636" s="24">
        <f t="shared" si="147"/>
        <v>0</v>
      </c>
      <c r="L636" s="24">
        <f t="shared" si="148"/>
        <v>0</v>
      </c>
      <c r="M636" s="24">
        <f t="shared" ca="1" si="149"/>
        <v>4.7440904866647817E-3</v>
      </c>
      <c r="N636" s="24">
        <f t="shared" ca="1" si="150"/>
        <v>0</v>
      </c>
      <c r="O636" s="79">
        <f t="shared" ca="1" si="151"/>
        <v>0</v>
      </c>
      <c r="P636" s="24">
        <f t="shared" ca="1" si="152"/>
        <v>0</v>
      </c>
      <c r="Q636" s="24">
        <f t="shared" ca="1" si="153"/>
        <v>0</v>
      </c>
      <c r="R636" s="12">
        <f t="shared" ca="1" si="154"/>
        <v>-4.7440904866647817E-3</v>
      </c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</row>
    <row r="637" spans="1:35" x14ac:dyDescent="0.2">
      <c r="A637" s="12"/>
      <c r="B637" s="12"/>
      <c r="C637" s="76"/>
      <c r="D637" s="78">
        <f t="shared" si="140"/>
        <v>0</v>
      </c>
      <c r="E637" s="78">
        <f t="shared" si="141"/>
        <v>0</v>
      </c>
      <c r="F637" s="24">
        <f t="shared" si="142"/>
        <v>0</v>
      </c>
      <c r="G637" s="24">
        <f t="shared" si="143"/>
        <v>0</v>
      </c>
      <c r="H637" s="24">
        <f t="shared" si="144"/>
        <v>0</v>
      </c>
      <c r="I637" s="24">
        <f t="shared" si="145"/>
        <v>0</v>
      </c>
      <c r="J637" s="24">
        <f t="shared" si="146"/>
        <v>0</v>
      </c>
      <c r="K637" s="24">
        <f t="shared" si="147"/>
        <v>0</v>
      </c>
      <c r="L637" s="24">
        <f t="shared" si="148"/>
        <v>0</v>
      </c>
      <c r="M637" s="24">
        <f t="shared" ca="1" si="149"/>
        <v>4.7440904866647817E-3</v>
      </c>
      <c r="N637" s="24">
        <f t="shared" ca="1" si="150"/>
        <v>0</v>
      </c>
      <c r="O637" s="79">
        <f t="shared" ca="1" si="151"/>
        <v>0</v>
      </c>
      <c r="P637" s="24">
        <f t="shared" ca="1" si="152"/>
        <v>0</v>
      </c>
      <c r="Q637" s="24">
        <f t="shared" ca="1" si="153"/>
        <v>0</v>
      </c>
      <c r="R637" s="12">
        <f t="shared" ca="1" si="154"/>
        <v>-4.7440904866647817E-3</v>
      </c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</row>
    <row r="638" spans="1:35" x14ac:dyDescent="0.2">
      <c r="A638" s="12"/>
      <c r="B638" s="12"/>
      <c r="C638" s="76"/>
      <c r="D638" s="78">
        <f t="shared" si="140"/>
        <v>0</v>
      </c>
      <c r="E638" s="78">
        <f t="shared" si="141"/>
        <v>0</v>
      </c>
      <c r="F638" s="24">
        <f t="shared" si="142"/>
        <v>0</v>
      </c>
      <c r="G638" s="24">
        <f t="shared" si="143"/>
        <v>0</v>
      </c>
      <c r="H638" s="24">
        <f t="shared" si="144"/>
        <v>0</v>
      </c>
      <c r="I638" s="24">
        <f t="shared" si="145"/>
        <v>0</v>
      </c>
      <c r="J638" s="24">
        <f t="shared" si="146"/>
        <v>0</v>
      </c>
      <c r="K638" s="24">
        <f t="shared" si="147"/>
        <v>0</v>
      </c>
      <c r="L638" s="24">
        <f t="shared" si="148"/>
        <v>0</v>
      </c>
      <c r="M638" s="24">
        <f t="shared" ca="1" si="149"/>
        <v>4.7440904866647817E-3</v>
      </c>
      <c r="N638" s="24">
        <f t="shared" ca="1" si="150"/>
        <v>0</v>
      </c>
      <c r="O638" s="79">
        <f t="shared" ca="1" si="151"/>
        <v>0</v>
      </c>
      <c r="P638" s="24">
        <f t="shared" ca="1" si="152"/>
        <v>0</v>
      </c>
      <c r="Q638" s="24">
        <f t="shared" ca="1" si="153"/>
        <v>0</v>
      </c>
      <c r="R638" s="12">
        <f t="shared" ca="1" si="154"/>
        <v>-4.7440904866647817E-3</v>
      </c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</row>
    <row r="639" spans="1:35" x14ac:dyDescent="0.2">
      <c r="A639" s="12"/>
      <c r="B639" s="12"/>
      <c r="C639" s="76"/>
      <c r="D639" s="78">
        <f t="shared" si="140"/>
        <v>0</v>
      </c>
      <c r="E639" s="78">
        <f t="shared" si="141"/>
        <v>0</v>
      </c>
      <c r="F639" s="24">
        <f t="shared" si="142"/>
        <v>0</v>
      </c>
      <c r="G639" s="24">
        <f t="shared" si="143"/>
        <v>0</v>
      </c>
      <c r="H639" s="24">
        <f t="shared" si="144"/>
        <v>0</v>
      </c>
      <c r="I639" s="24">
        <f t="shared" si="145"/>
        <v>0</v>
      </c>
      <c r="J639" s="24">
        <f t="shared" si="146"/>
        <v>0</v>
      </c>
      <c r="K639" s="24">
        <f t="shared" si="147"/>
        <v>0</v>
      </c>
      <c r="L639" s="24">
        <f t="shared" si="148"/>
        <v>0</v>
      </c>
      <c r="M639" s="24">
        <f t="shared" ca="1" si="149"/>
        <v>4.7440904866647817E-3</v>
      </c>
      <c r="N639" s="24">
        <f t="shared" ca="1" si="150"/>
        <v>0</v>
      </c>
      <c r="O639" s="79">
        <f t="shared" ca="1" si="151"/>
        <v>0</v>
      </c>
      <c r="P639" s="24">
        <f t="shared" ca="1" si="152"/>
        <v>0</v>
      </c>
      <c r="Q639" s="24">
        <f t="shared" ca="1" si="153"/>
        <v>0</v>
      </c>
      <c r="R639" s="12">
        <f t="shared" ca="1" si="154"/>
        <v>-4.7440904866647817E-3</v>
      </c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</row>
    <row r="640" spans="1:35" x14ac:dyDescent="0.2">
      <c r="A640" s="12"/>
      <c r="B640" s="12"/>
      <c r="C640" s="76"/>
      <c r="D640" s="78">
        <f t="shared" si="140"/>
        <v>0</v>
      </c>
      <c r="E640" s="78">
        <f t="shared" si="141"/>
        <v>0</v>
      </c>
      <c r="F640" s="24">
        <f t="shared" si="142"/>
        <v>0</v>
      </c>
      <c r="G640" s="24">
        <f t="shared" si="143"/>
        <v>0</v>
      </c>
      <c r="H640" s="24">
        <f t="shared" si="144"/>
        <v>0</v>
      </c>
      <c r="I640" s="24">
        <f t="shared" si="145"/>
        <v>0</v>
      </c>
      <c r="J640" s="24">
        <f t="shared" si="146"/>
        <v>0</v>
      </c>
      <c r="K640" s="24">
        <f t="shared" si="147"/>
        <v>0</v>
      </c>
      <c r="L640" s="24">
        <f t="shared" si="148"/>
        <v>0</v>
      </c>
      <c r="M640" s="24">
        <f t="shared" ca="1" si="149"/>
        <v>4.7440904866647817E-3</v>
      </c>
      <c r="N640" s="24">
        <f t="shared" ca="1" si="150"/>
        <v>0</v>
      </c>
      <c r="O640" s="79">
        <f t="shared" ca="1" si="151"/>
        <v>0</v>
      </c>
      <c r="P640" s="24">
        <f t="shared" ca="1" si="152"/>
        <v>0</v>
      </c>
      <c r="Q640" s="24">
        <f t="shared" ca="1" si="153"/>
        <v>0</v>
      </c>
      <c r="R640" s="12">
        <f t="shared" ca="1" si="154"/>
        <v>-4.7440904866647817E-3</v>
      </c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</row>
    <row r="641" spans="1:35" x14ac:dyDescent="0.2">
      <c r="A641" s="12"/>
      <c r="B641" s="12"/>
      <c r="C641" s="76"/>
      <c r="D641" s="78">
        <f t="shared" si="140"/>
        <v>0</v>
      </c>
      <c r="E641" s="78">
        <f t="shared" si="141"/>
        <v>0</v>
      </c>
      <c r="F641" s="24">
        <f t="shared" si="142"/>
        <v>0</v>
      </c>
      <c r="G641" s="24">
        <f t="shared" si="143"/>
        <v>0</v>
      </c>
      <c r="H641" s="24">
        <f t="shared" si="144"/>
        <v>0</v>
      </c>
      <c r="I641" s="24">
        <f t="shared" si="145"/>
        <v>0</v>
      </c>
      <c r="J641" s="24">
        <f t="shared" si="146"/>
        <v>0</v>
      </c>
      <c r="K641" s="24">
        <f t="shared" si="147"/>
        <v>0</v>
      </c>
      <c r="L641" s="24">
        <f t="shared" si="148"/>
        <v>0</v>
      </c>
      <c r="M641" s="24">
        <f t="shared" ca="1" si="149"/>
        <v>4.7440904866647817E-3</v>
      </c>
      <c r="N641" s="24">
        <f t="shared" ca="1" si="150"/>
        <v>0</v>
      </c>
      <c r="O641" s="79">
        <f t="shared" ca="1" si="151"/>
        <v>0</v>
      </c>
      <c r="P641" s="24">
        <f t="shared" ca="1" si="152"/>
        <v>0</v>
      </c>
      <c r="Q641" s="24">
        <f t="shared" ca="1" si="153"/>
        <v>0</v>
      </c>
      <c r="R641" s="12">
        <f t="shared" ca="1" si="154"/>
        <v>-4.7440904866647817E-3</v>
      </c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</row>
    <row r="642" spans="1:35" x14ac:dyDescent="0.2">
      <c r="A642" s="12"/>
      <c r="B642" s="12"/>
      <c r="C642" s="76"/>
      <c r="D642" s="78">
        <f t="shared" si="140"/>
        <v>0</v>
      </c>
      <c r="E642" s="78">
        <f t="shared" si="141"/>
        <v>0</v>
      </c>
      <c r="F642" s="24">
        <f t="shared" si="142"/>
        <v>0</v>
      </c>
      <c r="G642" s="24">
        <f t="shared" si="143"/>
        <v>0</v>
      </c>
      <c r="H642" s="24">
        <f t="shared" si="144"/>
        <v>0</v>
      </c>
      <c r="I642" s="24">
        <f t="shared" si="145"/>
        <v>0</v>
      </c>
      <c r="J642" s="24">
        <f t="shared" si="146"/>
        <v>0</v>
      </c>
      <c r="K642" s="24">
        <f t="shared" si="147"/>
        <v>0</v>
      </c>
      <c r="L642" s="24">
        <f t="shared" si="148"/>
        <v>0</v>
      </c>
      <c r="M642" s="24">
        <f t="shared" ca="1" si="149"/>
        <v>4.7440904866647817E-3</v>
      </c>
      <c r="N642" s="24">
        <f t="shared" ca="1" si="150"/>
        <v>0</v>
      </c>
      <c r="O642" s="79">
        <f t="shared" ca="1" si="151"/>
        <v>0</v>
      </c>
      <c r="P642" s="24">
        <f t="shared" ca="1" si="152"/>
        <v>0</v>
      </c>
      <c r="Q642" s="24">
        <f t="shared" ca="1" si="153"/>
        <v>0</v>
      </c>
      <c r="R642" s="12">
        <f t="shared" ca="1" si="154"/>
        <v>-4.7440904866647817E-3</v>
      </c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</row>
    <row r="643" spans="1:35" x14ac:dyDescent="0.2">
      <c r="A643" s="12"/>
      <c r="B643" s="12"/>
      <c r="C643" s="76"/>
      <c r="D643" s="78">
        <f t="shared" si="140"/>
        <v>0</v>
      </c>
      <c r="E643" s="78">
        <f t="shared" si="141"/>
        <v>0</v>
      </c>
      <c r="F643" s="24">
        <f t="shared" si="142"/>
        <v>0</v>
      </c>
      <c r="G643" s="24">
        <f t="shared" si="143"/>
        <v>0</v>
      </c>
      <c r="H643" s="24">
        <f t="shared" si="144"/>
        <v>0</v>
      </c>
      <c r="I643" s="24">
        <f t="shared" si="145"/>
        <v>0</v>
      </c>
      <c r="J643" s="24">
        <f t="shared" si="146"/>
        <v>0</v>
      </c>
      <c r="K643" s="24">
        <f t="shared" si="147"/>
        <v>0</v>
      </c>
      <c r="L643" s="24">
        <f t="shared" si="148"/>
        <v>0</v>
      </c>
      <c r="M643" s="24">
        <f t="shared" ca="1" si="149"/>
        <v>4.7440904866647817E-3</v>
      </c>
      <c r="N643" s="24">
        <f t="shared" ca="1" si="150"/>
        <v>0</v>
      </c>
      <c r="O643" s="79">
        <f t="shared" ca="1" si="151"/>
        <v>0</v>
      </c>
      <c r="P643" s="24">
        <f t="shared" ca="1" si="152"/>
        <v>0</v>
      </c>
      <c r="Q643" s="24">
        <f t="shared" ca="1" si="153"/>
        <v>0</v>
      </c>
      <c r="R643" s="12">
        <f t="shared" ca="1" si="154"/>
        <v>-4.7440904866647817E-3</v>
      </c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</row>
    <row r="644" spans="1:35" x14ac:dyDescent="0.2">
      <c r="A644" s="12"/>
      <c r="B644" s="12"/>
      <c r="C644" s="76"/>
      <c r="D644" s="78">
        <f t="shared" si="140"/>
        <v>0</v>
      </c>
      <c r="E644" s="78">
        <f t="shared" si="141"/>
        <v>0</v>
      </c>
      <c r="F644" s="24">
        <f t="shared" si="142"/>
        <v>0</v>
      </c>
      <c r="G644" s="24">
        <f t="shared" si="143"/>
        <v>0</v>
      </c>
      <c r="H644" s="24">
        <f t="shared" si="144"/>
        <v>0</v>
      </c>
      <c r="I644" s="24">
        <f t="shared" si="145"/>
        <v>0</v>
      </c>
      <c r="J644" s="24">
        <f t="shared" si="146"/>
        <v>0</v>
      </c>
      <c r="K644" s="24">
        <f t="shared" si="147"/>
        <v>0</v>
      </c>
      <c r="L644" s="24">
        <f t="shared" si="148"/>
        <v>0</v>
      </c>
      <c r="M644" s="24">
        <f t="shared" ca="1" si="149"/>
        <v>4.7440904866647817E-3</v>
      </c>
      <c r="N644" s="24">
        <f t="shared" ca="1" si="150"/>
        <v>0</v>
      </c>
      <c r="O644" s="79">
        <f t="shared" ca="1" si="151"/>
        <v>0</v>
      </c>
      <c r="P644" s="24">
        <f t="shared" ca="1" si="152"/>
        <v>0</v>
      </c>
      <c r="Q644" s="24">
        <f t="shared" ca="1" si="153"/>
        <v>0</v>
      </c>
      <c r="R644" s="12">
        <f t="shared" ca="1" si="154"/>
        <v>-4.7440904866647817E-3</v>
      </c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</row>
    <row r="645" spans="1:35" x14ac:dyDescent="0.2">
      <c r="A645" s="12"/>
      <c r="B645" s="12"/>
      <c r="C645" s="76"/>
      <c r="D645" s="78">
        <f t="shared" si="140"/>
        <v>0</v>
      </c>
      <c r="E645" s="78">
        <f t="shared" si="141"/>
        <v>0</v>
      </c>
      <c r="F645" s="24">
        <f t="shared" si="142"/>
        <v>0</v>
      </c>
      <c r="G645" s="24">
        <f t="shared" si="143"/>
        <v>0</v>
      </c>
      <c r="H645" s="24">
        <f t="shared" si="144"/>
        <v>0</v>
      </c>
      <c r="I645" s="24">
        <f t="shared" si="145"/>
        <v>0</v>
      </c>
      <c r="J645" s="24">
        <f t="shared" si="146"/>
        <v>0</v>
      </c>
      <c r="K645" s="24">
        <f t="shared" si="147"/>
        <v>0</v>
      </c>
      <c r="L645" s="24">
        <f t="shared" si="148"/>
        <v>0</v>
      </c>
      <c r="M645" s="24">
        <f t="shared" ca="1" si="149"/>
        <v>4.7440904866647817E-3</v>
      </c>
      <c r="N645" s="24">
        <f t="shared" ca="1" si="150"/>
        <v>0</v>
      </c>
      <c r="O645" s="79">
        <f t="shared" ca="1" si="151"/>
        <v>0</v>
      </c>
      <c r="P645" s="24">
        <f t="shared" ca="1" si="152"/>
        <v>0</v>
      </c>
      <c r="Q645" s="24">
        <f t="shared" ca="1" si="153"/>
        <v>0</v>
      </c>
      <c r="R645" s="12">
        <f t="shared" ca="1" si="154"/>
        <v>-4.7440904866647817E-3</v>
      </c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</row>
    <row r="646" spans="1:35" x14ac:dyDescent="0.2">
      <c r="A646" s="12"/>
      <c r="B646" s="12"/>
      <c r="C646" s="76"/>
      <c r="D646" s="78">
        <f t="shared" si="140"/>
        <v>0</v>
      </c>
      <c r="E646" s="78">
        <f t="shared" si="141"/>
        <v>0</v>
      </c>
      <c r="F646" s="24">
        <f t="shared" si="142"/>
        <v>0</v>
      </c>
      <c r="G646" s="24">
        <f t="shared" si="143"/>
        <v>0</v>
      </c>
      <c r="H646" s="24">
        <f t="shared" si="144"/>
        <v>0</v>
      </c>
      <c r="I646" s="24">
        <f t="shared" si="145"/>
        <v>0</v>
      </c>
      <c r="J646" s="24">
        <f t="shared" si="146"/>
        <v>0</v>
      </c>
      <c r="K646" s="24">
        <f t="shared" si="147"/>
        <v>0</v>
      </c>
      <c r="L646" s="24">
        <f t="shared" si="148"/>
        <v>0</v>
      </c>
      <c r="M646" s="24">
        <f t="shared" ca="1" si="149"/>
        <v>4.7440904866647817E-3</v>
      </c>
      <c r="N646" s="24">
        <f t="shared" ca="1" si="150"/>
        <v>0</v>
      </c>
      <c r="O646" s="79">
        <f t="shared" ca="1" si="151"/>
        <v>0</v>
      </c>
      <c r="P646" s="24">
        <f t="shared" ca="1" si="152"/>
        <v>0</v>
      </c>
      <c r="Q646" s="24">
        <f t="shared" ca="1" si="153"/>
        <v>0</v>
      </c>
      <c r="R646" s="12">
        <f t="shared" ca="1" si="154"/>
        <v>-4.7440904866647817E-3</v>
      </c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</row>
    <row r="647" spans="1:35" x14ac:dyDescent="0.2">
      <c r="A647" s="12"/>
      <c r="B647" s="12"/>
      <c r="C647" s="76"/>
      <c r="D647" s="78">
        <f t="shared" si="140"/>
        <v>0</v>
      </c>
      <c r="E647" s="78">
        <f t="shared" si="141"/>
        <v>0</v>
      </c>
      <c r="F647" s="24">
        <f t="shared" si="142"/>
        <v>0</v>
      </c>
      <c r="G647" s="24">
        <f t="shared" si="143"/>
        <v>0</v>
      </c>
      <c r="H647" s="24">
        <f t="shared" si="144"/>
        <v>0</v>
      </c>
      <c r="I647" s="24">
        <f t="shared" si="145"/>
        <v>0</v>
      </c>
      <c r="J647" s="24">
        <f t="shared" si="146"/>
        <v>0</v>
      </c>
      <c r="K647" s="24">
        <f t="shared" si="147"/>
        <v>0</v>
      </c>
      <c r="L647" s="24">
        <f t="shared" si="148"/>
        <v>0</v>
      </c>
      <c r="M647" s="24">
        <f t="shared" ca="1" si="149"/>
        <v>4.7440904866647817E-3</v>
      </c>
      <c r="N647" s="24">
        <f t="shared" ca="1" si="150"/>
        <v>0</v>
      </c>
      <c r="O647" s="79">
        <f t="shared" ca="1" si="151"/>
        <v>0</v>
      </c>
      <c r="P647" s="24">
        <f t="shared" ca="1" si="152"/>
        <v>0</v>
      </c>
      <c r="Q647" s="24">
        <f t="shared" ca="1" si="153"/>
        <v>0</v>
      </c>
      <c r="R647" s="12">
        <f t="shared" ca="1" si="154"/>
        <v>-4.7440904866647817E-3</v>
      </c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</row>
    <row r="648" spans="1:35" x14ac:dyDescent="0.2">
      <c r="A648" s="12"/>
      <c r="B648" s="12"/>
      <c r="C648" s="76"/>
      <c r="D648" s="78">
        <f t="shared" si="140"/>
        <v>0</v>
      </c>
      <c r="E648" s="78">
        <f t="shared" si="141"/>
        <v>0</v>
      </c>
      <c r="F648" s="24">
        <f t="shared" si="142"/>
        <v>0</v>
      </c>
      <c r="G648" s="24">
        <f t="shared" si="143"/>
        <v>0</v>
      </c>
      <c r="H648" s="24">
        <f t="shared" si="144"/>
        <v>0</v>
      </c>
      <c r="I648" s="24">
        <f t="shared" si="145"/>
        <v>0</v>
      </c>
      <c r="J648" s="24">
        <f t="shared" si="146"/>
        <v>0</v>
      </c>
      <c r="K648" s="24">
        <f t="shared" si="147"/>
        <v>0</v>
      </c>
      <c r="L648" s="24">
        <f t="shared" si="148"/>
        <v>0</v>
      </c>
      <c r="M648" s="24">
        <f t="shared" ca="1" si="149"/>
        <v>4.7440904866647817E-3</v>
      </c>
      <c r="N648" s="24">
        <f t="shared" ca="1" si="150"/>
        <v>0</v>
      </c>
      <c r="O648" s="79">
        <f t="shared" ca="1" si="151"/>
        <v>0</v>
      </c>
      <c r="P648" s="24">
        <f t="shared" ca="1" si="152"/>
        <v>0</v>
      </c>
      <c r="Q648" s="24">
        <f t="shared" ca="1" si="153"/>
        <v>0</v>
      </c>
      <c r="R648" s="12">
        <f t="shared" ca="1" si="154"/>
        <v>-4.7440904866647817E-3</v>
      </c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</row>
    <row r="649" spans="1:35" x14ac:dyDescent="0.2">
      <c r="A649" s="12"/>
      <c r="B649" s="12"/>
      <c r="C649" s="76"/>
      <c r="D649" s="78">
        <f t="shared" si="140"/>
        <v>0</v>
      </c>
      <c r="E649" s="78">
        <f t="shared" si="141"/>
        <v>0</v>
      </c>
      <c r="F649" s="24">
        <f t="shared" si="142"/>
        <v>0</v>
      </c>
      <c r="G649" s="24">
        <f t="shared" si="143"/>
        <v>0</v>
      </c>
      <c r="H649" s="24">
        <f t="shared" si="144"/>
        <v>0</v>
      </c>
      <c r="I649" s="24">
        <f t="shared" si="145"/>
        <v>0</v>
      </c>
      <c r="J649" s="24">
        <f t="shared" si="146"/>
        <v>0</v>
      </c>
      <c r="K649" s="24">
        <f t="shared" si="147"/>
        <v>0</v>
      </c>
      <c r="L649" s="24">
        <f t="shared" si="148"/>
        <v>0</v>
      </c>
      <c r="M649" s="24">
        <f t="shared" ca="1" si="149"/>
        <v>4.7440904866647817E-3</v>
      </c>
      <c r="N649" s="24">
        <f t="shared" ca="1" si="150"/>
        <v>0</v>
      </c>
      <c r="O649" s="79">
        <f t="shared" ca="1" si="151"/>
        <v>0</v>
      </c>
      <c r="P649" s="24">
        <f t="shared" ca="1" si="152"/>
        <v>0</v>
      </c>
      <c r="Q649" s="24">
        <f t="shared" ca="1" si="153"/>
        <v>0</v>
      </c>
      <c r="R649" s="12">
        <f t="shared" ca="1" si="154"/>
        <v>-4.7440904866647817E-3</v>
      </c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</row>
    <row r="650" spans="1:35" x14ac:dyDescent="0.2">
      <c r="A650" s="12"/>
      <c r="B650" s="12"/>
      <c r="C650" s="76"/>
      <c r="D650" s="78">
        <f t="shared" si="140"/>
        <v>0</v>
      </c>
      <c r="E650" s="78">
        <f t="shared" si="141"/>
        <v>0</v>
      </c>
      <c r="F650" s="24">
        <f t="shared" si="142"/>
        <v>0</v>
      </c>
      <c r="G650" s="24">
        <f t="shared" si="143"/>
        <v>0</v>
      </c>
      <c r="H650" s="24">
        <f t="shared" si="144"/>
        <v>0</v>
      </c>
      <c r="I650" s="24">
        <f t="shared" si="145"/>
        <v>0</v>
      </c>
      <c r="J650" s="24">
        <f t="shared" si="146"/>
        <v>0</v>
      </c>
      <c r="K650" s="24">
        <f t="shared" si="147"/>
        <v>0</v>
      </c>
      <c r="L650" s="24">
        <f t="shared" si="148"/>
        <v>0</v>
      </c>
      <c r="M650" s="24">
        <f t="shared" ca="1" si="149"/>
        <v>4.7440904866647817E-3</v>
      </c>
      <c r="N650" s="24">
        <f t="shared" ca="1" si="150"/>
        <v>0</v>
      </c>
      <c r="O650" s="79">
        <f t="shared" ca="1" si="151"/>
        <v>0</v>
      </c>
      <c r="P650" s="24">
        <f t="shared" ca="1" si="152"/>
        <v>0</v>
      </c>
      <c r="Q650" s="24">
        <f t="shared" ca="1" si="153"/>
        <v>0</v>
      </c>
      <c r="R650" s="12">
        <f t="shared" ca="1" si="154"/>
        <v>-4.7440904866647817E-3</v>
      </c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</row>
    <row r="651" spans="1:35" x14ac:dyDescent="0.2">
      <c r="A651" s="12"/>
      <c r="B651" s="12"/>
      <c r="C651" s="76"/>
      <c r="D651" s="78">
        <f t="shared" si="140"/>
        <v>0</v>
      </c>
      <c r="E651" s="78">
        <f t="shared" si="141"/>
        <v>0</v>
      </c>
      <c r="F651" s="24">
        <f t="shared" si="142"/>
        <v>0</v>
      </c>
      <c r="G651" s="24">
        <f t="shared" si="143"/>
        <v>0</v>
      </c>
      <c r="H651" s="24">
        <f t="shared" si="144"/>
        <v>0</v>
      </c>
      <c r="I651" s="24">
        <f t="shared" si="145"/>
        <v>0</v>
      </c>
      <c r="J651" s="24">
        <f t="shared" si="146"/>
        <v>0</v>
      </c>
      <c r="K651" s="24">
        <f t="shared" si="147"/>
        <v>0</v>
      </c>
      <c r="L651" s="24">
        <f t="shared" si="148"/>
        <v>0</v>
      </c>
      <c r="M651" s="24">
        <f t="shared" ca="1" si="149"/>
        <v>4.7440904866647817E-3</v>
      </c>
      <c r="N651" s="24">
        <f t="shared" ca="1" si="150"/>
        <v>0</v>
      </c>
      <c r="O651" s="79">
        <f t="shared" ca="1" si="151"/>
        <v>0</v>
      </c>
      <c r="P651" s="24">
        <f t="shared" ca="1" si="152"/>
        <v>0</v>
      </c>
      <c r="Q651" s="24">
        <f t="shared" ca="1" si="153"/>
        <v>0</v>
      </c>
      <c r="R651" s="12">
        <f t="shared" ca="1" si="154"/>
        <v>-4.7440904866647817E-3</v>
      </c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</row>
    <row r="652" spans="1:35" x14ac:dyDescent="0.2">
      <c r="A652" s="12"/>
      <c r="B652" s="12"/>
      <c r="C652" s="76"/>
      <c r="D652" s="78">
        <f t="shared" si="140"/>
        <v>0</v>
      </c>
      <c r="E652" s="78">
        <f t="shared" si="141"/>
        <v>0</v>
      </c>
      <c r="F652" s="24">
        <f t="shared" si="142"/>
        <v>0</v>
      </c>
      <c r="G652" s="24">
        <f t="shared" si="143"/>
        <v>0</v>
      </c>
      <c r="H652" s="24">
        <f t="shared" si="144"/>
        <v>0</v>
      </c>
      <c r="I652" s="24">
        <f t="shared" si="145"/>
        <v>0</v>
      </c>
      <c r="J652" s="24">
        <f t="shared" si="146"/>
        <v>0</v>
      </c>
      <c r="K652" s="24">
        <f t="shared" si="147"/>
        <v>0</v>
      </c>
      <c r="L652" s="24">
        <f t="shared" si="148"/>
        <v>0</v>
      </c>
      <c r="M652" s="24">
        <f t="shared" ca="1" si="149"/>
        <v>4.7440904866647817E-3</v>
      </c>
      <c r="N652" s="24">
        <f t="shared" ca="1" si="150"/>
        <v>0</v>
      </c>
      <c r="O652" s="79">
        <f t="shared" ca="1" si="151"/>
        <v>0</v>
      </c>
      <c r="P652" s="24">
        <f t="shared" ca="1" si="152"/>
        <v>0</v>
      </c>
      <c r="Q652" s="24">
        <f t="shared" ca="1" si="153"/>
        <v>0</v>
      </c>
      <c r="R652" s="12">
        <f t="shared" ca="1" si="154"/>
        <v>-4.7440904866647817E-3</v>
      </c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</row>
    <row r="653" spans="1:35" x14ac:dyDescent="0.2">
      <c r="A653" s="12"/>
      <c r="B653" s="12"/>
      <c r="C653" s="76"/>
      <c r="D653" s="78">
        <f t="shared" si="140"/>
        <v>0</v>
      </c>
      <c r="E653" s="78">
        <f t="shared" si="141"/>
        <v>0</v>
      </c>
      <c r="F653" s="24">
        <f t="shared" si="142"/>
        <v>0</v>
      </c>
      <c r="G653" s="24">
        <f t="shared" si="143"/>
        <v>0</v>
      </c>
      <c r="H653" s="24">
        <f t="shared" si="144"/>
        <v>0</v>
      </c>
      <c r="I653" s="24">
        <f t="shared" si="145"/>
        <v>0</v>
      </c>
      <c r="J653" s="24">
        <f t="shared" si="146"/>
        <v>0</v>
      </c>
      <c r="K653" s="24">
        <f t="shared" si="147"/>
        <v>0</v>
      </c>
      <c r="L653" s="24">
        <f t="shared" si="148"/>
        <v>0</v>
      </c>
      <c r="M653" s="24">
        <f t="shared" ca="1" si="149"/>
        <v>4.7440904866647817E-3</v>
      </c>
      <c r="N653" s="24">
        <f t="shared" ca="1" si="150"/>
        <v>0</v>
      </c>
      <c r="O653" s="79">
        <f t="shared" ca="1" si="151"/>
        <v>0</v>
      </c>
      <c r="P653" s="24">
        <f t="shared" ca="1" si="152"/>
        <v>0</v>
      </c>
      <c r="Q653" s="24">
        <f t="shared" ca="1" si="153"/>
        <v>0</v>
      </c>
      <c r="R653" s="12">
        <f t="shared" ca="1" si="154"/>
        <v>-4.7440904866647817E-3</v>
      </c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</row>
    <row r="654" spans="1:35" x14ac:dyDescent="0.2">
      <c r="A654" s="12"/>
      <c r="B654" s="12"/>
      <c r="C654" s="76"/>
      <c r="D654" s="78">
        <f t="shared" si="140"/>
        <v>0</v>
      </c>
      <c r="E654" s="78">
        <f t="shared" si="141"/>
        <v>0</v>
      </c>
      <c r="F654" s="24">
        <f t="shared" si="142"/>
        <v>0</v>
      </c>
      <c r="G654" s="24">
        <f t="shared" si="143"/>
        <v>0</v>
      </c>
      <c r="H654" s="24">
        <f t="shared" si="144"/>
        <v>0</v>
      </c>
      <c r="I654" s="24">
        <f t="shared" si="145"/>
        <v>0</v>
      </c>
      <c r="J654" s="24">
        <f t="shared" si="146"/>
        <v>0</v>
      </c>
      <c r="K654" s="24">
        <f t="shared" si="147"/>
        <v>0</v>
      </c>
      <c r="L654" s="24">
        <f t="shared" si="148"/>
        <v>0</v>
      </c>
      <c r="M654" s="24">
        <f t="shared" ca="1" si="149"/>
        <v>4.7440904866647817E-3</v>
      </c>
      <c r="N654" s="24">
        <f t="shared" ca="1" si="150"/>
        <v>0</v>
      </c>
      <c r="O654" s="79">
        <f t="shared" ca="1" si="151"/>
        <v>0</v>
      </c>
      <c r="P654" s="24">
        <f t="shared" ca="1" si="152"/>
        <v>0</v>
      </c>
      <c r="Q654" s="24">
        <f t="shared" ca="1" si="153"/>
        <v>0</v>
      </c>
      <c r="R654" s="12">
        <f t="shared" ca="1" si="154"/>
        <v>-4.7440904866647817E-3</v>
      </c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</row>
    <row r="655" spans="1:35" x14ac:dyDescent="0.2">
      <c r="A655" s="12"/>
      <c r="B655" s="12"/>
      <c r="C655" s="76"/>
      <c r="D655" s="78">
        <f t="shared" si="140"/>
        <v>0</v>
      </c>
      <c r="E655" s="78">
        <f t="shared" si="141"/>
        <v>0</v>
      </c>
      <c r="F655" s="24">
        <f t="shared" si="142"/>
        <v>0</v>
      </c>
      <c r="G655" s="24">
        <f t="shared" si="143"/>
        <v>0</v>
      </c>
      <c r="H655" s="24">
        <f t="shared" si="144"/>
        <v>0</v>
      </c>
      <c r="I655" s="24">
        <f t="shared" si="145"/>
        <v>0</v>
      </c>
      <c r="J655" s="24">
        <f t="shared" si="146"/>
        <v>0</v>
      </c>
      <c r="K655" s="24">
        <f t="shared" si="147"/>
        <v>0</v>
      </c>
      <c r="L655" s="24">
        <f t="shared" si="148"/>
        <v>0</v>
      </c>
      <c r="M655" s="24">
        <f t="shared" ca="1" si="149"/>
        <v>4.7440904866647817E-3</v>
      </c>
      <c r="N655" s="24">
        <f t="shared" ca="1" si="150"/>
        <v>0</v>
      </c>
      <c r="O655" s="79">
        <f t="shared" ca="1" si="151"/>
        <v>0</v>
      </c>
      <c r="P655" s="24">
        <f t="shared" ca="1" si="152"/>
        <v>0</v>
      </c>
      <c r="Q655" s="24">
        <f t="shared" ca="1" si="153"/>
        <v>0</v>
      </c>
      <c r="R655" s="12">
        <f t="shared" ca="1" si="154"/>
        <v>-4.7440904866647817E-3</v>
      </c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</row>
    <row r="656" spans="1:35" x14ac:dyDescent="0.2">
      <c r="A656" s="12"/>
      <c r="B656" s="12"/>
      <c r="C656" s="76"/>
      <c r="D656" s="78">
        <f t="shared" si="140"/>
        <v>0</v>
      </c>
      <c r="E656" s="78">
        <f t="shared" si="141"/>
        <v>0</v>
      </c>
      <c r="F656" s="24">
        <f t="shared" si="142"/>
        <v>0</v>
      </c>
      <c r="G656" s="24">
        <f t="shared" si="143"/>
        <v>0</v>
      </c>
      <c r="H656" s="24">
        <f t="shared" si="144"/>
        <v>0</v>
      </c>
      <c r="I656" s="24">
        <f t="shared" si="145"/>
        <v>0</v>
      </c>
      <c r="J656" s="24">
        <f t="shared" si="146"/>
        <v>0</v>
      </c>
      <c r="K656" s="24">
        <f t="shared" si="147"/>
        <v>0</v>
      </c>
      <c r="L656" s="24">
        <f t="shared" si="148"/>
        <v>0</v>
      </c>
      <c r="M656" s="24">
        <f t="shared" ca="1" si="149"/>
        <v>4.7440904866647817E-3</v>
      </c>
      <c r="N656" s="24">
        <f t="shared" ca="1" si="150"/>
        <v>0</v>
      </c>
      <c r="O656" s="79">
        <f t="shared" ca="1" si="151"/>
        <v>0</v>
      </c>
      <c r="P656" s="24">
        <f t="shared" ca="1" si="152"/>
        <v>0</v>
      </c>
      <c r="Q656" s="24">
        <f t="shared" ca="1" si="153"/>
        <v>0</v>
      </c>
      <c r="R656" s="12">
        <f t="shared" ca="1" si="154"/>
        <v>-4.7440904866647817E-3</v>
      </c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</row>
    <row r="657" spans="1:35" x14ac:dyDescent="0.2">
      <c r="A657" s="12"/>
      <c r="B657" s="12"/>
      <c r="C657" s="76"/>
      <c r="D657" s="78">
        <f t="shared" si="140"/>
        <v>0</v>
      </c>
      <c r="E657" s="78">
        <f t="shared" si="141"/>
        <v>0</v>
      </c>
      <c r="F657" s="24">
        <f t="shared" si="142"/>
        <v>0</v>
      </c>
      <c r="G657" s="24">
        <f t="shared" si="143"/>
        <v>0</v>
      </c>
      <c r="H657" s="24">
        <f t="shared" si="144"/>
        <v>0</v>
      </c>
      <c r="I657" s="24">
        <f t="shared" si="145"/>
        <v>0</v>
      </c>
      <c r="J657" s="24">
        <f t="shared" si="146"/>
        <v>0</v>
      </c>
      <c r="K657" s="24">
        <f t="shared" si="147"/>
        <v>0</v>
      </c>
      <c r="L657" s="24">
        <f t="shared" si="148"/>
        <v>0</v>
      </c>
      <c r="M657" s="24">
        <f t="shared" ca="1" si="149"/>
        <v>4.7440904866647817E-3</v>
      </c>
      <c r="N657" s="24">
        <f t="shared" ca="1" si="150"/>
        <v>0</v>
      </c>
      <c r="O657" s="79">
        <f t="shared" ca="1" si="151"/>
        <v>0</v>
      </c>
      <c r="P657" s="24">
        <f t="shared" ca="1" si="152"/>
        <v>0</v>
      </c>
      <c r="Q657" s="24">
        <f t="shared" ca="1" si="153"/>
        <v>0</v>
      </c>
      <c r="R657" s="12">
        <f t="shared" ca="1" si="154"/>
        <v>-4.7440904866647817E-3</v>
      </c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</row>
    <row r="658" spans="1:35" x14ac:dyDescent="0.2">
      <c r="A658" s="12"/>
      <c r="B658" s="12"/>
      <c r="C658" s="76"/>
      <c r="D658" s="78">
        <f t="shared" si="140"/>
        <v>0</v>
      </c>
      <c r="E658" s="78">
        <f t="shared" si="141"/>
        <v>0</v>
      </c>
      <c r="F658" s="24">
        <f t="shared" si="142"/>
        <v>0</v>
      </c>
      <c r="G658" s="24">
        <f t="shared" si="143"/>
        <v>0</v>
      </c>
      <c r="H658" s="24">
        <f t="shared" si="144"/>
        <v>0</v>
      </c>
      <c r="I658" s="24">
        <f t="shared" si="145"/>
        <v>0</v>
      </c>
      <c r="J658" s="24">
        <f t="shared" si="146"/>
        <v>0</v>
      </c>
      <c r="K658" s="24">
        <f t="shared" si="147"/>
        <v>0</v>
      </c>
      <c r="L658" s="24">
        <f t="shared" si="148"/>
        <v>0</v>
      </c>
      <c r="M658" s="24">
        <f t="shared" ca="1" si="149"/>
        <v>4.7440904866647817E-3</v>
      </c>
      <c r="N658" s="24">
        <f t="shared" ca="1" si="150"/>
        <v>0</v>
      </c>
      <c r="O658" s="79">
        <f t="shared" ca="1" si="151"/>
        <v>0</v>
      </c>
      <c r="P658" s="24">
        <f t="shared" ca="1" si="152"/>
        <v>0</v>
      </c>
      <c r="Q658" s="24">
        <f t="shared" ca="1" si="153"/>
        <v>0</v>
      </c>
      <c r="R658" s="12">
        <f t="shared" ca="1" si="154"/>
        <v>-4.7440904866647817E-3</v>
      </c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</row>
    <row r="659" spans="1:35" x14ac:dyDescent="0.2">
      <c r="A659" s="12"/>
      <c r="B659" s="12"/>
      <c r="C659" s="76"/>
      <c r="D659" s="78">
        <f t="shared" si="140"/>
        <v>0</v>
      </c>
      <c r="E659" s="78">
        <f t="shared" si="141"/>
        <v>0</v>
      </c>
      <c r="F659" s="24">
        <f t="shared" si="142"/>
        <v>0</v>
      </c>
      <c r="G659" s="24">
        <f t="shared" si="143"/>
        <v>0</v>
      </c>
      <c r="H659" s="24">
        <f t="shared" si="144"/>
        <v>0</v>
      </c>
      <c r="I659" s="24">
        <f t="shared" si="145"/>
        <v>0</v>
      </c>
      <c r="J659" s="24">
        <f t="shared" si="146"/>
        <v>0</v>
      </c>
      <c r="K659" s="24">
        <f t="shared" si="147"/>
        <v>0</v>
      </c>
      <c r="L659" s="24">
        <f t="shared" si="148"/>
        <v>0</v>
      </c>
      <c r="M659" s="24">
        <f t="shared" ca="1" si="149"/>
        <v>4.7440904866647817E-3</v>
      </c>
      <c r="N659" s="24">
        <f t="shared" ca="1" si="150"/>
        <v>0</v>
      </c>
      <c r="O659" s="79">
        <f t="shared" ca="1" si="151"/>
        <v>0</v>
      </c>
      <c r="P659" s="24">
        <f t="shared" ca="1" si="152"/>
        <v>0</v>
      </c>
      <c r="Q659" s="24">
        <f t="shared" ca="1" si="153"/>
        <v>0</v>
      </c>
      <c r="R659" s="12">
        <f t="shared" ca="1" si="154"/>
        <v>-4.7440904866647817E-3</v>
      </c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</row>
    <row r="660" spans="1:35" x14ac:dyDescent="0.2">
      <c r="A660" s="12"/>
      <c r="B660" s="12"/>
      <c r="C660" s="76"/>
      <c r="D660" s="78">
        <f t="shared" si="140"/>
        <v>0</v>
      </c>
      <c r="E660" s="78">
        <f t="shared" si="141"/>
        <v>0</v>
      </c>
      <c r="F660" s="24">
        <f t="shared" si="142"/>
        <v>0</v>
      </c>
      <c r="G660" s="24">
        <f t="shared" si="143"/>
        <v>0</v>
      </c>
      <c r="H660" s="24">
        <f t="shared" si="144"/>
        <v>0</v>
      </c>
      <c r="I660" s="24">
        <f t="shared" si="145"/>
        <v>0</v>
      </c>
      <c r="J660" s="24">
        <f t="shared" si="146"/>
        <v>0</v>
      </c>
      <c r="K660" s="24">
        <f t="shared" si="147"/>
        <v>0</v>
      </c>
      <c r="L660" s="24">
        <f t="shared" si="148"/>
        <v>0</v>
      </c>
      <c r="M660" s="24">
        <f t="shared" ca="1" si="149"/>
        <v>4.7440904866647817E-3</v>
      </c>
      <c r="N660" s="24">
        <f t="shared" ca="1" si="150"/>
        <v>0</v>
      </c>
      <c r="O660" s="79">
        <f t="shared" ca="1" si="151"/>
        <v>0</v>
      </c>
      <c r="P660" s="24">
        <f t="shared" ca="1" si="152"/>
        <v>0</v>
      </c>
      <c r="Q660" s="24">
        <f t="shared" ca="1" si="153"/>
        <v>0</v>
      </c>
      <c r="R660" s="12">
        <f t="shared" ca="1" si="154"/>
        <v>-4.7440904866647817E-3</v>
      </c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</row>
    <row r="661" spans="1:35" x14ac:dyDescent="0.2">
      <c r="A661" s="12"/>
      <c r="B661" s="12"/>
      <c r="C661" s="76"/>
      <c r="D661" s="78">
        <f t="shared" ref="D661:D724" si="155">A661/A$18</f>
        <v>0</v>
      </c>
      <c r="E661" s="78">
        <f t="shared" ref="E661:E724" si="156">B661/B$18</f>
        <v>0</v>
      </c>
      <c r="F661" s="24">
        <f t="shared" ref="F661:F724" si="157">$C661*D661</f>
        <v>0</v>
      </c>
      <c r="G661" s="24">
        <f t="shared" ref="G661:G724" si="158">$C661*E661</f>
        <v>0</v>
      </c>
      <c r="H661" s="24">
        <f t="shared" ref="H661:H724" si="159">C661*D661*D661</f>
        <v>0</v>
      </c>
      <c r="I661" s="24">
        <f t="shared" ref="I661:I724" si="160">C661*D661*D661*D661</f>
        <v>0</v>
      </c>
      <c r="J661" s="24">
        <f t="shared" ref="J661:J724" si="161">C661*D661*D661*D661*D661</f>
        <v>0</v>
      </c>
      <c r="K661" s="24">
        <f t="shared" ref="K661:K724" si="162">C661*E661*D661</f>
        <v>0</v>
      </c>
      <c r="L661" s="24">
        <f t="shared" ref="L661:L724" si="163">C661*E661*D661*D661</f>
        <v>0</v>
      </c>
      <c r="M661" s="24">
        <f t="shared" ref="M661:M724" ca="1" si="164">+E$4+E$5*D661+E$6*D661^2</f>
        <v>4.7440904866647817E-3</v>
      </c>
      <c r="N661" s="24">
        <f t="shared" ref="N661:N724" ca="1" si="165">C661*(M661-E661)^2</f>
        <v>0</v>
      </c>
      <c r="O661" s="79">
        <f t="shared" ref="O661:O724" ca="1" si="166">(C661*O$1-O$2*F661+O$3*H661)^2</f>
        <v>0</v>
      </c>
      <c r="P661" s="24">
        <f t="shared" ref="P661:P724" ca="1" si="167">(-C661*O$2+O$4*F661-O$5*H661)^2</f>
        <v>0</v>
      </c>
      <c r="Q661" s="24">
        <f t="shared" ref="Q661:Q724" ca="1" si="168">+(C661*O$3-F661*O$5+H661*O$6)^2</f>
        <v>0</v>
      </c>
      <c r="R661" s="12">
        <f t="shared" ref="R661:R724" ca="1" si="169">+E661-M661</f>
        <v>-4.7440904866647817E-3</v>
      </c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</row>
    <row r="662" spans="1:35" x14ac:dyDescent="0.2">
      <c r="A662" s="12"/>
      <c r="B662" s="12"/>
      <c r="C662" s="76"/>
      <c r="D662" s="78">
        <f t="shared" si="155"/>
        <v>0</v>
      </c>
      <c r="E662" s="78">
        <f t="shared" si="156"/>
        <v>0</v>
      </c>
      <c r="F662" s="24">
        <f t="shared" si="157"/>
        <v>0</v>
      </c>
      <c r="G662" s="24">
        <f t="shared" si="158"/>
        <v>0</v>
      </c>
      <c r="H662" s="24">
        <f t="shared" si="159"/>
        <v>0</v>
      </c>
      <c r="I662" s="24">
        <f t="shared" si="160"/>
        <v>0</v>
      </c>
      <c r="J662" s="24">
        <f t="shared" si="161"/>
        <v>0</v>
      </c>
      <c r="K662" s="24">
        <f t="shared" si="162"/>
        <v>0</v>
      </c>
      <c r="L662" s="24">
        <f t="shared" si="163"/>
        <v>0</v>
      </c>
      <c r="M662" s="24">
        <f t="shared" ca="1" si="164"/>
        <v>4.7440904866647817E-3</v>
      </c>
      <c r="N662" s="24">
        <f t="shared" ca="1" si="165"/>
        <v>0</v>
      </c>
      <c r="O662" s="79">
        <f t="shared" ca="1" si="166"/>
        <v>0</v>
      </c>
      <c r="P662" s="24">
        <f t="shared" ca="1" si="167"/>
        <v>0</v>
      </c>
      <c r="Q662" s="24">
        <f t="shared" ca="1" si="168"/>
        <v>0</v>
      </c>
      <c r="R662" s="12">
        <f t="shared" ca="1" si="169"/>
        <v>-4.7440904866647817E-3</v>
      </c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</row>
    <row r="663" spans="1:35" x14ac:dyDescent="0.2">
      <c r="A663" s="12"/>
      <c r="B663" s="12"/>
      <c r="C663" s="76"/>
      <c r="D663" s="78">
        <f t="shared" si="155"/>
        <v>0</v>
      </c>
      <c r="E663" s="78">
        <f t="shared" si="156"/>
        <v>0</v>
      </c>
      <c r="F663" s="24">
        <f t="shared" si="157"/>
        <v>0</v>
      </c>
      <c r="G663" s="24">
        <f t="shared" si="158"/>
        <v>0</v>
      </c>
      <c r="H663" s="24">
        <f t="shared" si="159"/>
        <v>0</v>
      </c>
      <c r="I663" s="24">
        <f t="shared" si="160"/>
        <v>0</v>
      </c>
      <c r="J663" s="24">
        <f t="shared" si="161"/>
        <v>0</v>
      </c>
      <c r="K663" s="24">
        <f t="shared" si="162"/>
        <v>0</v>
      </c>
      <c r="L663" s="24">
        <f t="shared" si="163"/>
        <v>0</v>
      </c>
      <c r="M663" s="24">
        <f t="shared" ca="1" si="164"/>
        <v>4.7440904866647817E-3</v>
      </c>
      <c r="N663" s="24">
        <f t="shared" ca="1" si="165"/>
        <v>0</v>
      </c>
      <c r="O663" s="79">
        <f t="shared" ca="1" si="166"/>
        <v>0</v>
      </c>
      <c r="P663" s="24">
        <f t="shared" ca="1" si="167"/>
        <v>0</v>
      </c>
      <c r="Q663" s="24">
        <f t="shared" ca="1" si="168"/>
        <v>0</v>
      </c>
      <c r="R663" s="12">
        <f t="shared" ca="1" si="169"/>
        <v>-4.7440904866647817E-3</v>
      </c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</row>
    <row r="664" spans="1:35" x14ac:dyDescent="0.2">
      <c r="A664" s="12"/>
      <c r="B664" s="12"/>
      <c r="C664" s="76"/>
      <c r="D664" s="78">
        <f t="shared" si="155"/>
        <v>0</v>
      </c>
      <c r="E664" s="78">
        <f t="shared" si="156"/>
        <v>0</v>
      </c>
      <c r="F664" s="24">
        <f t="shared" si="157"/>
        <v>0</v>
      </c>
      <c r="G664" s="24">
        <f t="shared" si="158"/>
        <v>0</v>
      </c>
      <c r="H664" s="24">
        <f t="shared" si="159"/>
        <v>0</v>
      </c>
      <c r="I664" s="24">
        <f t="shared" si="160"/>
        <v>0</v>
      </c>
      <c r="J664" s="24">
        <f t="shared" si="161"/>
        <v>0</v>
      </c>
      <c r="K664" s="24">
        <f t="shared" si="162"/>
        <v>0</v>
      </c>
      <c r="L664" s="24">
        <f t="shared" si="163"/>
        <v>0</v>
      </c>
      <c r="M664" s="24">
        <f t="shared" ca="1" si="164"/>
        <v>4.7440904866647817E-3</v>
      </c>
      <c r="N664" s="24">
        <f t="shared" ca="1" si="165"/>
        <v>0</v>
      </c>
      <c r="O664" s="79">
        <f t="shared" ca="1" si="166"/>
        <v>0</v>
      </c>
      <c r="P664" s="24">
        <f t="shared" ca="1" si="167"/>
        <v>0</v>
      </c>
      <c r="Q664" s="24">
        <f t="shared" ca="1" si="168"/>
        <v>0</v>
      </c>
      <c r="R664" s="12">
        <f t="shared" ca="1" si="169"/>
        <v>-4.7440904866647817E-3</v>
      </c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</row>
    <row r="665" spans="1:35" x14ac:dyDescent="0.2">
      <c r="A665" s="12"/>
      <c r="B665" s="12"/>
      <c r="C665" s="76"/>
      <c r="D665" s="78">
        <f t="shared" si="155"/>
        <v>0</v>
      </c>
      <c r="E665" s="78">
        <f t="shared" si="156"/>
        <v>0</v>
      </c>
      <c r="F665" s="24">
        <f t="shared" si="157"/>
        <v>0</v>
      </c>
      <c r="G665" s="24">
        <f t="shared" si="158"/>
        <v>0</v>
      </c>
      <c r="H665" s="24">
        <f t="shared" si="159"/>
        <v>0</v>
      </c>
      <c r="I665" s="24">
        <f t="shared" si="160"/>
        <v>0</v>
      </c>
      <c r="J665" s="24">
        <f t="shared" si="161"/>
        <v>0</v>
      </c>
      <c r="K665" s="24">
        <f t="shared" si="162"/>
        <v>0</v>
      </c>
      <c r="L665" s="24">
        <f t="shared" si="163"/>
        <v>0</v>
      </c>
      <c r="M665" s="24">
        <f t="shared" ca="1" si="164"/>
        <v>4.7440904866647817E-3</v>
      </c>
      <c r="N665" s="24">
        <f t="shared" ca="1" si="165"/>
        <v>0</v>
      </c>
      <c r="O665" s="79">
        <f t="shared" ca="1" si="166"/>
        <v>0</v>
      </c>
      <c r="P665" s="24">
        <f t="shared" ca="1" si="167"/>
        <v>0</v>
      </c>
      <c r="Q665" s="24">
        <f t="shared" ca="1" si="168"/>
        <v>0</v>
      </c>
      <c r="R665" s="12">
        <f t="shared" ca="1" si="169"/>
        <v>-4.7440904866647817E-3</v>
      </c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</row>
    <row r="666" spans="1:35" x14ac:dyDescent="0.2">
      <c r="A666" s="12"/>
      <c r="B666" s="12"/>
      <c r="C666" s="76"/>
      <c r="D666" s="78">
        <f t="shared" si="155"/>
        <v>0</v>
      </c>
      <c r="E666" s="78">
        <f t="shared" si="156"/>
        <v>0</v>
      </c>
      <c r="F666" s="24">
        <f t="shared" si="157"/>
        <v>0</v>
      </c>
      <c r="G666" s="24">
        <f t="shared" si="158"/>
        <v>0</v>
      </c>
      <c r="H666" s="24">
        <f t="shared" si="159"/>
        <v>0</v>
      </c>
      <c r="I666" s="24">
        <f t="shared" si="160"/>
        <v>0</v>
      </c>
      <c r="J666" s="24">
        <f t="shared" si="161"/>
        <v>0</v>
      </c>
      <c r="K666" s="24">
        <f t="shared" si="162"/>
        <v>0</v>
      </c>
      <c r="L666" s="24">
        <f t="shared" si="163"/>
        <v>0</v>
      </c>
      <c r="M666" s="24">
        <f t="shared" ca="1" si="164"/>
        <v>4.7440904866647817E-3</v>
      </c>
      <c r="N666" s="24">
        <f t="shared" ca="1" si="165"/>
        <v>0</v>
      </c>
      <c r="O666" s="79">
        <f t="shared" ca="1" si="166"/>
        <v>0</v>
      </c>
      <c r="P666" s="24">
        <f t="shared" ca="1" si="167"/>
        <v>0</v>
      </c>
      <c r="Q666" s="24">
        <f t="shared" ca="1" si="168"/>
        <v>0</v>
      </c>
      <c r="R666" s="12">
        <f t="shared" ca="1" si="169"/>
        <v>-4.7440904866647817E-3</v>
      </c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</row>
    <row r="667" spans="1:35" x14ac:dyDescent="0.2">
      <c r="A667" s="12"/>
      <c r="B667" s="12"/>
      <c r="C667" s="76"/>
      <c r="D667" s="78">
        <f t="shared" si="155"/>
        <v>0</v>
      </c>
      <c r="E667" s="78">
        <f t="shared" si="156"/>
        <v>0</v>
      </c>
      <c r="F667" s="24">
        <f t="shared" si="157"/>
        <v>0</v>
      </c>
      <c r="G667" s="24">
        <f t="shared" si="158"/>
        <v>0</v>
      </c>
      <c r="H667" s="24">
        <f t="shared" si="159"/>
        <v>0</v>
      </c>
      <c r="I667" s="24">
        <f t="shared" si="160"/>
        <v>0</v>
      </c>
      <c r="J667" s="24">
        <f t="shared" si="161"/>
        <v>0</v>
      </c>
      <c r="K667" s="24">
        <f t="shared" si="162"/>
        <v>0</v>
      </c>
      <c r="L667" s="24">
        <f t="shared" si="163"/>
        <v>0</v>
      </c>
      <c r="M667" s="24">
        <f t="shared" ca="1" si="164"/>
        <v>4.7440904866647817E-3</v>
      </c>
      <c r="N667" s="24">
        <f t="shared" ca="1" si="165"/>
        <v>0</v>
      </c>
      <c r="O667" s="79">
        <f t="shared" ca="1" si="166"/>
        <v>0</v>
      </c>
      <c r="P667" s="24">
        <f t="shared" ca="1" si="167"/>
        <v>0</v>
      </c>
      <c r="Q667" s="24">
        <f t="shared" ca="1" si="168"/>
        <v>0</v>
      </c>
      <c r="R667" s="12">
        <f t="shared" ca="1" si="169"/>
        <v>-4.7440904866647817E-3</v>
      </c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</row>
    <row r="668" spans="1:35" x14ac:dyDescent="0.2">
      <c r="A668" s="12"/>
      <c r="B668" s="12"/>
      <c r="C668" s="76"/>
      <c r="D668" s="78">
        <f t="shared" si="155"/>
        <v>0</v>
      </c>
      <c r="E668" s="78">
        <f t="shared" si="156"/>
        <v>0</v>
      </c>
      <c r="F668" s="24">
        <f t="shared" si="157"/>
        <v>0</v>
      </c>
      <c r="G668" s="24">
        <f t="shared" si="158"/>
        <v>0</v>
      </c>
      <c r="H668" s="24">
        <f t="shared" si="159"/>
        <v>0</v>
      </c>
      <c r="I668" s="24">
        <f t="shared" si="160"/>
        <v>0</v>
      </c>
      <c r="J668" s="24">
        <f t="shared" si="161"/>
        <v>0</v>
      </c>
      <c r="K668" s="24">
        <f t="shared" si="162"/>
        <v>0</v>
      </c>
      <c r="L668" s="24">
        <f t="shared" si="163"/>
        <v>0</v>
      </c>
      <c r="M668" s="24">
        <f t="shared" ca="1" si="164"/>
        <v>4.7440904866647817E-3</v>
      </c>
      <c r="N668" s="24">
        <f t="shared" ca="1" si="165"/>
        <v>0</v>
      </c>
      <c r="O668" s="79">
        <f t="shared" ca="1" si="166"/>
        <v>0</v>
      </c>
      <c r="P668" s="24">
        <f t="shared" ca="1" si="167"/>
        <v>0</v>
      </c>
      <c r="Q668" s="24">
        <f t="shared" ca="1" si="168"/>
        <v>0</v>
      </c>
      <c r="R668" s="12">
        <f t="shared" ca="1" si="169"/>
        <v>-4.7440904866647817E-3</v>
      </c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</row>
    <row r="669" spans="1:35" x14ac:dyDescent="0.2">
      <c r="A669" s="12"/>
      <c r="B669" s="12"/>
      <c r="C669" s="76"/>
      <c r="D669" s="78">
        <f t="shared" si="155"/>
        <v>0</v>
      </c>
      <c r="E669" s="78">
        <f t="shared" si="156"/>
        <v>0</v>
      </c>
      <c r="F669" s="24">
        <f t="shared" si="157"/>
        <v>0</v>
      </c>
      <c r="G669" s="24">
        <f t="shared" si="158"/>
        <v>0</v>
      </c>
      <c r="H669" s="24">
        <f t="shared" si="159"/>
        <v>0</v>
      </c>
      <c r="I669" s="24">
        <f t="shared" si="160"/>
        <v>0</v>
      </c>
      <c r="J669" s="24">
        <f t="shared" si="161"/>
        <v>0</v>
      </c>
      <c r="K669" s="24">
        <f t="shared" si="162"/>
        <v>0</v>
      </c>
      <c r="L669" s="24">
        <f t="shared" si="163"/>
        <v>0</v>
      </c>
      <c r="M669" s="24">
        <f t="shared" ca="1" si="164"/>
        <v>4.7440904866647817E-3</v>
      </c>
      <c r="N669" s="24">
        <f t="shared" ca="1" si="165"/>
        <v>0</v>
      </c>
      <c r="O669" s="79">
        <f t="shared" ca="1" si="166"/>
        <v>0</v>
      </c>
      <c r="P669" s="24">
        <f t="shared" ca="1" si="167"/>
        <v>0</v>
      </c>
      <c r="Q669" s="24">
        <f t="shared" ca="1" si="168"/>
        <v>0</v>
      </c>
      <c r="R669" s="12">
        <f t="shared" ca="1" si="169"/>
        <v>-4.7440904866647817E-3</v>
      </c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</row>
    <row r="670" spans="1:35" x14ac:dyDescent="0.2">
      <c r="A670" s="12"/>
      <c r="B670" s="12"/>
      <c r="C670" s="76"/>
      <c r="D670" s="78">
        <f t="shared" si="155"/>
        <v>0</v>
      </c>
      <c r="E670" s="78">
        <f t="shared" si="156"/>
        <v>0</v>
      </c>
      <c r="F670" s="24">
        <f t="shared" si="157"/>
        <v>0</v>
      </c>
      <c r="G670" s="24">
        <f t="shared" si="158"/>
        <v>0</v>
      </c>
      <c r="H670" s="24">
        <f t="shared" si="159"/>
        <v>0</v>
      </c>
      <c r="I670" s="24">
        <f t="shared" si="160"/>
        <v>0</v>
      </c>
      <c r="J670" s="24">
        <f t="shared" si="161"/>
        <v>0</v>
      </c>
      <c r="K670" s="24">
        <f t="shared" si="162"/>
        <v>0</v>
      </c>
      <c r="L670" s="24">
        <f t="shared" si="163"/>
        <v>0</v>
      </c>
      <c r="M670" s="24">
        <f t="shared" ca="1" si="164"/>
        <v>4.7440904866647817E-3</v>
      </c>
      <c r="N670" s="24">
        <f t="shared" ca="1" si="165"/>
        <v>0</v>
      </c>
      <c r="O670" s="79">
        <f t="shared" ca="1" si="166"/>
        <v>0</v>
      </c>
      <c r="P670" s="24">
        <f t="shared" ca="1" si="167"/>
        <v>0</v>
      </c>
      <c r="Q670" s="24">
        <f t="shared" ca="1" si="168"/>
        <v>0</v>
      </c>
      <c r="R670" s="12">
        <f t="shared" ca="1" si="169"/>
        <v>-4.7440904866647817E-3</v>
      </c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</row>
    <row r="671" spans="1:35" x14ac:dyDescent="0.2">
      <c r="A671" s="12"/>
      <c r="B671" s="12"/>
      <c r="C671" s="76"/>
      <c r="D671" s="78">
        <f t="shared" si="155"/>
        <v>0</v>
      </c>
      <c r="E671" s="78">
        <f t="shared" si="156"/>
        <v>0</v>
      </c>
      <c r="F671" s="24">
        <f t="shared" si="157"/>
        <v>0</v>
      </c>
      <c r="G671" s="24">
        <f t="shared" si="158"/>
        <v>0</v>
      </c>
      <c r="H671" s="24">
        <f t="shared" si="159"/>
        <v>0</v>
      </c>
      <c r="I671" s="24">
        <f t="shared" si="160"/>
        <v>0</v>
      </c>
      <c r="J671" s="24">
        <f t="shared" si="161"/>
        <v>0</v>
      </c>
      <c r="K671" s="24">
        <f t="shared" si="162"/>
        <v>0</v>
      </c>
      <c r="L671" s="24">
        <f t="shared" si="163"/>
        <v>0</v>
      </c>
      <c r="M671" s="24">
        <f t="shared" ca="1" si="164"/>
        <v>4.7440904866647817E-3</v>
      </c>
      <c r="N671" s="24">
        <f t="shared" ca="1" si="165"/>
        <v>0</v>
      </c>
      <c r="O671" s="79">
        <f t="shared" ca="1" si="166"/>
        <v>0</v>
      </c>
      <c r="P671" s="24">
        <f t="shared" ca="1" si="167"/>
        <v>0</v>
      </c>
      <c r="Q671" s="24">
        <f t="shared" ca="1" si="168"/>
        <v>0</v>
      </c>
      <c r="R671" s="12">
        <f t="shared" ca="1" si="169"/>
        <v>-4.7440904866647817E-3</v>
      </c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</row>
    <row r="672" spans="1:35" x14ac:dyDescent="0.2">
      <c r="A672" s="12"/>
      <c r="B672" s="12"/>
      <c r="C672" s="76"/>
      <c r="D672" s="78">
        <f t="shared" si="155"/>
        <v>0</v>
      </c>
      <c r="E672" s="78">
        <f t="shared" si="156"/>
        <v>0</v>
      </c>
      <c r="F672" s="24">
        <f t="shared" si="157"/>
        <v>0</v>
      </c>
      <c r="G672" s="24">
        <f t="shared" si="158"/>
        <v>0</v>
      </c>
      <c r="H672" s="24">
        <f t="shared" si="159"/>
        <v>0</v>
      </c>
      <c r="I672" s="24">
        <f t="shared" si="160"/>
        <v>0</v>
      </c>
      <c r="J672" s="24">
        <f t="shared" si="161"/>
        <v>0</v>
      </c>
      <c r="K672" s="24">
        <f t="shared" si="162"/>
        <v>0</v>
      </c>
      <c r="L672" s="24">
        <f t="shared" si="163"/>
        <v>0</v>
      </c>
      <c r="M672" s="24">
        <f t="shared" ca="1" si="164"/>
        <v>4.7440904866647817E-3</v>
      </c>
      <c r="N672" s="24">
        <f t="shared" ca="1" si="165"/>
        <v>0</v>
      </c>
      <c r="O672" s="79">
        <f t="shared" ca="1" si="166"/>
        <v>0</v>
      </c>
      <c r="P672" s="24">
        <f t="shared" ca="1" si="167"/>
        <v>0</v>
      </c>
      <c r="Q672" s="24">
        <f t="shared" ca="1" si="168"/>
        <v>0</v>
      </c>
      <c r="R672" s="12">
        <f t="shared" ca="1" si="169"/>
        <v>-4.7440904866647817E-3</v>
      </c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</row>
    <row r="673" spans="1:35" x14ac:dyDescent="0.2">
      <c r="A673" s="12"/>
      <c r="B673" s="12"/>
      <c r="C673" s="76"/>
      <c r="D673" s="78">
        <f t="shared" si="155"/>
        <v>0</v>
      </c>
      <c r="E673" s="78">
        <f t="shared" si="156"/>
        <v>0</v>
      </c>
      <c r="F673" s="24">
        <f t="shared" si="157"/>
        <v>0</v>
      </c>
      <c r="G673" s="24">
        <f t="shared" si="158"/>
        <v>0</v>
      </c>
      <c r="H673" s="24">
        <f t="shared" si="159"/>
        <v>0</v>
      </c>
      <c r="I673" s="24">
        <f t="shared" si="160"/>
        <v>0</v>
      </c>
      <c r="J673" s="24">
        <f t="shared" si="161"/>
        <v>0</v>
      </c>
      <c r="K673" s="24">
        <f t="shared" si="162"/>
        <v>0</v>
      </c>
      <c r="L673" s="24">
        <f t="shared" si="163"/>
        <v>0</v>
      </c>
      <c r="M673" s="24">
        <f t="shared" ca="1" si="164"/>
        <v>4.7440904866647817E-3</v>
      </c>
      <c r="N673" s="24">
        <f t="shared" ca="1" si="165"/>
        <v>0</v>
      </c>
      <c r="O673" s="79">
        <f t="shared" ca="1" si="166"/>
        <v>0</v>
      </c>
      <c r="P673" s="24">
        <f t="shared" ca="1" si="167"/>
        <v>0</v>
      </c>
      <c r="Q673" s="24">
        <f t="shared" ca="1" si="168"/>
        <v>0</v>
      </c>
      <c r="R673" s="12">
        <f t="shared" ca="1" si="169"/>
        <v>-4.7440904866647817E-3</v>
      </c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</row>
    <row r="674" spans="1:35" x14ac:dyDescent="0.2">
      <c r="A674" s="12"/>
      <c r="B674" s="12"/>
      <c r="C674" s="76"/>
      <c r="D674" s="78">
        <f t="shared" si="155"/>
        <v>0</v>
      </c>
      <c r="E674" s="78">
        <f t="shared" si="156"/>
        <v>0</v>
      </c>
      <c r="F674" s="24">
        <f t="shared" si="157"/>
        <v>0</v>
      </c>
      <c r="G674" s="24">
        <f t="shared" si="158"/>
        <v>0</v>
      </c>
      <c r="H674" s="24">
        <f t="shared" si="159"/>
        <v>0</v>
      </c>
      <c r="I674" s="24">
        <f t="shared" si="160"/>
        <v>0</v>
      </c>
      <c r="J674" s="24">
        <f t="shared" si="161"/>
        <v>0</v>
      </c>
      <c r="K674" s="24">
        <f t="shared" si="162"/>
        <v>0</v>
      </c>
      <c r="L674" s="24">
        <f t="shared" si="163"/>
        <v>0</v>
      </c>
      <c r="M674" s="24">
        <f t="shared" ca="1" si="164"/>
        <v>4.7440904866647817E-3</v>
      </c>
      <c r="N674" s="24">
        <f t="shared" ca="1" si="165"/>
        <v>0</v>
      </c>
      <c r="O674" s="79">
        <f t="shared" ca="1" si="166"/>
        <v>0</v>
      </c>
      <c r="P674" s="24">
        <f t="shared" ca="1" si="167"/>
        <v>0</v>
      </c>
      <c r="Q674" s="24">
        <f t="shared" ca="1" si="168"/>
        <v>0</v>
      </c>
      <c r="R674" s="12">
        <f t="shared" ca="1" si="169"/>
        <v>-4.7440904866647817E-3</v>
      </c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</row>
    <row r="675" spans="1:35" x14ac:dyDescent="0.2">
      <c r="A675" s="12"/>
      <c r="B675" s="12"/>
      <c r="C675" s="76"/>
      <c r="D675" s="78">
        <f t="shared" si="155"/>
        <v>0</v>
      </c>
      <c r="E675" s="78">
        <f t="shared" si="156"/>
        <v>0</v>
      </c>
      <c r="F675" s="24">
        <f t="shared" si="157"/>
        <v>0</v>
      </c>
      <c r="G675" s="24">
        <f t="shared" si="158"/>
        <v>0</v>
      </c>
      <c r="H675" s="24">
        <f t="shared" si="159"/>
        <v>0</v>
      </c>
      <c r="I675" s="24">
        <f t="shared" si="160"/>
        <v>0</v>
      </c>
      <c r="J675" s="24">
        <f t="shared" si="161"/>
        <v>0</v>
      </c>
      <c r="K675" s="24">
        <f t="shared" si="162"/>
        <v>0</v>
      </c>
      <c r="L675" s="24">
        <f t="shared" si="163"/>
        <v>0</v>
      </c>
      <c r="M675" s="24">
        <f t="shared" ca="1" si="164"/>
        <v>4.7440904866647817E-3</v>
      </c>
      <c r="N675" s="24">
        <f t="shared" ca="1" si="165"/>
        <v>0</v>
      </c>
      <c r="O675" s="79">
        <f t="shared" ca="1" si="166"/>
        <v>0</v>
      </c>
      <c r="P675" s="24">
        <f t="shared" ca="1" si="167"/>
        <v>0</v>
      </c>
      <c r="Q675" s="24">
        <f t="shared" ca="1" si="168"/>
        <v>0</v>
      </c>
      <c r="R675" s="12">
        <f t="shared" ca="1" si="169"/>
        <v>-4.7440904866647817E-3</v>
      </c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</row>
    <row r="676" spans="1:35" x14ac:dyDescent="0.2">
      <c r="A676" s="12"/>
      <c r="B676" s="12"/>
      <c r="C676" s="76"/>
      <c r="D676" s="78">
        <f t="shared" si="155"/>
        <v>0</v>
      </c>
      <c r="E676" s="78">
        <f t="shared" si="156"/>
        <v>0</v>
      </c>
      <c r="F676" s="24">
        <f t="shared" si="157"/>
        <v>0</v>
      </c>
      <c r="G676" s="24">
        <f t="shared" si="158"/>
        <v>0</v>
      </c>
      <c r="H676" s="24">
        <f t="shared" si="159"/>
        <v>0</v>
      </c>
      <c r="I676" s="24">
        <f t="shared" si="160"/>
        <v>0</v>
      </c>
      <c r="J676" s="24">
        <f t="shared" si="161"/>
        <v>0</v>
      </c>
      <c r="K676" s="24">
        <f t="shared" si="162"/>
        <v>0</v>
      </c>
      <c r="L676" s="24">
        <f t="shared" si="163"/>
        <v>0</v>
      </c>
      <c r="M676" s="24">
        <f t="shared" ca="1" si="164"/>
        <v>4.7440904866647817E-3</v>
      </c>
      <c r="N676" s="24">
        <f t="shared" ca="1" si="165"/>
        <v>0</v>
      </c>
      <c r="O676" s="79">
        <f t="shared" ca="1" si="166"/>
        <v>0</v>
      </c>
      <c r="P676" s="24">
        <f t="shared" ca="1" si="167"/>
        <v>0</v>
      </c>
      <c r="Q676" s="24">
        <f t="shared" ca="1" si="168"/>
        <v>0</v>
      </c>
      <c r="R676" s="12">
        <f t="shared" ca="1" si="169"/>
        <v>-4.7440904866647817E-3</v>
      </c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</row>
    <row r="677" spans="1:35" x14ac:dyDescent="0.2">
      <c r="A677" s="12"/>
      <c r="B677" s="12"/>
      <c r="C677" s="76"/>
      <c r="D677" s="78">
        <f t="shared" si="155"/>
        <v>0</v>
      </c>
      <c r="E677" s="78">
        <f t="shared" si="156"/>
        <v>0</v>
      </c>
      <c r="F677" s="24">
        <f t="shared" si="157"/>
        <v>0</v>
      </c>
      <c r="G677" s="24">
        <f t="shared" si="158"/>
        <v>0</v>
      </c>
      <c r="H677" s="24">
        <f t="shared" si="159"/>
        <v>0</v>
      </c>
      <c r="I677" s="24">
        <f t="shared" si="160"/>
        <v>0</v>
      </c>
      <c r="J677" s="24">
        <f t="shared" si="161"/>
        <v>0</v>
      </c>
      <c r="K677" s="24">
        <f t="shared" si="162"/>
        <v>0</v>
      </c>
      <c r="L677" s="24">
        <f t="shared" si="163"/>
        <v>0</v>
      </c>
      <c r="M677" s="24">
        <f t="shared" ca="1" si="164"/>
        <v>4.7440904866647817E-3</v>
      </c>
      <c r="N677" s="24">
        <f t="shared" ca="1" si="165"/>
        <v>0</v>
      </c>
      <c r="O677" s="79">
        <f t="shared" ca="1" si="166"/>
        <v>0</v>
      </c>
      <c r="P677" s="24">
        <f t="shared" ca="1" si="167"/>
        <v>0</v>
      </c>
      <c r="Q677" s="24">
        <f t="shared" ca="1" si="168"/>
        <v>0</v>
      </c>
      <c r="R677" s="12">
        <f t="shared" ca="1" si="169"/>
        <v>-4.7440904866647817E-3</v>
      </c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</row>
    <row r="678" spans="1:35" x14ac:dyDescent="0.2">
      <c r="A678" s="12"/>
      <c r="B678" s="12"/>
      <c r="C678" s="76"/>
      <c r="D678" s="78">
        <f t="shared" si="155"/>
        <v>0</v>
      </c>
      <c r="E678" s="78">
        <f t="shared" si="156"/>
        <v>0</v>
      </c>
      <c r="F678" s="24">
        <f t="shared" si="157"/>
        <v>0</v>
      </c>
      <c r="G678" s="24">
        <f t="shared" si="158"/>
        <v>0</v>
      </c>
      <c r="H678" s="24">
        <f t="shared" si="159"/>
        <v>0</v>
      </c>
      <c r="I678" s="24">
        <f t="shared" si="160"/>
        <v>0</v>
      </c>
      <c r="J678" s="24">
        <f t="shared" si="161"/>
        <v>0</v>
      </c>
      <c r="K678" s="24">
        <f t="shared" si="162"/>
        <v>0</v>
      </c>
      <c r="L678" s="24">
        <f t="shared" si="163"/>
        <v>0</v>
      </c>
      <c r="M678" s="24">
        <f t="shared" ca="1" si="164"/>
        <v>4.7440904866647817E-3</v>
      </c>
      <c r="N678" s="24">
        <f t="shared" ca="1" si="165"/>
        <v>0</v>
      </c>
      <c r="O678" s="79">
        <f t="shared" ca="1" si="166"/>
        <v>0</v>
      </c>
      <c r="P678" s="24">
        <f t="shared" ca="1" si="167"/>
        <v>0</v>
      </c>
      <c r="Q678" s="24">
        <f t="shared" ca="1" si="168"/>
        <v>0</v>
      </c>
      <c r="R678" s="12">
        <f t="shared" ca="1" si="169"/>
        <v>-4.7440904866647817E-3</v>
      </c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</row>
    <row r="679" spans="1:35" x14ac:dyDescent="0.2">
      <c r="A679" s="12"/>
      <c r="B679" s="12"/>
      <c r="C679" s="76"/>
      <c r="D679" s="78">
        <f t="shared" si="155"/>
        <v>0</v>
      </c>
      <c r="E679" s="78">
        <f t="shared" si="156"/>
        <v>0</v>
      </c>
      <c r="F679" s="24">
        <f t="shared" si="157"/>
        <v>0</v>
      </c>
      <c r="G679" s="24">
        <f t="shared" si="158"/>
        <v>0</v>
      </c>
      <c r="H679" s="24">
        <f t="shared" si="159"/>
        <v>0</v>
      </c>
      <c r="I679" s="24">
        <f t="shared" si="160"/>
        <v>0</v>
      </c>
      <c r="J679" s="24">
        <f t="shared" si="161"/>
        <v>0</v>
      </c>
      <c r="K679" s="24">
        <f t="shared" si="162"/>
        <v>0</v>
      </c>
      <c r="L679" s="24">
        <f t="shared" si="163"/>
        <v>0</v>
      </c>
      <c r="M679" s="24">
        <f t="shared" ca="1" si="164"/>
        <v>4.7440904866647817E-3</v>
      </c>
      <c r="N679" s="24">
        <f t="shared" ca="1" si="165"/>
        <v>0</v>
      </c>
      <c r="O679" s="79">
        <f t="shared" ca="1" si="166"/>
        <v>0</v>
      </c>
      <c r="P679" s="24">
        <f t="shared" ca="1" si="167"/>
        <v>0</v>
      </c>
      <c r="Q679" s="24">
        <f t="shared" ca="1" si="168"/>
        <v>0</v>
      </c>
      <c r="R679" s="12">
        <f t="shared" ca="1" si="169"/>
        <v>-4.7440904866647817E-3</v>
      </c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</row>
    <row r="680" spans="1:35" x14ac:dyDescent="0.2">
      <c r="A680" s="12"/>
      <c r="B680" s="12"/>
      <c r="C680" s="76"/>
      <c r="D680" s="78">
        <f t="shared" si="155"/>
        <v>0</v>
      </c>
      <c r="E680" s="78">
        <f t="shared" si="156"/>
        <v>0</v>
      </c>
      <c r="F680" s="24">
        <f t="shared" si="157"/>
        <v>0</v>
      </c>
      <c r="G680" s="24">
        <f t="shared" si="158"/>
        <v>0</v>
      </c>
      <c r="H680" s="24">
        <f t="shared" si="159"/>
        <v>0</v>
      </c>
      <c r="I680" s="24">
        <f t="shared" si="160"/>
        <v>0</v>
      </c>
      <c r="J680" s="24">
        <f t="shared" si="161"/>
        <v>0</v>
      </c>
      <c r="K680" s="24">
        <f t="shared" si="162"/>
        <v>0</v>
      </c>
      <c r="L680" s="24">
        <f t="shared" si="163"/>
        <v>0</v>
      </c>
      <c r="M680" s="24">
        <f t="shared" ca="1" si="164"/>
        <v>4.7440904866647817E-3</v>
      </c>
      <c r="N680" s="24">
        <f t="shared" ca="1" si="165"/>
        <v>0</v>
      </c>
      <c r="O680" s="79">
        <f t="shared" ca="1" si="166"/>
        <v>0</v>
      </c>
      <c r="P680" s="24">
        <f t="shared" ca="1" si="167"/>
        <v>0</v>
      </c>
      <c r="Q680" s="24">
        <f t="shared" ca="1" si="168"/>
        <v>0</v>
      </c>
      <c r="R680" s="12">
        <f t="shared" ca="1" si="169"/>
        <v>-4.7440904866647817E-3</v>
      </c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</row>
    <row r="681" spans="1:35" x14ac:dyDescent="0.2">
      <c r="A681" s="12"/>
      <c r="B681" s="12"/>
      <c r="C681" s="76"/>
      <c r="D681" s="78">
        <f t="shared" si="155"/>
        <v>0</v>
      </c>
      <c r="E681" s="78">
        <f t="shared" si="156"/>
        <v>0</v>
      </c>
      <c r="F681" s="24">
        <f t="shared" si="157"/>
        <v>0</v>
      </c>
      <c r="G681" s="24">
        <f t="shared" si="158"/>
        <v>0</v>
      </c>
      <c r="H681" s="24">
        <f t="shared" si="159"/>
        <v>0</v>
      </c>
      <c r="I681" s="24">
        <f t="shared" si="160"/>
        <v>0</v>
      </c>
      <c r="J681" s="24">
        <f t="shared" si="161"/>
        <v>0</v>
      </c>
      <c r="K681" s="24">
        <f t="shared" si="162"/>
        <v>0</v>
      </c>
      <c r="L681" s="24">
        <f t="shared" si="163"/>
        <v>0</v>
      </c>
      <c r="M681" s="24">
        <f t="shared" ca="1" si="164"/>
        <v>4.7440904866647817E-3</v>
      </c>
      <c r="N681" s="24">
        <f t="shared" ca="1" si="165"/>
        <v>0</v>
      </c>
      <c r="O681" s="79">
        <f t="shared" ca="1" si="166"/>
        <v>0</v>
      </c>
      <c r="P681" s="24">
        <f t="shared" ca="1" si="167"/>
        <v>0</v>
      </c>
      <c r="Q681" s="24">
        <f t="shared" ca="1" si="168"/>
        <v>0</v>
      </c>
      <c r="R681" s="12">
        <f t="shared" ca="1" si="169"/>
        <v>-4.7440904866647817E-3</v>
      </c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</row>
    <row r="682" spans="1:35" x14ac:dyDescent="0.2">
      <c r="A682" s="12"/>
      <c r="B682" s="12"/>
      <c r="C682" s="76"/>
      <c r="D682" s="78">
        <f t="shared" si="155"/>
        <v>0</v>
      </c>
      <c r="E682" s="78">
        <f t="shared" si="156"/>
        <v>0</v>
      </c>
      <c r="F682" s="24">
        <f t="shared" si="157"/>
        <v>0</v>
      </c>
      <c r="G682" s="24">
        <f t="shared" si="158"/>
        <v>0</v>
      </c>
      <c r="H682" s="24">
        <f t="shared" si="159"/>
        <v>0</v>
      </c>
      <c r="I682" s="24">
        <f t="shared" si="160"/>
        <v>0</v>
      </c>
      <c r="J682" s="24">
        <f t="shared" si="161"/>
        <v>0</v>
      </c>
      <c r="K682" s="24">
        <f t="shared" si="162"/>
        <v>0</v>
      </c>
      <c r="L682" s="24">
        <f t="shared" si="163"/>
        <v>0</v>
      </c>
      <c r="M682" s="24">
        <f t="shared" ca="1" si="164"/>
        <v>4.7440904866647817E-3</v>
      </c>
      <c r="N682" s="24">
        <f t="shared" ca="1" si="165"/>
        <v>0</v>
      </c>
      <c r="O682" s="79">
        <f t="shared" ca="1" si="166"/>
        <v>0</v>
      </c>
      <c r="P682" s="24">
        <f t="shared" ca="1" si="167"/>
        <v>0</v>
      </c>
      <c r="Q682" s="24">
        <f t="shared" ca="1" si="168"/>
        <v>0</v>
      </c>
      <c r="R682" s="12">
        <f t="shared" ca="1" si="169"/>
        <v>-4.7440904866647817E-3</v>
      </c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</row>
    <row r="683" spans="1:35" x14ac:dyDescent="0.2">
      <c r="A683" s="12"/>
      <c r="B683" s="12"/>
      <c r="C683" s="76"/>
      <c r="D683" s="78">
        <f t="shared" si="155"/>
        <v>0</v>
      </c>
      <c r="E683" s="78">
        <f t="shared" si="156"/>
        <v>0</v>
      </c>
      <c r="F683" s="24">
        <f t="shared" si="157"/>
        <v>0</v>
      </c>
      <c r="G683" s="24">
        <f t="shared" si="158"/>
        <v>0</v>
      </c>
      <c r="H683" s="24">
        <f t="shared" si="159"/>
        <v>0</v>
      </c>
      <c r="I683" s="24">
        <f t="shared" si="160"/>
        <v>0</v>
      </c>
      <c r="J683" s="24">
        <f t="shared" si="161"/>
        <v>0</v>
      </c>
      <c r="K683" s="24">
        <f t="shared" si="162"/>
        <v>0</v>
      </c>
      <c r="L683" s="24">
        <f t="shared" si="163"/>
        <v>0</v>
      </c>
      <c r="M683" s="24">
        <f t="shared" ca="1" si="164"/>
        <v>4.7440904866647817E-3</v>
      </c>
      <c r="N683" s="24">
        <f t="shared" ca="1" si="165"/>
        <v>0</v>
      </c>
      <c r="O683" s="79">
        <f t="shared" ca="1" si="166"/>
        <v>0</v>
      </c>
      <c r="P683" s="24">
        <f t="shared" ca="1" si="167"/>
        <v>0</v>
      </c>
      <c r="Q683" s="24">
        <f t="shared" ca="1" si="168"/>
        <v>0</v>
      </c>
      <c r="R683" s="12">
        <f t="shared" ca="1" si="169"/>
        <v>-4.7440904866647817E-3</v>
      </c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</row>
    <row r="684" spans="1:35" x14ac:dyDescent="0.2">
      <c r="A684" s="12"/>
      <c r="B684" s="12"/>
      <c r="C684" s="76"/>
      <c r="D684" s="78">
        <f t="shared" si="155"/>
        <v>0</v>
      </c>
      <c r="E684" s="78">
        <f t="shared" si="156"/>
        <v>0</v>
      </c>
      <c r="F684" s="24">
        <f t="shared" si="157"/>
        <v>0</v>
      </c>
      <c r="G684" s="24">
        <f t="shared" si="158"/>
        <v>0</v>
      </c>
      <c r="H684" s="24">
        <f t="shared" si="159"/>
        <v>0</v>
      </c>
      <c r="I684" s="24">
        <f t="shared" si="160"/>
        <v>0</v>
      </c>
      <c r="J684" s="24">
        <f t="shared" si="161"/>
        <v>0</v>
      </c>
      <c r="K684" s="24">
        <f t="shared" si="162"/>
        <v>0</v>
      </c>
      <c r="L684" s="24">
        <f t="shared" si="163"/>
        <v>0</v>
      </c>
      <c r="M684" s="24">
        <f t="shared" ca="1" si="164"/>
        <v>4.7440904866647817E-3</v>
      </c>
      <c r="N684" s="24">
        <f t="shared" ca="1" si="165"/>
        <v>0</v>
      </c>
      <c r="O684" s="79">
        <f t="shared" ca="1" si="166"/>
        <v>0</v>
      </c>
      <c r="P684" s="24">
        <f t="shared" ca="1" si="167"/>
        <v>0</v>
      </c>
      <c r="Q684" s="24">
        <f t="shared" ca="1" si="168"/>
        <v>0</v>
      </c>
      <c r="R684" s="12">
        <f t="shared" ca="1" si="169"/>
        <v>-4.7440904866647817E-3</v>
      </c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</row>
    <row r="685" spans="1:35" x14ac:dyDescent="0.2">
      <c r="A685" s="12"/>
      <c r="B685" s="12"/>
      <c r="C685" s="76"/>
      <c r="D685" s="78">
        <f t="shared" si="155"/>
        <v>0</v>
      </c>
      <c r="E685" s="78">
        <f t="shared" si="156"/>
        <v>0</v>
      </c>
      <c r="F685" s="24">
        <f t="shared" si="157"/>
        <v>0</v>
      </c>
      <c r="G685" s="24">
        <f t="shared" si="158"/>
        <v>0</v>
      </c>
      <c r="H685" s="24">
        <f t="shared" si="159"/>
        <v>0</v>
      </c>
      <c r="I685" s="24">
        <f t="shared" si="160"/>
        <v>0</v>
      </c>
      <c r="J685" s="24">
        <f t="shared" si="161"/>
        <v>0</v>
      </c>
      <c r="K685" s="24">
        <f t="shared" si="162"/>
        <v>0</v>
      </c>
      <c r="L685" s="24">
        <f t="shared" si="163"/>
        <v>0</v>
      </c>
      <c r="M685" s="24">
        <f t="shared" ca="1" si="164"/>
        <v>4.7440904866647817E-3</v>
      </c>
      <c r="N685" s="24">
        <f t="shared" ca="1" si="165"/>
        <v>0</v>
      </c>
      <c r="O685" s="79">
        <f t="shared" ca="1" si="166"/>
        <v>0</v>
      </c>
      <c r="P685" s="24">
        <f t="shared" ca="1" si="167"/>
        <v>0</v>
      </c>
      <c r="Q685" s="24">
        <f t="shared" ca="1" si="168"/>
        <v>0</v>
      </c>
      <c r="R685" s="12">
        <f t="shared" ca="1" si="169"/>
        <v>-4.7440904866647817E-3</v>
      </c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</row>
    <row r="686" spans="1:35" x14ac:dyDescent="0.2">
      <c r="A686" s="12"/>
      <c r="B686" s="12"/>
      <c r="C686" s="76"/>
      <c r="D686" s="78">
        <f t="shared" si="155"/>
        <v>0</v>
      </c>
      <c r="E686" s="78">
        <f t="shared" si="156"/>
        <v>0</v>
      </c>
      <c r="F686" s="24">
        <f t="shared" si="157"/>
        <v>0</v>
      </c>
      <c r="G686" s="24">
        <f t="shared" si="158"/>
        <v>0</v>
      </c>
      <c r="H686" s="24">
        <f t="shared" si="159"/>
        <v>0</v>
      </c>
      <c r="I686" s="24">
        <f t="shared" si="160"/>
        <v>0</v>
      </c>
      <c r="J686" s="24">
        <f t="shared" si="161"/>
        <v>0</v>
      </c>
      <c r="K686" s="24">
        <f t="shared" si="162"/>
        <v>0</v>
      </c>
      <c r="L686" s="24">
        <f t="shared" si="163"/>
        <v>0</v>
      </c>
      <c r="M686" s="24">
        <f t="shared" ca="1" si="164"/>
        <v>4.7440904866647817E-3</v>
      </c>
      <c r="N686" s="24">
        <f t="shared" ca="1" si="165"/>
        <v>0</v>
      </c>
      <c r="O686" s="79">
        <f t="shared" ca="1" si="166"/>
        <v>0</v>
      </c>
      <c r="P686" s="24">
        <f t="shared" ca="1" si="167"/>
        <v>0</v>
      </c>
      <c r="Q686" s="24">
        <f t="shared" ca="1" si="168"/>
        <v>0</v>
      </c>
      <c r="R686" s="12">
        <f t="shared" ca="1" si="169"/>
        <v>-4.7440904866647817E-3</v>
      </c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</row>
    <row r="687" spans="1:35" x14ac:dyDescent="0.2">
      <c r="A687" s="12"/>
      <c r="B687" s="12"/>
      <c r="C687" s="76"/>
      <c r="D687" s="78">
        <f t="shared" si="155"/>
        <v>0</v>
      </c>
      <c r="E687" s="78">
        <f t="shared" si="156"/>
        <v>0</v>
      </c>
      <c r="F687" s="24">
        <f t="shared" si="157"/>
        <v>0</v>
      </c>
      <c r="G687" s="24">
        <f t="shared" si="158"/>
        <v>0</v>
      </c>
      <c r="H687" s="24">
        <f t="shared" si="159"/>
        <v>0</v>
      </c>
      <c r="I687" s="24">
        <f t="shared" si="160"/>
        <v>0</v>
      </c>
      <c r="J687" s="24">
        <f t="shared" si="161"/>
        <v>0</v>
      </c>
      <c r="K687" s="24">
        <f t="shared" si="162"/>
        <v>0</v>
      </c>
      <c r="L687" s="24">
        <f t="shared" si="163"/>
        <v>0</v>
      </c>
      <c r="M687" s="24">
        <f t="shared" ca="1" si="164"/>
        <v>4.7440904866647817E-3</v>
      </c>
      <c r="N687" s="24">
        <f t="shared" ca="1" si="165"/>
        <v>0</v>
      </c>
      <c r="O687" s="79">
        <f t="shared" ca="1" si="166"/>
        <v>0</v>
      </c>
      <c r="P687" s="24">
        <f t="shared" ca="1" si="167"/>
        <v>0</v>
      </c>
      <c r="Q687" s="24">
        <f t="shared" ca="1" si="168"/>
        <v>0</v>
      </c>
      <c r="R687" s="12">
        <f t="shared" ca="1" si="169"/>
        <v>-4.7440904866647817E-3</v>
      </c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</row>
    <row r="688" spans="1:35" x14ac:dyDescent="0.2">
      <c r="A688" s="12"/>
      <c r="B688" s="12"/>
      <c r="C688" s="76"/>
      <c r="D688" s="78">
        <f t="shared" si="155"/>
        <v>0</v>
      </c>
      <c r="E688" s="78">
        <f t="shared" si="156"/>
        <v>0</v>
      </c>
      <c r="F688" s="24">
        <f t="shared" si="157"/>
        <v>0</v>
      </c>
      <c r="G688" s="24">
        <f t="shared" si="158"/>
        <v>0</v>
      </c>
      <c r="H688" s="24">
        <f t="shared" si="159"/>
        <v>0</v>
      </c>
      <c r="I688" s="24">
        <f t="shared" si="160"/>
        <v>0</v>
      </c>
      <c r="J688" s="24">
        <f t="shared" si="161"/>
        <v>0</v>
      </c>
      <c r="K688" s="24">
        <f t="shared" si="162"/>
        <v>0</v>
      </c>
      <c r="L688" s="24">
        <f t="shared" si="163"/>
        <v>0</v>
      </c>
      <c r="M688" s="24">
        <f t="shared" ca="1" si="164"/>
        <v>4.7440904866647817E-3</v>
      </c>
      <c r="N688" s="24">
        <f t="shared" ca="1" si="165"/>
        <v>0</v>
      </c>
      <c r="O688" s="79">
        <f t="shared" ca="1" si="166"/>
        <v>0</v>
      </c>
      <c r="P688" s="24">
        <f t="shared" ca="1" si="167"/>
        <v>0</v>
      </c>
      <c r="Q688" s="24">
        <f t="shared" ca="1" si="168"/>
        <v>0</v>
      </c>
      <c r="R688" s="12">
        <f t="shared" ca="1" si="169"/>
        <v>-4.7440904866647817E-3</v>
      </c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</row>
    <row r="689" spans="1:35" x14ac:dyDescent="0.2">
      <c r="A689" s="12"/>
      <c r="B689" s="12"/>
      <c r="C689" s="76"/>
      <c r="D689" s="78">
        <f t="shared" si="155"/>
        <v>0</v>
      </c>
      <c r="E689" s="78">
        <f t="shared" si="156"/>
        <v>0</v>
      </c>
      <c r="F689" s="24">
        <f t="shared" si="157"/>
        <v>0</v>
      </c>
      <c r="G689" s="24">
        <f t="shared" si="158"/>
        <v>0</v>
      </c>
      <c r="H689" s="24">
        <f t="shared" si="159"/>
        <v>0</v>
      </c>
      <c r="I689" s="24">
        <f t="shared" si="160"/>
        <v>0</v>
      </c>
      <c r="J689" s="24">
        <f t="shared" si="161"/>
        <v>0</v>
      </c>
      <c r="K689" s="24">
        <f t="shared" si="162"/>
        <v>0</v>
      </c>
      <c r="L689" s="24">
        <f t="shared" si="163"/>
        <v>0</v>
      </c>
      <c r="M689" s="24">
        <f t="shared" ca="1" si="164"/>
        <v>4.7440904866647817E-3</v>
      </c>
      <c r="N689" s="24">
        <f t="shared" ca="1" si="165"/>
        <v>0</v>
      </c>
      <c r="O689" s="79">
        <f t="shared" ca="1" si="166"/>
        <v>0</v>
      </c>
      <c r="P689" s="24">
        <f t="shared" ca="1" si="167"/>
        <v>0</v>
      </c>
      <c r="Q689" s="24">
        <f t="shared" ca="1" si="168"/>
        <v>0</v>
      </c>
      <c r="R689" s="12">
        <f t="shared" ca="1" si="169"/>
        <v>-4.7440904866647817E-3</v>
      </c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</row>
    <row r="690" spans="1:35" x14ac:dyDescent="0.2">
      <c r="A690" s="12"/>
      <c r="B690" s="12"/>
      <c r="C690" s="76"/>
      <c r="D690" s="78">
        <f t="shared" si="155"/>
        <v>0</v>
      </c>
      <c r="E690" s="78">
        <f t="shared" si="156"/>
        <v>0</v>
      </c>
      <c r="F690" s="24">
        <f t="shared" si="157"/>
        <v>0</v>
      </c>
      <c r="G690" s="24">
        <f t="shared" si="158"/>
        <v>0</v>
      </c>
      <c r="H690" s="24">
        <f t="shared" si="159"/>
        <v>0</v>
      </c>
      <c r="I690" s="24">
        <f t="shared" si="160"/>
        <v>0</v>
      </c>
      <c r="J690" s="24">
        <f t="shared" si="161"/>
        <v>0</v>
      </c>
      <c r="K690" s="24">
        <f t="shared" si="162"/>
        <v>0</v>
      </c>
      <c r="L690" s="24">
        <f t="shared" si="163"/>
        <v>0</v>
      </c>
      <c r="M690" s="24">
        <f t="shared" ca="1" si="164"/>
        <v>4.7440904866647817E-3</v>
      </c>
      <c r="N690" s="24">
        <f t="shared" ca="1" si="165"/>
        <v>0</v>
      </c>
      <c r="O690" s="79">
        <f t="shared" ca="1" si="166"/>
        <v>0</v>
      </c>
      <c r="P690" s="24">
        <f t="shared" ca="1" si="167"/>
        <v>0</v>
      </c>
      <c r="Q690" s="24">
        <f t="shared" ca="1" si="168"/>
        <v>0</v>
      </c>
      <c r="R690" s="12">
        <f t="shared" ca="1" si="169"/>
        <v>-4.7440904866647817E-3</v>
      </c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</row>
    <row r="691" spans="1:35" x14ac:dyDescent="0.2">
      <c r="A691" s="12"/>
      <c r="B691" s="12"/>
      <c r="C691" s="76"/>
      <c r="D691" s="78">
        <f t="shared" si="155"/>
        <v>0</v>
      </c>
      <c r="E691" s="78">
        <f t="shared" si="156"/>
        <v>0</v>
      </c>
      <c r="F691" s="24">
        <f t="shared" si="157"/>
        <v>0</v>
      </c>
      <c r="G691" s="24">
        <f t="shared" si="158"/>
        <v>0</v>
      </c>
      <c r="H691" s="24">
        <f t="shared" si="159"/>
        <v>0</v>
      </c>
      <c r="I691" s="24">
        <f t="shared" si="160"/>
        <v>0</v>
      </c>
      <c r="J691" s="24">
        <f t="shared" si="161"/>
        <v>0</v>
      </c>
      <c r="K691" s="24">
        <f t="shared" si="162"/>
        <v>0</v>
      </c>
      <c r="L691" s="24">
        <f t="shared" si="163"/>
        <v>0</v>
      </c>
      <c r="M691" s="24">
        <f t="shared" ca="1" si="164"/>
        <v>4.7440904866647817E-3</v>
      </c>
      <c r="N691" s="24">
        <f t="shared" ca="1" si="165"/>
        <v>0</v>
      </c>
      <c r="O691" s="79">
        <f t="shared" ca="1" si="166"/>
        <v>0</v>
      </c>
      <c r="P691" s="24">
        <f t="shared" ca="1" si="167"/>
        <v>0</v>
      </c>
      <c r="Q691" s="24">
        <f t="shared" ca="1" si="168"/>
        <v>0</v>
      </c>
      <c r="R691" s="12">
        <f t="shared" ca="1" si="169"/>
        <v>-4.7440904866647817E-3</v>
      </c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</row>
    <row r="692" spans="1:35" x14ac:dyDescent="0.2">
      <c r="A692" s="12"/>
      <c r="B692" s="12"/>
      <c r="C692" s="76"/>
      <c r="D692" s="78">
        <f t="shared" si="155"/>
        <v>0</v>
      </c>
      <c r="E692" s="78">
        <f t="shared" si="156"/>
        <v>0</v>
      </c>
      <c r="F692" s="24">
        <f t="shared" si="157"/>
        <v>0</v>
      </c>
      <c r="G692" s="24">
        <f t="shared" si="158"/>
        <v>0</v>
      </c>
      <c r="H692" s="24">
        <f t="shared" si="159"/>
        <v>0</v>
      </c>
      <c r="I692" s="24">
        <f t="shared" si="160"/>
        <v>0</v>
      </c>
      <c r="J692" s="24">
        <f t="shared" si="161"/>
        <v>0</v>
      </c>
      <c r="K692" s="24">
        <f t="shared" si="162"/>
        <v>0</v>
      </c>
      <c r="L692" s="24">
        <f t="shared" si="163"/>
        <v>0</v>
      </c>
      <c r="M692" s="24">
        <f t="shared" ca="1" si="164"/>
        <v>4.7440904866647817E-3</v>
      </c>
      <c r="N692" s="24">
        <f t="shared" ca="1" si="165"/>
        <v>0</v>
      </c>
      <c r="O692" s="79">
        <f t="shared" ca="1" si="166"/>
        <v>0</v>
      </c>
      <c r="P692" s="24">
        <f t="shared" ca="1" si="167"/>
        <v>0</v>
      </c>
      <c r="Q692" s="24">
        <f t="shared" ca="1" si="168"/>
        <v>0</v>
      </c>
      <c r="R692" s="12">
        <f t="shared" ca="1" si="169"/>
        <v>-4.7440904866647817E-3</v>
      </c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</row>
    <row r="693" spans="1:35" x14ac:dyDescent="0.2">
      <c r="A693" s="12"/>
      <c r="B693" s="12"/>
      <c r="C693" s="76"/>
      <c r="D693" s="78">
        <f t="shared" si="155"/>
        <v>0</v>
      </c>
      <c r="E693" s="78">
        <f t="shared" si="156"/>
        <v>0</v>
      </c>
      <c r="F693" s="24">
        <f t="shared" si="157"/>
        <v>0</v>
      </c>
      <c r="G693" s="24">
        <f t="shared" si="158"/>
        <v>0</v>
      </c>
      <c r="H693" s="24">
        <f t="shared" si="159"/>
        <v>0</v>
      </c>
      <c r="I693" s="24">
        <f t="shared" si="160"/>
        <v>0</v>
      </c>
      <c r="J693" s="24">
        <f t="shared" si="161"/>
        <v>0</v>
      </c>
      <c r="K693" s="24">
        <f t="shared" si="162"/>
        <v>0</v>
      </c>
      <c r="L693" s="24">
        <f t="shared" si="163"/>
        <v>0</v>
      </c>
      <c r="M693" s="24">
        <f t="shared" ca="1" si="164"/>
        <v>4.7440904866647817E-3</v>
      </c>
      <c r="N693" s="24">
        <f t="shared" ca="1" si="165"/>
        <v>0</v>
      </c>
      <c r="O693" s="79">
        <f t="shared" ca="1" si="166"/>
        <v>0</v>
      </c>
      <c r="P693" s="24">
        <f t="shared" ca="1" si="167"/>
        <v>0</v>
      </c>
      <c r="Q693" s="24">
        <f t="shared" ca="1" si="168"/>
        <v>0</v>
      </c>
      <c r="R693" s="12">
        <f t="shared" ca="1" si="169"/>
        <v>-4.7440904866647817E-3</v>
      </c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</row>
    <row r="694" spans="1:35" x14ac:dyDescent="0.2">
      <c r="A694" s="12"/>
      <c r="B694" s="12"/>
      <c r="C694" s="76"/>
      <c r="D694" s="78">
        <f t="shared" si="155"/>
        <v>0</v>
      </c>
      <c r="E694" s="78">
        <f t="shared" si="156"/>
        <v>0</v>
      </c>
      <c r="F694" s="24">
        <f t="shared" si="157"/>
        <v>0</v>
      </c>
      <c r="G694" s="24">
        <f t="shared" si="158"/>
        <v>0</v>
      </c>
      <c r="H694" s="24">
        <f t="shared" si="159"/>
        <v>0</v>
      </c>
      <c r="I694" s="24">
        <f t="shared" si="160"/>
        <v>0</v>
      </c>
      <c r="J694" s="24">
        <f t="shared" si="161"/>
        <v>0</v>
      </c>
      <c r="K694" s="24">
        <f t="shared" si="162"/>
        <v>0</v>
      </c>
      <c r="L694" s="24">
        <f t="shared" si="163"/>
        <v>0</v>
      </c>
      <c r="M694" s="24">
        <f t="shared" ca="1" si="164"/>
        <v>4.7440904866647817E-3</v>
      </c>
      <c r="N694" s="24">
        <f t="shared" ca="1" si="165"/>
        <v>0</v>
      </c>
      <c r="O694" s="79">
        <f t="shared" ca="1" si="166"/>
        <v>0</v>
      </c>
      <c r="P694" s="24">
        <f t="shared" ca="1" si="167"/>
        <v>0</v>
      </c>
      <c r="Q694" s="24">
        <f t="shared" ca="1" si="168"/>
        <v>0</v>
      </c>
      <c r="R694" s="12">
        <f t="shared" ca="1" si="169"/>
        <v>-4.7440904866647817E-3</v>
      </c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</row>
    <row r="695" spans="1:35" x14ac:dyDescent="0.2">
      <c r="A695" s="12"/>
      <c r="B695" s="12"/>
      <c r="C695" s="76"/>
      <c r="D695" s="78">
        <f t="shared" si="155"/>
        <v>0</v>
      </c>
      <c r="E695" s="78">
        <f t="shared" si="156"/>
        <v>0</v>
      </c>
      <c r="F695" s="24">
        <f t="shared" si="157"/>
        <v>0</v>
      </c>
      <c r="G695" s="24">
        <f t="shared" si="158"/>
        <v>0</v>
      </c>
      <c r="H695" s="24">
        <f t="shared" si="159"/>
        <v>0</v>
      </c>
      <c r="I695" s="24">
        <f t="shared" si="160"/>
        <v>0</v>
      </c>
      <c r="J695" s="24">
        <f t="shared" si="161"/>
        <v>0</v>
      </c>
      <c r="K695" s="24">
        <f t="shared" si="162"/>
        <v>0</v>
      </c>
      <c r="L695" s="24">
        <f t="shared" si="163"/>
        <v>0</v>
      </c>
      <c r="M695" s="24">
        <f t="shared" ca="1" si="164"/>
        <v>4.7440904866647817E-3</v>
      </c>
      <c r="N695" s="24">
        <f t="shared" ca="1" si="165"/>
        <v>0</v>
      </c>
      <c r="O695" s="79">
        <f t="shared" ca="1" si="166"/>
        <v>0</v>
      </c>
      <c r="P695" s="24">
        <f t="shared" ca="1" si="167"/>
        <v>0</v>
      </c>
      <c r="Q695" s="24">
        <f t="shared" ca="1" si="168"/>
        <v>0</v>
      </c>
      <c r="R695" s="12">
        <f t="shared" ca="1" si="169"/>
        <v>-4.7440904866647817E-3</v>
      </c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</row>
    <row r="696" spans="1:35" x14ac:dyDescent="0.2">
      <c r="A696" s="12"/>
      <c r="B696" s="12"/>
      <c r="C696" s="76"/>
      <c r="D696" s="78">
        <f t="shared" si="155"/>
        <v>0</v>
      </c>
      <c r="E696" s="78">
        <f t="shared" si="156"/>
        <v>0</v>
      </c>
      <c r="F696" s="24">
        <f t="shared" si="157"/>
        <v>0</v>
      </c>
      <c r="G696" s="24">
        <f t="shared" si="158"/>
        <v>0</v>
      </c>
      <c r="H696" s="24">
        <f t="shared" si="159"/>
        <v>0</v>
      </c>
      <c r="I696" s="24">
        <f t="shared" si="160"/>
        <v>0</v>
      </c>
      <c r="J696" s="24">
        <f t="shared" si="161"/>
        <v>0</v>
      </c>
      <c r="K696" s="24">
        <f t="shared" si="162"/>
        <v>0</v>
      </c>
      <c r="L696" s="24">
        <f t="shared" si="163"/>
        <v>0</v>
      </c>
      <c r="M696" s="24">
        <f t="shared" ca="1" si="164"/>
        <v>4.7440904866647817E-3</v>
      </c>
      <c r="N696" s="24">
        <f t="shared" ca="1" si="165"/>
        <v>0</v>
      </c>
      <c r="O696" s="79">
        <f t="shared" ca="1" si="166"/>
        <v>0</v>
      </c>
      <c r="P696" s="24">
        <f t="shared" ca="1" si="167"/>
        <v>0</v>
      </c>
      <c r="Q696" s="24">
        <f t="shared" ca="1" si="168"/>
        <v>0</v>
      </c>
      <c r="R696" s="12">
        <f t="shared" ca="1" si="169"/>
        <v>-4.7440904866647817E-3</v>
      </c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</row>
    <row r="697" spans="1:35" x14ac:dyDescent="0.2">
      <c r="A697" s="12"/>
      <c r="B697" s="12"/>
      <c r="C697" s="76"/>
      <c r="D697" s="78">
        <f t="shared" si="155"/>
        <v>0</v>
      </c>
      <c r="E697" s="78">
        <f t="shared" si="156"/>
        <v>0</v>
      </c>
      <c r="F697" s="24">
        <f t="shared" si="157"/>
        <v>0</v>
      </c>
      <c r="G697" s="24">
        <f t="shared" si="158"/>
        <v>0</v>
      </c>
      <c r="H697" s="24">
        <f t="shared" si="159"/>
        <v>0</v>
      </c>
      <c r="I697" s="24">
        <f t="shared" si="160"/>
        <v>0</v>
      </c>
      <c r="J697" s="24">
        <f t="shared" si="161"/>
        <v>0</v>
      </c>
      <c r="K697" s="24">
        <f t="shared" si="162"/>
        <v>0</v>
      </c>
      <c r="L697" s="24">
        <f t="shared" si="163"/>
        <v>0</v>
      </c>
      <c r="M697" s="24">
        <f t="shared" ca="1" si="164"/>
        <v>4.7440904866647817E-3</v>
      </c>
      <c r="N697" s="24">
        <f t="shared" ca="1" si="165"/>
        <v>0</v>
      </c>
      <c r="O697" s="79">
        <f t="shared" ca="1" si="166"/>
        <v>0</v>
      </c>
      <c r="P697" s="24">
        <f t="shared" ca="1" si="167"/>
        <v>0</v>
      </c>
      <c r="Q697" s="24">
        <f t="shared" ca="1" si="168"/>
        <v>0</v>
      </c>
      <c r="R697" s="12">
        <f t="shared" ca="1" si="169"/>
        <v>-4.7440904866647817E-3</v>
      </c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</row>
    <row r="698" spans="1:35" x14ac:dyDescent="0.2">
      <c r="A698" s="12"/>
      <c r="B698" s="12"/>
      <c r="C698" s="76"/>
      <c r="D698" s="78">
        <f t="shared" si="155"/>
        <v>0</v>
      </c>
      <c r="E698" s="78">
        <f t="shared" si="156"/>
        <v>0</v>
      </c>
      <c r="F698" s="24">
        <f t="shared" si="157"/>
        <v>0</v>
      </c>
      <c r="G698" s="24">
        <f t="shared" si="158"/>
        <v>0</v>
      </c>
      <c r="H698" s="24">
        <f t="shared" si="159"/>
        <v>0</v>
      </c>
      <c r="I698" s="24">
        <f t="shared" si="160"/>
        <v>0</v>
      </c>
      <c r="J698" s="24">
        <f t="shared" si="161"/>
        <v>0</v>
      </c>
      <c r="K698" s="24">
        <f t="shared" si="162"/>
        <v>0</v>
      </c>
      <c r="L698" s="24">
        <f t="shared" si="163"/>
        <v>0</v>
      </c>
      <c r="M698" s="24">
        <f t="shared" ca="1" si="164"/>
        <v>4.7440904866647817E-3</v>
      </c>
      <c r="N698" s="24">
        <f t="shared" ca="1" si="165"/>
        <v>0</v>
      </c>
      <c r="O698" s="79">
        <f t="shared" ca="1" si="166"/>
        <v>0</v>
      </c>
      <c r="P698" s="24">
        <f t="shared" ca="1" si="167"/>
        <v>0</v>
      </c>
      <c r="Q698" s="24">
        <f t="shared" ca="1" si="168"/>
        <v>0</v>
      </c>
      <c r="R698" s="12">
        <f t="shared" ca="1" si="169"/>
        <v>-4.7440904866647817E-3</v>
      </c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</row>
    <row r="699" spans="1:35" x14ac:dyDescent="0.2">
      <c r="A699" s="12"/>
      <c r="B699" s="12"/>
      <c r="C699" s="76"/>
      <c r="D699" s="78">
        <f t="shared" si="155"/>
        <v>0</v>
      </c>
      <c r="E699" s="78">
        <f t="shared" si="156"/>
        <v>0</v>
      </c>
      <c r="F699" s="24">
        <f t="shared" si="157"/>
        <v>0</v>
      </c>
      <c r="G699" s="24">
        <f t="shared" si="158"/>
        <v>0</v>
      </c>
      <c r="H699" s="24">
        <f t="shared" si="159"/>
        <v>0</v>
      </c>
      <c r="I699" s="24">
        <f t="shared" si="160"/>
        <v>0</v>
      </c>
      <c r="J699" s="24">
        <f t="shared" si="161"/>
        <v>0</v>
      </c>
      <c r="K699" s="24">
        <f t="shared" si="162"/>
        <v>0</v>
      </c>
      <c r="L699" s="24">
        <f t="shared" si="163"/>
        <v>0</v>
      </c>
      <c r="M699" s="24">
        <f t="shared" ca="1" si="164"/>
        <v>4.7440904866647817E-3</v>
      </c>
      <c r="N699" s="24">
        <f t="shared" ca="1" si="165"/>
        <v>0</v>
      </c>
      <c r="O699" s="79">
        <f t="shared" ca="1" si="166"/>
        <v>0</v>
      </c>
      <c r="P699" s="24">
        <f t="shared" ca="1" si="167"/>
        <v>0</v>
      </c>
      <c r="Q699" s="24">
        <f t="shared" ca="1" si="168"/>
        <v>0</v>
      </c>
      <c r="R699" s="12">
        <f t="shared" ca="1" si="169"/>
        <v>-4.7440904866647817E-3</v>
      </c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</row>
    <row r="700" spans="1:35" x14ac:dyDescent="0.2">
      <c r="A700" s="12"/>
      <c r="B700" s="12"/>
      <c r="C700" s="76"/>
      <c r="D700" s="78">
        <f t="shared" si="155"/>
        <v>0</v>
      </c>
      <c r="E700" s="78">
        <f t="shared" si="156"/>
        <v>0</v>
      </c>
      <c r="F700" s="24">
        <f t="shared" si="157"/>
        <v>0</v>
      </c>
      <c r="G700" s="24">
        <f t="shared" si="158"/>
        <v>0</v>
      </c>
      <c r="H700" s="24">
        <f t="shared" si="159"/>
        <v>0</v>
      </c>
      <c r="I700" s="24">
        <f t="shared" si="160"/>
        <v>0</v>
      </c>
      <c r="J700" s="24">
        <f t="shared" si="161"/>
        <v>0</v>
      </c>
      <c r="K700" s="24">
        <f t="shared" si="162"/>
        <v>0</v>
      </c>
      <c r="L700" s="24">
        <f t="shared" si="163"/>
        <v>0</v>
      </c>
      <c r="M700" s="24">
        <f t="shared" ca="1" si="164"/>
        <v>4.7440904866647817E-3</v>
      </c>
      <c r="N700" s="24">
        <f t="shared" ca="1" si="165"/>
        <v>0</v>
      </c>
      <c r="O700" s="79">
        <f t="shared" ca="1" si="166"/>
        <v>0</v>
      </c>
      <c r="P700" s="24">
        <f t="shared" ca="1" si="167"/>
        <v>0</v>
      </c>
      <c r="Q700" s="24">
        <f t="shared" ca="1" si="168"/>
        <v>0</v>
      </c>
      <c r="R700" s="12">
        <f t="shared" ca="1" si="169"/>
        <v>-4.7440904866647817E-3</v>
      </c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</row>
    <row r="701" spans="1:35" x14ac:dyDescent="0.2">
      <c r="A701" s="12"/>
      <c r="B701" s="12"/>
      <c r="C701" s="76"/>
      <c r="D701" s="78">
        <f t="shared" si="155"/>
        <v>0</v>
      </c>
      <c r="E701" s="78">
        <f t="shared" si="156"/>
        <v>0</v>
      </c>
      <c r="F701" s="24">
        <f t="shared" si="157"/>
        <v>0</v>
      </c>
      <c r="G701" s="24">
        <f t="shared" si="158"/>
        <v>0</v>
      </c>
      <c r="H701" s="24">
        <f t="shared" si="159"/>
        <v>0</v>
      </c>
      <c r="I701" s="24">
        <f t="shared" si="160"/>
        <v>0</v>
      </c>
      <c r="J701" s="24">
        <f t="shared" si="161"/>
        <v>0</v>
      </c>
      <c r="K701" s="24">
        <f t="shared" si="162"/>
        <v>0</v>
      </c>
      <c r="L701" s="24">
        <f t="shared" si="163"/>
        <v>0</v>
      </c>
      <c r="M701" s="24">
        <f t="shared" ca="1" si="164"/>
        <v>4.7440904866647817E-3</v>
      </c>
      <c r="N701" s="24">
        <f t="shared" ca="1" si="165"/>
        <v>0</v>
      </c>
      <c r="O701" s="79">
        <f t="shared" ca="1" si="166"/>
        <v>0</v>
      </c>
      <c r="P701" s="24">
        <f t="shared" ca="1" si="167"/>
        <v>0</v>
      </c>
      <c r="Q701" s="24">
        <f t="shared" ca="1" si="168"/>
        <v>0</v>
      </c>
      <c r="R701" s="12">
        <f t="shared" ca="1" si="169"/>
        <v>-4.7440904866647817E-3</v>
      </c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</row>
    <row r="702" spans="1:35" x14ac:dyDescent="0.2">
      <c r="A702" s="12"/>
      <c r="B702" s="12"/>
      <c r="C702" s="76"/>
      <c r="D702" s="78">
        <f t="shared" si="155"/>
        <v>0</v>
      </c>
      <c r="E702" s="78">
        <f t="shared" si="156"/>
        <v>0</v>
      </c>
      <c r="F702" s="24">
        <f t="shared" si="157"/>
        <v>0</v>
      </c>
      <c r="G702" s="24">
        <f t="shared" si="158"/>
        <v>0</v>
      </c>
      <c r="H702" s="24">
        <f t="shared" si="159"/>
        <v>0</v>
      </c>
      <c r="I702" s="24">
        <f t="shared" si="160"/>
        <v>0</v>
      </c>
      <c r="J702" s="24">
        <f t="shared" si="161"/>
        <v>0</v>
      </c>
      <c r="K702" s="24">
        <f t="shared" si="162"/>
        <v>0</v>
      </c>
      <c r="L702" s="24">
        <f t="shared" si="163"/>
        <v>0</v>
      </c>
      <c r="M702" s="24">
        <f t="shared" ca="1" si="164"/>
        <v>4.7440904866647817E-3</v>
      </c>
      <c r="N702" s="24">
        <f t="shared" ca="1" si="165"/>
        <v>0</v>
      </c>
      <c r="O702" s="79">
        <f t="shared" ca="1" si="166"/>
        <v>0</v>
      </c>
      <c r="P702" s="24">
        <f t="shared" ca="1" si="167"/>
        <v>0</v>
      </c>
      <c r="Q702" s="24">
        <f t="shared" ca="1" si="168"/>
        <v>0</v>
      </c>
      <c r="R702" s="12">
        <f t="shared" ca="1" si="169"/>
        <v>-4.7440904866647817E-3</v>
      </c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</row>
    <row r="703" spans="1:35" x14ac:dyDescent="0.2">
      <c r="A703" s="12"/>
      <c r="B703" s="12"/>
      <c r="C703" s="76"/>
      <c r="D703" s="78">
        <f t="shared" si="155"/>
        <v>0</v>
      </c>
      <c r="E703" s="78">
        <f t="shared" si="156"/>
        <v>0</v>
      </c>
      <c r="F703" s="24">
        <f t="shared" si="157"/>
        <v>0</v>
      </c>
      <c r="G703" s="24">
        <f t="shared" si="158"/>
        <v>0</v>
      </c>
      <c r="H703" s="24">
        <f t="shared" si="159"/>
        <v>0</v>
      </c>
      <c r="I703" s="24">
        <f t="shared" si="160"/>
        <v>0</v>
      </c>
      <c r="J703" s="24">
        <f t="shared" si="161"/>
        <v>0</v>
      </c>
      <c r="K703" s="24">
        <f t="shared" si="162"/>
        <v>0</v>
      </c>
      <c r="L703" s="24">
        <f t="shared" si="163"/>
        <v>0</v>
      </c>
      <c r="M703" s="24">
        <f t="shared" ca="1" si="164"/>
        <v>4.7440904866647817E-3</v>
      </c>
      <c r="N703" s="24">
        <f t="shared" ca="1" si="165"/>
        <v>0</v>
      </c>
      <c r="O703" s="79">
        <f t="shared" ca="1" si="166"/>
        <v>0</v>
      </c>
      <c r="P703" s="24">
        <f t="shared" ca="1" si="167"/>
        <v>0</v>
      </c>
      <c r="Q703" s="24">
        <f t="shared" ca="1" si="168"/>
        <v>0</v>
      </c>
      <c r="R703" s="12">
        <f t="shared" ca="1" si="169"/>
        <v>-4.7440904866647817E-3</v>
      </c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</row>
    <row r="704" spans="1:35" x14ac:dyDescent="0.2">
      <c r="A704" s="12"/>
      <c r="B704" s="12"/>
      <c r="C704" s="76"/>
      <c r="D704" s="78">
        <f t="shared" si="155"/>
        <v>0</v>
      </c>
      <c r="E704" s="78">
        <f t="shared" si="156"/>
        <v>0</v>
      </c>
      <c r="F704" s="24">
        <f t="shared" si="157"/>
        <v>0</v>
      </c>
      <c r="G704" s="24">
        <f t="shared" si="158"/>
        <v>0</v>
      </c>
      <c r="H704" s="24">
        <f t="shared" si="159"/>
        <v>0</v>
      </c>
      <c r="I704" s="24">
        <f t="shared" si="160"/>
        <v>0</v>
      </c>
      <c r="J704" s="24">
        <f t="shared" si="161"/>
        <v>0</v>
      </c>
      <c r="K704" s="24">
        <f t="shared" si="162"/>
        <v>0</v>
      </c>
      <c r="L704" s="24">
        <f t="shared" si="163"/>
        <v>0</v>
      </c>
      <c r="M704" s="24">
        <f t="shared" ca="1" si="164"/>
        <v>4.7440904866647817E-3</v>
      </c>
      <c r="N704" s="24">
        <f t="shared" ca="1" si="165"/>
        <v>0</v>
      </c>
      <c r="O704" s="79">
        <f t="shared" ca="1" si="166"/>
        <v>0</v>
      </c>
      <c r="P704" s="24">
        <f t="shared" ca="1" si="167"/>
        <v>0</v>
      </c>
      <c r="Q704" s="24">
        <f t="shared" ca="1" si="168"/>
        <v>0</v>
      </c>
      <c r="R704" s="12">
        <f t="shared" ca="1" si="169"/>
        <v>-4.7440904866647817E-3</v>
      </c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</row>
    <row r="705" spans="1:35" x14ac:dyDescent="0.2">
      <c r="A705" s="12"/>
      <c r="B705" s="12"/>
      <c r="C705" s="76"/>
      <c r="D705" s="78">
        <f t="shared" si="155"/>
        <v>0</v>
      </c>
      <c r="E705" s="78">
        <f t="shared" si="156"/>
        <v>0</v>
      </c>
      <c r="F705" s="24">
        <f t="shared" si="157"/>
        <v>0</v>
      </c>
      <c r="G705" s="24">
        <f t="shared" si="158"/>
        <v>0</v>
      </c>
      <c r="H705" s="24">
        <f t="shared" si="159"/>
        <v>0</v>
      </c>
      <c r="I705" s="24">
        <f t="shared" si="160"/>
        <v>0</v>
      </c>
      <c r="J705" s="24">
        <f t="shared" si="161"/>
        <v>0</v>
      </c>
      <c r="K705" s="24">
        <f t="shared" si="162"/>
        <v>0</v>
      </c>
      <c r="L705" s="24">
        <f t="shared" si="163"/>
        <v>0</v>
      </c>
      <c r="M705" s="24">
        <f t="shared" ca="1" si="164"/>
        <v>4.7440904866647817E-3</v>
      </c>
      <c r="N705" s="24">
        <f t="shared" ca="1" si="165"/>
        <v>0</v>
      </c>
      <c r="O705" s="79">
        <f t="shared" ca="1" si="166"/>
        <v>0</v>
      </c>
      <c r="P705" s="24">
        <f t="shared" ca="1" si="167"/>
        <v>0</v>
      </c>
      <c r="Q705" s="24">
        <f t="shared" ca="1" si="168"/>
        <v>0</v>
      </c>
      <c r="R705" s="12">
        <f t="shared" ca="1" si="169"/>
        <v>-4.7440904866647817E-3</v>
      </c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</row>
    <row r="706" spans="1:35" x14ac:dyDescent="0.2">
      <c r="A706" s="12"/>
      <c r="B706" s="12"/>
      <c r="C706" s="76"/>
      <c r="D706" s="78">
        <f t="shared" si="155"/>
        <v>0</v>
      </c>
      <c r="E706" s="78">
        <f t="shared" si="156"/>
        <v>0</v>
      </c>
      <c r="F706" s="24">
        <f t="shared" si="157"/>
        <v>0</v>
      </c>
      <c r="G706" s="24">
        <f t="shared" si="158"/>
        <v>0</v>
      </c>
      <c r="H706" s="24">
        <f t="shared" si="159"/>
        <v>0</v>
      </c>
      <c r="I706" s="24">
        <f t="shared" si="160"/>
        <v>0</v>
      </c>
      <c r="J706" s="24">
        <f t="shared" si="161"/>
        <v>0</v>
      </c>
      <c r="K706" s="24">
        <f t="shared" si="162"/>
        <v>0</v>
      </c>
      <c r="L706" s="24">
        <f t="shared" si="163"/>
        <v>0</v>
      </c>
      <c r="M706" s="24">
        <f t="shared" ca="1" si="164"/>
        <v>4.7440904866647817E-3</v>
      </c>
      <c r="N706" s="24">
        <f t="shared" ca="1" si="165"/>
        <v>0</v>
      </c>
      <c r="O706" s="79">
        <f t="shared" ca="1" si="166"/>
        <v>0</v>
      </c>
      <c r="P706" s="24">
        <f t="shared" ca="1" si="167"/>
        <v>0</v>
      </c>
      <c r="Q706" s="24">
        <f t="shared" ca="1" si="168"/>
        <v>0</v>
      </c>
      <c r="R706" s="12">
        <f t="shared" ca="1" si="169"/>
        <v>-4.7440904866647817E-3</v>
      </c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</row>
    <row r="707" spans="1:35" x14ac:dyDescent="0.2">
      <c r="A707" s="12"/>
      <c r="B707" s="12"/>
      <c r="C707" s="76"/>
      <c r="D707" s="78">
        <f t="shared" si="155"/>
        <v>0</v>
      </c>
      <c r="E707" s="78">
        <f t="shared" si="156"/>
        <v>0</v>
      </c>
      <c r="F707" s="24">
        <f t="shared" si="157"/>
        <v>0</v>
      </c>
      <c r="G707" s="24">
        <f t="shared" si="158"/>
        <v>0</v>
      </c>
      <c r="H707" s="24">
        <f t="shared" si="159"/>
        <v>0</v>
      </c>
      <c r="I707" s="24">
        <f t="shared" si="160"/>
        <v>0</v>
      </c>
      <c r="J707" s="24">
        <f t="shared" si="161"/>
        <v>0</v>
      </c>
      <c r="K707" s="24">
        <f t="shared" si="162"/>
        <v>0</v>
      </c>
      <c r="L707" s="24">
        <f t="shared" si="163"/>
        <v>0</v>
      </c>
      <c r="M707" s="24">
        <f t="shared" ca="1" si="164"/>
        <v>4.7440904866647817E-3</v>
      </c>
      <c r="N707" s="24">
        <f t="shared" ca="1" si="165"/>
        <v>0</v>
      </c>
      <c r="O707" s="79">
        <f t="shared" ca="1" si="166"/>
        <v>0</v>
      </c>
      <c r="P707" s="24">
        <f t="shared" ca="1" si="167"/>
        <v>0</v>
      </c>
      <c r="Q707" s="24">
        <f t="shared" ca="1" si="168"/>
        <v>0</v>
      </c>
      <c r="R707" s="12">
        <f t="shared" ca="1" si="169"/>
        <v>-4.7440904866647817E-3</v>
      </c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</row>
    <row r="708" spans="1:35" x14ac:dyDescent="0.2">
      <c r="A708" s="12"/>
      <c r="B708" s="12"/>
      <c r="C708" s="76"/>
      <c r="D708" s="78">
        <f t="shared" si="155"/>
        <v>0</v>
      </c>
      <c r="E708" s="78">
        <f t="shared" si="156"/>
        <v>0</v>
      </c>
      <c r="F708" s="24">
        <f t="shared" si="157"/>
        <v>0</v>
      </c>
      <c r="G708" s="24">
        <f t="shared" si="158"/>
        <v>0</v>
      </c>
      <c r="H708" s="24">
        <f t="shared" si="159"/>
        <v>0</v>
      </c>
      <c r="I708" s="24">
        <f t="shared" si="160"/>
        <v>0</v>
      </c>
      <c r="J708" s="24">
        <f t="shared" si="161"/>
        <v>0</v>
      </c>
      <c r="K708" s="24">
        <f t="shared" si="162"/>
        <v>0</v>
      </c>
      <c r="L708" s="24">
        <f t="shared" si="163"/>
        <v>0</v>
      </c>
      <c r="M708" s="24">
        <f t="shared" ca="1" si="164"/>
        <v>4.7440904866647817E-3</v>
      </c>
      <c r="N708" s="24">
        <f t="shared" ca="1" si="165"/>
        <v>0</v>
      </c>
      <c r="O708" s="79">
        <f t="shared" ca="1" si="166"/>
        <v>0</v>
      </c>
      <c r="P708" s="24">
        <f t="shared" ca="1" si="167"/>
        <v>0</v>
      </c>
      <c r="Q708" s="24">
        <f t="shared" ca="1" si="168"/>
        <v>0</v>
      </c>
      <c r="R708" s="12">
        <f t="shared" ca="1" si="169"/>
        <v>-4.7440904866647817E-3</v>
      </c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</row>
    <row r="709" spans="1:35" x14ac:dyDescent="0.2">
      <c r="A709" s="12"/>
      <c r="B709" s="12"/>
      <c r="C709" s="76"/>
      <c r="D709" s="78">
        <f t="shared" si="155"/>
        <v>0</v>
      </c>
      <c r="E709" s="78">
        <f t="shared" si="156"/>
        <v>0</v>
      </c>
      <c r="F709" s="24">
        <f t="shared" si="157"/>
        <v>0</v>
      </c>
      <c r="G709" s="24">
        <f t="shared" si="158"/>
        <v>0</v>
      </c>
      <c r="H709" s="24">
        <f t="shared" si="159"/>
        <v>0</v>
      </c>
      <c r="I709" s="24">
        <f t="shared" si="160"/>
        <v>0</v>
      </c>
      <c r="J709" s="24">
        <f t="shared" si="161"/>
        <v>0</v>
      </c>
      <c r="K709" s="24">
        <f t="shared" si="162"/>
        <v>0</v>
      </c>
      <c r="L709" s="24">
        <f t="shared" si="163"/>
        <v>0</v>
      </c>
      <c r="M709" s="24">
        <f t="shared" ca="1" si="164"/>
        <v>4.7440904866647817E-3</v>
      </c>
      <c r="N709" s="24">
        <f t="shared" ca="1" si="165"/>
        <v>0</v>
      </c>
      <c r="O709" s="79">
        <f t="shared" ca="1" si="166"/>
        <v>0</v>
      </c>
      <c r="P709" s="24">
        <f t="shared" ca="1" si="167"/>
        <v>0</v>
      </c>
      <c r="Q709" s="24">
        <f t="shared" ca="1" si="168"/>
        <v>0</v>
      </c>
      <c r="R709" s="12">
        <f t="shared" ca="1" si="169"/>
        <v>-4.7440904866647817E-3</v>
      </c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</row>
    <row r="710" spans="1:35" x14ac:dyDescent="0.2">
      <c r="A710" s="12"/>
      <c r="B710" s="12"/>
      <c r="C710" s="76"/>
      <c r="D710" s="78">
        <f t="shared" si="155"/>
        <v>0</v>
      </c>
      <c r="E710" s="78">
        <f t="shared" si="156"/>
        <v>0</v>
      </c>
      <c r="F710" s="24">
        <f t="shared" si="157"/>
        <v>0</v>
      </c>
      <c r="G710" s="24">
        <f t="shared" si="158"/>
        <v>0</v>
      </c>
      <c r="H710" s="24">
        <f t="shared" si="159"/>
        <v>0</v>
      </c>
      <c r="I710" s="24">
        <f t="shared" si="160"/>
        <v>0</v>
      </c>
      <c r="J710" s="24">
        <f t="shared" si="161"/>
        <v>0</v>
      </c>
      <c r="K710" s="24">
        <f t="shared" si="162"/>
        <v>0</v>
      </c>
      <c r="L710" s="24">
        <f t="shared" si="163"/>
        <v>0</v>
      </c>
      <c r="M710" s="24">
        <f t="shared" ca="1" si="164"/>
        <v>4.7440904866647817E-3</v>
      </c>
      <c r="N710" s="24">
        <f t="shared" ca="1" si="165"/>
        <v>0</v>
      </c>
      <c r="O710" s="79">
        <f t="shared" ca="1" si="166"/>
        <v>0</v>
      </c>
      <c r="P710" s="24">
        <f t="shared" ca="1" si="167"/>
        <v>0</v>
      </c>
      <c r="Q710" s="24">
        <f t="shared" ca="1" si="168"/>
        <v>0</v>
      </c>
      <c r="R710" s="12">
        <f t="shared" ca="1" si="169"/>
        <v>-4.7440904866647817E-3</v>
      </c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</row>
    <row r="711" spans="1:35" x14ac:dyDescent="0.2">
      <c r="A711" s="12"/>
      <c r="B711" s="12"/>
      <c r="C711" s="76"/>
      <c r="D711" s="78">
        <f t="shared" si="155"/>
        <v>0</v>
      </c>
      <c r="E711" s="78">
        <f t="shared" si="156"/>
        <v>0</v>
      </c>
      <c r="F711" s="24">
        <f t="shared" si="157"/>
        <v>0</v>
      </c>
      <c r="G711" s="24">
        <f t="shared" si="158"/>
        <v>0</v>
      </c>
      <c r="H711" s="24">
        <f t="shared" si="159"/>
        <v>0</v>
      </c>
      <c r="I711" s="24">
        <f t="shared" si="160"/>
        <v>0</v>
      </c>
      <c r="J711" s="24">
        <f t="shared" si="161"/>
        <v>0</v>
      </c>
      <c r="K711" s="24">
        <f t="shared" si="162"/>
        <v>0</v>
      </c>
      <c r="L711" s="24">
        <f t="shared" si="163"/>
        <v>0</v>
      </c>
      <c r="M711" s="24">
        <f t="shared" ca="1" si="164"/>
        <v>4.7440904866647817E-3</v>
      </c>
      <c r="N711" s="24">
        <f t="shared" ca="1" si="165"/>
        <v>0</v>
      </c>
      <c r="O711" s="79">
        <f t="shared" ca="1" si="166"/>
        <v>0</v>
      </c>
      <c r="P711" s="24">
        <f t="shared" ca="1" si="167"/>
        <v>0</v>
      </c>
      <c r="Q711" s="24">
        <f t="shared" ca="1" si="168"/>
        <v>0</v>
      </c>
      <c r="R711" s="12">
        <f t="shared" ca="1" si="169"/>
        <v>-4.7440904866647817E-3</v>
      </c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</row>
    <row r="712" spans="1:35" x14ac:dyDescent="0.2">
      <c r="A712" s="12"/>
      <c r="B712" s="12"/>
      <c r="C712" s="76"/>
      <c r="D712" s="78">
        <f t="shared" si="155"/>
        <v>0</v>
      </c>
      <c r="E712" s="78">
        <f t="shared" si="156"/>
        <v>0</v>
      </c>
      <c r="F712" s="24">
        <f t="shared" si="157"/>
        <v>0</v>
      </c>
      <c r="G712" s="24">
        <f t="shared" si="158"/>
        <v>0</v>
      </c>
      <c r="H712" s="24">
        <f t="shared" si="159"/>
        <v>0</v>
      </c>
      <c r="I712" s="24">
        <f t="shared" si="160"/>
        <v>0</v>
      </c>
      <c r="J712" s="24">
        <f t="shared" si="161"/>
        <v>0</v>
      </c>
      <c r="K712" s="24">
        <f t="shared" si="162"/>
        <v>0</v>
      </c>
      <c r="L712" s="24">
        <f t="shared" si="163"/>
        <v>0</v>
      </c>
      <c r="M712" s="24">
        <f t="shared" ca="1" si="164"/>
        <v>4.7440904866647817E-3</v>
      </c>
      <c r="N712" s="24">
        <f t="shared" ca="1" si="165"/>
        <v>0</v>
      </c>
      <c r="O712" s="79">
        <f t="shared" ca="1" si="166"/>
        <v>0</v>
      </c>
      <c r="P712" s="24">
        <f t="shared" ca="1" si="167"/>
        <v>0</v>
      </c>
      <c r="Q712" s="24">
        <f t="shared" ca="1" si="168"/>
        <v>0</v>
      </c>
      <c r="R712" s="12">
        <f t="shared" ca="1" si="169"/>
        <v>-4.7440904866647817E-3</v>
      </c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</row>
    <row r="713" spans="1:35" x14ac:dyDescent="0.2">
      <c r="A713" s="12"/>
      <c r="B713" s="12"/>
      <c r="C713" s="76"/>
      <c r="D713" s="78">
        <f t="shared" si="155"/>
        <v>0</v>
      </c>
      <c r="E713" s="78">
        <f t="shared" si="156"/>
        <v>0</v>
      </c>
      <c r="F713" s="24">
        <f t="shared" si="157"/>
        <v>0</v>
      </c>
      <c r="G713" s="24">
        <f t="shared" si="158"/>
        <v>0</v>
      </c>
      <c r="H713" s="24">
        <f t="shared" si="159"/>
        <v>0</v>
      </c>
      <c r="I713" s="24">
        <f t="shared" si="160"/>
        <v>0</v>
      </c>
      <c r="J713" s="24">
        <f t="shared" si="161"/>
        <v>0</v>
      </c>
      <c r="K713" s="24">
        <f t="shared" si="162"/>
        <v>0</v>
      </c>
      <c r="L713" s="24">
        <f t="shared" si="163"/>
        <v>0</v>
      </c>
      <c r="M713" s="24">
        <f t="shared" ca="1" si="164"/>
        <v>4.7440904866647817E-3</v>
      </c>
      <c r="N713" s="24">
        <f t="shared" ca="1" si="165"/>
        <v>0</v>
      </c>
      <c r="O713" s="79">
        <f t="shared" ca="1" si="166"/>
        <v>0</v>
      </c>
      <c r="P713" s="24">
        <f t="shared" ca="1" si="167"/>
        <v>0</v>
      </c>
      <c r="Q713" s="24">
        <f t="shared" ca="1" si="168"/>
        <v>0</v>
      </c>
      <c r="R713" s="12">
        <f t="shared" ca="1" si="169"/>
        <v>-4.7440904866647817E-3</v>
      </c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</row>
    <row r="714" spans="1:35" x14ac:dyDescent="0.2">
      <c r="A714" s="12"/>
      <c r="B714" s="12"/>
      <c r="C714" s="76"/>
      <c r="D714" s="78">
        <f t="shared" si="155"/>
        <v>0</v>
      </c>
      <c r="E714" s="78">
        <f t="shared" si="156"/>
        <v>0</v>
      </c>
      <c r="F714" s="24">
        <f t="shared" si="157"/>
        <v>0</v>
      </c>
      <c r="G714" s="24">
        <f t="shared" si="158"/>
        <v>0</v>
      </c>
      <c r="H714" s="24">
        <f t="shared" si="159"/>
        <v>0</v>
      </c>
      <c r="I714" s="24">
        <f t="shared" si="160"/>
        <v>0</v>
      </c>
      <c r="J714" s="24">
        <f t="shared" si="161"/>
        <v>0</v>
      </c>
      <c r="K714" s="24">
        <f t="shared" si="162"/>
        <v>0</v>
      </c>
      <c r="L714" s="24">
        <f t="shared" si="163"/>
        <v>0</v>
      </c>
      <c r="M714" s="24">
        <f t="shared" ca="1" si="164"/>
        <v>4.7440904866647817E-3</v>
      </c>
      <c r="N714" s="24">
        <f t="shared" ca="1" si="165"/>
        <v>0</v>
      </c>
      <c r="O714" s="79">
        <f t="shared" ca="1" si="166"/>
        <v>0</v>
      </c>
      <c r="P714" s="24">
        <f t="shared" ca="1" si="167"/>
        <v>0</v>
      </c>
      <c r="Q714" s="24">
        <f t="shared" ca="1" si="168"/>
        <v>0</v>
      </c>
      <c r="R714" s="12">
        <f t="shared" ca="1" si="169"/>
        <v>-4.7440904866647817E-3</v>
      </c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</row>
    <row r="715" spans="1:35" x14ac:dyDescent="0.2">
      <c r="A715" s="12"/>
      <c r="B715" s="12"/>
      <c r="C715" s="76"/>
      <c r="D715" s="78">
        <f t="shared" si="155"/>
        <v>0</v>
      </c>
      <c r="E715" s="78">
        <f t="shared" si="156"/>
        <v>0</v>
      </c>
      <c r="F715" s="24">
        <f t="shared" si="157"/>
        <v>0</v>
      </c>
      <c r="G715" s="24">
        <f t="shared" si="158"/>
        <v>0</v>
      </c>
      <c r="H715" s="24">
        <f t="shared" si="159"/>
        <v>0</v>
      </c>
      <c r="I715" s="24">
        <f t="shared" si="160"/>
        <v>0</v>
      </c>
      <c r="J715" s="24">
        <f t="shared" si="161"/>
        <v>0</v>
      </c>
      <c r="K715" s="24">
        <f t="shared" si="162"/>
        <v>0</v>
      </c>
      <c r="L715" s="24">
        <f t="shared" si="163"/>
        <v>0</v>
      </c>
      <c r="M715" s="24">
        <f t="shared" ca="1" si="164"/>
        <v>4.7440904866647817E-3</v>
      </c>
      <c r="N715" s="24">
        <f t="shared" ca="1" si="165"/>
        <v>0</v>
      </c>
      <c r="O715" s="79">
        <f t="shared" ca="1" si="166"/>
        <v>0</v>
      </c>
      <c r="P715" s="24">
        <f t="shared" ca="1" si="167"/>
        <v>0</v>
      </c>
      <c r="Q715" s="24">
        <f t="shared" ca="1" si="168"/>
        <v>0</v>
      </c>
      <c r="R715" s="12">
        <f t="shared" ca="1" si="169"/>
        <v>-4.7440904866647817E-3</v>
      </c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</row>
    <row r="716" spans="1:35" x14ac:dyDescent="0.2">
      <c r="A716" s="12"/>
      <c r="B716" s="12"/>
      <c r="C716" s="76"/>
      <c r="D716" s="78">
        <f t="shared" si="155"/>
        <v>0</v>
      </c>
      <c r="E716" s="78">
        <f t="shared" si="156"/>
        <v>0</v>
      </c>
      <c r="F716" s="24">
        <f t="shared" si="157"/>
        <v>0</v>
      </c>
      <c r="G716" s="24">
        <f t="shared" si="158"/>
        <v>0</v>
      </c>
      <c r="H716" s="24">
        <f t="shared" si="159"/>
        <v>0</v>
      </c>
      <c r="I716" s="24">
        <f t="shared" si="160"/>
        <v>0</v>
      </c>
      <c r="J716" s="24">
        <f t="shared" si="161"/>
        <v>0</v>
      </c>
      <c r="K716" s="24">
        <f t="shared" si="162"/>
        <v>0</v>
      </c>
      <c r="L716" s="24">
        <f t="shared" si="163"/>
        <v>0</v>
      </c>
      <c r="M716" s="24">
        <f t="shared" ca="1" si="164"/>
        <v>4.7440904866647817E-3</v>
      </c>
      <c r="N716" s="24">
        <f t="shared" ca="1" si="165"/>
        <v>0</v>
      </c>
      <c r="O716" s="79">
        <f t="shared" ca="1" si="166"/>
        <v>0</v>
      </c>
      <c r="P716" s="24">
        <f t="shared" ca="1" si="167"/>
        <v>0</v>
      </c>
      <c r="Q716" s="24">
        <f t="shared" ca="1" si="168"/>
        <v>0</v>
      </c>
      <c r="R716" s="12">
        <f t="shared" ca="1" si="169"/>
        <v>-4.7440904866647817E-3</v>
      </c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</row>
    <row r="717" spans="1:35" x14ac:dyDescent="0.2">
      <c r="A717" s="12"/>
      <c r="B717" s="12"/>
      <c r="C717" s="76"/>
      <c r="D717" s="78">
        <f t="shared" si="155"/>
        <v>0</v>
      </c>
      <c r="E717" s="78">
        <f t="shared" si="156"/>
        <v>0</v>
      </c>
      <c r="F717" s="24">
        <f t="shared" si="157"/>
        <v>0</v>
      </c>
      <c r="G717" s="24">
        <f t="shared" si="158"/>
        <v>0</v>
      </c>
      <c r="H717" s="24">
        <f t="shared" si="159"/>
        <v>0</v>
      </c>
      <c r="I717" s="24">
        <f t="shared" si="160"/>
        <v>0</v>
      </c>
      <c r="J717" s="24">
        <f t="shared" si="161"/>
        <v>0</v>
      </c>
      <c r="K717" s="24">
        <f t="shared" si="162"/>
        <v>0</v>
      </c>
      <c r="L717" s="24">
        <f t="shared" si="163"/>
        <v>0</v>
      </c>
      <c r="M717" s="24">
        <f t="shared" ca="1" si="164"/>
        <v>4.7440904866647817E-3</v>
      </c>
      <c r="N717" s="24">
        <f t="shared" ca="1" si="165"/>
        <v>0</v>
      </c>
      <c r="O717" s="79">
        <f t="shared" ca="1" si="166"/>
        <v>0</v>
      </c>
      <c r="P717" s="24">
        <f t="shared" ca="1" si="167"/>
        <v>0</v>
      </c>
      <c r="Q717" s="24">
        <f t="shared" ca="1" si="168"/>
        <v>0</v>
      </c>
      <c r="R717" s="12">
        <f t="shared" ca="1" si="169"/>
        <v>-4.7440904866647817E-3</v>
      </c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</row>
    <row r="718" spans="1:35" x14ac:dyDescent="0.2">
      <c r="A718" s="12"/>
      <c r="B718" s="12"/>
      <c r="C718" s="76"/>
      <c r="D718" s="78">
        <f t="shared" si="155"/>
        <v>0</v>
      </c>
      <c r="E718" s="78">
        <f t="shared" si="156"/>
        <v>0</v>
      </c>
      <c r="F718" s="24">
        <f t="shared" si="157"/>
        <v>0</v>
      </c>
      <c r="G718" s="24">
        <f t="shared" si="158"/>
        <v>0</v>
      </c>
      <c r="H718" s="24">
        <f t="shared" si="159"/>
        <v>0</v>
      </c>
      <c r="I718" s="24">
        <f t="shared" si="160"/>
        <v>0</v>
      </c>
      <c r="J718" s="24">
        <f t="shared" si="161"/>
        <v>0</v>
      </c>
      <c r="K718" s="24">
        <f t="shared" si="162"/>
        <v>0</v>
      </c>
      <c r="L718" s="24">
        <f t="shared" si="163"/>
        <v>0</v>
      </c>
      <c r="M718" s="24">
        <f t="shared" ca="1" si="164"/>
        <v>4.7440904866647817E-3</v>
      </c>
      <c r="N718" s="24">
        <f t="shared" ca="1" si="165"/>
        <v>0</v>
      </c>
      <c r="O718" s="79">
        <f t="shared" ca="1" si="166"/>
        <v>0</v>
      </c>
      <c r="P718" s="24">
        <f t="shared" ca="1" si="167"/>
        <v>0</v>
      </c>
      <c r="Q718" s="24">
        <f t="shared" ca="1" si="168"/>
        <v>0</v>
      </c>
      <c r="R718" s="12">
        <f t="shared" ca="1" si="169"/>
        <v>-4.7440904866647817E-3</v>
      </c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</row>
    <row r="719" spans="1:35" x14ac:dyDescent="0.2">
      <c r="A719" s="12"/>
      <c r="B719" s="12"/>
      <c r="C719" s="76"/>
      <c r="D719" s="78">
        <f t="shared" si="155"/>
        <v>0</v>
      </c>
      <c r="E719" s="78">
        <f t="shared" si="156"/>
        <v>0</v>
      </c>
      <c r="F719" s="24">
        <f t="shared" si="157"/>
        <v>0</v>
      </c>
      <c r="G719" s="24">
        <f t="shared" si="158"/>
        <v>0</v>
      </c>
      <c r="H719" s="24">
        <f t="shared" si="159"/>
        <v>0</v>
      </c>
      <c r="I719" s="24">
        <f t="shared" si="160"/>
        <v>0</v>
      </c>
      <c r="J719" s="24">
        <f t="shared" si="161"/>
        <v>0</v>
      </c>
      <c r="K719" s="24">
        <f t="shared" si="162"/>
        <v>0</v>
      </c>
      <c r="L719" s="24">
        <f t="shared" si="163"/>
        <v>0</v>
      </c>
      <c r="M719" s="24">
        <f t="shared" ca="1" si="164"/>
        <v>4.7440904866647817E-3</v>
      </c>
      <c r="N719" s="24">
        <f t="shared" ca="1" si="165"/>
        <v>0</v>
      </c>
      <c r="O719" s="79">
        <f t="shared" ca="1" si="166"/>
        <v>0</v>
      </c>
      <c r="P719" s="24">
        <f t="shared" ca="1" si="167"/>
        <v>0</v>
      </c>
      <c r="Q719" s="24">
        <f t="shared" ca="1" si="168"/>
        <v>0</v>
      </c>
      <c r="R719" s="12">
        <f t="shared" ca="1" si="169"/>
        <v>-4.7440904866647817E-3</v>
      </c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</row>
    <row r="720" spans="1:35" x14ac:dyDescent="0.2">
      <c r="A720" s="12"/>
      <c r="B720" s="12"/>
      <c r="C720" s="76"/>
      <c r="D720" s="78">
        <f t="shared" si="155"/>
        <v>0</v>
      </c>
      <c r="E720" s="78">
        <f t="shared" si="156"/>
        <v>0</v>
      </c>
      <c r="F720" s="24">
        <f t="shared" si="157"/>
        <v>0</v>
      </c>
      <c r="G720" s="24">
        <f t="shared" si="158"/>
        <v>0</v>
      </c>
      <c r="H720" s="24">
        <f t="shared" si="159"/>
        <v>0</v>
      </c>
      <c r="I720" s="24">
        <f t="shared" si="160"/>
        <v>0</v>
      </c>
      <c r="J720" s="24">
        <f t="shared" si="161"/>
        <v>0</v>
      </c>
      <c r="K720" s="24">
        <f t="shared" si="162"/>
        <v>0</v>
      </c>
      <c r="L720" s="24">
        <f t="shared" si="163"/>
        <v>0</v>
      </c>
      <c r="M720" s="24">
        <f t="shared" ca="1" si="164"/>
        <v>4.7440904866647817E-3</v>
      </c>
      <c r="N720" s="24">
        <f t="shared" ca="1" si="165"/>
        <v>0</v>
      </c>
      <c r="O720" s="79">
        <f t="shared" ca="1" si="166"/>
        <v>0</v>
      </c>
      <c r="P720" s="24">
        <f t="shared" ca="1" si="167"/>
        <v>0</v>
      </c>
      <c r="Q720" s="24">
        <f t="shared" ca="1" si="168"/>
        <v>0</v>
      </c>
      <c r="R720" s="12">
        <f t="shared" ca="1" si="169"/>
        <v>-4.7440904866647817E-3</v>
      </c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</row>
    <row r="721" spans="1:35" x14ac:dyDescent="0.2">
      <c r="A721" s="12"/>
      <c r="B721" s="12"/>
      <c r="C721" s="76"/>
      <c r="D721" s="78">
        <f t="shared" si="155"/>
        <v>0</v>
      </c>
      <c r="E721" s="78">
        <f t="shared" si="156"/>
        <v>0</v>
      </c>
      <c r="F721" s="24">
        <f t="shared" si="157"/>
        <v>0</v>
      </c>
      <c r="G721" s="24">
        <f t="shared" si="158"/>
        <v>0</v>
      </c>
      <c r="H721" s="24">
        <f t="shared" si="159"/>
        <v>0</v>
      </c>
      <c r="I721" s="24">
        <f t="shared" si="160"/>
        <v>0</v>
      </c>
      <c r="J721" s="24">
        <f t="shared" si="161"/>
        <v>0</v>
      </c>
      <c r="K721" s="24">
        <f t="shared" si="162"/>
        <v>0</v>
      </c>
      <c r="L721" s="24">
        <f t="shared" si="163"/>
        <v>0</v>
      </c>
      <c r="M721" s="24">
        <f t="shared" ca="1" si="164"/>
        <v>4.7440904866647817E-3</v>
      </c>
      <c r="N721" s="24">
        <f t="shared" ca="1" si="165"/>
        <v>0</v>
      </c>
      <c r="O721" s="79">
        <f t="shared" ca="1" si="166"/>
        <v>0</v>
      </c>
      <c r="P721" s="24">
        <f t="shared" ca="1" si="167"/>
        <v>0</v>
      </c>
      <c r="Q721" s="24">
        <f t="shared" ca="1" si="168"/>
        <v>0</v>
      </c>
      <c r="R721" s="12">
        <f t="shared" ca="1" si="169"/>
        <v>-4.7440904866647817E-3</v>
      </c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</row>
    <row r="722" spans="1:35" x14ac:dyDescent="0.2">
      <c r="A722" s="12"/>
      <c r="B722" s="12"/>
      <c r="C722" s="76"/>
      <c r="D722" s="78">
        <f t="shared" si="155"/>
        <v>0</v>
      </c>
      <c r="E722" s="78">
        <f t="shared" si="156"/>
        <v>0</v>
      </c>
      <c r="F722" s="24">
        <f t="shared" si="157"/>
        <v>0</v>
      </c>
      <c r="G722" s="24">
        <f t="shared" si="158"/>
        <v>0</v>
      </c>
      <c r="H722" s="24">
        <f t="shared" si="159"/>
        <v>0</v>
      </c>
      <c r="I722" s="24">
        <f t="shared" si="160"/>
        <v>0</v>
      </c>
      <c r="J722" s="24">
        <f t="shared" si="161"/>
        <v>0</v>
      </c>
      <c r="K722" s="24">
        <f t="shared" si="162"/>
        <v>0</v>
      </c>
      <c r="L722" s="24">
        <f t="shared" si="163"/>
        <v>0</v>
      </c>
      <c r="M722" s="24">
        <f t="shared" ca="1" si="164"/>
        <v>4.7440904866647817E-3</v>
      </c>
      <c r="N722" s="24">
        <f t="shared" ca="1" si="165"/>
        <v>0</v>
      </c>
      <c r="O722" s="79">
        <f t="shared" ca="1" si="166"/>
        <v>0</v>
      </c>
      <c r="P722" s="24">
        <f t="shared" ca="1" si="167"/>
        <v>0</v>
      </c>
      <c r="Q722" s="24">
        <f t="shared" ca="1" si="168"/>
        <v>0</v>
      </c>
      <c r="R722" s="12">
        <f t="shared" ca="1" si="169"/>
        <v>-4.7440904866647817E-3</v>
      </c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</row>
    <row r="723" spans="1:35" x14ac:dyDescent="0.2">
      <c r="A723" s="12"/>
      <c r="B723" s="12"/>
      <c r="C723" s="76"/>
      <c r="D723" s="78">
        <f t="shared" si="155"/>
        <v>0</v>
      </c>
      <c r="E723" s="78">
        <f t="shared" si="156"/>
        <v>0</v>
      </c>
      <c r="F723" s="24">
        <f t="shared" si="157"/>
        <v>0</v>
      </c>
      <c r="G723" s="24">
        <f t="shared" si="158"/>
        <v>0</v>
      </c>
      <c r="H723" s="24">
        <f t="shared" si="159"/>
        <v>0</v>
      </c>
      <c r="I723" s="24">
        <f t="shared" si="160"/>
        <v>0</v>
      </c>
      <c r="J723" s="24">
        <f t="shared" si="161"/>
        <v>0</v>
      </c>
      <c r="K723" s="24">
        <f t="shared" si="162"/>
        <v>0</v>
      </c>
      <c r="L723" s="24">
        <f t="shared" si="163"/>
        <v>0</v>
      </c>
      <c r="M723" s="24">
        <f t="shared" ca="1" si="164"/>
        <v>4.7440904866647817E-3</v>
      </c>
      <c r="N723" s="24">
        <f t="shared" ca="1" si="165"/>
        <v>0</v>
      </c>
      <c r="O723" s="79">
        <f t="shared" ca="1" si="166"/>
        <v>0</v>
      </c>
      <c r="P723" s="24">
        <f t="shared" ca="1" si="167"/>
        <v>0</v>
      </c>
      <c r="Q723" s="24">
        <f t="shared" ca="1" si="168"/>
        <v>0</v>
      </c>
      <c r="R723" s="12">
        <f t="shared" ca="1" si="169"/>
        <v>-4.7440904866647817E-3</v>
      </c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</row>
    <row r="724" spans="1:35" x14ac:dyDescent="0.2">
      <c r="A724" s="12"/>
      <c r="B724" s="12"/>
      <c r="C724" s="76"/>
      <c r="D724" s="78">
        <f t="shared" si="155"/>
        <v>0</v>
      </c>
      <c r="E724" s="78">
        <f t="shared" si="156"/>
        <v>0</v>
      </c>
      <c r="F724" s="24">
        <f t="shared" si="157"/>
        <v>0</v>
      </c>
      <c r="G724" s="24">
        <f t="shared" si="158"/>
        <v>0</v>
      </c>
      <c r="H724" s="24">
        <f t="shared" si="159"/>
        <v>0</v>
      </c>
      <c r="I724" s="24">
        <f t="shared" si="160"/>
        <v>0</v>
      </c>
      <c r="J724" s="24">
        <f t="shared" si="161"/>
        <v>0</v>
      </c>
      <c r="K724" s="24">
        <f t="shared" si="162"/>
        <v>0</v>
      </c>
      <c r="L724" s="24">
        <f t="shared" si="163"/>
        <v>0</v>
      </c>
      <c r="M724" s="24">
        <f t="shared" ca="1" si="164"/>
        <v>4.7440904866647817E-3</v>
      </c>
      <c r="N724" s="24">
        <f t="shared" ca="1" si="165"/>
        <v>0</v>
      </c>
      <c r="O724" s="79">
        <f t="shared" ca="1" si="166"/>
        <v>0</v>
      </c>
      <c r="P724" s="24">
        <f t="shared" ca="1" si="167"/>
        <v>0</v>
      </c>
      <c r="Q724" s="24">
        <f t="shared" ca="1" si="168"/>
        <v>0</v>
      </c>
      <c r="R724" s="12">
        <f t="shared" ca="1" si="169"/>
        <v>-4.7440904866647817E-3</v>
      </c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</row>
    <row r="725" spans="1:35" x14ac:dyDescent="0.2">
      <c r="A725" s="12"/>
      <c r="B725" s="12"/>
      <c r="C725" s="76"/>
      <c r="D725" s="78">
        <f t="shared" ref="D725:D788" si="170">A725/A$18</f>
        <v>0</v>
      </c>
      <c r="E725" s="78">
        <f t="shared" ref="E725:E788" si="171">B725/B$18</f>
        <v>0</v>
      </c>
      <c r="F725" s="24">
        <f t="shared" ref="F725:F788" si="172">$C725*D725</f>
        <v>0</v>
      </c>
      <c r="G725" s="24">
        <f t="shared" ref="G725:G788" si="173">$C725*E725</f>
        <v>0</v>
      </c>
      <c r="H725" s="24">
        <f t="shared" ref="H725:H788" si="174">C725*D725*D725</f>
        <v>0</v>
      </c>
      <c r="I725" s="24">
        <f t="shared" ref="I725:I788" si="175">C725*D725*D725*D725</f>
        <v>0</v>
      </c>
      <c r="J725" s="24">
        <f t="shared" ref="J725:J788" si="176">C725*D725*D725*D725*D725</f>
        <v>0</v>
      </c>
      <c r="K725" s="24">
        <f t="shared" ref="K725:K788" si="177">C725*E725*D725</f>
        <v>0</v>
      </c>
      <c r="L725" s="24">
        <f t="shared" ref="L725:L788" si="178">C725*E725*D725*D725</f>
        <v>0</v>
      </c>
      <c r="M725" s="24">
        <f t="shared" ref="M725:M788" ca="1" si="179">+E$4+E$5*D725+E$6*D725^2</f>
        <v>4.7440904866647817E-3</v>
      </c>
      <c r="N725" s="24">
        <f t="shared" ref="N725:N788" ca="1" si="180">C725*(M725-E725)^2</f>
        <v>0</v>
      </c>
      <c r="O725" s="79">
        <f t="shared" ref="O725:O788" ca="1" si="181">(C725*O$1-O$2*F725+O$3*H725)^2</f>
        <v>0</v>
      </c>
      <c r="P725" s="24">
        <f t="shared" ref="P725:P788" ca="1" si="182">(-C725*O$2+O$4*F725-O$5*H725)^2</f>
        <v>0</v>
      </c>
      <c r="Q725" s="24">
        <f t="shared" ref="Q725:Q788" ca="1" si="183">+(C725*O$3-F725*O$5+H725*O$6)^2</f>
        <v>0</v>
      </c>
      <c r="R725" s="12">
        <f t="shared" ref="R725:R788" ca="1" si="184">+E725-M725</f>
        <v>-4.7440904866647817E-3</v>
      </c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</row>
    <row r="726" spans="1:35" x14ac:dyDescent="0.2">
      <c r="A726" s="12"/>
      <c r="B726" s="12"/>
      <c r="C726" s="76"/>
      <c r="D726" s="78">
        <f t="shared" si="170"/>
        <v>0</v>
      </c>
      <c r="E726" s="78">
        <f t="shared" si="171"/>
        <v>0</v>
      </c>
      <c r="F726" s="24">
        <f t="shared" si="172"/>
        <v>0</v>
      </c>
      <c r="G726" s="24">
        <f t="shared" si="173"/>
        <v>0</v>
      </c>
      <c r="H726" s="24">
        <f t="shared" si="174"/>
        <v>0</v>
      </c>
      <c r="I726" s="24">
        <f t="shared" si="175"/>
        <v>0</v>
      </c>
      <c r="J726" s="24">
        <f t="shared" si="176"/>
        <v>0</v>
      </c>
      <c r="K726" s="24">
        <f t="shared" si="177"/>
        <v>0</v>
      </c>
      <c r="L726" s="24">
        <f t="shared" si="178"/>
        <v>0</v>
      </c>
      <c r="M726" s="24">
        <f t="shared" ca="1" si="179"/>
        <v>4.7440904866647817E-3</v>
      </c>
      <c r="N726" s="24">
        <f t="shared" ca="1" si="180"/>
        <v>0</v>
      </c>
      <c r="O726" s="79">
        <f t="shared" ca="1" si="181"/>
        <v>0</v>
      </c>
      <c r="P726" s="24">
        <f t="shared" ca="1" si="182"/>
        <v>0</v>
      </c>
      <c r="Q726" s="24">
        <f t="shared" ca="1" si="183"/>
        <v>0</v>
      </c>
      <c r="R726" s="12">
        <f t="shared" ca="1" si="184"/>
        <v>-4.7440904866647817E-3</v>
      </c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</row>
    <row r="727" spans="1:35" x14ac:dyDescent="0.2">
      <c r="A727" s="12"/>
      <c r="B727" s="12"/>
      <c r="C727" s="76"/>
      <c r="D727" s="78">
        <f t="shared" si="170"/>
        <v>0</v>
      </c>
      <c r="E727" s="78">
        <f t="shared" si="171"/>
        <v>0</v>
      </c>
      <c r="F727" s="24">
        <f t="shared" si="172"/>
        <v>0</v>
      </c>
      <c r="G727" s="24">
        <f t="shared" si="173"/>
        <v>0</v>
      </c>
      <c r="H727" s="24">
        <f t="shared" si="174"/>
        <v>0</v>
      </c>
      <c r="I727" s="24">
        <f t="shared" si="175"/>
        <v>0</v>
      </c>
      <c r="J727" s="24">
        <f t="shared" si="176"/>
        <v>0</v>
      </c>
      <c r="K727" s="24">
        <f t="shared" si="177"/>
        <v>0</v>
      </c>
      <c r="L727" s="24">
        <f t="shared" si="178"/>
        <v>0</v>
      </c>
      <c r="M727" s="24">
        <f t="shared" ca="1" si="179"/>
        <v>4.7440904866647817E-3</v>
      </c>
      <c r="N727" s="24">
        <f t="shared" ca="1" si="180"/>
        <v>0</v>
      </c>
      <c r="O727" s="79">
        <f t="shared" ca="1" si="181"/>
        <v>0</v>
      </c>
      <c r="P727" s="24">
        <f t="shared" ca="1" si="182"/>
        <v>0</v>
      </c>
      <c r="Q727" s="24">
        <f t="shared" ca="1" si="183"/>
        <v>0</v>
      </c>
      <c r="R727" s="12">
        <f t="shared" ca="1" si="184"/>
        <v>-4.7440904866647817E-3</v>
      </c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</row>
    <row r="728" spans="1:35" x14ac:dyDescent="0.2">
      <c r="A728" s="12"/>
      <c r="B728" s="12"/>
      <c r="C728" s="76"/>
      <c r="D728" s="78">
        <f t="shared" si="170"/>
        <v>0</v>
      </c>
      <c r="E728" s="78">
        <f t="shared" si="171"/>
        <v>0</v>
      </c>
      <c r="F728" s="24">
        <f t="shared" si="172"/>
        <v>0</v>
      </c>
      <c r="G728" s="24">
        <f t="shared" si="173"/>
        <v>0</v>
      </c>
      <c r="H728" s="24">
        <f t="shared" si="174"/>
        <v>0</v>
      </c>
      <c r="I728" s="24">
        <f t="shared" si="175"/>
        <v>0</v>
      </c>
      <c r="J728" s="24">
        <f t="shared" si="176"/>
        <v>0</v>
      </c>
      <c r="K728" s="24">
        <f t="shared" si="177"/>
        <v>0</v>
      </c>
      <c r="L728" s="24">
        <f t="shared" si="178"/>
        <v>0</v>
      </c>
      <c r="M728" s="24">
        <f t="shared" ca="1" si="179"/>
        <v>4.7440904866647817E-3</v>
      </c>
      <c r="N728" s="24">
        <f t="shared" ca="1" si="180"/>
        <v>0</v>
      </c>
      <c r="O728" s="79">
        <f t="shared" ca="1" si="181"/>
        <v>0</v>
      </c>
      <c r="P728" s="24">
        <f t="shared" ca="1" si="182"/>
        <v>0</v>
      </c>
      <c r="Q728" s="24">
        <f t="shared" ca="1" si="183"/>
        <v>0</v>
      </c>
      <c r="R728" s="12">
        <f t="shared" ca="1" si="184"/>
        <v>-4.7440904866647817E-3</v>
      </c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</row>
    <row r="729" spans="1:35" x14ac:dyDescent="0.2">
      <c r="A729" s="12"/>
      <c r="B729" s="12"/>
      <c r="C729" s="76"/>
      <c r="D729" s="78">
        <f t="shared" si="170"/>
        <v>0</v>
      </c>
      <c r="E729" s="78">
        <f t="shared" si="171"/>
        <v>0</v>
      </c>
      <c r="F729" s="24">
        <f t="shared" si="172"/>
        <v>0</v>
      </c>
      <c r="G729" s="24">
        <f t="shared" si="173"/>
        <v>0</v>
      </c>
      <c r="H729" s="24">
        <f t="shared" si="174"/>
        <v>0</v>
      </c>
      <c r="I729" s="24">
        <f t="shared" si="175"/>
        <v>0</v>
      </c>
      <c r="J729" s="24">
        <f t="shared" si="176"/>
        <v>0</v>
      </c>
      <c r="K729" s="24">
        <f t="shared" si="177"/>
        <v>0</v>
      </c>
      <c r="L729" s="24">
        <f t="shared" si="178"/>
        <v>0</v>
      </c>
      <c r="M729" s="24">
        <f t="shared" ca="1" si="179"/>
        <v>4.7440904866647817E-3</v>
      </c>
      <c r="N729" s="24">
        <f t="shared" ca="1" si="180"/>
        <v>0</v>
      </c>
      <c r="O729" s="79">
        <f t="shared" ca="1" si="181"/>
        <v>0</v>
      </c>
      <c r="P729" s="24">
        <f t="shared" ca="1" si="182"/>
        <v>0</v>
      </c>
      <c r="Q729" s="24">
        <f t="shared" ca="1" si="183"/>
        <v>0</v>
      </c>
      <c r="R729" s="12">
        <f t="shared" ca="1" si="184"/>
        <v>-4.7440904866647817E-3</v>
      </c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</row>
    <row r="730" spans="1:35" x14ac:dyDescent="0.2">
      <c r="A730" s="12"/>
      <c r="B730" s="12"/>
      <c r="C730" s="76"/>
      <c r="D730" s="78">
        <f t="shared" si="170"/>
        <v>0</v>
      </c>
      <c r="E730" s="78">
        <f t="shared" si="171"/>
        <v>0</v>
      </c>
      <c r="F730" s="24">
        <f t="shared" si="172"/>
        <v>0</v>
      </c>
      <c r="G730" s="24">
        <f t="shared" si="173"/>
        <v>0</v>
      </c>
      <c r="H730" s="24">
        <f t="shared" si="174"/>
        <v>0</v>
      </c>
      <c r="I730" s="24">
        <f t="shared" si="175"/>
        <v>0</v>
      </c>
      <c r="J730" s="24">
        <f t="shared" si="176"/>
        <v>0</v>
      </c>
      <c r="K730" s="24">
        <f t="shared" si="177"/>
        <v>0</v>
      </c>
      <c r="L730" s="24">
        <f t="shared" si="178"/>
        <v>0</v>
      </c>
      <c r="M730" s="24">
        <f t="shared" ca="1" si="179"/>
        <v>4.7440904866647817E-3</v>
      </c>
      <c r="N730" s="24">
        <f t="shared" ca="1" si="180"/>
        <v>0</v>
      </c>
      <c r="O730" s="79">
        <f t="shared" ca="1" si="181"/>
        <v>0</v>
      </c>
      <c r="P730" s="24">
        <f t="shared" ca="1" si="182"/>
        <v>0</v>
      </c>
      <c r="Q730" s="24">
        <f t="shared" ca="1" si="183"/>
        <v>0</v>
      </c>
      <c r="R730" s="12">
        <f t="shared" ca="1" si="184"/>
        <v>-4.7440904866647817E-3</v>
      </c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</row>
    <row r="731" spans="1:35" x14ac:dyDescent="0.2">
      <c r="A731" s="12"/>
      <c r="B731" s="12"/>
      <c r="C731" s="76"/>
      <c r="D731" s="78">
        <f t="shared" si="170"/>
        <v>0</v>
      </c>
      <c r="E731" s="78">
        <f t="shared" si="171"/>
        <v>0</v>
      </c>
      <c r="F731" s="24">
        <f t="shared" si="172"/>
        <v>0</v>
      </c>
      <c r="G731" s="24">
        <f t="shared" si="173"/>
        <v>0</v>
      </c>
      <c r="H731" s="24">
        <f t="shared" si="174"/>
        <v>0</v>
      </c>
      <c r="I731" s="24">
        <f t="shared" si="175"/>
        <v>0</v>
      </c>
      <c r="J731" s="24">
        <f t="shared" si="176"/>
        <v>0</v>
      </c>
      <c r="K731" s="24">
        <f t="shared" si="177"/>
        <v>0</v>
      </c>
      <c r="L731" s="24">
        <f t="shared" si="178"/>
        <v>0</v>
      </c>
      <c r="M731" s="24">
        <f t="shared" ca="1" si="179"/>
        <v>4.7440904866647817E-3</v>
      </c>
      <c r="N731" s="24">
        <f t="shared" ca="1" si="180"/>
        <v>0</v>
      </c>
      <c r="O731" s="79">
        <f t="shared" ca="1" si="181"/>
        <v>0</v>
      </c>
      <c r="P731" s="24">
        <f t="shared" ca="1" si="182"/>
        <v>0</v>
      </c>
      <c r="Q731" s="24">
        <f t="shared" ca="1" si="183"/>
        <v>0</v>
      </c>
      <c r="R731" s="12">
        <f t="shared" ca="1" si="184"/>
        <v>-4.7440904866647817E-3</v>
      </c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</row>
    <row r="732" spans="1:35" x14ac:dyDescent="0.2">
      <c r="A732" s="12"/>
      <c r="B732" s="12"/>
      <c r="C732" s="76"/>
      <c r="D732" s="78">
        <f t="shared" si="170"/>
        <v>0</v>
      </c>
      <c r="E732" s="78">
        <f t="shared" si="171"/>
        <v>0</v>
      </c>
      <c r="F732" s="24">
        <f t="shared" si="172"/>
        <v>0</v>
      </c>
      <c r="G732" s="24">
        <f t="shared" si="173"/>
        <v>0</v>
      </c>
      <c r="H732" s="24">
        <f t="shared" si="174"/>
        <v>0</v>
      </c>
      <c r="I732" s="24">
        <f t="shared" si="175"/>
        <v>0</v>
      </c>
      <c r="J732" s="24">
        <f t="shared" si="176"/>
        <v>0</v>
      </c>
      <c r="K732" s="24">
        <f t="shared" si="177"/>
        <v>0</v>
      </c>
      <c r="L732" s="24">
        <f t="shared" si="178"/>
        <v>0</v>
      </c>
      <c r="M732" s="24">
        <f t="shared" ca="1" si="179"/>
        <v>4.7440904866647817E-3</v>
      </c>
      <c r="N732" s="24">
        <f t="shared" ca="1" si="180"/>
        <v>0</v>
      </c>
      <c r="O732" s="79">
        <f t="shared" ca="1" si="181"/>
        <v>0</v>
      </c>
      <c r="P732" s="24">
        <f t="shared" ca="1" si="182"/>
        <v>0</v>
      </c>
      <c r="Q732" s="24">
        <f t="shared" ca="1" si="183"/>
        <v>0</v>
      </c>
      <c r="R732" s="12">
        <f t="shared" ca="1" si="184"/>
        <v>-4.7440904866647817E-3</v>
      </c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</row>
    <row r="733" spans="1:35" x14ac:dyDescent="0.2">
      <c r="A733" s="12"/>
      <c r="B733" s="12"/>
      <c r="C733" s="76"/>
      <c r="D733" s="78">
        <f t="shared" si="170"/>
        <v>0</v>
      </c>
      <c r="E733" s="78">
        <f t="shared" si="171"/>
        <v>0</v>
      </c>
      <c r="F733" s="24">
        <f t="shared" si="172"/>
        <v>0</v>
      </c>
      <c r="G733" s="24">
        <f t="shared" si="173"/>
        <v>0</v>
      </c>
      <c r="H733" s="24">
        <f t="shared" si="174"/>
        <v>0</v>
      </c>
      <c r="I733" s="24">
        <f t="shared" si="175"/>
        <v>0</v>
      </c>
      <c r="J733" s="24">
        <f t="shared" si="176"/>
        <v>0</v>
      </c>
      <c r="K733" s="24">
        <f t="shared" si="177"/>
        <v>0</v>
      </c>
      <c r="L733" s="24">
        <f t="shared" si="178"/>
        <v>0</v>
      </c>
      <c r="M733" s="24">
        <f t="shared" ca="1" si="179"/>
        <v>4.7440904866647817E-3</v>
      </c>
      <c r="N733" s="24">
        <f t="shared" ca="1" si="180"/>
        <v>0</v>
      </c>
      <c r="O733" s="79">
        <f t="shared" ca="1" si="181"/>
        <v>0</v>
      </c>
      <c r="P733" s="24">
        <f t="shared" ca="1" si="182"/>
        <v>0</v>
      </c>
      <c r="Q733" s="24">
        <f t="shared" ca="1" si="183"/>
        <v>0</v>
      </c>
      <c r="R733" s="12">
        <f t="shared" ca="1" si="184"/>
        <v>-4.7440904866647817E-3</v>
      </c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</row>
    <row r="734" spans="1:35" x14ac:dyDescent="0.2">
      <c r="A734" s="12"/>
      <c r="B734" s="12"/>
      <c r="C734" s="76"/>
      <c r="D734" s="78">
        <f t="shared" si="170"/>
        <v>0</v>
      </c>
      <c r="E734" s="78">
        <f t="shared" si="171"/>
        <v>0</v>
      </c>
      <c r="F734" s="24">
        <f t="shared" si="172"/>
        <v>0</v>
      </c>
      <c r="G734" s="24">
        <f t="shared" si="173"/>
        <v>0</v>
      </c>
      <c r="H734" s="24">
        <f t="shared" si="174"/>
        <v>0</v>
      </c>
      <c r="I734" s="24">
        <f t="shared" si="175"/>
        <v>0</v>
      </c>
      <c r="J734" s="24">
        <f t="shared" si="176"/>
        <v>0</v>
      </c>
      <c r="K734" s="24">
        <f t="shared" si="177"/>
        <v>0</v>
      </c>
      <c r="L734" s="24">
        <f t="shared" si="178"/>
        <v>0</v>
      </c>
      <c r="M734" s="24">
        <f t="shared" ca="1" si="179"/>
        <v>4.7440904866647817E-3</v>
      </c>
      <c r="N734" s="24">
        <f t="shared" ca="1" si="180"/>
        <v>0</v>
      </c>
      <c r="O734" s="79">
        <f t="shared" ca="1" si="181"/>
        <v>0</v>
      </c>
      <c r="P734" s="24">
        <f t="shared" ca="1" si="182"/>
        <v>0</v>
      </c>
      <c r="Q734" s="24">
        <f t="shared" ca="1" si="183"/>
        <v>0</v>
      </c>
      <c r="R734" s="12">
        <f t="shared" ca="1" si="184"/>
        <v>-4.7440904866647817E-3</v>
      </c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</row>
    <row r="735" spans="1:35" x14ac:dyDescent="0.2">
      <c r="A735" s="12"/>
      <c r="B735" s="12"/>
      <c r="C735" s="76"/>
      <c r="D735" s="78">
        <f t="shared" si="170"/>
        <v>0</v>
      </c>
      <c r="E735" s="78">
        <f t="shared" si="171"/>
        <v>0</v>
      </c>
      <c r="F735" s="24">
        <f t="shared" si="172"/>
        <v>0</v>
      </c>
      <c r="G735" s="24">
        <f t="shared" si="173"/>
        <v>0</v>
      </c>
      <c r="H735" s="24">
        <f t="shared" si="174"/>
        <v>0</v>
      </c>
      <c r="I735" s="24">
        <f t="shared" si="175"/>
        <v>0</v>
      </c>
      <c r="J735" s="24">
        <f t="shared" si="176"/>
        <v>0</v>
      </c>
      <c r="K735" s="24">
        <f t="shared" si="177"/>
        <v>0</v>
      </c>
      <c r="L735" s="24">
        <f t="shared" si="178"/>
        <v>0</v>
      </c>
      <c r="M735" s="24">
        <f t="shared" ca="1" si="179"/>
        <v>4.7440904866647817E-3</v>
      </c>
      <c r="N735" s="24">
        <f t="shared" ca="1" si="180"/>
        <v>0</v>
      </c>
      <c r="O735" s="79">
        <f t="shared" ca="1" si="181"/>
        <v>0</v>
      </c>
      <c r="P735" s="24">
        <f t="shared" ca="1" si="182"/>
        <v>0</v>
      </c>
      <c r="Q735" s="24">
        <f t="shared" ca="1" si="183"/>
        <v>0</v>
      </c>
      <c r="R735" s="12">
        <f t="shared" ca="1" si="184"/>
        <v>-4.7440904866647817E-3</v>
      </c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</row>
    <row r="736" spans="1:35" x14ac:dyDescent="0.2">
      <c r="A736" s="12"/>
      <c r="B736" s="12"/>
      <c r="C736" s="76"/>
      <c r="D736" s="78">
        <f t="shared" si="170"/>
        <v>0</v>
      </c>
      <c r="E736" s="78">
        <f t="shared" si="171"/>
        <v>0</v>
      </c>
      <c r="F736" s="24">
        <f t="shared" si="172"/>
        <v>0</v>
      </c>
      <c r="G736" s="24">
        <f t="shared" si="173"/>
        <v>0</v>
      </c>
      <c r="H736" s="24">
        <f t="shared" si="174"/>
        <v>0</v>
      </c>
      <c r="I736" s="24">
        <f t="shared" si="175"/>
        <v>0</v>
      </c>
      <c r="J736" s="24">
        <f t="shared" si="176"/>
        <v>0</v>
      </c>
      <c r="K736" s="24">
        <f t="shared" si="177"/>
        <v>0</v>
      </c>
      <c r="L736" s="24">
        <f t="shared" si="178"/>
        <v>0</v>
      </c>
      <c r="M736" s="24">
        <f t="shared" ca="1" si="179"/>
        <v>4.7440904866647817E-3</v>
      </c>
      <c r="N736" s="24">
        <f t="shared" ca="1" si="180"/>
        <v>0</v>
      </c>
      <c r="O736" s="79">
        <f t="shared" ca="1" si="181"/>
        <v>0</v>
      </c>
      <c r="P736" s="24">
        <f t="shared" ca="1" si="182"/>
        <v>0</v>
      </c>
      <c r="Q736" s="24">
        <f t="shared" ca="1" si="183"/>
        <v>0</v>
      </c>
      <c r="R736" s="12">
        <f t="shared" ca="1" si="184"/>
        <v>-4.7440904866647817E-3</v>
      </c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</row>
    <row r="737" spans="1:35" x14ac:dyDescent="0.2">
      <c r="A737" s="12"/>
      <c r="B737" s="12"/>
      <c r="C737" s="76"/>
      <c r="D737" s="78">
        <f t="shared" si="170"/>
        <v>0</v>
      </c>
      <c r="E737" s="78">
        <f t="shared" si="171"/>
        <v>0</v>
      </c>
      <c r="F737" s="24">
        <f t="shared" si="172"/>
        <v>0</v>
      </c>
      <c r="G737" s="24">
        <f t="shared" si="173"/>
        <v>0</v>
      </c>
      <c r="H737" s="24">
        <f t="shared" si="174"/>
        <v>0</v>
      </c>
      <c r="I737" s="24">
        <f t="shared" si="175"/>
        <v>0</v>
      </c>
      <c r="J737" s="24">
        <f t="shared" si="176"/>
        <v>0</v>
      </c>
      <c r="K737" s="24">
        <f t="shared" si="177"/>
        <v>0</v>
      </c>
      <c r="L737" s="24">
        <f t="shared" si="178"/>
        <v>0</v>
      </c>
      <c r="M737" s="24">
        <f t="shared" ca="1" si="179"/>
        <v>4.7440904866647817E-3</v>
      </c>
      <c r="N737" s="24">
        <f t="shared" ca="1" si="180"/>
        <v>0</v>
      </c>
      <c r="O737" s="79">
        <f t="shared" ca="1" si="181"/>
        <v>0</v>
      </c>
      <c r="P737" s="24">
        <f t="shared" ca="1" si="182"/>
        <v>0</v>
      </c>
      <c r="Q737" s="24">
        <f t="shared" ca="1" si="183"/>
        <v>0</v>
      </c>
      <c r="R737" s="12">
        <f t="shared" ca="1" si="184"/>
        <v>-4.7440904866647817E-3</v>
      </c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</row>
    <row r="738" spans="1:35" x14ac:dyDescent="0.2">
      <c r="A738" s="12"/>
      <c r="B738" s="12"/>
      <c r="C738" s="76"/>
      <c r="D738" s="78">
        <f t="shared" si="170"/>
        <v>0</v>
      </c>
      <c r="E738" s="78">
        <f t="shared" si="171"/>
        <v>0</v>
      </c>
      <c r="F738" s="24">
        <f t="shared" si="172"/>
        <v>0</v>
      </c>
      <c r="G738" s="24">
        <f t="shared" si="173"/>
        <v>0</v>
      </c>
      <c r="H738" s="24">
        <f t="shared" si="174"/>
        <v>0</v>
      </c>
      <c r="I738" s="24">
        <f t="shared" si="175"/>
        <v>0</v>
      </c>
      <c r="J738" s="24">
        <f t="shared" si="176"/>
        <v>0</v>
      </c>
      <c r="K738" s="24">
        <f t="shared" si="177"/>
        <v>0</v>
      </c>
      <c r="L738" s="24">
        <f t="shared" si="178"/>
        <v>0</v>
      </c>
      <c r="M738" s="24">
        <f t="shared" ca="1" si="179"/>
        <v>4.7440904866647817E-3</v>
      </c>
      <c r="N738" s="24">
        <f t="shared" ca="1" si="180"/>
        <v>0</v>
      </c>
      <c r="O738" s="79">
        <f t="shared" ca="1" si="181"/>
        <v>0</v>
      </c>
      <c r="P738" s="24">
        <f t="shared" ca="1" si="182"/>
        <v>0</v>
      </c>
      <c r="Q738" s="24">
        <f t="shared" ca="1" si="183"/>
        <v>0</v>
      </c>
      <c r="R738" s="12">
        <f t="shared" ca="1" si="184"/>
        <v>-4.7440904866647817E-3</v>
      </c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</row>
    <row r="739" spans="1:35" x14ac:dyDescent="0.2">
      <c r="A739" s="12"/>
      <c r="B739" s="12"/>
      <c r="C739" s="76"/>
      <c r="D739" s="78">
        <f t="shared" si="170"/>
        <v>0</v>
      </c>
      <c r="E739" s="78">
        <f t="shared" si="171"/>
        <v>0</v>
      </c>
      <c r="F739" s="24">
        <f t="shared" si="172"/>
        <v>0</v>
      </c>
      <c r="G739" s="24">
        <f t="shared" si="173"/>
        <v>0</v>
      </c>
      <c r="H739" s="24">
        <f t="shared" si="174"/>
        <v>0</v>
      </c>
      <c r="I739" s="24">
        <f t="shared" si="175"/>
        <v>0</v>
      </c>
      <c r="J739" s="24">
        <f t="shared" si="176"/>
        <v>0</v>
      </c>
      <c r="K739" s="24">
        <f t="shared" si="177"/>
        <v>0</v>
      </c>
      <c r="L739" s="24">
        <f t="shared" si="178"/>
        <v>0</v>
      </c>
      <c r="M739" s="24">
        <f t="shared" ca="1" si="179"/>
        <v>4.7440904866647817E-3</v>
      </c>
      <c r="N739" s="24">
        <f t="shared" ca="1" si="180"/>
        <v>0</v>
      </c>
      <c r="O739" s="79">
        <f t="shared" ca="1" si="181"/>
        <v>0</v>
      </c>
      <c r="P739" s="24">
        <f t="shared" ca="1" si="182"/>
        <v>0</v>
      </c>
      <c r="Q739" s="24">
        <f t="shared" ca="1" si="183"/>
        <v>0</v>
      </c>
      <c r="R739" s="12">
        <f t="shared" ca="1" si="184"/>
        <v>-4.7440904866647817E-3</v>
      </c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</row>
    <row r="740" spans="1:35" x14ac:dyDescent="0.2">
      <c r="A740" s="12"/>
      <c r="B740" s="12"/>
      <c r="C740" s="76"/>
      <c r="D740" s="78">
        <f t="shared" si="170"/>
        <v>0</v>
      </c>
      <c r="E740" s="78">
        <f t="shared" si="171"/>
        <v>0</v>
      </c>
      <c r="F740" s="24">
        <f t="shared" si="172"/>
        <v>0</v>
      </c>
      <c r="G740" s="24">
        <f t="shared" si="173"/>
        <v>0</v>
      </c>
      <c r="H740" s="24">
        <f t="shared" si="174"/>
        <v>0</v>
      </c>
      <c r="I740" s="24">
        <f t="shared" si="175"/>
        <v>0</v>
      </c>
      <c r="J740" s="24">
        <f t="shared" si="176"/>
        <v>0</v>
      </c>
      <c r="K740" s="24">
        <f t="shared" si="177"/>
        <v>0</v>
      </c>
      <c r="L740" s="24">
        <f t="shared" si="178"/>
        <v>0</v>
      </c>
      <c r="M740" s="24">
        <f t="shared" ca="1" si="179"/>
        <v>4.7440904866647817E-3</v>
      </c>
      <c r="N740" s="24">
        <f t="shared" ca="1" si="180"/>
        <v>0</v>
      </c>
      <c r="O740" s="79">
        <f t="shared" ca="1" si="181"/>
        <v>0</v>
      </c>
      <c r="P740" s="24">
        <f t="shared" ca="1" si="182"/>
        <v>0</v>
      </c>
      <c r="Q740" s="24">
        <f t="shared" ca="1" si="183"/>
        <v>0</v>
      </c>
      <c r="R740" s="12">
        <f t="shared" ca="1" si="184"/>
        <v>-4.7440904866647817E-3</v>
      </c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</row>
    <row r="741" spans="1:35" x14ac:dyDescent="0.2">
      <c r="A741" s="12"/>
      <c r="B741" s="12"/>
      <c r="C741" s="76"/>
      <c r="D741" s="78">
        <f t="shared" si="170"/>
        <v>0</v>
      </c>
      <c r="E741" s="78">
        <f t="shared" si="171"/>
        <v>0</v>
      </c>
      <c r="F741" s="24">
        <f t="shared" si="172"/>
        <v>0</v>
      </c>
      <c r="G741" s="24">
        <f t="shared" si="173"/>
        <v>0</v>
      </c>
      <c r="H741" s="24">
        <f t="shared" si="174"/>
        <v>0</v>
      </c>
      <c r="I741" s="24">
        <f t="shared" si="175"/>
        <v>0</v>
      </c>
      <c r="J741" s="24">
        <f t="shared" si="176"/>
        <v>0</v>
      </c>
      <c r="K741" s="24">
        <f t="shared" si="177"/>
        <v>0</v>
      </c>
      <c r="L741" s="24">
        <f t="shared" si="178"/>
        <v>0</v>
      </c>
      <c r="M741" s="24">
        <f t="shared" ca="1" si="179"/>
        <v>4.7440904866647817E-3</v>
      </c>
      <c r="N741" s="24">
        <f t="shared" ca="1" si="180"/>
        <v>0</v>
      </c>
      <c r="O741" s="79">
        <f t="shared" ca="1" si="181"/>
        <v>0</v>
      </c>
      <c r="P741" s="24">
        <f t="shared" ca="1" si="182"/>
        <v>0</v>
      </c>
      <c r="Q741" s="24">
        <f t="shared" ca="1" si="183"/>
        <v>0</v>
      </c>
      <c r="R741" s="12">
        <f t="shared" ca="1" si="184"/>
        <v>-4.7440904866647817E-3</v>
      </c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</row>
    <row r="742" spans="1:35" x14ac:dyDescent="0.2">
      <c r="A742" s="12"/>
      <c r="B742" s="12"/>
      <c r="C742" s="76"/>
      <c r="D742" s="78">
        <f t="shared" si="170"/>
        <v>0</v>
      </c>
      <c r="E742" s="78">
        <f t="shared" si="171"/>
        <v>0</v>
      </c>
      <c r="F742" s="24">
        <f t="shared" si="172"/>
        <v>0</v>
      </c>
      <c r="G742" s="24">
        <f t="shared" si="173"/>
        <v>0</v>
      </c>
      <c r="H742" s="24">
        <f t="shared" si="174"/>
        <v>0</v>
      </c>
      <c r="I742" s="24">
        <f t="shared" si="175"/>
        <v>0</v>
      </c>
      <c r="J742" s="24">
        <f t="shared" si="176"/>
        <v>0</v>
      </c>
      <c r="K742" s="24">
        <f t="shared" si="177"/>
        <v>0</v>
      </c>
      <c r="L742" s="24">
        <f t="shared" si="178"/>
        <v>0</v>
      </c>
      <c r="M742" s="24">
        <f t="shared" ca="1" si="179"/>
        <v>4.7440904866647817E-3</v>
      </c>
      <c r="N742" s="24">
        <f t="shared" ca="1" si="180"/>
        <v>0</v>
      </c>
      <c r="O742" s="79">
        <f t="shared" ca="1" si="181"/>
        <v>0</v>
      </c>
      <c r="P742" s="24">
        <f t="shared" ca="1" si="182"/>
        <v>0</v>
      </c>
      <c r="Q742" s="24">
        <f t="shared" ca="1" si="183"/>
        <v>0</v>
      </c>
      <c r="R742" s="12">
        <f t="shared" ca="1" si="184"/>
        <v>-4.7440904866647817E-3</v>
      </c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</row>
    <row r="743" spans="1:35" x14ac:dyDescent="0.2">
      <c r="A743" s="12"/>
      <c r="B743" s="12"/>
      <c r="C743" s="76"/>
      <c r="D743" s="78">
        <f t="shared" si="170"/>
        <v>0</v>
      </c>
      <c r="E743" s="78">
        <f t="shared" si="171"/>
        <v>0</v>
      </c>
      <c r="F743" s="24">
        <f t="shared" si="172"/>
        <v>0</v>
      </c>
      <c r="G743" s="24">
        <f t="shared" si="173"/>
        <v>0</v>
      </c>
      <c r="H743" s="24">
        <f t="shared" si="174"/>
        <v>0</v>
      </c>
      <c r="I743" s="24">
        <f t="shared" si="175"/>
        <v>0</v>
      </c>
      <c r="J743" s="24">
        <f t="shared" si="176"/>
        <v>0</v>
      </c>
      <c r="K743" s="24">
        <f t="shared" si="177"/>
        <v>0</v>
      </c>
      <c r="L743" s="24">
        <f t="shared" si="178"/>
        <v>0</v>
      </c>
      <c r="M743" s="24">
        <f t="shared" ca="1" si="179"/>
        <v>4.7440904866647817E-3</v>
      </c>
      <c r="N743" s="24">
        <f t="shared" ca="1" si="180"/>
        <v>0</v>
      </c>
      <c r="O743" s="79">
        <f t="shared" ca="1" si="181"/>
        <v>0</v>
      </c>
      <c r="P743" s="24">
        <f t="shared" ca="1" si="182"/>
        <v>0</v>
      </c>
      <c r="Q743" s="24">
        <f t="shared" ca="1" si="183"/>
        <v>0</v>
      </c>
      <c r="R743" s="12">
        <f t="shared" ca="1" si="184"/>
        <v>-4.7440904866647817E-3</v>
      </c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</row>
    <row r="744" spans="1:35" x14ac:dyDescent="0.2">
      <c r="A744" s="12"/>
      <c r="B744" s="12"/>
      <c r="C744" s="76"/>
      <c r="D744" s="78">
        <f t="shared" si="170"/>
        <v>0</v>
      </c>
      <c r="E744" s="78">
        <f t="shared" si="171"/>
        <v>0</v>
      </c>
      <c r="F744" s="24">
        <f t="shared" si="172"/>
        <v>0</v>
      </c>
      <c r="G744" s="24">
        <f t="shared" si="173"/>
        <v>0</v>
      </c>
      <c r="H744" s="24">
        <f t="shared" si="174"/>
        <v>0</v>
      </c>
      <c r="I744" s="24">
        <f t="shared" si="175"/>
        <v>0</v>
      </c>
      <c r="J744" s="24">
        <f t="shared" si="176"/>
        <v>0</v>
      </c>
      <c r="K744" s="24">
        <f t="shared" si="177"/>
        <v>0</v>
      </c>
      <c r="L744" s="24">
        <f t="shared" si="178"/>
        <v>0</v>
      </c>
      <c r="M744" s="24">
        <f t="shared" ca="1" si="179"/>
        <v>4.7440904866647817E-3</v>
      </c>
      <c r="N744" s="24">
        <f t="shared" ca="1" si="180"/>
        <v>0</v>
      </c>
      <c r="O744" s="79">
        <f t="shared" ca="1" si="181"/>
        <v>0</v>
      </c>
      <c r="P744" s="24">
        <f t="shared" ca="1" si="182"/>
        <v>0</v>
      </c>
      <c r="Q744" s="24">
        <f t="shared" ca="1" si="183"/>
        <v>0</v>
      </c>
      <c r="R744" s="12">
        <f t="shared" ca="1" si="184"/>
        <v>-4.7440904866647817E-3</v>
      </c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</row>
    <row r="745" spans="1:35" x14ac:dyDescent="0.2">
      <c r="A745" s="12"/>
      <c r="B745" s="12"/>
      <c r="C745" s="76"/>
      <c r="D745" s="78">
        <f t="shared" si="170"/>
        <v>0</v>
      </c>
      <c r="E745" s="78">
        <f t="shared" si="171"/>
        <v>0</v>
      </c>
      <c r="F745" s="24">
        <f t="shared" si="172"/>
        <v>0</v>
      </c>
      <c r="G745" s="24">
        <f t="shared" si="173"/>
        <v>0</v>
      </c>
      <c r="H745" s="24">
        <f t="shared" si="174"/>
        <v>0</v>
      </c>
      <c r="I745" s="24">
        <f t="shared" si="175"/>
        <v>0</v>
      </c>
      <c r="J745" s="24">
        <f t="shared" si="176"/>
        <v>0</v>
      </c>
      <c r="K745" s="24">
        <f t="shared" si="177"/>
        <v>0</v>
      </c>
      <c r="L745" s="24">
        <f t="shared" si="178"/>
        <v>0</v>
      </c>
      <c r="M745" s="24">
        <f t="shared" ca="1" si="179"/>
        <v>4.7440904866647817E-3</v>
      </c>
      <c r="N745" s="24">
        <f t="shared" ca="1" si="180"/>
        <v>0</v>
      </c>
      <c r="O745" s="79">
        <f t="shared" ca="1" si="181"/>
        <v>0</v>
      </c>
      <c r="P745" s="24">
        <f t="shared" ca="1" si="182"/>
        <v>0</v>
      </c>
      <c r="Q745" s="24">
        <f t="shared" ca="1" si="183"/>
        <v>0</v>
      </c>
      <c r="R745" s="12">
        <f t="shared" ca="1" si="184"/>
        <v>-4.7440904866647817E-3</v>
      </c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</row>
    <row r="746" spans="1:35" x14ac:dyDescent="0.2">
      <c r="A746" s="12"/>
      <c r="B746" s="12"/>
      <c r="C746" s="76"/>
      <c r="D746" s="78">
        <f t="shared" si="170"/>
        <v>0</v>
      </c>
      <c r="E746" s="78">
        <f t="shared" si="171"/>
        <v>0</v>
      </c>
      <c r="F746" s="24">
        <f t="shared" si="172"/>
        <v>0</v>
      </c>
      <c r="G746" s="24">
        <f t="shared" si="173"/>
        <v>0</v>
      </c>
      <c r="H746" s="24">
        <f t="shared" si="174"/>
        <v>0</v>
      </c>
      <c r="I746" s="24">
        <f t="shared" si="175"/>
        <v>0</v>
      </c>
      <c r="J746" s="24">
        <f t="shared" si="176"/>
        <v>0</v>
      </c>
      <c r="K746" s="24">
        <f t="shared" si="177"/>
        <v>0</v>
      </c>
      <c r="L746" s="24">
        <f t="shared" si="178"/>
        <v>0</v>
      </c>
      <c r="M746" s="24">
        <f t="shared" ca="1" si="179"/>
        <v>4.7440904866647817E-3</v>
      </c>
      <c r="N746" s="24">
        <f t="shared" ca="1" si="180"/>
        <v>0</v>
      </c>
      <c r="O746" s="79">
        <f t="shared" ca="1" si="181"/>
        <v>0</v>
      </c>
      <c r="P746" s="24">
        <f t="shared" ca="1" si="182"/>
        <v>0</v>
      </c>
      <c r="Q746" s="24">
        <f t="shared" ca="1" si="183"/>
        <v>0</v>
      </c>
      <c r="R746" s="12">
        <f t="shared" ca="1" si="184"/>
        <v>-4.7440904866647817E-3</v>
      </c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</row>
    <row r="747" spans="1:35" x14ac:dyDescent="0.2">
      <c r="A747" s="12"/>
      <c r="B747" s="12"/>
      <c r="C747" s="76"/>
      <c r="D747" s="78">
        <f t="shared" si="170"/>
        <v>0</v>
      </c>
      <c r="E747" s="78">
        <f t="shared" si="171"/>
        <v>0</v>
      </c>
      <c r="F747" s="24">
        <f t="shared" si="172"/>
        <v>0</v>
      </c>
      <c r="G747" s="24">
        <f t="shared" si="173"/>
        <v>0</v>
      </c>
      <c r="H747" s="24">
        <f t="shared" si="174"/>
        <v>0</v>
      </c>
      <c r="I747" s="24">
        <f t="shared" si="175"/>
        <v>0</v>
      </c>
      <c r="J747" s="24">
        <f t="shared" si="176"/>
        <v>0</v>
      </c>
      <c r="K747" s="24">
        <f t="shared" si="177"/>
        <v>0</v>
      </c>
      <c r="L747" s="24">
        <f t="shared" si="178"/>
        <v>0</v>
      </c>
      <c r="M747" s="24">
        <f t="shared" ca="1" si="179"/>
        <v>4.7440904866647817E-3</v>
      </c>
      <c r="N747" s="24">
        <f t="shared" ca="1" si="180"/>
        <v>0</v>
      </c>
      <c r="O747" s="79">
        <f t="shared" ca="1" si="181"/>
        <v>0</v>
      </c>
      <c r="P747" s="24">
        <f t="shared" ca="1" si="182"/>
        <v>0</v>
      </c>
      <c r="Q747" s="24">
        <f t="shared" ca="1" si="183"/>
        <v>0</v>
      </c>
      <c r="R747" s="12">
        <f t="shared" ca="1" si="184"/>
        <v>-4.7440904866647817E-3</v>
      </c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</row>
    <row r="748" spans="1:35" x14ac:dyDescent="0.2">
      <c r="A748" s="12"/>
      <c r="B748" s="12"/>
      <c r="C748" s="76"/>
      <c r="D748" s="78">
        <f t="shared" si="170"/>
        <v>0</v>
      </c>
      <c r="E748" s="78">
        <f t="shared" si="171"/>
        <v>0</v>
      </c>
      <c r="F748" s="24">
        <f t="shared" si="172"/>
        <v>0</v>
      </c>
      <c r="G748" s="24">
        <f t="shared" si="173"/>
        <v>0</v>
      </c>
      <c r="H748" s="24">
        <f t="shared" si="174"/>
        <v>0</v>
      </c>
      <c r="I748" s="24">
        <f t="shared" si="175"/>
        <v>0</v>
      </c>
      <c r="J748" s="24">
        <f t="shared" si="176"/>
        <v>0</v>
      </c>
      <c r="K748" s="24">
        <f t="shared" si="177"/>
        <v>0</v>
      </c>
      <c r="L748" s="24">
        <f t="shared" si="178"/>
        <v>0</v>
      </c>
      <c r="M748" s="24">
        <f t="shared" ca="1" si="179"/>
        <v>4.7440904866647817E-3</v>
      </c>
      <c r="N748" s="24">
        <f t="shared" ca="1" si="180"/>
        <v>0</v>
      </c>
      <c r="O748" s="79">
        <f t="shared" ca="1" si="181"/>
        <v>0</v>
      </c>
      <c r="P748" s="24">
        <f t="shared" ca="1" si="182"/>
        <v>0</v>
      </c>
      <c r="Q748" s="24">
        <f t="shared" ca="1" si="183"/>
        <v>0</v>
      </c>
      <c r="R748" s="12">
        <f t="shared" ca="1" si="184"/>
        <v>-4.7440904866647817E-3</v>
      </c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</row>
    <row r="749" spans="1:35" x14ac:dyDescent="0.2">
      <c r="A749" s="12"/>
      <c r="B749" s="12"/>
      <c r="C749" s="76"/>
      <c r="D749" s="78">
        <f t="shared" si="170"/>
        <v>0</v>
      </c>
      <c r="E749" s="78">
        <f t="shared" si="171"/>
        <v>0</v>
      </c>
      <c r="F749" s="24">
        <f t="shared" si="172"/>
        <v>0</v>
      </c>
      <c r="G749" s="24">
        <f t="shared" si="173"/>
        <v>0</v>
      </c>
      <c r="H749" s="24">
        <f t="shared" si="174"/>
        <v>0</v>
      </c>
      <c r="I749" s="24">
        <f t="shared" si="175"/>
        <v>0</v>
      </c>
      <c r="J749" s="24">
        <f t="shared" si="176"/>
        <v>0</v>
      </c>
      <c r="K749" s="24">
        <f t="shared" si="177"/>
        <v>0</v>
      </c>
      <c r="L749" s="24">
        <f t="shared" si="178"/>
        <v>0</v>
      </c>
      <c r="M749" s="24">
        <f t="shared" ca="1" si="179"/>
        <v>4.7440904866647817E-3</v>
      </c>
      <c r="N749" s="24">
        <f t="shared" ca="1" si="180"/>
        <v>0</v>
      </c>
      <c r="O749" s="79">
        <f t="shared" ca="1" si="181"/>
        <v>0</v>
      </c>
      <c r="P749" s="24">
        <f t="shared" ca="1" si="182"/>
        <v>0</v>
      </c>
      <c r="Q749" s="24">
        <f t="shared" ca="1" si="183"/>
        <v>0</v>
      </c>
      <c r="R749" s="12">
        <f t="shared" ca="1" si="184"/>
        <v>-4.7440904866647817E-3</v>
      </c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</row>
    <row r="750" spans="1:35" x14ac:dyDescent="0.2">
      <c r="A750" s="12"/>
      <c r="B750" s="12"/>
      <c r="C750" s="76"/>
      <c r="D750" s="78">
        <f t="shared" si="170"/>
        <v>0</v>
      </c>
      <c r="E750" s="78">
        <f t="shared" si="171"/>
        <v>0</v>
      </c>
      <c r="F750" s="24">
        <f t="shared" si="172"/>
        <v>0</v>
      </c>
      <c r="G750" s="24">
        <f t="shared" si="173"/>
        <v>0</v>
      </c>
      <c r="H750" s="24">
        <f t="shared" si="174"/>
        <v>0</v>
      </c>
      <c r="I750" s="24">
        <f t="shared" si="175"/>
        <v>0</v>
      </c>
      <c r="J750" s="24">
        <f t="shared" si="176"/>
        <v>0</v>
      </c>
      <c r="K750" s="24">
        <f t="shared" si="177"/>
        <v>0</v>
      </c>
      <c r="L750" s="24">
        <f t="shared" si="178"/>
        <v>0</v>
      </c>
      <c r="M750" s="24">
        <f t="shared" ca="1" si="179"/>
        <v>4.7440904866647817E-3</v>
      </c>
      <c r="N750" s="24">
        <f t="shared" ca="1" si="180"/>
        <v>0</v>
      </c>
      <c r="O750" s="79">
        <f t="shared" ca="1" si="181"/>
        <v>0</v>
      </c>
      <c r="P750" s="24">
        <f t="shared" ca="1" si="182"/>
        <v>0</v>
      </c>
      <c r="Q750" s="24">
        <f t="shared" ca="1" si="183"/>
        <v>0</v>
      </c>
      <c r="R750" s="12">
        <f t="shared" ca="1" si="184"/>
        <v>-4.7440904866647817E-3</v>
      </c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</row>
    <row r="751" spans="1:35" x14ac:dyDescent="0.2">
      <c r="A751" s="12"/>
      <c r="B751" s="12"/>
      <c r="C751" s="76"/>
      <c r="D751" s="78">
        <f t="shared" si="170"/>
        <v>0</v>
      </c>
      <c r="E751" s="78">
        <f t="shared" si="171"/>
        <v>0</v>
      </c>
      <c r="F751" s="24">
        <f t="shared" si="172"/>
        <v>0</v>
      </c>
      <c r="G751" s="24">
        <f t="shared" si="173"/>
        <v>0</v>
      </c>
      <c r="H751" s="24">
        <f t="shared" si="174"/>
        <v>0</v>
      </c>
      <c r="I751" s="24">
        <f t="shared" si="175"/>
        <v>0</v>
      </c>
      <c r="J751" s="24">
        <f t="shared" si="176"/>
        <v>0</v>
      </c>
      <c r="K751" s="24">
        <f t="shared" si="177"/>
        <v>0</v>
      </c>
      <c r="L751" s="24">
        <f t="shared" si="178"/>
        <v>0</v>
      </c>
      <c r="M751" s="24">
        <f t="shared" ca="1" si="179"/>
        <v>4.7440904866647817E-3</v>
      </c>
      <c r="N751" s="24">
        <f t="shared" ca="1" si="180"/>
        <v>0</v>
      </c>
      <c r="O751" s="79">
        <f t="shared" ca="1" si="181"/>
        <v>0</v>
      </c>
      <c r="P751" s="24">
        <f t="shared" ca="1" si="182"/>
        <v>0</v>
      </c>
      <c r="Q751" s="24">
        <f t="shared" ca="1" si="183"/>
        <v>0</v>
      </c>
      <c r="R751" s="12">
        <f t="shared" ca="1" si="184"/>
        <v>-4.7440904866647817E-3</v>
      </c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</row>
    <row r="752" spans="1:35" x14ac:dyDescent="0.2">
      <c r="A752" s="12"/>
      <c r="B752" s="12"/>
      <c r="C752" s="76"/>
      <c r="D752" s="78">
        <f t="shared" si="170"/>
        <v>0</v>
      </c>
      <c r="E752" s="78">
        <f t="shared" si="171"/>
        <v>0</v>
      </c>
      <c r="F752" s="24">
        <f t="shared" si="172"/>
        <v>0</v>
      </c>
      <c r="G752" s="24">
        <f t="shared" si="173"/>
        <v>0</v>
      </c>
      <c r="H752" s="24">
        <f t="shared" si="174"/>
        <v>0</v>
      </c>
      <c r="I752" s="24">
        <f t="shared" si="175"/>
        <v>0</v>
      </c>
      <c r="J752" s="24">
        <f t="shared" si="176"/>
        <v>0</v>
      </c>
      <c r="K752" s="24">
        <f t="shared" si="177"/>
        <v>0</v>
      </c>
      <c r="L752" s="24">
        <f t="shared" si="178"/>
        <v>0</v>
      </c>
      <c r="M752" s="24">
        <f t="shared" ca="1" si="179"/>
        <v>4.7440904866647817E-3</v>
      </c>
      <c r="N752" s="24">
        <f t="shared" ca="1" si="180"/>
        <v>0</v>
      </c>
      <c r="O752" s="79">
        <f t="shared" ca="1" si="181"/>
        <v>0</v>
      </c>
      <c r="P752" s="24">
        <f t="shared" ca="1" si="182"/>
        <v>0</v>
      </c>
      <c r="Q752" s="24">
        <f t="shared" ca="1" si="183"/>
        <v>0</v>
      </c>
      <c r="R752" s="12">
        <f t="shared" ca="1" si="184"/>
        <v>-4.7440904866647817E-3</v>
      </c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</row>
    <row r="753" spans="1:35" x14ac:dyDescent="0.2">
      <c r="A753" s="12"/>
      <c r="B753" s="12"/>
      <c r="C753" s="76"/>
      <c r="D753" s="78">
        <f t="shared" si="170"/>
        <v>0</v>
      </c>
      <c r="E753" s="78">
        <f t="shared" si="171"/>
        <v>0</v>
      </c>
      <c r="F753" s="24">
        <f t="shared" si="172"/>
        <v>0</v>
      </c>
      <c r="G753" s="24">
        <f t="shared" si="173"/>
        <v>0</v>
      </c>
      <c r="H753" s="24">
        <f t="shared" si="174"/>
        <v>0</v>
      </c>
      <c r="I753" s="24">
        <f t="shared" si="175"/>
        <v>0</v>
      </c>
      <c r="J753" s="24">
        <f t="shared" si="176"/>
        <v>0</v>
      </c>
      <c r="K753" s="24">
        <f t="shared" si="177"/>
        <v>0</v>
      </c>
      <c r="L753" s="24">
        <f t="shared" si="178"/>
        <v>0</v>
      </c>
      <c r="M753" s="24">
        <f t="shared" ca="1" si="179"/>
        <v>4.7440904866647817E-3</v>
      </c>
      <c r="N753" s="24">
        <f t="shared" ca="1" si="180"/>
        <v>0</v>
      </c>
      <c r="O753" s="79">
        <f t="shared" ca="1" si="181"/>
        <v>0</v>
      </c>
      <c r="P753" s="24">
        <f t="shared" ca="1" si="182"/>
        <v>0</v>
      </c>
      <c r="Q753" s="24">
        <f t="shared" ca="1" si="183"/>
        <v>0</v>
      </c>
      <c r="R753" s="12">
        <f t="shared" ca="1" si="184"/>
        <v>-4.7440904866647817E-3</v>
      </c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</row>
    <row r="754" spans="1:35" x14ac:dyDescent="0.2">
      <c r="A754" s="12"/>
      <c r="B754" s="12"/>
      <c r="C754" s="76"/>
      <c r="D754" s="78">
        <f t="shared" si="170"/>
        <v>0</v>
      </c>
      <c r="E754" s="78">
        <f t="shared" si="171"/>
        <v>0</v>
      </c>
      <c r="F754" s="24">
        <f t="shared" si="172"/>
        <v>0</v>
      </c>
      <c r="G754" s="24">
        <f t="shared" si="173"/>
        <v>0</v>
      </c>
      <c r="H754" s="24">
        <f t="shared" si="174"/>
        <v>0</v>
      </c>
      <c r="I754" s="24">
        <f t="shared" si="175"/>
        <v>0</v>
      </c>
      <c r="J754" s="24">
        <f t="shared" si="176"/>
        <v>0</v>
      </c>
      <c r="K754" s="24">
        <f t="shared" si="177"/>
        <v>0</v>
      </c>
      <c r="L754" s="24">
        <f t="shared" si="178"/>
        <v>0</v>
      </c>
      <c r="M754" s="24">
        <f t="shared" ca="1" si="179"/>
        <v>4.7440904866647817E-3</v>
      </c>
      <c r="N754" s="24">
        <f t="shared" ca="1" si="180"/>
        <v>0</v>
      </c>
      <c r="O754" s="79">
        <f t="shared" ca="1" si="181"/>
        <v>0</v>
      </c>
      <c r="P754" s="24">
        <f t="shared" ca="1" si="182"/>
        <v>0</v>
      </c>
      <c r="Q754" s="24">
        <f t="shared" ca="1" si="183"/>
        <v>0</v>
      </c>
      <c r="R754" s="12">
        <f t="shared" ca="1" si="184"/>
        <v>-4.7440904866647817E-3</v>
      </c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</row>
    <row r="755" spans="1:35" x14ac:dyDescent="0.2">
      <c r="A755" s="12"/>
      <c r="B755" s="12"/>
      <c r="C755" s="76"/>
      <c r="D755" s="78">
        <f t="shared" si="170"/>
        <v>0</v>
      </c>
      <c r="E755" s="78">
        <f t="shared" si="171"/>
        <v>0</v>
      </c>
      <c r="F755" s="24">
        <f t="shared" si="172"/>
        <v>0</v>
      </c>
      <c r="G755" s="24">
        <f t="shared" si="173"/>
        <v>0</v>
      </c>
      <c r="H755" s="24">
        <f t="shared" si="174"/>
        <v>0</v>
      </c>
      <c r="I755" s="24">
        <f t="shared" si="175"/>
        <v>0</v>
      </c>
      <c r="J755" s="24">
        <f t="shared" si="176"/>
        <v>0</v>
      </c>
      <c r="K755" s="24">
        <f t="shared" si="177"/>
        <v>0</v>
      </c>
      <c r="L755" s="24">
        <f t="shared" si="178"/>
        <v>0</v>
      </c>
      <c r="M755" s="24">
        <f t="shared" ca="1" si="179"/>
        <v>4.7440904866647817E-3</v>
      </c>
      <c r="N755" s="24">
        <f t="shared" ca="1" si="180"/>
        <v>0</v>
      </c>
      <c r="O755" s="79">
        <f t="shared" ca="1" si="181"/>
        <v>0</v>
      </c>
      <c r="P755" s="24">
        <f t="shared" ca="1" si="182"/>
        <v>0</v>
      </c>
      <c r="Q755" s="24">
        <f t="shared" ca="1" si="183"/>
        <v>0</v>
      </c>
      <c r="R755" s="12">
        <f t="shared" ca="1" si="184"/>
        <v>-4.7440904866647817E-3</v>
      </c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</row>
    <row r="756" spans="1:35" x14ac:dyDescent="0.2">
      <c r="A756" s="12"/>
      <c r="B756" s="12"/>
      <c r="C756" s="76"/>
      <c r="D756" s="78">
        <f t="shared" si="170"/>
        <v>0</v>
      </c>
      <c r="E756" s="78">
        <f t="shared" si="171"/>
        <v>0</v>
      </c>
      <c r="F756" s="24">
        <f t="shared" si="172"/>
        <v>0</v>
      </c>
      <c r="G756" s="24">
        <f t="shared" si="173"/>
        <v>0</v>
      </c>
      <c r="H756" s="24">
        <f t="shared" si="174"/>
        <v>0</v>
      </c>
      <c r="I756" s="24">
        <f t="shared" si="175"/>
        <v>0</v>
      </c>
      <c r="J756" s="24">
        <f t="shared" si="176"/>
        <v>0</v>
      </c>
      <c r="K756" s="24">
        <f t="shared" si="177"/>
        <v>0</v>
      </c>
      <c r="L756" s="24">
        <f t="shared" si="178"/>
        <v>0</v>
      </c>
      <c r="M756" s="24">
        <f t="shared" ca="1" si="179"/>
        <v>4.7440904866647817E-3</v>
      </c>
      <c r="N756" s="24">
        <f t="shared" ca="1" si="180"/>
        <v>0</v>
      </c>
      <c r="O756" s="79">
        <f t="shared" ca="1" si="181"/>
        <v>0</v>
      </c>
      <c r="P756" s="24">
        <f t="shared" ca="1" si="182"/>
        <v>0</v>
      </c>
      <c r="Q756" s="24">
        <f t="shared" ca="1" si="183"/>
        <v>0</v>
      </c>
      <c r="R756" s="12">
        <f t="shared" ca="1" si="184"/>
        <v>-4.7440904866647817E-3</v>
      </c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</row>
    <row r="757" spans="1:35" x14ac:dyDescent="0.2">
      <c r="A757" s="12"/>
      <c r="B757" s="12"/>
      <c r="C757" s="76"/>
      <c r="D757" s="78">
        <f t="shared" si="170"/>
        <v>0</v>
      </c>
      <c r="E757" s="78">
        <f t="shared" si="171"/>
        <v>0</v>
      </c>
      <c r="F757" s="24">
        <f t="shared" si="172"/>
        <v>0</v>
      </c>
      <c r="G757" s="24">
        <f t="shared" si="173"/>
        <v>0</v>
      </c>
      <c r="H757" s="24">
        <f t="shared" si="174"/>
        <v>0</v>
      </c>
      <c r="I757" s="24">
        <f t="shared" si="175"/>
        <v>0</v>
      </c>
      <c r="J757" s="24">
        <f t="shared" si="176"/>
        <v>0</v>
      </c>
      <c r="K757" s="24">
        <f t="shared" si="177"/>
        <v>0</v>
      </c>
      <c r="L757" s="24">
        <f t="shared" si="178"/>
        <v>0</v>
      </c>
      <c r="M757" s="24">
        <f t="shared" ca="1" si="179"/>
        <v>4.7440904866647817E-3</v>
      </c>
      <c r="N757" s="24">
        <f t="shared" ca="1" si="180"/>
        <v>0</v>
      </c>
      <c r="O757" s="79">
        <f t="shared" ca="1" si="181"/>
        <v>0</v>
      </c>
      <c r="P757" s="24">
        <f t="shared" ca="1" si="182"/>
        <v>0</v>
      </c>
      <c r="Q757" s="24">
        <f t="shared" ca="1" si="183"/>
        <v>0</v>
      </c>
      <c r="R757" s="12">
        <f t="shared" ca="1" si="184"/>
        <v>-4.7440904866647817E-3</v>
      </c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</row>
    <row r="758" spans="1:35" x14ac:dyDescent="0.2">
      <c r="A758" s="12"/>
      <c r="B758" s="12"/>
      <c r="C758" s="76"/>
      <c r="D758" s="78">
        <f t="shared" si="170"/>
        <v>0</v>
      </c>
      <c r="E758" s="78">
        <f t="shared" si="171"/>
        <v>0</v>
      </c>
      <c r="F758" s="24">
        <f t="shared" si="172"/>
        <v>0</v>
      </c>
      <c r="G758" s="24">
        <f t="shared" si="173"/>
        <v>0</v>
      </c>
      <c r="H758" s="24">
        <f t="shared" si="174"/>
        <v>0</v>
      </c>
      <c r="I758" s="24">
        <f t="shared" si="175"/>
        <v>0</v>
      </c>
      <c r="J758" s="24">
        <f t="shared" si="176"/>
        <v>0</v>
      </c>
      <c r="K758" s="24">
        <f t="shared" si="177"/>
        <v>0</v>
      </c>
      <c r="L758" s="24">
        <f t="shared" si="178"/>
        <v>0</v>
      </c>
      <c r="M758" s="24">
        <f t="shared" ca="1" si="179"/>
        <v>4.7440904866647817E-3</v>
      </c>
      <c r="N758" s="24">
        <f t="shared" ca="1" si="180"/>
        <v>0</v>
      </c>
      <c r="O758" s="79">
        <f t="shared" ca="1" si="181"/>
        <v>0</v>
      </c>
      <c r="P758" s="24">
        <f t="shared" ca="1" si="182"/>
        <v>0</v>
      </c>
      <c r="Q758" s="24">
        <f t="shared" ca="1" si="183"/>
        <v>0</v>
      </c>
      <c r="R758" s="12">
        <f t="shared" ca="1" si="184"/>
        <v>-4.7440904866647817E-3</v>
      </c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</row>
    <row r="759" spans="1:35" x14ac:dyDescent="0.2">
      <c r="A759" s="12"/>
      <c r="B759" s="12"/>
      <c r="C759" s="76"/>
      <c r="D759" s="78">
        <f t="shared" si="170"/>
        <v>0</v>
      </c>
      <c r="E759" s="78">
        <f t="shared" si="171"/>
        <v>0</v>
      </c>
      <c r="F759" s="24">
        <f t="shared" si="172"/>
        <v>0</v>
      </c>
      <c r="G759" s="24">
        <f t="shared" si="173"/>
        <v>0</v>
      </c>
      <c r="H759" s="24">
        <f t="shared" si="174"/>
        <v>0</v>
      </c>
      <c r="I759" s="24">
        <f t="shared" si="175"/>
        <v>0</v>
      </c>
      <c r="J759" s="24">
        <f t="shared" si="176"/>
        <v>0</v>
      </c>
      <c r="K759" s="24">
        <f t="shared" si="177"/>
        <v>0</v>
      </c>
      <c r="L759" s="24">
        <f t="shared" si="178"/>
        <v>0</v>
      </c>
      <c r="M759" s="24">
        <f t="shared" ca="1" si="179"/>
        <v>4.7440904866647817E-3</v>
      </c>
      <c r="N759" s="24">
        <f t="shared" ca="1" si="180"/>
        <v>0</v>
      </c>
      <c r="O759" s="79">
        <f t="shared" ca="1" si="181"/>
        <v>0</v>
      </c>
      <c r="P759" s="24">
        <f t="shared" ca="1" si="182"/>
        <v>0</v>
      </c>
      <c r="Q759" s="24">
        <f t="shared" ca="1" si="183"/>
        <v>0</v>
      </c>
      <c r="R759" s="12">
        <f t="shared" ca="1" si="184"/>
        <v>-4.7440904866647817E-3</v>
      </c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</row>
    <row r="760" spans="1:35" x14ac:dyDescent="0.2">
      <c r="A760" s="12"/>
      <c r="B760" s="12"/>
      <c r="C760" s="76"/>
      <c r="D760" s="78">
        <f t="shared" si="170"/>
        <v>0</v>
      </c>
      <c r="E760" s="78">
        <f t="shared" si="171"/>
        <v>0</v>
      </c>
      <c r="F760" s="24">
        <f t="shared" si="172"/>
        <v>0</v>
      </c>
      <c r="G760" s="24">
        <f t="shared" si="173"/>
        <v>0</v>
      </c>
      <c r="H760" s="24">
        <f t="shared" si="174"/>
        <v>0</v>
      </c>
      <c r="I760" s="24">
        <f t="shared" si="175"/>
        <v>0</v>
      </c>
      <c r="J760" s="24">
        <f t="shared" si="176"/>
        <v>0</v>
      </c>
      <c r="K760" s="24">
        <f t="shared" si="177"/>
        <v>0</v>
      </c>
      <c r="L760" s="24">
        <f t="shared" si="178"/>
        <v>0</v>
      </c>
      <c r="M760" s="24">
        <f t="shared" ca="1" si="179"/>
        <v>4.7440904866647817E-3</v>
      </c>
      <c r="N760" s="24">
        <f t="shared" ca="1" si="180"/>
        <v>0</v>
      </c>
      <c r="O760" s="79">
        <f t="shared" ca="1" si="181"/>
        <v>0</v>
      </c>
      <c r="P760" s="24">
        <f t="shared" ca="1" si="182"/>
        <v>0</v>
      </c>
      <c r="Q760" s="24">
        <f t="shared" ca="1" si="183"/>
        <v>0</v>
      </c>
      <c r="R760" s="12">
        <f t="shared" ca="1" si="184"/>
        <v>-4.7440904866647817E-3</v>
      </c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</row>
    <row r="761" spans="1:35" x14ac:dyDescent="0.2">
      <c r="A761" s="12"/>
      <c r="B761" s="12"/>
      <c r="C761" s="76"/>
      <c r="D761" s="78">
        <f t="shared" si="170"/>
        <v>0</v>
      </c>
      <c r="E761" s="78">
        <f t="shared" si="171"/>
        <v>0</v>
      </c>
      <c r="F761" s="24">
        <f t="shared" si="172"/>
        <v>0</v>
      </c>
      <c r="G761" s="24">
        <f t="shared" si="173"/>
        <v>0</v>
      </c>
      <c r="H761" s="24">
        <f t="shared" si="174"/>
        <v>0</v>
      </c>
      <c r="I761" s="24">
        <f t="shared" si="175"/>
        <v>0</v>
      </c>
      <c r="J761" s="24">
        <f t="shared" si="176"/>
        <v>0</v>
      </c>
      <c r="K761" s="24">
        <f t="shared" si="177"/>
        <v>0</v>
      </c>
      <c r="L761" s="24">
        <f t="shared" si="178"/>
        <v>0</v>
      </c>
      <c r="M761" s="24">
        <f t="shared" ca="1" si="179"/>
        <v>4.7440904866647817E-3</v>
      </c>
      <c r="N761" s="24">
        <f t="shared" ca="1" si="180"/>
        <v>0</v>
      </c>
      <c r="O761" s="79">
        <f t="shared" ca="1" si="181"/>
        <v>0</v>
      </c>
      <c r="P761" s="24">
        <f t="shared" ca="1" si="182"/>
        <v>0</v>
      </c>
      <c r="Q761" s="24">
        <f t="shared" ca="1" si="183"/>
        <v>0</v>
      </c>
      <c r="R761" s="12">
        <f t="shared" ca="1" si="184"/>
        <v>-4.7440904866647817E-3</v>
      </c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</row>
    <row r="762" spans="1:35" x14ac:dyDescent="0.2">
      <c r="A762" s="12"/>
      <c r="B762" s="12"/>
      <c r="C762" s="76"/>
      <c r="D762" s="78">
        <f t="shared" si="170"/>
        <v>0</v>
      </c>
      <c r="E762" s="78">
        <f t="shared" si="171"/>
        <v>0</v>
      </c>
      <c r="F762" s="24">
        <f t="shared" si="172"/>
        <v>0</v>
      </c>
      <c r="G762" s="24">
        <f t="shared" si="173"/>
        <v>0</v>
      </c>
      <c r="H762" s="24">
        <f t="shared" si="174"/>
        <v>0</v>
      </c>
      <c r="I762" s="24">
        <f t="shared" si="175"/>
        <v>0</v>
      </c>
      <c r="J762" s="24">
        <f t="shared" si="176"/>
        <v>0</v>
      </c>
      <c r="K762" s="24">
        <f t="shared" si="177"/>
        <v>0</v>
      </c>
      <c r="L762" s="24">
        <f t="shared" si="178"/>
        <v>0</v>
      </c>
      <c r="M762" s="24">
        <f t="shared" ca="1" si="179"/>
        <v>4.7440904866647817E-3</v>
      </c>
      <c r="N762" s="24">
        <f t="shared" ca="1" si="180"/>
        <v>0</v>
      </c>
      <c r="O762" s="79">
        <f t="shared" ca="1" si="181"/>
        <v>0</v>
      </c>
      <c r="P762" s="24">
        <f t="shared" ca="1" si="182"/>
        <v>0</v>
      </c>
      <c r="Q762" s="24">
        <f t="shared" ca="1" si="183"/>
        <v>0</v>
      </c>
      <c r="R762" s="12">
        <f t="shared" ca="1" si="184"/>
        <v>-4.7440904866647817E-3</v>
      </c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</row>
    <row r="763" spans="1:35" x14ac:dyDescent="0.2">
      <c r="A763" s="12"/>
      <c r="B763" s="12"/>
      <c r="C763" s="76"/>
      <c r="D763" s="78">
        <f t="shared" si="170"/>
        <v>0</v>
      </c>
      <c r="E763" s="78">
        <f t="shared" si="171"/>
        <v>0</v>
      </c>
      <c r="F763" s="24">
        <f t="shared" si="172"/>
        <v>0</v>
      </c>
      <c r="G763" s="24">
        <f t="shared" si="173"/>
        <v>0</v>
      </c>
      <c r="H763" s="24">
        <f t="shared" si="174"/>
        <v>0</v>
      </c>
      <c r="I763" s="24">
        <f t="shared" si="175"/>
        <v>0</v>
      </c>
      <c r="J763" s="24">
        <f t="shared" si="176"/>
        <v>0</v>
      </c>
      <c r="K763" s="24">
        <f t="shared" si="177"/>
        <v>0</v>
      </c>
      <c r="L763" s="24">
        <f t="shared" si="178"/>
        <v>0</v>
      </c>
      <c r="M763" s="24">
        <f t="shared" ca="1" si="179"/>
        <v>4.7440904866647817E-3</v>
      </c>
      <c r="N763" s="24">
        <f t="shared" ca="1" si="180"/>
        <v>0</v>
      </c>
      <c r="O763" s="79">
        <f t="shared" ca="1" si="181"/>
        <v>0</v>
      </c>
      <c r="P763" s="24">
        <f t="shared" ca="1" si="182"/>
        <v>0</v>
      </c>
      <c r="Q763" s="24">
        <f t="shared" ca="1" si="183"/>
        <v>0</v>
      </c>
      <c r="R763" s="12">
        <f t="shared" ca="1" si="184"/>
        <v>-4.7440904866647817E-3</v>
      </c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</row>
    <row r="764" spans="1:35" x14ac:dyDescent="0.2">
      <c r="A764" s="12"/>
      <c r="B764" s="12"/>
      <c r="C764" s="76"/>
      <c r="D764" s="78">
        <f t="shared" si="170"/>
        <v>0</v>
      </c>
      <c r="E764" s="78">
        <f t="shared" si="171"/>
        <v>0</v>
      </c>
      <c r="F764" s="24">
        <f t="shared" si="172"/>
        <v>0</v>
      </c>
      <c r="G764" s="24">
        <f t="shared" si="173"/>
        <v>0</v>
      </c>
      <c r="H764" s="24">
        <f t="shared" si="174"/>
        <v>0</v>
      </c>
      <c r="I764" s="24">
        <f t="shared" si="175"/>
        <v>0</v>
      </c>
      <c r="J764" s="24">
        <f t="shared" si="176"/>
        <v>0</v>
      </c>
      <c r="K764" s="24">
        <f t="shared" si="177"/>
        <v>0</v>
      </c>
      <c r="L764" s="24">
        <f t="shared" si="178"/>
        <v>0</v>
      </c>
      <c r="M764" s="24">
        <f t="shared" ca="1" si="179"/>
        <v>4.7440904866647817E-3</v>
      </c>
      <c r="N764" s="24">
        <f t="shared" ca="1" si="180"/>
        <v>0</v>
      </c>
      <c r="O764" s="79">
        <f t="shared" ca="1" si="181"/>
        <v>0</v>
      </c>
      <c r="P764" s="24">
        <f t="shared" ca="1" si="182"/>
        <v>0</v>
      </c>
      <c r="Q764" s="24">
        <f t="shared" ca="1" si="183"/>
        <v>0</v>
      </c>
      <c r="R764" s="12">
        <f t="shared" ca="1" si="184"/>
        <v>-4.7440904866647817E-3</v>
      </c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</row>
    <row r="765" spans="1:35" x14ac:dyDescent="0.2">
      <c r="A765" s="12"/>
      <c r="B765" s="12"/>
      <c r="C765" s="76"/>
      <c r="D765" s="78">
        <f t="shared" si="170"/>
        <v>0</v>
      </c>
      <c r="E765" s="78">
        <f t="shared" si="171"/>
        <v>0</v>
      </c>
      <c r="F765" s="24">
        <f t="shared" si="172"/>
        <v>0</v>
      </c>
      <c r="G765" s="24">
        <f t="shared" si="173"/>
        <v>0</v>
      </c>
      <c r="H765" s="24">
        <f t="shared" si="174"/>
        <v>0</v>
      </c>
      <c r="I765" s="24">
        <f t="shared" si="175"/>
        <v>0</v>
      </c>
      <c r="J765" s="24">
        <f t="shared" si="176"/>
        <v>0</v>
      </c>
      <c r="K765" s="24">
        <f t="shared" si="177"/>
        <v>0</v>
      </c>
      <c r="L765" s="24">
        <f t="shared" si="178"/>
        <v>0</v>
      </c>
      <c r="M765" s="24">
        <f t="shared" ca="1" si="179"/>
        <v>4.7440904866647817E-3</v>
      </c>
      <c r="N765" s="24">
        <f t="shared" ca="1" si="180"/>
        <v>0</v>
      </c>
      <c r="O765" s="79">
        <f t="shared" ca="1" si="181"/>
        <v>0</v>
      </c>
      <c r="P765" s="24">
        <f t="shared" ca="1" si="182"/>
        <v>0</v>
      </c>
      <c r="Q765" s="24">
        <f t="shared" ca="1" si="183"/>
        <v>0</v>
      </c>
      <c r="R765" s="12">
        <f t="shared" ca="1" si="184"/>
        <v>-4.7440904866647817E-3</v>
      </c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</row>
    <row r="766" spans="1:35" x14ac:dyDescent="0.2">
      <c r="A766" s="12"/>
      <c r="B766" s="12"/>
      <c r="C766" s="76"/>
      <c r="D766" s="78">
        <f t="shared" si="170"/>
        <v>0</v>
      </c>
      <c r="E766" s="78">
        <f t="shared" si="171"/>
        <v>0</v>
      </c>
      <c r="F766" s="24">
        <f t="shared" si="172"/>
        <v>0</v>
      </c>
      <c r="G766" s="24">
        <f t="shared" si="173"/>
        <v>0</v>
      </c>
      <c r="H766" s="24">
        <f t="shared" si="174"/>
        <v>0</v>
      </c>
      <c r="I766" s="24">
        <f t="shared" si="175"/>
        <v>0</v>
      </c>
      <c r="J766" s="24">
        <f t="shared" si="176"/>
        <v>0</v>
      </c>
      <c r="K766" s="24">
        <f t="shared" si="177"/>
        <v>0</v>
      </c>
      <c r="L766" s="24">
        <f t="shared" si="178"/>
        <v>0</v>
      </c>
      <c r="M766" s="24">
        <f t="shared" ca="1" si="179"/>
        <v>4.7440904866647817E-3</v>
      </c>
      <c r="N766" s="24">
        <f t="shared" ca="1" si="180"/>
        <v>0</v>
      </c>
      <c r="O766" s="79">
        <f t="shared" ca="1" si="181"/>
        <v>0</v>
      </c>
      <c r="P766" s="24">
        <f t="shared" ca="1" si="182"/>
        <v>0</v>
      </c>
      <c r="Q766" s="24">
        <f t="shared" ca="1" si="183"/>
        <v>0</v>
      </c>
      <c r="R766" s="12">
        <f t="shared" ca="1" si="184"/>
        <v>-4.7440904866647817E-3</v>
      </c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</row>
    <row r="767" spans="1:35" x14ac:dyDescent="0.2">
      <c r="A767" s="12"/>
      <c r="B767" s="12"/>
      <c r="C767" s="76"/>
      <c r="D767" s="78">
        <f t="shared" si="170"/>
        <v>0</v>
      </c>
      <c r="E767" s="78">
        <f t="shared" si="171"/>
        <v>0</v>
      </c>
      <c r="F767" s="24">
        <f t="shared" si="172"/>
        <v>0</v>
      </c>
      <c r="G767" s="24">
        <f t="shared" si="173"/>
        <v>0</v>
      </c>
      <c r="H767" s="24">
        <f t="shared" si="174"/>
        <v>0</v>
      </c>
      <c r="I767" s="24">
        <f t="shared" si="175"/>
        <v>0</v>
      </c>
      <c r="J767" s="24">
        <f t="shared" si="176"/>
        <v>0</v>
      </c>
      <c r="K767" s="24">
        <f t="shared" si="177"/>
        <v>0</v>
      </c>
      <c r="L767" s="24">
        <f t="shared" si="178"/>
        <v>0</v>
      </c>
      <c r="M767" s="24">
        <f t="shared" ca="1" si="179"/>
        <v>4.7440904866647817E-3</v>
      </c>
      <c r="N767" s="24">
        <f t="shared" ca="1" si="180"/>
        <v>0</v>
      </c>
      <c r="O767" s="79">
        <f t="shared" ca="1" si="181"/>
        <v>0</v>
      </c>
      <c r="P767" s="24">
        <f t="shared" ca="1" si="182"/>
        <v>0</v>
      </c>
      <c r="Q767" s="24">
        <f t="shared" ca="1" si="183"/>
        <v>0</v>
      </c>
      <c r="R767" s="12">
        <f t="shared" ca="1" si="184"/>
        <v>-4.7440904866647817E-3</v>
      </c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</row>
    <row r="768" spans="1:35" x14ac:dyDescent="0.2">
      <c r="A768" s="12"/>
      <c r="B768" s="12"/>
      <c r="C768" s="76"/>
      <c r="D768" s="78">
        <f t="shared" si="170"/>
        <v>0</v>
      </c>
      <c r="E768" s="78">
        <f t="shared" si="171"/>
        <v>0</v>
      </c>
      <c r="F768" s="24">
        <f t="shared" si="172"/>
        <v>0</v>
      </c>
      <c r="G768" s="24">
        <f t="shared" si="173"/>
        <v>0</v>
      </c>
      <c r="H768" s="24">
        <f t="shared" si="174"/>
        <v>0</v>
      </c>
      <c r="I768" s="24">
        <f t="shared" si="175"/>
        <v>0</v>
      </c>
      <c r="J768" s="24">
        <f t="shared" si="176"/>
        <v>0</v>
      </c>
      <c r="K768" s="24">
        <f t="shared" si="177"/>
        <v>0</v>
      </c>
      <c r="L768" s="24">
        <f t="shared" si="178"/>
        <v>0</v>
      </c>
      <c r="M768" s="24">
        <f t="shared" ca="1" si="179"/>
        <v>4.7440904866647817E-3</v>
      </c>
      <c r="N768" s="24">
        <f t="shared" ca="1" si="180"/>
        <v>0</v>
      </c>
      <c r="O768" s="79">
        <f t="shared" ca="1" si="181"/>
        <v>0</v>
      </c>
      <c r="P768" s="24">
        <f t="shared" ca="1" si="182"/>
        <v>0</v>
      </c>
      <c r="Q768" s="24">
        <f t="shared" ca="1" si="183"/>
        <v>0</v>
      </c>
      <c r="R768" s="12">
        <f t="shared" ca="1" si="184"/>
        <v>-4.7440904866647817E-3</v>
      </c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</row>
    <row r="769" spans="1:35" x14ac:dyDescent="0.2">
      <c r="A769" s="12"/>
      <c r="B769" s="12"/>
      <c r="C769" s="76"/>
      <c r="D769" s="78">
        <f t="shared" si="170"/>
        <v>0</v>
      </c>
      <c r="E769" s="78">
        <f t="shared" si="171"/>
        <v>0</v>
      </c>
      <c r="F769" s="24">
        <f t="shared" si="172"/>
        <v>0</v>
      </c>
      <c r="G769" s="24">
        <f t="shared" si="173"/>
        <v>0</v>
      </c>
      <c r="H769" s="24">
        <f t="shared" si="174"/>
        <v>0</v>
      </c>
      <c r="I769" s="24">
        <f t="shared" si="175"/>
        <v>0</v>
      </c>
      <c r="J769" s="24">
        <f t="shared" si="176"/>
        <v>0</v>
      </c>
      <c r="K769" s="24">
        <f t="shared" si="177"/>
        <v>0</v>
      </c>
      <c r="L769" s="24">
        <f t="shared" si="178"/>
        <v>0</v>
      </c>
      <c r="M769" s="24">
        <f t="shared" ca="1" si="179"/>
        <v>4.7440904866647817E-3</v>
      </c>
      <c r="N769" s="24">
        <f t="shared" ca="1" si="180"/>
        <v>0</v>
      </c>
      <c r="O769" s="79">
        <f t="shared" ca="1" si="181"/>
        <v>0</v>
      </c>
      <c r="P769" s="24">
        <f t="shared" ca="1" si="182"/>
        <v>0</v>
      </c>
      <c r="Q769" s="24">
        <f t="shared" ca="1" si="183"/>
        <v>0</v>
      </c>
      <c r="R769" s="12">
        <f t="shared" ca="1" si="184"/>
        <v>-4.7440904866647817E-3</v>
      </c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</row>
    <row r="770" spans="1:35" x14ac:dyDescent="0.2">
      <c r="A770" s="12"/>
      <c r="B770" s="12"/>
      <c r="C770" s="76"/>
      <c r="D770" s="78">
        <f t="shared" si="170"/>
        <v>0</v>
      </c>
      <c r="E770" s="78">
        <f t="shared" si="171"/>
        <v>0</v>
      </c>
      <c r="F770" s="24">
        <f t="shared" si="172"/>
        <v>0</v>
      </c>
      <c r="G770" s="24">
        <f t="shared" si="173"/>
        <v>0</v>
      </c>
      <c r="H770" s="24">
        <f t="shared" si="174"/>
        <v>0</v>
      </c>
      <c r="I770" s="24">
        <f t="shared" si="175"/>
        <v>0</v>
      </c>
      <c r="J770" s="24">
        <f t="shared" si="176"/>
        <v>0</v>
      </c>
      <c r="K770" s="24">
        <f t="shared" si="177"/>
        <v>0</v>
      </c>
      <c r="L770" s="24">
        <f t="shared" si="178"/>
        <v>0</v>
      </c>
      <c r="M770" s="24">
        <f t="shared" ca="1" si="179"/>
        <v>4.7440904866647817E-3</v>
      </c>
      <c r="N770" s="24">
        <f t="shared" ca="1" si="180"/>
        <v>0</v>
      </c>
      <c r="O770" s="79">
        <f t="shared" ca="1" si="181"/>
        <v>0</v>
      </c>
      <c r="P770" s="24">
        <f t="shared" ca="1" si="182"/>
        <v>0</v>
      </c>
      <c r="Q770" s="24">
        <f t="shared" ca="1" si="183"/>
        <v>0</v>
      </c>
      <c r="R770" s="12">
        <f t="shared" ca="1" si="184"/>
        <v>-4.7440904866647817E-3</v>
      </c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</row>
    <row r="771" spans="1:35" x14ac:dyDescent="0.2">
      <c r="A771" s="12"/>
      <c r="B771" s="12"/>
      <c r="C771" s="76"/>
      <c r="D771" s="78">
        <f t="shared" si="170"/>
        <v>0</v>
      </c>
      <c r="E771" s="78">
        <f t="shared" si="171"/>
        <v>0</v>
      </c>
      <c r="F771" s="24">
        <f t="shared" si="172"/>
        <v>0</v>
      </c>
      <c r="G771" s="24">
        <f t="shared" si="173"/>
        <v>0</v>
      </c>
      <c r="H771" s="24">
        <f t="shared" si="174"/>
        <v>0</v>
      </c>
      <c r="I771" s="24">
        <f t="shared" si="175"/>
        <v>0</v>
      </c>
      <c r="J771" s="24">
        <f t="shared" si="176"/>
        <v>0</v>
      </c>
      <c r="K771" s="24">
        <f t="shared" si="177"/>
        <v>0</v>
      </c>
      <c r="L771" s="24">
        <f t="shared" si="178"/>
        <v>0</v>
      </c>
      <c r="M771" s="24">
        <f t="shared" ca="1" si="179"/>
        <v>4.7440904866647817E-3</v>
      </c>
      <c r="N771" s="24">
        <f t="shared" ca="1" si="180"/>
        <v>0</v>
      </c>
      <c r="O771" s="79">
        <f t="shared" ca="1" si="181"/>
        <v>0</v>
      </c>
      <c r="P771" s="24">
        <f t="shared" ca="1" si="182"/>
        <v>0</v>
      </c>
      <c r="Q771" s="24">
        <f t="shared" ca="1" si="183"/>
        <v>0</v>
      </c>
      <c r="R771" s="12">
        <f t="shared" ca="1" si="184"/>
        <v>-4.7440904866647817E-3</v>
      </c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</row>
    <row r="772" spans="1:35" x14ac:dyDescent="0.2">
      <c r="A772" s="12"/>
      <c r="B772" s="12"/>
      <c r="C772" s="76"/>
      <c r="D772" s="78">
        <f t="shared" si="170"/>
        <v>0</v>
      </c>
      <c r="E772" s="78">
        <f t="shared" si="171"/>
        <v>0</v>
      </c>
      <c r="F772" s="24">
        <f t="shared" si="172"/>
        <v>0</v>
      </c>
      <c r="G772" s="24">
        <f t="shared" si="173"/>
        <v>0</v>
      </c>
      <c r="H772" s="24">
        <f t="shared" si="174"/>
        <v>0</v>
      </c>
      <c r="I772" s="24">
        <f t="shared" si="175"/>
        <v>0</v>
      </c>
      <c r="J772" s="24">
        <f t="shared" si="176"/>
        <v>0</v>
      </c>
      <c r="K772" s="24">
        <f t="shared" si="177"/>
        <v>0</v>
      </c>
      <c r="L772" s="24">
        <f t="shared" si="178"/>
        <v>0</v>
      </c>
      <c r="M772" s="24">
        <f t="shared" ca="1" si="179"/>
        <v>4.7440904866647817E-3</v>
      </c>
      <c r="N772" s="24">
        <f t="shared" ca="1" si="180"/>
        <v>0</v>
      </c>
      <c r="O772" s="79">
        <f t="shared" ca="1" si="181"/>
        <v>0</v>
      </c>
      <c r="P772" s="24">
        <f t="shared" ca="1" si="182"/>
        <v>0</v>
      </c>
      <c r="Q772" s="24">
        <f t="shared" ca="1" si="183"/>
        <v>0</v>
      </c>
      <c r="R772" s="12">
        <f t="shared" ca="1" si="184"/>
        <v>-4.7440904866647817E-3</v>
      </c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</row>
    <row r="773" spans="1:35" x14ac:dyDescent="0.2">
      <c r="A773" s="12"/>
      <c r="B773" s="12"/>
      <c r="C773" s="76"/>
      <c r="D773" s="78">
        <f t="shared" si="170"/>
        <v>0</v>
      </c>
      <c r="E773" s="78">
        <f t="shared" si="171"/>
        <v>0</v>
      </c>
      <c r="F773" s="24">
        <f t="shared" si="172"/>
        <v>0</v>
      </c>
      <c r="G773" s="24">
        <f t="shared" si="173"/>
        <v>0</v>
      </c>
      <c r="H773" s="24">
        <f t="shared" si="174"/>
        <v>0</v>
      </c>
      <c r="I773" s="24">
        <f t="shared" si="175"/>
        <v>0</v>
      </c>
      <c r="J773" s="24">
        <f t="shared" si="176"/>
        <v>0</v>
      </c>
      <c r="K773" s="24">
        <f t="shared" si="177"/>
        <v>0</v>
      </c>
      <c r="L773" s="24">
        <f t="shared" si="178"/>
        <v>0</v>
      </c>
      <c r="M773" s="24">
        <f t="shared" ca="1" si="179"/>
        <v>4.7440904866647817E-3</v>
      </c>
      <c r="N773" s="24">
        <f t="shared" ca="1" si="180"/>
        <v>0</v>
      </c>
      <c r="O773" s="79">
        <f t="shared" ca="1" si="181"/>
        <v>0</v>
      </c>
      <c r="P773" s="24">
        <f t="shared" ca="1" si="182"/>
        <v>0</v>
      </c>
      <c r="Q773" s="24">
        <f t="shared" ca="1" si="183"/>
        <v>0</v>
      </c>
      <c r="R773" s="12">
        <f t="shared" ca="1" si="184"/>
        <v>-4.7440904866647817E-3</v>
      </c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</row>
    <row r="774" spans="1:35" x14ac:dyDescent="0.2">
      <c r="A774" s="12"/>
      <c r="B774" s="12"/>
      <c r="C774" s="76"/>
      <c r="D774" s="78">
        <f t="shared" si="170"/>
        <v>0</v>
      </c>
      <c r="E774" s="78">
        <f t="shared" si="171"/>
        <v>0</v>
      </c>
      <c r="F774" s="24">
        <f t="shared" si="172"/>
        <v>0</v>
      </c>
      <c r="G774" s="24">
        <f t="shared" si="173"/>
        <v>0</v>
      </c>
      <c r="H774" s="24">
        <f t="shared" si="174"/>
        <v>0</v>
      </c>
      <c r="I774" s="24">
        <f t="shared" si="175"/>
        <v>0</v>
      </c>
      <c r="J774" s="24">
        <f t="shared" si="176"/>
        <v>0</v>
      </c>
      <c r="K774" s="24">
        <f t="shared" si="177"/>
        <v>0</v>
      </c>
      <c r="L774" s="24">
        <f t="shared" si="178"/>
        <v>0</v>
      </c>
      <c r="M774" s="24">
        <f t="shared" ca="1" si="179"/>
        <v>4.7440904866647817E-3</v>
      </c>
      <c r="N774" s="24">
        <f t="shared" ca="1" si="180"/>
        <v>0</v>
      </c>
      <c r="O774" s="79">
        <f t="shared" ca="1" si="181"/>
        <v>0</v>
      </c>
      <c r="P774" s="24">
        <f t="shared" ca="1" si="182"/>
        <v>0</v>
      </c>
      <c r="Q774" s="24">
        <f t="shared" ca="1" si="183"/>
        <v>0</v>
      </c>
      <c r="R774" s="12">
        <f t="shared" ca="1" si="184"/>
        <v>-4.7440904866647817E-3</v>
      </c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</row>
    <row r="775" spans="1:35" x14ac:dyDescent="0.2">
      <c r="A775" s="12"/>
      <c r="B775" s="12"/>
      <c r="C775" s="76"/>
      <c r="D775" s="78">
        <f t="shared" si="170"/>
        <v>0</v>
      </c>
      <c r="E775" s="78">
        <f t="shared" si="171"/>
        <v>0</v>
      </c>
      <c r="F775" s="24">
        <f t="shared" si="172"/>
        <v>0</v>
      </c>
      <c r="G775" s="24">
        <f t="shared" si="173"/>
        <v>0</v>
      </c>
      <c r="H775" s="24">
        <f t="shared" si="174"/>
        <v>0</v>
      </c>
      <c r="I775" s="24">
        <f t="shared" si="175"/>
        <v>0</v>
      </c>
      <c r="J775" s="24">
        <f t="shared" si="176"/>
        <v>0</v>
      </c>
      <c r="K775" s="24">
        <f t="shared" si="177"/>
        <v>0</v>
      </c>
      <c r="L775" s="24">
        <f t="shared" si="178"/>
        <v>0</v>
      </c>
      <c r="M775" s="24">
        <f t="shared" ca="1" si="179"/>
        <v>4.7440904866647817E-3</v>
      </c>
      <c r="N775" s="24">
        <f t="shared" ca="1" si="180"/>
        <v>0</v>
      </c>
      <c r="O775" s="79">
        <f t="shared" ca="1" si="181"/>
        <v>0</v>
      </c>
      <c r="P775" s="24">
        <f t="shared" ca="1" si="182"/>
        <v>0</v>
      </c>
      <c r="Q775" s="24">
        <f t="shared" ca="1" si="183"/>
        <v>0</v>
      </c>
      <c r="R775" s="12">
        <f t="shared" ca="1" si="184"/>
        <v>-4.7440904866647817E-3</v>
      </c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</row>
    <row r="776" spans="1:35" x14ac:dyDescent="0.2">
      <c r="A776" s="12"/>
      <c r="B776" s="12"/>
      <c r="C776" s="76"/>
      <c r="D776" s="78">
        <f t="shared" si="170"/>
        <v>0</v>
      </c>
      <c r="E776" s="78">
        <f t="shared" si="171"/>
        <v>0</v>
      </c>
      <c r="F776" s="24">
        <f t="shared" si="172"/>
        <v>0</v>
      </c>
      <c r="G776" s="24">
        <f t="shared" si="173"/>
        <v>0</v>
      </c>
      <c r="H776" s="24">
        <f t="shared" si="174"/>
        <v>0</v>
      </c>
      <c r="I776" s="24">
        <f t="shared" si="175"/>
        <v>0</v>
      </c>
      <c r="J776" s="24">
        <f t="shared" si="176"/>
        <v>0</v>
      </c>
      <c r="K776" s="24">
        <f t="shared" si="177"/>
        <v>0</v>
      </c>
      <c r="L776" s="24">
        <f t="shared" si="178"/>
        <v>0</v>
      </c>
      <c r="M776" s="24">
        <f t="shared" ca="1" si="179"/>
        <v>4.7440904866647817E-3</v>
      </c>
      <c r="N776" s="24">
        <f t="shared" ca="1" si="180"/>
        <v>0</v>
      </c>
      <c r="O776" s="79">
        <f t="shared" ca="1" si="181"/>
        <v>0</v>
      </c>
      <c r="P776" s="24">
        <f t="shared" ca="1" si="182"/>
        <v>0</v>
      </c>
      <c r="Q776" s="24">
        <f t="shared" ca="1" si="183"/>
        <v>0</v>
      </c>
      <c r="R776" s="12">
        <f t="shared" ca="1" si="184"/>
        <v>-4.7440904866647817E-3</v>
      </c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</row>
    <row r="777" spans="1:35" x14ac:dyDescent="0.2">
      <c r="A777" s="12"/>
      <c r="B777" s="12"/>
      <c r="C777" s="76"/>
      <c r="D777" s="78">
        <f t="shared" si="170"/>
        <v>0</v>
      </c>
      <c r="E777" s="78">
        <f t="shared" si="171"/>
        <v>0</v>
      </c>
      <c r="F777" s="24">
        <f t="shared" si="172"/>
        <v>0</v>
      </c>
      <c r="G777" s="24">
        <f t="shared" si="173"/>
        <v>0</v>
      </c>
      <c r="H777" s="24">
        <f t="shared" si="174"/>
        <v>0</v>
      </c>
      <c r="I777" s="24">
        <f t="shared" si="175"/>
        <v>0</v>
      </c>
      <c r="J777" s="24">
        <f t="shared" si="176"/>
        <v>0</v>
      </c>
      <c r="K777" s="24">
        <f t="shared" si="177"/>
        <v>0</v>
      </c>
      <c r="L777" s="24">
        <f t="shared" si="178"/>
        <v>0</v>
      </c>
      <c r="M777" s="24">
        <f t="shared" ca="1" si="179"/>
        <v>4.7440904866647817E-3</v>
      </c>
      <c r="N777" s="24">
        <f t="shared" ca="1" si="180"/>
        <v>0</v>
      </c>
      <c r="O777" s="79">
        <f t="shared" ca="1" si="181"/>
        <v>0</v>
      </c>
      <c r="P777" s="24">
        <f t="shared" ca="1" si="182"/>
        <v>0</v>
      </c>
      <c r="Q777" s="24">
        <f t="shared" ca="1" si="183"/>
        <v>0</v>
      </c>
      <c r="R777" s="12">
        <f t="shared" ca="1" si="184"/>
        <v>-4.7440904866647817E-3</v>
      </c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</row>
    <row r="778" spans="1:35" x14ac:dyDescent="0.2">
      <c r="A778" s="12"/>
      <c r="B778" s="12"/>
      <c r="C778" s="76"/>
      <c r="D778" s="78">
        <f t="shared" si="170"/>
        <v>0</v>
      </c>
      <c r="E778" s="78">
        <f t="shared" si="171"/>
        <v>0</v>
      </c>
      <c r="F778" s="24">
        <f t="shared" si="172"/>
        <v>0</v>
      </c>
      <c r="G778" s="24">
        <f t="shared" si="173"/>
        <v>0</v>
      </c>
      <c r="H778" s="24">
        <f t="shared" si="174"/>
        <v>0</v>
      </c>
      <c r="I778" s="24">
        <f t="shared" si="175"/>
        <v>0</v>
      </c>
      <c r="J778" s="24">
        <f t="shared" si="176"/>
        <v>0</v>
      </c>
      <c r="K778" s="24">
        <f t="shared" si="177"/>
        <v>0</v>
      </c>
      <c r="L778" s="24">
        <f t="shared" si="178"/>
        <v>0</v>
      </c>
      <c r="M778" s="24">
        <f t="shared" ca="1" si="179"/>
        <v>4.7440904866647817E-3</v>
      </c>
      <c r="N778" s="24">
        <f t="shared" ca="1" si="180"/>
        <v>0</v>
      </c>
      <c r="O778" s="79">
        <f t="shared" ca="1" si="181"/>
        <v>0</v>
      </c>
      <c r="P778" s="24">
        <f t="shared" ca="1" si="182"/>
        <v>0</v>
      </c>
      <c r="Q778" s="24">
        <f t="shared" ca="1" si="183"/>
        <v>0</v>
      </c>
      <c r="R778" s="12">
        <f t="shared" ca="1" si="184"/>
        <v>-4.7440904866647817E-3</v>
      </c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</row>
    <row r="779" spans="1:35" x14ac:dyDescent="0.2">
      <c r="A779" s="12"/>
      <c r="B779" s="12"/>
      <c r="C779" s="76"/>
      <c r="D779" s="78">
        <f t="shared" si="170"/>
        <v>0</v>
      </c>
      <c r="E779" s="78">
        <f t="shared" si="171"/>
        <v>0</v>
      </c>
      <c r="F779" s="24">
        <f t="shared" si="172"/>
        <v>0</v>
      </c>
      <c r="G779" s="24">
        <f t="shared" si="173"/>
        <v>0</v>
      </c>
      <c r="H779" s="24">
        <f t="shared" si="174"/>
        <v>0</v>
      </c>
      <c r="I779" s="24">
        <f t="shared" si="175"/>
        <v>0</v>
      </c>
      <c r="J779" s="24">
        <f t="shared" si="176"/>
        <v>0</v>
      </c>
      <c r="K779" s="24">
        <f t="shared" si="177"/>
        <v>0</v>
      </c>
      <c r="L779" s="24">
        <f t="shared" si="178"/>
        <v>0</v>
      </c>
      <c r="M779" s="24">
        <f t="shared" ca="1" si="179"/>
        <v>4.7440904866647817E-3</v>
      </c>
      <c r="N779" s="24">
        <f t="shared" ca="1" si="180"/>
        <v>0</v>
      </c>
      <c r="O779" s="79">
        <f t="shared" ca="1" si="181"/>
        <v>0</v>
      </c>
      <c r="P779" s="24">
        <f t="shared" ca="1" si="182"/>
        <v>0</v>
      </c>
      <c r="Q779" s="24">
        <f t="shared" ca="1" si="183"/>
        <v>0</v>
      </c>
      <c r="R779" s="12">
        <f t="shared" ca="1" si="184"/>
        <v>-4.7440904866647817E-3</v>
      </c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</row>
    <row r="780" spans="1:35" x14ac:dyDescent="0.2">
      <c r="A780" s="12"/>
      <c r="B780" s="12"/>
      <c r="C780" s="76"/>
      <c r="D780" s="78">
        <f t="shared" si="170"/>
        <v>0</v>
      </c>
      <c r="E780" s="78">
        <f t="shared" si="171"/>
        <v>0</v>
      </c>
      <c r="F780" s="24">
        <f t="shared" si="172"/>
        <v>0</v>
      </c>
      <c r="G780" s="24">
        <f t="shared" si="173"/>
        <v>0</v>
      </c>
      <c r="H780" s="24">
        <f t="shared" si="174"/>
        <v>0</v>
      </c>
      <c r="I780" s="24">
        <f t="shared" si="175"/>
        <v>0</v>
      </c>
      <c r="J780" s="24">
        <f t="shared" si="176"/>
        <v>0</v>
      </c>
      <c r="K780" s="24">
        <f t="shared" si="177"/>
        <v>0</v>
      </c>
      <c r="L780" s="24">
        <f t="shared" si="178"/>
        <v>0</v>
      </c>
      <c r="M780" s="24">
        <f t="shared" ca="1" si="179"/>
        <v>4.7440904866647817E-3</v>
      </c>
      <c r="N780" s="24">
        <f t="shared" ca="1" si="180"/>
        <v>0</v>
      </c>
      <c r="O780" s="79">
        <f t="shared" ca="1" si="181"/>
        <v>0</v>
      </c>
      <c r="P780" s="24">
        <f t="shared" ca="1" si="182"/>
        <v>0</v>
      </c>
      <c r="Q780" s="24">
        <f t="shared" ca="1" si="183"/>
        <v>0</v>
      </c>
      <c r="R780" s="12">
        <f t="shared" ca="1" si="184"/>
        <v>-4.7440904866647817E-3</v>
      </c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</row>
    <row r="781" spans="1:35" x14ac:dyDescent="0.2">
      <c r="A781" s="12"/>
      <c r="B781" s="12"/>
      <c r="C781" s="76"/>
      <c r="D781" s="78">
        <f t="shared" si="170"/>
        <v>0</v>
      </c>
      <c r="E781" s="78">
        <f t="shared" si="171"/>
        <v>0</v>
      </c>
      <c r="F781" s="24">
        <f t="shared" si="172"/>
        <v>0</v>
      </c>
      <c r="G781" s="24">
        <f t="shared" si="173"/>
        <v>0</v>
      </c>
      <c r="H781" s="24">
        <f t="shared" si="174"/>
        <v>0</v>
      </c>
      <c r="I781" s="24">
        <f t="shared" si="175"/>
        <v>0</v>
      </c>
      <c r="J781" s="24">
        <f t="shared" si="176"/>
        <v>0</v>
      </c>
      <c r="K781" s="24">
        <f t="shared" si="177"/>
        <v>0</v>
      </c>
      <c r="L781" s="24">
        <f t="shared" si="178"/>
        <v>0</v>
      </c>
      <c r="M781" s="24">
        <f t="shared" ca="1" si="179"/>
        <v>4.7440904866647817E-3</v>
      </c>
      <c r="N781" s="24">
        <f t="shared" ca="1" si="180"/>
        <v>0</v>
      </c>
      <c r="O781" s="79">
        <f t="shared" ca="1" si="181"/>
        <v>0</v>
      </c>
      <c r="P781" s="24">
        <f t="shared" ca="1" si="182"/>
        <v>0</v>
      </c>
      <c r="Q781" s="24">
        <f t="shared" ca="1" si="183"/>
        <v>0</v>
      </c>
      <c r="R781" s="12">
        <f t="shared" ca="1" si="184"/>
        <v>-4.7440904866647817E-3</v>
      </c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</row>
    <row r="782" spans="1:35" x14ac:dyDescent="0.2">
      <c r="A782" s="12"/>
      <c r="B782" s="12"/>
      <c r="C782" s="76"/>
      <c r="D782" s="78">
        <f t="shared" si="170"/>
        <v>0</v>
      </c>
      <c r="E782" s="78">
        <f t="shared" si="171"/>
        <v>0</v>
      </c>
      <c r="F782" s="24">
        <f t="shared" si="172"/>
        <v>0</v>
      </c>
      <c r="G782" s="24">
        <f t="shared" si="173"/>
        <v>0</v>
      </c>
      <c r="H782" s="24">
        <f t="shared" si="174"/>
        <v>0</v>
      </c>
      <c r="I782" s="24">
        <f t="shared" si="175"/>
        <v>0</v>
      </c>
      <c r="J782" s="24">
        <f t="shared" si="176"/>
        <v>0</v>
      </c>
      <c r="K782" s="24">
        <f t="shared" si="177"/>
        <v>0</v>
      </c>
      <c r="L782" s="24">
        <f t="shared" si="178"/>
        <v>0</v>
      </c>
      <c r="M782" s="24">
        <f t="shared" ca="1" si="179"/>
        <v>4.7440904866647817E-3</v>
      </c>
      <c r="N782" s="24">
        <f t="shared" ca="1" si="180"/>
        <v>0</v>
      </c>
      <c r="O782" s="79">
        <f t="shared" ca="1" si="181"/>
        <v>0</v>
      </c>
      <c r="P782" s="24">
        <f t="shared" ca="1" si="182"/>
        <v>0</v>
      </c>
      <c r="Q782" s="24">
        <f t="shared" ca="1" si="183"/>
        <v>0</v>
      </c>
      <c r="R782" s="12">
        <f t="shared" ca="1" si="184"/>
        <v>-4.7440904866647817E-3</v>
      </c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</row>
    <row r="783" spans="1:35" x14ac:dyDescent="0.2">
      <c r="A783" s="12"/>
      <c r="B783" s="12"/>
      <c r="C783" s="76"/>
      <c r="D783" s="78">
        <f t="shared" si="170"/>
        <v>0</v>
      </c>
      <c r="E783" s="78">
        <f t="shared" si="171"/>
        <v>0</v>
      </c>
      <c r="F783" s="24">
        <f t="shared" si="172"/>
        <v>0</v>
      </c>
      <c r="G783" s="24">
        <f t="shared" si="173"/>
        <v>0</v>
      </c>
      <c r="H783" s="24">
        <f t="shared" si="174"/>
        <v>0</v>
      </c>
      <c r="I783" s="24">
        <f t="shared" si="175"/>
        <v>0</v>
      </c>
      <c r="J783" s="24">
        <f t="shared" si="176"/>
        <v>0</v>
      </c>
      <c r="K783" s="24">
        <f t="shared" si="177"/>
        <v>0</v>
      </c>
      <c r="L783" s="24">
        <f t="shared" si="178"/>
        <v>0</v>
      </c>
      <c r="M783" s="24">
        <f t="shared" ca="1" si="179"/>
        <v>4.7440904866647817E-3</v>
      </c>
      <c r="N783" s="24">
        <f t="shared" ca="1" si="180"/>
        <v>0</v>
      </c>
      <c r="O783" s="79">
        <f t="shared" ca="1" si="181"/>
        <v>0</v>
      </c>
      <c r="P783" s="24">
        <f t="shared" ca="1" si="182"/>
        <v>0</v>
      </c>
      <c r="Q783" s="24">
        <f t="shared" ca="1" si="183"/>
        <v>0</v>
      </c>
      <c r="R783" s="12">
        <f t="shared" ca="1" si="184"/>
        <v>-4.7440904866647817E-3</v>
      </c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</row>
    <row r="784" spans="1:35" x14ac:dyDescent="0.2">
      <c r="A784" s="12"/>
      <c r="B784" s="12"/>
      <c r="C784" s="76"/>
      <c r="D784" s="78">
        <f t="shared" si="170"/>
        <v>0</v>
      </c>
      <c r="E784" s="78">
        <f t="shared" si="171"/>
        <v>0</v>
      </c>
      <c r="F784" s="24">
        <f t="shared" si="172"/>
        <v>0</v>
      </c>
      <c r="G784" s="24">
        <f t="shared" si="173"/>
        <v>0</v>
      </c>
      <c r="H784" s="24">
        <f t="shared" si="174"/>
        <v>0</v>
      </c>
      <c r="I784" s="24">
        <f t="shared" si="175"/>
        <v>0</v>
      </c>
      <c r="J784" s="24">
        <f t="shared" si="176"/>
        <v>0</v>
      </c>
      <c r="K784" s="24">
        <f t="shared" si="177"/>
        <v>0</v>
      </c>
      <c r="L784" s="24">
        <f t="shared" si="178"/>
        <v>0</v>
      </c>
      <c r="M784" s="24">
        <f t="shared" ca="1" si="179"/>
        <v>4.7440904866647817E-3</v>
      </c>
      <c r="N784" s="24">
        <f t="shared" ca="1" si="180"/>
        <v>0</v>
      </c>
      <c r="O784" s="79">
        <f t="shared" ca="1" si="181"/>
        <v>0</v>
      </c>
      <c r="P784" s="24">
        <f t="shared" ca="1" si="182"/>
        <v>0</v>
      </c>
      <c r="Q784" s="24">
        <f t="shared" ca="1" si="183"/>
        <v>0</v>
      </c>
      <c r="R784" s="12">
        <f t="shared" ca="1" si="184"/>
        <v>-4.7440904866647817E-3</v>
      </c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</row>
    <row r="785" spans="1:35" x14ac:dyDescent="0.2">
      <c r="A785" s="12"/>
      <c r="B785" s="12"/>
      <c r="C785" s="76"/>
      <c r="D785" s="78">
        <f t="shared" si="170"/>
        <v>0</v>
      </c>
      <c r="E785" s="78">
        <f t="shared" si="171"/>
        <v>0</v>
      </c>
      <c r="F785" s="24">
        <f t="shared" si="172"/>
        <v>0</v>
      </c>
      <c r="G785" s="24">
        <f t="shared" si="173"/>
        <v>0</v>
      </c>
      <c r="H785" s="24">
        <f t="shared" si="174"/>
        <v>0</v>
      </c>
      <c r="I785" s="24">
        <f t="shared" si="175"/>
        <v>0</v>
      </c>
      <c r="J785" s="24">
        <f t="shared" si="176"/>
        <v>0</v>
      </c>
      <c r="K785" s="24">
        <f t="shared" si="177"/>
        <v>0</v>
      </c>
      <c r="L785" s="24">
        <f t="shared" si="178"/>
        <v>0</v>
      </c>
      <c r="M785" s="24">
        <f t="shared" ca="1" si="179"/>
        <v>4.7440904866647817E-3</v>
      </c>
      <c r="N785" s="24">
        <f t="shared" ca="1" si="180"/>
        <v>0</v>
      </c>
      <c r="O785" s="79">
        <f t="shared" ca="1" si="181"/>
        <v>0</v>
      </c>
      <c r="P785" s="24">
        <f t="shared" ca="1" si="182"/>
        <v>0</v>
      </c>
      <c r="Q785" s="24">
        <f t="shared" ca="1" si="183"/>
        <v>0</v>
      </c>
      <c r="R785" s="12">
        <f t="shared" ca="1" si="184"/>
        <v>-4.7440904866647817E-3</v>
      </c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</row>
    <row r="786" spans="1:35" x14ac:dyDescent="0.2">
      <c r="A786" s="12"/>
      <c r="B786" s="12"/>
      <c r="C786" s="76"/>
      <c r="D786" s="78">
        <f t="shared" si="170"/>
        <v>0</v>
      </c>
      <c r="E786" s="78">
        <f t="shared" si="171"/>
        <v>0</v>
      </c>
      <c r="F786" s="24">
        <f t="shared" si="172"/>
        <v>0</v>
      </c>
      <c r="G786" s="24">
        <f t="shared" si="173"/>
        <v>0</v>
      </c>
      <c r="H786" s="24">
        <f t="shared" si="174"/>
        <v>0</v>
      </c>
      <c r="I786" s="24">
        <f t="shared" si="175"/>
        <v>0</v>
      </c>
      <c r="J786" s="24">
        <f t="shared" si="176"/>
        <v>0</v>
      </c>
      <c r="K786" s="24">
        <f t="shared" si="177"/>
        <v>0</v>
      </c>
      <c r="L786" s="24">
        <f t="shared" si="178"/>
        <v>0</v>
      </c>
      <c r="M786" s="24">
        <f t="shared" ca="1" si="179"/>
        <v>4.7440904866647817E-3</v>
      </c>
      <c r="N786" s="24">
        <f t="shared" ca="1" si="180"/>
        <v>0</v>
      </c>
      <c r="O786" s="79">
        <f t="shared" ca="1" si="181"/>
        <v>0</v>
      </c>
      <c r="P786" s="24">
        <f t="shared" ca="1" si="182"/>
        <v>0</v>
      </c>
      <c r="Q786" s="24">
        <f t="shared" ca="1" si="183"/>
        <v>0</v>
      </c>
      <c r="R786" s="12">
        <f t="shared" ca="1" si="184"/>
        <v>-4.7440904866647817E-3</v>
      </c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</row>
    <row r="787" spans="1:35" x14ac:dyDescent="0.2">
      <c r="A787" s="12"/>
      <c r="B787" s="12"/>
      <c r="C787" s="76"/>
      <c r="D787" s="78">
        <f t="shared" si="170"/>
        <v>0</v>
      </c>
      <c r="E787" s="78">
        <f t="shared" si="171"/>
        <v>0</v>
      </c>
      <c r="F787" s="24">
        <f t="shared" si="172"/>
        <v>0</v>
      </c>
      <c r="G787" s="24">
        <f t="shared" si="173"/>
        <v>0</v>
      </c>
      <c r="H787" s="24">
        <f t="shared" si="174"/>
        <v>0</v>
      </c>
      <c r="I787" s="24">
        <f t="shared" si="175"/>
        <v>0</v>
      </c>
      <c r="J787" s="24">
        <f t="shared" si="176"/>
        <v>0</v>
      </c>
      <c r="K787" s="24">
        <f t="shared" si="177"/>
        <v>0</v>
      </c>
      <c r="L787" s="24">
        <f t="shared" si="178"/>
        <v>0</v>
      </c>
      <c r="M787" s="24">
        <f t="shared" ca="1" si="179"/>
        <v>4.7440904866647817E-3</v>
      </c>
      <c r="N787" s="24">
        <f t="shared" ca="1" si="180"/>
        <v>0</v>
      </c>
      <c r="O787" s="79">
        <f t="shared" ca="1" si="181"/>
        <v>0</v>
      </c>
      <c r="P787" s="24">
        <f t="shared" ca="1" si="182"/>
        <v>0</v>
      </c>
      <c r="Q787" s="24">
        <f t="shared" ca="1" si="183"/>
        <v>0</v>
      </c>
      <c r="R787" s="12">
        <f t="shared" ca="1" si="184"/>
        <v>-4.7440904866647817E-3</v>
      </c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</row>
    <row r="788" spans="1:35" x14ac:dyDescent="0.2">
      <c r="A788" s="12"/>
      <c r="B788" s="12"/>
      <c r="C788" s="76"/>
      <c r="D788" s="78">
        <f t="shared" si="170"/>
        <v>0</v>
      </c>
      <c r="E788" s="78">
        <f t="shared" si="171"/>
        <v>0</v>
      </c>
      <c r="F788" s="24">
        <f t="shared" si="172"/>
        <v>0</v>
      </c>
      <c r="G788" s="24">
        <f t="shared" si="173"/>
        <v>0</v>
      </c>
      <c r="H788" s="24">
        <f t="shared" si="174"/>
        <v>0</v>
      </c>
      <c r="I788" s="24">
        <f t="shared" si="175"/>
        <v>0</v>
      </c>
      <c r="J788" s="24">
        <f t="shared" si="176"/>
        <v>0</v>
      </c>
      <c r="K788" s="24">
        <f t="shared" si="177"/>
        <v>0</v>
      </c>
      <c r="L788" s="24">
        <f t="shared" si="178"/>
        <v>0</v>
      </c>
      <c r="M788" s="24">
        <f t="shared" ca="1" si="179"/>
        <v>4.7440904866647817E-3</v>
      </c>
      <c r="N788" s="24">
        <f t="shared" ca="1" si="180"/>
        <v>0</v>
      </c>
      <c r="O788" s="79">
        <f t="shared" ca="1" si="181"/>
        <v>0</v>
      </c>
      <c r="P788" s="24">
        <f t="shared" ca="1" si="182"/>
        <v>0</v>
      </c>
      <c r="Q788" s="24">
        <f t="shared" ca="1" si="183"/>
        <v>0</v>
      </c>
      <c r="R788" s="12">
        <f t="shared" ca="1" si="184"/>
        <v>-4.7440904866647817E-3</v>
      </c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</row>
    <row r="789" spans="1:35" x14ac:dyDescent="0.2">
      <c r="A789" s="12"/>
      <c r="B789" s="12"/>
      <c r="C789" s="76"/>
      <c r="D789" s="78">
        <f t="shared" ref="D789:D852" si="185">A789/A$18</f>
        <v>0</v>
      </c>
      <c r="E789" s="78">
        <f t="shared" ref="E789:E852" si="186">B789/B$18</f>
        <v>0</v>
      </c>
      <c r="F789" s="24">
        <f t="shared" ref="F789:F852" si="187">$C789*D789</f>
        <v>0</v>
      </c>
      <c r="G789" s="24">
        <f t="shared" ref="G789:G852" si="188">$C789*E789</f>
        <v>0</v>
      </c>
      <c r="H789" s="24">
        <f t="shared" ref="H789:H852" si="189">C789*D789*D789</f>
        <v>0</v>
      </c>
      <c r="I789" s="24">
        <f t="shared" ref="I789:I852" si="190">C789*D789*D789*D789</f>
        <v>0</v>
      </c>
      <c r="J789" s="24">
        <f t="shared" ref="J789:J852" si="191">C789*D789*D789*D789*D789</f>
        <v>0</v>
      </c>
      <c r="K789" s="24">
        <f t="shared" ref="K789:K852" si="192">C789*E789*D789</f>
        <v>0</v>
      </c>
      <c r="L789" s="24">
        <f t="shared" ref="L789:L852" si="193">C789*E789*D789*D789</f>
        <v>0</v>
      </c>
      <c r="M789" s="24">
        <f t="shared" ref="M789:M852" ca="1" si="194">+E$4+E$5*D789+E$6*D789^2</f>
        <v>4.7440904866647817E-3</v>
      </c>
      <c r="N789" s="24">
        <f t="shared" ref="N789:N852" ca="1" si="195">C789*(M789-E789)^2</f>
        <v>0</v>
      </c>
      <c r="O789" s="79">
        <f t="shared" ref="O789:O852" ca="1" si="196">(C789*O$1-O$2*F789+O$3*H789)^2</f>
        <v>0</v>
      </c>
      <c r="P789" s="24">
        <f t="shared" ref="P789:P852" ca="1" si="197">(-C789*O$2+O$4*F789-O$5*H789)^2</f>
        <v>0</v>
      </c>
      <c r="Q789" s="24">
        <f t="shared" ref="Q789:Q852" ca="1" si="198">+(C789*O$3-F789*O$5+H789*O$6)^2</f>
        <v>0</v>
      </c>
      <c r="R789" s="12">
        <f t="shared" ref="R789:R852" ca="1" si="199">+E789-M789</f>
        <v>-4.7440904866647817E-3</v>
      </c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</row>
    <row r="790" spans="1:35" x14ac:dyDescent="0.2">
      <c r="A790" s="12"/>
      <c r="B790" s="12"/>
      <c r="C790" s="76"/>
      <c r="D790" s="78">
        <f t="shared" si="185"/>
        <v>0</v>
      </c>
      <c r="E790" s="78">
        <f t="shared" si="186"/>
        <v>0</v>
      </c>
      <c r="F790" s="24">
        <f t="shared" si="187"/>
        <v>0</v>
      </c>
      <c r="G790" s="24">
        <f t="shared" si="188"/>
        <v>0</v>
      </c>
      <c r="H790" s="24">
        <f t="shared" si="189"/>
        <v>0</v>
      </c>
      <c r="I790" s="24">
        <f t="shared" si="190"/>
        <v>0</v>
      </c>
      <c r="J790" s="24">
        <f t="shared" si="191"/>
        <v>0</v>
      </c>
      <c r="K790" s="24">
        <f t="shared" si="192"/>
        <v>0</v>
      </c>
      <c r="L790" s="24">
        <f t="shared" si="193"/>
        <v>0</v>
      </c>
      <c r="M790" s="24">
        <f t="shared" ca="1" si="194"/>
        <v>4.7440904866647817E-3</v>
      </c>
      <c r="N790" s="24">
        <f t="shared" ca="1" si="195"/>
        <v>0</v>
      </c>
      <c r="O790" s="79">
        <f t="shared" ca="1" si="196"/>
        <v>0</v>
      </c>
      <c r="P790" s="24">
        <f t="shared" ca="1" si="197"/>
        <v>0</v>
      </c>
      <c r="Q790" s="24">
        <f t="shared" ca="1" si="198"/>
        <v>0</v>
      </c>
      <c r="R790" s="12">
        <f t="shared" ca="1" si="199"/>
        <v>-4.7440904866647817E-3</v>
      </c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</row>
    <row r="791" spans="1:35" x14ac:dyDescent="0.2">
      <c r="A791" s="12"/>
      <c r="B791" s="12"/>
      <c r="C791" s="76"/>
      <c r="D791" s="78">
        <f t="shared" si="185"/>
        <v>0</v>
      </c>
      <c r="E791" s="78">
        <f t="shared" si="186"/>
        <v>0</v>
      </c>
      <c r="F791" s="24">
        <f t="shared" si="187"/>
        <v>0</v>
      </c>
      <c r="G791" s="24">
        <f t="shared" si="188"/>
        <v>0</v>
      </c>
      <c r="H791" s="24">
        <f t="shared" si="189"/>
        <v>0</v>
      </c>
      <c r="I791" s="24">
        <f t="shared" si="190"/>
        <v>0</v>
      </c>
      <c r="J791" s="24">
        <f t="shared" si="191"/>
        <v>0</v>
      </c>
      <c r="K791" s="24">
        <f t="shared" si="192"/>
        <v>0</v>
      </c>
      <c r="L791" s="24">
        <f t="shared" si="193"/>
        <v>0</v>
      </c>
      <c r="M791" s="24">
        <f t="shared" ca="1" si="194"/>
        <v>4.7440904866647817E-3</v>
      </c>
      <c r="N791" s="24">
        <f t="shared" ca="1" si="195"/>
        <v>0</v>
      </c>
      <c r="O791" s="79">
        <f t="shared" ca="1" si="196"/>
        <v>0</v>
      </c>
      <c r="P791" s="24">
        <f t="shared" ca="1" si="197"/>
        <v>0</v>
      </c>
      <c r="Q791" s="24">
        <f t="shared" ca="1" si="198"/>
        <v>0</v>
      </c>
      <c r="R791" s="12">
        <f t="shared" ca="1" si="199"/>
        <v>-4.7440904866647817E-3</v>
      </c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</row>
    <row r="792" spans="1:35" x14ac:dyDescent="0.2">
      <c r="A792" s="12"/>
      <c r="B792" s="12"/>
      <c r="C792" s="76"/>
      <c r="D792" s="78">
        <f t="shared" si="185"/>
        <v>0</v>
      </c>
      <c r="E792" s="78">
        <f t="shared" si="186"/>
        <v>0</v>
      </c>
      <c r="F792" s="24">
        <f t="shared" si="187"/>
        <v>0</v>
      </c>
      <c r="G792" s="24">
        <f t="shared" si="188"/>
        <v>0</v>
      </c>
      <c r="H792" s="24">
        <f t="shared" si="189"/>
        <v>0</v>
      </c>
      <c r="I792" s="24">
        <f t="shared" si="190"/>
        <v>0</v>
      </c>
      <c r="J792" s="24">
        <f t="shared" si="191"/>
        <v>0</v>
      </c>
      <c r="K792" s="24">
        <f t="shared" si="192"/>
        <v>0</v>
      </c>
      <c r="L792" s="24">
        <f t="shared" si="193"/>
        <v>0</v>
      </c>
      <c r="M792" s="24">
        <f t="shared" ca="1" si="194"/>
        <v>4.7440904866647817E-3</v>
      </c>
      <c r="N792" s="24">
        <f t="shared" ca="1" si="195"/>
        <v>0</v>
      </c>
      <c r="O792" s="79">
        <f t="shared" ca="1" si="196"/>
        <v>0</v>
      </c>
      <c r="P792" s="24">
        <f t="shared" ca="1" si="197"/>
        <v>0</v>
      </c>
      <c r="Q792" s="24">
        <f t="shared" ca="1" si="198"/>
        <v>0</v>
      </c>
      <c r="R792" s="12">
        <f t="shared" ca="1" si="199"/>
        <v>-4.7440904866647817E-3</v>
      </c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</row>
    <row r="793" spans="1:35" x14ac:dyDescent="0.2">
      <c r="A793" s="12"/>
      <c r="B793" s="12"/>
      <c r="C793" s="76"/>
      <c r="D793" s="78">
        <f t="shared" si="185"/>
        <v>0</v>
      </c>
      <c r="E793" s="78">
        <f t="shared" si="186"/>
        <v>0</v>
      </c>
      <c r="F793" s="24">
        <f t="shared" si="187"/>
        <v>0</v>
      </c>
      <c r="G793" s="24">
        <f t="shared" si="188"/>
        <v>0</v>
      </c>
      <c r="H793" s="24">
        <f t="shared" si="189"/>
        <v>0</v>
      </c>
      <c r="I793" s="24">
        <f t="shared" si="190"/>
        <v>0</v>
      </c>
      <c r="J793" s="24">
        <f t="shared" si="191"/>
        <v>0</v>
      </c>
      <c r="K793" s="24">
        <f t="shared" si="192"/>
        <v>0</v>
      </c>
      <c r="L793" s="24">
        <f t="shared" si="193"/>
        <v>0</v>
      </c>
      <c r="M793" s="24">
        <f t="shared" ca="1" si="194"/>
        <v>4.7440904866647817E-3</v>
      </c>
      <c r="N793" s="24">
        <f t="shared" ca="1" si="195"/>
        <v>0</v>
      </c>
      <c r="O793" s="79">
        <f t="shared" ca="1" si="196"/>
        <v>0</v>
      </c>
      <c r="P793" s="24">
        <f t="shared" ca="1" si="197"/>
        <v>0</v>
      </c>
      <c r="Q793" s="24">
        <f t="shared" ca="1" si="198"/>
        <v>0</v>
      </c>
      <c r="R793" s="12">
        <f t="shared" ca="1" si="199"/>
        <v>-4.7440904866647817E-3</v>
      </c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</row>
    <row r="794" spans="1:35" x14ac:dyDescent="0.2">
      <c r="A794" s="12"/>
      <c r="B794" s="12"/>
      <c r="C794" s="76"/>
      <c r="D794" s="78">
        <f t="shared" si="185"/>
        <v>0</v>
      </c>
      <c r="E794" s="78">
        <f t="shared" si="186"/>
        <v>0</v>
      </c>
      <c r="F794" s="24">
        <f t="shared" si="187"/>
        <v>0</v>
      </c>
      <c r="G794" s="24">
        <f t="shared" si="188"/>
        <v>0</v>
      </c>
      <c r="H794" s="24">
        <f t="shared" si="189"/>
        <v>0</v>
      </c>
      <c r="I794" s="24">
        <f t="shared" si="190"/>
        <v>0</v>
      </c>
      <c r="J794" s="24">
        <f t="shared" si="191"/>
        <v>0</v>
      </c>
      <c r="K794" s="24">
        <f t="shared" si="192"/>
        <v>0</v>
      </c>
      <c r="L794" s="24">
        <f t="shared" si="193"/>
        <v>0</v>
      </c>
      <c r="M794" s="24">
        <f t="shared" ca="1" si="194"/>
        <v>4.7440904866647817E-3</v>
      </c>
      <c r="N794" s="24">
        <f t="shared" ca="1" si="195"/>
        <v>0</v>
      </c>
      <c r="O794" s="79">
        <f t="shared" ca="1" si="196"/>
        <v>0</v>
      </c>
      <c r="P794" s="24">
        <f t="shared" ca="1" si="197"/>
        <v>0</v>
      </c>
      <c r="Q794" s="24">
        <f t="shared" ca="1" si="198"/>
        <v>0</v>
      </c>
      <c r="R794" s="12">
        <f t="shared" ca="1" si="199"/>
        <v>-4.7440904866647817E-3</v>
      </c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</row>
    <row r="795" spans="1:35" x14ac:dyDescent="0.2">
      <c r="A795" s="12"/>
      <c r="B795" s="12"/>
      <c r="C795" s="76"/>
      <c r="D795" s="78">
        <f t="shared" si="185"/>
        <v>0</v>
      </c>
      <c r="E795" s="78">
        <f t="shared" si="186"/>
        <v>0</v>
      </c>
      <c r="F795" s="24">
        <f t="shared" si="187"/>
        <v>0</v>
      </c>
      <c r="G795" s="24">
        <f t="shared" si="188"/>
        <v>0</v>
      </c>
      <c r="H795" s="24">
        <f t="shared" si="189"/>
        <v>0</v>
      </c>
      <c r="I795" s="24">
        <f t="shared" si="190"/>
        <v>0</v>
      </c>
      <c r="J795" s="24">
        <f t="shared" si="191"/>
        <v>0</v>
      </c>
      <c r="K795" s="24">
        <f t="shared" si="192"/>
        <v>0</v>
      </c>
      <c r="L795" s="24">
        <f t="shared" si="193"/>
        <v>0</v>
      </c>
      <c r="M795" s="24">
        <f t="shared" ca="1" si="194"/>
        <v>4.7440904866647817E-3</v>
      </c>
      <c r="N795" s="24">
        <f t="shared" ca="1" si="195"/>
        <v>0</v>
      </c>
      <c r="O795" s="79">
        <f t="shared" ca="1" si="196"/>
        <v>0</v>
      </c>
      <c r="P795" s="24">
        <f t="shared" ca="1" si="197"/>
        <v>0</v>
      </c>
      <c r="Q795" s="24">
        <f t="shared" ca="1" si="198"/>
        <v>0</v>
      </c>
      <c r="R795" s="12">
        <f t="shared" ca="1" si="199"/>
        <v>-4.7440904866647817E-3</v>
      </c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</row>
    <row r="796" spans="1:35" x14ac:dyDescent="0.2">
      <c r="A796" s="12"/>
      <c r="B796" s="12"/>
      <c r="C796" s="76"/>
      <c r="D796" s="78">
        <f t="shared" si="185"/>
        <v>0</v>
      </c>
      <c r="E796" s="78">
        <f t="shared" si="186"/>
        <v>0</v>
      </c>
      <c r="F796" s="24">
        <f t="shared" si="187"/>
        <v>0</v>
      </c>
      <c r="G796" s="24">
        <f t="shared" si="188"/>
        <v>0</v>
      </c>
      <c r="H796" s="24">
        <f t="shared" si="189"/>
        <v>0</v>
      </c>
      <c r="I796" s="24">
        <f t="shared" si="190"/>
        <v>0</v>
      </c>
      <c r="J796" s="24">
        <f t="shared" si="191"/>
        <v>0</v>
      </c>
      <c r="K796" s="24">
        <f t="shared" si="192"/>
        <v>0</v>
      </c>
      <c r="L796" s="24">
        <f t="shared" si="193"/>
        <v>0</v>
      </c>
      <c r="M796" s="24">
        <f t="shared" ca="1" si="194"/>
        <v>4.7440904866647817E-3</v>
      </c>
      <c r="N796" s="24">
        <f t="shared" ca="1" si="195"/>
        <v>0</v>
      </c>
      <c r="O796" s="79">
        <f t="shared" ca="1" si="196"/>
        <v>0</v>
      </c>
      <c r="P796" s="24">
        <f t="shared" ca="1" si="197"/>
        <v>0</v>
      </c>
      <c r="Q796" s="24">
        <f t="shared" ca="1" si="198"/>
        <v>0</v>
      </c>
      <c r="R796" s="12">
        <f t="shared" ca="1" si="199"/>
        <v>-4.7440904866647817E-3</v>
      </c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</row>
    <row r="797" spans="1:35" x14ac:dyDescent="0.2">
      <c r="A797" s="12"/>
      <c r="B797" s="12"/>
      <c r="C797" s="76"/>
      <c r="D797" s="78">
        <f t="shared" si="185"/>
        <v>0</v>
      </c>
      <c r="E797" s="78">
        <f t="shared" si="186"/>
        <v>0</v>
      </c>
      <c r="F797" s="24">
        <f t="shared" si="187"/>
        <v>0</v>
      </c>
      <c r="G797" s="24">
        <f t="shared" si="188"/>
        <v>0</v>
      </c>
      <c r="H797" s="24">
        <f t="shared" si="189"/>
        <v>0</v>
      </c>
      <c r="I797" s="24">
        <f t="shared" si="190"/>
        <v>0</v>
      </c>
      <c r="J797" s="24">
        <f t="shared" si="191"/>
        <v>0</v>
      </c>
      <c r="K797" s="24">
        <f t="shared" si="192"/>
        <v>0</v>
      </c>
      <c r="L797" s="24">
        <f t="shared" si="193"/>
        <v>0</v>
      </c>
      <c r="M797" s="24">
        <f t="shared" ca="1" si="194"/>
        <v>4.7440904866647817E-3</v>
      </c>
      <c r="N797" s="24">
        <f t="shared" ca="1" si="195"/>
        <v>0</v>
      </c>
      <c r="O797" s="79">
        <f t="shared" ca="1" si="196"/>
        <v>0</v>
      </c>
      <c r="P797" s="24">
        <f t="shared" ca="1" si="197"/>
        <v>0</v>
      </c>
      <c r="Q797" s="24">
        <f t="shared" ca="1" si="198"/>
        <v>0</v>
      </c>
      <c r="R797" s="12">
        <f t="shared" ca="1" si="199"/>
        <v>-4.7440904866647817E-3</v>
      </c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</row>
    <row r="798" spans="1:35" x14ac:dyDescent="0.2">
      <c r="A798" s="12"/>
      <c r="B798" s="12"/>
      <c r="C798" s="76"/>
      <c r="D798" s="78">
        <f t="shared" si="185"/>
        <v>0</v>
      </c>
      <c r="E798" s="78">
        <f t="shared" si="186"/>
        <v>0</v>
      </c>
      <c r="F798" s="24">
        <f t="shared" si="187"/>
        <v>0</v>
      </c>
      <c r="G798" s="24">
        <f t="shared" si="188"/>
        <v>0</v>
      </c>
      <c r="H798" s="24">
        <f t="shared" si="189"/>
        <v>0</v>
      </c>
      <c r="I798" s="24">
        <f t="shared" si="190"/>
        <v>0</v>
      </c>
      <c r="J798" s="24">
        <f t="shared" si="191"/>
        <v>0</v>
      </c>
      <c r="K798" s="24">
        <f t="shared" si="192"/>
        <v>0</v>
      </c>
      <c r="L798" s="24">
        <f t="shared" si="193"/>
        <v>0</v>
      </c>
      <c r="M798" s="24">
        <f t="shared" ca="1" si="194"/>
        <v>4.7440904866647817E-3</v>
      </c>
      <c r="N798" s="24">
        <f t="shared" ca="1" si="195"/>
        <v>0</v>
      </c>
      <c r="O798" s="79">
        <f t="shared" ca="1" si="196"/>
        <v>0</v>
      </c>
      <c r="P798" s="24">
        <f t="shared" ca="1" si="197"/>
        <v>0</v>
      </c>
      <c r="Q798" s="24">
        <f t="shared" ca="1" si="198"/>
        <v>0</v>
      </c>
      <c r="R798" s="12">
        <f t="shared" ca="1" si="199"/>
        <v>-4.7440904866647817E-3</v>
      </c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</row>
    <row r="799" spans="1:35" x14ac:dyDescent="0.2">
      <c r="A799" s="12"/>
      <c r="B799" s="12"/>
      <c r="C799" s="76"/>
      <c r="D799" s="78">
        <f t="shared" si="185"/>
        <v>0</v>
      </c>
      <c r="E799" s="78">
        <f t="shared" si="186"/>
        <v>0</v>
      </c>
      <c r="F799" s="24">
        <f t="shared" si="187"/>
        <v>0</v>
      </c>
      <c r="G799" s="24">
        <f t="shared" si="188"/>
        <v>0</v>
      </c>
      <c r="H799" s="24">
        <f t="shared" si="189"/>
        <v>0</v>
      </c>
      <c r="I799" s="24">
        <f t="shared" si="190"/>
        <v>0</v>
      </c>
      <c r="J799" s="24">
        <f t="shared" si="191"/>
        <v>0</v>
      </c>
      <c r="K799" s="24">
        <f t="shared" si="192"/>
        <v>0</v>
      </c>
      <c r="L799" s="24">
        <f t="shared" si="193"/>
        <v>0</v>
      </c>
      <c r="M799" s="24">
        <f t="shared" ca="1" si="194"/>
        <v>4.7440904866647817E-3</v>
      </c>
      <c r="N799" s="24">
        <f t="shared" ca="1" si="195"/>
        <v>0</v>
      </c>
      <c r="O799" s="79">
        <f t="shared" ca="1" si="196"/>
        <v>0</v>
      </c>
      <c r="P799" s="24">
        <f t="shared" ca="1" si="197"/>
        <v>0</v>
      </c>
      <c r="Q799" s="24">
        <f t="shared" ca="1" si="198"/>
        <v>0</v>
      </c>
      <c r="R799" s="12">
        <f t="shared" ca="1" si="199"/>
        <v>-4.7440904866647817E-3</v>
      </c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</row>
    <row r="800" spans="1:35" x14ac:dyDescent="0.2">
      <c r="A800" s="12"/>
      <c r="B800" s="12"/>
      <c r="C800" s="76"/>
      <c r="D800" s="78">
        <f t="shared" si="185"/>
        <v>0</v>
      </c>
      <c r="E800" s="78">
        <f t="shared" si="186"/>
        <v>0</v>
      </c>
      <c r="F800" s="24">
        <f t="shared" si="187"/>
        <v>0</v>
      </c>
      <c r="G800" s="24">
        <f t="shared" si="188"/>
        <v>0</v>
      </c>
      <c r="H800" s="24">
        <f t="shared" si="189"/>
        <v>0</v>
      </c>
      <c r="I800" s="24">
        <f t="shared" si="190"/>
        <v>0</v>
      </c>
      <c r="J800" s="24">
        <f t="shared" si="191"/>
        <v>0</v>
      </c>
      <c r="K800" s="24">
        <f t="shared" si="192"/>
        <v>0</v>
      </c>
      <c r="L800" s="24">
        <f t="shared" si="193"/>
        <v>0</v>
      </c>
      <c r="M800" s="24">
        <f t="shared" ca="1" si="194"/>
        <v>4.7440904866647817E-3</v>
      </c>
      <c r="N800" s="24">
        <f t="shared" ca="1" si="195"/>
        <v>0</v>
      </c>
      <c r="O800" s="79">
        <f t="shared" ca="1" si="196"/>
        <v>0</v>
      </c>
      <c r="P800" s="24">
        <f t="shared" ca="1" si="197"/>
        <v>0</v>
      </c>
      <c r="Q800" s="24">
        <f t="shared" ca="1" si="198"/>
        <v>0</v>
      </c>
      <c r="R800" s="12">
        <f t="shared" ca="1" si="199"/>
        <v>-4.7440904866647817E-3</v>
      </c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</row>
    <row r="801" spans="1:35" x14ac:dyDescent="0.2">
      <c r="A801" s="12"/>
      <c r="B801" s="12"/>
      <c r="C801" s="76"/>
      <c r="D801" s="78">
        <f t="shared" si="185"/>
        <v>0</v>
      </c>
      <c r="E801" s="78">
        <f t="shared" si="186"/>
        <v>0</v>
      </c>
      <c r="F801" s="24">
        <f t="shared" si="187"/>
        <v>0</v>
      </c>
      <c r="G801" s="24">
        <f t="shared" si="188"/>
        <v>0</v>
      </c>
      <c r="H801" s="24">
        <f t="shared" si="189"/>
        <v>0</v>
      </c>
      <c r="I801" s="24">
        <f t="shared" si="190"/>
        <v>0</v>
      </c>
      <c r="J801" s="24">
        <f t="shared" si="191"/>
        <v>0</v>
      </c>
      <c r="K801" s="24">
        <f t="shared" si="192"/>
        <v>0</v>
      </c>
      <c r="L801" s="24">
        <f t="shared" si="193"/>
        <v>0</v>
      </c>
      <c r="M801" s="24">
        <f t="shared" ca="1" si="194"/>
        <v>4.7440904866647817E-3</v>
      </c>
      <c r="N801" s="24">
        <f t="shared" ca="1" si="195"/>
        <v>0</v>
      </c>
      <c r="O801" s="79">
        <f t="shared" ca="1" si="196"/>
        <v>0</v>
      </c>
      <c r="P801" s="24">
        <f t="shared" ca="1" si="197"/>
        <v>0</v>
      </c>
      <c r="Q801" s="24">
        <f t="shared" ca="1" si="198"/>
        <v>0</v>
      </c>
      <c r="R801" s="12">
        <f t="shared" ca="1" si="199"/>
        <v>-4.7440904866647817E-3</v>
      </c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</row>
    <row r="802" spans="1:35" x14ac:dyDescent="0.2">
      <c r="A802" s="12"/>
      <c r="B802" s="12"/>
      <c r="C802" s="76"/>
      <c r="D802" s="78">
        <f t="shared" si="185"/>
        <v>0</v>
      </c>
      <c r="E802" s="78">
        <f t="shared" si="186"/>
        <v>0</v>
      </c>
      <c r="F802" s="24">
        <f t="shared" si="187"/>
        <v>0</v>
      </c>
      <c r="G802" s="24">
        <f t="shared" si="188"/>
        <v>0</v>
      </c>
      <c r="H802" s="24">
        <f t="shared" si="189"/>
        <v>0</v>
      </c>
      <c r="I802" s="24">
        <f t="shared" si="190"/>
        <v>0</v>
      </c>
      <c r="J802" s="24">
        <f t="shared" si="191"/>
        <v>0</v>
      </c>
      <c r="K802" s="24">
        <f t="shared" si="192"/>
        <v>0</v>
      </c>
      <c r="L802" s="24">
        <f t="shared" si="193"/>
        <v>0</v>
      </c>
      <c r="M802" s="24">
        <f t="shared" ca="1" si="194"/>
        <v>4.7440904866647817E-3</v>
      </c>
      <c r="N802" s="24">
        <f t="shared" ca="1" si="195"/>
        <v>0</v>
      </c>
      <c r="O802" s="79">
        <f t="shared" ca="1" si="196"/>
        <v>0</v>
      </c>
      <c r="P802" s="24">
        <f t="shared" ca="1" si="197"/>
        <v>0</v>
      </c>
      <c r="Q802" s="24">
        <f t="shared" ca="1" si="198"/>
        <v>0</v>
      </c>
      <c r="R802" s="12">
        <f t="shared" ca="1" si="199"/>
        <v>-4.7440904866647817E-3</v>
      </c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</row>
    <row r="803" spans="1:35" x14ac:dyDescent="0.2">
      <c r="A803" s="12"/>
      <c r="B803" s="12"/>
      <c r="C803" s="76"/>
      <c r="D803" s="78">
        <f t="shared" si="185"/>
        <v>0</v>
      </c>
      <c r="E803" s="78">
        <f t="shared" si="186"/>
        <v>0</v>
      </c>
      <c r="F803" s="24">
        <f t="shared" si="187"/>
        <v>0</v>
      </c>
      <c r="G803" s="24">
        <f t="shared" si="188"/>
        <v>0</v>
      </c>
      <c r="H803" s="24">
        <f t="shared" si="189"/>
        <v>0</v>
      </c>
      <c r="I803" s="24">
        <f t="shared" si="190"/>
        <v>0</v>
      </c>
      <c r="J803" s="24">
        <f t="shared" si="191"/>
        <v>0</v>
      </c>
      <c r="K803" s="24">
        <f t="shared" si="192"/>
        <v>0</v>
      </c>
      <c r="L803" s="24">
        <f t="shared" si="193"/>
        <v>0</v>
      </c>
      <c r="M803" s="24">
        <f t="shared" ca="1" si="194"/>
        <v>4.7440904866647817E-3</v>
      </c>
      <c r="N803" s="24">
        <f t="shared" ca="1" si="195"/>
        <v>0</v>
      </c>
      <c r="O803" s="79">
        <f t="shared" ca="1" si="196"/>
        <v>0</v>
      </c>
      <c r="P803" s="24">
        <f t="shared" ca="1" si="197"/>
        <v>0</v>
      </c>
      <c r="Q803" s="24">
        <f t="shared" ca="1" si="198"/>
        <v>0</v>
      </c>
      <c r="R803" s="12">
        <f t="shared" ca="1" si="199"/>
        <v>-4.7440904866647817E-3</v>
      </c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</row>
    <row r="804" spans="1:35" x14ac:dyDescent="0.2">
      <c r="A804" s="12"/>
      <c r="B804" s="12"/>
      <c r="C804" s="76"/>
      <c r="D804" s="78">
        <f t="shared" si="185"/>
        <v>0</v>
      </c>
      <c r="E804" s="78">
        <f t="shared" si="186"/>
        <v>0</v>
      </c>
      <c r="F804" s="24">
        <f t="shared" si="187"/>
        <v>0</v>
      </c>
      <c r="G804" s="24">
        <f t="shared" si="188"/>
        <v>0</v>
      </c>
      <c r="H804" s="24">
        <f t="shared" si="189"/>
        <v>0</v>
      </c>
      <c r="I804" s="24">
        <f t="shared" si="190"/>
        <v>0</v>
      </c>
      <c r="J804" s="24">
        <f t="shared" si="191"/>
        <v>0</v>
      </c>
      <c r="K804" s="24">
        <f t="shared" si="192"/>
        <v>0</v>
      </c>
      <c r="L804" s="24">
        <f t="shared" si="193"/>
        <v>0</v>
      </c>
      <c r="M804" s="24">
        <f t="shared" ca="1" si="194"/>
        <v>4.7440904866647817E-3</v>
      </c>
      <c r="N804" s="24">
        <f t="shared" ca="1" si="195"/>
        <v>0</v>
      </c>
      <c r="O804" s="79">
        <f t="shared" ca="1" si="196"/>
        <v>0</v>
      </c>
      <c r="P804" s="24">
        <f t="shared" ca="1" si="197"/>
        <v>0</v>
      </c>
      <c r="Q804" s="24">
        <f t="shared" ca="1" si="198"/>
        <v>0</v>
      </c>
      <c r="R804" s="12">
        <f t="shared" ca="1" si="199"/>
        <v>-4.7440904866647817E-3</v>
      </c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</row>
    <row r="805" spans="1:35" x14ac:dyDescent="0.2">
      <c r="A805" s="12"/>
      <c r="B805" s="12"/>
      <c r="C805" s="76"/>
      <c r="D805" s="78">
        <f t="shared" si="185"/>
        <v>0</v>
      </c>
      <c r="E805" s="78">
        <f t="shared" si="186"/>
        <v>0</v>
      </c>
      <c r="F805" s="24">
        <f t="shared" si="187"/>
        <v>0</v>
      </c>
      <c r="G805" s="24">
        <f t="shared" si="188"/>
        <v>0</v>
      </c>
      <c r="H805" s="24">
        <f t="shared" si="189"/>
        <v>0</v>
      </c>
      <c r="I805" s="24">
        <f t="shared" si="190"/>
        <v>0</v>
      </c>
      <c r="J805" s="24">
        <f t="shared" si="191"/>
        <v>0</v>
      </c>
      <c r="K805" s="24">
        <f t="shared" si="192"/>
        <v>0</v>
      </c>
      <c r="L805" s="24">
        <f t="shared" si="193"/>
        <v>0</v>
      </c>
      <c r="M805" s="24">
        <f t="shared" ca="1" si="194"/>
        <v>4.7440904866647817E-3</v>
      </c>
      <c r="N805" s="24">
        <f t="shared" ca="1" si="195"/>
        <v>0</v>
      </c>
      <c r="O805" s="79">
        <f t="shared" ca="1" si="196"/>
        <v>0</v>
      </c>
      <c r="P805" s="24">
        <f t="shared" ca="1" si="197"/>
        <v>0</v>
      </c>
      <c r="Q805" s="24">
        <f t="shared" ca="1" si="198"/>
        <v>0</v>
      </c>
      <c r="R805" s="12">
        <f t="shared" ca="1" si="199"/>
        <v>-4.7440904866647817E-3</v>
      </c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</row>
    <row r="806" spans="1:35" x14ac:dyDescent="0.2">
      <c r="A806" s="12"/>
      <c r="B806" s="12"/>
      <c r="C806" s="76"/>
      <c r="D806" s="78">
        <f t="shared" si="185"/>
        <v>0</v>
      </c>
      <c r="E806" s="78">
        <f t="shared" si="186"/>
        <v>0</v>
      </c>
      <c r="F806" s="24">
        <f t="shared" si="187"/>
        <v>0</v>
      </c>
      <c r="G806" s="24">
        <f t="shared" si="188"/>
        <v>0</v>
      </c>
      <c r="H806" s="24">
        <f t="shared" si="189"/>
        <v>0</v>
      </c>
      <c r="I806" s="24">
        <f t="shared" si="190"/>
        <v>0</v>
      </c>
      <c r="J806" s="24">
        <f t="shared" si="191"/>
        <v>0</v>
      </c>
      <c r="K806" s="24">
        <f t="shared" si="192"/>
        <v>0</v>
      </c>
      <c r="L806" s="24">
        <f t="shared" si="193"/>
        <v>0</v>
      </c>
      <c r="M806" s="24">
        <f t="shared" ca="1" si="194"/>
        <v>4.7440904866647817E-3</v>
      </c>
      <c r="N806" s="24">
        <f t="shared" ca="1" si="195"/>
        <v>0</v>
      </c>
      <c r="O806" s="79">
        <f t="shared" ca="1" si="196"/>
        <v>0</v>
      </c>
      <c r="P806" s="24">
        <f t="shared" ca="1" si="197"/>
        <v>0</v>
      </c>
      <c r="Q806" s="24">
        <f t="shared" ca="1" si="198"/>
        <v>0</v>
      </c>
      <c r="R806" s="12">
        <f t="shared" ca="1" si="199"/>
        <v>-4.7440904866647817E-3</v>
      </c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</row>
    <row r="807" spans="1:35" x14ac:dyDescent="0.2">
      <c r="A807" s="12"/>
      <c r="B807" s="12"/>
      <c r="C807" s="76"/>
      <c r="D807" s="78">
        <f t="shared" si="185"/>
        <v>0</v>
      </c>
      <c r="E807" s="78">
        <f t="shared" si="186"/>
        <v>0</v>
      </c>
      <c r="F807" s="24">
        <f t="shared" si="187"/>
        <v>0</v>
      </c>
      <c r="G807" s="24">
        <f t="shared" si="188"/>
        <v>0</v>
      </c>
      <c r="H807" s="24">
        <f t="shared" si="189"/>
        <v>0</v>
      </c>
      <c r="I807" s="24">
        <f t="shared" si="190"/>
        <v>0</v>
      </c>
      <c r="J807" s="24">
        <f t="shared" si="191"/>
        <v>0</v>
      </c>
      <c r="K807" s="24">
        <f t="shared" si="192"/>
        <v>0</v>
      </c>
      <c r="L807" s="24">
        <f t="shared" si="193"/>
        <v>0</v>
      </c>
      <c r="M807" s="24">
        <f t="shared" ca="1" si="194"/>
        <v>4.7440904866647817E-3</v>
      </c>
      <c r="N807" s="24">
        <f t="shared" ca="1" si="195"/>
        <v>0</v>
      </c>
      <c r="O807" s="79">
        <f t="shared" ca="1" si="196"/>
        <v>0</v>
      </c>
      <c r="P807" s="24">
        <f t="shared" ca="1" si="197"/>
        <v>0</v>
      </c>
      <c r="Q807" s="24">
        <f t="shared" ca="1" si="198"/>
        <v>0</v>
      </c>
      <c r="R807" s="12">
        <f t="shared" ca="1" si="199"/>
        <v>-4.7440904866647817E-3</v>
      </c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</row>
    <row r="808" spans="1:35" x14ac:dyDescent="0.2">
      <c r="A808" s="12"/>
      <c r="B808" s="12"/>
      <c r="C808" s="76"/>
      <c r="D808" s="78">
        <f t="shared" si="185"/>
        <v>0</v>
      </c>
      <c r="E808" s="78">
        <f t="shared" si="186"/>
        <v>0</v>
      </c>
      <c r="F808" s="24">
        <f t="shared" si="187"/>
        <v>0</v>
      </c>
      <c r="G808" s="24">
        <f t="shared" si="188"/>
        <v>0</v>
      </c>
      <c r="H808" s="24">
        <f t="shared" si="189"/>
        <v>0</v>
      </c>
      <c r="I808" s="24">
        <f t="shared" si="190"/>
        <v>0</v>
      </c>
      <c r="J808" s="24">
        <f t="shared" si="191"/>
        <v>0</v>
      </c>
      <c r="K808" s="24">
        <f t="shared" si="192"/>
        <v>0</v>
      </c>
      <c r="L808" s="24">
        <f t="shared" si="193"/>
        <v>0</v>
      </c>
      <c r="M808" s="24">
        <f t="shared" ca="1" si="194"/>
        <v>4.7440904866647817E-3</v>
      </c>
      <c r="N808" s="24">
        <f t="shared" ca="1" si="195"/>
        <v>0</v>
      </c>
      <c r="O808" s="79">
        <f t="shared" ca="1" si="196"/>
        <v>0</v>
      </c>
      <c r="P808" s="24">
        <f t="shared" ca="1" si="197"/>
        <v>0</v>
      </c>
      <c r="Q808" s="24">
        <f t="shared" ca="1" si="198"/>
        <v>0</v>
      </c>
      <c r="R808" s="12">
        <f t="shared" ca="1" si="199"/>
        <v>-4.7440904866647817E-3</v>
      </c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</row>
    <row r="809" spans="1:35" x14ac:dyDescent="0.2">
      <c r="A809" s="12"/>
      <c r="B809" s="12"/>
      <c r="C809" s="76"/>
      <c r="D809" s="78">
        <f t="shared" si="185"/>
        <v>0</v>
      </c>
      <c r="E809" s="78">
        <f t="shared" si="186"/>
        <v>0</v>
      </c>
      <c r="F809" s="24">
        <f t="shared" si="187"/>
        <v>0</v>
      </c>
      <c r="G809" s="24">
        <f t="shared" si="188"/>
        <v>0</v>
      </c>
      <c r="H809" s="24">
        <f t="shared" si="189"/>
        <v>0</v>
      </c>
      <c r="I809" s="24">
        <f t="shared" si="190"/>
        <v>0</v>
      </c>
      <c r="J809" s="24">
        <f t="shared" si="191"/>
        <v>0</v>
      </c>
      <c r="K809" s="24">
        <f t="shared" si="192"/>
        <v>0</v>
      </c>
      <c r="L809" s="24">
        <f t="shared" si="193"/>
        <v>0</v>
      </c>
      <c r="M809" s="24">
        <f t="shared" ca="1" si="194"/>
        <v>4.7440904866647817E-3</v>
      </c>
      <c r="N809" s="24">
        <f t="shared" ca="1" si="195"/>
        <v>0</v>
      </c>
      <c r="O809" s="79">
        <f t="shared" ca="1" si="196"/>
        <v>0</v>
      </c>
      <c r="P809" s="24">
        <f t="shared" ca="1" si="197"/>
        <v>0</v>
      </c>
      <c r="Q809" s="24">
        <f t="shared" ca="1" si="198"/>
        <v>0</v>
      </c>
      <c r="R809" s="12">
        <f t="shared" ca="1" si="199"/>
        <v>-4.7440904866647817E-3</v>
      </c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</row>
    <row r="810" spans="1:35" x14ac:dyDescent="0.2">
      <c r="A810" s="12"/>
      <c r="B810" s="12"/>
      <c r="C810" s="76"/>
      <c r="D810" s="78">
        <f t="shared" si="185"/>
        <v>0</v>
      </c>
      <c r="E810" s="78">
        <f t="shared" si="186"/>
        <v>0</v>
      </c>
      <c r="F810" s="24">
        <f t="shared" si="187"/>
        <v>0</v>
      </c>
      <c r="G810" s="24">
        <f t="shared" si="188"/>
        <v>0</v>
      </c>
      <c r="H810" s="24">
        <f t="shared" si="189"/>
        <v>0</v>
      </c>
      <c r="I810" s="24">
        <f t="shared" si="190"/>
        <v>0</v>
      </c>
      <c r="J810" s="24">
        <f t="shared" si="191"/>
        <v>0</v>
      </c>
      <c r="K810" s="24">
        <f t="shared" si="192"/>
        <v>0</v>
      </c>
      <c r="L810" s="24">
        <f t="shared" si="193"/>
        <v>0</v>
      </c>
      <c r="M810" s="24">
        <f t="shared" ca="1" si="194"/>
        <v>4.7440904866647817E-3</v>
      </c>
      <c r="N810" s="24">
        <f t="shared" ca="1" si="195"/>
        <v>0</v>
      </c>
      <c r="O810" s="79">
        <f t="shared" ca="1" si="196"/>
        <v>0</v>
      </c>
      <c r="P810" s="24">
        <f t="shared" ca="1" si="197"/>
        <v>0</v>
      </c>
      <c r="Q810" s="24">
        <f t="shared" ca="1" si="198"/>
        <v>0</v>
      </c>
      <c r="R810" s="12">
        <f t="shared" ca="1" si="199"/>
        <v>-4.7440904866647817E-3</v>
      </c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</row>
    <row r="811" spans="1:35" x14ac:dyDescent="0.2">
      <c r="A811" s="12"/>
      <c r="B811" s="12"/>
      <c r="C811" s="76"/>
      <c r="D811" s="78">
        <f t="shared" si="185"/>
        <v>0</v>
      </c>
      <c r="E811" s="78">
        <f t="shared" si="186"/>
        <v>0</v>
      </c>
      <c r="F811" s="24">
        <f t="shared" si="187"/>
        <v>0</v>
      </c>
      <c r="G811" s="24">
        <f t="shared" si="188"/>
        <v>0</v>
      </c>
      <c r="H811" s="24">
        <f t="shared" si="189"/>
        <v>0</v>
      </c>
      <c r="I811" s="24">
        <f t="shared" si="190"/>
        <v>0</v>
      </c>
      <c r="J811" s="24">
        <f t="shared" si="191"/>
        <v>0</v>
      </c>
      <c r="K811" s="24">
        <f t="shared" si="192"/>
        <v>0</v>
      </c>
      <c r="L811" s="24">
        <f t="shared" si="193"/>
        <v>0</v>
      </c>
      <c r="M811" s="24">
        <f t="shared" ca="1" si="194"/>
        <v>4.7440904866647817E-3</v>
      </c>
      <c r="N811" s="24">
        <f t="shared" ca="1" si="195"/>
        <v>0</v>
      </c>
      <c r="O811" s="79">
        <f t="shared" ca="1" si="196"/>
        <v>0</v>
      </c>
      <c r="P811" s="24">
        <f t="shared" ca="1" si="197"/>
        <v>0</v>
      </c>
      <c r="Q811" s="24">
        <f t="shared" ca="1" si="198"/>
        <v>0</v>
      </c>
      <c r="R811" s="12">
        <f t="shared" ca="1" si="199"/>
        <v>-4.7440904866647817E-3</v>
      </c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</row>
    <row r="812" spans="1:35" x14ac:dyDescent="0.2">
      <c r="A812" s="12"/>
      <c r="B812" s="12"/>
      <c r="C812" s="76"/>
      <c r="D812" s="78">
        <f t="shared" si="185"/>
        <v>0</v>
      </c>
      <c r="E812" s="78">
        <f t="shared" si="186"/>
        <v>0</v>
      </c>
      <c r="F812" s="24">
        <f t="shared" si="187"/>
        <v>0</v>
      </c>
      <c r="G812" s="24">
        <f t="shared" si="188"/>
        <v>0</v>
      </c>
      <c r="H812" s="24">
        <f t="shared" si="189"/>
        <v>0</v>
      </c>
      <c r="I812" s="24">
        <f t="shared" si="190"/>
        <v>0</v>
      </c>
      <c r="J812" s="24">
        <f t="shared" si="191"/>
        <v>0</v>
      </c>
      <c r="K812" s="24">
        <f t="shared" si="192"/>
        <v>0</v>
      </c>
      <c r="L812" s="24">
        <f t="shared" si="193"/>
        <v>0</v>
      </c>
      <c r="M812" s="24">
        <f t="shared" ca="1" si="194"/>
        <v>4.7440904866647817E-3</v>
      </c>
      <c r="N812" s="24">
        <f t="shared" ca="1" si="195"/>
        <v>0</v>
      </c>
      <c r="O812" s="79">
        <f t="shared" ca="1" si="196"/>
        <v>0</v>
      </c>
      <c r="P812" s="24">
        <f t="shared" ca="1" si="197"/>
        <v>0</v>
      </c>
      <c r="Q812" s="24">
        <f t="shared" ca="1" si="198"/>
        <v>0</v>
      </c>
      <c r="R812" s="12">
        <f t="shared" ca="1" si="199"/>
        <v>-4.7440904866647817E-3</v>
      </c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</row>
    <row r="813" spans="1:35" x14ac:dyDescent="0.2">
      <c r="A813" s="12"/>
      <c r="B813" s="12"/>
      <c r="C813" s="76"/>
      <c r="D813" s="78">
        <f t="shared" si="185"/>
        <v>0</v>
      </c>
      <c r="E813" s="78">
        <f t="shared" si="186"/>
        <v>0</v>
      </c>
      <c r="F813" s="24">
        <f t="shared" si="187"/>
        <v>0</v>
      </c>
      <c r="G813" s="24">
        <f t="shared" si="188"/>
        <v>0</v>
      </c>
      <c r="H813" s="24">
        <f t="shared" si="189"/>
        <v>0</v>
      </c>
      <c r="I813" s="24">
        <f t="shared" si="190"/>
        <v>0</v>
      </c>
      <c r="J813" s="24">
        <f t="shared" si="191"/>
        <v>0</v>
      </c>
      <c r="K813" s="24">
        <f t="shared" si="192"/>
        <v>0</v>
      </c>
      <c r="L813" s="24">
        <f t="shared" si="193"/>
        <v>0</v>
      </c>
      <c r="M813" s="24">
        <f t="shared" ca="1" si="194"/>
        <v>4.7440904866647817E-3</v>
      </c>
      <c r="N813" s="24">
        <f t="shared" ca="1" si="195"/>
        <v>0</v>
      </c>
      <c r="O813" s="79">
        <f t="shared" ca="1" si="196"/>
        <v>0</v>
      </c>
      <c r="P813" s="24">
        <f t="shared" ca="1" si="197"/>
        <v>0</v>
      </c>
      <c r="Q813" s="24">
        <f t="shared" ca="1" si="198"/>
        <v>0</v>
      </c>
      <c r="R813" s="12">
        <f t="shared" ca="1" si="199"/>
        <v>-4.7440904866647817E-3</v>
      </c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</row>
    <row r="814" spans="1:35" x14ac:dyDescent="0.2">
      <c r="A814" s="12"/>
      <c r="B814" s="12"/>
      <c r="C814" s="76"/>
      <c r="D814" s="78">
        <f t="shared" si="185"/>
        <v>0</v>
      </c>
      <c r="E814" s="78">
        <f t="shared" si="186"/>
        <v>0</v>
      </c>
      <c r="F814" s="24">
        <f t="shared" si="187"/>
        <v>0</v>
      </c>
      <c r="G814" s="24">
        <f t="shared" si="188"/>
        <v>0</v>
      </c>
      <c r="H814" s="24">
        <f t="shared" si="189"/>
        <v>0</v>
      </c>
      <c r="I814" s="24">
        <f t="shared" si="190"/>
        <v>0</v>
      </c>
      <c r="J814" s="24">
        <f t="shared" si="191"/>
        <v>0</v>
      </c>
      <c r="K814" s="24">
        <f t="shared" si="192"/>
        <v>0</v>
      </c>
      <c r="L814" s="24">
        <f t="shared" si="193"/>
        <v>0</v>
      </c>
      <c r="M814" s="24">
        <f t="shared" ca="1" si="194"/>
        <v>4.7440904866647817E-3</v>
      </c>
      <c r="N814" s="24">
        <f t="shared" ca="1" si="195"/>
        <v>0</v>
      </c>
      <c r="O814" s="79">
        <f t="shared" ca="1" si="196"/>
        <v>0</v>
      </c>
      <c r="P814" s="24">
        <f t="shared" ca="1" si="197"/>
        <v>0</v>
      </c>
      <c r="Q814" s="24">
        <f t="shared" ca="1" si="198"/>
        <v>0</v>
      </c>
      <c r="R814" s="12">
        <f t="shared" ca="1" si="199"/>
        <v>-4.7440904866647817E-3</v>
      </c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</row>
    <row r="815" spans="1:35" x14ac:dyDescent="0.2">
      <c r="A815" s="12"/>
      <c r="B815" s="12"/>
      <c r="C815" s="76"/>
      <c r="D815" s="78">
        <f t="shared" si="185"/>
        <v>0</v>
      </c>
      <c r="E815" s="78">
        <f t="shared" si="186"/>
        <v>0</v>
      </c>
      <c r="F815" s="24">
        <f t="shared" si="187"/>
        <v>0</v>
      </c>
      <c r="G815" s="24">
        <f t="shared" si="188"/>
        <v>0</v>
      </c>
      <c r="H815" s="24">
        <f t="shared" si="189"/>
        <v>0</v>
      </c>
      <c r="I815" s="24">
        <f t="shared" si="190"/>
        <v>0</v>
      </c>
      <c r="J815" s="24">
        <f t="shared" si="191"/>
        <v>0</v>
      </c>
      <c r="K815" s="24">
        <f t="shared" si="192"/>
        <v>0</v>
      </c>
      <c r="L815" s="24">
        <f t="shared" si="193"/>
        <v>0</v>
      </c>
      <c r="M815" s="24">
        <f t="shared" ca="1" si="194"/>
        <v>4.7440904866647817E-3</v>
      </c>
      <c r="N815" s="24">
        <f t="shared" ca="1" si="195"/>
        <v>0</v>
      </c>
      <c r="O815" s="79">
        <f t="shared" ca="1" si="196"/>
        <v>0</v>
      </c>
      <c r="P815" s="24">
        <f t="shared" ca="1" si="197"/>
        <v>0</v>
      </c>
      <c r="Q815" s="24">
        <f t="shared" ca="1" si="198"/>
        <v>0</v>
      </c>
      <c r="R815" s="12">
        <f t="shared" ca="1" si="199"/>
        <v>-4.7440904866647817E-3</v>
      </c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</row>
    <row r="816" spans="1:35" x14ac:dyDescent="0.2">
      <c r="A816" s="12"/>
      <c r="B816" s="12"/>
      <c r="C816" s="76"/>
      <c r="D816" s="78">
        <f t="shared" si="185"/>
        <v>0</v>
      </c>
      <c r="E816" s="78">
        <f t="shared" si="186"/>
        <v>0</v>
      </c>
      <c r="F816" s="24">
        <f t="shared" si="187"/>
        <v>0</v>
      </c>
      <c r="G816" s="24">
        <f t="shared" si="188"/>
        <v>0</v>
      </c>
      <c r="H816" s="24">
        <f t="shared" si="189"/>
        <v>0</v>
      </c>
      <c r="I816" s="24">
        <f t="shared" si="190"/>
        <v>0</v>
      </c>
      <c r="J816" s="24">
        <f t="shared" si="191"/>
        <v>0</v>
      </c>
      <c r="K816" s="24">
        <f t="shared" si="192"/>
        <v>0</v>
      </c>
      <c r="L816" s="24">
        <f t="shared" si="193"/>
        <v>0</v>
      </c>
      <c r="M816" s="24">
        <f t="shared" ca="1" si="194"/>
        <v>4.7440904866647817E-3</v>
      </c>
      <c r="N816" s="24">
        <f t="shared" ca="1" si="195"/>
        <v>0</v>
      </c>
      <c r="O816" s="79">
        <f t="shared" ca="1" si="196"/>
        <v>0</v>
      </c>
      <c r="P816" s="24">
        <f t="shared" ca="1" si="197"/>
        <v>0</v>
      </c>
      <c r="Q816" s="24">
        <f t="shared" ca="1" si="198"/>
        <v>0</v>
      </c>
      <c r="R816" s="12">
        <f t="shared" ca="1" si="199"/>
        <v>-4.7440904866647817E-3</v>
      </c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</row>
    <row r="817" spans="1:35" x14ac:dyDescent="0.2">
      <c r="A817" s="12"/>
      <c r="B817" s="12"/>
      <c r="C817" s="76"/>
      <c r="D817" s="78">
        <f t="shared" si="185"/>
        <v>0</v>
      </c>
      <c r="E817" s="78">
        <f t="shared" si="186"/>
        <v>0</v>
      </c>
      <c r="F817" s="24">
        <f t="shared" si="187"/>
        <v>0</v>
      </c>
      <c r="G817" s="24">
        <f t="shared" si="188"/>
        <v>0</v>
      </c>
      <c r="H817" s="24">
        <f t="shared" si="189"/>
        <v>0</v>
      </c>
      <c r="I817" s="24">
        <f t="shared" si="190"/>
        <v>0</v>
      </c>
      <c r="J817" s="24">
        <f t="shared" si="191"/>
        <v>0</v>
      </c>
      <c r="K817" s="24">
        <f t="shared" si="192"/>
        <v>0</v>
      </c>
      <c r="L817" s="24">
        <f t="shared" si="193"/>
        <v>0</v>
      </c>
      <c r="M817" s="24">
        <f t="shared" ca="1" si="194"/>
        <v>4.7440904866647817E-3</v>
      </c>
      <c r="N817" s="24">
        <f t="shared" ca="1" si="195"/>
        <v>0</v>
      </c>
      <c r="O817" s="79">
        <f t="shared" ca="1" si="196"/>
        <v>0</v>
      </c>
      <c r="P817" s="24">
        <f t="shared" ca="1" si="197"/>
        <v>0</v>
      </c>
      <c r="Q817" s="24">
        <f t="shared" ca="1" si="198"/>
        <v>0</v>
      </c>
      <c r="R817" s="12">
        <f t="shared" ca="1" si="199"/>
        <v>-4.7440904866647817E-3</v>
      </c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</row>
    <row r="818" spans="1:35" x14ac:dyDescent="0.2">
      <c r="A818" s="12"/>
      <c r="B818" s="12"/>
      <c r="C818" s="76"/>
      <c r="D818" s="78">
        <f t="shared" si="185"/>
        <v>0</v>
      </c>
      <c r="E818" s="78">
        <f t="shared" si="186"/>
        <v>0</v>
      </c>
      <c r="F818" s="24">
        <f t="shared" si="187"/>
        <v>0</v>
      </c>
      <c r="G818" s="24">
        <f t="shared" si="188"/>
        <v>0</v>
      </c>
      <c r="H818" s="24">
        <f t="shared" si="189"/>
        <v>0</v>
      </c>
      <c r="I818" s="24">
        <f t="shared" si="190"/>
        <v>0</v>
      </c>
      <c r="J818" s="24">
        <f t="shared" si="191"/>
        <v>0</v>
      </c>
      <c r="K818" s="24">
        <f t="shared" si="192"/>
        <v>0</v>
      </c>
      <c r="L818" s="24">
        <f t="shared" si="193"/>
        <v>0</v>
      </c>
      <c r="M818" s="24">
        <f t="shared" ca="1" si="194"/>
        <v>4.7440904866647817E-3</v>
      </c>
      <c r="N818" s="24">
        <f t="shared" ca="1" si="195"/>
        <v>0</v>
      </c>
      <c r="O818" s="79">
        <f t="shared" ca="1" si="196"/>
        <v>0</v>
      </c>
      <c r="P818" s="24">
        <f t="shared" ca="1" si="197"/>
        <v>0</v>
      </c>
      <c r="Q818" s="24">
        <f t="shared" ca="1" si="198"/>
        <v>0</v>
      </c>
      <c r="R818" s="12">
        <f t="shared" ca="1" si="199"/>
        <v>-4.7440904866647817E-3</v>
      </c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</row>
    <row r="819" spans="1:35" x14ac:dyDescent="0.2">
      <c r="A819" s="12"/>
      <c r="B819" s="12"/>
      <c r="C819" s="76"/>
      <c r="D819" s="78">
        <f t="shared" si="185"/>
        <v>0</v>
      </c>
      <c r="E819" s="78">
        <f t="shared" si="186"/>
        <v>0</v>
      </c>
      <c r="F819" s="24">
        <f t="shared" si="187"/>
        <v>0</v>
      </c>
      <c r="G819" s="24">
        <f t="shared" si="188"/>
        <v>0</v>
      </c>
      <c r="H819" s="24">
        <f t="shared" si="189"/>
        <v>0</v>
      </c>
      <c r="I819" s="24">
        <f t="shared" si="190"/>
        <v>0</v>
      </c>
      <c r="J819" s="24">
        <f t="shared" si="191"/>
        <v>0</v>
      </c>
      <c r="K819" s="24">
        <f t="shared" si="192"/>
        <v>0</v>
      </c>
      <c r="L819" s="24">
        <f t="shared" si="193"/>
        <v>0</v>
      </c>
      <c r="M819" s="24">
        <f t="shared" ca="1" si="194"/>
        <v>4.7440904866647817E-3</v>
      </c>
      <c r="N819" s="24">
        <f t="shared" ca="1" si="195"/>
        <v>0</v>
      </c>
      <c r="O819" s="79">
        <f t="shared" ca="1" si="196"/>
        <v>0</v>
      </c>
      <c r="P819" s="24">
        <f t="shared" ca="1" si="197"/>
        <v>0</v>
      </c>
      <c r="Q819" s="24">
        <f t="shared" ca="1" si="198"/>
        <v>0</v>
      </c>
      <c r="R819" s="12">
        <f t="shared" ca="1" si="199"/>
        <v>-4.7440904866647817E-3</v>
      </c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</row>
    <row r="820" spans="1:35" x14ac:dyDescent="0.2">
      <c r="A820" s="12"/>
      <c r="B820" s="12"/>
      <c r="C820" s="76"/>
      <c r="D820" s="78">
        <f t="shared" si="185"/>
        <v>0</v>
      </c>
      <c r="E820" s="78">
        <f t="shared" si="186"/>
        <v>0</v>
      </c>
      <c r="F820" s="24">
        <f t="shared" si="187"/>
        <v>0</v>
      </c>
      <c r="G820" s="24">
        <f t="shared" si="188"/>
        <v>0</v>
      </c>
      <c r="H820" s="24">
        <f t="shared" si="189"/>
        <v>0</v>
      </c>
      <c r="I820" s="24">
        <f t="shared" si="190"/>
        <v>0</v>
      </c>
      <c r="J820" s="24">
        <f t="shared" si="191"/>
        <v>0</v>
      </c>
      <c r="K820" s="24">
        <f t="shared" si="192"/>
        <v>0</v>
      </c>
      <c r="L820" s="24">
        <f t="shared" si="193"/>
        <v>0</v>
      </c>
      <c r="M820" s="24">
        <f t="shared" ca="1" si="194"/>
        <v>4.7440904866647817E-3</v>
      </c>
      <c r="N820" s="24">
        <f t="shared" ca="1" si="195"/>
        <v>0</v>
      </c>
      <c r="O820" s="79">
        <f t="shared" ca="1" si="196"/>
        <v>0</v>
      </c>
      <c r="P820" s="24">
        <f t="shared" ca="1" si="197"/>
        <v>0</v>
      </c>
      <c r="Q820" s="24">
        <f t="shared" ca="1" si="198"/>
        <v>0</v>
      </c>
      <c r="R820" s="12">
        <f t="shared" ca="1" si="199"/>
        <v>-4.7440904866647817E-3</v>
      </c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</row>
    <row r="821" spans="1:35" x14ac:dyDescent="0.2">
      <c r="A821" s="12"/>
      <c r="B821" s="12"/>
      <c r="C821" s="76"/>
      <c r="D821" s="78">
        <f t="shared" si="185"/>
        <v>0</v>
      </c>
      <c r="E821" s="78">
        <f t="shared" si="186"/>
        <v>0</v>
      </c>
      <c r="F821" s="24">
        <f t="shared" si="187"/>
        <v>0</v>
      </c>
      <c r="G821" s="24">
        <f t="shared" si="188"/>
        <v>0</v>
      </c>
      <c r="H821" s="24">
        <f t="shared" si="189"/>
        <v>0</v>
      </c>
      <c r="I821" s="24">
        <f t="shared" si="190"/>
        <v>0</v>
      </c>
      <c r="J821" s="24">
        <f t="shared" si="191"/>
        <v>0</v>
      </c>
      <c r="K821" s="24">
        <f t="shared" si="192"/>
        <v>0</v>
      </c>
      <c r="L821" s="24">
        <f t="shared" si="193"/>
        <v>0</v>
      </c>
      <c r="M821" s="24">
        <f t="shared" ca="1" si="194"/>
        <v>4.7440904866647817E-3</v>
      </c>
      <c r="N821" s="24">
        <f t="shared" ca="1" si="195"/>
        <v>0</v>
      </c>
      <c r="O821" s="79">
        <f t="shared" ca="1" si="196"/>
        <v>0</v>
      </c>
      <c r="P821" s="24">
        <f t="shared" ca="1" si="197"/>
        <v>0</v>
      </c>
      <c r="Q821" s="24">
        <f t="shared" ca="1" si="198"/>
        <v>0</v>
      </c>
      <c r="R821" s="12">
        <f t="shared" ca="1" si="199"/>
        <v>-4.7440904866647817E-3</v>
      </c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</row>
    <row r="822" spans="1:35" x14ac:dyDescent="0.2">
      <c r="A822" s="12"/>
      <c r="B822" s="12"/>
      <c r="C822" s="76"/>
      <c r="D822" s="78">
        <f t="shared" si="185"/>
        <v>0</v>
      </c>
      <c r="E822" s="78">
        <f t="shared" si="186"/>
        <v>0</v>
      </c>
      <c r="F822" s="24">
        <f t="shared" si="187"/>
        <v>0</v>
      </c>
      <c r="G822" s="24">
        <f t="shared" si="188"/>
        <v>0</v>
      </c>
      <c r="H822" s="24">
        <f t="shared" si="189"/>
        <v>0</v>
      </c>
      <c r="I822" s="24">
        <f t="shared" si="190"/>
        <v>0</v>
      </c>
      <c r="J822" s="24">
        <f t="shared" si="191"/>
        <v>0</v>
      </c>
      <c r="K822" s="24">
        <f t="shared" si="192"/>
        <v>0</v>
      </c>
      <c r="L822" s="24">
        <f t="shared" si="193"/>
        <v>0</v>
      </c>
      <c r="M822" s="24">
        <f t="shared" ca="1" si="194"/>
        <v>4.7440904866647817E-3</v>
      </c>
      <c r="N822" s="24">
        <f t="shared" ca="1" si="195"/>
        <v>0</v>
      </c>
      <c r="O822" s="79">
        <f t="shared" ca="1" si="196"/>
        <v>0</v>
      </c>
      <c r="P822" s="24">
        <f t="shared" ca="1" si="197"/>
        <v>0</v>
      </c>
      <c r="Q822" s="24">
        <f t="shared" ca="1" si="198"/>
        <v>0</v>
      </c>
      <c r="R822" s="12">
        <f t="shared" ca="1" si="199"/>
        <v>-4.7440904866647817E-3</v>
      </c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</row>
    <row r="823" spans="1:35" x14ac:dyDescent="0.2">
      <c r="A823" s="12"/>
      <c r="B823" s="12"/>
      <c r="C823" s="76"/>
      <c r="D823" s="78">
        <f t="shared" si="185"/>
        <v>0</v>
      </c>
      <c r="E823" s="78">
        <f t="shared" si="186"/>
        <v>0</v>
      </c>
      <c r="F823" s="24">
        <f t="shared" si="187"/>
        <v>0</v>
      </c>
      <c r="G823" s="24">
        <f t="shared" si="188"/>
        <v>0</v>
      </c>
      <c r="H823" s="24">
        <f t="shared" si="189"/>
        <v>0</v>
      </c>
      <c r="I823" s="24">
        <f t="shared" si="190"/>
        <v>0</v>
      </c>
      <c r="J823" s="24">
        <f t="shared" si="191"/>
        <v>0</v>
      </c>
      <c r="K823" s="24">
        <f t="shared" si="192"/>
        <v>0</v>
      </c>
      <c r="L823" s="24">
        <f t="shared" si="193"/>
        <v>0</v>
      </c>
      <c r="M823" s="24">
        <f t="shared" ca="1" si="194"/>
        <v>4.7440904866647817E-3</v>
      </c>
      <c r="N823" s="24">
        <f t="shared" ca="1" si="195"/>
        <v>0</v>
      </c>
      <c r="O823" s="79">
        <f t="shared" ca="1" si="196"/>
        <v>0</v>
      </c>
      <c r="P823" s="24">
        <f t="shared" ca="1" si="197"/>
        <v>0</v>
      </c>
      <c r="Q823" s="24">
        <f t="shared" ca="1" si="198"/>
        <v>0</v>
      </c>
      <c r="R823" s="12">
        <f t="shared" ca="1" si="199"/>
        <v>-4.7440904866647817E-3</v>
      </c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</row>
    <row r="824" spans="1:35" x14ac:dyDescent="0.2">
      <c r="A824" s="12"/>
      <c r="B824" s="12"/>
      <c r="C824" s="76"/>
      <c r="D824" s="78">
        <f t="shared" si="185"/>
        <v>0</v>
      </c>
      <c r="E824" s="78">
        <f t="shared" si="186"/>
        <v>0</v>
      </c>
      <c r="F824" s="24">
        <f t="shared" si="187"/>
        <v>0</v>
      </c>
      <c r="G824" s="24">
        <f t="shared" si="188"/>
        <v>0</v>
      </c>
      <c r="H824" s="24">
        <f t="shared" si="189"/>
        <v>0</v>
      </c>
      <c r="I824" s="24">
        <f t="shared" si="190"/>
        <v>0</v>
      </c>
      <c r="J824" s="24">
        <f t="shared" si="191"/>
        <v>0</v>
      </c>
      <c r="K824" s="24">
        <f t="shared" si="192"/>
        <v>0</v>
      </c>
      <c r="L824" s="24">
        <f t="shared" si="193"/>
        <v>0</v>
      </c>
      <c r="M824" s="24">
        <f t="shared" ca="1" si="194"/>
        <v>4.7440904866647817E-3</v>
      </c>
      <c r="N824" s="24">
        <f t="shared" ca="1" si="195"/>
        <v>0</v>
      </c>
      <c r="O824" s="79">
        <f t="shared" ca="1" si="196"/>
        <v>0</v>
      </c>
      <c r="P824" s="24">
        <f t="shared" ca="1" si="197"/>
        <v>0</v>
      </c>
      <c r="Q824" s="24">
        <f t="shared" ca="1" si="198"/>
        <v>0</v>
      </c>
      <c r="R824" s="12">
        <f t="shared" ca="1" si="199"/>
        <v>-4.7440904866647817E-3</v>
      </c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</row>
    <row r="825" spans="1:35" x14ac:dyDescent="0.2">
      <c r="A825" s="12"/>
      <c r="B825" s="12"/>
      <c r="C825" s="76"/>
      <c r="D825" s="78">
        <f t="shared" si="185"/>
        <v>0</v>
      </c>
      <c r="E825" s="78">
        <f t="shared" si="186"/>
        <v>0</v>
      </c>
      <c r="F825" s="24">
        <f t="shared" si="187"/>
        <v>0</v>
      </c>
      <c r="G825" s="24">
        <f t="shared" si="188"/>
        <v>0</v>
      </c>
      <c r="H825" s="24">
        <f t="shared" si="189"/>
        <v>0</v>
      </c>
      <c r="I825" s="24">
        <f t="shared" si="190"/>
        <v>0</v>
      </c>
      <c r="J825" s="24">
        <f t="shared" si="191"/>
        <v>0</v>
      </c>
      <c r="K825" s="24">
        <f t="shared" si="192"/>
        <v>0</v>
      </c>
      <c r="L825" s="24">
        <f t="shared" si="193"/>
        <v>0</v>
      </c>
      <c r="M825" s="24">
        <f t="shared" ca="1" si="194"/>
        <v>4.7440904866647817E-3</v>
      </c>
      <c r="N825" s="24">
        <f t="shared" ca="1" si="195"/>
        <v>0</v>
      </c>
      <c r="O825" s="79">
        <f t="shared" ca="1" si="196"/>
        <v>0</v>
      </c>
      <c r="P825" s="24">
        <f t="shared" ca="1" si="197"/>
        <v>0</v>
      </c>
      <c r="Q825" s="24">
        <f t="shared" ca="1" si="198"/>
        <v>0</v>
      </c>
      <c r="R825" s="12">
        <f t="shared" ca="1" si="199"/>
        <v>-4.7440904866647817E-3</v>
      </c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</row>
    <row r="826" spans="1:35" x14ac:dyDescent="0.2">
      <c r="A826" s="12"/>
      <c r="B826" s="12"/>
      <c r="C826" s="76"/>
      <c r="D826" s="78">
        <f t="shared" si="185"/>
        <v>0</v>
      </c>
      <c r="E826" s="78">
        <f t="shared" si="186"/>
        <v>0</v>
      </c>
      <c r="F826" s="24">
        <f t="shared" si="187"/>
        <v>0</v>
      </c>
      <c r="G826" s="24">
        <f t="shared" si="188"/>
        <v>0</v>
      </c>
      <c r="H826" s="24">
        <f t="shared" si="189"/>
        <v>0</v>
      </c>
      <c r="I826" s="24">
        <f t="shared" si="190"/>
        <v>0</v>
      </c>
      <c r="J826" s="24">
        <f t="shared" si="191"/>
        <v>0</v>
      </c>
      <c r="K826" s="24">
        <f t="shared" si="192"/>
        <v>0</v>
      </c>
      <c r="L826" s="24">
        <f t="shared" si="193"/>
        <v>0</v>
      </c>
      <c r="M826" s="24">
        <f t="shared" ca="1" si="194"/>
        <v>4.7440904866647817E-3</v>
      </c>
      <c r="N826" s="24">
        <f t="shared" ca="1" si="195"/>
        <v>0</v>
      </c>
      <c r="O826" s="79">
        <f t="shared" ca="1" si="196"/>
        <v>0</v>
      </c>
      <c r="P826" s="24">
        <f t="shared" ca="1" si="197"/>
        <v>0</v>
      </c>
      <c r="Q826" s="24">
        <f t="shared" ca="1" si="198"/>
        <v>0</v>
      </c>
      <c r="R826" s="12">
        <f t="shared" ca="1" si="199"/>
        <v>-4.7440904866647817E-3</v>
      </c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</row>
    <row r="827" spans="1:35" x14ac:dyDescent="0.2">
      <c r="A827" s="12"/>
      <c r="B827" s="12"/>
      <c r="C827" s="76"/>
      <c r="D827" s="78">
        <f t="shared" si="185"/>
        <v>0</v>
      </c>
      <c r="E827" s="78">
        <f t="shared" si="186"/>
        <v>0</v>
      </c>
      <c r="F827" s="24">
        <f t="shared" si="187"/>
        <v>0</v>
      </c>
      <c r="G827" s="24">
        <f t="shared" si="188"/>
        <v>0</v>
      </c>
      <c r="H827" s="24">
        <f t="shared" si="189"/>
        <v>0</v>
      </c>
      <c r="I827" s="24">
        <f t="shared" si="190"/>
        <v>0</v>
      </c>
      <c r="J827" s="24">
        <f t="shared" si="191"/>
        <v>0</v>
      </c>
      <c r="K827" s="24">
        <f t="shared" si="192"/>
        <v>0</v>
      </c>
      <c r="L827" s="24">
        <f t="shared" si="193"/>
        <v>0</v>
      </c>
      <c r="M827" s="24">
        <f t="shared" ca="1" si="194"/>
        <v>4.7440904866647817E-3</v>
      </c>
      <c r="N827" s="24">
        <f t="shared" ca="1" si="195"/>
        <v>0</v>
      </c>
      <c r="O827" s="79">
        <f t="shared" ca="1" si="196"/>
        <v>0</v>
      </c>
      <c r="P827" s="24">
        <f t="shared" ca="1" si="197"/>
        <v>0</v>
      </c>
      <c r="Q827" s="24">
        <f t="shared" ca="1" si="198"/>
        <v>0</v>
      </c>
      <c r="R827" s="12">
        <f t="shared" ca="1" si="199"/>
        <v>-4.7440904866647817E-3</v>
      </c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</row>
    <row r="828" spans="1:35" x14ac:dyDescent="0.2">
      <c r="A828" s="12"/>
      <c r="B828" s="12"/>
      <c r="C828" s="76"/>
      <c r="D828" s="78">
        <f t="shared" si="185"/>
        <v>0</v>
      </c>
      <c r="E828" s="78">
        <f t="shared" si="186"/>
        <v>0</v>
      </c>
      <c r="F828" s="24">
        <f t="shared" si="187"/>
        <v>0</v>
      </c>
      <c r="G828" s="24">
        <f t="shared" si="188"/>
        <v>0</v>
      </c>
      <c r="H828" s="24">
        <f t="shared" si="189"/>
        <v>0</v>
      </c>
      <c r="I828" s="24">
        <f t="shared" si="190"/>
        <v>0</v>
      </c>
      <c r="J828" s="24">
        <f t="shared" si="191"/>
        <v>0</v>
      </c>
      <c r="K828" s="24">
        <f t="shared" si="192"/>
        <v>0</v>
      </c>
      <c r="L828" s="24">
        <f t="shared" si="193"/>
        <v>0</v>
      </c>
      <c r="M828" s="24">
        <f t="shared" ca="1" si="194"/>
        <v>4.7440904866647817E-3</v>
      </c>
      <c r="N828" s="24">
        <f t="shared" ca="1" si="195"/>
        <v>0</v>
      </c>
      <c r="O828" s="79">
        <f t="shared" ca="1" si="196"/>
        <v>0</v>
      </c>
      <c r="P828" s="24">
        <f t="shared" ca="1" si="197"/>
        <v>0</v>
      </c>
      <c r="Q828" s="24">
        <f t="shared" ca="1" si="198"/>
        <v>0</v>
      </c>
      <c r="R828" s="12">
        <f t="shared" ca="1" si="199"/>
        <v>-4.7440904866647817E-3</v>
      </c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</row>
    <row r="829" spans="1:35" x14ac:dyDescent="0.2">
      <c r="A829" s="12"/>
      <c r="B829" s="12"/>
      <c r="C829" s="76"/>
      <c r="D829" s="78">
        <f t="shared" si="185"/>
        <v>0</v>
      </c>
      <c r="E829" s="78">
        <f t="shared" si="186"/>
        <v>0</v>
      </c>
      <c r="F829" s="24">
        <f t="shared" si="187"/>
        <v>0</v>
      </c>
      <c r="G829" s="24">
        <f t="shared" si="188"/>
        <v>0</v>
      </c>
      <c r="H829" s="24">
        <f t="shared" si="189"/>
        <v>0</v>
      </c>
      <c r="I829" s="24">
        <f t="shared" si="190"/>
        <v>0</v>
      </c>
      <c r="J829" s="24">
        <f t="shared" si="191"/>
        <v>0</v>
      </c>
      <c r="K829" s="24">
        <f t="shared" si="192"/>
        <v>0</v>
      </c>
      <c r="L829" s="24">
        <f t="shared" si="193"/>
        <v>0</v>
      </c>
      <c r="M829" s="24">
        <f t="shared" ca="1" si="194"/>
        <v>4.7440904866647817E-3</v>
      </c>
      <c r="N829" s="24">
        <f t="shared" ca="1" si="195"/>
        <v>0</v>
      </c>
      <c r="O829" s="79">
        <f t="shared" ca="1" si="196"/>
        <v>0</v>
      </c>
      <c r="P829" s="24">
        <f t="shared" ca="1" si="197"/>
        <v>0</v>
      </c>
      <c r="Q829" s="24">
        <f t="shared" ca="1" si="198"/>
        <v>0</v>
      </c>
      <c r="R829" s="12">
        <f t="shared" ca="1" si="199"/>
        <v>-4.7440904866647817E-3</v>
      </c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</row>
    <row r="830" spans="1:35" x14ac:dyDescent="0.2">
      <c r="A830" s="12"/>
      <c r="B830" s="12"/>
      <c r="C830" s="76"/>
      <c r="D830" s="78">
        <f t="shared" si="185"/>
        <v>0</v>
      </c>
      <c r="E830" s="78">
        <f t="shared" si="186"/>
        <v>0</v>
      </c>
      <c r="F830" s="24">
        <f t="shared" si="187"/>
        <v>0</v>
      </c>
      <c r="G830" s="24">
        <f t="shared" si="188"/>
        <v>0</v>
      </c>
      <c r="H830" s="24">
        <f t="shared" si="189"/>
        <v>0</v>
      </c>
      <c r="I830" s="24">
        <f t="shared" si="190"/>
        <v>0</v>
      </c>
      <c r="J830" s="24">
        <f t="shared" si="191"/>
        <v>0</v>
      </c>
      <c r="K830" s="24">
        <f t="shared" si="192"/>
        <v>0</v>
      </c>
      <c r="L830" s="24">
        <f t="shared" si="193"/>
        <v>0</v>
      </c>
      <c r="M830" s="24">
        <f t="shared" ca="1" si="194"/>
        <v>4.7440904866647817E-3</v>
      </c>
      <c r="N830" s="24">
        <f t="shared" ca="1" si="195"/>
        <v>0</v>
      </c>
      <c r="O830" s="79">
        <f t="shared" ca="1" si="196"/>
        <v>0</v>
      </c>
      <c r="P830" s="24">
        <f t="shared" ca="1" si="197"/>
        <v>0</v>
      </c>
      <c r="Q830" s="24">
        <f t="shared" ca="1" si="198"/>
        <v>0</v>
      </c>
      <c r="R830" s="12">
        <f t="shared" ca="1" si="199"/>
        <v>-4.7440904866647817E-3</v>
      </c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</row>
    <row r="831" spans="1:35" x14ac:dyDescent="0.2">
      <c r="A831" s="12"/>
      <c r="B831" s="12"/>
      <c r="C831" s="76"/>
      <c r="D831" s="78">
        <f t="shared" si="185"/>
        <v>0</v>
      </c>
      <c r="E831" s="78">
        <f t="shared" si="186"/>
        <v>0</v>
      </c>
      <c r="F831" s="24">
        <f t="shared" si="187"/>
        <v>0</v>
      </c>
      <c r="G831" s="24">
        <f t="shared" si="188"/>
        <v>0</v>
      </c>
      <c r="H831" s="24">
        <f t="shared" si="189"/>
        <v>0</v>
      </c>
      <c r="I831" s="24">
        <f t="shared" si="190"/>
        <v>0</v>
      </c>
      <c r="J831" s="24">
        <f t="shared" si="191"/>
        <v>0</v>
      </c>
      <c r="K831" s="24">
        <f t="shared" si="192"/>
        <v>0</v>
      </c>
      <c r="L831" s="24">
        <f t="shared" si="193"/>
        <v>0</v>
      </c>
      <c r="M831" s="24">
        <f t="shared" ca="1" si="194"/>
        <v>4.7440904866647817E-3</v>
      </c>
      <c r="N831" s="24">
        <f t="shared" ca="1" si="195"/>
        <v>0</v>
      </c>
      <c r="O831" s="79">
        <f t="shared" ca="1" si="196"/>
        <v>0</v>
      </c>
      <c r="P831" s="24">
        <f t="shared" ca="1" si="197"/>
        <v>0</v>
      </c>
      <c r="Q831" s="24">
        <f t="shared" ca="1" si="198"/>
        <v>0</v>
      </c>
      <c r="R831" s="12">
        <f t="shared" ca="1" si="199"/>
        <v>-4.7440904866647817E-3</v>
      </c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</row>
    <row r="832" spans="1:35" x14ac:dyDescent="0.2">
      <c r="A832" s="12"/>
      <c r="B832" s="12"/>
      <c r="C832" s="76"/>
      <c r="D832" s="78">
        <f t="shared" si="185"/>
        <v>0</v>
      </c>
      <c r="E832" s="78">
        <f t="shared" si="186"/>
        <v>0</v>
      </c>
      <c r="F832" s="24">
        <f t="shared" si="187"/>
        <v>0</v>
      </c>
      <c r="G832" s="24">
        <f t="shared" si="188"/>
        <v>0</v>
      </c>
      <c r="H832" s="24">
        <f t="shared" si="189"/>
        <v>0</v>
      </c>
      <c r="I832" s="24">
        <f t="shared" si="190"/>
        <v>0</v>
      </c>
      <c r="J832" s="24">
        <f t="shared" si="191"/>
        <v>0</v>
      </c>
      <c r="K832" s="24">
        <f t="shared" si="192"/>
        <v>0</v>
      </c>
      <c r="L832" s="24">
        <f t="shared" si="193"/>
        <v>0</v>
      </c>
      <c r="M832" s="24">
        <f t="shared" ca="1" si="194"/>
        <v>4.7440904866647817E-3</v>
      </c>
      <c r="N832" s="24">
        <f t="shared" ca="1" si="195"/>
        <v>0</v>
      </c>
      <c r="O832" s="79">
        <f t="shared" ca="1" si="196"/>
        <v>0</v>
      </c>
      <c r="P832" s="24">
        <f t="shared" ca="1" si="197"/>
        <v>0</v>
      </c>
      <c r="Q832" s="24">
        <f t="shared" ca="1" si="198"/>
        <v>0</v>
      </c>
      <c r="R832" s="12">
        <f t="shared" ca="1" si="199"/>
        <v>-4.7440904866647817E-3</v>
      </c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</row>
    <row r="833" spans="1:35" x14ac:dyDescent="0.2">
      <c r="A833" s="12"/>
      <c r="B833" s="12"/>
      <c r="C833" s="76"/>
      <c r="D833" s="78">
        <f t="shared" si="185"/>
        <v>0</v>
      </c>
      <c r="E833" s="78">
        <f t="shared" si="186"/>
        <v>0</v>
      </c>
      <c r="F833" s="24">
        <f t="shared" si="187"/>
        <v>0</v>
      </c>
      <c r="G833" s="24">
        <f t="shared" si="188"/>
        <v>0</v>
      </c>
      <c r="H833" s="24">
        <f t="shared" si="189"/>
        <v>0</v>
      </c>
      <c r="I833" s="24">
        <f t="shared" si="190"/>
        <v>0</v>
      </c>
      <c r="J833" s="24">
        <f t="shared" si="191"/>
        <v>0</v>
      </c>
      <c r="K833" s="24">
        <f t="shared" si="192"/>
        <v>0</v>
      </c>
      <c r="L833" s="24">
        <f t="shared" si="193"/>
        <v>0</v>
      </c>
      <c r="M833" s="24">
        <f t="shared" ca="1" si="194"/>
        <v>4.7440904866647817E-3</v>
      </c>
      <c r="N833" s="24">
        <f t="shared" ca="1" si="195"/>
        <v>0</v>
      </c>
      <c r="O833" s="79">
        <f t="shared" ca="1" si="196"/>
        <v>0</v>
      </c>
      <c r="P833" s="24">
        <f t="shared" ca="1" si="197"/>
        <v>0</v>
      </c>
      <c r="Q833" s="24">
        <f t="shared" ca="1" si="198"/>
        <v>0</v>
      </c>
      <c r="R833" s="12">
        <f t="shared" ca="1" si="199"/>
        <v>-4.7440904866647817E-3</v>
      </c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</row>
    <row r="834" spans="1:35" x14ac:dyDescent="0.2">
      <c r="A834" s="12"/>
      <c r="B834" s="12"/>
      <c r="C834" s="76"/>
      <c r="D834" s="78">
        <f t="shared" si="185"/>
        <v>0</v>
      </c>
      <c r="E834" s="78">
        <f t="shared" si="186"/>
        <v>0</v>
      </c>
      <c r="F834" s="24">
        <f t="shared" si="187"/>
        <v>0</v>
      </c>
      <c r="G834" s="24">
        <f t="shared" si="188"/>
        <v>0</v>
      </c>
      <c r="H834" s="24">
        <f t="shared" si="189"/>
        <v>0</v>
      </c>
      <c r="I834" s="24">
        <f t="shared" si="190"/>
        <v>0</v>
      </c>
      <c r="J834" s="24">
        <f t="shared" si="191"/>
        <v>0</v>
      </c>
      <c r="K834" s="24">
        <f t="shared" si="192"/>
        <v>0</v>
      </c>
      <c r="L834" s="24">
        <f t="shared" si="193"/>
        <v>0</v>
      </c>
      <c r="M834" s="24">
        <f t="shared" ca="1" si="194"/>
        <v>4.7440904866647817E-3</v>
      </c>
      <c r="N834" s="24">
        <f t="shared" ca="1" si="195"/>
        <v>0</v>
      </c>
      <c r="O834" s="79">
        <f t="shared" ca="1" si="196"/>
        <v>0</v>
      </c>
      <c r="P834" s="24">
        <f t="shared" ca="1" si="197"/>
        <v>0</v>
      </c>
      <c r="Q834" s="24">
        <f t="shared" ca="1" si="198"/>
        <v>0</v>
      </c>
      <c r="R834" s="12">
        <f t="shared" ca="1" si="199"/>
        <v>-4.7440904866647817E-3</v>
      </c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</row>
    <row r="835" spans="1:35" x14ac:dyDescent="0.2">
      <c r="A835" s="12"/>
      <c r="B835" s="12"/>
      <c r="C835" s="76"/>
      <c r="D835" s="78">
        <f t="shared" si="185"/>
        <v>0</v>
      </c>
      <c r="E835" s="78">
        <f t="shared" si="186"/>
        <v>0</v>
      </c>
      <c r="F835" s="24">
        <f t="shared" si="187"/>
        <v>0</v>
      </c>
      <c r="G835" s="24">
        <f t="shared" si="188"/>
        <v>0</v>
      </c>
      <c r="H835" s="24">
        <f t="shared" si="189"/>
        <v>0</v>
      </c>
      <c r="I835" s="24">
        <f t="shared" si="190"/>
        <v>0</v>
      </c>
      <c r="J835" s="24">
        <f t="shared" si="191"/>
        <v>0</v>
      </c>
      <c r="K835" s="24">
        <f t="shared" si="192"/>
        <v>0</v>
      </c>
      <c r="L835" s="24">
        <f t="shared" si="193"/>
        <v>0</v>
      </c>
      <c r="M835" s="24">
        <f t="shared" ca="1" si="194"/>
        <v>4.7440904866647817E-3</v>
      </c>
      <c r="N835" s="24">
        <f t="shared" ca="1" si="195"/>
        <v>0</v>
      </c>
      <c r="O835" s="79">
        <f t="shared" ca="1" si="196"/>
        <v>0</v>
      </c>
      <c r="P835" s="24">
        <f t="shared" ca="1" si="197"/>
        <v>0</v>
      </c>
      <c r="Q835" s="24">
        <f t="shared" ca="1" si="198"/>
        <v>0</v>
      </c>
      <c r="R835" s="12">
        <f t="shared" ca="1" si="199"/>
        <v>-4.7440904866647817E-3</v>
      </c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</row>
    <row r="836" spans="1:35" x14ac:dyDescent="0.2">
      <c r="A836" s="12"/>
      <c r="B836" s="12"/>
      <c r="C836" s="76"/>
      <c r="D836" s="78">
        <f t="shared" si="185"/>
        <v>0</v>
      </c>
      <c r="E836" s="78">
        <f t="shared" si="186"/>
        <v>0</v>
      </c>
      <c r="F836" s="24">
        <f t="shared" si="187"/>
        <v>0</v>
      </c>
      <c r="G836" s="24">
        <f t="shared" si="188"/>
        <v>0</v>
      </c>
      <c r="H836" s="24">
        <f t="shared" si="189"/>
        <v>0</v>
      </c>
      <c r="I836" s="24">
        <f t="shared" si="190"/>
        <v>0</v>
      </c>
      <c r="J836" s="24">
        <f t="shared" si="191"/>
        <v>0</v>
      </c>
      <c r="K836" s="24">
        <f t="shared" si="192"/>
        <v>0</v>
      </c>
      <c r="L836" s="24">
        <f t="shared" si="193"/>
        <v>0</v>
      </c>
      <c r="M836" s="24">
        <f t="shared" ca="1" si="194"/>
        <v>4.7440904866647817E-3</v>
      </c>
      <c r="N836" s="24">
        <f t="shared" ca="1" si="195"/>
        <v>0</v>
      </c>
      <c r="O836" s="79">
        <f t="shared" ca="1" si="196"/>
        <v>0</v>
      </c>
      <c r="P836" s="24">
        <f t="shared" ca="1" si="197"/>
        <v>0</v>
      </c>
      <c r="Q836" s="24">
        <f t="shared" ca="1" si="198"/>
        <v>0</v>
      </c>
      <c r="R836" s="12">
        <f t="shared" ca="1" si="199"/>
        <v>-4.7440904866647817E-3</v>
      </c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</row>
    <row r="837" spans="1:35" x14ac:dyDescent="0.2">
      <c r="A837" s="12"/>
      <c r="B837" s="12"/>
      <c r="C837" s="76"/>
      <c r="D837" s="78">
        <f t="shared" si="185"/>
        <v>0</v>
      </c>
      <c r="E837" s="78">
        <f t="shared" si="186"/>
        <v>0</v>
      </c>
      <c r="F837" s="24">
        <f t="shared" si="187"/>
        <v>0</v>
      </c>
      <c r="G837" s="24">
        <f t="shared" si="188"/>
        <v>0</v>
      </c>
      <c r="H837" s="24">
        <f t="shared" si="189"/>
        <v>0</v>
      </c>
      <c r="I837" s="24">
        <f t="shared" si="190"/>
        <v>0</v>
      </c>
      <c r="J837" s="24">
        <f t="shared" si="191"/>
        <v>0</v>
      </c>
      <c r="K837" s="24">
        <f t="shared" si="192"/>
        <v>0</v>
      </c>
      <c r="L837" s="24">
        <f t="shared" si="193"/>
        <v>0</v>
      </c>
      <c r="M837" s="24">
        <f t="shared" ca="1" si="194"/>
        <v>4.7440904866647817E-3</v>
      </c>
      <c r="N837" s="24">
        <f t="shared" ca="1" si="195"/>
        <v>0</v>
      </c>
      <c r="O837" s="79">
        <f t="shared" ca="1" si="196"/>
        <v>0</v>
      </c>
      <c r="P837" s="24">
        <f t="shared" ca="1" si="197"/>
        <v>0</v>
      </c>
      <c r="Q837" s="24">
        <f t="shared" ca="1" si="198"/>
        <v>0</v>
      </c>
      <c r="R837" s="12">
        <f t="shared" ca="1" si="199"/>
        <v>-4.7440904866647817E-3</v>
      </c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</row>
    <row r="838" spans="1:35" x14ac:dyDescent="0.2">
      <c r="A838" s="12"/>
      <c r="B838" s="12"/>
      <c r="C838" s="76"/>
      <c r="D838" s="78">
        <f t="shared" si="185"/>
        <v>0</v>
      </c>
      <c r="E838" s="78">
        <f t="shared" si="186"/>
        <v>0</v>
      </c>
      <c r="F838" s="24">
        <f t="shared" si="187"/>
        <v>0</v>
      </c>
      <c r="G838" s="24">
        <f t="shared" si="188"/>
        <v>0</v>
      </c>
      <c r="H838" s="24">
        <f t="shared" si="189"/>
        <v>0</v>
      </c>
      <c r="I838" s="24">
        <f t="shared" si="190"/>
        <v>0</v>
      </c>
      <c r="J838" s="24">
        <f t="shared" si="191"/>
        <v>0</v>
      </c>
      <c r="K838" s="24">
        <f t="shared" si="192"/>
        <v>0</v>
      </c>
      <c r="L838" s="24">
        <f t="shared" si="193"/>
        <v>0</v>
      </c>
      <c r="M838" s="24">
        <f t="shared" ca="1" si="194"/>
        <v>4.7440904866647817E-3</v>
      </c>
      <c r="N838" s="24">
        <f t="shared" ca="1" si="195"/>
        <v>0</v>
      </c>
      <c r="O838" s="79">
        <f t="shared" ca="1" si="196"/>
        <v>0</v>
      </c>
      <c r="P838" s="24">
        <f t="shared" ca="1" si="197"/>
        <v>0</v>
      </c>
      <c r="Q838" s="24">
        <f t="shared" ca="1" si="198"/>
        <v>0</v>
      </c>
      <c r="R838" s="12">
        <f t="shared" ca="1" si="199"/>
        <v>-4.7440904866647817E-3</v>
      </c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</row>
    <row r="839" spans="1:35" x14ac:dyDescent="0.2">
      <c r="A839" s="12"/>
      <c r="B839" s="12"/>
      <c r="C839" s="76"/>
      <c r="D839" s="78">
        <f t="shared" si="185"/>
        <v>0</v>
      </c>
      <c r="E839" s="78">
        <f t="shared" si="186"/>
        <v>0</v>
      </c>
      <c r="F839" s="24">
        <f t="shared" si="187"/>
        <v>0</v>
      </c>
      <c r="G839" s="24">
        <f t="shared" si="188"/>
        <v>0</v>
      </c>
      <c r="H839" s="24">
        <f t="shared" si="189"/>
        <v>0</v>
      </c>
      <c r="I839" s="24">
        <f t="shared" si="190"/>
        <v>0</v>
      </c>
      <c r="J839" s="24">
        <f t="shared" si="191"/>
        <v>0</v>
      </c>
      <c r="K839" s="24">
        <f t="shared" si="192"/>
        <v>0</v>
      </c>
      <c r="L839" s="24">
        <f t="shared" si="193"/>
        <v>0</v>
      </c>
      <c r="M839" s="24">
        <f t="shared" ca="1" si="194"/>
        <v>4.7440904866647817E-3</v>
      </c>
      <c r="N839" s="24">
        <f t="shared" ca="1" si="195"/>
        <v>0</v>
      </c>
      <c r="O839" s="79">
        <f t="shared" ca="1" si="196"/>
        <v>0</v>
      </c>
      <c r="P839" s="24">
        <f t="shared" ca="1" si="197"/>
        <v>0</v>
      </c>
      <c r="Q839" s="24">
        <f t="shared" ca="1" si="198"/>
        <v>0</v>
      </c>
      <c r="R839" s="12">
        <f t="shared" ca="1" si="199"/>
        <v>-4.7440904866647817E-3</v>
      </c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</row>
    <row r="840" spans="1:35" x14ac:dyDescent="0.2">
      <c r="A840" s="12"/>
      <c r="B840" s="12"/>
      <c r="C840" s="76"/>
      <c r="D840" s="78">
        <f t="shared" si="185"/>
        <v>0</v>
      </c>
      <c r="E840" s="78">
        <f t="shared" si="186"/>
        <v>0</v>
      </c>
      <c r="F840" s="24">
        <f t="shared" si="187"/>
        <v>0</v>
      </c>
      <c r="G840" s="24">
        <f t="shared" si="188"/>
        <v>0</v>
      </c>
      <c r="H840" s="24">
        <f t="shared" si="189"/>
        <v>0</v>
      </c>
      <c r="I840" s="24">
        <f t="shared" si="190"/>
        <v>0</v>
      </c>
      <c r="J840" s="24">
        <f t="shared" si="191"/>
        <v>0</v>
      </c>
      <c r="K840" s="24">
        <f t="shared" si="192"/>
        <v>0</v>
      </c>
      <c r="L840" s="24">
        <f t="shared" si="193"/>
        <v>0</v>
      </c>
      <c r="M840" s="24">
        <f t="shared" ca="1" si="194"/>
        <v>4.7440904866647817E-3</v>
      </c>
      <c r="N840" s="24">
        <f t="shared" ca="1" si="195"/>
        <v>0</v>
      </c>
      <c r="O840" s="79">
        <f t="shared" ca="1" si="196"/>
        <v>0</v>
      </c>
      <c r="P840" s="24">
        <f t="shared" ca="1" si="197"/>
        <v>0</v>
      </c>
      <c r="Q840" s="24">
        <f t="shared" ca="1" si="198"/>
        <v>0</v>
      </c>
      <c r="R840" s="12">
        <f t="shared" ca="1" si="199"/>
        <v>-4.7440904866647817E-3</v>
      </c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</row>
    <row r="841" spans="1:35" x14ac:dyDescent="0.2">
      <c r="A841" s="12"/>
      <c r="B841" s="12"/>
      <c r="C841" s="76"/>
      <c r="D841" s="78">
        <f t="shared" si="185"/>
        <v>0</v>
      </c>
      <c r="E841" s="78">
        <f t="shared" si="186"/>
        <v>0</v>
      </c>
      <c r="F841" s="24">
        <f t="shared" si="187"/>
        <v>0</v>
      </c>
      <c r="G841" s="24">
        <f t="shared" si="188"/>
        <v>0</v>
      </c>
      <c r="H841" s="24">
        <f t="shared" si="189"/>
        <v>0</v>
      </c>
      <c r="I841" s="24">
        <f t="shared" si="190"/>
        <v>0</v>
      </c>
      <c r="J841" s="24">
        <f t="shared" si="191"/>
        <v>0</v>
      </c>
      <c r="K841" s="24">
        <f t="shared" si="192"/>
        <v>0</v>
      </c>
      <c r="L841" s="24">
        <f t="shared" si="193"/>
        <v>0</v>
      </c>
      <c r="M841" s="24">
        <f t="shared" ca="1" si="194"/>
        <v>4.7440904866647817E-3</v>
      </c>
      <c r="N841" s="24">
        <f t="shared" ca="1" si="195"/>
        <v>0</v>
      </c>
      <c r="O841" s="79">
        <f t="shared" ca="1" si="196"/>
        <v>0</v>
      </c>
      <c r="P841" s="24">
        <f t="shared" ca="1" si="197"/>
        <v>0</v>
      </c>
      <c r="Q841" s="24">
        <f t="shared" ca="1" si="198"/>
        <v>0</v>
      </c>
      <c r="R841" s="12">
        <f t="shared" ca="1" si="199"/>
        <v>-4.7440904866647817E-3</v>
      </c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</row>
    <row r="842" spans="1:35" x14ac:dyDescent="0.2">
      <c r="A842" s="12"/>
      <c r="B842" s="12"/>
      <c r="C842" s="76"/>
      <c r="D842" s="78">
        <f t="shared" si="185"/>
        <v>0</v>
      </c>
      <c r="E842" s="78">
        <f t="shared" si="186"/>
        <v>0</v>
      </c>
      <c r="F842" s="24">
        <f t="shared" si="187"/>
        <v>0</v>
      </c>
      <c r="G842" s="24">
        <f t="shared" si="188"/>
        <v>0</v>
      </c>
      <c r="H842" s="24">
        <f t="shared" si="189"/>
        <v>0</v>
      </c>
      <c r="I842" s="24">
        <f t="shared" si="190"/>
        <v>0</v>
      </c>
      <c r="J842" s="24">
        <f t="shared" si="191"/>
        <v>0</v>
      </c>
      <c r="K842" s="24">
        <f t="shared" si="192"/>
        <v>0</v>
      </c>
      <c r="L842" s="24">
        <f t="shared" si="193"/>
        <v>0</v>
      </c>
      <c r="M842" s="24">
        <f t="shared" ca="1" si="194"/>
        <v>4.7440904866647817E-3</v>
      </c>
      <c r="N842" s="24">
        <f t="shared" ca="1" si="195"/>
        <v>0</v>
      </c>
      <c r="O842" s="79">
        <f t="shared" ca="1" si="196"/>
        <v>0</v>
      </c>
      <c r="P842" s="24">
        <f t="shared" ca="1" si="197"/>
        <v>0</v>
      </c>
      <c r="Q842" s="24">
        <f t="shared" ca="1" si="198"/>
        <v>0</v>
      </c>
      <c r="R842" s="12">
        <f t="shared" ca="1" si="199"/>
        <v>-4.7440904866647817E-3</v>
      </c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</row>
    <row r="843" spans="1:35" x14ac:dyDescent="0.2">
      <c r="A843" s="12"/>
      <c r="B843" s="12"/>
      <c r="C843" s="76"/>
      <c r="D843" s="78">
        <f t="shared" si="185"/>
        <v>0</v>
      </c>
      <c r="E843" s="78">
        <f t="shared" si="186"/>
        <v>0</v>
      </c>
      <c r="F843" s="24">
        <f t="shared" si="187"/>
        <v>0</v>
      </c>
      <c r="G843" s="24">
        <f t="shared" si="188"/>
        <v>0</v>
      </c>
      <c r="H843" s="24">
        <f t="shared" si="189"/>
        <v>0</v>
      </c>
      <c r="I843" s="24">
        <f t="shared" si="190"/>
        <v>0</v>
      </c>
      <c r="J843" s="24">
        <f t="shared" si="191"/>
        <v>0</v>
      </c>
      <c r="K843" s="24">
        <f t="shared" si="192"/>
        <v>0</v>
      </c>
      <c r="L843" s="24">
        <f t="shared" si="193"/>
        <v>0</v>
      </c>
      <c r="M843" s="24">
        <f t="shared" ca="1" si="194"/>
        <v>4.7440904866647817E-3</v>
      </c>
      <c r="N843" s="24">
        <f t="shared" ca="1" si="195"/>
        <v>0</v>
      </c>
      <c r="O843" s="79">
        <f t="shared" ca="1" si="196"/>
        <v>0</v>
      </c>
      <c r="P843" s="24">
        <f t="shared" ca="1" si="197"/>
        <v>0</v>
      </c>
      <c r="Q843" s="24">
        <f t="shared" ca="1" si="198"/>
        <v>0</v>
      </c>
      <c r="R843" s="12">
        <f t="shared" ca="1" si="199"/>
        <v>-4.7440904866647817E-3</v>
      </c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</row>
    <row r="844" spans="1:35" x14ac:dyDescent="0.2">
      <c r="A844" s="12"/>
      <c r="B844" s="12"/>
      <c r="C844" s="76"/>
      <c r="D844" s="78">
        <f t="shared" si="185"/>
        <v>0</v>
      </c>
      <c r="E844" s="78">
        <f t="shared" si="186"/>
        <v>0</v>
      </c>
      <c r="F844" s="24">
        <f t="shared" si="187"/>
        <v>0</v>
      </c>
      <c r="G844" s="24">
        <f t="shared" si="188"/>
        <v>0</v>
      </c>
      <c r="H844" s="24">
        <f t="shared" si="189"/>
        <v>0</v>
      </c>
      <c r="I844" s="24">
        <f t="shared" si="190"/>
        <v>0</v>
      </c>
      <c r="J844" s="24">
        <f t="shared" si="191"/>
        <v>0</v>
      </c>
      <c r="K844" s="24">
        <f t="shared" si="192"/>
        <v>0</v>
      </c>
      <c r="L844" s="24">
        <f t="shared" si="193"/>
        <v>0</v>
      </c>
      <c r="M844" s="24">
        <f t="shared" ca="1" si="194"/>
        <v>4.7440904866647817E-3</v>
      </c>
      <c r="N844" s="24">
        <f t="shared" ca="1" si="195"/>
        <v>0</v>
      </c>
      <c r="O844" s="79">
        <f t="shared" ca="1" si="196"/>
        <v>0</v>
      </c>
      <c r="P844" s="24">
        <f t="shared" ca="1" si="197"/>
        <v>0</v>
      </c>
      <c r="Q844" s="24">
        <f t="shared" ca="1" si="198"/>
        <v>0</v>
      </c>
      <c r="R844" s="12">
        <f t="shared" ca="1" si="199"/>
        <v>-4.7440904866647817E-3</v>
      </c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</row>
    <row r="845" spans="1:35" x14ac:dyDescent="0.2">
      <c r="A845" s="12"/>
      <c r="B845" s="12"/>
      <c r="C845" s="76"/>
      <c r="D845" s="78">
        <f t="shared" si="185"/>
        <v>0</v>
      </c>
      <c r="E845" s="78">
        <f t="shared" si="186"/>
        <v>0</v>
      </c>
      <c r="F845" s="24">
        <f t="shared" si="187"/>
        <v>0</v>
      </c>
      <c r="G845" s="24">
        <f t="shared" si="188"/>
        <v>0</v>
      </c>
      <c r="H845" s="24">
        <f t="shared" si="189"/>
        <v>0</v>
      </c>
      <c r="I845" s="24">
        <f t="shared" si="190"/>
        <v>0</v>
      </c>
      <c r="J845" s="24">
        <f t="shared" si="191"/>
        <v>0</v>
      </c>
      <c r="K845" s="24">
        <f t="shared" si="192"/>
        <v>0</v>
      </c>
      <c r="L845" s="24">
        <f t="shared" si="193"/>
        <v>0</v>
      </c>
      <c r="M845" s="24">
        <f t="shared" ca="1" si="194"/>
        <v>4.7440904866647817E-3</v>
      </c>
      <c r="N845" s="24">
        <f t="shared" ca="1" si="195"/>
        <v>0</v>
      </c>
      <c r="O845" s="79">
        <f t="shared" ca="1" si="196"/>
        <v>0</v>
      </c>
      <c r="P845" s="24">
        <f t="shared" ca="1" si="197"/>
        <v>0</v>
      </c>
      <c r="Q845" s="24">
        <f t="shared" ca="1" si="198"/>
        <v>0</v>
      </c>
      <c r="R845" s="12">
        <f t="shared" ca="1" si="199"/>
        <v>-4.7440904866647817E-3</v>
      </c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</row>
    <row r="846" spans="1:35" x14ac:dyDescent="0.2">
      <c r="A846" s="12"/>
      <c r="B846" s="12"/>
      <c r="C846" s="76"/>
      <c r="D846" s="78">
        <f t="shared" si="185"/>
        <v>0</v>
      </c>
      <c r="E846" s="78">
        <f t="shared" si="186"/>
        <v>0</v>
      </c>
      <c r="F846" s="24">
        <f t="shared" si="187"/>
        <v>0</v>
      </c>
      <c r="G846" s="24">
        <f t="shared" si="188"/>
        <v>0</v>
      </c>
      <c r="H846" s="24">
        <f t="shared" si="189"/>
        <v>0</v>
      </c>
      <c r="I846" s="24">
        <f t="shared" si="190"/>
        <v>0</v>
      </c>
      <c r="J846" s="24">
        <f t="shared" si="191"/>
        <v>0</v>
      </c>
      <c r="K846" s="24">
        <f t="shared" si="192"/>
        <v>0</v>
      </c>
      <c r="L846" s="24">
        <f t="shared" si="193"/>
        <v>0</v>
      </c>
      <c r="M846" s="24">
        <f t="shared" ca="1" si="194"/>
        <v>4.7440904866647817E-3</v>
      </c>
      <c r="N846" s="24">
        <f t="shared" ca="1" si="195"/>
        <v>0</v>
      </c>
      <c r="O846" s="79">
        <f t="shared" ca="1" si="196"/>
        <v>0</v>
      </c>
      <c r="P846" s="24">
        <f t="shared" ca="1" si="197"/>
        <v>0</v>
      </c>
      <c r="Q846" s="24">
        <f t="shared" ca="1" si="198"/>
        <v>0</v>
      </c>
      <c r="R846" s="12">
        <f t="shared" ca="1" si="199"/>
        <v>-4.7440904866647817E-3</v>
      </c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</row>
    <row r="847" spans="1:35" x14ac:dyDescent="0.2">
      <c r="A847" s="12"/>
      <c r="B847" s="12"/>
      <c r="C847" s="76"/>
      <c r="D847" s="78">
        <f t="shared" si="185"/>
        <v>0</v>
      </c>
      <c r="E847" s="78">
        <f t="shared" si="186"/>
        <v>0</v>
      </c>
      <c r="F847" s="24">
        <f t="shared" si="187"/>
        <v>0</v>
      </c>
      <c r="G847" s="24">
        <f t="shared" si="188"/>
        <v>0</v>
      </c>
      <c r="H847" s="24">
        <f t="shared" si="189"/>
        <v>0</v>
      </c>
      <c r="I847" s="24">
        <f t="shared" si="190"/>
        <v>0</v>
      </c>
      <c r="J847" s="24">
        <f t="shared" si="191"/>
        <v>0</v>
      </c>
      <c r="K847" s="24">
        <f t="shared" si="192"/>
        <v>0</v>
      </c>
      <c r="L847" s="24">
        <f t="shared" si="193"/>
        <v>0</v>
      </c>
      <c r="M847" s="24">
        <f t="shared" ca="1" si="194"/>
        <v>4.7440904866647817E-3</v>
      </c>
      <c r="N847" s="24">
        <f t="shared" ca="1" si="195"/>
        <v>0</v>
      </c>
      <c r="O847" s="79">
        <f t="shared" ca="1" si="196"/>
        <v>0</v>
      </c>
      <c r="P847" s="24">
        <f t="shared" ca="1" si="197"/>
        <v>0</v>
      </c>
      <c r="Q847" s="24">
        <f t="shared" ca="1" si="198"/>
        <v>0</v>
      </c>
      <c r="R847" s="12">
        <f t="shared" ca="1" si="199"/>
        <v>-4.7440904866647817E-3</v>
      </c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</row>
    <row r="848" spans="1:35" x14ac:dyDescent="0.2">
      <c r="A848" s="12"/>
      <c r="B848" s="12"/>
      <c r="C848" s="76"/>
      <c r="D848" s="78">
        <f t="shared" si="185"/>
        <v>0</v>
      </c>
      <c r="E848" s="78">
        <f t="shared" si="186"/>
        <v>0</v>
      </c>
      <c r="F848" s="24">
        <f t="shared" si="187"/>
        <v>0</v>
      </c>
      <c r="G848" s="24">
        <f t="shared" si="188"/>
        <v>0</v>
      </c>
      <c r="H848" s="24">
        <f t="shared" si="189"/>
        <v>0</v>
      </c>
      <c r="I848" s="24">
        <f t="shared" si="190"/>
        <v>0</v>
      </c>
      <c r="J848" s="24">
        <f t="shared" si="191"/>
        <v>0</v>
      </c>
      <c r="K848" s="24">
        <f t="shared" si="192"/>
        <v>0</v>
      </c>
      <c r="L848" s="24">
        <f t="shared" si="193"/>
        <v>0</v>
      </c>
      <c r="M848" s="24">
        <f t="shared" ca="1" si="194"/>
        <v>4.7440904866647817E-3</v>
      </c>
      <c r="N848" s="24">
        <f t="shared" ca="1" si="195"/>
        <v>0</v>
      </c>
      <c r="O848" s="79">
        <f t="shared" ca="1" si="196"/>
        <v>0</v>
      </c>
      <c r="P848" s="24">
        <f t="shared" ca="1" si="197"/>
        <v>0</v>
      </c>
      <c r="Q848" s="24">
        <f t="shared" ca="1" si="198"/>
        <v>0</v>
      </c>
      <c r="R848" s="12">
        <f t="shared" ca="1" si="199"/>
        <v>-4.7440904866647817E-3</v>
      </c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</row>
    <row r="849" spans="1:35" x14ac:dyDescent="0.2">
      <c r="A849" s="12"/>
      <c r="B849" s="12"/>
      <c r="C849" s="76"/>
      <c r="D849" s="78">
        <f t="shared" si="185"/>
        <v>0</v>
      </c>
      <c r="E849" s="78">
        <f t="shared" si="186"/>
        <v>0</v>
      </c>
      <c r="F849" s="24">
        <f t="shared" si="187"/>
        <v>0</v>
      </c>
      <c r="G849" s="24">
        <f t="shared" si="188"/>
        <v>0</v>
      </c>
      <c r="H849" s="24">
        <f t="shared" si="189"/>
        <v>0</v>
      </c>
      <c r="I849" s="24">
        <f t="shared" si="190"/>
        <v>0</v>
      </c>
      <c r="J849" s="24">
        <f t="shared" si="191"/>
        <v>0</v>
      </c>
      <c r="K849" s="24">
        <f t="shared" si="192"/>
        <v>0</v>
      </c>
      <c r="L849" s="24">
        <f t="shared" si="193"/>
        <v>0</v>
      </c>
      <c r="M849" s="24">
        <f t="shared" ca="1" si="194"/>
        <v>4.7440904866647817E-3</v>
      </c>
      <c r="N849" s="24">
        <f t="shared" ca="1" si="195"/>
        <v>0</v>
      </c>
      <c r="O849" s="79">
        <f t="shared" ca="1" si="196"/>
        <v>0</v>
      </c>
      <c r="P849" s="24">
        <f t="shared" ca="1" si="197"/>
        <v>0</v>
      </c>
      <c r="Q849" s="24">
        <f t="shared" ca="1" si="198"/>
        <v>0</v>
      </c>
      <c r="R849" s="12">
        <f t="shared" ca="1" si="199"/>
        <v>-4.7440904866647817E-3</v>
      </c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</row>
    <row r="850" spans="1:35" x14ac:dyDescent="0.2">
      <c r="A850" s="12"/>
      <c r="B850" s="12"/>
      <c r="C850" s="76"/>
      <c r="D850" s="78">
        <f t="shared" si="185"/>
        <v>0</v>
      </c>
      <c r="E850" s="78">
        <f t="shared" si="186"/>
        <v>0</v>
      </c>
      <c r="F850" s="24">
        <f t="shared" si="187"/>
        <v>0</v>
      </c>
      <c r="G850" s="24">
        <f t="shared" si="188"/>
        <v>0</v>
      </c>
      <c r="H850" s="24">
        <f t="shared" si="189"/>
        <v>0</v>
      </c>
      <c r="I850" s="24">
        <f t="shared" si="190"/>
        <v>0</v>
      </c>
      <c r="J850" s="24">
        <f t="shared" si="191"/>
        <v>0</v>
      </c>
      <c r="K850" s="24">
        <f t="shared" si="192"/>
        <v>0</v>
      </c>
      <c r="L850" s="24">
        <f t="shared" si="193"/>
        <v>0</v>
      </c>
      <c r="M850" s="24">
        <f t="shared" ca="1" si="194"/>
        <v>4.7440904866647817E-3</v>
      </c>
      <c r="N850" s="24">
        <f t="shared" ca="1" si="195"/>
        <v>0</v>
      </c>
      <c r="O850" s="79">
        <f t="shared" ca="1" si="196"/>
        <v>0</v>
      </c>
      <c r="P850" s="24">
        <f t="shared" ca="1" si="197"/>
        <v>0</v>
      </c>
      <c r="Q850" s="24">
        <f t="shared" ca="1" si="198"/>
        <v>0</v>
      </c>
      <c r="R850" s="12">
        <f t="shared" ca="1" si="199"/>
        <v>-4.7440904866647817E-3</v>
      </c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</row>
    <row r="851" spans="1:35" x14ac:dyDescent="0.2">
      <c r="A851" s="12"/>
      <c r="B851" s="12"/>
      <c r="C851" s="76"/>
      <c r="D851" s="78">
        <f t="shared" si="185"/>
        <v>0</v>
      </c>
      <c r="E851" s="78">
        <f t="shared" si="186"/>
        <v>0</v>
      </c>
      <c r="F851" s="24">
        <f t="shared" si="187"/>
        <v>0</v>
      </c>
      <c r="G851" s="24">
        <f t="shared" si="188"/>
        <v>0</v>
      </c>
      <c r="H851" s="24">
        <f t="shared" si="189"/>
        <v>0</v>
      </c>
      <c r="I851" s="24">
        <f t="shared" si="190"/>
        <v>0</v>
      </c>
      <c r="J851" s="24">
        <f t="shared" si="191"/>
        <v>0</v>
      </c>
      <c r="K851" s="24">
        <f t="shared" si="192"/>
        <v>0</v>
      </c>
      <c r="L851" s="24">
        <f t="shared" si="193"/>
        <v>0</v>
      </c>
      <c r="M851" s="24">
        <f t="shared" ca="1" si="194"/>
        <v>4.7440904866647817E-3</v>
      </c>
      <c r="N851" s="24">
        <f t="shared" ca="1" si="195"/>
        <v>0</v>
      </c>
      <c r="O851" s="79">
        <f t="shared" ca="1" si="196"/>
        <v>0</v>
      </c>
      <c r="P851" s="24">
        <f t="shared" ca="1" si="197"/>
        <v>0</v>
      </c>
      <c r="Q851" s="24">
        <f t="shared" ca="1" si="198"/>
        <v>0</v>
      </c>
      <c r="R851" s="12">
        <f t="shared" ca="1" si="199"/>
        <v>-4.7440904866647817E-3</v>
      </c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</row>
    <row r="852" spans="1:35" x14ac:dyDescent="0.2">
      <c r="A852" s="12"/>
      <c r="B852" s="12"/>
      <c r="C852" s="76"/>
      <c r="D852" s="78">
        <f t="shared" si="185"/>
        <v>0</v>
      </c>
      <c r="E852" s="78">
        <f t="shared" si="186"/>
        <v>0</v>
      </c>
      <c r="F852" s="24">
        <f t="shared" si="187"/>
        <v>0</v>
      </c>
      <c r="G852" s="24">
        <f t="shared" si="188"/>
        <v>0</v>
      </c>
      <c r="H852" s="24">
        <f t="shared" si="189"/>
        <v>0</v>
      </c>
      <c r="I852" s="24">
        <f t="shared" si="190"/>
        <v>0</v>
      </c>
      <c r="J852" s="24">
        <f t="shared" si="191"/>
        <v>0</v>
      </c>
      <c r="K852" s="24">
        <f t="shared" si="192"/>
        <v>0</v>
      </c>
      <c r="L852" s="24">
        <f t="shared" si="193"/>
        <v>0</v>
      </c>
      <c r="M852" s="24">
        <f t="shared" ca="1" si="194"/>
        <v>4.7440904866647817E-3</v>
      </c>
      <c r="N852" s="24">
        <f t="shared" ca="1" si="195"/>
        <v>0</v>
      </c>
      <c r="O852" s="79">
        <f t="shared" ca="1" si="196"/>
        <v>0</v>
      </c>
      <c r="P852" s="24">
        <f t="shared" ca="1" si="197"/>
        <v>0</v>
      </c>
      <c r="Q852" s="24">
        <f t="shared" ca="1" si="198"/>
        <v>0</v>
      </c>
      <c r="R852" s="12">
        <f t="shared" ca="1" si="199"/>
        <v>-4.7440904866647817E-3</v>
      </c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</row>
    <row r="853" spans="1:35" x14ac:dyDescent="0.2">
      <c r="A853" s="12"/>
      <c r="B853" s="12"/>
      <c r="C853" s="76"/>
      <c r="D853" s="78">
        <f t="shared" ref="D853:D916" si="200">A853/A$18</f>
        <v>0</v>
      </c>
      <c r="E853" s="78">
        <f t="shared" ref="E853:E916" si="201">B853/B$18</f>
        <v>0</v>
      </c>
      <c r="F853" s="24">
        <f t="shared" ref="F853:F916" si="202">$C853*D853</f>
        <v>0</v>
      </c>
      <c r="G853" s="24">
        <f t="shared" ref="G853:G916" si="203">$C853*E853</f>
        <v>0</v>
      </c>
      <c r="H853" s="24">
        <f t="shared" ref="H853:H916" si="204">C853*D853*D853</f>
        <v>0</v>
      </c>
      <c r="I853" s="24">
        <f t="shared" ref="I853:I916" si="205">C853*D853*D853*D853</f>
        <v>0</v>
      </c>
      <c r="J853" s="24">
        <f t="shared" ref="J853:J916" si="206">C853*D853*D853*D853*D853</f>
        <v>0</v>
      </c>
      <c r="K853" s="24">
        <f t="shared" ref="K853:K916" si="207">C853*E853*D853</f>
        <v>0</v>
      </c>
      <c r="L853" s="24">
        <f t="shared" ref="L853:L916" si="208">C853*E853*D853*D853</f>
        <v>0</v>
      </c>
      <c r="M853" s="24">
        <f t="shared" ref="M853:M916" ca="1" si="209">+E$4+E$5*D853+E$6*D853^2</f>
        <v>4.7440904866647817E-3</v>
      </c>
      <c r="N853" s="24">
        <f t="shared" ref="N853:N916" ca="1" si="210">C853*(M853-E853)^2</f>
        <v>0</v>
      </c>
      <c r="O853" s="79">
        <f t="shared" ref="O853:O916" ca="1" si="211">(C853*O$1-O$2*F853+O$3*H853)^2</f>
        <v>0</v>
      </c>
      <c r="P853" s="24">
        <f t="shared" ref="P853:P916" ca="1" si="212">(-C853*O$2+O$4*F853-O$5*H853)^2</f>
        <v>0</v>
      </c>
      <c r="Q853" s="24">
        <f t="shared" ref="Q853:Q916" ca="1" si="213">+(C853*O$3-F853*O$5+H853*O$6)^2</f>
        <v>0</v>
      </c>
      <c r="R853" s="12">
        <f t="shared" ref="R853:R916" ca="1" si="214">+E853-M853</f>
        <v>-4.7440904866647817E-3</v>
      </c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</row>
    <row r="854" spans="1:35" x14ac:dyDescent="0.2">
      <c r="A854" s="12"/>
      <c r="B854" s="12"/>
      <c r="C854" s="76"/>
      <c r="D854" s="78">
        <f t="shared" si="200"/>
        <v>0</v>
      </c>
      <c r="E854" s="78">
        <f t="shared" si="201"/>
        <v>0</v>
      </c>
      <c r="F854" s="24">
        <f t="shared" si="202"/>
        <v>0</v>
      </c>
      <c r="G854" s="24">
        <f t="shared" si="203"/>
        <v>0</v>
      </c>
      <c r="H854" s="24">
        <f t="shared" si="204"/>
        <v>0</v>
      </c>
      <c r="I854" s="24">
        <f t="shared" si="205"/>
        <v>0</v>
      </c>
      <c r="J854" s="24">
        <f t="shared" si="206"/>
        <v>0</v>
      </c>
      <c r="K854" s="24">
        <f t="shared" si="207"/>
        <v>0</v>
      </c>
      <c r="L854" s="24">
        <f t="shared" si="208"/>
        <v>0</v>
      </c>
      <c r="M854" s="24">
        <f t="shared" ca="1" si="209"/>
        <v>4.7440904866647817E-3</v>
      </c>
      <c r="N854" s="24">
        <f t="shared" ca="1" si="210"/>
        <v>0</v>
      </c>
      <c r="O854" s="79">
        <f t="shared" ca="1" si="211"/>
        <v>0</v>
      </c>
      <c r="P854" s="24">
        <f t="shared" ca="1" si="212"/>
        <v>0</v>
      </c>
      <c r="Q854" s="24">
        <f t="shared" ca="1" si="213"/>
        <v>0</v>
      </c>
      <c r="R854" s="12">
        <f t="shared" ca="1" si="214"/>
        <v>-4.7440904866647817E-3</v>
      </c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</row>
    <row r="855" spans="1:35" x14ac:dyDescent="0.2">
      <c r="A855" s="12"/>
      <c r="B855" s="12"/>
      <c r="C855" s="76"/>
      <c r="D855" s="78">
        <f t="shared" si="200"/>
        <v>0</v>
      </c>
      <c r="E855" s="78">
        <f t="shared" si="201"/>
        <v>0</v>
      </c>
      <c r="F855" s="24">
        <f t="shared" si="202"/>
        <v>0</v>
      </c>
      <c r="G855" s="24">
        <f t="shared" si="203"/>
        <v>0</v>
      </c>
      <c r="H855" s="24">
        <f t="shared" si="204"/>
        <v>0</v>
      </c>
      <c r="I855" s="24">
        <f t="shared" si="205"/>
        <v>0</v>
      </c>
      <c r="J855" s="24">
        <f t="shared" si="206"/>
        <v>0</v>
      </c>
      <c r="K855" s="24">
        <f t="shared" si="207"/>
        <v>0</v>
      </c>
      <c r="L855" s="24">
        <f t="shared" si="208"/>
        <v>0</v>
      </c>
      <c r="M855" s="24">
        <f t="shared" ca="1" si="209"/>
        <v>4.7440904866647817E-3</v>
      </c>
      <c r="N855" s="24">
        <f t="shared" ca="1" si="210"/>
        <v>0</v>
      </c>
      <c r="O855" s="79">
        <f t="shared" ca="1" si="211"/>
        <v>0</v>
      </c>
      <c r="P855" s="24">
        <f t="shared" ca="1" si="212"/>
        <v>0</v>
      </c>
      <c r="Q855" s="24">
        <f t="shared" ca="1" si="213"/>
        <v>0</v>
      </c>
      <c r="R855" s="12">
        <f t="shared" ca="1" si="214"/>
        <v>-4.7440904866647817E-3</v>
      </c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</row>
    <row r="856" spans="1:35" x14ac:dyDescent="0.2">
      <c r="A856" s="12"/>
      <c r="B856" s="12"/>
      <c r="C856" s="76"/>
      <c r="D856" s="78">
        <f t="shared" si="200"/>
        <v>0</v>
      </c>
      <c r="E856" s="78">
        <f t="shared" si="201"/>
        <v>0</v>
      </c>
      <c r="F856" s="24">
        <f t="shared" si="202"/>
        <v>0</v>
      </c>
      <c r="G856" s="24">
        <f t="shared" si="203"/>
        <v>0</v>
      </c>
      <c r="H856" s="24">
        <f t="shared" si="204"/>
        <v>0</v>
      </c>
      <c r="I856" s="24">
        <f t="shared" si="205"/>
        <v>0</v>
      </c>
      <c r="J856" s="24">
        <f t="shared" si="206"/>
        <v>0</v>
      </c>
      <c r="K856" s="24">
        <f t="shared" si="207"/>
        <v>0</v>
      </c>
      <c r="L856" s="24">
        <f t="shared" si="208"/>
        <v>0</v>
      </c>
      <c r="M856" s="24">
        <f t="shared" ca="1" si="209"/>
        <v>4.7440904866647817E-3</v>
      </c>
      <c r="N856" s="24">
        <f t="shared" ca="1" si="210"/>
        <v>0</v>
      </c>
      <c r="O856" s="79">
        <f t="shared" ca="1" si="211"/>
        <v>0</v>
      </c>
      <c r="P856" s="24">
        <f t="shared" ca="1" si="212"/>
        <v>0</v>
      </c>
      <c r="Q856" s="24">
        <f t="shared" ca="1" si="213"/>
        <v>0</v>
      </c>
      <c r="R856" s="12">
        <f t="shared" ca="1" si="214"/>
        <v>-4.7440904866647817E-3</v>
      </c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</row>
    <row r="857" spans="1:35" x14ac:dyDescent="0.2">
      <c r="A857" s="12"/>
      <c r="B857" s="12"/>
      <c r="C857" s="76"/>
      <c r="D857" s="78">
        <f t="shared" si="200"/>
        <v>0</v>
      </c>
      <c r="E857" s="78">
        <f t="shared" si="201"/>
        <v>0</v>
      </c>
      <c r="F857" s="24">
        <f t="shared" si="202"/>
        <v>0</v>
      </c>
      <c r="G857" s="24">
        <f t="shared" si="203"/>
        <v>0</v>
      </c>
      <c r="H857" s="24">
        <f t="shared" si="204"/>
        <v>0</v>
      </c>
      <c r="I857" s="24">
        <f t="shared" si="205"/>
        <v>0</v>
      </c>
      <c r="J857" s="24">
        <f t="shared" si="206"/>
        <v>0</v>
      </c>
      <c r="K857" s="24">
        <f t="shared" si="207"/>
        <v>0</v>
      </c>
      <c r="L857" s="24">
        <f t="shared" si="208"/>
        <v>0</v>
      </c>
      <c r="M857" s="24">
        <f t="shared" ca="1" si="209"/>
        <v>4.7440904866647817E-3</v>
      </c>
      <c r="N857" s="24">
        <f t="shared" ca="1" si="210"/>
        <v>0</v>
      </c>
      <c r="O857" s="79">
        <f t="shared" ca="1" si="211"/>
        <v>0</v>
      </c>
      <c r="P857" s="24">
        <f t="shared" ca="1" si="212"/>
        <v>0</v>
      </c>
      <c r="Q857" s="24">
        <f t="shared" ca="1" si="213"/>
        <v>0</v>
      </c>
      <c r="R857" s="12">
        <f t="shared" ca="1" si="214"/>
        <v>-4.7440904866647817E-3</v>
      </c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</row>
    <row r="858" spans="1:35" x14ac:dyDescent="0.2">
      <c r="A858" s="12"/>
      <c r="B858" s="12"/>
      <c r="C858" s="76"/>
      <c r="D858" s="78">
        <f t="shared" si="200"/>
        <v>0</v>
      </c>
      <c r="E858" s="78">
        <f t="shared" si="201"/>
        <v>0</v>
      </c>
      <c r="F858" s="24">
        <f t="shared" si="202"/>
        <v>0</v>
      </c>
      <c r="G858" s="24">
        <f t="shared" si="203"/>
        <v>0</v>
      </c>
      <c r="H858" s="24">
        <f t="shared" si="204"/>
        <v>0</v>
      </c>
      <c r="I858" s="24">
        <f t="shared" si="205"/>
        <v>0</v>
      </c>
      <c r="J858" s="24">
        <f t="shared" si="206"/>
        <v>0</v>
      </c>
      <c r="K858" s="24">
        <f t="shared" si="207"/>
        <v>0</v>
      </c>
      <c r="L858" s="24">
        <f t="shared" si="208"/>
        <v>0</v>
      </c>
      <c r="M858" s="24">
        <f t="shared" ca="1" si="209"/>
        <v>4.7440904866647817E-3</v>
      </c>
      <c r="N858" s="24">
        <f t="shared" ca="1" si="210"/>
        <v>0</v>
      </c>
      <c r="O858" s="79">
        <f t="shared" ca="1" si="211"/>
        <v>0</v>
      </c>
      <c r="P858" s="24">
        <f t="shared" ca="1" si="212"/>
        <v>0</v>
      </c>
      <c r="Q858" s="24">
        <f t="shared" ca="1" si="213"/>
        <v>0</v>
      </c>
      <c r="R858" s="12">
        <f t="shared" ca="1" si="214"/>
        <v>-4.7440904866647817E-3</v>
      </c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</row>
    <row r="859" spans="1:35" x14ac:dyDescent="0.2">
      <c r="A859" s="12"/>
      <c r="B859" s="12"/>
      <c r="C859" s="76"/>
      <c r="D859" s="78">
        <f t="shared" si="200"/>
        <v>0</v>
      </c>
      <c r="E859" s="78">
        <f t="shared" si="201"/>
        <v>0</v>
      </c>
      <c r="F859" s="24">
        <f t="shared" si="202"/>
        <v>0</v>
      </c>
      <c r="G859" s="24">
        <f t="shared" si="203"/>
        <v>0</v>
      </c>
      <c r="H859" s="24">
        <f t="shared" si="204"/>
        <v>0</v>
      </c>
      <c r="I859" s="24">
        <f t="shared" si="205"/>
        <v>0</v>
      </c>
      <c r="J859" s="24">
        <f t="shared" si="206"/>
        <v>0</v>
      </c>
      <c r="K859" s="24">
        <f t="shared" si="207"/>
        <v>0</v>
      </c>
      <c r="L859" s="24">
        <f t="shared" si="208"/>
        <v>0</v>
      </c>
      <c r="M859" s="24">
        <f t="shared" ca="1" si="209"/>
        <v>4.7440904866647817E-3</v>
      </c>
      <c r="N859" s="24">
        <f t="shared" ca="1" si="210"/>
        <v>0</v>
      </c>
      <c r="O859" s="79">
        <f t="shared" ca="1" si="211"/>
        <v>0</v>
      </c>
      <c r="P859" s="24">
        <f t="shared" ca="1" si="212"/>
        <v>0</v>
      </c>
      <c r="Q859" s="24">
        <f t="shared" ca="1" si="213"/>
        <v>0</v>
      </c>
      <c r="R859" s="12">
        <f t="shared" ca="1" si="214"/>
        <v>-4.7440904866647817E-3</v>
      </c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</row>
    <row r="860" spans="1:35" x14ac:dyDescent="0.2">
      <c r="A860" s="12"/>
      <c r="B860" s="12"/>
      <c r="C860" s="76"/>
      <c r="D860" s="78">
        <f t="shared" si="200"/>
        <v>0</v>
      </c>
      <c r="E860" s="78">
        <f t="shared" si="201"/>
        <v>0</v>
      </c>
      <c r="F860" s="24">
        <f t="shared" si="202"/>
        <v>0</v>
      </c>
      <c r="G860" s="24">
        <f t="shared" si="203"/>
        <v>0</v>
      </c>
      <c r="H860" s="24">
        <f t="shared" si="204"/>
        <v>0</v>
      </c>
      <c r="I860" s="24">
        <f t="shared" si="205"/>
        <v>0</v>
      </c>
      <c r="J860" s="24">
        <f t="shared" si="206"/>
        <v>0</v>
      </c>
      <c r="K860" s="24">
        <f t="shared" si="207"/>
        <v>0</v>
      </c>
      <c r="L860" s="24">
        <f t="shared" si="208"/>
        <v>0</v>
      </c>
      <c r="M860" s="24">
        <f t="shared" ca="1" si="209"/>
        <v>4.7440904866647817E-3</v>
      </c>
      <c r="N860" s="24">
        <f t="shared" ca="1" si="210"/>
        <v>0</v>
      </c>
      <c r="O860" s="79">
        <f t="shared" ca="1" si="211"/>
        <v>0</v>
      </c>
      <c r="P860" s="24">
        <f t="shared" ca="1" si="212"/>
        <v>0</v>
      </c>
      <c r="Q860" s="24">
        <f t="shared" ca="1" si="213"/>
        <v>0</v>
      </c>
      <c r="R860" s="12">
        <f t="shared" ca="1" si="214"/>
        <v>-4.7440904866647817E-3</v>
      </c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</row>
    <row r="861" spans="1:35" x14ac:dyDescent="0.2">
      <c r="A861" s="12"/>
      <c r="B861" s="12"/>
      <c r="C861" s="76"/>
      <c r="D861" s="78">
        <f t="shared" si="200"/>
        <v>0</v>
      </c>
      <c r="E861" s="78">
        <f t="shared" si="201"/>
        <v>0</v>
      </c>
      <c r="F861" s="24">
        <f t="shared" si="202"/>
        <v>0</v>
      </c>
      <c r="G861" s="24">
        <f t="shared" si="203"/>
        <v>0</v>
      </c>
      <c r="H861" s="24">
        <f t="shared" si="204"/>
        <v>0</v>
      </c>
      <c r="I861" s="24">
        <f t="shared" si="205"/>
        <v>0</v>
      </c>
      <c r="J861" s="24">
        <f t="shared" si="206"/>
        <v>0</v>
      </c>
      <c r="K861" s="24">
        <f t="shared" si="207"/>
        <v>0</v>
      </c>
      <c r="L861" s="24">
        <f t="shared" si="208"/>
        <v>0</v>
      </c>
      <c r="M861" s="24">
        <f t="shared" ca="1" si="209"/>
        <v>4.7440904866647817E-3</v>
      </c>
      <c r="N861" s="24">
        <f t="shared" ca="1" si="210"/>
        <v>0</v>
      </c>
      <c r="O861" s="79">
        <f t="shared" ca="1" si="211"/>
        <v>0</v>
      </c>
      <c r="P861" s="24">
        <f t="shared" ca="1" si="212"/>
        <v>0</v>
      </c>
      <c r="Q861" s="24">
        <f t="shared" ca="1" si="213"/>
        <v>0</v>
      </c>
      <c r="R861" s="12">
        <f t="shared" ca="1" si="214"/>
        <v>-4.7440904866647817E-3</v>
      </c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</row>
    <row r="862" spans="1:35" x14ac:dyDescent="0.2">
      <c r="A862" s="12"/>
      <c r="B862" s="12"/>
      <c r="C862" s="76"/>
      <c r="D862" s="78">
        <f t="shared" si="200"/>
        <v>0</v>
      </c>
      <c r="E862" s="78">
        <f t="shared" si="201"/>
        <v>0</v>
      </c>
      <c r="F862" s="24">
        <f t="shared" si="202"/>
        <v>0</v>
      </c>
      <c r="G862" s="24">
        <f t="shared" si="203"/>
        <v>0</v>
      </c>
      <c r="H862" s="24">
        <f t="shared" si="204"/>
        <v>0</v>
      </c>
      <c r="I862" s="24">
        <f t="shared" si="205"/>
        <v>0</v>
      </c>
      <c r="J862" s="24">
        <f t="shared" si="206"/>
        <v>0</v>
      </c>
      <c r="K862" s="24">
        <f t="shared" si="207"/>
        <v>0</v>
      </c>
      <c r="L862" s="24">
        <f t="shared" si="208"/>
        <v>0</v>
      </c>
      <c r="M862" s="24">
        <f t="shared" ca="1" si="209"/>
        <v>4.7440904866647817E-3</v>
      </c>
      <c r="N862" s="24">
        <f t="shared" ca="1" si="210"/>
        <v>0</v>
      </c>
      <c r="O862" s="79">
        <f t="shared" ca="1" si="211"/>
        <v>0</v>
      </c>
      <c r="P862" s="24">
        <f t="shared" ca="1" si="212"/>
        <v>0</v>
      </c>
      <c r="Q862" s="24">
        <f t="shared" ca="1" si="213"/>
        <v>0</v>
      </c>
      <c r="R862" s="12">
        <f t="shared" ca="1" si="214"/>
        <v>-4.7440904866647817E-3</v>
      </c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</row>
    <row r="863" spans="1:35" x14ac:dyDescent="0.2">
      <c r="A863" s="12"/>
      <c r="B863" s="12"/>
      <c r="C863" s="76"/>
      <c r="D863" s="78">
        <f t="shared" si="200"/>
        <v>0</v>
      </c>
      <c r="E863" s="78">
        <f t="shared" si="201"/>
        <v>0</v>
      </c>
      <c r="F863" s="24">
        <f t="shared" si="202"/>
        <v>0</v>
      </c>
      <c r="G863" s="24">
        <f t="shared" si="203"/>
        <v>0</v>
      </c>
      <c r="H863" s="24">
        <f t="shared" si="204"/>
        <v>0</v>
      </c>
      <c r="I863" s="24">
        <f t="shared" si="205"/>
        <v>0</v>
      </c>
      <c r="J863" s="24">
        <f t="shared" si="206"/>
        <v>0</v>
      </c>
      <c r="K863" s="24">
        <f t="shared" si="207"/>
        <v>0</v>
      </c>
      <c r="L863" s="24">
        <f t="shared" si="208"/>
        <v>0</v>
      </c>
      <c r="M863" s="24">
        <f t="shared" ca="1" si="209"/>
        <v>4.7440904866647817E-3</v>
      </c>
      <c r="N863" s="24">
        <f t="shared" ca="1" si="210"/>
        <v>0</v>
      </c>
      <c r="O863" s="79">
        <f t="shared" ca="1" si="211"/>
        <v>0</v>
      </c>
      <c r="P863" s="24">
        <f t="shared" ca="1" si="212"/>
        <v>0</v>
      </c>
      <c r="Q863" s="24">
        <f t="shared" ca="1" si="213"/>
        <v>0</v>
      </c>
      <c r="R863" s="12">
        <f t="shared" ca="1" si="214"/>
        <v>-4.7440904866647817E-3</v>
      </c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</row>
    <row r="864" spans="1:35" x14ac:dyDescent="0.2">
      <c r="A864" s="12"/>
      <c r="B864" s="12"/>
      <c r="C864" s="76"/>
      <c r="D864" s="78">
        <f t="shared" si="200"/>
        <v>0</v>
      </c>
      <c r="E864" s="78">
        <f t="shared" si="201"/>
        <v>0</v>
      </c>
      <c r="F864" s="24">
        <f t="shared" si="202"/>
        <v>0</v>
      </c>
      <c r="G864" s="24">
        <f t="shared" si="203"/>
        <v>0</v>
      </c>
      <c r="H864" s="24">
        <f t="shared" si="204"/>
        <v>0</v>
      </c>
      <c r="I864" s="24">
        <f t="shared" si="205"/>
        <v>0</v>
      </c>
      <c r="J864" s="24">
        <f t="shared" si="206"/>
        <v>0</v>
      </c>
      <c r="K864" s="24">
        <f t="shared" si="207"/>
        <v>0</v>
      </c>
      <c r="L864" s="24">
        <f t="shared" si="208"/>
        <v>0</v>
      </c>
      <c r="M864" s="24">
        <f t="shared" ca="1" si="209"/>
        <v>4.7440904866647817E-3</v>
      </c>
      <c r="N864" s="24">
        <f t="shared" ca="1" si="210"/>
        <v>0</v>
      </c>
      <c r="O864" s="79">
        <f t="shared" ca="1" si="211"/>
        <v>0</v>
      </c>
      <c r="P864" s="24">
        <f t="shared" ca="1" si="212"/>
        <v>0</v>
      </c>
      <c r="Q864" s="24">
        <f t="shared" ca="1" si="213"/>
        <v>0</v>
      </c>
      <c r="R864" s="12">
        <f t="shared" ca="1" si="214"/>
        <v>-4.7440904866647817E-3</v>
      </c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</row>
    <row r="865" spans="1:35" x14ac:dyDescent="0.2">
      <c r="A865" s="12"/>
      <c r="B865" s="12"/>
      <c r="C865" s="76"/>
      <c r="D865" s="78">
        <f t="shared" si="200"/>
        <v>0</v>
      </c>
      <c r="E865" s="78">
        <f t="shared" si="201"/>
        <v>0</v>
      </c>
      <c r="F865" s="24">
        <f t="shared" si="202"/>
        <v>0</v>
      </c>
      <c r="G865" s="24">
        <f t="shared" si="203"/>
        <v>0</v>
      </c>
      <c r="H865" s="24">
        <f t="shared" si="204"/>
        <v>0</v>
      </c>
      <c r="I865" s="24">
        <f t="shared" si="205"/>
        <v>0</v>
      </c>
      <c r="J865" s="24">
        <f t="shared" si="206"/>
        <v>0</v>
      </c>
      <c r="K865" s="24">
        <f t="shared" si="207"/>
        <v>0</v>
      </c>
      <c r="L865" s="24">
        <f t="shared" si="208"/>
        <v>0</v>
      </c>
      <c r="M865" s="24">
        <f t="shared" ca="1" si="209"/>
        <v>4.7440904866647817E-3</v>
      </c>
      <c r="N865" s="24">
        <f t="shared" ca="1" si="210"/>
        <v>0</v>
      </c>
      <c r="O865" s="79">
        <f t="shared" ca="1" si="211"/>
        <v>0</v>
      </c>
      <c r="P865" s="24">
        <f t="shared" ca="1" si="212"/>
        <v>0</v>
      </c>
      <c r="Q865" s="24">
        <f t="shared" ca="1" si="213"/>
        <v>0</v>
      </c>
      <c r="R865" s="12">
        <f t="shared" ca="1" si="214"/>
        <v>-4.7440904866647817E-3</v>
      </c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</row>
    <row r="866" spans="1:35" x14ac:dyDescent="0.2">
      <c r="A866" s="12"/>
      <c r="B866" s="12"/>
      <c r="C866" s="76"/>
      <c r="D866" s="78">
        <f t="shared" si="200"/>
        <v>0</v>
      </c>
      <c r="E866" s="78">
        <f t="shared" si="201"/>
        <v>0</v>
      </c>
      <c r="F866" s="24">
        <f t="shared" si="202"/>
        <v>0</v>
      </c>
      <c r="G866" s="24">
        <f t="shared" si="203"/>
        <v>0</v>
      </c>
      <c r="H866" s="24">
        <f t="shared" si="204"/>
        <v>0</v>
      </c>
      <c r="I866" s="24">
        <f t="shared" si="205"/>
        <v>0</v>
      </c>
      <c r="J866" s="24">
        <f t="shared" si="206"/>
        <v>0</v>
      </c>
      <c r="K866" s="24">
        <f t="shared" si="207"/>
        <v>0</v>
      </c>
      <c r="L866" s="24">
        <f t="shared" si="208"/>
        <v>0</v>
      </c>
      <c r="M866" s="24">
        <f t="shared" ca="1" si="209"/>
        <v>4.7440904866647817E-3</v>
      </c>
      <c r="N866" s="24">
        <f t="shared" ca="1" si="210"/>
        <v>0</v>
      </c>
      <c r="O866" s="79">
        <f t="shared" ca="1" si="211"/>
        <v>0</v>
      </c>
      <c r="P866" s="24">
        <f t="shared" ca="1" si="212"/>
        <v>0</v>
      </c>
      <c r="Q866" s="24">
        <f t="shared" ca="1" si="213"/>
        <v>0</v>
      </c>
      <c r="R866" s="12">
        <f t="shared" ca="1" si="214"/>
        <v>-4.7440904866647817E-3</v>
      </c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</row>
    <row r="867" spans="1:35" x14ac:dyDescent="0.2">
      <c r="A867" s="12"/>
      <c r="B867" s="12"/>
      <c r="C867" s="76"/>
      <c r="D867" s="78">
        <f t="shared" si="200"/>
        <v>0</v>
      </c>
      <c r="E867" s="78">
        <f t="shared" si="201"/>
        <v>0</v>
      </c>
      <c r="F867" s="24">
        <f t="shared" si="202"/>
        <v>0</v>
      </c>
      <c r="G867" s="24">
        <f t="shared" si="203"/>
        <v>0</v>
      </c>
      <c r="H867" s="24">
        <f t="shared" si="204"/>
        <v>0</v>
      </c>
      <c r="I867" s="24">
        <f t="shared" si="205"/>
        <v>0</v>
      </c>
      <c r="J867" s="24">
        <f t="shared" si="206"/>
        <v>0</v>
      </c>
      <c r="K867" s="24">
        <f t="shared" si="207"/>
        <v>0</v>
      </c>
      <c r="L867" s="24">
        <f t="shared" si="208"/>
        <v>0</v>
      </c>
      <c r="M867" s="24">
        <f t="shared" ca="1" si="209"/>
        <v>4.7440904866647817E-3</v>
      </c>
      <c r="N867" s="24">
        <f t="shared" ca="1" si="210"/>
        <v>0</v>
      </c>
      <c r="O867" s="79">
        <f t="shared" ca="1" si="211"/>
        <v>0</v>
      </c>
      <c r="P867" s="24">
        <f t="shared" ca="1" si="212"/>
        <v>0</v>
      </c>
      <c r="Q867" s="24">
        <f t="shared" ca="1" si="213"/>
        <v>0</v>
      </c>
      <c r="R867" s="12">
        <f t="shared" ca="1" si="214"/>
        <v>-4.7440904866647817E-3</v>
      </c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</row>
    <row r="868" spans="1:35" x14ac:dyDescent="0.2">
      <c r="A868" s="12"/>
      <c r="B868" s="12"/>
      <c r="C868" s="76"/>
      <c r="D868" s="78">
        <f t="shared" si="200"/>
        <v>0</v>
      </c>
      <c r="E868" s="78">
        <f t="shared" si="201"/>
        <v>0</v>
      </c>
      <c r="F868" s="24">
        <f t="shared" si="202"/>
        <v>0</v>
      </c>
      <c r="G868" s="24">
        <f t="shared" si="203"/>
        <v>0</v>
      </c>
      <c r="H868" s="24">
        <f t="shared" si="204"/>
        <v>0</v>
      </c>
      <c r="I868" s="24">
        <f t="shared" si="205"/>
        <v>0</v>
      </c>
      <c r="J868" s="24">
        <f t="shared" si="206"/>
        <v>0</v>
      </c>
      <c r="K868" s="24">
        <f t="shared" si="207"/>
        <v>0</v>
      </c>
      <c r="L868" s="24">
        <f t="shared" si="208"/>
        <v>0</v>
      </c>
      <c r="M868" s="24">
        <f t="shared" ca="1" si="209"/>
        <v>4.7440904866647817E-3</v>
      </c>
      <c r="N868" s="24">
        <f t="shared" ca="1" si="210"/>
        <v>0</v>
      </c>
      <c r="O868" s="79">
        <f t="shared" ca="1" si="211"/>
        <v>0</v>
      </c>
      <c r="P868" s="24">
        <f t="shared" ca="1" si="212"/>
        <v>0</v>
      </c>
      <c r="Q868" s="24">
        <f t="shared" ca="1" si="213"/>
        <v>0</v>
      </c>
      <c r="R868" s="12">
        <f t="shared" ca="1" si="214"/>
        <v>-4.7440904866647817E-3</v>
      </c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</row>
    <row r="869" spans="1:35" x14ac:dyDescent="0.2">
      <c r="A869" s="12"/>
      <c r="B869" s="12"/>
      <c r="C869" s="76"/>
      <c r="D869" s="78">
        <f t="shared" si="200"/>
        <v>0</v>
      </c>
      <c r="E869" s="78">
        <f t="shared" si="201"/>
        <v>0</v>
      </c>
      <c r="F869" s="24">
        <f t="shared" si="202"/>
        <v>0</v>
      </c>
      <c r="G869" s="24">
        <f t="shared" si="203"/>
        <v>0</v>
      </c>
      <c r="H869" s="24">
        <f t="shared" si="204"/>
        <v>0</v>
      </c>
      <c r="I869" s="24">
        <f t="shared" si="205"/>
        <v>0</v>
      </c>
      <c r="J869" s="24">
        <f t="shared" si="206"/>
        <v>0</v>
      </c>
      <c r="K869" s="24">
        <f t="shared" si="207"/>
        <v>0</v>
      </c>
      <c r="L869" s="24">
        <f t="shared" si="208"/>
        <v>0</v>
      </c>
      <c r="M869" s="24">
        <f t="shared" ca="1" si="209"/>
        <v>4.7440904866647817E-3</v>
      </c>
      <c r="N869" s="24">
        <f t="shared" ca="1" si="210"/>
        <v>0</v>
      </c>
      <c r="O869" s="79">
        <f t="shared" ca="1" si="211"/>
        <v>0</v>
      </c>
      <c r="P869" s="24">
        <f t="shared" ca="1" si="212"/>
        <v>0</v>
      </c>
      <c r="Q869" s="24">
        <f t="shared" ca="1" si="213"/>
        <v>0</v>
      </c>
      <c r="R869" s="12">
        <f t="shared" ca="1" si="214"/>
        <v>-4.7440904866647817E-3</v>
      </c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</row>
    <row r="870" spans="1:35" x14ac:dyDescent="0.2">
      <c r="A870" s="12"/>
      <c r="B870" s="12"/>
      <c r="C870" s="76"/>
      <c r="D870" s="78">
        <f t="shared" si="200"/>
        <v>0</v>
      </c>
      <c r="E870" s="78">
        <f t="shared" si="201"/>
        <v>0</v>
      </c>
      <c r="F870" s="24">
        <f t="shared" si="202"/>
        <v>0</v>
      </c>
      <c r="G870" s="24">
        <f t="shared" si="203"/>
        <v>0</v>
      </c>
      <c r="H870" s="24">
        <f t="shared" si="204"/>
        <v>0</v>
      </c>
      <c r="I870" s="24">
        <f t="shared" si="205"/>
        <v>0</v>
      </c>
      <c r="J870" s="24">
        <f t="shared" si="206"/>
        <v>0</v>
      </c>
      <c r="K870" s="24">
        <f t="shared" si="207"/>
        <v>0</v>
      </c>
      <c r="L870" s="24">
        <f t="shared" si="208"/>
        <v>0</v>
      </c>
      <c r="M870" s="24">
        <f t="shared" ca="1" si="209"/>
        <v>4.7440904866647817E-3</v>
      </c>
      <c r="N870" s="24">
        <f t="shared" ca="1" si="210"/>
        <v>0</v>
      </c>
      <c r="O870" s="79">
        <f t="shared" ca="1" si="211"/>
        <v>0</v>
      </c>
      <c r="P870" s="24">
        <f t="shared" ca="1" si="212"/>
        <v>0</v>
      </c>
      <c r="Q870" s="24">
        <f t="shared" ca="1" si="213"/>
        <v>0</v>
      </c>
      <c r="R870" s="12">
        <f t="shared" ca="1" si="214"/>
        <v>-4.7440904866647817E-3</v>
      </c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</row>
    <row r="871" spans="1:35" x14ac:dyDescent="0.2">
      <c r="A871" s="12"/>
      <c r="B871" s="12"/>
      <c r="C871" s="76"/>
      <c r="D871" s="78">
        <f t="shared" si="200"/>
        <v>0</v>
      </c>
      <c r="E871" s="78">
        <f t="shared" si="201"/>
        <v>0</v>
      </c>
      <c r="F871" s="24">
        <f t="shared" si="202"/>
        <v>0</v>
      </c>
      <c r="G871" s="24">
        <f t="shared" si="203"/>
        <v>0</v>
      </c>
      <c r="H871" s="24">
        <f t="shared" si="204"/>
        <v>0</v>
      </c>
      <c r="I871" s="24">
        <f t="shared" si="205"/>
        <v>0</v>
      </c>
      <c r="J871" s="24">
        <f t="shared" si="206"/>
        <v>0</v>
      </c>
      <c r="K871" s="24">
        <f t="shared" si="207"/>
        <v>0</v>
      </c>
      <c r="L871" s="24">
        <f t="shared" si="208"/>
        <v>0</v>
      </c>
      <c r="M871" s="24">
        <f t="shared" ca="1" si="209"/>
        <v>4.7440904866647817E-3</v>
      </c>
      <c r="N871" s="24">
        <f t="shared" ca="1" si="210"/>
        <v>0</v>
      </c>
      <c r="O871" s="79">
        <f t="shared" ca="1" si="211"/>
        <v>0</v>
      </c>
      <c r="P871" s="24">
        <f t="shared" ca="1" si="212"/>
        <v>0</v>
      </c>
      <c r="Q871" s="24">
        <f t="shared" ca="1" si="213"/>
        <v>0</v>
      </c>
      <c r="R871" s="12">
        <f t="shared" ca="1" si="214"/>
        <v>-4.7440904866647817E-3</v>
      </c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</row>
    <row r="872" spans="1:35" x14ac:dyDescent="0.2">
      <c r="A872" s="12"/>
      <c r="B872" s="12"/>
      <c r="C872" s="76"/>
      <c r="D872" s="78">
        <f t="shared" si="200"/>
        <v>0</v>
      </c>
      <c r="E872" s="78">
        <f t="shared" si="201"/>
        <v>0</v>
      </c>
      <c r="F872" s="24">
        <f t="shared" si="202"/>
        <v>0</v>
      </c>
      <c r="G872" s="24">
        <f t="shared" si="203"/>
        <v>0</v>
      </c>
      <c r="H872" s="24">
        <f t="shared" si="204"/>
        <v>0</v>
      </c>
      <c r="I872" s="24">
        <f t="shared" si="205"/>
        <v>0</v>
      </c>
      <c r="J872" s="24">
        <f t="shared" si="206"/>
        <v>0</v>
      </c>
      <c r="K872" s="24">
        <f t="shared" si="207"/>
        <v>0</v>
      </c>
      <c r="L872" s="24">
        <f t="shared" si="208"/>
        <v>0</v>
      </c>
      <c r="M872" s="24">
        <f t="shared" ca="1" si="209"/>
        <v>4.7440904866647817E-3</v>
      </c>
      <c r="N872" s="24">
        <f t="shared" ca="1" si="210"/>
        <v>0</v>
      </c>
      <c r="O872" s="79">
        <f t="shared" ca="1" si="211"/>
        <v>0</v>
      </c>
      <c r="P872" s="24">
        <f t="shared" ca="1" si="212"/>
        <v>0</v>
      </c>
      <c r="Q872" s="24">
        <f t="shared" ca="1" si="213"/>
        <v>0</v>
      </c>
      <c r="R872" s="12">
        <f t="shared" ca="1" si="214"/>
        <v>-4.7440904866647817E-3</v>
      </c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</row>
    <row r="873" spans="1:35" x14ac:dyDescent="0.2">
      <c r="A873" s="12"/>
      <c r="B873" s="12"/>
      <c r="C873" s="76"/>
      <c r="D873" s="78">
        <f t="shared" si="200"/>
        <v>0</v>
      </c>
      <c r="E873" s="78">
        <f t="shared" si="201"/>
        <v>0</v>
      </c>
      <c r="F873" s="24">
        <f t="shared" si="202"/>
        <v>0</v>
      </c>
      <c r="G873" s="24">
        <f t="shared" si="203"/>
        <v>0</v>
      </c>
      <c r="H873" s="24">
        <f t="shared" si="204"/>
        <v>0</v>
      </c>
      <c r="I873" s="24">
        <f t="shared" si="205"/>
        <v>0</v>
      </c>
      <c r="J873" s="24">
        <f t="shared" si="206"/>
        <v>0</v>
      </c>
      <c r="K873" s="24">
        <f t="shared" si="207"/>
        <v>0</v>
      </c>
      <c r="L873" s="24">
        <f t="shared" si="208"/>
        <v>0</v>
      </c>
      <c r="M873" s="24">
        <f t="shared" ca="1" si="209"/>
        <v>4.7440904866647817E-3</v>
      </c>
      <c r="N873" s="24">
        <f t="shared" ca="1" si="210"/>
        <v>0</v>
      </c>
      <c r="O873" s="79">
        <f t="shared" ca="1" si="211"/>
        <v>0</v>
      </c>
      <c r="P873" s="24">
        <f t="shared" ca="1" si="212"/>
        <v>0</v>
      </c>
      <c r="Q873" s="24">
        <f t="shared" ca="1" si="213"/>
        <v>0</v>
      </c>
      <c r="R873" s="12">
        <f t="shared" ca="1" si="214"/>
        <v>-4.7440904866647817E-3</v>
      </c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</row>
    <row r="874" spans="1:35" x14ac:dyDescent="0.2">
      <c r="A874" s="12"/>
      <c r="B874" s="12"/>
      <c r="C874" s="76"/>
      <c r="D874" s="78">
        <f t="shared" si="200"/>
        <v>0</v>
      </c>
      <c r="E874" s="78">
        <f t="shared" si="201"/>
        <v>0</v>
      </c>
      <c r="F874" s="24">
        <f t="shared" si="202"/>
        <v>0</v>
      </c>
      <c r="G874" s="24">
        <f t="shared" si="203"/>
        <v>0</v>
      </c>
      <c r="H874" s="24">
        <f t="shared" si="204"/>
        <v>0</v>
      </c>
      <c r="I874" s="24">
        <f t="shared" si="205"/>
        <v>0</v>
      </c>
      <c r="J874" s="24">
        <f t="shared" si="206"/>
        <v>0</v>
      </c>
      <c r="K874" s="24">
        <f t="shared" si="207"/>
        <v>0</v>
      </c>
      <c r="L874" s="24">
        <f t="shared" si="208"/>
        <v>0</v>
      </c>
      <c r="M874" s="24">
        <f t="shared" ca="1" si="209"/>
        <v>4.7440904866647817E-3</v>
      </c>
      <c r="N874" s="24">
        <f t="shared" ca="1" si="210"/>
        <v>0</v>
      </c>
      <c r="O874" s="79">
        <f t="shared" ca="1" si="211"/>
        <v>0</v>
      </c>
      <c r="P874" s="24">
        <f t="shared" ca="1" si="212"/>
        <v>0</v>
      </c>
      <c r="Q874" s="24">
        <f t="shared" ca="1" si="213"/>
        <v>0</v>
      </c>
      <c r="R874" s="12">
        <f t="shared" ca="1" si="214"/>
        <v>-4.7440904866647817E-3</v>
      </c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</row>
    <row r="875" spans="1:35" x14ac:dyDescent="0.2">
      <c r="A875" s="12"/>
      <c r="B875" s="12"/>
      <c r="C875" s="76"/>
      <c r="D875" s="78">
        <f t="shared" si="200"/>
        <v>0</v>
      </c>
      <c r="E875" s="78">
        <f t="shared" si="201"/>
        <v>0</v>
      </c>
      <c r="F875" s="24">
        <f t="shared" si="202"/>
        <v>0</v>
      </c>
      <c r="G875" s="24">
        <f t="shared" si="203"/>
        <v>0</v>
      </c>
      <c r="H875" s="24">
        <f t="shared" si="204"/>
        <v>0</v>
      </c>
      <c r="I875" s="24">
        <f t="shared" si="205"/>
        <v>0</v>
      </c>
      <c r="J875" s="24">
        <f t="shared" si="206"/>
        <v>0</v>
      </c>
      <c r="K875" s="24">
        <f t="shared" si="207"/>
        <v>0</v>
      </c>
      <c r="L875" s="24">
        <f t="shared" si="208"/>
        <v>0</v>
      </c>
      <c r="M875" s="24">
        <f t="shared" ca="1" si="209"/>
        <v>4.7440904866647817E-3</v>
      </c>
      <c r="N875" s="24">
        <f t="shared" ca="1" si="210"/>
        <v>0</v>
      </c>
      <c r="O875" s="79">
        <f t="shared" ca="1" si="211"/>
        <v>0</v>
      </c>
      <c r="P875" s="24">
        <f t="shared" ca="1" si="212"/>
        <v>0</v>
      </c>
      <c r="Q875" s="24">
        <f t="shared" ca="1" si="213"/>
        <v>0</v>
      </c>
      <c r="R875" s="12">
        <f t="shared" ca="1" si="214"/>
        <v>-4.7440904866647817E-3</v>
      </c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</row>
    <row r="876" spans="1:35" x14ac:dyDescent="0.2">
      <c r="A876" s="12"/>
      <c r="B876" s="12"/>
      <c r="C876" s="76"/>
      <c r="D876" s="78">
        <f t="shared" si="200"/>
        <v>0</v>
      </c>
      <c r="E876" s="78">
        <f t="shared" si="201"/>
        <v>0</v>
      </c>
      <c r="F876" s="24">
        <f t="shared" si="202"/>
        <v>0</v>
      </c>
      <c r="G876" s="24">
        <f t="shared" si="203"/>
        <v>0</v>
      </c>
      <c r="H876" s="24">
        <f t="shared" si="204"/>
        <v>0</v>
      </c>
      <c r="I876" s="24">
        <f t="shared" si="205"/>
        <v>0</v>
      </c>
      <c r="J876" s="24">
        <f t="shared" si="206"/>
        <v>0</v>
      </c>
      <c r="K876" s="24">
        <f t="shared" si="207"/>
        <v>0</v>
      </c>
      <c r="L876" s="24">
        <f t="shared" si="208"/>
        <v>0</v>
      </c>
      <c r="M876" s="24">
        <f t="shared" ca="1" si="209"/>
        <v>4.7440904866647817E-3</v>
      </c>
      <c r="N876" s="24">
        <f t="shared" ca="1" si="210"/>
        <v>0</v>
      </c>
      <c r="O876" s="79">
        <f t="shared" ca="1" si="211"/>
        <v>0</v>
      </c>
      <c r="P876" s="24">
        <f t="shared" ca="1" si="212"/>
        <v>0</v>
      </c>
      <c r="Q876" s="24">
        <f t="shared" ca="1" si="213"/>
        <v>0</v>
      </c>
      <c r="R876" s="12">
        <f t="shared" ca="1" si="214"/>
        <v>-4.7440904866647817E-3</v>
      </c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</row>
    <row r="877" spans="1:35" x14ac:dyDescent="0.2">
      <c r="A877" s="12"/>
      <c r="B877" s="12"/>
      <c r="C877" s="76"/>
      <c r="D877" s="78">
        <f t="shared" si="200"/>
        <v>0</v>
      </c>
      <c r="E877" s="78">
        <f t="shared" si="201"/>
        <v>0</v>
      </c>
      <c r="F877" s="24">
        <f t="shared" si="202"/>
        <v>0</v>
      </c>
      <c r="G877" s="24">
        <f t="shared" si="203"/>
        <v>0</v>
      </c>
      <c r="H877" s="24">
        <f t="shared" si="204"/>
        <v>0</v>
      </c>
      <c r="I877" s="24">
        <f t="shared" si="205"/>
        <v>0</v>
      </c>
      <c r="J877" s="24">
        <f t="shared" si="206"/>
        <v>0</v>
      </c>
      <c r="K877" s="24">
        <f t="shared" si="207"/>
        <v>0</v>
      </c>
      <c r="L877" s="24">
        <f t="shared" si="208"/>
        <v>0</v>
      </c>
      <c r="M877" s="24">
        <f t="shared" ca="1" si="209"/>
        <v>4.7440904866647817E-3</v>
      </c>
      <c r="N877" s="24">
        <f t="shared" ca="1" si="210"/>
        <v>0</v>
      </c>
      <c r="O877" s="79">
        <f t="shared" ca="1" si="211"/>
        <v>0</v>
      </c>
      <c r="P877" s="24">
        <f t="shared" ca="1" si="212"/>
        <v>0</v>
      </c>
      <c r="Q877" s="24">
        <f t="shared" ca="1" si="213"/>
        <v>0</v>
      </c>
      <c r="R877" s="12">
        <f t="shared" ca="1" si="214"/>
        <v>-4.7440904866647817E-3</v>
      </c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</row>
    <row r="878" spans="1:35" x14ac:dyDescent="0.2">
      <c r="A878" s="12"/>
      <c r="B878" s="12"/>
      <c r="C878" s="76"/>
      <c r="D878" s="78">
        <f t="shared" si="200"/>
        <v>0</v>
      </c>
      <c r="E878" s="78">
        <f t="shared" si="201"/>
        <v>0</v>
      </c>
      <c r="F878" s="24">
        <f t="shared" si="202"/>
        <v>0</v>
      </c>
      <c r="G878" s="24">
        <f t="shared" si="203"/>
        <v>0</v>
      </c>
      <c r="H878" s="24">
        <f t="shared" si="204"/>
        <v>0</v>
      </c>
      <c r="I878" s="24">
        <f t="shared" si="205"/>
        <v>0</v>
      </c>
      <c r="J878" s="24">
        <f t="shared" si="206"/>
        <v>0</v>
      </c>
      <c r="K878" s="24">
        <f t="shared" si="207"/>
        <v>0</v>
      </c>
      <c r="L878" s="24">
        <f t="shared" si="208"/>
        <v>0</v>
      </c>
      <c r="M878" s="24">
        <f t="shared" ca="1" si="209"/>
        <v>4.7440904866647817E-3</v>
      </c>
      <c r="N878" s="24">
        <f t="shared" ca="1" si="210"/>
        <v>0</v>
      </c>
      <c r="O878" s="79">
        <f t="shared" ca="1" si="211"/>
        <v>0</v>
      </c>
      <c r="P878" s="24">
        <f t="shared" ca="1" si="212"/>
        <v>0</v>
      </c>
      <c r="Q878" s="24">
        <f t="shared" ca="1" si="213"/>
        <v>0</v>
      </c>
      <c r="R878" s="12">
        <f t="shared" ca="1" si="214"/>
        <v>-4.7440904866647817E-3</v>
      </c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</row>
    <row r="879" spans="1:35" x14ac:dyDescent="0.2">
      <c r="A879" s="12"/>
      <c r="B879" s="12"/>
      <c r="C879" s="76"/>
      <c r="D879" s="78">
        <f t="shared" si="200"/>
        <v>0</v>
      </c>
      <c r="E879" s="78">
        <f t="shared" si="201"/>
        <v>0</v>
      </c>
      <c r="F879" s="24">
        <f t="shared" si="202"/>
        <v>0</v>
      </c>
      <c r="G879" s="24">
        <f t="shared" si="203"/>
        <v>0</v>
      </c>
      <c r="H879" s="24">
        <f t="shared" si="204"/>
        <v>0</v>
      </c>
      <c r="I879" s="24">
        <f t="shared" si="205"/>
        <v>0</v>
      </c>
      <c r="J879" s="24">
        <f t="shared" si="206"/>
        <v>0</v>
      </c>
      <c r="K879" s="24">
        <f t="shared" si="207"/>
        <v>0</v>
      </c>
      <c r="L879" s="24">
        <f t="shared" si="208"/>
        <v>0</v>
      </c>
      <c r="M879" s="24">
        <f t="shared" ca="1" si="209"/>
        <v>4.7440904866647817E-3</v>
      </c>
      <c r="N879" s="24">
        <f t="shared" ca="1" si="210"/>
        <v>0</v>
      </c>
      <c r="O879" s="79">
        <f t="shared" ca="1" si="211"/>
        <v>0</v>
      </c>
      <c r="P879" s="24">
        <f t="shared" ca="1" si="212"/>
        <v>0</v>
      </c>
      <c r="Q879" s="24">
        <f t="shared" ca="1" si="213"/>
        <v>0</v>
      </c>
      <c r="R879" s="12">
        <f t="shared" ca="1" si="214"/>
        <v>-4.7440904866647817E-3</v>
      </c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</row>
    <row r="880" spans="1:35" x14ac:dyDescent="0.2">
      <c r="A880" s="12"/>
      <c r="B880" s="12"/>
      <c r="C880" s="76"/>
      <c r="D880" s="78">
        <f t="shared" si="200"/>
        <v>0</v>
      </c>
      <c r="E880" s="78">
        <f t="shared" si="201"/>
        <v>0</v>
      </c>
      <c r="F880" s="24">
        <f t="shared" si="202"/>
        <v>0</v>
      </c>
      <c r="G880" s="24">
        <f t="shared" si="203"/>
        <v>0</v>
      </c>
      <c r="H880" s="24">
        <f t="shared" si="204"/>
        <v>0</v>
      </c>
      <c r="I880" s="24">
        <f t="shared" si="205"/>
        <v>0</v>
      </c>
      <c r="J880" s="24">
        <f t="shared" si="206"/>
        <v>0</v>
      </c>
      <c r="K880" s="24">
        <f t="shared" si="207"/>
        <v>0</v>
      </c>
      <c r="L880" s="24">
        <f t="shared" si="208"/>
        <v>0</v>
      </c>
      <c r="M880" s="24">
        <f t="shared" ca="1" si="209"/>
        <v>4.7440904866647817E-3</v>
      </c>
      <c r="N880" s="24">
        <f t="shared" ca="1" si="210"/>
        <v>0</v>
      </c>
      <c r="O880" s="79">
        <f t="shared" ca="1" si="211"/>
        <v>0</v>
      </c>
      <c r="P880" s="24">
        <f t="shared" ca="1" si="212"/>
        <v>0</v>
      </c>
      <c r="Q880" s="24">
        <f t="shared" ca="1" si="213"/>
        <v>0</v>
      </c>
      <c r="R880" s="12">
        <f t="shared" ca="1" si="214"/>
        <v>-4.7440904866647817E-3</v>
      </c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</row>
    <row r="881" spans="1:35" x14ac:dyDescent="0.2">
      <c r="A881" s="12"/>
      <c r="B881" s="12"/>
      <c r="C881" s="76"/>
      <c r="D881" s="78">
        <f t="shared" si="200"/>
        <v>0</v>
      </c>
      <c r="E881" s="78">
        <f t="shared" si="201"/>
        <v>0</v>
      </c>
      <c r="F881" s="24">
        <f t="shared" si="202"/>
        <v>0</v>
      </c>
      <c r="G881" s="24">
        <f t="shared" si="203"/>
        <v>0</v>
      </c>
      <c r="H881" s="24">
        <f t="shared" si="204"/>
        <v>0</v>
      </c>
      <c r="I881" s="24">
        <f t="shared" si="205"/>
        <v>0</v>
      </c>
      <c r="J881" s="24">
        <f t="shared" si="206"/>
        <v>0</v>
      </c>
      <c r="K881" s="24">
        <f t="shared" si="207"/>
        <v>0</v>
      </c>
      <c r="L881" s="24">
        <f t="shared" si="208"/>
        <v>0</v>
      </c>
      <c r="M881" s="24">
        <f t="shared" ca="1" si="209"/>
        <v>4.7440904866647817E-3</v>
      </c>
      <c r="N881" s="24">
        <f t="shared" ca="1" si="210"/>
        <v>0</v>
      </c>
      <c r="O881" s="79">
        <f t="shared" ca="1" si="211"/>
        <v>0</v>
      </c>
      <c r="P881" s="24">
        <f t="shared" ca="1" si="212"/>
        <v>0</v>
      </c>
      <c r="Q881" s="24">
        <f t="shared" ca="1" si="213"/>
        <v>0</v>
      </c>
      <c r="R881" s="12">
        <f t="shared" ca="1" si="214"/>
        <v>-4.7440904866647817E-3</v>
      </c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</row>
    <row r="882" spans="1:35" x14ac:dyDescent="0.2">
      <c r="A882" s="12"/>
      <c r="B882" s="12"/>
      <c r="C882" s="76"/>
      <c r="D882" s="78">
        <f t="shared" si="200"/>
        <v>0</v>
      </c>
      <c r="E882" s="78">
        <f t="shared" si="201"/>
        <v>0</v>
      </c>
      <c r="F882" s="24">
        <f t="shared" si="202"/>
        <v>0</v>
      </c>
      <c r="G882" s="24">
        <f t="shared" si="203"/>
        <v>0</v>
      </c>
      <c r="H882" s="24">
        <f t="shared" si="204"/>
        <v>0</v>
      </c>
      <c r="I882" s="24">
        <f t="shared" si="205"/>
        <v>0</v>
      </c>
      <c r="J882" s="24">
        <f t="shared" si="206"/>
        <v>0</v>
      </c>
      <c r="K882" s="24">
        <f t="shared" si="207"/>
        <v>0</v>
      </c>
      <c r="L882" s="24">
        <f t="shared" si="208"/>
        <v>0</v>
      </c>
      <c r="M882" s="24">
        <f t="shared" ca="1" si="209"/>
        <v>4.7440904866647817E-3</v>
      </c>
      <c r="N882" s="24">
        <f t="shared" ca="1" si="210"/>
        <v>0</v>
      </c>
      <c r="O882" s="79">
        <f t="shared" ca="1" si="211"/>
        <v>0</v>
      </c>
      <c r="P882" s="24">
        <f t="shared" ca="1" si="212"/>
        <v>0</v>
      </c>
      <c r="Q882" s="24">
        <f t="shared" ca="1" si="213"/>
        <v>0</v>
      </c>
      <c r="R882" s="12">
        <f t="shared" ca="1" si="214"/>
        <v>-4.7440904866647817E-3</v>
      </c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</row>
    <row r="883" spans="1:35" x14ac:dyDescent="0.2">
      <c r="A883" s="12"/>
      <c r="B883" s="12"/>
      <c r="C883" s="76"/>
      <c r="D883" s="78">
        <f t="shared" si="200"/>
        <v>0</v>
      </c>
      <c r="E883" s="78">
        <f t="shared" si="201"/>
        <v>0</v>
      </c>
      <c r="F883" s="24">
        <f t="shared" si="202"/>
        <v>0</v>
      </c>
      <c r="G883" s="24">
        <f t="shared" si="203"/>
        <v>0</v>
      </c>
      <c r="H883" s="24">
        <f t="shared" si="204"/>
        <v>0</v>
      </c>
      <c r="I883" s="24">
        <f t="shared" si="205"/>
        <v>0</v>
      </c>
      <c r="J883" s="24">
        <f t="shared" si="206"/>
        <v>0</v>
      </c>
      <c r="K883" s="24">
        <f t="shared" si="207"/>
        <v>0</v>
      </c>
      <c r="L883" s="24">
        <f t="shared" si="208"/>
        <v>0</v>
      </c>
      <c r="M883" s="24">
        <f t="shared" ca="1" si="209"/>
        <v>4.7440904866647817E-3</v>
      </c>
      <c r="N883" s="24">
        <f t="shared" ca="1" si="210"/>
        <v>0</v>
      </c>
      <c r="O883" s="79">
        <f t="shared" ca="1" si="211"/>
        <v>0</v>
      </c>
      <c r="P883" s="24">
        <f t="shared" ca="1" si="212"/>
        <v>0</v>
      </c>
      <c r="Q883" s="24">
        <f t="shared" ca="1" si="213"/>
        <v>0</v>
      </c>
      <c r="R883" s="12">
        <f t="shared" ca="1" si="214"/>
        <v>-4.7440904866647817E-3</v>
      </c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</row>
    <row r="884" spans="1:35" x14ac:dyDescent="0.2">
      <c r="A884" s="12"/>
      <c r="B884" s="12"/>
      <c r="C884" s="76"/>
      <c r="D884" s="78">
        <f t="shared" si="200"/>
        <v>0</v>
      </c>
      <c r="E884" s="78">
        <f t="shared" si="201"/>
        <v>0</v>
      </c>
      <c r="F884" s="24">
        <f t="shared" si="202"/>
        <v>0</v>
      </c>
      <c r="G884" s="24">
        <f t="shared" si="203"/>
        <v>0</v>
      </c>
      <c r="H884" s="24">
        <f t="shared" si="204"/>
        <v>0</v>
      </c>
      <c r="I884" s="24">
        <f t="shared" si="205"/>
        <v>0</v>
      </c>
      <c r="J884" s="24">
        <f t="shared" si="206"/>
        <v>0</v>
      </c>
      <c r="K884" s="24">
        <f t="shared" si="207"/>
        <v>0</v>
      </c>
      <c r="L884" s="24">
        <f t="shared" si="208"/>
        <v>0</v>
      </c>
      <c r="M884" s="24">
        <f t="shared" ca="1" si="209"/>
        <v>4.7440904866647817E-3</v>
      </c>
      <c r="N884" s="24">
        <f t="shared" ca="1" si="210"/>
        <v>0</v>
      </c>
      <c r="O884" s="79">
        <f t="shared" ca="1" si="211"/>
        <v>0</v>
      </c>
      <c r="P884" s="24">
        <f t="shared" ca="1" si="212"/>
        <v>0</v>
      </c>
      <c r="Q884" s="24">
        <f t="shared" ca="1" si="213"/>
        <v>0</v>
      </c>
      <c r="R884" s="12">
        <f t="shared" ca="1" si="214"/>
        <v>-4.7440904866647817E-3</v>
      </c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</row>
    <row r="885" spans="1:35" x14ac:dyDescent="0.2">
      <c r="A885" s="12"/>
      <c r="B885" s="12"/>
      <c r="C885" s="76"/>
      <c r="D885" s="78">
        <f t="shared" si="200"/>
        <v>0</v>
      </c>
      <c r="E885" s="78">
        <f t="shared" si="201"/>
        <v>0</v>
      </c>
      <c r="F885" s="24">
        <f t="shared" si="202"/>
        <v>0</v>
      </c>
      <c r="G885" s="24">
        <f t="shared" si="203"/>
        <v>0</v>
      </c>
      <c r="H885" s="24">
        <f t="shared" si="204"/>
        <v>0</v>
      </c>
      <c r="I885" s="24">
        <f t="shared" si="205"/>
        <v>0</v>
      </c>
      <c r="J885" s="24">
        <f t="shared" si="206"/>
        <v>0</v>
      </c>
      <c r="K885" s="24">
        <f t="shared" si="207"/>
        <v>0</v>
      </c>
      <c r="L885" s="24">
        <f t="shared" si="208"/>
        <v>0</v>
      </c>
      <c r="M885" s="24">
        <f t="shared" ca="1" si="209"/>
        <v>4.7440904866647817E-3</v>
      </c>
      <c r="N885" s="24">
        <f t="shared" ca="1" si="210"/>
        <v>0</v>
      </c>
      <c r="O885" s="79">
        <f t="shared" ca="1" si="211"/>
        <v>0</v>
      </c>
      <c r="P885" s="24">
        <f t="shared" ca="1" si="212"/>
        <v>0</v>
      </c>
      <c r="Q885" s="24">
        <f t="shared" ca="1" si="213"/>
        <v>0</v>
      </c>
      <c r="R885" s="12">
        <f t="shared" ca="1" si="214"/>
        <v>-4.7440904866647817E-3</v>
      </c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</row>
    <row r="886" spans="1:35" x14ac:dyDescent="0.2">
      <c r="A886" s="12"/>
      <c r="B886" s="12"/>
      <c r="C886" s="76"/>
      <c r="D886" s="78">
        <f t="shared" si="200"/>
        <v>0</v>
      </c>
      <c r="E886" s="78">
        <f t="shared" si="201"/>
        <v>0</v>
      </c>
      <c r="F886" s="24">
        <f t="shared" si="202"/>
        <v>0</v>
      </c>
      <c r="G886" s="24">
        <f t="shared" si="203"/>
        <v>0</v>
      </c>
      <c r="H886" s="24">
        <f t="shared" si="204"/>
        <v>0</v>
      </c>
      <c r="I886" s="24">
        <f t="shared" si="205"/>
        <v>0</v>
      </c>
      <c r="J886" s="24">
        <f t="shared" si="206"/>
        <v>0</v>
      </c>
      <c r="K886" s="24">
        <f t="shared" si="207"/>
        <v>0</v>
      </c>
      <c r="L886" s="24">
        <f t="shared" si="208"/>
        <v>0</v>
      </c>
      <c r="M886" s="24">
        <f t="shared" ca="1" si="209"/>
        <v>4.7440904866647817E-3</v>
      </c>
      <c r="N886" s="24">
        <f t="shared" ca="1" si="210"/>
        <v>0</v>
      </c>
      <c r="O886" s="79">
        <f t="shared" ca="1" si="211"/>
        <v>0</v>
      </c>
      <c r="P886" s="24">
        <f t="shared" ca="1" si="212"/>
        <v>0</v>
      </c>
      <c r="Q886" s="24">
        <f t="shared" ca="1" si="213"/>
        <v>0</v>
      </c>
      <c r="R886" s="12">
        <f t="shared" ca="1" si="214"/>
        <v>-4.7440904866647817E-3</v>
      </c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</row>
    <row r="887" spans="1:35" x14ac:dyDescent="0.2">
      <c r="A887" s="12"/>
      <c r="B887" s="12"/>
      <c r="C887" s="76"/>
      <c r="D887" s="78">
        <f t="shared" si="200"/>
        <v>0</v>
      </c>
      <c r="E887" s="78">
        <f t="shared" si="201"/>
        <v>0</v>
      </c>
      <c r="F887" s="24">
        <f t="shared" si="202"/>
        <v>0</v>
      </c>
      <c r="G887" s="24">
        <f t="shared" si="203"/>
        <v>0</v>
      </c>
      <c r="H887" s="24">
        <f t="shared" si="204"/>
        <v>0</v>
      </c>
      <c r="I887" s="24">
        <f t="shared" si="205"/>
        <v>0</v>
      </c>
      <c r="J887" s="24">
        <f t="shared" si="206"/>
        <v>0</v>
      </c>
      <c r="K887" s="24">
        <f t="shared" si="207"/>
        <v>0</v>
      </c>
      <c r="L887" s="24">
        <f t="shared" si="208"/>
        <v>0</v>
      </c>
      <c r="M887" s="24">
        <f t="shared" ca="1" si="209"/>
        <v>4.7440904866647817E-3</v>
      </c>
      <c r="N887" s="24">
        <f t="shared" ca="1" si="210"/>
        <v>0</v>
      </c>
      <c r="O887" s="79">
        <f t="shared" ca="1" si="211"/>
        <v>0</v>
      </c>
      <c r="P887" s="24">
        <f t="shared" ca="1" si="212"/>
        <v>0</v>
      </c>
      <c r="Q887" s="24">
        <f t="shared" ca="1" si="213"/>
        <v>0</v>
      </c>
      <c r="R887" s="12">
        <f t="shared" ca="1" si="214"/>
        <v>-4.7440904866647817E-3</v>
      </c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</row>
    <row r="888" spans="1:35" x14ac:dyDescent="0.2">
      <c r="A888" s="12"/>
      <c r="B888" s="12"/>
      <c r="C888" s="76"/>
      <c r="D888" s="78">
        <f t="shared" si="200"/>
        <v>0</v>
      </c>
      <c r="E888" s="78">
        <f t="shared" si="201"/>
        <v>0</v>
      </c>
      <c r="F888" s="24">
        <f t="shared" si="202"/>
        <v>0</v>
      </c>
      <c r="G888" s="24">
        <f t="shared" si="203"/>
        <v>0</v>
      </c>
      <c r="H888" s="24">
        <f t="shared" si="204"/>
        <v>0</v>
      </c>
      <c r="I888" s="24">
        <f t="shared" si="205"/>
        <v>0</v>
      </c>
      <c r="J888" s="24">
        <f t="shared" si="206"/>
        <v>0</v>
      </c>
      <c r="K888" s="24">
        <f t="shared" si="207"/>
        <v>0</v>
      </c>
      <c r="L888" s="24">
        <f t="shared" si="208"/>
        <v>0</v>
      </c>
      <c r="M888" s="24">
        <f t="shared" ca="1" si="209"/>
        <v>4.7440904866647817E-3</v>
      </c>
      <c r="N888" s="24">
        <f t="shared" ca="1" si="210"/>
        <v>0</v>
      </c>
      <c r="O888" s="79">
        <f t="shared" ca="1" si="211"/>
        <v>0</v>
      </c>
      <c r="P888" s="24">
        <f t="shared" ca="1" si="212"/>
        <v>0</v>
      </c>
      <c r="Q888" s="24">
        <f t="shared" ca="1" si="213"/>
        <v>0</v>
      </c>
      <c r="R888" s="12">
        <f t="shared" ca="1" si="214"/>
        <v>-4.7440904866647817E-3</v>
      </c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</row>
    <row r="889" spans="1:35" x14ac:dyDescent="0.2">
      <c r="A889" s="12"/>
      <c r="B889" s="12"/>
      <c r="C889" s="76"/>
      <c r="D889" s="78">
        <f t="shared" si="200"/>
        <v>0</v>
      </c>
      <c r="E889" s="78">
        <f t="shared" si="201"/>
        <v>0</v>
      </c>
      <c r="F889" s="24">
        <f t="shared" si="202"/>
        <v>0</v>
      </c>
      <c r="G889" s="24">
        <f t="shared" si="203"/>
        <v>0</v>
      </c>
      <c r="H889" s="24">
        <f t="shared" si="204"/>
        <v>0</v>
      </c>
      <c r="I889" s="24">
        <f t="shared" si="205"/>
        <v>0</v>
      </c>
      <c r="J889" s="24">
        <f t="shared" si="206"/>
        <v>0</v>
      </c>
      <c r="K889" s="24">
        <f t="shared" si="207"/>
        <v>0</v>
      </c>
      <c r="L889" s="24">
        <f t="shared" si="208"/>
        <v>0</v>
      </c>
      <c r="M889" s="24">
        <f t="shared" ca="1" si="209"/>
        <v>4.7440904866647817E-3</v>
      </c>
      <c r="N889" s="24">
        <f t="shared" ca="1" si="210"/>
        <v>0</v>
      </c>
      <c r="O889" s="79">
        <f t="shared" ca="1" si="211"/>
        <v>0</v>
      </c>
      <c r="P889" s="24">
        <f t="shared" ca="1" si="212"/>
        <v>0</v>
      </c>
      <c r="Q889" s="24">
        <f t="shared" ca="1" si="213"/>
        <v>0</v>
      </c>
      <c r="R889" s="12">
        <f t="shared" ca="1" si="214"/>
        <v>-4.7440904866647817E-3</v>
      </c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</row>
    <row r="890" spans="1:35" x14ac:dyDescent="0.2">
      <c r="A890" s="12"/>
      <c r="B890" s="12"/>
      <c r="C890" s="76"/>
      <c r="D890" s="78">
        <f t="shared" si="200"/>
        <v>0</v>
      </c>
      <c r="E890" s="78">
        <f t="shared" si="201"/>
        <v>0</v>
      </c>
      <c r="F890" s="24">
        <f t="shared" si="202"/>
        <v>0</v>
      </c>
      <c r="G890" s="24">
        <f t="shared" si="203"/>
        <v>0</v>
      </c>
      <c r="H890" s="24">
        <f t="shared" si="204"/>
        <v>0</v>
      </c>
      <c r="I890" s="24">
        <f t="shared" si="205"/>
        <v>0</v>
      </c>
      <c r="J890" s="24">
        <f t="shared" si="206"/>
        <v>0</v>
      </c>
      <c r="K890" s="24">
        <f t="shared" si="207"/>
        <v>0</v>
      </c>
      <c r="L890" s="24">
        <f t="shared" si="208"/>
        <v>0</v>
      </c>
      <c r="M890" s="24">
        <f t="shared" ca="1" si="209"/>
        <v>4.7440904866647817E-3</v>
      </c>
      <c r="N890" s="24">
        <f t="shared" ca="1" si="210"/>
        <v>0</v>
      </c>
      <c r="O890" s="79">
        <f t="shared" ca="1" si="211"/>
        <v>0</v>
      </c>
      <c r="P890" s="24">
        <f t="shared" ca="1" si="212"/>
        <v>0</v>
      </c>
      <c r="Q890" s="24">
        <f t="shared" ca="1" si="213"/>
        <v>0</v>
      </c>
      <c r="R890" s="12">
        <f t="shared" ca="1" si="214"/>
        <v>-4.7440904866647817E-3</v>
      </c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</row>
    <row r="891" spans="1:35" x14ac:dyDescent="0.2">
      <c r="A891" s="12"/>
      <c r="B891" s="12"/>
      <c r="C891" s="76"/>
      <c r="D891" s="78">
        <f t="shared" si="200"/>
        <v>0</v>
      </c>
      <c r="E891" s="78">
        <f t="shared" si="201"/>
        <v>0</v>
      </c>
      <c r="F891" s="24">
        <f t="shared" si="202"/>
        <v>0</v>
      </c>
      <c r="G891" s="24">
        <f t="shared" si="203"/>
        <v>0</v>
      </c>
      <c r="H891" s="24">
        <f t="shared" si="204"/>
        <v>0</v>
      </c>
      <c r="I891" s="24">
        <f t="shared" si="205"/>
        <v>0</v>
      </c>
      <c r="J891" s="24">
        <f t="shared" si="206"/>
        <v>0</v>
      </c>
      <c r="K891" s="24">
        <f t="shared" si="207"/>
        <v>0</v>
      </c>
      <c r="L891" s="24">
        <f t="shared" si="208"/>
        <v>0</v>
      </c>
      <c r="M891" s="24">
        <f t="shared" ca="1" si="209"/>
        <v>4.7440904866647817E-3</v>
      </c>
      <c r="N891" s="24">
        <f t="shared" ca="1" si="210"/>
        <v>0</v>
      </c>
      <c r="O891" s="79">
        <f t="shared" ca="1" si="211"/>
        <v>0</v>
      </c>
      <c r="P891" s="24">
        <f t="shared" ca="1" si="212"/>
        <v>0</v>
      </c>
      <c r="Q891" s="24">
        <f t="shared" ca="1" si="213"/>
        <v>0</v>
      </c>
      <c r="R891" s="12">
        <f t="shared" ca="1" si="214"/>
        <v>-4.7440904866647817E-3</v>
      </c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</row>
    <row r="892" spans="1:35" x14ac:dyDescent="0.2">
      <c r="A892" s="12"/>
      <c r="B892" s="12"/>
      <c r="C892" s="76"/>
      <c r="D892" s="78">
        <f t="shared" si="200"/>
        <v>0</v>
      </c>
      <c r="E892" s="78">
        <f t="shared" si="201"/>
        <v>0</v>
      </c>
      <c r="F892" s="24">
        <f t="shared" si="202"/>
        <v>0</v>
      </c>
      <c r="G892" s="24">
        <f t="shared" si="203"/>
        <v>0</v>
      </c>
      <c r="H892" s="24">
        <f t="shared" si="204"/>
        <v>0</v>
      </c>
      <c r="I892" s="24">
        <f t="shared" si="205"/>
        <v>0</v>
      </c>
      <c r="J892" s="24">
        <f t="shared" si="206"/>
        <v>0</v>
      </c>
      <c r="K892" s="24">
        <f t="shared" si="207"/>
        <v>0</v>
      </c>
      <c r="L892" s="24">
        <f t="shared" si="208"/>
        <v>0</v>
      </c>
      <c r="M892" s="24">
        <f t="shared" ca="1" si="209"/>
        <v>4.7440904866647817E-3</v>
      </c>
      <c r="N892" s="24">
        <f t="shared" ca="1" si="210"/>
        <v>0</v>
      </c>
      <c r="O892" s="79">
        <f t="shared" ca="1" si="211"/>
        <v>0</v>
      </c>
      <c r="P892" s="24">
        <f t="shared" ca="1" si="212"/>
        <v>0</v>
      </c>
      <c r="Q892" s="24">
        <f t="shared" ca="1" si="213"/>
        <v>0</v>
      </c>
      <c r="R892" s="12">
        <f t="shared" ca="1" si="214"/>
        <v>-4.7440904866647817E-3</v>
      </c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</row>
    <row r="893" spans="1:35" x14ac:dyDescent="0.2">
      <c r="A893" s="12"/>
      <c r="B893" s="12"/>
      <c r="C893" s="76"/>
      <c r="D893" s="78">
        <f t="shared" si="200"/>
        <v>0</v>
      </c>
      <c r="E893" s="78">
        <f t="shared" si="201"/>
        <v>0</v>
      </c>
      <c r="F893" s="24">
        <f t="shared" si="202"/>
        <v>0</v>
      </c>
      <c r="G893" s="24">
        <f t="shared" si="203"/>
        <v>0</v>
      </c>
      <c r="H893" s="24">
        <f t="shared" si="204"/>
        <v>0</v>
      </c>
      <c r="I893" s="24">
        <f t="shared" si="205"/>
        <v>0</v>
      </c>
      <c r="J893" s="24">
        <f t="shared" si="206"/>
        <v>0</v>
      </c>
      <c r="K893" s="24">
        <f t="shared" si="207"/>
        <v>0</v>
      </c>
      <c r="L893" s="24">
        <f t="shared" si="208"/>
        <v>0</v>
      </c>
      <c r="M893" s="24">
        <f t="shared" ca="1" si="209"/>
        <v>4.7440904866647817E-3</v>
      </c>
      <c r="N893" s="24">
        <f t="shared" ca="1" si="210"/>
        <v>0</v>
      </c>
      <c r="O893" s="79">
        <f t="shared" ca="1" si="211"/>
        <v>0</v>
      </c>
      <c r="P893" s="24">
        <f t="shared" ca="1" si="212"/>
        <v>0</v>
      </c>
      <c r="Q893" s="24">
        <f t="shared" ca="1" si="213"/>
        <v>0</v>
      </c>
      <c r="R893" s="12">
        <f t="shared" ca="1" si="214"/>
        <v>-4.7440904866647817E-3</v>
      </c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</row>
    <row r="894" spans="1:35" x14ac:dyDescent="0.2">
      <c r="A894" s="12"/>
      <c r="B894" s="12"/>
      <c r="C894" s="76"/>
      <c r="D894" s="78">
        <f t="shared" si="200"/>
        <v>0</v>
      </c>
      <c r="E894" s="78">
        <f t="shared" si="201"/>
        <v>0</v>
      </c>
      <c r="F894" s="24">
        <f t="shared" si="202"/>
        <v>0</v>
      </c>
      <c r="G894" s="24">
        <f t="shared" si="203"/>
        <v>0</v>
      </c>
      <c r="H894" s="24">
        <f t="shared" si="204"/>
        <v>0</v>
      </c>
      <c r="I894" s="24">
        <f t="shared" si="205"/>
        <v>0</v>
      </c>
      <c r="J894" s="24">
        <f t="shared" si="206"/>
        <v>0</v>
      </c>
      <c r="K894" s="24">
        <f t="shared" si="207"/>
        <v>0</v>
      </c>
      <c r="L894" s="24">
        <f t="shared" si="208"/>
        <v>0</v>
      </c>
      <c r="M894" s="24">
        <f t="shared" ca="1" si="209"/>
        <v>4.7440904866647817E-3</v>
      </c>
      <c r="N894" s="24">
        <f t="shared" ca="1" si="210"/>
        <v>0</v>
      </c>
      <c r="O894" s="79">
        <f t="shared" ca="1" si="211"/>
        <v>0</v>
      </c>
      <c r="P894" s="24">
        <f t="shared" ca="1" si="212"/>
        <v>0</v>
      </c>
      <c r="Q894" s="24">
        <f t="shared" ca="1" si="213"/>
        <v>0</v>
      </c>
      <c r="R894" s="12">
        <f t="shared" ca="1" si="214"/>
        <v>-4.7440904866647817E-3</v>
      </c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</row>
    <row r="895" spans="1:35" x14ac:dyDescent="0.2">
      <c r="A895" s="12"/>
      <c r="B895" s="12"/>
      <c r="C895" s="76"/>
      <c r="D895" s="78">
        <f t="shared" si="200"/>
        <v>0</v>
      </c>
      <c r="E895" s="78">
        <f t="shared" si="201"/>
        <v>0</v>
      </c>
      <c r="F895" s="24">
        <f t="shared" si="202"/>
        <v>0</v>
      </c>
      <c r="G895" s="24">
        <f t="shared" si="203"/>
        <v>0</v>
      </c>
      <c r="H895" s="24">
        <f t="shared" si="204"/>
        <v>0</v>
      </c>
      <c r="I895" s="24">
        <f t="shared" si="205"/>
        <v>0</v>
      </c>
      <c r="J895" s="24">
        <f t="shared" si="206"/>
        <v>0</v>
      </c>
      <c r="K895" s="24">
        <f t="shared" si="207"/>
        <v>0</v>
      </c>
      <c r="L895" s="24">
        <f t="shared" si="208"/>
        <v>0</v>
      </c>
      <c r="M895" s="24">
        <f t="shared" ca="1" si="209"/>
        <v>4.7440904866647817E-3</v>
      </c>
      <c r="N895" s="24">
        <f t="shared" ca="1" si="210"/>
        <v>0</v>
      </c>
      <c r="O895" s="79">
        <f t="shared" ca="1" si="211"/>
        <v>0</v>
      </c>
      <c r="P895" s="24">
        <f t="shared" ca="1" si="212"/>
        <v>0</v>
      </c>
      <c r="Q895" s="24">
        <f t="shared" ca="1" si="213"/>
        <v>0</v>
      </c>
      <c r="R895" s="12">
        <f t="shared" ca="1" si="214"/>
        <v>-4.7440904866647817E-3</v>
      </c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</row>
    <row r="896" spans="1:35" x14ac:dyDescent="0.2">
      <c r="A896" s="12"/>
      <c r="B896" s="12"/>
      <c r="C896" s="76"/>
      <c r="D896" s="78">
        <f t="shared" si="200"/>
        <v>0</v>
      </c>
      <c r="E896" s="78">
        <f t="shared" si="201"/>
        <v>0</v>
      </c>
      <c r="F896" s="24">
        <f t="shared" si="202"/>
        <v>0</v>
      </c>
      <c r="G896" s="24">
        <f t="shared" si="203"/>
        <v>0</v>
      </c>
      <c r="H896" s="24">
        <f t="shared" si="204"/>
        <v>0</v>
      </c>
      <c r="I896" s="24">
        <f t="shared" si="205"/>
        <v>0</v>
      </c>
      <c r="J896" s="24">
        <f t="shared" si="206"/>
        <v>0</v>
      </c>
      <c r="K896" s="24">
        <f t="shared" si="207"/>
        <v>0</v>
      </c>
      <c r="L896" s="24">
        <f t="shared" si="208"/>
        <v>0</v>
      </c>
      <c r="M896" s="24">
        <f t="shared" ca="1" si="209"/>
        <v>4.7440904866647817E-3</v>
      </c>
      <c r="N896" s="24">
        <f t="shared" ca="1" si="210"/>
        <v>0</v>
      </c>
      <c r="O896" s="79">
        <f t="shared" ca="1" si="211"/>
        <v>0</v>
      </c>
      <c r="P896" s="24">
        <f t="shared" ca="1" si="212"/>
        <v>0</v>
      </c>
      <c r="Q896" s="24">
        <f t="shared" ca="1" si="213"/>
        <v>0</v>
      </c>
      <c r="R896" s="12">
        <f t="shared" ca="1" si="214"/>
        <v>-4.7440904866647817E-3</v>
      </c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</row>
    <row r="897" spans="1:35" x14ac:dyDescent="0.2">
      <c r="A897" s="12"/>
      <c r="B897" s="12"/>
      <c r="C897" s="76"/>
      <c r="D897" s="78">
        <f t="shared" si="200"/>
        <v>0</v>
      </c>
      <c r="E897" s="78">
        <f t="shared" si="201"/>
        <v>0</v>
      </c>
      <c r="F897" s="24">
        <f t="shared" si="202"/>
        <v>0</v>
      </c>
      <c r="G897" s="24">
        <f t="shared" si="203"/>
        <v>0</v>
      </c>
      <c r="H897" s="24">
        <f t="shared" si="204"/>
        <v>0</v>
      </c>
      <c r="I897" s="24">
        <f t="shared" si="205"/>
        <v>0</v>
      </c>
      <c r="J897" s="24">
        <f t="shared" si="206"/>
        <v>0</v>
      </c>
      <c r="K897" s="24">
        <f t="shared" si="207"/>
        <v>0</v>
      </c>
      <c r="L897" s="24">
        <f t="shared" si="208"/>
        <v>0</v>
      </c>
      <c r="M897" s="24">
        <f t="shared" ca="1" si="209"/>
        <v>4.7440904866647817E-3</v>
      </c>
      <c r="N897" s="24">
        <f t="shared" ca="1" si="210"/>
        <v>0</v>
      </c>
      <c r="O897" s="79">
        <f t="shared" ca="1" si="211"/>
        <v>0</v>
      </c>
      <c r="P897" s="24">
        <f t="shared" ca="1" si="212"/>
        <v>0</v>
      </c>
      <c r="Q897" s="24">
        <f t="shared" ca="1" si="213"/>
        <v>0</v>
      </c>
      <c r="R897" s="12">
        <f t="shared" ca="1" si="214"/>
        <v>-4.7440904866647817E-3</v>
      </c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</row>
    <row r="898" spans="1:35" x14ac:dyDescent="0.2">
      <c r="A898" s="12"/>
      <c r="B898" s="12"/>
      <c r="C898" s="76"/>
      <c r="D898" s="78">
        <f t="shared" si="200"/>
        <v>0</v>
      </c>
      <c r="E898" s="78">
        <f t="shared" si="201"/>
        <v>0</v>
      </c>
      <c r="F898" s="24">
        <f t="shared" si="202"/>
        <v>0</v>
      </c>
      <c r="G898" s="24">
        <f t="shared" si="203"/>
        <v>0</v>
      </c>
      <c r="H898" s="24">
        <f t="shared" si="204"/>
        <v>0</v>
      </c>
      <c r="I898" s="24">
        <f t="shared" si="205"/>
        <v>0</v>
      </c>
      <c r="J898" s="24">
        <f t="shared" si="206"/>
        <v>0</v>
      </c>
      <c r="K898" s="24">
        <f t="shared" si="207"/>
        <v>0</v>
      </c>
      <c r="L898" s="24">
        <f t="shared" si="208"/>
        <v>0</v>
      </c>
      <c r="M898" s="24">
        <f t="shared" ca="1" si="209"/>
        <v>4.7440904866647817E-3</v>
      </c>
      <c r="N898" s="24">
        <f t="shared" ca="1" si="210"/>
        <v>0</v>
      </c>
      <c r="O898" s="79">
        <f t="shared" ca="1" si="211"/>
        <v>0</v>
      </c>
      <c r="P898" s="24">
        <f t="shared" ca="1" si="212"/>
        <v>0</v>
      </c>
      <c r="Q898" s="24">
        <f t="shared" ca="1" si="213"/>
        <v>0</v>
      </c>
      <c r="R898" s="12">
        <f t="shared" ca="1" si="214"/>
        <v>-4.7440904866647817E-3</v>
      </c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</row>
    <row r="899" spans="1:35" x14ac:dyDescent="0.2">
      <c r="A899" s="12"/>
      <c r="B899" s="12"/>
      <c r="C899" s="76"/>
      <c r="D899" s="78">
        <f t="shared" si="200"/>
        <v>0</v>
      </c>
      <c r="E899" s="78">
        <f t="shared" si="201"/>
        <v>0</v>
      </c>
      <c r="F899" s="24">
        <f t="shared" si="202"/>
        <v>0</v>
      </c>
      <c r="G899" s="24">
        <f t="shared" si="203"/>
        <v>0</v>
      </c>
      <c r="H899" s="24">
        <f t="shared" si="204"/>
        <v>0</v>
      </c>
      <c r="I899" s="24">
        <f t="shared" si="205"/>
        <v>0</v>
      </c>
      <c r="J899" s="24">
        <f t="shared" si="206"/>
        <v>0</v>
      </c>
      <c r="K899" s="24">
        <f t="shared" si="207"/>
        <v>0</v>
      </c>
      <c r="L899" s="24">
        <f t="shared" si="208"/>
        <v>0</v>
      </c>
      <c r="M899" s="24">
        <f t="shared" ca="1" si="209"/>
        <v>4.7440904866647817E-3</v>
      </c>
      <c r="N899" s="24">
        <f t="shared" ca="1" si="210"/>
        <v>0</v>
      </c>
      <c r="O899" s="79">
        <f t="shared" ca="1" si="211"/>
        <v>0</v>
      </c>
      <c r="P899" s="24">
        <f t="shared" ca="1" si="212"/>
        <v>0</v>
      </c>
      <c r="Q899" s="24">
        <f t="shared" ca="1" si="213"/>
        <v>0</v>
      </c>
      <c r="R899" s="12">
        <f t="shared" ca="1" si="214"/>
        <v>-4.7440904866647817E-3</v>
      </c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</row>
    <row r="900" spans="1:35" x14ac:dyDescent="0.2">
      <c r="A900" s="12"/>
      <c r="B900" s="12"/>
      <c r="C900" s="76"/>
      <c r="D900" s="78">
        <f t="shared" si="200"/>
        <v>0</v>
      </c>
      <c r="E900" s="78">
        <f t="shared" si="201"/>
        <v>0</v>
      </c>
      <c r="F900" s="24">
        <f t="shared" si="202"/>
        <v>0</v>
      </c>
      <c r="G900" s="24">
        <f t="shared" si="203"/>
        <v>0</v>
      </c>
      <c r="H900" s="24">
        <f t="shared" si="204"/>
        <v>0</v>
      </c>
      <c r="I900" s="24">
        <f t="shared" si="205"/>
        <v>0</v>
      </c>
      <c r="J900" s="24">
        <f t="shared" si="206"/>
        <v>0</v>
      </c>
      <c r="K900" s="24">
        <f t="shared" si="207"/>
        <v>0</v>
      </c>
      <c r="L900" s="24">
        <f t="shared" si="208"/>
        <v>0</v>
      </c>
      <c r="M900" s="24">
        <f t="shared" ca="1" si="209"/>
        <v>4.7440904866647817E-3</v>
      </c>
      <c r="N900" s="24">
        <f t="shared" ca="1" si="210"/>
        <v>0</v>
      </c>
      <c r="O900" s="79">
        <f t="shared" ca="1" si="211"/>
        <v>0</v>
      </c>
      <c r="P900" s="24">
        <f t="shared" ca="1" si="212"/>
        <v>0</v>
      </c>
      <c r="Q900" s="24">
        <f t="shared" ca="1" si="213"/>
        <v>0</v>
      </c>
      <c r="R900" s="12">
        <f t="shared" ca="1" si="214"/>
        <v>-4.7440904866647817E-3</v>
      </c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</row>
    <row r="901" spans="1:35" x14ac:dyDescent="0.2">
      <c r="A901" s="12"/>
      <c r="B901" s="12"/>
      <c r="C901" s="76"/>
      <c r="D901" s="78">
        <f t="shared" si="200"/>
        <v>0</v>
      </c>
      <c r="E901" s="78">
        <f t="shared" si="201"/>
        <v>0</v>
      </c>
      <c r="F901" s="24">
        <f t="shared" si="202"/>
        <v>0</v>
      </c>
      <c r="G901" s="24">
        <f t="shared" si="203"/>
        <v>0</v>
      </c>
      <c r="H901" s="24">
        <f t="shared" si="204"/>
        <v>0</v>
      </c>
      <c r="I901" s="24">
        <f t="shared" si="205"/>
        <v>0</v>
      </c>
      <c r="J901" s="24">
        <f t="shared" si="206"/>
        <v>0</v>
      </c>
      <c r="K901" s="24">
        <f t="shared" si="207"/>
        <v>0</v>
      </c>
      <c r="L901" s="24">
        <f t="shared" si="208"/>
        <v>0</v>
      </c>
      <c r="M901" s="24">
        <f t="shared" ca="1" si="209"/>
        <v>4.7440904866647817E-3</v>
      </c>
      <c r="N901" s="24">
        <f t="shared" ca="1" si="210"/>
        <v>0</v>
      </c>
      <c r="O901" s="79">
        <f t="shared" ca="1" si="211"/>
        <v>0</v>
      </c>
      <c r="P901" s="24">
        <f t="shared" ca="1" si="212"/>
        <v>0</v>
      </c>
      <c r="Q901" s="24">
        <f t="shared" ca="1" si="213"/>
        <v>0</v>
      </c>
      <c r="R901" s="12">
        <f t="shared" ca="1" si="214"/>
        <v>-4.7440904866647817E-3</v>
      </c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</row>
    <row r="902" spans="1:35" x14ac:dyDescent="0.2">
      <c r="A902" s="12"/>
      <c r="B902" s="12"/>
      <c r="C902" s="76"/>
      <c r="D902" s="78">
        <f t="shared" si="200"/>
        <v>0</v>
      </c>
      <c r="E902" s="78">
        <f t="shared" si="201"/>
        <v>0</v>
      </c>
      <c r="F902" s="24">
        <f t="shared" si="202"/>
        <v>0</v>
      </c>
      <c r="G902" s="24">
        <f t="shared" si="203"/>
        <v>0</v>
      </c>
      <c r="H902" s="24">
        <f t="shared" si="204"/>
        <v>0</v>
      </c>
      <c r="I902" s="24">
        <f t="shared" si="205"/>
        <v>0</v>
      </c>
      <c r="J902" s="24">
        <f t="shared" si="206"/>
        <v>0</v>
      </c>
      <c r="K902" s="24">
        <f t="shared" si="207"/>
        <v>0</v>
      </c>
      <c r="L902" s="24">
        <f t="shared" si="208"/>
        <v>0</v>
      </c>
      <c r="M902" s="24">
        <f t="shared" ca="1" si="209"/>
        <v>4.7440904866647817E-3</v>
      </c>
      <c r="N902" s="24">
        <f t="shared" ca="1" si="210"/>
        <v>0</v>
      </c>
      <c r="O902" s="79">
        <f t="shared" ca="1" si="211"/>
        <v>0</v>
      </c>
      <c r="P902" s="24">
        <f t="shared" ca="1" si="212"/>
        <v>0</v>
      </c>
      <c r="Q902" s="24">
        <f t="shared" ca="1" si="213"/>
        <v>0</v>
      </c>
      <c r="R902" s="12">
        <f t="shared" ca="1" si="214"/>
        <v>-4.7440904866647817E-3</v>
      </c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</row>
    <row r="903" spans="1:35" x14ac:dyDescent="0.2">
      <c r="A903" s="12"/>
      <c r="B903" s="12"/>
      <c r="C903" s="76"/>
      <c r="D903" s="78">
        <f t="shared" si="200"/>
        <v>0</v>
      </c>
      <c r="E903" s="78">
        <f t="shared" si="201"/>
        <v>0</v>
      </c>
      <c r="F903" s="24">
        <f t="shared" si="202"/>
        <v>0</v>
      </c>
      <c r="G903" s="24">
        <f t="shared" si="203"/>
        <v>0</v>
      </c>
      <c r="H903" s="24">
        <f t="shared" si="204"/>
        <v>0</v>
      </c>
      <c r="I903" s="24">
        <f t="shared" si="205"/>
        <v>0</v>
      </c>
      <c r="J903" s="24">
        <f t="shared" si="206"/>
        <v>0</v>
      </c>
      <c r="K903" s="24">
        <f t="shared" si="207"/>
        <v>0</v>
      </c>
      <c r="L903" s="24">
        <f t="shared" si="208"/>
        <v>0</v>
      </c>
      <c r="M903" s="24">
        <f t="shared" ca="1" si="209"/>
        <v>4.7440904866647817E-3</v>
      </c>
      <c r="N903" s="24">
        <f t="shared" ca="1" si="210"/>
        <v>0</v>
      </c>
      <c r="O903" s="79">
        <f t="shared" ca="1" si="211"/>
        <v>0</v>
      </c>
      <c r="P903" s="24">
        <f t="shared" ca="1" si="212"/>
        <v>0</v>
      </c>
      <c r="Q903" s="24">
        <f t="shared" ca="1" si="213"/>
        <v>0</v>
      </c>
      <c r="R903" s="12">
        <f t="shared" ca="1" si="214"/>
        <v>-4.7440904866647817E-3</v>
      </c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</row>
    <row r="904" spans="1:35" x14ac:dyDescent="0.2">
      <c r="A904" s="12"/>
      <c r="B904" s="12"/>
      <c r="C904" s="76"/>
      <c r="D904" s="78">
        <f t="shared" si="200"/>
        <v>0</v>
      </c>
      <c r="E904" s="78">
        <f t="shared" si="201"/>
        <v>0</v>
      </c>
      <c r="F904" s="24">
        <f t="shared" si="202"/>
        <v>0</v>
      </c>
      <c r="G904" s="24">
        <f t="shared" si="203"/>
        <v>0</v>
      </c>
      <c r="H904" s="24">
        <f t="shared" si="204"/>
        <v>0</v>
      </c>
      <c r="I904" s="24">
        <f t="shared" si="205"/>
        <v>0</v>
      </c>
      <c r="J904" s="24">
        <f t="shared" si="206"/>
        <v>0</v>
      </c>
      <c r="K904" s="24">
        <f t="shared" si="207"/>
        <v>0</v>
      </c>
      <c r="L904" s="24">
        <f t="shared" si="208"/>
        <v>0</v>
      </c>
      <c r="M904" s="24">
        <f t="shared" ca="1" si="209"/>
        <v>4.7440904866647817E-3</v>
      </c>
      <c r="N904" s="24">
        <f t="shared" ca="1" si="210"/>
        <v>0</v>
      </c>
      <c r="O904" s="79">
        <f t="shared" ca="1" si="211"/>
        <v>0</v>
      </c>
      <c r="P904" s="24">
        <f t="shared" ca="1" si="212"/>
        <v>0</v>
      </c>
      <c r="Q904" s="24">
        <f t="shared" ca="1" si="213"/>
        <v>0</v>
      </c>
      <c r="R904" s="12">
        <f t="shared" ca="1" si="214"/>
        <v>-4.7440904866647817E-3</v>
      </c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</row>
    <row r="905" spans="1:35" x14ac:dyDescent="0.2">
      <c r="A905" s="12"/>
      <c r="B905" s="12"/>
      <c r="C905" s="76"/>
      <c r="D905" s="78">
        <f t="shared" si="200"/>
        <v>0</v>
      </c>
      <c r="E905" s="78">
        <f t="shared" si="201"/>
        <v>0</v>
      </c>
      <c r="F905" s="24">
        <f t="shared" si="202"/>
        <v>0</v>
      </c>
      <c r="G905" s="24">
        <f t="shared" si="203"/>
        <v>0</v>
      </c>
      <c r="H905" s="24">
        <f t="shared" si="204"/>
        <v>0</v>
      </c>
      <c r="I905" s="24">
        <f t="shared" si="205"/>
        <v>0</v>
      </c>
      <c r="J905" s="24">
        <f t="shared" si="206"/>
        <v>0</v>
      </c>
      <c r="K905" s="24">
        <f t="shared" si="207"/>
        <v>0</v>
      </c>
      <c r="L905" s="24">
        <f t="shared" si="208"/>
        <v>0</v>
      </c>
      <c r="M905" s="24">
        <f t="shared" ca="1" si="209"/>
        <v>4.7440904866647817E-3</v>
      </c>
      <c r="N905" s="24">
        <f t="shared" ca="1" si="210"/>
        <v>0</v>
      </c>
      <c r="O905" s="79">
        <f t="shared" ca="1" si="211"/>
        <v>0</v>
      </c>
      <c r="P905" s="24">
        <f t="shared" ca="1" si="212"/>
        <v>0</v>
      </c>
      <c r="Q905" s="24">
        <f t="shared" ca="1" si="213"/>
        <v>0</v>
      </c>
      <c r="R905" s="12">
        <f t="shared" ca="1" si="214"/>
        <v>-4.7440904866647817E-3</v>
      </c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</row>
    <row r="906" spans="1:35" x14ac:dyDescent="0.2">
      <c r="A906" s="12"/>
      <c r="B906" s="12"/>
      <c r="C906" s="76"/>
      <c r="D906" s="78">
        <f t="shared" si="200"/>
        <v>0</v>
      </c>
      <c r="E906" s="78">
        <f t="shared" si="201"/>
        <v>0</v>
      </c>
      <c r="F906" s="24">
        <f t="shared" si="202"/>
        <v>0</v>
      </c>
      <c r="G906" s="24">
        <f t="shared" si="203"/>
        <v>0</v>
      </c>
      <c r="H906" s="24">
        <f t="shared" si="204"/>
        <v>0</v>
      </c>
      <c r="I906" s="24">
        <f t="shared" si="205"/>
        <v>0</v>
      </c>
      <c r="J906" s="24">
        <f t="shared" si="206"/>
        <v>0</v>
      </c>
      <c r="K906" s="24">
        <f t="shared" si="207"/>
        <v>0</v>
      </c>
      <c r="L906" s="24">
        <f t="shared" si="208"/>
        <v>0</v>
      </c>
      <c r="M906" s="24">
        <f t="shared" ca="1" si="209"/>
        <v>4.7440904866647817E-3</v>
      </c>
      <c r="N906" s="24">
        <f t="shared" ca="1" si="210"/>
        <v>0</v>
      </c>
      <c r="O906" s="79">
        <f t="shared" ca="1" si="211"/>
        <v>0</v>
      </c>
      <c r="P906" s="24">
        <f t="shared" ca="1" si="212"/>
        <v>0</v>
      </c>
      <c r="Q906" s="24">
        <f t="shared" ca="1" si="213"/>
        <v>0</v>
      </c>
      <c r="R906" s="12">
        <f t="shared" ca="1" si="214"/>
        <v>-4.7440904866647817E-3</v>
      </c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</row>
    <row r="907" spans="1:35" x14ac:dyDescent="0.2">
      <c r="A907" s="12"/>
      <c r="B907" s="12"/>
      <c r="C907" s="76"/>
      <c r="D907" s="78">
        <f t="shared" si="200"/>
        <v>0</v>
      </c>
      <c r="E907" s="78">
        <f t="shared" si="201"/>
        <v>0</v>
      </c>
      <c r="F907" s="24">
        <f t="shared" si="202"/>
        <v>0</v>
      </c>
      <c r="G907" s="24">
        <f t="shared" si="203"/>
        <v>0</v>
      </c>
      <c r="H907" s="24">
        <f t="shared" si="204"/>
        <v>0</v>
      </c>
      <c r="I907" s="24">
        <f t="shared" si="205"/>
        <v>0</v>
      </c>
      <c r="J907" s="24">
        <f t="shared" si="206"/>
        <v>0</v>
      </c>
      <c r="K907" s="24">
        <f t="shared" si="207"/>
        <v>0</v>
      </c>
      <c r="L907" s="24">
        <f t="shared" si="208"/>
        <v>0</v>
      </c>
      <c r="M907" s="24">
        <f t="shared" ca="1" si="209"/>
        <v>4.7440904866647817E-3</v>
      </c>
      <c r="N907" s="24">
        <f t="shared" ca="1" si="210"/>
        <v>0</v>
      </c>
      <c r="O907" s="79">
        <f t="shared" ca="1" si="211"/>
        <v>0</v>
      </c>
      <c r="P907" s="24">
        <f t="shared" ca="1" si="212"/>
        <v>0</v>
      </c>
      <c r="Q907" s="24">
        <f t="shared" ca="1" si="213"/>
        <v>0</v>
      </c>
      <c r="R907" s="12">
        <f t="shared" ca="1" si="214"/>
        <v>-4.7440904866647817E-3</v>
      </c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</row>
    <row r="908" spans="1:35" x14ac:dyDescent="0.2">
      <c r="A908" s="12"/>
      <c r="B908" s="12"/>
      <c r="C908" s="76"/>
      <c r="D908" s="78">
        <f t="shared" si="200"/>
        <v>0</v>
      </c>
      <c r="E908" s="78">
        <f t="shared" si="201"/>
        <v>0</v>
      </c>
      <c r="F908" s="24">
        <f t="shared" si="202"/>
        <v>0</v>
      </c>
      <c r="G908" s="24">
        <f t="shared" si="203"/>
        <v>0</v>
      </c>
      <c r="H908" s="24">
        <f t="shared" si="204"/>
        <v>0</v>
      </c>
      <c r="I908" s="24">
        <f t="shared" si="205"/>
        <v>0</v>
      </c>
      <c r="J908" s="24">
        <f t="shared" si="206"/>
        <v>0</v>
      </c>
      <c r="K908" s="24">
        <f t="shared" si="207"/>
        <v>0</v>
      </c>
      <c r="L908" s="24">
        <f t="shared" si="208"/>
        <v>0</v>
      </c>
      <c r="M908" s="24">
        <f t="shared" ca="1" si="209"/>
        <v>4.7440904866647817E-3</v>
      </c>
      <c r="N908" s="24">
        <f t="shared" ca="1" si="210"/>
        <v>0</v>
      </c>
      <c r="O908" s="79">
        <f t="shared" ca="1" si="211"/>
        <v>0</v>
      </c>
      <c r="P908" s="24">
        <f t="shared" ca="1" si="212"/>
        <v>0</v>
      </c>
      <c r="Q908" s="24">
        <f t="shared" ca="1" si="213"/>
        <v>0</v>
      </c>
      <c r="R908" s="12">
        <f t="shared" ca="1" si="214"/>
        <v>-4.7440904866647817E-3</v>
      </c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</row>
    <row r="909" spans="1:35" x14ac:dyDescent="0.2">
      <c r="A909" s="12"/>
      <c r="B909" s="12"/>
      <c r="C909" s="76"/>
      <c r="D909" s="78">
        <f t="shared" si="200"/>
        <v>0</v>
      </c>
      <c r="E909" s="78">
        <f t="shared" si="201"/>
        <v>0</v>
      </c>
      <c r="F909" s="24">
        <f t="shared" si="202"/>
        <v>0</v>
      </c>
      <c r="G909" s="24">
        <f t="shared" si="203"/>
        <v>0</v>
      </c>
      <c r="H909" s="24">
        <f t="shared" si="204"/>
        <v>0</v>
      </c>
      <c r="I909" s="24">
        <f t="shared" si="205"/>
        <v>0</v>
      </c>
      <c r="J909" s="24">
        <f t="shared" si="206"/>
        <v>0</v>
      </c>
      <c r="K909" s="24">
        <f t="shared" si="207"/>
        <v>0</v>
      </c>
      <c r="L909" s="24">
        <f t="shared" si="208"/>
        <v>0</v>
      </c>
      <c r="M909" s="24">
        <f t="shared" ca="1" si="209"/>
        <v>4.7440904866647817E-3</v>
      </c>
      <c r="N909" s="24">
        <f t="shared" ca="1" si="210"/>
        <v>0</v>
      </c>
      <c r="O909" s="79">
        <f t="shared" ca="1" si="211"/>
        <v>0</v>
      </c>
      <c r="P909" s="24">
        <f t="shared" ca="1" si="212"/>
        <v>0</v>
      </c>
      <c r="Q909" s="24">
        <f t="shared" ca="1" si="213"/>
        <v>0</v>
      </c>
      <c r="R909" s="12">
        <f t="shared" ca="1" si="214"/>
        <v>-4.7440904866647817E-3</v>
      </c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</row>
    <row r="910" spans="1:35" x14ac:dyDescent="0.2">
      <c r="A910" s="12"/>
      <c r="B910" s="12"/>
      <c r="C910" s="76"/>
      <c r="D910" s="78">
        <f t="shared" si="200"/>
        <v>0</v>
      </c>
      <c r="E910" s="78">
        <f t="shared" si="201"/>
        <v>0</v>
      </c>
      <c r="F910" s="24">
        <f t="shared" si="202"/>
        <v>0</v>
      </c>
      <c r="G910" s="24">
        <f t="shared" si="203"/>
        <v>0</v>
      </c>
      <c r="H910" s="24">
        <f t="shared" si="204"/>
        <v>0</v>
      </c>
      <c r="I910" s="24">
        <f t="shared" si="205"/>
        <v>0</v>
      </c>
      <c r="J910" s="24">
        <f t="shared" si="206"/>
        <v>0</v>
      </c>
      <c r="K910" s="24">
        <f t="shared" si="207"/>
        <v>0</v>
      </c>
      <c r="L910" s="24">
        <f t="shared" si="208"/>
        <v>0</v>
      </c>
      <c r="M910" s="24">
        <f t="shared" ca="1" si="209"/>
        <v>4.7440904866647817E-3</v>
      </c>
      <c r="N910" s="24">
        <f t="shared" ca="1" si="210"/>
        <v>0</v>
      </c>
      <c r="O910" s="79">
        <f t="shared" ca="1" si="211"/>
        <v>0</v>
      </c>
      <c r="P910" s="24">
        <f t="shared" ca="1" si="212"/>
        <v>0</v>
      </c>
      <c r="Q910" s="24">
        <f t="shared" ca="1" si="213"/>
        <v>0</v>
      </c>
      <c r="R910" s="12">
        <f t="shared" ca="1" si="214"/>
        <v>-4.7440904866647817E-3</v>
      </c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</row>
    <row r="911" spans="1:35" x14ac:dyDescent="0.2">
      <c r="A911" s="12"/>
      <c r="B911" s="12"/>
      <c r="C911" s="76"/>
      <c r="D911" s="78">
        <f t="shared" si="200"/>
        <v>0</v>
      </c>
      <c r="E911" s="78">
        <f t="shared" si="201"/>
        <v>0</v>
      </c>
      <c r="F911" s="24">
        <f t="shared" si="202"/>
        <v>0</v>
      </c>
      <c r="G911" s="24">
        <f t="shared" si="203"/>
        <v>0</v>
      </c>
      <c r="H911" s="24">
        <f t="shared" si="204"/>
        <v>0</v>
      </c>
      <c r="I911" s="24">
        <f t="shared" si="205"/>
        <v>0</v>
      </c>
      <c r="J911" s="24">
        <f t="shared" si="206"/>
        <v>0</v>
      </c>
      <c r="K911" s="24">
        <f t="shared" si="207"/>
        <v>0</v>
      </c>
      <c r="L911" s="24">
        <f t="shared" si="208"/>
        <v>0</v>
      </c>
      <c r="M911" s="24">
        <f t="shared" ca="1" si="209"/>
        <v>4.7440904866647817E-3</v>
      </c>
      <c r="N911" s="24">
        <f t="shared" ca="1" si="210"/>
        <v>0</v>
      </c>
      <c r="O911" s="79">
        <f t="shared" ca="1" si="211"/>
        <v>0</v>
      </c>
      <c r="P911" s="24">
        <f t="shared" ca="1" si="212"/>
        <v>0</v>
      </c>
      <c r="Q911" s="24">
        <f t="shared" ca="1" si="213"/>
        <v>0</v>
      </c>
      <c r="R911" s="12">
        <f t="shared" ca="1" si="214"/>
        <v>-4.7440904866647817E-3</v>
      </c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</row>
    <row r="912" spans="1:35" x14ac:dyDescent="0.2">
      <c r="A912" s="12"/>
      <c r="B912" s="12"/>
      <c r="C912" s="76"/>
      <c r="D912" s="78">
        <f t="shared" si="200"/>
        <v>0</v>
      </c>
      <c r="E912" s="78">
        <f t="shared" si="201"/>
        <v>0</v>
      </c>
      <c r="F912" s="24">
        <f t="shared" si="202"/>
        <v>0</v>
      </c>
      <c r="G912" s="24">
        <f t="shared" si="203"/>
        <v>0</v>
      </c>
      <c r="H912" s="24">
        <f t="shared" si="204"/>
        <v>0</v>
      </c>
      <c r="I912" s="24">
        <f t="shared" si="205"/>
        <v>0</v>
      </c>
      <c r="J912" s="24">
        <f t="shared" si="206"/>
        <v>0</v>
      </c>
      <c r="K912" s="24">
        <f t="shared" si="207"/>
        <v>0</v>
      </c>
      <c r="L912" s="24">
        <f t="shared" si="208"/>
        <v>0</v>
      </c>
      <c r="M912" s="24">
        <f t="shared" ca="1" si="209"/>
        <v>4.7440904866647817E-3</v>
      </c>
      <c r="N912" s="24">
        <f t="shared" ca="1" si="210"/>
        <v>0</v>
      </c>
      <c r="O912" s="79">
        <f t="shared" ca="1" si="211"/>
        <v>0</v>
      </c>
      <c r="P912" s="24">
        <f t="shared" ca="1" si="212"/>
        <v>0</v>
      </c>
      <c r="Q912" s="24">
        <f t="shared" ca="1" si="213"/>
        <v>0</v>
      </c>
      <c r="R912" s="12">
        <f t="shared" ca="1" si="214"/>
        <v>-4.7440904866647817E-3</v>
      </c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</row>
    <row r="913" spans="1:35" x14ac:dyDescent="0.2">
      <c r="A913" s="12"/>
      <c r="B913" s="12"/>
      <c r="C913" s="76"/>
      <c r="D913" s="78">
        <f t="shared" si="200"/>
        <v>0</v>
      </c>
      <c r="E913" s="78">
        <f t="shared" si="201"/>
        <v>0</v>
      </c>
      <c r="F913" s="24">
        <f t="shared" si="202"/>
        <v>0</v>
      </c>
      <c r="G913" s="24">
        <f t="shared" si="203"/>
        <v>0</v>
      </c>
      <c r="H913" s="24">
        <f t="shared" si="204"/>
        <v>0</v>
      </c>
      <c r="I913" s="24">
        <f t="shared" si="205"/>
        <v>0</v>
      </c>
      <c r="J913" s="24">
        <f t="shared" si="206"/>
        <v>0</v>
      </c>
      <c r="K913" s="24">
        <f t="shared" si="207"/>
        <v>0</v>
      </c>
      <c r="L913" s="24">
        <f t="shared" si="208"/>
        <v>0</v>
      </c>
      <c r="M913" s="24">
        <f t="shared" ca="1" si="209"/>
        <v>4.7440904866647817E-3</v>
      </c>
      <c r="N913" s="24">
        <f t="shared" ca="1" si="210"/>
        <v>0</v>
      </c>
      <c r="O913" s="79">
        <f t="shared" ca="1" si="211"/>
        <v>0</v>
      </c>
      <c r="P913" s="24">
        <f t="shared" ca="1" si="212"/>
        <v>0</v>
      </c>
      <c r="Q913" s="24">
        <f t="shared" ca="1" si="213"/>
        <v>0</v>
      </c>
      <c r="R913" s="12">
        <f t="shared" ca="1" si="214"/>
        <v>-4.7440904866647817E-3</v>
      </c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</row>
    <row r="914" spans="1:35" x14ac:dyDescent="0.2">
      <c r="A914" s="12"/>
      <c r="B914" s="12"/>
      <c r="C914" s="76"/>
      <c r="D914" s="78">
        <f t="shared" si="200"/>
        <v>0</v>
      </c>
      <c r="E914" s="78">
        <f t="shared" si="201"/>
        <v>0</v>
      </c>
      <c r="F914" s="24">
        <f t="shared" si="202"/>
        <v>0</v>
      </c>
      <c r="G914" s="24">
        <f t="shared" si="203"/>
        <v>0</v>
      </c>
      <c r="H914" s="24">
        <f t="shared" si="204"/>
        <v>0</v>
      </c>
      <c r="I914" s="24">
        <f t="shared" si="205"/>
        <v>0</v>
      </c>
      <c r="J914" s="24">
        <f t="shared" si="206"/>
        <v>0</v>
      </c>
      <c r="K914" s="24">
        <f t="shared" si="207"/>
        <v>0</v>
      </c>
      <c r="L914" s="24">
        <f t="shared" si="208"/>
        <v>0</v>
      </c>
      <c r="M914" s="24">
        <f t="shared" ca="1" si="209"/>
        <v>4.7440904866647817E-3</v>
      </c>
      <c r="N914" s="24">
        <f t="shared" ca="1" si="210"/>
        <v>0</v>
      </c>
      <c r="O914" s="79">
        <f t="shared" ca="1" si="211"/>
        <v>0</v>
      </c>
      <c r="P914" s="24">
        <f t="shared" ca="1" si="212"/>
        <v>0</v>
      </c>
      <c r="Q914" s="24">
        <f t="shared" ca="1" si="213"/>
        <v>0</v>
      </c>
      <c r="R914" s="12">
        <f t="shared" ca="1" si="214"/>
        <v>-4.7440904866647817E-3</v>
      </c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</row>
    <row r="915" spans="1:35" x14ac:dyDescent="0.2">
      <c r="A915" s="12"/>
      <c r="B915" s="12"/>
      <c r="C915" s="76"/>
      <c r="D915" s="78">
        <f t="shared" si="200"/>
        <v>0</v>
      </c>
      <c r="E915" s="78">
        <f t="shared" si="201"/>
        <v>0</v>
      </c>
      <c r="F915" s="24">
        <f t="shared" si="202"/>
        <v>0</v>
      </c>
      <c r="G915" s="24">
        <f t="shared" si="203"/>
        <v>0</v>
      </c>
      <c r="H915" s="24">
        <f t="shared" si="204"/>
        <v>0</v>
      </c>
      <c r="I915" s="24">
        <f t="shared" si="205"/>
        <v>0</v>
      </c>
      <c r="J915" s="24">
        <f t="shared" si="206"/>
        <v>0</v>
      </c>
      <c r="K915" s="24">
        <f t="shared" si="207"/>
        <v>0</v>
      </c>
      <c r="L915" s="24">
        <f t="shared" si="208"/>
        <v>0</v>
      </c>
      <c r="M915" s="24">
        <f t="shared" ca="1" si="209"/>
        <v>4.7440904866647817E-3</v>
      </c>
      <c r="N915" s="24">
        <f t="shared" ca="1" si="210"/>
        <v>0</v>
      </c>
      <c r="O915" s="79">
        <f t="shared" ca="1" si="211"/>
        <v>0</v>
      </c>
      <c r="P915" s="24">
        <f t="shared" ca="1" si="212"/>
        <v>0</v>
      </c>
      <c r="Q915" s="24">
        <f t="shared" ca="1" si="213"/>
        <v>0</v>
      </c>
      <c r="R915" s="12">
        <f t="shared" ca="1" si="214"/>
        <v>-4.7440904866647817E-3</v>
      </c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</row>
    <row r="916" spans="1:35" x14ac:dyDescent="0.2">
      <c r="A916" s="12"/>
      <c r="B916" s="12"/>
      <c r="C916" s="76"/>
      <c r="D916" s="78">
        <f t="shared" si="200"/>
        <v>0</v>
      </c>
      <c r="E916" s="78">
        <f t="shared" si="201"/>
        <v>0</v>
      </c>
      <c r="F916" s="24">
        <f t="shared" si="202"/>
        <v>0</v>
      </c>
      <c r="G916" s="24">
        <f t="shared" si="203"/>
        <v>0</v>
      </c>
      <c r="H916" s="24">
        <f t="shared" si="204"/>
        <v>0</v>
      </c>
      <c r="I916" s="24">
        <f t="shared" si="205"/>
        <v>0</v>
      </c>
      <c r="J916" s="24">
        <f t="shared" si="206"/>
        <v>0</v>
      </c>
      <c r="K916" s="24">
        <f t="shared" si="207"/>
        <v>0</v>
      </c>
      <c r="L916" s="24">
        <f t="shared" si="208"/>
        <v>0</v>
      </c>
      <c r="M916" s="24">
        <f t="shared" ca="1" si="209"/>
        <v>4.7440904866647817E-3</v>
      </c>
      <c r="N916" s="24">
        <f t="shared" ca="1" si="210"/>
        <v>0</v>
      </c>
      <c r="O916" s="79">
        <f t="shared" ca="1" si="211"/>
        <v>0</v>
      </c>
      <c r="P916" s="24">
        <f t="shared" ca="1" si="212"/>
        <v>0</v>
      </c>
      <c r="Q916" s="24">
        <f t="shared" ca="1" si="213"/>
        <v>0</v>
      </c>
      <c r="R916" s="12">
        <f t="shared" ca="1" si="214"/>
        <v>-4.7440904866647817E-3</v>
      </c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</row>
    <row r="917" spans="1:35" x14ac:dyDescent="0.2">
      <c r="A917" s="12"/>
      <c r="B917" s="12"/>
      <c r="C917" s="76"/>
      <c r="D917" s="78">
        <f t="shared" ref="D917:D980" si="215">A917/A$18</f>
        <v>0</v>
      </c>
      <c r="E917" s="78">
        <f t="shared" ref="E917:E980" si="216">B917/B$18</f>
        <v>0</v>
      </c>
      <c r="F917" s="24">
        <f t="shared" ref="F917:F980" si="217">$C917*D917</f>
        <v>0</v>
      </c>
      <c r="G917" s="24">
        <f t="shared" ref="G917:G980" si="218">$C917*E917</f>
        <v>0</v>
      </c>
      <c r="H917" s="24">
        <f t="shared" ref="H917:H980" si="219">C917*D917*D917</f>
        <v>0</v>
      </c>
      <c r="I917" s="24">
        <f t="shared" ref="I917:I980" si="220">C917*D917*D917*D917</f>
        <v>0</v>
      </c>
      <c r="J917" s="24">
        <f t="shared" ref="J917:J980" si="221">C917*D917*D917*D917*D917</f>
        <v>0</v>
      </c>
      <c r="K917" s="24">
        <f t="shared" ref="K917:K980" si="222">C917*E917*D917</f>
        <v>0</v>
      </c>
      <c r="L917" s="24">
        <f t="shared" ref="L917:L980" si="223">C917*E917*D917*D917</f>
        <v>0</v>
      </c>
      <c r="M917" s="24">
        <f t="shared" ref="M917:M980" ca="1" si="224">+E$4+E$5*D917+E$6*D917^2</f>
        <v>4.7440904866647817E-3</v>
      </c>
      <c r="N917" s="24">
        <f t="shared" ref="N917:N980" ca="1" si="225">C917*(M917-E917)^2</f>
        <v>0</v>
      </c>
      <c r="O917" s="79">
        <f t="shared" ref="O917:O980" ca="1" si="226">(C917*O$1-O$2*F917+O$3*H917)^2</f>
        <v>0</v>
      </c>
      <c r="P917" s="24">
        <f t="shared" ref="P917:P980" ca="1" si="227">(-C917*O$2+O$4*F917-O$5*H917)^2</f>
        <v>0</v>
      </c>
      <c r="Q917" s="24">
        <f t="shared" ref="Q917:Q980" ca="1" si="228">+(C917*O$3-F917*O$5+H917*O$6)^2</f>
        <v>0</v>
      </c>
      <c r="R917" s="12">
        <f t="shared" ref="R917:R980" ca="1" si="229">+E917-M917</f>
        <v>-4.7440904866647817E-3</v>
      </c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</row>
    <row r="918" spans="1:35" x14ac:dyDescent="0.2">
      <c r="A918" s="12"/>
      <c r="B918" s="12"/>
      <c r="C918" s="76"/>
      <c r="D918" s="78">
        <f t="shared" si="215"/>
        <v>0</v>
      </c>
      <c r="E918" s="78">
        <f t="shared" si="216"/>
        <v>0</v>
      </c>
      <c r="F918" s="24">
        <f t="shared" si="217"/>
        <v>0</v>
      </c>
      <c r="G918" s="24">
        <f t="shared" si="218"/>
        <v>0</v>
      </c>
      <c r="H918" s="24">
        <f t="shared" si="219"/>
        <v>0</v>
      </c>
      <c r="I918" s="24">
        <f t="shared" si="220"/>
        <v>0</v>
      </c>
      <c r="J918" s="24">
        <f t="shared" si="221"/>
        <v>0</v>
      </c>
      <c r="K918" s="24">
        <f t="shared" si="222"/>
        <v>0</v>
      </c>
      <c r="L918" s="24">
        <f t="shared" si="223"/>
        <v>0</v>
      </c>
      <c r="M918" s="24">
        <f t="shared" ca="1" si="224"/>
        <v>4.7440904866647817E-3</v>
      </c>
      <c r="N918" s="24">
        <f t="shared" ca="1" si="225"/>
        <v>0</v>
      </c>
      <c r="O918" s="79">
        <f t="shared" ca="1" si="226"/>
        <v>0</v>
      </c>
      <c r="P918" s="24">
        <f t="shared" ca="1" si="227"/>
        <v>0</v>
      </c>
      <c r="Q918" s="24">
        <f t="shared" ca="1" si="228"/>
        <v>0</v>
      </c>
      <c r="R918" s="12">
        <f t="shared" ca="1" si="229"/>
        <v>-4.7440904866647817E-3</v>
      </c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</row>
    <row r="919" spans="1:35" x14ac:dyDescent="0.2">
      <c r="A919" s="12"/>
      <c r="B919" s="12"/>
      <c r="C919" s="76"/>
      <c r="D919" s="78">
        <f t="shared" si="215"/>
        <v>0</v>
      </c>
      <c r="E919" s="78">
        <f t="shared" si="216"/>
        <v>0</v>
      </c>
      <c r="F919" s="24">
        <f t="shared" si="217"/>
        <v>0</v>
      </c>
      <c r="G919" s="24">
        <f t="shared" si="218"/>
        <v>0</v>
      </c>
      <c r="H919" s="24">
        <f t="shared" si="219"/>
        <v>0</v>
      </c>
      <c r="I919" s="24">
        <f t="shared" si="220"/>
        <v>0</v>
      </c>
      <c r="J919" s="24">
        <f t="shared" si="221"/>
        <v>0</v>
      </c>
      <c r="K919" s="24">
        <f t="shared" si="222"/>
        <v>0</v>
      </c>
      <c r="L919" s="24">
        <f t="shared" si="223"/>
        <v>0</v>
      </c>
      <c r="M919" s="24">
        <f t="shared" ca="1" si="224"/>
        <v>4.7440904866647817E-3</v>
      </c>
      <c r="N919" s="24">
        <f t="shared" ca="1" si="225"/>
        <v>0</v>
      </c>
      <c r="O919" s="79">
        <f t="shared" ca="1" si="226"/>
        <v>0</v>
      </c>
      <c r="P919" s="24">
        <f t="shared" ca="1" si="227"/>
        <v>0</v>
      </c>
      <c r="Q919" s="24">
        <f t="shared" ca="1" si="228"/>
        <v>0</v>
      </c>
      <c r="R919" s="12">
        <f t="shared" ca="1" si="229"/>
        <v>-4.7440904866647817E-3</v>
      </c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</row>
    <row r="920" spans="1:35" x14ac:dyDescent="0.2">
      <c r="A920" s="12"/>
      <c r="B920" s="12"/>
      <c r="C920" s="76"/>
      <c r="D920" s="78">
        <f t="shared" si="215"/>
        <v>0</v>
      </c>
      <c r="E920" s="78">
        <f t="shared" si="216"/>
        <v>0</v>
      </c>
      <c r="F920" s="24">
        <f t="shared" si="217"/>
        <v>0</v>
      </c>
      <c r="G920" s="24">
        <f t="shared" si="218"/>
        <v>0</v>
      </c>
      <c r="H920" s="24">
        <f t="shared" si="219"/>
        <v>0</v>
      </c>
      <c r="I920" s="24">
        <f t="shared" si="220"/>
        <v>0</v>
      </c>
      <c r="J920" s="24">
        <f t="shared" si="221"/>
        <v>0</v>
      </c>
      <c r="K920" s="24">
        <f t="shared" si="222"/>
        <v>0</v>
      </c>
      <c r="L920" s="24">
        <f t="shared" si="223"/>
        <v>0</v>
      </c>
      <c r="M920" s="24">
        <f t="shared" ca="1" si="224"/>
        <v>4.7440904866647817E-3</v>
      </c>
      <c r="N920" s="24">
        <f t="shared" ca="1" si="225"/>
        <v>0</v>
      </c>
      <c r="O920" s="79">
        <f t="shared" ca="1" si="226"/>
        <v>0</v>
      </c>
      <c r="P920" s="24">
        <f t="shared" ca="1" si="227"/>
        <v>0</v>
      </c>
      <c r="Q920" s="24">
        <f t="shared" ca="1" si="228"/>
        <v>0</v>
      </c>
      <c r="R920" s="12">
        <f t="shared" ca="1" si="229"/>
        <v>-4.7440904866647817E-3</v>
      </c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</row>
    <row r="921" spans="1:35" x14ac:dyDescent="0.2">
      <c r="A921" s="12"/>
      <c r="B921" s="12"/>
      <c r="C921" s="76"/>
      <c r="D921" s="78">
        <f t="shared" si="215"/>
        <v>0</v>
      </c>
      <c r="E921" s="78">
        <f t="shared" si="216"/>
        <v>0</v>
      </c>
      <c r="F921" s="24">
        <f t="shared" si="217"/>
        <v>0</v>
      </c>
      <c r="G921" s="24">
        <f t="shared" si="218"/>
        <v>0</v>
      </c>
      <c r="H921" s="24">
        <f t="shared" si="219"/>
        <v>0</v>
      </c>
      <c r="I921" s="24">
        <f t="shared" si="220"/>
        <v>0</v>
      </c>
      <c r="J921" s="24">
        <f t="shared" si="221"/>
        <v>0</v>
      </c>
      <c r="K921" s="24">
        <f t="shared" si="222"/>
        <v>0</v>
      </c>
      <c r="L921" s="24">
        <f t="shared" si="223"/>
        <v>0</v>
      </c>
      <c r="M921" s="24">
        <f t="shared" ca="1" si="224"/>
        <v>4.7440904866647817E-3</v>
      </c>
      <c r="N921" s="24">
        <f t="shared" ca="1" si="225"/>
        <v>0</v>
      </c>
      <c r="O921" s="79">
        <f t="shared" ca="1" si="226"/>
        <v>0</v>
      </c>
      <c r="P921" s="24">
        <f t="shared" ca="1" si="227"/>
        <v>0</v>
      </c>
      <c r="Q921" s="24">
        <f t="shared" ca="1" si="228"/>
        <v>0</v>
      </c>
      <c r="R921" s="12">
        <f t="shared" ca="1" si="229"/>
        <v>-4.7440904866647817E-3</v>
      </c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</row>
    <row r="922" spans="1:35" x14ac:dyDescent="0.2">
      <c r="A922" s="12"/>
      <c r="B922" s="12"/>
      <c r="C922" s="76"/>
      <c r="D922" s="78">
        <f t="shared" si="215"/>
        <v>0</v>
      </c>
      <c r="E922" s="78">
        <f t="shared" si="216"/>
        <v>0</v>
      </c>
      <c r="F922" s="24">
        <f t="shared" si="217"/>
        <v>0</v>
      </c>
      <c r="G922" s="24">
        <f t="shared" si="218"/>
        <v>0</v>
      </c>
      <c r="H922" s="24">
        <f t="shared" si="219"/>
        <v>0</v>
      </c>
      <c r="I922" s="24">
        <f t="shared" si="220"/>
        <v>0</v>
      </c>
      <c r="J922" s="24">
        <f t="shared" si="221"/>
        <v>0</v>
      </c>
      <c r="K922" s="24">
        <f t="shared" si="222"/>
        <v>0</v>
      </c>
      <c r="L922" s="24">
        <f t="shared" si="223"/>
        <v>0</v>
      </c>
      <c r="M922" s="24">
        <f t="shared" ca="1" si="224"/>
        <v>4.7440904866647817E-3</v>
      </c>
      <c r="N922" s="24">
        <f t="shared" ca="1" si="225"/>
        <v>0</v>
      </c>
      <c r="O922" s="79">
        <f t="shared" ca="1" si="226"/>
        <v>0</v>
      </c>
      <c r="P922" s="24">
        <f t="shared" ca="1" si="227"/>
        <v>0</v>
      </c>
      <c r="Q922" s="24">
        <f t="shared" ca="1" si="228"/>
        <v>0</v>
      </c>
      <c r="R922" s="12">
        <f t="shared" ca="1" si="229"/>
        <v>-4.7440904866647817E-3</v>
      </c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</row>
    <row r="923" spans="1:35" x14ac:dyDescent="0.2">
      <c r="A923" s="12"/>
      <c r="B923" s="12"/>
      <c r="C923" s="76"/>
      <c r="D923" s="78">
        <f t="shared" si="215"/>
        <v>0</v>
      </c>
      <c r="E923" s="78">
        <f t="shared" si="216"/>
        <v>0</v>
      </c>
      <c r="F923" s="24">
        <f t="shared" si="217"/>
        <v>0</v>
      </c>
      <c r="G923" s="24">
        <f t="shared" si="218"/>
        <v>0</v>
      </c>
      <c r="H923" s="24">
        <f t="shared" si="219"/>
        <v>0</v>
      </c>
      <c r="I923" s="24">
        <f t="shared" si="220"/>
        <v>0</v>
      </c>
      <c r="J923" s="24">
        <f t="shared" si="221"/>
        <v>0</v>
      </c>
      <c r="K923" s="24">
        <f t="shared" si="222"/>
        <v>0</v>
      </c>
      <c r="L923" s="24">
        <f t="shared" si="223"/>
        <v>0</v>
      </c>
      <c r="M923" s="24">
        <f t="shared" ca="1" si="224"/>
        <v>4.7440904866647817E-3</v>
      </c>
      <c r="N923" s="24">
        <f t="shared" ca="1" si="225"/>
        <v>0</v>
      </c>
      <c r="O923" s="79">
        <f t="shared" ca="1" si="226"/>
        <v>0</v>
      </c>
      <c r="P923" s="24">
        <f t="shared" ca="1" si="227"/>
        <v>0</v>
      </c>
      <c r="Q923" s="24">
        <f t="shared" ca="1" si="228"/>
        <v>0</v>
      </c>
      <c r="R923" s="12">
        <f t="shared" ca="1" si="229"/>
        <v>-4.7440904866647817E-3</v>
      </c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</row>
    <row r="924" spans="1:35" x14ac:dyDescent="0.2">
      <c r="A924" s="12"/>
      <c r="B924" s="12"/>
      <c r="C924" s="76"/>
      <c r="D924" s="78">
        <f t="shared" si="215"/>
        <v>0</v>
      </c>
      <c r="E924" s="78">
        <f t="shared" si="216"/>
        <v>0</v>
      </c>
      <c r="F924" s="24">
        <f t="shared" si="217"/>
        <v>0</v>
      </c>
      <c r="G924" s="24">
        <f t="shared" si="218"/>
        <v>0</v>
      </c>
      <c r="H924" s="24">
        <f t="shared" si="219"/>
        <v>0</v>
      </c>
      <c r="I924" s="24">
        <f t="shared" si="220"/>
        <v>0</v>
      </c>
      <c r="J924" s="24">
        <f t="shared" si="221"/>
        <v>0</v>
      </c>
      <c r="K924" s="24">
        <f t="shared" si="222"/>
        <v>0</v>
      </c>
      <c r="L924" s="24">
        <f t="shared" si="223"/>
        <v>0</v>
      </c>
      <c r="M924" s="24">
        <f t="shared" ca="1" si="224"/>
        <v>4.7440904866647817E-3</v>
      </c>
      <c r="N924" s="24">
        <f t="shared" ca="1" si="225"/>
        <v>0</v>
      </c>
      <c r="O924" s="79">
        <f t="shared" ca="1" si="226"/>
        <v>0</v>
      </c>
      <c r="P924" s="24">
        <f t="shared" ca="1" si="227"/>
        <v>0</v>
      </c>
      <c r="Q924" s="24">
        <f t="shared" ca="1" si="228"/>
        <v>0</v>
      </c>
      <c r="R924" s="12">
        <f t="shared" ca="1" si="229"/>
        <v>-4.7440904866647817E-3</v>
      </c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</row>
    <row r="925" spans="1:35" x14ac:dyDescent="0.2">
      <c r="A925" s="12"/>
      <c r="B925" s="12"/>
      <c r="C925" s="76"/>
      <c r="D925" s="78">
        <f t="shared" si="215"/>
        <v>0</v>
      </c>
      <c r="E925" s="78">
        <f t="shared" si="216"/>
        <v>0</v>
      </c>
      <c r="F925" s="24">
        <f t="shared" si="217"/>
        <v>0</v>
      </c>
      <c r="G925" s="24">
        <f t="shared" si="218"/>
        <v>0</v>
      </c>
      <c r="H925" s="24">
        <f t="shared" si="219"/>
        <v>0</v>
      </c>
      <c r="I925" s="24">
        <f t="shared" si="220"/>
        <v>0</v>
      </c>
      <c r="J925" s="24">
        <f t="shared" si="221"/>
        <v>0</v>
      </c>
      <c r="K925" s="24">
        <f t="shared" si="222"/>
        <v>0</v>
      </c>
      <c r="L925" s="24">
        <f t="shared" si="223"/>
        <v>0</v>
      </c>
      <c r="M925" s="24">
        <f t="shared" ca="1" si="224"/>
        <v>4.7440904866647817E-3</v>
      </c>
      <c r="N925" s="24">
        <f t="shared" ca="1" si="225"/>
        <v>0</v>
      </c>
      <c r="O925" s="79">
        <f t="shared" ca="1" si="226"/>
        <v>0</v>
      </c>
      <c r="P925" s="24">
        <f t="shared" ca="1" si="227"/>
        <v>0</v>
      </c>
      <c r="Q925" s="24">
        <f t="shared" ca="1" si="228"/>
        <v>0</v>
      </c>
      <c r="R925" s="12">
        <f t="shared" ca="1" si="229"/>
        <v>-4.7440904866647817E-3</v>
      </c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</row>
    <row r="926" spans="1:35" x14ac:dyDescent="0.2">
      <c r="A926" s="12"/>
      <c r="B926" s="12"/>
      <c r="C926" s="76"/>
      <c r="D926" s="78">
        <f t="shared" si="215"/>
        <v>0</v>
      </c>
      <c r="E926" s="78">
        <f t="shared" si="216"/>
        <v>0</v>
      </c>
      <c r="F926" s="24">
        <f t="shared" si="217"/>
        <v>0</v>
      </c>
      <c r="G926" s="24">
        <f t="shared" si="218"/>
        <v>0</v>
      </c>
      <c r="H926" s="24">
        <f t="shared" si="219"/>
        <v>0</v>
      </c>
      <c r="I926" s="24">
        <f t="shared" si="220"/>
        <v>0</v>
      </c>
      <c r="J926" s="24">
        <f t="shared" si="221"/>
        <v>0</v>
      </c>
      <c r="K926" s="24">
        <f t="shared" si="222"/>
        <v>0</v>
      </c>
      <c r="L926" s="24">
        <f t="shared" si="223"/>
        <v>0</v>
      </c>
      <c r="M926" s="24">
        <f t="shared" ca="1" si="224"/>
        <v>4.7440904866647817E-3</v>
      </c>
      <c r="N926" s="24">
        <f t="shared" ca="1" si="225"/>
        <v>0</v>
      </c>
      <c r="O926" s="79">
        <f t="shared" ca="1" si="226"/>
        <v>0</v>
      </c>
      <c r="P926" s="24">
        <f t="shared" ca="1" si="227"/>
        <v>0</v>
      </c>
      <c r="Q926" s="24">
        <f t="shared" ca="1" si="228"/>
        <v>0</v>
      </c>
      <c r="R926" s="12">
        <f t="shared" ca="1" si="229"/>
        <v>-4.7440904866647817E-3</v>
      </c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</row>
    <row r="927" spans="1:35" x14ac:dyDescent="0.2">
      <c r="A927" s="12"/>
      <c r="B927" s="12"/>
      <c r="C927" s="76"/>
      <c r="D927" s="78">
        <f t="shared" si="215"/>
        <v>0</v>
      </c>
      <c r="E927" s="78">
        <f t="shared" si="216"/>
        <v>0</v>
      </c>
      <c r="F927" s="24">
        <f t="shared" si="217"/>
        <v>0</v>
      </c>
      <c r="G927" s="24">
        <f t="shared" si="218"/>
        <v>0</v>
      </c>
      <c r="H927" s="24">
        <f t="shared" si="219"/>
        <v>0</v>
      </c>
      <c r="I927" s="24">
        <f t="shared" si="220"/>
        <v>0</v>
      </c>
      <c r="J927" s="24">
        <f t="shared" si="221"/>
        <v>0</v>
      </c>
      <c r="K927" s="24">
        <f t="shared" si="222"/>
        <v>0</v>
      </c>
      <c r="L927" s="24">
        <f t="shared" si="223"/>
        <v>0</v>
      </c>
      <c r="M927" s="24">
        <f t="shared" ca="1" si="224"/>
        <v>4.7440904866647817E-3</v>
      </c>
      <c r="N927" s="24">
        <f t="shared" ca="1" si="225"/>
        <v>0</v>
      </c>
      <c r="O927" s="79">
        <f t="shared" ca="1" si="226"/>
        <v>0</v>
      </c>
      <c r="P927" s="24">
        <f t="shared" ca="1" si="227"/>
        <v>0</v>
      </c>
      <c r="Q927" s="24">
        <f t="shared" ca="1" si="228"/>
        <v>0</v>
      </c>
      <c r="R927" s="12">
        <f t="shared" ca="1" si="229"/>
        <v>-4.7440904866647817E-3</v>
      </c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</row>
    <row r="928" spans="1:35" x14ac:dyDescent="0.2">
      <c r="A928" s="12"/>
      <c r="B928" s="12"/>
      <c r="C928" s="76"/>
      <c r="D928" s="78">
        <f t="shared" si="215"/>
        <v>0</v>
      </c>
      <c r="E928" s="78">
        <f t="shared" si="216"/>
        <v>0</v>
      </c>
      <c r="F928" s="24">
        <f t="shared" si="217"/>
        <v>0</v>
      </c>
      <c r="G928" s="24">
        <f t="shared" si="218"/>
        <v>0</v>
      </c>
      <c r="H928" s="24">
        <f t="shared" si="219"/>
        <v>0</v>
      </c>
      <c r="I928" s="24">
        <f t="shared" si="220"/>
        <v>0</v>
      </c>
      <c r="J928" s="24">
        <f t="shared" si="221"/>
        <v>0</v>
      </c>
      <c r="K928" s="24">
        <f t="shared" si="222"/>
        <v>0</v>
      </c>
      <c r="L928" s="24">
        <f t="shared" si="223"/>
        <v>0</v>
      </c>
      <c r="M928" s="24">
        <f t="shared" ca="1" si="224"/>
        <v>4.7440904866647817E-3</v>
      </c>
      <c r="N928" s="24">
        <f t="shared" ca="1" si="225"/>
        <v>0</v>
      </c>
      <c r="O928" s="79">
        <f t="shared" ca="1" si="226"/>
        <v>0</v>
      </c>
      <c r="P928" s="24">
        <f t="shared" ca="1" si="227"/>
        <v>0</v>
      </c>
      <c r="Q928" s="24">
        <f t="shared" ca="1" si="228"/>
        <v>0</v>
      </c>
      <c r="R928" s="12">
        <f t="shared" ca="1" si="229"/>
        <v>-4.7440904866647817E-3</v>
      </c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</row>
    <row r="929" spans="1:35" x14ac:dyDescent="0.2">
      <c r="A929" s="12"/>
      <c r="B929" s="12"/>
      <c r="C929" s="76"/>
      <c r="D929" s="78">
        <f t="shared" si="215"/>
        <v>0</v>
      </c>
      <c r="E929" s="78">
        <f t="shared" si="216"/>
        <v>0</v>
      </c>
      <c r="F929" s="24">
        <f t="shared" si="217"/>
        <v>0</v>
      </c>
      <c r="G929" s="24">
        <f t="shared" si="218"/>
        <v>0</v>
      </c>
      <c r="H929" s="24">
        <f t="shared" si="219"/>
        <v>0</v>
      </c>
      <c r="I929" s="24">
        <f t="shared" si="220"/>
        <v>0</v>
      </c>
      <c r="J929" s="24">
        <f t="shared" si="221"/>
        <v>0</v>
      </c>
      <c r="K929" s="24">
        <f t="shared" si="222"/>
        <v>0</v>
      </c>
      <c r="L929" s="24">
        <f t="shared" si="223"/>
        <v>0</v>
      </c>
      <c r="M929" s="24">
        <f t="shared" ca="1" si="224"/>
        <v>4.7440904866647817E-3</v>
      </c>
      <c r="N929" s="24">
        <f t="shared" ca="1" si="225"/>
        <v>0</v>
      </c>
      <c r="O929" s="79">
        <f t="shared" ca="1" si="226"/>
        <v>0</v>
      </c>
      <c r="P929" s="24">
        <f t="shared" ca="1" si="227"/>
        <v>0</v>
      </c>
      <c r="Q929" s="24">
        <f t="shared" ca="1" si="228"/>
        <v>0</v>
      </c>
      <c r="R929" s="12">
        <f t="shared" ca="1" si="229"/>
        <v>-4.7440904866647817E-3</v>
      </c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</row>
    <row r="930" spans="1:35" x14ac:dyDescent="0.2">
      <c r="A930" s="12"/>
      <c r="B930" s="12"/>
      <c r="C930" s="76"/>
      <c r="D930" s="78">
        <f t="shared" si="215"/>
        <v>0</v>
      </c>
      <c r="E930" s="78">
        <f t="shared" si="216"/>
        <v>0</v>
      </c>
      <c r="F930" s="24">
        <f t="shared" si="217"/>
        <v>0</v>
      </c>
      <c r="G930" s="24">
        <f t="shared" si="218"/>
        <v>0</v>
      </c>
      <c r="H930" s="24">
        <f t="shared" si="219"/>
        <v>0</v>
      </c>
      <c r="I930" s="24">
        <f t="shared" si="220"/>
        <v>0</v>
      </c>
      <c r="J930" s="24">
        <f t="shared" si="221"/>
        <v>0</v>
      </c>
      <c r="K930" s="24">
        <f t="shared" si="222"/>
        <v>0</v>
      </c>
      <c r="L930" s="24">
        <f t="shared" si="223"/>
        <v>0</v>
      </c>
      <c r="M930" s="24">
        <f t="shared" ca="1" si="224"/>
        <v>4.7440904866647817E-3</v>
      </c>
      <c r="N930" s="24">
        <f t="shared" ca="1" si="225"/>
        <v>0</v>
      </c>
      <c r="O930" s="79">
        <f t="shared" ca="1" si="226"/>
        <v>0</v>
      </c>
      <c r="P930" s="24">
        <f t="shared" ca="1" si="227"/>
        <v>0</v>
      </c>
      <c r="Q930" s="24">
        <f t="shared" ca="1" si="228"/>
        <v>0</v>
      </c>
      <c r="R930" s="12">
        <f t="shared" ca="1" si="229"/>
        <v>-4.7440904866647817E-3</v>
      </c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</row>
    <row r="931" spans="1:35" x14ac:dyDescent="0.2">
      <c r="A931" s="12"/>
      <c r="B931" s="12"/>
      <c r="C931" s="76"/>
      <c r="D931" s="78">
        <f t="shared" si="215"/>
        <v>0</v>
      </c>
      <c r="E931" s="78">
        <f t="shared" si="216"/>
        <v>0</v>
      </c>
      <c r="F931" s="24">
        <f t="shared" si="217"/>
        <v>0</v>
      </c>
      <c r="G931" s="24">
        <f t="shared" si="218"/>
        <v>0</v>
      </c>
      <c r="H931" s="24">
        <f t="shared" si="219"/>
        <v>0</v>
      </c>
      <c r="I931" s="24">
        <f t="shared" si="220"/>
        <v>0</v>
      </c>
      <c r="J931" s="24">
        <f t="shared" si="221"/>
        <v>0</v>
      </c>
      <c r="K931" s="24">
        <f t="shared" si="222"/>
        <v>0</v>
      </c>
      <c r="L931" s="24">
        <f t="shared" si="223"/>
        <v>0</v>
      </c>
      <c r="M931" s="24">
        <f t="shared" ca="1" si="224"/>
        <v>4.7440904866647817E-3</v>
      </c>
      <c r="N931" s="24">
        <f t="shared" ca="1" si="225"/>
        <v>0</v>
      </c>
      <c r="O931" s="79">
        <f t="shared" ca="1" si="226"/>
        <v>0</v>
      </c>
      <c r="P931" s="24">
        <f t="shared" ca="1" si="227"/>
        <v>0</v>
      </c>
      <c r="Q931" s="24">
        <f t="shared" ca="1" si="228"/>
        <v>0</v>
      </c>
      <c r="R931" s="12">
        <f t="shared" ca="1" si="229"/>
        <v>-4.7440904866647817E-3</v>
      </c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</row>
    <row r="932" spans="1:35" x14ac:dyDescent="0.2">
      <c r="A932" s="12"/>
      <c r="B932" s="12"/>
      <c r="C932" s="76"/>
      <c r="D932" s="78">
        <f t="shared" si="215"/>
        <v>0</v>
      </c>
      <c r="E932" s="78">
        <f t="shared" si="216"/>
        <v>0</v>
      </c>
      <c r="F932" s="24">
        <f t="shared" si="217"/>
        <v>0</v>
      </c>
      <c r="G932" s="24">
        <f t="shared" si="218"/>
        <v>0</v>
      </c>
      <c r="H932" s="24">
        <f t="shared" si="219"/>
        <v>0</v>
      </c>
      <c r="I932" s="24">
        <f t="shared" si="220"/>
        <v>0</v>
      </c>
      <c r="J932" s="24">
        <f t="shared" si="221"/>
        <v>0</v>
      </c>
      <c r="K932" s="24">
        <f t="shared" si="222"/>
        <v>0</v>
      </c>
      <c r="L932" s="24">
        <f t="shared" si="223"/>
        <v>0</v>
      </c>
      <c r="M932" s="24">
        <f t="shared" ca="1" si="224"/>
        <v>4.7440904866647817E-3</v>
      </c>
      <c r="N932" s="24">
        <f t="shared" ca="1" si="225"/>
        <v>0</v>
      </c>
      <c r="O932" s="79">
        <f t="shared" ca="1" si="226"/>
        <v>0</v>
      </c>
      <c r="P932" s="24">
        <f t="shared" ca="1" si="227"/>
        <v>0</v>
      </c>
      <c r="Q932" s="24">
        <f t="shared" ca="1" si="228"/>
        <v>0</v>
      </c>
      <c r="R932" s="12">
        <f t="shared" ca="1" si="229"/>
        <v>-4.7440904866647817E-3</v>
      </c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</row>
    <row r="933" spans="1:35" x14ac:dyDescent="0.2">
      <c r="A933" s="12"/>
      <c r="B933" s="12"/>
      <c r="C933" s="76"/>
      <c r="D933" s="78">
        <f t="shared" si="215"/>
        <v>0</v>
      </c>
      <c r="E933" s="78">
        <f t="shared" si="216"/>
        <v>0</v>
      </c>
      <c r="F933" s="24">
        <f t="shared" si="217"/>
        <v>0</v>
      </c>
      <c r="G933" s="24">
        <f t="shared" si="218"/>
        <v>0</v>
      </c>
      <c r="H933" s="24">
        <f t="shared" si="219"/>
        <v>0</v>
      </c>
      <c r="I933" s="24">
        <f t="shared" si="220"/>
        <v>0</v>
      </c>
      <c r="J933" s="24">
        <f t="shared" si="221"/>
        <v>0</v>
      </c>
      <c r="K933" s="24">
        <f t="shared" si="222"/>
        <v>0</v>
      </c>
      <c r="L933" s="24">
        <f t="shared" si="223"/>
        <v>0</v>
      </c>
      <c r="M933" s="24">
        <f t="shared" ca="1" si="224"/>
        <v>4.7440904866647817E-3</v>
      </c>
      <c r="N933" s="24">
        <f t="shared" ca="1" si="225"/>
        <v>0</v>
      </c>
      <c r="O933" s="79">
        <f t="shared" ca="1" si="226"/>
        <v>0</v>
      </c>
      <c r="P933" s="24">
        <f t="shared" ca="1" si="227"/>
        <v>0</v>
      </c>
      <c r="Q933" s="24">
        <f t="shared" ca="1" si="228"/>
        <v>0</v>
      </c>
      <c r="R933" s="12">
        <f t="shared" ca="1" si="229"/>
        <v>-4.7440904866647817E-3</v>
      </c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</row>
    <row r="934" spans="1:35" x14ac:dyDescent="0.2">
      <c r="A934" s="12"/>
      <c r="B934" s="12"/>
      <c r="C934" s="76"/>
      <c r="D934" s="78">
        <f t="shared" si="215"/>
        <v>0</v>
      </c>
      <c r="E934" s="78">
        <f t="shared" si="216"/>
        <v>0</v>
      </c>
      <c r="F934" s="24">
        <f t="shared" si="217"/>
        <v>0</v>
      </c>
      <c r="G934" s="24">
        <f t="shared" si="218"/>
        <v>0</v>
      </c>
      <c r="H934" s="24">
        <f t="shared" si="219"/>
        <v>0</v>
      </c>
      <c r="I934" s="24">
        <f t="shared" si="220"/>
        <v>0</v>
      </c>
      <c r="J934" s="24">
        <f t="shared" si="221"/>
        <v>0</v>
      </c>
      <c r="K934" s="24">
        <f t="shared" si="222"/>
        <v>0</v>
      </c>
      <c r="L934" s="24">
        <f t="shared" si="223"/>
        <v>0</v>
      </c>
      <c r="M934" s="24">
        <f t="shared" ca="1" si="224"/>
        <v>4.7440904866647817E-3</v>
      </c>
      <c r="N934" s="24">
        <f t="shared" ca="1" si="225"/>
        <v>0</v>
      </c>
      <c r="O934" s="79">
        <f t="shared" ca="1" si="226"/>
        <v>0</v>
      </c>
      <c r="P934" s="24">
        <f t="shared" ca="1" si="227"/>
        <v>0</v>
      </c>
      <c r="Q934" s="24">
        <f t="shared" ca="1" si="228"/>
        <v>0</v>
      </c>
      <c r="R934" s="12">
        <f t="shared" ca="1" si="229"/>
        <v>-4.7440904866647817E-3</v>
      </c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</row>
    <row r="935" spans="1:35" x14ac:dyDescent="0.2">
      <c r="A935" s="12"/>
      <c r="B935" s="12"/>
      <c r="C935" s="76"/>
      <c r="D935" s="78">
        <f t="shared" si="215"/>
        <v>0</v>
      </c>
      <c r="E935" s="78">
        <f t="shared" si="216"/>
        <v>0</v>
      </c>
      <c r="F935" s="24">
        <f t="shared" si="217"/>
        <v>0</v>
      </c>
      <c r="G935" s="24">
        <f t="shared" si="218"/>
        <v>0</v>
      </c>
      <c r="H935" s="24">
        <f t="shared" si="219"/>
        <v>0</v>
      </c>
      <c r="I935" s="24">
        <f t="shared" si="220"/>
        <v>0</v>
      </c>
      <c r="J935" s="24">
        <f t="shared" si="221"/>
        <v>0</v>
      </c>
      <c r="K935" s="24">
        <f t="shared" si="222"/>
        <v>0</v>
      </c>
      <c r="L935" s="24">
        <f t="shared" si="223"/>
        <v>0</v>
      </c>
      <c r="M935" s="24">
        <f t="shared" ca="1" si="224"/>
        <v>4.7440904866647817E-3</v>
      </c>
      <c r="N935" s="24">
        <f t="shared" ca="1" si="225"/>
        <v>0</v>
      </c>
      <c r="O935" s="79">
        <f t="shared" ca="1" si="226"/>
        <v>0</v>
      </c>
      <c r="P935" s="24">
        <f t="shared" ca="1" si="227"/>
        <v>0</v>
      </c>
      <c r="Q935" s="24">
        <f t="shared" ca="1" si="228"/>
        <v>0</v>
      </c>
      <c r="R935" s="12">
        <f t="shared" ca="1" si="229"/>
        <v>-4.7440904866647817E-3</v>
      </c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</row>
    <row r="936" spans="1:35" x14ac:dyDescent="0.2">
      <c r="A936" s="12"/>
      <c r="B936" s="12"/>
      <c r="C936" s="76"/>
      <c r="D936" s="78">
        <f t="shared" si="215"/>
        <v>0</v>
      </c>
      <c r="E936" s="78">
        <f t="shared" si="216"/>
        <v>0</v>
      </c>
      <c r="F936" s="24">
        <f t="shared" si="217"/>
        <v>0</v>
      </c>
      <c r="G936" s="24">
        <f t="shared" si="218"/>
        <v>0</v>
      </c>
      <c r="H936" s="24">
        <f t="shared" si="219"/>
        <v>0</v>
      </c>
      <c r="I936" s="24">
        <f t="shared" si="220"/>
        <v>0</v>
      </c>
      <c r="J936" s="24">
        <f t="shared" si="221"/>
        <v>0</v>
      </c>
      <c r="K936" s="24">
        <f t="shared" si="222"/>
        <v>0</v>
      </c>
      <c r="L936" s="24">
        <f t="shared" si="223"/>
        <v>0</v>
      </c>
      <c r="M936" s="24">
        <f t="shared" ca="1" si="224"/>
        <v>4.7440904866647817E-3</v>
      </c>
      <c r="N936" s="24">
        <f t="shared" ca="1" si="225"/>
        <v>0</v>
      </c>
      <c r="O936" s="79">
        <f t="shared" ca="1" si="226"/>
        <v>0</v>
      </c>
      <c r="P936" s="24">
        <f t="shared" ca="1" si="227"/>
        <v>0</v>
      </c>
      <c r="Q936" s="24">
        <f t="shared" ca="1" si="228"/>
        <v>0</v>
      </c>
      <c r="R936" s="12">
        <f t="shared" ca="1" si="229"/>
        <v>-4.7440904866647817E-3</v>
      </c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</row>
    <row r="937" spans="1:35" x14ac:dyDescent="0.2">
      <c r="A937" s="12"/>
      <c r="B937" s="12"/>
      <c r="C937" s="76"/>
      <c r="D937" s="78">
        <f t="shared" si="215"/>
        <v>0</v>
      </c>
      <c r="E937" s="78">
        <f t="shared" si="216"/>
        <v>0</v>
      </c>
      <c r="F937" s="24">
        <f t="shared" si="217"/>
        <v>0</v>
      </c>
      <c r="G937" s="24">
        <f t="shared" si="218"/>
        <v>0</v>
      </c>
      <c r="H937" s="24">
        <f t="shared" si="219"/>
        <v>0</v>
      </c>
      <c r="I937" s="24">
        <f t="shared" si="220"/>
        <v>0</v>
      </c>
      <c r="J937" s="24">
        <f t="shared" si="221"/>
        <v>0</v>
      </c>
      <c r="K937" s="24">
        <f t="shared" si="222"/>
        <v>0</v>
      </c>
      <c r="L937" s="24">
        <f t="shared" si="223"/>
        <v>0</v>
      </c>
      <c r="M937" s="24">
        <f t="shared" ca="1" si="224"/>
        <v>4.7440904866647817E-3</v>
      </c>
      <c r="N937" s="24">
        <f t="shared" ca="1" si="225"/>
        <v>0</v>
      </c>
      <c r="O937" s="79">
        <f t="shared" ca="1" si="226"/>
        <v>0</v>
      </c>
      <c r="P937" s="24">
        <f t="shared" ca="1" si="227"/>
        <v>0</v>
      </c>
      <c r="Q937" s="24">
        <f t="shared" ca="1" si="228"/>
        <v>0</v>
      </c>
      <c r="R937" s="12">
        <f t="shared" ca="1" si="229"/>
        <v>-4.7440904866647817E-3</v>
      </c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</row>
    <row r="938" spans="1:35" x14ac:dyDescent="0.2">
      <c r="A938" s="12"/>
      <c r="B938" s="12"/>
      <c r="C938" s="76"/>
      <c r="D938" s="78">
        <f t="shared" si="215"/>
        <v>0</v>
      </c>
      <c r="E938" s="78">
        <f t="shared" si="216"/>
        <v>0</v>
      </c>
      <c r="F938" s="24">
        <f t="shared" si="217"/>
        <v>0</v>
      </c>
      <c r="G938" s="24">
        <f t="shared" si="218"/>
        <v>0</v>
      </c>
      <c r="H938" s="24">
        <f t="shared" si="219"/>
        <v>0</v>
      </c>
      <c r="I938" s="24">
        <f t="shared" si="220"/>
        <v>0</v>
      </c>
      <c r="J938" s="24">
        <f t="shared" si="221"/>
        <v>0</v>
      </c>
      <c r="K938" s="24">
        <f t="shared" si="222"/>
        <v>0</v>
      </c>
      <c r="L938" s="24">
        <f t="shared" si="223"/>
        <v>0</v>
      </c>
      <c r="M938" s="24">
        <f t="shared" ca="1" si="224"/>
        <v>4.7440904866647817E-3</v>
      </c>
      <c r="N938" s="24">
        <f t="shared" ca="1" si="225"/>
        <v>0</v>
      </c>
      <c r="O938" s="79">
        <f t="shared" ca="1" si="226"/>
        <v>0</v>
      </c>
      <c r="P938" s="24">
        <f t="shared" ca="1" si="227"/>
        <v>0</v>
      </c>
      <c r="Q938" s="24">
        <f t="shared" ca="1" si="228"/>
        <v>0</v>
      </c>
      <c r="R938" s="12">
        <f t="shared" ca="1" si="229"/>
        <v>-4.7440904866647817E-3</v>
      </c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</row>
    <row r="939" spans="1:35" x14ac:dyDescent="0.2">
      <c r="A939" s="12"/>
      <c r="B939" s="12"/>
      <c r="C939" s="76"/>
      <c r="D939" s="78">
        <f t="shared" si="215"/>
        <v>0</v>
      </c>
      <c r="E939" s="78">
        <f t="shared" si="216"/>
        <v>0</v>
      </c>
      <c r="F939" s="24">
        <f t="shared" si="217"/>
        <v>0</v>
      </c>
      <c r="G939" s="24">
        <f t="shared" si="218"/>
        <v>0</v>
      </c>
      <c r="H939" s="24">
        <f t="shared" si="219"/>
        <v>0</v>
      </c>
      <c r="I939" s="24">
        <f t="shared" si="220"/>
        <v>0</v>
      </c>
      <c r="J939" s="24">
        <f t="shared" si="221"/>
        <v>0</v>
      </c>
      <c r="K939" s="24">
        <f t="shared" si="222"/>
        <v>0</v>
      </c>
      <c r="L939" s="24">
        <f t="shared" si="223"/>
        <v>0</v>
      </c>
      <c r="M939" s="24">
        <f t="shared" ca="1" si="224"/>
        <v>4.7440904866647817E-3</v>
      </c>
      <c r="N939" s="24">
        <f t="shared" ca="1" si="225"/>
        <v>0</v>
      </c>
      <c r="O939" s="79">
        <f t="shared" ca="1" si="226"/>
        <v>0</v>
      </c>
      <c r="P939" s="24">
        <f t="shared" ca="1" si="227"/>
        <v>0</v>
      </c>
      <c r="Q939" s="24">
        <f t="shared" ca="1" si="228"/>
        <v>0</v>
      </c>
      <c r="R939" s="12">
        <f t="shared" ca="1" si="229"/>
        <v>-4.7440904866647817E-3</v>
      </c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</row>
    <row r="940" spans="1:35" x14ac:dyDescent="0.2">
      <c r="A940" s="12"/>
      <c r="B940" s="12"/>
      <c r="C940" s="76"/>
      <c r="D940" s="78">
        <f t="shared" si="215"/>
        <v>0</v>
      </c>
      <c r="E940" s="78">
        <f t="shared" si="216"/>
        <v>0</v>
      </c>
      <c r="F940" s="24">
        <f t="shared" si="217"/>
        <v>0</v>
      </c>
      <c r="G940" s="24">
        <f t="shared" si="218"/>
        <v>0</v>
      </c>
      <c r="H940" s="24">
        <f t="shared" si="219"/>
        <v>0</v>
      </c>
      <c r="I940" s="24">
        <f t="shared" si="220"/>
        <v>0</v>
      </c>
      <c r="J940" s="24">
        <f t="shared" si="221"/>
        <v>0</v>
      </c>
      <c r="K940" s="24">
        <f t="shared" si="222"/>
        <v>0</v>
      </c>
      <c r="L940" s="24">
        <f t="shared" si="223"/>
        <v>0</v>
      </c>
      <c r="M940" s="24">
        <f t="shared" ca="1" si="224"/>
        <v>4.7440904866647817E-3</v>
      </c>
      <c r="N940" s="24">
        <f t="shared" ca="1" si="225"/>
        <v>0</v>
      </c>
      <c r="O940" s="79">
        <f t="shared" ca="1" si="226"/>
        <v>0</v>
      </c>
      <c r="P940" s="24">
        <f t="shared" ca="1" si="227"/>
        <v>0</v>
      </c>
      <c r="Q940" s="24">
        <f t="shared" ca="1" si="228"/>
        <v>0</v>
      </c>
      <c r="R940" s="12">
        <f t="shared" ca="1" si="229"/>
        <v>-4.7440904866647817E-3</v>
      </c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</row>
    <row r="941" spans="1:35" x14ac:dyDescent="0.2">
      <c r="A941" s="12"/>
      <c r="B941" s="12"/>
      <c r="C941" s="76"/>
      <c r="D941" s="78">
        <f t="shared" si="215"/>
        <v>0</v>
      </c>
      <c r="E941" s="78">
        <f t="shared" si="216"/>
        <v>0</v>
      </c>
      <c r="F941" s="24">
        <f t="shared" si="217"/>
        <v>0</v>
      </c>
      <c r="G941" s="24">
        <f t="shared" si="218"/>
        <v>0</v>
      </c>
      <c r="H941" s="24">
        <f t="shared" si="219"/>
        <v>0</v>
      </c>
      <c r="I941" s="24">
        <f t="shared" si="220"/>
        <v>0</v>
      </c>
      <c r="J941" s="24">
        <f t="shared" si="221"/>
        <v>0</v>
      </c>
      <c r="K941" s="24">
        <f t="shared" si="222"/>
        <v>0</v>
      </c>
      <c r="L941" s="24">
        <f t="shared" si="223"/>
        <v>0</v>
      </c>
      <c r="M941" s="24">
        <f t="shared" ca="1" si="224"/>
        <v>4.7440904866647817E-3</v>
      </c>
      <c r="N941" s="24">
        <f t="shared" ca="1" si="225"/>
        <v>0</v>
      </c>
      <c r="O941" s="79">
        <f t="shared" ca="1" si="226"/>
        <v>0</v>
      </c>
      <c r="P941" s="24">
        <f t="shared" ca="1" si="227"/>
        <v>0</v>
      </c>
      <c r="Q941" s="24">
        <f t="shared" ca="1" si="228"/>
        <v>0</v>
      </c>
      <c r="R941" s="12">
        <f t="shared" ca="1" si="229"/>
        <v>-4.7440904866647817E-3</v>
      </c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</row>
    <row r="942" spans="1:35" x14ac:dyDescent="0.2">
      <c r="A942" s="12"/>
      <c r="B942" s="12"/>
      <c r="C942" s="76"/>
      <c r="D942" s="78">
        <f t="shared" si="215"/>
        <v>0</v>
      </c>
      <c r="E942" s="78">
        <f t="shared" si="216"/>
        <v>0</v>
      </c>
      <c r="F942" s="24">
        <f t="shared" si="217"/>
        <v>0</v>
      </c>
      <c r="G942" s="24">
        <f t="shared" si="218"/>
        <v>0</v>
      </c>
      <c r="H942" s="24">
        <f t="shared" si="219"/>
        <v>0</v>
      </c>
      <c r="I942" s="24">
        <f t="shared" si="220"/>
        <v>0</v>
      </c>
      <c r="J942" s="24">
        <f t="shared" si="221"/>
        <v>0</v>
      </c>
      <c r="K942" s="24">
        <f t="shared" si="222"/>
        <v>0</v>
      </c>
      <c r="L942" s="24">
        <f t="shared" si="223"/>
        <v>0</v>
      </c>
      <c r="M942" s="24">
        <f t="shared" ca="1" si="224"/>
        <v>4.7440904866647817E-3</v>
      </c>
      <c r="N942" s="24">
        <f t="shared" ca="1" si="225"/>
        <v>0</v>
      </c>
      <c r="O942" s="79">
        <f t="shared" ca="1" si="226"/>
        <v>0</v>
      </c>
      <c r="P942" s="24">
        <f t="shared" ca="1" si="227"/>
        <v>0</v>
      </c>
      <c r="Q942" s="24">
        <f t="shared" ca="1" si="228"/>
        <v>0</v>
      </c>
      <c r="R942" s="12">
        <f t="shared" ca="1" si="229"/>
        <v>-4.7440904866647817E-3</v>
      </c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</row>
    <row r="943" spans="1:35" x14ac:dyDescent="0.2">
      <c r="A943" s="12"/>
      <c r="B943" s="12"/>
      <c r="C943" s="76"/>
      <c r="D943" s="78">
        <f t="shared" si="215"/>
        <v>0</v>
      </c>
      <c r="E943" s="78">
        <f t="shared" si="216"/>
        <v>0</v>
      </c>
      <c r="F943" s="24">
        <f t="shared" si="217"/>
        <v>0</v>
      </c>
      <c r="G943" s="24">
        <f t="shared" si="218"/>
        <v>0</v>
      </c>
      <c r="H943" s="24">
        <f t="shared" si="219"/>
        <v>0</v>
      </c>
      <c r="I943" s="24">
        <f t="shared" si="220"/>
        <v>0</v>
      </c>
      <c r="J943" s="24">
        <f t="shared" si="221"/>
        <v>0</v>
      </c>
      <c r="K943" s="24">
        <f t="shared" si="222"/>
        <v>0</v>
      </c>
      <c r="L943" s="24">
        <f t="shared" si="223"/>
        <v>0</v>
      </c>
      <c r="M943" s="24">
        <f t="shared" ca="1" si="224"/>
        <v>4.7440904866647817E-3</v>
      </c>
      <c r="N943" s="24">
        <f t="shared" ca="1" si="225"/>
        <v>0</v>
      </c>
      <c r="O943" s="79">
        <f t="shared" ca="1" si="226"/>
        <v>0</v>
      </c>
      <c r="P943" s="24">
        <f t="shared" ca="1" si="227"/>
        <v>0</v>
      </c>
      <c r="Q943" s="24">
        <f t="shared" ca="1" si="228"/>
        <v>0</v>
      </c>
      <c r="R943" s="12">
        <f t="shared" ca="1" si="229"/>
        <v>-4.7440904866647817E-3</v>
      </c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</row>
    <row r="944" spans="1:35" x14ac:dyDescent="0.2">
      <c r="A944" s="12"/>
      <c r="B944" s="12"/>
      <c r="C944" s="76"/>
      <c r="D944" s="78">
        <f t="shared" si="215"/>
        <v>0</v>
      </c>
      <c r="E944" s="78">
        <f t="shared" si="216"/>
        <v>0</v>
      </c>
      <c r="F944" s="24">
        <f t="shared" si="217"/>
        <v>0</v>
      </c>
      <c r="G944" s="24">
        <f t="shared" si="218"/>
        <v>0</v>
      </c>
      <c r="H944" s="24">
        <f t="shared" si="219"/>
        <v>0</v>
      </c>
      <c r="I944" s="24">
        <f t="shared" si="220"/>
        <v>0</v>
      </c>
      <c r="J944" s="24">
        <f t="shared" si="221"/>
        <v>0</v>
      </c>
      <c r="K944" s="24">
        <f t="shared" si="222"/>
        <v>0</v>
      </c>
      <c r="L944" s="24">
        <f t="shared" si="223"/>
        <v>0</v>
      </c>
      <c r="M944" s="24">
        <f t="shared" ca="1" si="224"/>
        <v>4.7440904866647817E-3</v>
      </c>
      <c r="N944" s="24">
        <f t="shared" ca="1" si="225"/>
        <v>0</v>
      </c>
      <c r="O944" s="79">
        <f t="shared" ca="1" si="226"/>
        <v>0</v>
      </c>
      <c r="P944" s="24">
        <f t="shared" ca="1" si="227"/>
        <v>0</v>
      </c>
      <c r="Q944" s="24">
        <f t="shared" ca="1" si="228"/>
        <v>0</v>
      </c>
      <c r="R944" s="12">
        <f t="shared" ca="1" si="229"/>
        <v>-4.7440904866647817E-3</v>
      </c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</row>
    <row r="945" spans="1:35" x14ac:dyDescent="0.2">
      <c r="A945" s="12"/>
      <c r="B945" s="12"/>
      <c r="C945" s="76"/>
      <c r="D945" s="78">
        <f t="shared" si="215"/>
        <v>0</v>
      </c>
      <c r="E945" s="78">
        <f t="shared" si="216"/>
        <v>0</v>
      </c>
      <c r="F945" s="24">
        <f t="shared" si="217"/>
        <v>0</v>
      </c>
      <c r="G945" s="24">
        <f t="shared" si="218"/>
        <v>0</v>
      </c>
      <c r="H945" s="24">
        <f t="shared" si="219"/>
        <v>0</v>
      </c>
      <c r="I945" s="24">
        <f t="shared" si="220"/>
        <v>0</v>
      </c>
      <c r="J945" s="24">
        <f t="shared" si="221"/>
        <v>0</v>
      </c>
      <c r="K945" s="24">
        <f t="shared" si="222"/>
        <v>0</v>
      </c>
      <c r="L945" s="24">
        <f t="shared" si="223"/>
        <v>0</v>
      </c>
      <c r="M945" s="24">
        <f t="shared" ca="1" si="224"/>
        <v>4.7440904866647817E-3</v>
      </c>
      <c r="N945" s="24">
        <f t="shared" ca="1" si="225"/>
        <v>0</v>
      </c>
      <c r="O945" s="79">
        <f t="shared" ca="1" si="226"/>
        <v>0</v>
      </c>
      <c r="P945" s="24">
        <f t="shared" ca="1" si="227"/>
        <v>0</v>
      </c>
      <c r="Q945" s="24">
        <f t="shared" ca="1" si="228"/>
        <v>0</v>
      </c>
      <c r="R945" s="12">
        <f t="shared" ca="1" si="229"/>
        <v>-4.7440904866647817E-3</v>
      </c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</row>
    <row r="946" spans="1:35" x14ac:dyDescent="0.2">
      <c r="A946" s="12"/>
      <c r="B946" s="12"/>
      <c r="C946" s="76"/>
      <c r="D946" s="78">
        <f t="shared" si="215"/>
        <v>0</v>
      </c>
      <c r="E946" s="78">
        <f t="shared" si="216"/>
        <v>0</v>
      </c>
      <c r="F946" s="24">
        <f t="shared" si="217"/>
        <v>0</v>
      </c>
      <c r="G946" s="24">
        <f t="shared" si="218"/>
        <v>0</v>
      </c>
      <c r="H946" s="24">
        <f t="shared" si="219"/>
        <v>0</v>
      </c>
      <c r="I946" s="24">
        <f t="shared" si="220"/>
        <v>0</v>
      </c>
      <c r="J946" s="24">
        <f t="shared" si="221"/>
        <v>0</v>
      </c>
      <c r="K946" s="24">
        <f t="shared" si="222"/>
        <v>0</v>
      </c>
      <c r="L946" s="24">
        <f t="shared" si="223"/>
        <v>0</v>
      </c>
      <c r="M946" s="24">
        <f t="shared" ca="1" si="224"/>
        <v>4.7440904866647817E-3</v>
      </c>
      <c r="N946" s="24">
        <f t="shared" ca="1" si="225"/>
        <v>0</v>
      </c>
      <c r="O946" s="79">
        <f t="shared" ca="1" si="226"/>
        <v>0</v>
      </c>
      <c r="P946" s="24">
        <f t="shared" ca="1" si="227"/>
        <v>0</v>
      </c>
      <c r="Q946" s="24">
        <f t="shared" ca="1" si="228"/>
        <v>0</v>
      </c>
      <c r="R946" s="12">
        <f t="shared" ca="1" si="229"/>
        <v>-4.7440904866647817E-3</v>
      </c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</row>
    <row r="947" spans="1:35" x14ac:dyDescent="0.2">
      <c r="C947" s="76"/>
      <c r="D947" s="78">
        <f t="shared" si="215"/>
        <v>0</v>
      </c>
      <c r="E947" s="78">
        <f t="shared" si="216"/>
        <v>0</v>
      </c>
      <c r="F947" s="24">
        <f t="shared" si="217"/>
        <v>0</v>
      </c>
      <c r="G947" s="24">
        <f t="shared" si="218"/>
        <v>0</v>
      </c>
      <c r="H947" s="24">
        <f t="shared" si="219"/>
        <v>0</v>
      </c>
      <c r="I947" s="24">
        <f t="shared" si="220"/>
        <v>0</v>
      </c>
      <c r="J947" s="24">
        <f t="shared" si="221"/>
        <v>0</v>
      </c>
      <c r="K947" s="24">
        <f t="shared" si="222"/>
        <v>0</v>
      </c>
      <c r="L947" s="24">
        <f t="shared" si="223"/>
        <v>0</v>
      </c>
      <c r="M947" s="24">
        <f t="shared" ca="1" si="224"/>
        <v>4.7440904866647817E-3</v>
      </c>
      <c r="N947" s="24">
        <f t="shared" ca="1" si="225"/>
        <v>0</v>
      </c>
      <c r="O947" s="79">
        <f t="shared" ca="1" si="226"/>
        <v>0</v>
      </c>
      <c r="P947" s="24">
        <f t="shared" ca="1" si="227"/>
        <v>0</v>
      </c>
      <c r="Q947" s="24">
        <f t="shared" ca="1" si="228"/>
        <v>0</v>
      </c>
      <c r="R947" s="12">
        <f t="shared" ca="1" si="229"/>
        <v>-4.7440904866647817E-3</v>
      </c>
    </row>
    <row r="948" spans="1:35" x14ac:dyDescent="0.2">
      <c r="C948" s="76"/>
      <c r="D948" s="78">
        <f t="shared" si="215"/>
        <v>0</v>
      </c>
      <c r="E948" s="78">
        <f t="shared" si="216"/>
        <v>0</v>
      </c>
      <c r="F948" s="24">
        <f t="shared" si="217"/>
        <v>0</v>
      </c>
      <c r="G948" s="24">
        <f t="shared" si="218"/>
        <v>0</v>
      </c>
      <c r="H948" s="24">
        <f t="shared" si="219"/>
        <v>0</v>
      </c>
      <c r="I948" s="24">
        <f t="shared" si="220"/>
        <v>0</v>
      </c>
      <c r="J948" s="24">
        <f t="shared" si="221"/>
        <v>0</v>
      </c>
      <c r="K948" s="24">
        <f t="shared" si="222"/>
        <v>0</v>
      </c>
      <c r="L948" s="24">
        <f t="shared" si="223"/>
        <v>0</v>
      </c>
      <c r="M948" s="24">
        <f t="shared" ca="1" si="224"/>
        <v>4.7440904866647817E-3</v>
      </c>
      <c r="N948" s="24">
        <f t="shared" ca="1" si="225"/>
        <v>0</v>
      </c>
      <c r="O948" s="79">
        <f t="shared" ca="1" si="226"/>
        <v>0</v>
      </c>
      <c r="P948" s="24">
        <f t="shared" ca="1" si="227"/>
        <v>0</v>
      </c>
      <c r="Q948" s="24">
        <f t="shared" ca="1" si="228"/>
        <v>0</v>
      </c>
      <c r="R948" s="12">
        <f t="shared" ca="1" si="229"/>
        <v>-4.7440904866647817E-3</v>
      </c>
    </row>
    <row r="949" spans="1:35" x14ac:dyDescent="0.2">
      <c r="C949" s="76"/>
      <c r="D949" s="78">
        <f t="shared" si="215"/>
        <v>0</v>
      </c>
      <c r="E949" s="78">
        <f t="shared" si="216"/>
        <v>0</v>
      </c>
      <c r="F949" s="24">
        <f t="shared" si="217"/>
        <v>0</v>
      </c>
      <c r="G949" s="24">
        <f t="shared" si="218"/>
        <v>0</v>
      </c>
      <c r="H949" s="24">
        <f t="shared" si="219"/>
        <v>0</v>
      </c>
      <c r="I949" s="24">
        <f t="shared" si="220"/>
        <v>0</v>
      </c>
      <c r="J949" s="24">
        <f t="shared" si="221"/>
        <v>0</v>
      </c>
      <c r="K949" s="24">
        <f t="shared" si="222"/>
        <v>0</v>
      </c>
      <c r="L949" s="24">
        <f t="shared" si="223"/>
        <v>0</v>
      </c>
      <c r="M949" s="24">
        <f t="shared" ca="1" si="224"/>
        <v>4.7440904866647817E-3</v>
      </c>
      <c r="N949" s="24">
        <f t="shared" ca="1" si="225"/>
        <v>0</v>
      </c>
      <c r="O949" s="79">
        <f t="shared" ca="1" si="226"/>
        <v>0</v>
      </c>
      <c r="P949" s="24">
        <f t="shared" ca="1" si="227"/>
        <v>0</v>
      </c>
      <c r="Q949" s="24">
        <f t="shared" ca="1" si="228"/>
        <v>0</v>
      </c>
      <c r="R949" s="12">
        <f t="shared" ca="1" si="229"/>
        <v>-4.7440904866647817E-3</v>
      </c>
    </row>
    <row r="950" spans="1:35" x14ac:dyDescent="0.2">
      <c r="C950" s="76"/>
      <c r="D950" s="78">
        <f t="shared" si="215"/>
        <v>0</v>
      </c>
      <c r="E950" s="78">
        <f t="shared" si="216"/>
        <v>0</v>
      </c>
      <c r="F950" s="24">
        <f t="shared" si="217"/>
        <v>0</v>
      </c>
      <c r="G950" s="24">
        <f t="shared" si="218"/>
        <v>0</v>
      </c>
      <c r="H950" s="24">
        <f t="shared" si="219"/>
        <v>0</v>
      </c>
      <c r="I950" s="24">
        <f t="shared" si="220"/>
        <v>0</v>
      </c>
      <c r="J950" s="24">
        <f t="shared" si="221"/>
        <v>0</v>
      </c>
      <c r="K950" s="24">
        <f t="shared" si="222"/>
        <v>0</v>
      </c>
      <c r="L950" s="24">
        <f t="shared" si="223"/>
        <v>0</v>
      </c>
      <c r="M950" s="24">
        <f t="shared" ca="1" si="224"/>
        <v>4.7440904866647817E-3</v>
      </c>
      <c r="N950" s="24">
        <f t="shared" ca="1" si="225"/>
        <v>0</v>
      </c>
      <c r="O950" s="79">
        <f t="shared" ca="1" si="226"/>
        <v>0</v>
      </c>
      <c r="P950" s="24">
        <f t="shared" ca="1" si="227"/>
        <v>0</v>
      </c>
      <c r="Q950" s="24">
        <f t="shared" ca="1" si="228"/>
        <v>0</v>
      </c>
      <c r="R950" s="12">
        <f t="shared" ca="1" si="229"/>
        <v>-4.7440904866647817E-3</v>
      </c>
    </row>
    <row r="951" spans="1:35" x14ac:dyDescent="0.2">
      <c r="C951" s="76"/>
      <c r="D951" s="78">
        <f t="shared" si="215"/>
        <v>0</v>
      </c>
      <c r="E951" s="78">
        <f t="shared" si="216"/>
        <v>0</v>
      </c>
      <c r="F951" s="24">
        <f t="shared" si="217"/>
        <v>0</v>
      </c>
      <c r="G951" s="24">
        <f t="shared" si="218"/>
        <v>0</v>
      </c>
      <c r="H951" s="24">
        <f t="shared" si="219"/>
        <v>0</v>
      </c>
      <c r="I951" s="24">
        <f t="shared" si="220"/>
        <v>0</v>
      </c>
      <c r="J951" s="24">
        <f t="shared" si="221"/>
        <v>0</v>
      </c>
      <c r="K951" s="24">
        <f t="shared" si="222"/>
        <v>0</v>
      </c>
      <c r="L951" s="24">
        <f t="shared" si="223"/>
        <v>0</v>
      </c>
      <c r="M951" s="24">
        <f t="shared" ca="1" si="224"/>
        <v>4.7440904866647817E-3</v>
      </c>
      <c r="N951" s="24">
        <f t="shared" ca="1" si="225"/>
        <v>0</v>
      </c>
      <c r="O951" s="79">
        <f t="shared" ca="1" si="226"/>
        <v>0</v>
      </c>
      <c r="P951" s="24">
        <f t="shared" ca="1" si="227"/>
        <v>0</v>
      </c>
      <c r="Q951" s="24">
        <f t="shared" ca="1" si="228"/>
        <v>0</v>
      </c>
      <c r="R951" s="12">
        <f t="shared" ca="1" si="229"/>
        <v>-4.7440904866647817E-3</v>
      </c>
    </row>
    <row r="952" spans="1:35" x14ac:dyDescent="0.2">
      <c r="C952" s="76"/>
      <c r="D952" s="78">
        <f t="shared" si="215"/>
        <v>0</v>
      </c>
      <c r="E952" s="78">
        <f t="shared" si="216"/>
        <v>0</v>
      </c>
      <c r="F952" s="24">
        <f t="shared" si="217"/>
        <v>0</v>
      </c>
      <c r="G952" s="24">
        <f t="shared" si="218"/>
        <v>0</v>
      </c>
      <c r="H952" s="24">
        <f t="shared" si="219"/>
        <v>0</v>
      </c>
      <c r="I952" s="24">
        <f t="shared" si="220"/>
        <v>0</v>
      </c>
      <c r="J952" s="24">
        <f t="shared" si="221"/>
        <v>0</v>
      </c>
      <c r="K952" s="24">
        <f t="shared" si="222"/>
        <v>0</v>
      </c>
      <c r="L952" s="24">
        <f t="shared" si="223"/>
        <v>0</v>
      </c>
      <c r="M952" s="24">
        <f t="shared" ca="1" si="224"/>
        <v>4.7440904866647817E-3</v>
      </c>
      <c r="N952" s="24">
        <f t="shared" ca="1" si="225"/>
        <v>0</v>
      </c>
      <c r="O952" s="79">
        <f t="shared" ca="1" si="226"/>
        <v>0</v>
      </c>
      <c r="P952" s="24">
        <f t="shared" ca="1" si="227"/>
        <v>0</v>
      </c>
      <c r="Q952" s="24">
        <f t="shared" ca="1" si="228"/>
        <v>0</v>
      </c>
      <c r="R952" s="12">
        <f t="shared" ca="1" si="229"/>
        <v>-4.7440904866647817E-3</v>
      </c>
    </row>
    <row r="953" spans="1:35" x14ac:dyDescent="0.2">
      <c r="C953" s="76"/>
      <c r="D953" s="78">
        <f t="shared" si="215"/>
        <v>0</v>
      </c>
      <c r="E953" s="78">
        <f t="shared" si="216"/>
        <v>0</v>
      </c>
      <c r="F953" s="24">
        <f t="shared" si="217"/>
        <v>0</v>
      </c>
      <c r="G953" s="24">
        <f t="shared" si="218"/>
        <v>0</v>
      </c>
      <c r="H953" s="24">
        <f t="shared" si="219"/>
        <v>0</v>
      </c>
      <c r="I953" s="24">
        <f t="shared" si="220"/>
        <v>0</v>
      </c>
      <c r="J953" s="24">
        <f t="shared" si="221"/>
        <v>0</v>
      </c>
      <c r="K953" s="24">
        <f t="shared" si="222"/>
        <v>0</v>
      </c>
      <c r="L953" s="24">
        <f t="shared" si="223"/>
        <v>0</v>
      </c>
      <c r="M953" s="24">
        <f t="shared" ca="1" si="224"/>
        <v>4.7440904866647817E-3</v>
      </c>
      <c r="N953" s="24">
        <f t="shared" ca="1" si="225"/>
        <v>0</v>
      </c>
      <c r="O953" s="79">
        <f t="shared" ca="1" si="226"/>
        <v>0</v>
      </c>
      <c r="P953" s="24">
        <f t="shared" ca="1" si="227"/>
        <v>0</v>
      </c>
      <c r="Q953" s="24">
        <f t="shared" ca="1" si="228"/>
        <v>0</v>
      </c>
      <c r="R953" s="12">
        <f t="shared" ca="1" si="229"/>
        <v>-4.7440904866647817E-3</v>
      </c>
    </row>
    <row r="954" spans="1:35" x14ac:dyDescent="0.2">
      <c r="C954" s="76"/>
      <c r="D954" s="78">
        <f t="shared" si="215"/>
        <v>0</v>
      </c>
      <c r="E954" s="78">
        <f t="shared" si="216"/>
        <v>0</v>
      </c>
      <c r="F954" s="24">
        <f t="shared" si="217"/>
        <v>0</v>
      </c>
      <c r="G954" s="24">
        <f t="shared" si="218"/>
        <v>0</v>
      </c>
      <c r="H954" s="24">
        <f t="shared" si="219"/>
        <v>0</v>
      </c>
      <c r="I954" s="24">
        <f t="shared" si="220"/>
        <v>0</v>
      </c>
      <c r="J954" s="24">
        <f t="shared" si="221"/>
        <v>0</v>
      </c>
      <c r="K954" s="24">
        <f t="shared" si="222"/>
        <v>0</v>
      </c>
      <c r="L954" s="24">
        <f t="shared" si="223"/>
        <v>0</v>
      </c>
      <c r="M954" s="24">
        <f t="shared" ca="1" si="224"/>
        <v>4.7440904866647817E-3</v>
      </c>
      <c r="N954" s="24">
        <f t="shared" ca="1" si="225"/>
        <v>0</v>
      </c>
      <c r="O954" s="79">
        <f t="shared" ca="1" si="226"/>
        <v>0</v>
      </c>
      <c r="P954" s="24">
        <f t="shared" ca="1" si="227"/>
        <v>0</v>
      </c>
      <c r="Q954" s="24">
        <f t="shared" ca="1" si="228"/>
        <v>0</v>
      </c>
      <c r="R954" s="12">
        <f t="shared" ca="1" si="229"/>
        <v>-4.7440904866647817E-3</v>
      </c>
    </row>
    <row r="955" spans="1:35" x14ac:dyDescent="0.2">
      <c r="C955" s="76"/>
      <c r="D955" s="78">
        <f t="shared" si="215"/>
        <v>0</v>
      </c>
      <c r="E955" s="78">
        <f t="shared" si="216"/>
        <v>0</v>
      </c>
      <c r="F955" s="24">
        <f t="shared" si="217"/>
        <v>0</v>
      </c>
      <c r="G955" s="24">
        <f t="shared" si="218"/>
        <v>0</v>
      </c>
      <c r="H955" s="24">
        <f t="shared" si="219"/>
        <v>0</v>
      </c>
      <c r="I955" s="24">
        <f t="shared" si="220"/>
        <v>0</v>
      </c>
      <c r="J955" s="24">
        <f t="shared" si="221"/>
        <v>0</v>
      </c>
      <c r="K955" s="24">
        <f t="shared" si="222"/>
        <v>0</v>
      </c>
      <c r="L955" s="24">
        <f t="shared" si="223"/>
        <v>0</v>
      </c>
      <c r="M955" s="24">
        <f t="shared" ca="1" si="224"/>
        <v>4.7440904866647817E-3</v>
      </c>
      <c r="N955" s="24">
        <f t="shared" ca="1" si="225"/>
        <v>0</v>
      </c>
      <c r="O955" s="79">
        <f t="shared" ca="1" si="226"/>
        <v>0</v>
      </c>
      <c r="P955" s="24">
        <f t="shared" ca="1" si="227"/>
        <v>0</v>
      </c>
      <c r="Q955" s="24">
        <f t="shared" ca="1" si="228"/>
        <v>0</v>
      </c>
      <c r="R955" s="12">
        <f t="shared" ca="1" si="229"/>
        <v>-4.7440904866647817E-3</v>
      </c>
    </row>
    <row r="956" spans="1:35" x14ac:dyDescent="0.2">
      <c r="C956" s="76"/>
      <c r="D956" s="78">
        <f t="shared" si="215"/>
        <v>0</v>
      </c>
      <c r="E956" s="78">
        <f t="shared" si="216"/>
        <v>0</v>
      </c>
      <c r="F956" s="24">
        <f t="shared" si="217"/>
        <v>0</v>
      </c>
      <c r="G956" s="24">
        <f t="shared" si="218"/>
        <v>0</v>
      </c>
      <c r="H956" s="24">
        <f t="shared" si="219"/>
        <v>0</v>
      </c>
      <c r="I956" s="24">
        <f t="shared" si="220"/>
        <v>0</v>
      </c>
      <c r="J956" s="24">
        <f t="shared" si="221"/>
        <v>0</v>
      </c>
      <c r="K956" s="24">
        <f t="shared" si="222"/>
        <v>0</v>
      </c>
      <c r="L956" s="24">
        <f t="shared" si="223"/>
        <v>0</v>
      </c>
      <c r="M956" s="24">
        <f t="shared" ca="1" si="224"/>
        <v>4.7440904866647817E-3</v>
      </c>
      <c r="N956" s="24">
        <f t="shared" ca="1" si="225"/>
        <v>0</v>
      </c>
      <c r="O956" s="79">
        <f t="shared" ca="1" si="226"/>
        <v>0</v>
      </c>
      <c r="P956" s="24">
        <f t="shared" ca="1" si="227"/>
        <v>0</v>
      </c>
      <c r="Q956" s="24">
        <f t="shared" ca="1" si="228"/>
        <v>0</v>
      </c>
      <c r="R956" s="12">
        <f t="shared" ca="1" si="229"/>
        <v>-4.7440904866647817E-3</v>
      </c>
    </row>
    <row r="957" spans="1:35" x14ac:dyDescent="0.2">
      <c r="C957" s="76"/>
      <c r="D957" s="78">
        <f t="shared" si="215"/>
        <v>0</v>
      </c>
      <c r="E957" s="78">
        <f t="shared" si="216"/>
        <v>0</v>
      </c>
      <c r="F957" s="24">
        <f t="shared" si="217"/>
        <v>0</v>
      </c>
      <c r="G957" s="24">
        <f t="shared" si="218"/>
        <v>0</v>
      </c>
      <c r="H957" s="24">
        <f t="shared" si="219"/>
        <v>0</v>
      </c>
      <c r="I957" s="24">
        <f t="shared" si="220"/>
        <v>0</v>
      </c>
      <c r="J957" s="24">
        <f t="shared" si="221"/>
        <v>0</v>
      </c>
      <c r="K957" s="24">
        <f t="shared" si="222"/>
        <v>0</v>
      </c>
      <c r="L957" s="24">
        <f t="shared" si="223"/>
        <v>0</v>
      </c>
      <c r="M957" s="24">
        <f t="shared" ca="1" si="224"/>
        <v>4.7440904866647817E-3</v>
      </c>
      <c r="N957" s="24">
        <f t="shared" ca="1" si="225"/>
        <v>0</v>
      </c>
      <c r="O957" s="79">
        <f t="shared" ca="1" si="226"/>
        <v>0</v>
      </c>
      <c r="P957" s="24">
        <f t="shared" ca="1" si="227"/>
        <v>0</v>
      </c>
      <c r="Q957" s="24">
        <f t="shared" ca="1" si="228"/>
        <v>0</v>
      </c>
      <c r="R957" s="12">
        <f t="shared" ca="1" si="229"/>
        <v>-4.7440904866647817E-3</v>
      </c>
    </row>
    <row r="958" spans="1:35" x14ac:dyDescent="0.2">
      <c r="C958" s="76"/>
      <c r="D958" s="78">
        <f t="shared" si="215"/>
        <v>0</v>
      </c>
      <c r="E958" s="78">
        <f t="shared" si="216"/>
        <v>0</v>
      </c>
      <c r="F958" s="24">
        <f t="shared" si="217"/>
        <v>0</v>
      </c>
      <c r="G958" s="24">
        <f t="shared" si="218"/>
        <v>0</v>
      </c>
      <c r="H958" s="24">
        <f t="shared" si="219"/>
        <v>0</v>
      </c>
      <c r="I958" s="24">
        <f t="shared" si="220"/>
        <v>0</v>
      </c>
      <c r="J958" s="24">
        <f t="shared" si="221"/>
        <v>0</v>
      </c>
      <c r="K958" s="24">
        <f t="shared" si="222"/>
        <v>0</v>
      </c>
      <c r="L958" s="24">
        <f t="shared" si="223"/>
        <v>0</v>
      </c>
      <c r="M958" s="24">
        <f t="shared" ca="1" si="224"/>
        <v>4.7440904866647817E-3</v>
      </c>
      <c r="N958" s="24">
        <f t="shared" ca="1" si="225"/>
        <v>0</v>
      </c>
      <c r="O958" s="79">
        <f t="shared" ca="1" si="226"/>
        <v>0</v>
      </c>
      <c r="P958" s="24">
        <f t="shared" ca="1" si="227"/>
        <v>0</v>
      </c>
      <c r="Q958" s="24">
        <f t="shared" ca="1" si="228"/>
        <v>0</v>
      </c>
      <c r="R958" s="12">
        <f t="shared" ca="1" si="229"/>
        <v>-4.7440904866647817E-3</v>
      </c>
    </row>
    <row r="959" spans="1:35" x14ac:dyDescent="0.2">
      <c r="C959" s="76"/>
      <c r="D959" s="78">
        <f t="shared" si="215"/>
        <v>0</v>
      </c>
      <c r="E959" s="78">
        <f t="shared" si="216"/>
        <v>0</v>
      </c>
      <c r="F959" s="24">
        <f t="shared" si="217"/>
        <v>0</v>
      </c>
      <c r="G959" s="24">
        <f t="shared" si="218"/>
        <v>0</v>
      </c>
      <c r="H959" s="24">
        <f t="shared" si="219"/>
        <v>0</v>
      </c>
      <c r="I959" s="24">
        <f t="shared" si="220"/>
        <v>0</v>
      </c>
      <c r="J959" s="24">
        <f t="shared" si="221"/>
        <v>0</v>
      </c>
      <c r="K959" s="24">
        <f t="shared" si="222"/>
        <v>0</v>
      </c>
      <c r="L959" s="24">
        <f t="shared" si="223"/>
        <v>0</v>
      </c>
      <c r="M959" s="24">
        <f t="shared" ca="1" si="224"/>
        <v>4.7440904866647817E-3</v>
      </c>
      <c r="N959" s="24">
        <f t="shared" ca="1" si="225"/>
        <v>0</v>
      </c>
      <c r="O959" s="79">
        <f t="shared" ca="1" si="226"/>
        <v>0</v>
      </c>
      <c r="P959" s="24">
        <f t="shared" ca="1" si="227"/>
        <v>0</v>
      </c>
      <c r="Q959" s="24">
        <f t="shared" ca="1" si="228"/>
        <v>0</v>
      </c>
      <c r="R959" s="12">
        <f t="shared" ca="1" si="229"/>
        <v>-4.7440904866647817E-3</v>
      </c>
    </row>
    <row r="960" spans="1:35" x14ac:dyDescent="0.2">
      <c r="C960" s="76"/>
      <c r="D960" s="78">
        <f t="shared" si="215"/>
        <v>0</v>
      </c>
      <c r="E960" s="78">
        <f t="shared" si="216"/>
        <v>0</v>
      </c>
      <c r="F960" s="24">
        <f t="shared" si="217"/>
        <v>0</v>
      </c>
      <c r="G960" s="24">
        <f t="shared" si="218"/>
        <v>0</v>
      </c>
      <c r="H960" s="24">
        <f t="shared" si="219"/>
        <v>0</v>
      </c>
      <c r="I960" s="24">
        <f t="shared" si="220"/>
        <v>0</v>
      </c>
      <c r="J960" s="24">
        <f t="shared" si="221"/>
        <v>0</v>
      </c>
      <c r="K960" s="24">
        <f t="shared" si="222"/>
        <v>0</v>
      </c>
      <c r="L960" s="24">
        <f t="shared" si="223"/>
        <v>0</v>
      </c>
      <c r="M960" s="24">
        <f t="shared" ca="1" si="224"/>
        <v>4.7440904866647817E-3</v>
      </c>
      <c r="N960" s="24">
        <f t="shared" ca="1" si="225"/>
        <v>0</v>
      </c>
      <c r="O960" s="79">
        <f t="shared" ca="1" si="226"/>
        <v>0</v>
      </c>
      <c r="P960" s="24">
        <f t="shared" ca="1" si="227"/>
        <v>0</v>
      </c>
      <c r="Q960" s="24">
        <f t="shared" ca="1" si="228"/>
        <v>0</v>
      </c>
      <c r="R960" s="12">
        <f t="shared" ca="1" si="229"/>
        <v>-4.7440904866647817E-3</v>
      </c>
    </row>
    <row r="961" spans="3:18" x14ac:dyDescent="0.2">
      <c r="C961" s="76"/>
      <c r="D961" s="78">
        <f t="shared" si="215"/>
        <v>0</v>
      </c>
      <c r="E961" s="78">
        <f t="shared" si="216"/>
        <v>0</v>
      </c>
      <c r="F961" s="24">
        <f t="shared" si="217"/>
        <v>0</v>
      </c>
      <c r="G961" s="24">
        <f t="shared" si="218"/>
        <v>0</v>
      </c>
      <c r="H961" s="24">
        <f t="shared" si="219"/>
        <v>0</v>
      </c>
      <c r="I961" s="24">
        <f t="shared" si="220"/>
        <v>0</v>
      </c>
      <c r="J961" s="24">
        <f t="shared" si="221"/>
        <v>0</v>
      </c>
      <c r="K961" s="24">
        <f t="shared" si="222"/>
        <v>0</v>
      </c>
      <c r="L961" s="24">
        <f t="shared" si="223"/>
        <v>0</v>
      </c>
      <c r="M961" s="24">
        <f t="shared" ca="1" si="224"/>
        <v>4.7440904866647817E-3</v>
      </c>
      <c r="N961" s="24">
        <f t="shared" ca="1" si="225"/>
        <v>0</v>
      </c>
      <c r="O961" s="79">
        <f t="shared" ca="1" si="226"/>
        <v>0</v>
      </c>
      <c r="P961" s="24">
        <f t="shared" ca="1" si="227"/>
        <v>0</v>
      </c>
      <c r="Q961" s="24">
        <f t="shared" ca="1" si="228"/>
        <v>0</v>
      </c>
      <c r="R961" s="12">
        <f t="shared" ca="1" si="229"/>
        <v>-4.7440904866647817E-3</v>
      </c>
    </row>
    <row r="962" spans="3:18" x14ac:dyDescent="0.2">
      <c r="C962" s="76"/>
      <c r="D962" s="78">
        <f t="shared" si="215"/>
        <v>0</v>
      </c>
      <c r="E962" s="78">
        <f t="shared" si="216"/>
        <v>0</v>
      </c>
      <c r="F962" s="24">
        <f t="shared" si="217"/>
        <v>0</v>
      </c>
      <c r="G962" s="24">
        <f t="shared" si="218"/>
        <v>0</v>
      </c>
      <c r="H962" s="24">
        <f t="shared" si="219"/>
        <v>0</v>
      </c>
      <c r="I962" s="24">
        <f t="shared" si="220"/>
        <v>0</v>
      </c>
      <c r="J962" s="24">
        <f t="shared" si="221"/>
        <v>0</v>
      </c>
      <c r="K962" s="24">
        <f t="shared" si="222"/>
        <v>0</v>
      </c>
      <c r="L962" s="24">
        <f t="shared" si="223"/>
        <v>0</v>
      </c>
      <c r="M962" s="24">
        <f t="shared" ca="1" si="224"/>
        <v>4.7440904866647817E-3</v>
      </c>
      <c r="N962" s="24">
        <f t="shared" ca="1" si="225"/>
        <v>0</v>
      </c>
      <c r="O962" s="79">
        <f t="shared" ca="1" si="226"/>
        <v>0</v>
      </c>
      <c r="P962" s="24">
        <f t="shared" ca="1" si="227"/>
        <v>0</v>
      </c>
      <c r="Q962" s="24">
        <f t="shared" ca="1" si="228"/>
        <v>0</v>
      </c>
      <c r="R962" s="12">
        <f t="shared" ca="1" si="229"/>
        <v>-4.7440904866647817E-3</v>
      </c>
    </row>
    <row r="963" spans="3:18" x14ac:dyDescent="0.2">
      <c r="C963" s="76"/>
      <c r="D963" s="78">
        <f t="shared" si="215"/>
        <v>0</v>
      </c>
      <c r="E963" s="78">
        <f t="shared" si="216"/>
        <v>0</v>
      </c>
      <c r="F963" s="24">
        <f t="shared" si="217"/>
        <v>0</v>
      </c>
      <c r="G963" s="24">
        <f t="shared" si="218"/>
        <v>0</v>
      </c>
      <c r="H963" s="24">
        <f t="shared" si="219"/>
        <v>0</v>
      </c>
      <c r="I963" s="24">
        <f t="shared" si="220"/>
        <v>0</v>
      </c>
      <c r="J963" s="24">
        <f t="shared" si="221"/>
        <v>0</v>
      </c>
      <c r="K963" s="24">
        <f t="shared" si="222"/>
        <v>0</v>
      </c>
      <c r="L963" s="24">
        <f t="shared" si="223"/>
        <v>0</v>
      </c>
      <c r="M963" s="24">
        <f t="shared" ca="1" si="224"/>
        <v>4.7440904866647817E-3</v>
      </c>
      <c r="N963" s="24">
        <f t="shared" ca="1" si="225"/>
        <v>0</v>
      </c>
      <c r="O963" s="79">
        <f t="shared" ca="1" si="226"/>
        <v>0</v>
      </c>
      <c r="P963" s="24">
        <f t="shared" ca="1" si="227"/>
        <v>0</v>
      </c>
      <c r="Q963" s="24">
        <f t="shared" ca="1" si="228"/>
        <v>0</v>
      </c>
      <c r="R963" s="12">
        <f t="shared" ca="1" si="229"/>
        <v>-4.7440904866647817E-3</v>
      </c>
    </row>
    <row r="964" spans="3:18" x14ac:dyDescent="0.2">
      <c r="C964" s="76"/>
      <c r="D964" s="78">
        <f t="shared" si="215"/>
        <v>0</v>
      </c>
      <c r="E964" s="78">
        <f t="shared" si="216"/>
        <v>0</v>
      </c>
      <c r="F964" s="24">
        <f t="shared" si="217"/>
        <v>0</v>
      </c>
      <c r="G964" s="24">
        <f t="shared" si="218"/>
        <v>0</v>
      </c>
      <c r="H964" s="24">
        <f t="shared" si="219"/>
        <v>0</v>
      </c>
      <c r="I964" s="24">
        <f t="shared" si="220"/>
        <v>0</v>
      </c>
      <c r="J964" s="24">
        <f t="shared" si="221"/>
        <v>0</v>
      </c>
      <c r="K964" s="24">
        <f t="shared" si="222"/>
        <v>0</v>
      </c>
      <c r="L964" s="24">
        <f t="shared" si="223"/>
        <v>0</v>
      </c>
      <c r="M964" s="24">
        <f t="shared" ca="1" si="224"/>
        <v>4.7440904866647817E-3</v>
      </c>
      <c r="N964" s="24">
        <f t="shared" ca="1" si="225"/>
        <v>0</v>
      </c>
      <c r="O964" s="79">
        <f t="shared" ca="1" si="226"/>
        <v>0</v>
      </c>
      <c r="P964" s="24">
        <f t="shared" ca="1" si="227"/>
        <v>0</v>
      </c>
      <c r="Q964" s="24">
        <f t="shared" ca="1" si="228"/>
        <v>0</v>
      </c>
      <c r="R964" s="12">
        <f t="shared" ca="1" si="229"/>
        <v>-4.7440904866647817E-3</v>
      </c>
    </row>
    <row r="965" spans="3:18" x14ac:dyDescent="0.2">
      <c r="C965" s="76"/>
      <c r="D965" s="78">
        <f t="shared" si="215"/>
        <v>0</v>
      </c>
      <c r="E965" s="78">
        <f t="shared" si="216"/>
        <v>0</v>
      </c>
      <c r="F965" s="24">
        <f t="shared" si="217"/>
        <v>0</v>
      </c>
      <c r="G965" s="24">
        <f t="shared" si="218"/>
        <v>0</v>
      </c>
      <c r="H965" s="24">
        <f t="shared" si="219"/>
        <v>0</v>
      </c>
      <c r="I965" s="24">
        <f t="shared" si="220"/>
        <v>0</v>
      </c>
      <c r="J965" s="24">
        <f t="shared" si="221"/>
        <v>0</v>
      </c>
      <c r="K965" s="24">
        <f t="shared" si="222"/>
        <v>0</v>
      </c>
      <c r="L965" s="24">
        <f t="shared" si="223"/>
        <v>0</v>
      </c>
      <c r="M965" s="24">
        <f t="shared" ca="1" si="224"/>
        <v>4.7440904866647817E-3</v>
      </c>
      <c r="N965" s="24">
        <f t="shared" ca="1" si="225"/>
        <v>0</v>
      </c>
      <c r="O965" s="79">
        <f t="shared" ca="1" si="226"/>
        <v>0</v>
      </c>
      <c r="P965" s="24">
        <f t="shared" ca="1" si="227"/>
        <v>0</v>
      </c>
      <c r="Q965" s="24">
        <f t="shared" ca="1" si="228"/>
        <v>0</v>
      </c>
      <c r="R965" s="12">
        <f t="shared" ca="1" si="229"/>
        <v>-4.7440904866647817E-3</v>
      </c>
    </row>
    <row r="966" spans="3:18" x14ac:dyDescent="0.2">
      <c r="C966" s="76"/>
      <c r="D966" s="78">
        <f t="shared" si="215"/>
        <v>0</v>
      </c>
      <c r="E966" s="78">
        <f t="shared" si="216"/>
        <v>0</v>
      </c>
      <c r="F966" s="24">
        <f t="shared" si="217"/>
        <v>0</v>
      </c>
      <c r="G966" s="24">
        <f t="shared" si="218"/>
        <v>0</v>
      </c>
      <c r="H966" s="24">
        <f t="shared" si="219"/>
        <v>0</v>
      </c>
      <c r="I966" s="24">
        <f t="shared" si="220"/>
        <v>0</v>
      </c>
      <c r="J966" s="24">
        <f t="shared" si="221"/>
        <v>0</v>
      </c>
      <c r="K966" s="24">
        <f t="shared" si="222"/>
        <v>0</v>
      </c>
      <c r="L966" s="24">
        <f t="shared" si="223"/>
        <v>0</v>
      </c>
      <c r="M966" s="24">
        <f t="shared" ca="1" si="224"/>
        <v>4.7440904866647817E-3</v>
      </c>
      <c r="N966" s="24">
        <f t="shared" ca="1" si="225"/>
        <v>0</v>
      </c>
      <c r="O966" s="79">
        <f t="shared" ca="1" si="226"/>
        <v>0</v>
      </c>
      <c r="P966" s="24">
        <f t="shared" ca="1" si="227"/>
        <v>0</v>
      </c>
      <c r="Q966" s="24">
        <f t="shared" ca="1" si="228"/>
        <v>0</v>
      </c>
      <c r="R966" s="12">
        <f t="shared" ca="1" si="229"/>
        <v>-4.7440904866647817E-3</v>
      </c>
    </row>
    <row r="967" spans="3:18" x14ac:dyDescent="0.2">
      <c r="C967" s="76"/>
      <c r="D967" s="78">
        <f t="shared" si="215"/>
        <v>0</v>
      </c>
      <c r="E967" s="78">
        <f t="shared" si="216"/>
        <v>0</v>
      </c>
      <c r="F967" s="24">
        <f t="shared" si="217"/>
        <v>0</v>
      </c>
      <c r="G967" s="24">
        <f t="shared" si="218"/>
        <v>0</v>
      </c>
      <c r="H967" s="24">
        <f t="shared" si="219"/>
        <v>0</v>
      </c>
      <c r="I967" s="24">
        <f t="shared" si="220"/>
        <v>0</v>
      </c>
      <c r="J967" s="24">
        <f t="shared" si="221"/>
        <v>0</v>
      </c>
      <c r="K967" s="24">
        <f t="shared" si="222"/>
        <v>0</v>
      </c>
      <c r="L967" s="24">
        <f t="shared" si="223"/>
        <v>0</v>
      </c>
      <c r="M967" s="24">
        <f t="shared" ca="1" si="224"/>
        <v>4.7440904866647817E-3</v>
      </c>
      <c r="N967" s="24">
        <f t="shared" ca="1" si="225"/>
        <v>0</v>
      </c>
      <c r="O967" s="79">
        <f t="shared" ca="1" si="226"/>
        <v>0</v>
      </c>
      <c r="P967" s="24">
        <f t="shared" ca="1" si="227"/>
        <v>0</v>
      </c>
      <c r="Q967" s="24">
        <f t="shared" ca="1" si="228"/>
        <v>0</v>
      </c>
      <c r="R967" s="12">
        <f t="shared" ca="1" si="229"/>
        <v>-4.7440904866647817E-3</v>
      </c>
    </row>
    <row r="968" spans="3:18" x14ac:dyDescent="0.2">
      <c r="C968" s="76"/>
      <c r="D968" s="78">
        <f t="shared" si="215"/>
        <v>0</v>
      </c>
      <c r="E968" s="78">
        <f t="shared" si="216"/>
        <v>0</v>
      </c>
      <c r="F968" s="24">
        <f t="shared" si="217"/>
        <v>0</v>
      </c>
      <c r="G968" s="24">
        <f t="shared" si="218"/>
        <v>0</v>
      </c>
      <c r="H968" s="24">
        <f t="shared" si="219"/>
        <v>0</v>
      </c>
      <c r="I968" s="24">
        <f t="shared" si="220"/>
        <v>0</v>
      </c>
      <c r="J968" s="24">
        <f t="shared" si="221"/>
        <v>0</v>
      </c>
      <c r="K968" s="24">
        <f t="shared" si="222"/>
        <v>0</v>
      </c>
      <c r="L968" s="24">
        <f t="shared" si="223"/>
        <v>0</v>
      </c>
      <c r="M968" s="24">
        <f t="shared" ca="1" si="224"/>
        <v>4.7440904866647817E-3</v>
      </c>
      <c r="N968" s="24">
        <f t="shared" ca="1" si="225"/>
        <v>0</v>
      </c>
      <c r="O968" s="79">
        <f t="shared" ca="1" si="226"/>
        <v>0</v>
      </c>
      <c r="P968" s="24">
        <f t="shared" ca="1" si="227"/>
        <v>0</v>
      </c>
      <c r="Q968" s="24">
        <f t="shared" ca="1" si="228"/>
        <v>0</v>
      </c>
      <c r="R968" s="12">
        <f t="shared" ca="1" si="229"/>
        <v>-4.7440904866647817E-3</v>
      </c>
    </row>
    <row r="969" spans="3:18" x14ac:dyDescent="0.2">
      <c r="C969" s="76"/>
      <c r="D969" s="78">
        <f t="shared" si="215"/>
        <v>0</v>
      </c>
      <c r="E969" s="78">
        <f t="shared" si="216"/>
        <v>0</v>
      </c>
      <c r="F969" s="24">
        <f t="shared" si="217"/>
        <v>0</v>
      </c>
      <c r="G969" s="24">
        <f t="shared" si="218"/>
        <v>0</v>
      </c>
      <c r="H969" s="24">
        <f t="shared" si="219"/>
        <v>0</v>
      </c>
      <c r="I969" s="24">
        <f t="shared" si="220"/>
        <v>0</v>
      </c>
      <c r="J969" s="24">
        <f t="shared" si="221"/>
        <v>0</v>
      </c>
      <c r="K969" s="24">
        <f t="shared" si="222"/>
        <v>0</v>
      </c>
      <c r="L969" s="24">
        <f t="shared" si="223"/>
        <v>0</v>
      </c>
      <c r="M969" s="24">
        <f t="shared" ca="1" si="224"/>
        <v>4.7440904866647817E-3</v>
      </c>
      <c r="N969" s="24">
        <f t="shared" ca="1" si="225"/>
        <v>0</v>
      </c>
      <c r="O969" s="79">
        <f t="shared" ca="1" si="226"/>
        <v>0</v>
      </c>
      <c r="P969" s="24">
        <f t="shared" ca="1" si="227"/>
        <v>0</v>
      </c>
      <c r="Q969" s="24">
        <f t="shared" ca="1" si="228"/>
        <v>0</v>
      </c>
      <c r="R969" s="12">
        <f t="shared" ca="1" si="229"/>
        <v>-4.7440904866647817E-3</v>
      </c>
    </row>
    <row r="970" spans="3:18" x14ac:dyDescent="0.2">
      <c r="C970" s="76"/>
      <c r="D970" s="78">
        <f t="shared" si="215"/>
        <v>0</v>
      </c>
      <c r="E970" s="78">
        <f t="shared" si="216"/>
        <v>0</v>
      </c>
      <c r="F970" s="24">
        <f t="shared" si="217"/>
        <v>0</v>
      </c>
      <c r="G970" s="24">
        <f t="shared" si="218"/>
        <v>0</v>
      </c>
      <c r="H970" s="24">
        <f t="shared" si="219"/>
        <v>0</v>
      </c>
      <c r="I970" s="24">
        <f t="shared" si="220"/>
        <v>0</v>
      </c>
      <c r="J970" s="24">
        <f t="shared" si="221"/>
        <v>0</v>
      </c>
      <c r="K970" s="24">
        <f t="shared" si="222"/>
        <v>0</v>
      </c>
      <c r="L970" s="24">
        <f t="shared" si="223"/>
        <v>0</v>
      </c>
      <c r="M970" s="24">
        <f t="shared" ca="1" si="224"/>
        <v>4.7440904866647817E-3</v>
      </c>
      <c r="N970" s="24">
        <f t="shared" ca="1" si="225"/>
        <v>0</v>
      </c>
      <c r="O970" s="79">
        <f t="shared" ca="1" si="226"/>
        <v>0</v>
      </c>
      <c r="P970" s="24">
        <f t="shared" ca="1" si="227"/>
        <v>0</v>
      </c>
      <c r="Q970" s="24">
        <f t="shared" ca="1" si="228"/>
        <v>0</v>
      </c>
      <c r="R970" s="12">
        <f t="shared" ca="1" si="229"/>
        <v>-4.7440904866647817E-3</v>
      </c>
    </row>
    <row r="971" spans="3:18" x14ac:dyDescent="0.2">
      <c r="C971" s="76"/>
      <c r="D971" s="78">
        <f t="shared" si="215"/>
        <v>0</v>
      </c>
      <c r="E971" s="78">
        <f t="shared" si="216"/>
        <v>0</v>
      </c>
      <c r="F971" s="24">
        <f t="shared" si="217"/>
        <v>0</v>
      </c>
      <c r="G971" s="24">
        <f t="shared" si="218"/>
        <v>0</v>
      </c>
      <c r="H971" s="24">
        <f t="shared" si="219"/>
        <v>0</v>
      </c>
      <c r="I971" s="24">
        <f t="shared" si="220"/>
        <v>0</v>
      </c>
      <c r="J971" s="24">
        <f t="shared" si="221"/>
        <v>0</v>
      </c>
      <c r="K971" s="24">
        <f t="shared" si="222"/>
        <v>0</v>
      </c>
      <c r="L971" s="24">
        <f t="shared" si="223"/>
        <v>0</v>
      </c>
      <c r="M971" s="24">
        <f t="shared" ca="1" si="224"/>
        <v>4.7440904866647817E-3</v>
      </c>
      <c r="N971" s="24">
        <f t="shared" ca="1" si="225"/>
        <v>0</v>
      </c>
      <c r="O971" s="79">
        <f t="shared" ca="1" si="226"/>
        <v>0</v>
      </c>
      <c r="P971" s="24">
        <f t="shared" ca="1" si="227"/>
        <v>0</v>
      </c>
      <c r="Q971" s="24">
        <f t="shared" ca="1" si="228"/>
        <v>0</v>
      </c>
      <c r="R971" s="12">
        <f t="shared" ca="1" si="229"/>
        <v>-4.7440904866647817E-3</v>
      </c>
    </row>
    <row r="972" spans="3:18" x14ac:dyDescent="0.2">
      <c r="C972" s="76"/>
      <c r="D972" s="78">
        <f t="shared" si="215"/>
        <v>0</v>
      </c>
      <c r="E972" s="78">
        <f t="shared" si="216"/>
        <v>0</v>
      </c>
      <c r="F972" s="24">
        <f t="shared" si="217"/>
        <v>0</v>
      </c>
      <c r="G972" s="24">
        <f t="shared" si="218"/>
        <v>0</v>
      </c>
      <c r="H972" s="24">
        <f t="shared" si="219"/>
        <v>0</v>
      </c>
      <c r="I972" s="24">
        <f t="shared" si="220"/>
        <v>0</v>
      </c>
      <c r="J972" s="24">
        <f t="shared" si="221"/>
        <v>0</v>
      </c>
      <c r="K972" s="24">
        <f t="shared" si="222"/>
        <v>0</v>
      </c>
      <c r="L972" s="24">
        <f t="shared" si="223"/>
        <v>0</v>
      </c>
      <c r="M972" s="24">
        <f t="shared" ca="1" si="224"/>
        <v>4.7440904866647817E-3</v>
      </c>
      <c r="N972" s="24">
        <f t="shared" ca="1" si="225"/>
        <v>0</v>
      </c>
      <c r="O972" s="79">
        <f t="shared" ca="1" si="226"/>
        <v>0</v>
      </c>
      <c r="P972" s="24">
        <f t="shared" ca="1" si="227"/>
        <v>0</v>
      </c>
      <c r="Q972" s="24">
        <f t="shared" ca="1" si="228"/>
        <v>0</v>
      </c>
      <c r="R972" s="12">
        <f t="shared" ca="1" si="229"/>
        <v>-4.7440904866647817E-3</v>
      </c>
    </row>
    <row r="973" spans="3:18" x14ac:dyDescent="0.2">
      <c r="C973" s="76"/>
      <c r="D973" s="78">
        <f t="shared" si="215"/>
        <v>0</v>
      </c>
      <c r="E973" s="78">
        <f t="shared" si="216"/>
        <v>0</v>
      </c>
      <c r="F973" s="24">
        <f t="shared" si="217"/>
        <v>0</v>
      </c>
      <c r="G973" s="24">
        <f t="shared" si="218"/>
        <v>0</v>
      </c>
      <c r="H973" s="24">
        <f t="shared" si="219"/>
        <v>0</v>
      </c>
      <c r="I973" s="24">
        <f t="shared" si="220"/>
        <v>0</v>
      </c>
      <c r="J973" s="24">
        <f t="shared" si="221"/>
        <v>0</v>
      </c>
      <c r="K973" s="24">
        <f t="shared" si="222"/>
        <v>0</v>
      </c>
      <c r="L973" s="24">
        <f t="shared" si="223"/>
        <v>0</v>
      </c>
      <c r="M973" s="24">
        <f t="shared" ca="1" si="224"/>
        <v>4.7440904866647817E-3</v>
      </c>
      <c r="N973" s="24">
        <f t="shared" ca="1" si="225"/>
        <v>0</v>
      </c>
      <c r="O973" s="79">
        <f t="shared" ca="1" si="226"/>
        <v>0</v>
      </c>
      <c r="P973" s="24">
        <f t="shared" ca="1" si="227"/>
        <v>0</v>
      </c>
      <c r="Q973" s="24">
        <f t="shared" ca="1" si="228"/>
        <v>0</v>
      </c>
      <c r="R973" s="12">
        <f t="shared" ca="1" si="229"/>
        <v>-4.7440904866647817E-3</v>
      </c>
    </row>
    <row r="974" spans="3:18" x14ac:dyDescent="0.2">
      <c r="C974" s="76"/>
      <c r="D974" s="78">
        <f t="shared" si="215"/>
        <v>0</v>
      </c>
      <c r="E974" s="78">
        <f t="shared" si="216"/>
        <v>0</v>
      </c>
      <c r="F974" s="24">
        <f t="shared" si="217"/>
        <v>0</v>
      </c>
      <c r="G974" s="24">
        <f t="shared" si="218"/>
        <v>0</v>
      </c>
      <c r="H974" s="24">
        <f t="shared" si="219"/>
        <v>0</v>
      </c>
      <c r="I974" s="24">
        <f t="shared" si="220"/>
        <v>0</v>
      </c>
      <c r="J974" s="24">
        <f t="shared" si="221"/>
        <v>0</v>
      </c>
      <c r="K974" s="24">
        <f t="shared" si="222"/>
        <v>0</v>
      </c>
      <c r="L974" s="24">
        <f t="shared" si="223"/>
        <v>0</v>
      </c>
      <c r="M974" s="24">
        <f t="shared" ca="1" si="224"/>
        <v>4.7440904866647817E-3</v>
      </c>
      <c r="N974" s="24">
        <f t="shared" ca="1" si="225"/>
        <v>0</v>
      </c>
      <c r="O974" s="79">
        <f t="shared" ca="1" si="226"/>
        <v>0</v>
      </c>
      <c r="P974" s="24">
        <f t="shared" ca="1" si="227"/>
        <v>0</v>
      </c>
      <c r="Q974" s="24">
        <f t="shared" ca="1" si="228"/>
        <v>0</v>
      </c>
      <c r="R974" s="12">
        <f t="shared" ca="1" si="229"/>
        <v>-4.7440904866647817E-3</v>
      </c>
    </row>
    <row r="975" spans="3:18" x14ac:dyDescent="0.2">
      <c r="C975" s="76"/>
      <c r="D975" s="78">
        <f t="shared" si="215"/>
        <v>0</v>
      </c>
      <c r="E975" s="78">
        <f t="shared" si="216"/>
        <v>0</v>
      </c>
      <c r="F975" s="24">
        <f t="shared" si="217"/>
        <v>0</v>
      </c>
      <c r="G975" s="24">
        <f t="shared" si="218"/>
        <v>0</v>
      </c>
      <c r="H975" s="24">
        <f t="shared" si="219"/>
        <v>0</v>
      </c>
      <c r="I975" s="24">
        <f t="shared" si="220"/>
        <v>0</v>
      </c>
      <c r="J975" s="24">
        <f t="shared" si="221"/>
        <v>0</v>
      </c>
      <c r="K975" s="24">
        <f t="shared" si="222"/>
        <v>0</v>
      </c>
      <c r="L975" s="24">
        <f t="shared" si="223"/>
        <v>0</v>
      </c>
      <c r="M975" s="24">
        <f t="shared" ca="1" si="224"/>
        <v>4.7440904866647817E-3</v>
      </c>
      <c r="N975" s="24">
        <f t="shared" ca="1" si="225"/>
        <v>0</v>
      </c>
      <c r="O975" s="79">
        <f t="shared" ca="1" si="226"/>
        <v>0</v>
      </c>
      <c r="P975" s="24">
        <f t="shared" ca="1" si="227"/>
        <v>0</v>
      </c>
      <c r="Q975" s="24">
        <f t="shared" ca="1" si="228"/>
        <v>0</v>
      </c>
      <c r="R975" s="12">
        <f t="shared" ca="1" si="229"/>
        <v>-4.7440904866647817E-3</v>
      </c>
    </row>
    <row r="976" spans="3:18" x14ac:dyDescent="0.2">
      <c r="C976" s="76"/>
      <c r="D976" s="78">
        <f t="shared" si="215"/>
        <v>0</v>
      </c>
      <c r="E976" s="78">
        <f t="shared" si="216"/>
        <v>0</v>
      </c>
      <c r="F976" s="24">
        <f t="shared" si="217"/>
        <v>0</v>
      </c>
      <c r="G976" s="24">
        <f t="shared" si="218"/>
        <v>0</v>
      </c>
      <c r="H976" s="24">
        <f t="shared" si="219"/>
        <v>0</v>
      </c>
      <c r="I976" s="24">
        <f t="shared" si="220"/>
        <v>0</v>
      </c>
      <c r="J976" s="24">
        <f t="shared" si="221"/>
        <v>0</v>
      </c>
      <c r="K976" s="24">
        <f t="shared" si="222"/>
        <v>0</v>
      </c>
      <c r="L976" s="24">
        <f t="shared" si="223"/>
        <v>0</v>
      </c>
      <c r="M976" s="24">
        <f t="shared" ca="1" si="224"/>
        <v>4.7440904866647817E-3</v>
      </c>
      <c r="N976" s="24">
        <f t="shared" ca="1" si="225"/>
        <v>0</v>
      </c>
      <c r="O976" s="79">
        <f t="shared" ca="1" si="226"/>
        <v>0</v>
      </c>
      <c r="P976" s="24">
        <f t="shared" ca="1" si="227"/>
        <v>0</v>
      </c>
      <c r="Q976" s="24">
        <f t="shared" ca="1" si="228"/>
        <v>0</v>
      </c>
      <c r="R976" s="12">
        <f t="shared" ca="1" si="229"/>
        <v>-4.7440904866647817E-3</v>
      </c>
    </row>
    <row r="977" spans="3:18" x14ac:dyDescent="0.2">
      <c r="C977" s="76"/>
      <c r="D977" s="78">
        <f t="shared" si="215"/>
        <v>0</v>
      </c>
      <c r="E977" s="78">
        <f t="shared" si="216"/>
        <v>0</v>
      </c>
      <c r="F977" s="24">
        <f t="shared" si="217"/>
        <v>0</v>
      </c>
      <c r="G977" s="24">
        <f t="shared" si="218"/>
        <v>0</v>
      </c>
      <c r="H977" s="24">
        <f t="shared" si="219"/>
        <v>0</v>
      </c>
      <c r="I977" s="24">
        <f t="shared" si="220"/>
        <v>0</v>
      </c>
      <c r="J977" s="24">
        <f t="shared" si="221"/>
        <v>0</v>
      </c>
      <c r="K977" s="24">
        <f t="shared" si="222"/>
        <v>0</v>
      </c>
      <c r="L977" s="24">
        <f t="shared" si="223"/>
        <v>0</v>
      </c>
      <c r="M977" s="24">
        <f t="shared" ca="1" si="224"/>
        <v>4.7440904866647817E-3</v>
      </c>
      <c r="N977" s="24">
        <f t="shared" ca="1" si="225"/>
        <v>0</v>
      </c>
      <c r="O977" s="79">
        <f t="shared" ca="1" si="226"/>
        <v>0</v>
      </c>
      <c r="P977" s="24">
        <f t="shared" ca="1" si="227"/>
        <v>0</v>
      </c>
      <c r="Q977" s="24">
        <f t="shared" ca="1" si="228"/>
        <v>0</v>
      </c>
      <c r="R977" s="12">
        <f t="shared" ca="1" si="229"/>
        <v>-4.7440904866647817E-3</v>
      </c>
    </row>
    <row r="978" spans="3:18" x14ac:dyDescent="0.2">
      <c r="C978" s="76"/>
      <c r="D978" s="78">
        <f t="shared" si="215"/>
        <v>0</v>
      </c>
      <c r="E978" s="78">
        <f t="shared" si="216"/>
        <v>0</v>
      </c>
      <c r="F978" s="24">
        <f t="shared" si="217"/>
        <v>0</v>
      </c>
      <c r="G978" s="24">
        <f t="shared" si="218"/>
        <v>0</v>
      </c>
      <c r="H978" s="24">
        <f t="shared" si="219"/>
        <v>0</v>
      </c>
      <c r="I978" s="24">
        <f t="shared" si="220"/>
        <v>0</v>
      </c>
      <c r="J978" s="24">
        <f t="shared" si="221"/>
        <v>0</v>
      </c>
      <c r="K978" s="24">
        <f t="shared" si="222"/>
        <v>0</v>
      </c>
      <c r="L978" s="24">
        <f t="shared" si="223"/>
        <v>0</v>
      </c>
      <c r="M978" s="24">
        <f t="shared" ca="1" si="224"/>
        <v>4.7440904866647817E-3</v>
      </c>
      <c r="N978" s="24">
        <f t="shared" ca="1" si="225"/>
        <v>0</v>
      </c>
      <c r="O978" s="79">
        <f t="shared" ca="1" si="226"/>
        <v>0</v>
      </c>
      <c r="P978" s="24">
        <f t="shared" ca="1" si="227"/>
        <v>0</v>
      </c>
      <c r="Q978" s="24">
        <f t="shared" ca="1" si="228"/>
        <v>0</v>
      </c>
      <c r="R978" s="12">
        <f t="shared" ca="1" si="229"/>
        <v>-4.7440904866647817E-3</v>
      </c>
    </row>
    <row r="979" spans="3:18" x14ac:dyDescent="0.2">
      <c r="C979" s="76"/>
      <c r="D979" s="78">
        <f t="shared" si="215"/>
        <v>0</v>
      </c>
      <c r="E979" s="78">
        <f t="shared" si="216"/>
        <v>0</v>
      </c>
      <c r="F979" s="24">
        <f t="shared" si="217"/>
        <v>0</v>
      </c>
      <c r="G979" s="24">
        <f t="shared" si="218"/>
        <v>0</v>
      </c>
      <c r="H979" s="24">
        <f t="shared" si="219"/>
        <v>0</v>
      </c>
      <c r="I979" s="24">
        <f t="shared" si="220"/>
        <v>0</v>
      </c>
      <c r="J979" s="24">
        <f t="shared" si="221"/>
        <v>0</v>
      </c>
      <c r="K979" s="24">
        <f t="shared" si="222"/>
        <v>0</v>
      </c>
      <c r="L979" s="24">
        <f t="shared" si="223"/>
        <v>0</v>
      </c>
      <c r="M979" s="24">
        <f t="shared" ca="1" si="224"/>
        <v>4.7440904866647817E-3</v>
      </c>
      <c r="N979" s="24">
        <f t="shared" ca="1" si="225"/>
        <v>0</v>
      </c>
      <c r="O979" s="79">
        <f t="shared" ca="1" si="226"/>
        <v>0</v>
      </c>
      <c r="P979" s="24">
        <f t="shared" ca="1" si="227"/>
        <v>0</v>
      </c>
      <c r="Q979" s="24">
        <f t="shared" ca="1" si="228"/>
        <v>0</v>
      </c>
      <c r="R979" s="12">
        <f t="shared" ca="1" si="229"/>
        <v>-4.7440904866647817E-3</v>
      </c>
    </row>
    <row r="980" spans="3:18" x14ac:dyDescent="0.2">
      <c r="C980" s="76"/>
      <c r="D980" s="78">
        <f t="shared" si="215"/>
        <v>0</v>
      </c>
      <c r="E980" s="78">
        <f t="shared" si="216"/>
        <v>0</v>
      </c>
      <c r="F980" s="24">
        <f t="shared" si="217"/>
        <v>0</v>
      </c>
      <c r="G980" s="24">
        <f t="shared" si="218"/>
        <v>0</v>
      </c>
      <c r="H980" s="24">
        <f t="shared" si="219"/>
        <v>0</v>
      </c>
      <c r="I980" s="24">
        <f t="shared" si="220"/>
        <v>0</v>
      </c>
      <c r="J980" s="24">
        <f t="shared" si="221"/>
        <v>0</v>
      </c>
      <c r="K980" s="24">
        <f t="shared" si="222"/>
        <v>0</v>
      </c>
      <c r="L980" s="24">
        <f t="shared" si="223"/>
        <v>0</v>
      </c>
      <c r="M980" s="24">
        <f t="shared" ca="1" si="224"/>
        <v>4.7440904866647817E-3</v>
      </c>
      <c r="N980" s="24">
        <f t="shared" ca="1" si="225"/>
        <v>0</v>
      </c>
      <c r="O980" s="79">
        <f t="shared" ca="1" si="226"/>
        <v>0</v>
      </c>
      <c r="P980" s="24">
        <f t="shared" ca="1" si="227"/>
        <v>0</v>
      </c>
      <c r="Q980" s="24">
        <f t="shared" ca="1" si="228"/>
        <v>0</v>
      </c>
      <c r="R980" s="12">
        <f t="shared" ca="1" si="229"/>
        <v>-4.7440904866647817E-3</v>
      </c>
    </row>
    <row r="981" spans="3:18" x14ac:dyDescent="0.2">
      <c r="C981" s="76"/>
      <c r="D981" s="78">
        <f t="shared" ref="D981:D1044" si="230">A981/A$18</f>
        <v>0</v>
      </c>
      <c r="E981" s="78">
        <f t="shared" ref="E981:E1044" si="231">B981/B$18</f>
        <v>0</v>
      </c>
      <c r="F981" s="24">
        <f t="shared" ref="F981:F1044" si="232">$C981*D981</f>
        <v>0</v>
      </c>
      <c r="G981" s="24">
        <f t="shared" ref="G981:G1044" si="233">$C981*E981</f>
        <v>0</v>
      </c>
      <c r="H981" s="24">
        <f t="shared" ref="H981:H1044" si="234">C981*D981*D981</f>
        <v>0</v>
      </c>
      <c r="I981" s="24">
        <f t="shared" ref="I981:I1044" si="235">C981*D981*D981*D981</f>
        <v>0</v>
      </c>
      <c r="J981" s="24">
        <f t="shared" ref="J981:J1044" si="236">C981*D981*D981*D981*D981</f>
        <v>0</v>
      </c>
      <c r="K981" s="24">
        <f t="shared" ref="K981:K1044" si="237">C981*E981*D981</f>
        <v>0</v>
      </c>
      <c r="L981" s="24">
        <f t="shared" ref="L981:L1044" si="238">C981*E981*D981*D981</f>
        <v>0</v>
      </c>
      <c r="M981" s="24">
        <f t="shared" ref="M981:M1044" ca="1" si="239">+E$4+E$5*D981+E$6*D981^2</f>
        <v>4.7440904866647817E-3</v>
      </c>
      <c r="N981" s="24">
        <f t="shared" ref="N981:N1044" ca="1" si="240">C981*(M981-E981)^2</f>
        <v>0</v>
      </c>
      <c r="O981" s="79">
        <f t="shared" ref="O981:O1044" ca="1" si="241">(C981*O$1-O$2*F981+O$3*H981)^2</f>
        <v>0</v>
      </c>
      <c r="P981" s="24">
        <f t="shared" ref="P981:P1044" ca="1" si="242">(-C981*O$2+O$4*F981-O$5*H981)^2</f>
        <v>0</v>
      </c>
      <c r="Q981" s="24">
        <f t="shared" ref="Q981:Q1044" ca="1" si="243">+(C981*O$3-F981*O$5+H981*O$6)^2</f>
        <v>0</v>
      </c>
      <c r="R981" s="12">
        <f t="shared" ref="R981:R1044" ca="1" si="244">+E981-M981</f>
        <v>-4.7440904866647817E-3</v>
      </c>
    </row>
    <row r="982" spans="3:18" x14ac:dyDescent="0.2">
      <c r="C982" s="76"/>
      <c r="D982" s="78">
        <f t="shared" si="230"/>
        <v>0</v>
      </c>
      <c r="E982" s="78">
        <f t="shared" si="231"/>
        <v>0</v>
      </c>
      <c r="F982" s="24">
        <f t="shared" si="232"/>
        <v>0</v>
      </c>
      <c r="G982" s="24">
        <f t="shared" si="233"/>
        <v>0</v>
      </c>
      <c r="H982" s="24">
        <f t="shared" si="234"/>
        <v>0</v>
      </c>
      <c r="I982" s="24">
        <f t="shared" si="235"/>
        <v>0</v>
      </c>
      <c r="J982" s="24">
        <f t="shared" si="236"/>
        <v>0</v>
      </c>
      <c r="K982" s="24">
        <f t="shared" si="237"/>
        <v>0</v>
      </c>
      <c r="L982" s="24">
        <f t="shared" si="238"/>
        <v>0</v>
      </c>
      <c r="M982" s="24">
        <f t="shared" ca="1" si="239"/>
        <v>4.7440904866647817E-3</v>
      </c>
      <c r="N982" s="24">
        <f t="shared" ca="1" si="240"/>
        <v>0</v>
      </c>
      <c r="O982" s="79">
        <f t="shared" ca="1" si="241"/>
        <v>0</v>
      </c>
      <c r="P982" s="24">
        <f t="shared" ca="1" si="242"/>
        <v>0</v>
      </c>
      <c r="Q982" s="24">
        <f t="shared" ca="1" si="243"/>
        <v>0</v>
      </c>
      <c r="R982" s="12">
        <f t="shared" ca="1" si="244"/>
        <v>-4.7440904866647817E-3</v>
      </c>
    </row>
    <row r="983" spans="3:18" x14ac:dyDescent="0.2">
      <c r="C983" s="76"/>
      <c r="D983" s="78">
        <f t="shared" si="230"/>
        <v>0</v>
      </c>
      <c r="E983" s="78">
        <f t="shared" si="231"/>
        <v>0</v>
      </c>
      <c r="F983" s="24">
        <f t="shared" si="232"/>
        <v>0</v>
      </c>
      <c r="G983" s="24">
        <f t="shared" si="233"/>
        <v>0</v>
      </c>
      <c r="H983" s="24">
        <f t="shared" si="234"/>
        <v>0</v>
      </c>
      <c r="I983" s="24">
        <f t="shared" si="235"/>
        <v>0</v>
      </c>
      <c r="J983" s="24">
        <f t="shared" si="236"/>
        <v>0</v>
      </c>
      <c r="K983" s="24">
        <f t="shared" si="237"/>
        <v>0</v>
      </c>
      <c r="L983" s="24">
        <f t="shared" si="238"/>
        <v>0</v>
      </c>
      <c r="M983" s="24">
        <f t="shared" ca="1" si="239"/>
        <v>4.7440904866647817E-3</v>
      </c>
      <c r="N983" s="24">
        <f t="shared" ca="1" si="240"/>
        <v>0</v>
      </c>
      <c r="O983" s="79">
        <f t="shared" ca="1" si="241"/>
        <v>0</v>
      </c>
      <c r="P983" s="24">
        <f t="shared" ca="1" si="242"/>
        <v>0</v>
      </c>
      <c r="Q983" s="24">
        <f t="shared" ca="1" si="243"/>
        <v>0</v>
      </c>
      <c r="R983" s="12">
        <f t="shared" ca="1" si="244"/>
        <v>-4.7440904866647817E-3</v>
      </c>
    </row>
    <row r="984" spans="3:18" x14ac:dyDescent="0.2">
      <c r="C984" s="76"/>
      <c r="D984" s="78">
        <f t="shared" si="230"/>
        <v>0</v>
      </c>
      <c r="E984" s="78">
        <f t="shared" si="231"/>
        <v>0</v>
      </c>
      <c r="F984" s="24">
        <f t="shared" si="232"/>
        <v>0</v>
      </c>
      <c r="G984" s="24">
        <f t="shared" si="233"/>
        <v>0</v>
      </c>
      <c r="H984" s="24">
        <f t="shared" si="234"/>
        <v>0</v>
      </c>
      <c r="I984" s="24">
        <f t="shared" si="235"/>
        <v>0</v>
      </c>
      <c r="J984" s="24">
        <f t="shared" si="236"/>
        <v>0</v>
      </c>
      <c r="K984" s="24">
        <f t="shared" si="237"/>
        <v>0</v>
      </c>
      <c r="L984" s="24">
        <f t="shared" si="238"/>
        <v>0</v>
      </c>
      <c r="M984" s="24">
        <f t="shared" ca="1" si="239"/>
        <v>4.7440904866647817E-3</v>
      </c>
      <c r="N984" s="24">
        <f t="shared" ca="1" si="240"/>
        <v>0</v>
      </c>
      <c r="O984" s="79">
        <f t="shared" ca="1" si="241"/>
        <v>0</v>
      </c>
      <c r="P984" s="24">
        <f t="shared" ca="1" si="242"/>
        <v>0</v>
      </c>
      <c r="Q984" s="24">
        <f t="shared" ca="1" si="243"/>
        <v>0</v>
      </c>
      <c r="R984" s="12">
        <f t="shared" ca="1" si="244"/>
        <v>-4.7440904866647817E-3</v>
      </c>
    </row>
    <row r="985" spans="3:18" x14ac:dyDescent="0.2">
      <c r="C985" s="76"/>
      <c r="D985" s="78">
        <f t="shared" si="230"/>
        <v>0</v>
      </c>
      <c r="E985" s="78">
        <f t="shared" si="231"/>
        <v>0</v>
      </c>
      <c r="F985" s="24">
        <f t="shared" si="232"/>
        <v>0</v>
      </c>
      <c r="G985" s="24">
        <f t="shared" si="233"/>
        <v>0</v>
      </c>
      <c r="H985" s="24">
        <f t="shared" si="234"/>
        <v>0</v>
      </c>
      <c r="I985" s="24">
        <f t="shared" si="235"/>
        <v>0</v>
      </c>
      <c r="J985" s="24">
        <f t="shared" si="236"/>
        <v>0</v>
      </c>
      <c r="K985" s="24">
        <f t="shared" si="237"/>
        <v>0</v>
      </c>
      <c r="L985" s="24">
        <f t="shared" si="238"/>
        <v>0</v>
      </c>
      <c r="M985" s="24">
        <f t="shared" ca="1" si="239"/>
        <v>4.7440904866647817E-3</v>
      </c>
      <c r="N985" s="24">
        <f t="shared" ca="1" si="240"/>
        <v>0</v>
      </c>
      <c r="O985" s="79">
        <f t="shared" ca="1" si="241"/>
        <v>0</v>
      </c>
      <c r="P985" s="24">
        <f t="shared" ca="1" si="242"/>
        <v>0</v>
      </c>
      <c r="Q985" s="24">
        <f t="shared" ca="1" si="243"/>
        <v>0</v>
      </c>
      <c r="R985" s="12">
        <f t="shared" ca="1" si="244"/>
        <v>-4.7440904866647817E-3</v>
      </c>
    </row>
    <row r="986" spans="3:18" x14ac:dyDescent="0.2">
      <c r="C986" s="76"/>
      <c r="D986" s="78">
        <f t="shared" si="230"/>
        <v>0</v>
      </c>
      <c r="E986" s="78">
        <f t="shared" si="231"/>
        <v>0</v>
      </c>
      <c r="F986" s="24">
        <f t="shared" si="232"/>
        <v>0</v>
      </c>
      <c r="G986" s="24">
        <f t="shared" si="233"/>
        <v>0</v>
      </c>
      <c r="H986" s="24">
        <f t="shared" si="234"/>
        <v>0</v>
      </c>
      <c r="I986" s="24">
        <f t="shared" si="235"/>
        <v>0</v>
      </c>
      <c r="J986" s="24">
        <f t="shared" si="236"/>
        <v>0</v>
      </c>
      <c r="K986" s="24">
        <f t="shared" si="237"/>
        <v>0</v>
      </c>
      <c r="L986" s="24">
        <f t="shared" si="238"/>
        <v>0</v>
      </c>
      <c r="M986" s="24">
        <f t="shared" ca="1" si="239"/>
        <v>4.7440904866647817E-3</v>
      </c>
      <c r="N986" s="24">
        <f t="shared" ca="1" si="240"/>
        <v>0</v>
      </c>
      <c r="O986" s="79">
        <f t="shared" ca="1" si="241"/>
        <v>0</v>
      </c>
      <c r="P986" s="24">
        <f t="shared" ca="1" si="242"/>
        <v>0</v>
      </c>
      <c r="Q986" s="24">
        <f t="shared" ca="1" si="243"/>
        <v>0</v>
      </c>
      <c r="R986" s="12">
        <f t="shared" ca="1" si="244"/>
        <v>-4.7440904866647817E-3</v>
      </c>
    </row>
    <row r="987" spans="3:18" x14ac:dyDescent="0.2">
      <c r="C987" s="76"/>
      <c r="D987" s="78">
        <f t="shared" si="230"/>
        <v>0</v>
      </c>
      <c r="E987" s="78">
        <f t="shared" si="231"/>
        <v>0</v>
      </c>
      <c r="F987" s="24">
        <f t="shared" si="232"/>
        <v>0</v>
      </c>
      <c r="G987" s="24">
        <f t="shared" si="233"/>
        <v>0</v>
      </c>
      <c r="H987" s="24">
        <f t="shared" si="234"/>
        <v>0</v>
      </c>
      <c r="I987" s="24">
        <f t="shared" si="235"/>
        <v>0</v>
      </c>
      <c r="J987" s="24">
        <f t="shared" si="236"/>
        <v>0</v>
      </c>
      <c r="K987" s="24">
        <f t="shared" si="237"/>
        <v>0</v>
      </c>
      <c r="L987" s="24">
        <f t="shared" si="238"/>
        <v>0</v>
      </c>
      <c r="M987" s="24">
        <f t="shared" ca="1" si="239"/>
        <v>4.7440904866647817E-3</v>
      </c>
      <c r="N987" s="24">
        <f t="shared" ca="1" si="240"/>
        <v>0</v>
      </c>
      <c r="O987" s="79">
        <f t="shared" ca="1" si="241"/>
        <v>0</v>
      </c>
      <c r="P987" s="24">
        <f t="shared" ca="1" si="242"/>
        <v>0</v>
      </c>
      <c r="Q987" s="24">
        <f t="shared" ca="1" si="243"/>
        <v>0</v>
      </c>
      <c r="R987" s="12">
        <f t="shared" ca="1" si="244"/>
        <v>-4.7440904866647817E-3</v>
      </c>
    </row>
    <row r="988" spans="3:18" x14ac:dyDescent="0.2">
      <c r="C988" s="76"/>
      <c r="D988" s="78">
        <f t="shared" si="230"/>
        <v>0</v>
      </c>
      <c r="E988" s="78">
        <f t="shared" si="231"/>
        <v>0</v>
      </c>
      <c r="F988" s="24">
        <f t="shared" si="232"/>
        <v>0</v>
      </c>
      <c r="G988" s="24">
        <f t="shared" si="233"/>
        <v>0</v>
      </c>
      <c r="H988" s="24">
        <f t="shared" si="234"/>
        <v>0</v>
      </c>
      <c r="I988" s="24">
        <f t="shared" si="235"/>
        <v>0</v>
      </c>
      <c r="J988" s="24">
        <f t="shared" si="236"/>
        <v>0</v>
      </c>
      <c r="K988" s="24">
        <f t="shared" si="237"/>
        <v>0</v>
      </c>
      <c r="L988" s="24">
        <f t="shared" si="238"/>
        <v>0</v>
      </c>
      <c r="M988" s="24">
        <f t="shared" ca="1" si="239"/>
        <v>4.7440904866647817E-3</v>
      </c>
      <c r="N988" s="24">
        <f t="shared" ca="1" si="240"/>
        <v>0</v>
      </c>
      <c r="O988" s="79">
        <f t="shared" ca="1" si="241"/>
        <v>0</v>
      </c>
      <c r="P988" s="24">
        <f t="shared" ca="1" si="242"/>
        <v>0</v>
      </c>
      <c r="Q988" s="24">
        <f t="shared" ca="1" si="243"/>
        <v>0</v>
      </c>
      <c r="R988" s="12">
        <f t="shared" ca="1" si="244"/>
        <v>-4.7440904866647817E-3</v>
      </c>
    </row>
    <row r="989" spans="3:18" x14ac:dyDescent="0.2">
      <c r="C989" s="76"/>
      <c r="D989" s="78">
        <f t="shared" si="230"/>
        <v>0</v>
      </c>
      <c r="E989" s="78">
        <f t="shared" si="231"/>
        <v>0</v>
      </c>
      <c r="F989" s="24">
        <f t="shared" si="232"/>
        <v>0</v>
      </c>
      <c r="G989" s="24">
        <f t="shared" si="233"/>
        <v>0</v>
      </c>
      <c r="H989" s="24">
        <f t="shared" si="234"/>
        <v>0</v>
      </c>
      <c r="I989" s="24">
        <f t="shared" si="235"/>
        <v>0</v>
      </c>
      <c r="J989" s="24">
        <f t="shared" si="236"/>
        <v>0</v>
      </c>
      <c r="K989" s="24">
        <f t="shared" si="237"/>
        <v>0</v>
      </c>
      <c r="L989" s="24">
        <f t="shared" si="238"/>
        <v>0</v>
      </c>
      <c r="M989" s="24">
        <f t="shared" ca="1" si="239"/>
        <v>4.7440904866647817E-3</v>
      </c>
      <c r="N989" s="24">
        <f t="shared" ca="1" si="240"/>
        <v>0</v>
      </c>
      <c r="O989" s="79">
        <f t="shared" ca="1" si="241"/>
        <v>0</v>
      </c>
      <c r="P989" s="24">
        <f t="shared" ca="1" si="242"/>
        <v>0</v>
      </c>
      <c r="Q989" s="24">
        <f t="shared" ca="1" si="243"/>
        <v>0</v>
      </c>
      <c r="R989" s="12">
        <f t="shared" ca="1" si="244"/>
        <v>-4.7440904866647817E-3</v>
      </c>
    </row>
    <row r="990" spans="3:18" x14ac:dyDescent="0.2">
      <c r="C990" s="76"/>
      <c r="D990" s="78">
        <f t="shared" si="230"/>
        <v>0</v>
      </c>
      <c r="E990" s="78">
        <f t="shared" si="231"/>
        <v>0</v>
      </c>
      <c r="F990" s="24">
        <f t="shared" si="232"/>
        <v>0</v>
      </c>
      <c r="G990" s="24">
        <f t="shared" si="233"/>
        <v>0</v>
      </c>
      <c r="H990" s="24">
        <f t="shared" si="234"/>
        <v>0</v>
      </c>
      <c r="I990" s="24">
        <f t="shared" si="235"/>
        <v>0</v>
      </c>
      <c r="J990" s="24">
        <f t="shared" si="236"/>
        <v>0</v>
      </c>
      <c r="K990" s="24">
        <f t="shared" si="237"/>
        <v>0</v>
      </c>
      <c r="L990" s="24">
        <f t="shared" si="238"/>
        <v>0</v>
      </c>
      <c r="M990" s="24">
        <f t="shared" ca="1" si="239"/>
        <v>4.7440904866647817E-3</v>
      </c>
      <c r="N990" s="24">
        <f t="shared" ca="1" si="240"/>
        <v>0</v>
      </c>
      <c r="O990" s="79">
        <f t="shared" ca="1" si="241"/>
        <v>0</v>
      </c>
      <c r="P990" s="24">
        <f t="shared" ca="1" si="242"/>
        <v>0</v>
      </c>
      <c r="Q990" s="24">
        <f t="shared" ca="1" si="243"/>
        <v>0</v>
      </c>
      <c r="R990" s="12">
        <f t="shared" ca="1" si="244"/>
        <v>-4.7440904866647817E-3</v>
      </c>
    </row>
    <row r="991" spans="3:18" x14ac:dyDescent="0.2">
      <c r="C991" s="76"/>
      <c r="D991" s="78">
        <f t="shared" si="230"/>
        <v>0</v>
      </c>
      <c r="E991" s="78">
        <f t="shared" si="231"/>
        <v>0</v>
      </c>
      <c r="F991" s="24">
        <f t="shared" si="232"/>
        <v>0</v>
      </c>
      <c r="G991" s="24">
        <f t="shared" si="233"/>
        <v>0</v>
      </c>
      <c r="H991" s="24">
        <f t="shared" si="234"/>
        <v>0</v>
      </c>
      <c r="I991" s="24">
        <f t="shared" si="235"/>
        <v>0</v>
      </c>
      <c r="J991" s="24">
        <f t="shared" si="236"/>
        <v>0</v>
      </c>
      <c r="K991" s="24">
        <f t="shared" si="237"/>
        <v>0</v>
      </c>
      <c r="L991" s="24">
        <f t="shared" si="238"/>
        <v>0</v>
      </c>
      <c r="M991" s="24">
        <f t="shared" ca="1" si="239"/>
        <v>4.7440904866647817E-3</v>
      </c>
      <c r="N991" s="24">
        <f t="shared" ca="1" si="240"/>
        <v>0</v>
      </c>
      <c r="O991" s="79">
        <f t="shared" ca="1" si="241"/>
        <v>0</v>
      </c>
      <c r="P991" s="24">
        <f t="shared" ca="1" si="242"/>
        <v>0</v>
      </c>
      <c r="Q991" s="24">
        <f t="shared" ca="1" si="243"/>
        <v>0</v>
      </c>
      <c r="R991" s="12">
        <f t="shared" ca="1" si="244"/>
        <v>-4.7440904866647817E-3</v>
      </c>
    </row>
    <row r="992" spans="3:18" x14ac:dyDescent="0.2">
      <c r="C992" s="76"/>
      <c r="D992" s="78">
        <f t="shared" si="230"/>
        <v>0</v>
      </c>
      <c r="E992" s="78">
        <f t="shared" si="231"/>
        <v>0</v>
      </c>
      <c r="F992" s="24">
        <f t="shared" si="232"/>
        <v>0</v>
      </c>
      <c r="G992" s="24">
        <f t="shared" si="233"/>
        <v>0</v>
      </c>
      <c r="H992" s="24">
        <f t="shared" si="234"/>
        <v>0</v>
      </c>
      <c r="I992" s="24">
        <f t="shared" si="235"/>
        <v>0</v>
      </c>
      <c r="J992" s="24">
        <f t="shared" si="236"/>
        <v>0</v>
      </c>
      <c r="K992" s="24">
        <f t="shared" si="237"/>
        <v>0</v>
      </c>
      <c r="L992" s="24">
        <f t="shared" si="238"/>
        <v>0</v>
      </c>
      <c r="M992" s="24">
        <f t="shared" ca="1" si="239"/>
        <v>4.7440904866647817E-3</v>
      </c>
      <c r="N992" s="24">
        <f t="shared" ca="1" si="240"/>
        <v>0</v>
      </c>
      <c r="O992" s="79">
        <f t="shared" ca="1" si="241"/>
        <v>0</v>
      </c>
      <c r="P992" s="24">
        <f t="shared" ca="1" si="242"/>
        <v>0</v>
      </c>
      <c r="Q992" s="24">
        <f t="shared" ca="1" si="243"/>
        <v>0</v>
      </c>
      <c r="R992" s="12">
        <f t="shared" ca="1" si="244"/>
        <v>-4.7440904866647817E-3</v>
      </c>
    </row>
    <row r="993" spans="3:18" x14ac:dyDescent="0.2">
      <c r="C993" s="76"/>
      <c r="D993" s="78">
        <f t="shared" si="230"/>
        <v>0</v>
      </c>
      <c r="E993" s="78">
        <f t="shared" si="231"/>
        <v>0</v>
      </c>
      <c r="F993" s="24">
        <f t="shared" si="232"/>
        <v>0</v>
      </c>
      <c r="G993" s="24">
        <f t="shared" si="233"/>
        <v>0</v>
      </c>
      <c r="H993" s="24">
        <f t="shared" si="234"/>
        <v>0</v>
      </c>
      <c r="I993" s="24">
        <f t="shared" si="235"/>
        <v>0</v>
      </c>
      <c r="J993" s="24">
        <f t="shared" si="236"/>
        <v>0</v>
      </c>
      <c r="K993" s="24">
        <f t="shared" si="237"/>
        <v>0</v>
      </c>
      <c r="L993" s="24">
        <f t="shared" si="238"/>
        <v>0</v>
      </c>
      <c r="M993" s="24">
        <f t="shared" ca="1" si="239"/>
        <v>4.7440904866647817E-3</v>
      </c>
      <c r="N993" s="24">
        <f t="shared" ca="1" si="240"/>
        <v>0</v>
      </c>
      <c r="O993" s="79">
        <f t="shared" ca="1" si="241"/>
        <v>0</v>
      </c>
      <c r="P993" s="24">
        <f t="shared" ca="1" si="242"/>
        <v>0</v>
      </c>
      <c r="Q993" s="24">
        <f t="shared" ca="1" si="243"/>
        <v>0</v>
      </c>
      <c r="R993" s="12">
        <f t="shared" ca="1" si="244"/>
        <v>-4.7440904866647817E-3</v>
      </c>
    </row>
    <row r="994" spans="3:18" x14ac:dyDescent="0.2">
      <c r="C994" s="76"/>
      <c r="D994" s="78">
        <f t="shared" si="230"/>
        <v>0</v>
      </c>
      <c r="E994" s="78">
        <f t="shared" si="231"/>
        <v>0</v>
      </c>
      <c r="F994" s="24">
        <f t="shared" si="232"/>
        <v>0</v>
      </c>
      <c r="G994" s="24">
        <f t="shared" si="233"/>
        <v>0</v>
      </c>
      <c r="H994" s="24">
        <f t="shared" si="234"/>
        <v>0</v>
      </c>
      <c r="I994" s="24">
        <f t="shared" si="235"/>
        <v>0</v>
      </c>
      <c r="J994" s="24">
        <f t="shared" si="236"/>
        <v>0</v>
      </c>
      <c r="K994" s="24">
        <f t="shared" si="237"/>
        <v>0</v>
      </c>
      <c r="L994" s="24">
        <f t="shared" si="238"/>
        <v>0</v>
      </c>
      <c r="M994" s="24">
        <f t="shared" ca="1" si="239"/>
        <v>4.7440904866647817E-3</v>
      </c>
      <c r="N994" s="24">
        <f t="shared" ca="1" si="240"/>
        <v>0</v>
      </c>
      <c r="O994" s="79">
        <f t="shared" ca="1" si="241"/>
        <v>0</v>
      </c>
      <c r="P994" s="24">
        <f t="shared" ca="1" si="242"/>
        <v>0</v>
      </c>
      <c r="Q994" s="24">
        <f t="shared" ca="1" si="243"/>
        <v>0</v>
      </c>
      <c r="R994" s="12">
        <f t="shared" ca="1" si="244"/>
        <v>-4.7440904866647817E-3</v>
      </c>
    </row>
    <row r="995" spans="3:18" x14ac:dyDescent="0.2">
      <c r="C995" s="76"/>
      <c r="D995" s="78">
        <f t="shared" si="230"/>
        <v>0</v>
      </c>
      <c r="E995" s="78">
        <f t="shared" si="231"/>
        <v>0</v>
      </c>
      <c r="F995" s="24">
        <f t="shared" si="232"/>
        <v>0</v>
      </c>
      <c r="G995" s="24">
        <f t="shared" si="233"/>
        <v>0</v>
      </c>
      <c r="H995" s="24">
        <f t="shared" si="234"/>
        <v>0</v>
      </c>
      <c r="I995" s="24">
        <f t="shared" si="235"/>
        <v>0</v>
      </c>
      <c r="J995" s="24">
        <f t="shared" si="236"/>
        <v>0</v>
      </c>
      <c r="K995" s="24">
        <f t="shared" si="237"/>
        <v>0</v>
      </c>
      <c r="L995" s="24">
        <f t="shared" si="238"/>
        <v>0</v>
      </c>
      <c r="M995" s="24">
        <f t="shared" ca="1" si="239"/>
        <v>4.7440904866647817E-3</v>
      </c>
      <c r="N995" s="24">
        <f t="shared" ca="1" si="240"/>
        <v>0</v>
      </c>
      <c r="O995" s="79">
        <f t="shared" ca="1" si="241"/>
        <v>0</v>
      </c>
      <c r="P995" s="24">
        <f t="shared" ca="1" si="242"/>
        <v>0</v>
      </c>
      <c r="Q995" s="24">
        <f t="shared" ca="1" si="243"/>
        <v>0</v>
      </c>
      <c r="R995" s="12">
        <f t="shared" ca="1" si="244"/>
        <v>-4.7440904866647817E-3</v>
      </c>
    </row>
    <row r="996" spans="3:18" x14ac:dyDescent="0.2">
      <c r="C996" s="76"/>
      <c r="D996" s="78">
        <f t="shared" si="230"/>
        <v>0</v>
      </c>
      <c r="E996" s="78">
        <f t="shared" si="231"/>
        <v>0</v>
      </c>
      <c r="F996" s="24">
        <f t="shared" si="232"/>
        <v>0</v>
      </c>
      <c r="G996" s="24">
        <f t="shared" si="233"/>
        <v>0</v>
      </c>
      <c r="H996" s="24">
        <f t="shared" si="234"/>
        <v>0</v>
      </c>
      <c r="I996" s="24">
        <f t="shared" si="235"/>
        <v>0</v>
      </c>
      <c r="J996" s="24">
        <f t="shared" si="236"/>
        <v>0</v>
      </c>
      <c r="K996" s="24">
        <f t="shared" si="237"/>
        <v>0</v>
      </c>
      <c r="L996" s="24">
        <f t="shared" si="238"/>
        <v>0</v>
      </c>
      <c r="M996" s="24">
        <f t="shared" ca="1" si="239"/>
        <v>4.7440904866647817E-3</v>
      </c>
      <c r="N996" s="24">
        <f t="shared" ca="1" si="240"/>
        <v>0</v>
      </c>
      <c r="O996" s="79">
        <f t="shared" ca="1" si="241"/>
        <v>0</v>
      </c>
      <c r="P996" s="24">
        <f t="shared" ca="1" si="242"/>
        <v>0</v>
      </c>
      <c r="Q996" s="24">
        <f t="shared" ca="1" si="243"/>
        <v>0</v>
      </c>
      <c r="R996" s="12">
        <f t="shared" ca="1" si="244"/>
        <v>-4.7440904866647817E-3</v>
      </c>
    </row>
    <row r="997" spans="3:18" x14ac:dyDescent="0.2">
      <c r="C997" s="76"/>
      <c r="D997" s="78">
        <f t="shared" si="230"/>
        <v>0</v>
      </c>
      <c r="E997" s="78">
        <f t="shared" si="231"/>
        <v>0</v>
      </c>
      <c r="F997" s="24">
        <f t="shared" si="232"/>
        <v>0</v>
      </c>
      <c r="G997" s="24">
        <f t="shared" si="233"/>
        <v>0</v>
      </c>
      <c r="H997" s="24">
        <f t="shared" si="234"/>
        <v>0</v>
      </c>
      <c r="I997" s="24">
        <f t="shared" si="235"/>
        <v>0</v>
      </c>
      <c r="J997" s="24">
        <f t="shared" si="236"/>
        <v>0</v>
      </c>
      <c r="K997" s="24">
        <f t="shared" si="237"/>
        <v>0</v>
      </c>
      <c r="L997" s="24">
        <f t="shared" si="238"/>
        <v>0</v>
      </c>
      <c r="M997" s="24">
        <f t="shared" ca="1" si="239"/>
        <v>4.7440904866647817E-3</v>
      </c>
      <c r="N997" s="24">
        <f t="shared" ca="1" si="240"/>
        <v>0</v>
      </c>
      <c r="O997" s="79">
        <f t="shared" ca="1" si="241"/>
        <v>0</v>
      </c>
      <c r="P997" s="24">
        <f t="shared" ca="1" si="242"/>
        <v>0</v>
      </c>
      <c r="Q997" s="24">
        <f t="shared" ca="1" si="243"/>
        <v>0</v>
      </c>
      <c r="R997" s="12">
        <f t="shared" ca="1" si="244"/>
        <v>-4.7440904866647817E-3</v>
      </c>
    </row>
    <row r="998" spans="3:18" x14ac:dyDescent="0.2">
      <c r="C998" s="76"/>
      <c r="D998" s="78">
        <f t="shared" si="230"/>
        <v>0</v>
      </c>
      <c r="E998" s="78">
        <f t="shared" si="231"/>
        <v>0</v>
      </c>
      <c r="F998" s="24">
        <f t="shared" si="232"/>
        <v>0</v>
      </c>
      <c r="G998" s="24">
        <f t="shared" si="233"/>
        <v>0</v>
      </c>
      <c r="H998" s="24">
        <f t="shared" si="234"/>
        <v>0</v>
      </c>
      <c r="I998" s="24">
        <f t="shared" si="235"/>
        <v>0</v>
      </c>
      <c r="J998" s="24">
        <f t="shared" si="236"/>
        <v>0</v>
      </c>
      <c r="K998" s="24">
        <f t="shared" si="237"/>
        <v>0</v>
      </c>
      <c r="L998" s="24">
        <f t="shared" si="238"/>
        <v>0</v>
      </c>
      <c r="M998" s="24">
        <f t="shared" ca="1" si="239"/>
        <v>4.7440904866647817E-3</v>
      </c>
      <c r="N998" s="24">
        <f t="shared" ca="1" si="240"/>
        <v>0</v>
      </c>
      <c r="O998" s="79">
        <f t="shared" ca="1" si="241"/>
        <v>0</v>
      </c>
      <c r="P998" s="24">
        <f t="shared" ca="1" si="242"/>
        <v>0</v>
      </c>
      <c r="Q998" s="24">
        <f t="shared" ca="1" si="243"/>
        <v>0</v>
      </c>
      <c r="R998" s="12">
        <f t="shared" ca="1" si="244"/>
        <v>-4.7440904866647817E-3</v>
      </c>
    </row>
    <row r="999" spans="3:18" x14ac:dyDescent="0.2">
      <c r="C999" s="76"/>
      <c r="D999" s="78">
        <f t="shared" si="230"/>
        <v>0</v>
      </c>
      <c r="E999" s="78">
        <f t="shared" si="231"/>
        <v>0</v>
      </c>
      <c r="F999" s="24">
        <f t="shared" si="232"/>
        <v>0</v>
      </c>
      <c r="G999" s="24">
        <f t="shared" si="233"/>
        <v>0</v>
      </c>
      <c r="H999" s="24">
        <f t="shared" si="234"/>
        <v>0</v>
      </c>
      <c r="I999" s="24">
        <f t="shared" si="235"/>
        <v>0</v>
      </c>
      <c r="J999" s="24">
        <f t="shared" si="236"/>
        <v>0</v>
      </c>
      <c r="K999" s="24">
        <f t="shared" si="237"/>
        <v>0</v>
      </c>
      <c r="L999" s="24">
        <f t="shared" si="238"/>
        <v>0</v>
      </c>
      <c r="M999" s="24">
        <f t="shared" ca="1" si="239"/>
        <v>4.7440904866647817E-3</v>
      </c>
      <c r="N999" s="24">
        <f t="shared" ca="1" si="240"/>
        <v>0</v>
      </c>
      <c r="O999" s="79">
        <f t="shared" ca="1" si="241"/>
        <v>0</v>
      </c>
      <c r="P999" s="24">
        <f t="shared" ca="1" si="242"/>
        <v>0</v>
      </c>
      <c r="Q999" s="24">
        <f t="shared" ca="1" si="243"/>
        <v>0</v>
      </c>
      <c r="R999" s="12">
        <f t="shared" ca="1" si="244"/>
        <v>-4.7440904866647817E-3</v>
      </c>
    </row>
    <row r="1000" spans="3:18" x14ac:dyDescent="0.2">
      <c r="C1000" s="76"/>
      <c r="D1000" s="78">
        <f t="shared" si="230"/>
        <v>0</v>
      </c>
      <c r="E1000" s="78">
        <f t="shared" si="231"/>
        <v>0</v>
      </c>
      <c r="F1000" s="24">
        <f t="shared" si="232"/>
        <v>0</v>
      </c>
      <c r="G1000" s="24">
        <f t="shared" si="233"/>
        <v>0</v>
      </c>
      <c r="H1000" s="24">
        <f t="shared" si="234"/>
        <v>0</v>
      </c>
      <c r="I1000" s="24">
        <f t="shared" si="235"/>
        <v>0</v>
      </c>
      <c r="J1000" s="24">
        <f t="shared" si="236"/>
        <v>0</v>
      </c>
      <c r="K1000" s="24">
        <f t="shared" si="237"/>
        <v>0</v>
      </c>
      <c r="L1000" s="24">
        <f t="shared" si="238"/>
        <v>0</v>
      </c>
      <c r="M1000" s="24">
        <f t="shared" ca="1" si="239"/>
        <v>4.7440904866647817E-3</v>
      </c>
      <c r="N1000" s="24">
        <f t="shared" ca="1" si="240"/>
        <v>0</v>
      </c>
      <c r="O1000" s="79">
        <f t="shared" ca="1" si="241"/>
        <v>0</v>
      </c>
      <c r="P1000" s="24">
        <f t="shared" ca="1" si="242"/>
        <v>0</v>
      </c>
      <c r="Q1000" s="24">
        <f t="shared" ca="1" si="243"/>
        <v>0</v>
      </c>
      <c r="R1000" s="12">
        <f t="shared" ca="1" si="244"/>
        <v>-4.7440904866647817E-3</v>
      </c>
    </row>
    <row r="1001" spans="3:18" x14ac:dyDescent="0.2">
      <c r="C1001" s="76"/>
      <c r="D1001" s="78">
        <f t="shared" si="230"/>
        <v>0</v>
      </c>
      <c r="E1001" s="78">
        <f t="shared" si="231"/>
        <v>0</v>
      </c>
      <c r="F1001" s="24">
        <f t="shared" si="232"/>
        <v>0</v>
      </c>
      <c r="G1001" s="24">
        <f t="shared" si="233"/>
        <v>0</v>
      </c>
      <c r="H1001" s="24">
        <f t="shared" si="234"/>
        <v>0</v>
      </c>
      <c r="I1001" s="24">
        <f t="shared" si="235"/>
        <v>0</v>
      </c>
      <c r="J1001" s="24">
        <f t="shared" si="236"/>
        <v>0</v>
      </c>
      <c r="K1001" s="24">
        <f t="shared" si="237"/>
        <v>0</v>
      </c>
      <c r="L1001" s="24">
        <f t="shared" si="238"/>
        <v>0</v>
      </c>
      <c r="M1001" s="24">
        <f t="shared" ca="1" si="239"/>
        <v>4.7440904866647817E-3</v>
      </c>
      <c r="N1001" s="24">
        <f t="shared" ca="1" si="240"/>
        <v>0</v>
      </c>
      <c r="O1001" s="79">
        <f t="shared" ca="1" si="241"/>
        <v>0</v>
      </c>
      <c r="P1001" s="24">
        <f t="shared" ca="1" si="242"/>
        <v>0</v>
      </c>
      <c r="Q1001" s="24">
        <f t="shared" ca="1" si="243"/>
        <v>0</v>
      </c>
      <c r="R1001" s="12">
        <f t="shared" ca="1" si="244"/>
        <v>-4.7440904866647817E-3</v>
      </c>
    </row>
    <row r="1002" spans="3:18" x14ac:dyDescent="0.2">
      <c r="C1002" s="76"/>
      <c r="D1002" s="78">
        <f t="shared" si="230"/>
        <v>0</v>
      </c>
      <c r="E1002" s="78">
        <f t="shared" si="231"/>
        <v>0</v>
      </c>
      <c r="F1002" s="24">
        <f t="shared" si="232"/>
        <v>0</v>
      </c>
      <c r="G1002" s="24">
        <f t="shared" si="233"/>
        <v>0</v>
      </c>
      <c r="H1002" s="24">
        <f t="shared" si="234"/>
        <v>0</v>
      </c>
      <c r="I1002" s="24">
        <f t="shared" si="235"/>
        <v>0</v>
      </c>
      <c r="J1002" s="24">
        <f t="shared" si="236"/>
        <v>0</v>
      </c>
      <c r="K1002" s="24">
        <f t="shared" si="237"/>
        <v>0</v>
      </c>
      <c r="L1002" s="24">
        <f t="shared" si="238"/>
        <v>0</v>
      </c>
      <c r="M1002" s="24">
        <f t="shared" ca="1" si="239"/>
        <v>4.7440904866647817E-3</v>
      </c>
      <c r="N1002" s="24">
        <f t="shared" ca="1" si="240"/>
        <v>0</v>
      </c>
      <c r="O1002" s="79">
        <f t="shared" ca="1" si="241"/>
        <v>0</v>
      </c>
      <c r="P1002" s="24">
        <f t="shared" ca="1" si="242"/>
        <v>0</v>
      </c>
      <c r="Q1002" s="24">
        <f t="shared" ca="1" si="243"/>
        <v>0</v>
      </c>
      <c r="R1002" s="12">
        <f t="shared" ca="1" si="244"/>
        <v>-4.7440904866647817E-3</v>
      </c>
    </row>
    <row r="1003" spans="3:18" x14ac:dyDescent="0.2">
      <c r="C1003" s="76"/>
      <c r="D1003" s="78">
        <f t="shared" si="230"/>
        <v>0</v>
      </c>
      <c r="E1003" s="78">
        <f t="shared" si="231"/>
        <v>0</v>
      </c>
      <c r="F1003" s="24">
        <f t="shared" si="232"/>
        <v>0</v>
      </c>
      <c r="G1003" s="24">
        <f t="shared" si="233"/>
        <v>0</v>
      </c>
      <c r="H1003" s="24">
        <f t="shared" si="234"/>
        <v>0</v>
      </c>
      <c r="I1003" s="24">
        <f t="shared" si="235"/>
        <v>0</v>
      </c>
      <c r="J1003" s="24">
        <f t="shared" si="236"/>
        <v>0</v>
      </c>
      <c r="K1003" s="24">
        <f t="shared" si="237"/>
        <v>0</v>
      </c>
      <c r="L1003" s="24">
        <f t="shared" si="238"/>
        <v>0</v>
      </c>
      <c r="M1003" s="24">
        <f t="shared" ca="1" si="239"/>
        <v>4.7440904866647817E-3</v>
      </c>
      <c r="N1003" s="24">
        <f t="shared" ca="1" si="240"/>
        <v>0</v>
      </c>
      <c r="O1003" s="79">
        <f t="shared" ca="1" si="241"/>
        <v>0</v>
      </c>
      <c r="P1003" s="24">
        <f t="shared" ca="1" si="242"/>
        <v>0</v>
      </c>
      <c r="Q1003" s="24">
        <f t="shared" ca="1" si="243"/>
        <v>0</v>
      </c>
      <c r="R1003" s="12">
        <f t="shared" ca="1" si="244"/>
        <v>-4.7440904866647817E-3</v>
      </c>
    </row>
    <row r="1004" spans="3:18" x14ac:dyDescent="0.2">
      <c r="C1004" s="76"/>
      <c r="D1004" s="78">
        <f t="shared" si="230"/>
        <v>0</v>
      </c>
      <c r="E1004" s="78">
        <f t="shared" si="231"/>
        <v>0</v>
      </c>
      <c r="F1004" s="24">
        <f t="shared" si="232"/>
        <v>0</v>
      </c>
      <c r="G1004" s="24">
        <f t="shared" si="233"/>
        <v>0</v>
      </c>
      <c r="H1004" s="24">
        <f t="shared" si="234"/>
        <v>0</v>
      </c>
      <c r="I1004" s="24">
        <f t="shared" si="235"/>
        <v>0</v>
      </c>
      <c r="J1004" s="24">
        <f t="shared" si="236"/>
        <v>0</v>
      </c>
      <c r="K1004" s="24">
        <f t="shared" si="237"/>
        <v>0</v>
      </c>
      <c r="L1004" s="24">
        <f t="shared" si="238"/>
        <v>0</v>
      </c>
      <c r="M1004" s="24">
        <f t="shared" ca="1" si="239"/>
        <v>4.7440904866647817E-3</v>
      </c>
      <c r="N1004" s="24">
        <f t="shared" ca="1" si="240"/>
        <v>0</v>
      </c>
      <c r="O1004" s="79">
        <f t="shared" ca="1" si="241"/>
        <v>0</v>
      </c>
      <c r="P1004" s="24">
        <f t="shared" ca="1" si="242"/>
        <v>0</v>
      </c>
      <c r="Q1004" s="24">
        <f t="shared" ca="1" si="243"/>
        <v>0</v>
      </c>
      <c r="R1004" s="12">
        <f t="shared" ca="1" si="244"/>
        <v>-4.7440904866647817E-3</v>
      </c>
    </row>
    <row r="1005" spans="3:18" x14ac:dyDescent="0.2">
      <c r="C1005" s="76"/>
      <c r="D1005" s="78">
        <f t="shared" si="230"/>
        <v>0</v>
      </c>
      <c r="E1005" s="78">
        <f t="shared" si="231"/>
        <v>0</v>
      </c>
      <c r="F1005" s="24">
        <f t="shared" si="232"/>
        <v>0</v>
      </c>
      <c r="G1005" s="24">
        <f t="shared" si="233"/>
        <v>0</v>
      </c>
      <c r="H1005" s="24">
        <f t="shared" si="234"/>
        <v>0</v>
      </c>
      <c r="I1005" s="24">
        <f t="shared" si="235"/>
        <v>0</v>
      </c>
      <c r="J1005" s="24">
        <f t="shared" si="236"/>
        <v>0</v>
      </c>
      <c r="K1005" s="24">
        <f t="shared" si="237"/>
        <v>0</v>
      </c>
      <c r="L1005" s="24">
        <f t="shared" si="238"/>
        <v>0</v>
      </c>
      <c r="M1005" s="24">
        <f t="shared" ca="1" si="239"/>
        <v>4.7440904866647817E-3</v>
      </c>
      <c r="N1005" s="24">
        <f t="shared" ca="1" si="240"/>
        <v>0</v>
      </c>
      <c r="O1005" s="79">
        <f t="shared" ca="1" si="241"/>
        <v>0</v>
      </c>
      <c r="P1005" s="24">
        <f t="shared" ca="1" si="242"/>
        <v>0</v>
      </c>
      <c r="Q1005" s="24">
        <f t="shared" ca="1" si="243"/>
        <v>0</v>
      </c>
      <c r="R1005" s="12">
        <f t="shared" ca="1" si="244"/>
        <v>-4.7440904866647817E-3</v>
      </c>
    </row>
    <row r="1006" spans="3:18" x14ac:dyDescent="0.2">
      <c r="C1006" s="76"/>
      <c r="D1006" s="78">
        <f t="shared" si="230"/>
        <v>0</v>
      </c>
      <c r="E1006" s="78">
        <f t="shared" si="231"/>
        <v>0</v>
      </c>
      <c r="F1006" s="24">
        <f t="shared" si="232"/>
        <v>0</v>
      </c>
      <c r="G1006" s="24">
        <f t="shared" si="233"/>
        <v>0</v>
      </c>
      <c r="H1006" s="24">
        <f t="shared" si="234"/>
        <v>0</v>
      </c>
      <c r="I1006" s="24">
        <f t="shared" si="235"/>
        <v>0</v>
      </c>
      <c r="J1006" s="24">
        <f t="shared" si="236"/>
        <v>0</v>
      </c>
      <c r="K1006" s="24">
        <f t="shared" si="237"/>
        <v>0</v>
      </c>
      <c r="L1006" s="24">
        <f t="shared" si="238"/>
        <v>0</v>
      </c>
      <c r="M1006" s="24">
        <f t="shared" ca="1" si="239"/>
        <v>4.7440904866647817E-3</v>
      </c>
      <c r="N1006" s="24">
        <f t="shared" ca="1" si="240"/>
        <v>0</v>
      </c>
      <c r="O1006" s="79">
        <f t="shared" ca="1" si="241"/>
        <v>0</v>
      </c>
      <c r="P1006" s="24">
        <f t="shared" ca="1" si="242"/>
        <v>0</v>
      </c>
      <c r="Q1006" s="24">
        <f t="shared" ca="1" si="243"/>
        <v>0</v>
      </c>
      <c r="R1006" s="12">
        <f t="shared" ca="1" si="244"/>
        <v>-4.7440904866647817E-3</v>
      </c>
    </row>
    <row r="1007" spans="3:18" x14ac:dyDescent="0.2">
      <c r="C1007" s="76"/>
      <c r="D1007" s="78">
        <f t="shared" si="230"/>
        <v>0</v>
      </c>
      <c r="E1007" s="78">
        <f t="shared" si="231"/>
        <v>0</v>
      </c>
      <c r="F1007" s="24">
        <f t="shared" si="232"/>
        <v>0</v>
      </c>
      <c r="G1007" s="24">
        <f t="shared" si="233"/>
        <v>0</v>
      </c>
      <c r="H1007" s="24">
        <f t="shared" si="234"/>
        <v>0</v>
      </c>
      <c r="I1007" s="24">
        <f t="shared" si="235"/>
        <v>0</v>
      </c>
      <c r="J1007" s="24">
        <f t="shared" si="236"/>
        <v>0</v>
      </c>
      <c r="K1007" s="24">
        <f t="shared" si="237"/>
        <v>0</v>
      </c>
      <c r="L1007" s="24">
        <f t="shared" si="238"/>
        <v>0</v>
      </c>
      <c r="M1007" s="24">
        <f t="shared" ca="1" si="239"/>
        <v>4.7440904866647817E-3</v>
      </c>
      <c r="N1007" s="24">
        <f t="shared" ca="1" si="240"/>
        <v>0</v>
      </c>
      <c r="O1007" s="79">
        <f t="shared" ca="1" si="241"/>
        <v>0</v>
      </c>
      <c r="P1007" s="24">
        <f t="shared" ca="1" si="242"/>
        <v>0</v>
      </c>
      <c r="Q1007" s="24">
        <f t="shared" ca="1" si="243"/>
        <v>0</v>
      </c>
      <c r="R1007" s="12">
        <f t="shared" ca="1" si="244"/>
        <v>-4.7440904866647817E-3</v>
      </c>
    </row>
    <row r="1008" spans="3:18" x14ac:dyDescent="0.2">
      <c r="C1008" s="76"/>
      <c r="D1008" s="78">
        <f t="shared" si="230"/>
        <v>0</v>
      </c>
      <c r="E1008" s="78">
        <f t="shared" si="231"/>
        <v>0</v>
      </c>
      <c r="F1008" s="24">
        <f t="shared" si="232"/>
        <v>0</v>
      </c>
      <c r="G1008" s="24">
        <f t="shared" si="233"/>
        <v>0</v>
      </c>
      <c r="H1008" s="24">
        <f t="shared" si="234"/>
        <v>0</v>
      </c>
      <c r="I1008" s="24">
        <f t="shared" si="235"/>
        <v>0</v>
      </c>
      <c r="J1008" s="24">
        <f t="shared" si="236"/>
        <v>0</v>
      </c>
      <c r="K1008" s="24">
        <f t="shared" si="237"/>
        <v>0</v>
      </c>
      <c r="L1008" s="24">
        <f t="shared" si="238"/>
        <v>0</v>
      </c>
      <c r="M1008" s="24">
        <f t="shared" ca="1" si="239"/>
        <v>4.7440904866647817E-3</v>
      </c>
      <c r="N1008" s="24">
        <f t="shared" ca="1" si="240"/>
        <v>0</v>
      </c>
      <c r="O1008" s="79">
        <f t="shared" ca="1" si="241"/>
        <v>0</v>
      </c>
      <c r="P1008" s="24">
        <f t="shared" ca="1" si="242"/>
        <v>0</v>
      </c>
      <c r="Q1008" s="24">
        <f t="shared" ca="1" si="243"/>
        <v>0</v>
      </c>
      <c r="R1008" s="12">
        <f t="shared" ca="1" si="244"/>
        <v>-4.7440904866647817E-3</v>
      </c>
    </row>
    <row r="1009" spans="3:18" x14ac:dyDescent="0.2">
      <c r="C1009" s="76"/>
      <c r="D1009" s="78">
        <f t="shared" si="230"/>
        <v>0</v>
      </c>
      <c r="E1009" s="78">
        <f t="shared" si="231"/>
        <v>0</v>
      </c>
      <c r="F1009" s="24">
        <f t="shared" si="232"/>
        <v>0</v>
      </c>
      <c r="G1009" s="24">
        <f t="shared" si="233"/>
        <v>0</v>
      </c>
      <c r="H1009" s="24">
        <f t="shared" si="234"/>
        <v>0</v>
      </c>
      <c r="I1009" s="24">
        <f t="shared" si="235"/>
        <v>0</v>
      </c>
      <c r="J1009" s="24">
        <f t="shared" si="236"/>
        <v>0</v>
      </c>
      <c r="K1009" s="24">
        <f t="shared" si="237"/>
        <v>0</v>
      </c>
      <c r="L1009" s="24">
        <f t="shared" si="238"/>
        <v>0</v>
      </c>
      <c r="M1009" s="24">
        <f t="shared" ca="1" si="239"/>
        <v>4.7440904866647817E-3</v>
      </c>
      <c r="N1009" s="24">
        <f t="shared" ca="1" si="240"/>
        <v>0</v>
      </c>
      <c r="O1009" s="79">
        <f t="shared" ca="1" si="241"/>
        <v>0</v>
      </c>
      <c r="P1009" s="24">
        <f t="shared" ca="1" si="242"/>
        <v>0</v>
      </c>
      <c r="Q1009" s="24">
        <f t="shared" ca="1" si="243"/>
        <v>0</v>
      </c>
      <c r="R1009" s="12">
        <f t="shared" ca="1" si="244"/>
        <v>-4.7440904866647817E-3</v>
      </c>
    </row>
    <row r="1010" spans="3:18" x14ac:dyDescent="0.2">
      <c r="C1010" s="76"/>
      <c r="D1010" s="78">
        <f t="shared" si="230"/>
        <v>0</v>
      </c>
      <c r="E1010" s="78">
        <f t="shared" si="231"/>
        <v>0</v>
      </c>
      <c r="F1010" s="24">
        <f t="shared" si="232"/>
        <v>0</v>
      </c>
      <c r="G1010" s="24">
        <f t="shared" si="233"/>
        <v>0</v>
      </c>
      <c r="H1010" s="24">
        <f t="shared" si="234"/>
        <v>0</v>
      </c>
      <c r="I1010" s="24">
        <f t="shared" si="235"/>
        <v>0</v>
      </c>
      <c r="J1010" s="24">
        <f t="shared" si="236"/>
        <v>0</v>
      </c>
      <c r="K1010" s="24">
        <f t="shared" si="237"/>
        <v>0</v>
      </c>
      <c r="L1010" s="24">
        <f t="shared" si="238"/>
        <v>0</v>
      </c>
      <c r="M1010" s="24">
        <f t="shared" ca="1" si="239"/>
        <v>4.7440904866647817E-3</v>
      </c>
      <c r="N1010" s="24">
        <f t="shared" ca="1" si="240"/>
        <v>0</v>
      </c>
      <c r="O1010" s="79">
        <f t="shared" ca="1" si="241"/>
        <v>0</v>
      </c>
      <c r="P1010" s="24">
        <f t="shared" ca="1" si="242"/>
        <v>0</v>
      </c>
      <c r="Q1010" s="24">
        <f t="shared" ca="1" si="243"/>
        <v>0</v>
      </c>
      <c r="R1010" s="12">
        <f t="shared" ca="1" si="244"/>
        <v>-4.7440904866647817E-3</v>
      </c>
    </row>
    <row r="1011" spans="3:18" x14ac:dyDescent="0.2">
      <c r="C1011" s="76"/>
      <c r="D1011" s="78">
        <f t="shared" si="230"/>
        <v>0</v>
      </c>
      <c r="E1011" s="78">
        <f t="shared" si="231"/>
        <v>0</v>
      </c>
      <c r="F1011" s="24">
        <f t="shared" si="232"/>
        <v>0</v>
      </c>
      <c r="G1011" s="24">
        <f t="shared" si="233"/>
        <v>0</v>
      </c>
      <c r="H1011" s="24">
        <f t="shared" si="234"/>
        <v>0</v>
      </c>
      <c r="I1011" s="24">
        <f t="shared" si="235"/>
        <v>0</v>
      </c>
      <c r="J1011" s="24">
        <f t="shared" si="236"/>
        <v>0</v>
      </c>
      <c r="K1011" s="24">
        <f t="shared" si="237"/>
        <v>0</v>
      </c>
      <c r="L1011" s="24">
        <f t="shared" si="238"/>
        <v>0</v>
      </c>
      <c r="M1011" s="24">
        <f t="shared" ca="1" si="239"/>
        <v>4.7440904866647817E-3</v>
      </c>
      <c r="N1011" s="24">
        <f t="shared" ca="1" si="240"/>
        <v>0</v>
      </c>
      <c r="O1011" s="79">
        <f t="shared" ca="1" si="241"/>
        <v>0</v>
      </c>
      <c r="P1011" s="24">
        <f t="shared" ca="1" si="242"/>
        <v>0</v>
      </c>
      <c r="Q1011" s="24">
        <f t="shared" ca="1" si="243"/>
        <v>0</v>
      </c>
      <c r="R1011" s="12">
        <f t="shared" ca="1" si="244"/>
        <v>-4.7440904866647817E-3</v>
      </c>
    </row>
    <row r="1012" spans="3:18" x14ac:dyDescent="0.2">
      <c r="C1012" s="76"/>
      <c r="D1012" s="78">
        <f t="shared" si="230"/>
        <v>0</v>
      </c>
      <c r="E1012" s="78">
        <f t="shared" si="231"/>
        <v>0</v>
      </c>
      <c r="F1012" s="24">
        <f t="shared" si="232"/>
        <v>0</v>
      </c>
      <c r="G1012" s="24">
        <f t="shared" si="233"/>
        <v>0</v>
      </c>
      <c r="H1012" s="24">
        <f t="shared" si="234"/>
        <v>0</v>
      </c>
      <c r="I1012" s="24">
        <f t="shared" si="235"/>
        <v>0</v>
      </c>
      <c r="J1012" s="24">
        <f t="shared" si="236"/>
        <v>0</v>
      </c>
      <c r="K1012" s="24">
        <f t="shared" si="237"/>
        <v>0</v>
      </c>
      <c r="L1012" s="24">
        <f t="shared" si="238"/>
        <v>0</v>
      </c>
      <c r="M1012" s="24">
        <f t="shared" ca="1" si="239"/>
        <v>4.7440904866647817E-3</v>
      </c>
      <c r="N1012" s="24">
        <f t="shared" ca="1" si="240"/>
        <v>0</v>
      </c>
      <c r="O1012" s="79">
        <f t="shared" ca="1" si="241"/>
        <v>0</v>
      </c>
      <c r="P1012" s="24">
        <f t="shared" ca="1" si="242"/>
        <v>0</v>
      </c>
      <c r="Q1012" s="24">
        <f t="shared" ca="1" si="243"/>
        <v>0</v>
      </c>
      <c r="R1012" s="12">
        <f t="shared" ca="1" si="244"/>
        <v>-4.7440904866647817E-3</v>
      </c>
    </row>
    <row r="1013" spans="3:18" x14ac:dyDescent="0.2">
      <c r="C1013" s="76"/>
      <c r="D1013" s="78">
        <f t="shared" si="230"/>
        <v>0</v>
      </c>
      <c r="E1013" s="78">
        <f t="shared" si="231"/>
        <v>0</v>
      </c>
      <c r="F1013" s="24">
        <f t="shared" si="232"/>
        <v>0</v>
      </c>
      <c r="G1013" s="24">
        <f t="shared" si="233"/>
        <v>0</v>
      </c>
      <c r="H1013" s="24">
        <f t="shared" si="234"/>
        <v>0</v>
      </c>
      <c r="I1013" s="24">
        <f t="shared" si="235"/>
        <v>0</v>
      </c>
      <c r="J1013" s="24">
        <f t="shared" si="236"/>
        <v>0</v>
      </c>
      <c r="K1013" s="24">
        <f t="shared" si="237"/>
        <v>0</v>
      </c>
      <c r="L1013" s="24">
        <f t="shared" si="238"/>
        <v>0</v>
      </c>
      <c r="M1013" s="24">
        <f t="shared" ca="1" si="239"/>
        <v>4.7440904866647817E-3</v>
      </c>
      <c r="N1013" s="24">
        <f t="shared" ca="1" si="240"/>
        <v>0</v>
      </c>
      <c r="O1013" s="79">
        <f t="shared" ca="1" si="241"/>
        <v>0</v>
      </c>
      <c r="P1013" s="24">
        <f t="shared" ca="1" si="242"/>
        <v>0</v>
      </c>
      <c r="Q1013" s="24">
        <f t="shared" ca="1" si="243"/>
        <v>0</v>
      </c>
      <c r="R1013" s="12">
        <f t="shared" ca="1" si="244"/>
        <v>-4.7440904866647817E-3</v>
      </c>
    </row>
    <row r="1014" spans="3:18" x14ac:dyDescent="0.2">
      <c r="C1014" s="76"/>
      <c r="D1014" s="78">
        <f t="shared" si="230"/>
        <v>0</v>
      </c>
      <c r="E1014" s="78">
        <f t="shared" si="231"/>
        <v>0</v>
      </c>
      <c r="F1014" s="24">
        <f t="shared" si="232"/>
        <v>0</v>
      </c>
      <c r="G1014" s="24">
        <f t="shared" si="233"/>
        <v>0</v>
      </c>
      <c r="H1014" s="24">
        <f t="shared" si="234"/>
        <v>0</v>
      </c>
      <c r="I1014" s="24">
        <f t="shared" si="235"/>
        <v>0</v>
      </c>
      <c r="J1014" s="24">
        <f t="shared" si="236"/>
        <v>0</v>
      </c>
      <c r="K1014" s="24">
        <f t="shared" si="237"/>
        <v>0</v>
      </c>
      <c r="L1014" s="24">
        <f t="shared" si="238"/>
        <v>0</v>
      </c>
      <c r="M1014" s="24">
        <f t="shared" ca="1" si="239"/>
        <v>4.7440904866647817E-3</v>
      </c>
      <c r="N1014" s="24">
        <f t="shared" ca="1" si="240"/>
        <v>0</v>
      </c>
      <c r="O1014" s="79">
        <f t="shared" ca="1" si="241"/>
        <v>0</v>
      </c>
      <c r="P1014" s="24">
        <f t="shared" ca="1" si="242"/>
        <v>0</v>
      </c>
      <c r="Q1014" s="24">
        <f t="shared" ca="1" si="243"/>
        <v>0</v>
      </c>
      <c r="R1014" s="12">
        <f t="shared" ca="1" si="244"/>
        <v>-4.7440904866647817E-3</v>
      </c>
    </row>
    <row r="1015" spans="3:18" x14ac:dyDescent="0.2">
      <c r="C1015" s="76"/>
      <c r="D1015" s="78">
        <f t="shared" si="230"/>
        <v>0</v>
      </c>
      <c r="E1015" s="78">
        <f t="shared" si="231"/>
        <v>0</v>
      </c>
      <c r="F1015" s="24">
        <f t="shared" si="232"/>
        <v>0</v>
      </c>
      <c r="G1015" s="24">
        <f t="shared" si="233"/>
        <v>0</v>
      </c>
      <c r="H1015" s="24">
        <f t="shared" si="234"/>
        <v>0</v>
      </c>
      <c r="I1015" s="24">
        <f t="shared" si="235"/>
        <v>0</v>
      </c>
      <c r="J1015" s="24">
        <f t="shared" si="236"/>
        <v>0</v>
      </c>
      <c r="K1015" s="24">
        <f t="shared" si="237"/>
        <v>0</v>
      </c>
      <c r="L1015" s="24">
        <f t="shared" si="238"/>
        <v>0</v>
      </c>
      <c r="M1015" s="24">
        <f t="shared" ca="1" si="239"/>
        <v>4.7440904866647817E-3</v>
      </c>
      <c r="N1015" s="24">
        <f t="shared" ca="1" si="240"/>
        <v>0</v>
      </c>
      <c r="O1015" s="79">
        <f t="shared" ca="1" si="241"/>
        <v>0</v>
      </c>
      <c r="P1015" s="24">
        <f t="shared" ca="1" si="242"/>
        <v>0</v>
      </c>
      <c r="Q1015" s="24">
        <f t="shared" ca="1" si="243"/>
        <v>0</v>
      </c>
      <c r="R1015" s="12">
        <f t="shared" ca="1" si="244"/>
        <v>-4.7440904866647817E-3</v>
      </c>
    </row>
    <row r="1016" spans="3:18" x14ac:dyDescent="0.2">
      <c r="C1016" s="76"/>
      <c r="D1016" s="78">
        <f t="shared" si="230"/>
        <v>0</v>
      </c>
      <c r="E1016" s="78">
        <f t="shared" si="231"/>
        <v>0</v>
      </c>
      <c r="F1016" s="24">
        <f t="shared" si="232"/>
        <v>0</v>
      </c>
      <c r="G1016" s="24">
        <f t="shared" si="233"/>
        <v>0</v>
      </c>
      <c r="H1016" s="24">
        <f t="shared" si="234"/>
        <v>0</v>
      </c>
      <c r="I1016" s="24">
        <f t="shared" si="235"/>
        <v>0</v>
      </c>
      <c r="J1016" s="24">
        <f t="shared" si="236"/>
        <v>0</v>
      </c>
      <c r="K1016" s="24">
        <f t="shared" si="237"/>
        <v>0</v>
      </c>
      <c r="L1016" s="24">
        <f t="shared" si="238"/>
        <v>0</v>
      </c>
      <c r="M1016" s="24">
        <f t="shared" ca="1" si="239"/>
        <v>4.7440904866647817E-3</v>
      </c>
      <c r="N1016" s="24">
        <f t="shared" ca="1" si="240"/>
        <v>0</v>
      </c>
      <c r="O1016" s="79">
        <f t="shared" ca="1" si="241"/>
        <v>0</v>
      </c>
      <c r="P1016" s="24">
        <f t="shared" ca="1" si="242"/>
        <v>0</v>
      </c>
      <c r="Q1016" s="24">
        <f t="shared" ca="1" si="243"/>
        <v>0</v>
      </c>
      <c r="R1016" s="12">
        <f t="shared" ca="1" si="244"/>
        <v>-4.7440904866647817E-3</v>
      </c>
    </row>
    <row r="1017" spans="3:18" x14ac:dyDescent="0.2">
      <c r="C1017" s="76"/>
      <c r="D1017" s="78">
        <f t="shared" si="230"/>
        <v>0</v>
      </c>
      <c r="E1017" s="78">
        <f t="shared" si="231"/>
        <v>0</v>
      </c>
      <c r="F1017" s="24">
        <f t="shared" si="232"/>
        <v>0</v>
      </c>
      <c r="G1017" s="24">
        <f t="shared" si="233"/>
        <v>0</v>
      </c>
      <c r="H1017" s="24">
        <f t="shared" si="234"/>
        <v>0</v>
      </c>
      <c r="I1017" s="24">
        <f t="shared" si="235"/>
        <v>0</v>
      </c>
      <c r="J1017" s="24">
        <f t="shared" si="236"/>
        <v>0</v>
      </c>
      <c r="K1017" s="24">
        <f t="shared" si="237"/>
        <v>0</v>
      </c>
      <c r="L1017" s="24">
        <f t="shared" si="238"/>
        <v>0</v>
      </c>
      <c r="M1017" s="24">
        <f t="shared" ca="1" si="239"/>
        <v>4.7440904866647817E-3</v>
      </c>
      <c r="N1017" s="24">
        <f t="shared" ca="1" si="240"/>
        <v>0</v>
      </c>
      <c r="O1017" s="79">
        <f t="shared" ca="1" si="241"/>
        <v>0</v>
      </c>
      <c r="P1017" s="24">
        <f t="shared" ca="1" si="242"/>
        <v>0</v>
      </c>
      <c r="Q1017" s="24">
        <f t="shared" ca="1" si="243"/>
        <v>0</v>
      </c>
      <c r="R1017" s="12">
        <f t="shared" ca="1" si="244"/>
        <v>-4.7440904866647817E-3</v>
      </c>
    </row>
    <row r="1018" spans="3:18" x14ac:dyDescent="0.2">
      <c r="C1018" s="76"/>
      <c r="D1018" s="78">
        <f t="shared" si="230"/>
        <v>0</v>
      </c>
      <c r="E1018" s="78">
        <f t="shared" si="231"/>
        <v>0</v>
      </c>
      <c r="F1018" s="24">
        <f t="shared" si="232"/>
        <v>0</v>
      </c>
      <c r="G1018" s="24">
        <f t="shared" si="233"/>
        <v>0</v>
      </c>
      <c r="H1018" s="24">
        <f t="shared" si="234"/>
        <v>0</v>
      </c>
      <c r="I1018" s="24">
        <f t="shared" si="235"/>
        <v>0</v>
      </c>
      <c r="J1018" s="24">
        <f t="shared" si="236"/>
        <v>0</v>
      </c>
      <c r="K1018" s="24">
        <f t="shared" si="237"/>
        <v>0</v>
      </c>
      <c r="L1018" s="24">
        <f t="shared" si="238"/>
        <v>0</v>
      </c>
      <c r="M1018" s="24">
        <f t="shared" ca="1" si="239"/>
        <v>4.7440904866647817E-3</v>
      </c>
      <c r="N1018" s="24">
        <f t="shared" ca="1" si="240"/>
        <v>0</v>
      </c>
      <c r="O1018" s="79">
        <f t="shared" ca="1" si="241"/>
        <v>0</v>
      </c>
      <c r="P1018" s="24">
        <f t="shared" ca="1" si="242"/>
        <v>0</v>
      </c>
      <c r="Q1018" s="24">
        <f t="shared" ca="1" si="243"/>
        <v>0</v>
      </c>
      <c r="R1018" s="12">
        <f t="shared" ca="1" si="244"/>
        <v>-4.7440904866647817E-3</v>
      </c>
    </row>
    <row r="1019" spans="3:18" x14ac:dyDescent="0.2">
      <c r="C1019" s="76"/>
      <c r="D1019" s="78">
        <f t="shared" si="230"/>
        <v>0</v>
      </c>
      <c r="E1019" s="78">
        <f t="shared" si="231"/>
        <v>0</v>
      </c>
      <c r="F1019" s="24">
        <f t="shared" si="232"/>
        <v>0</v>
      </c>
      <c r="G1019" s="24">
        <f t="shared" si="233"/>
        <v>0</v>
      </c>
      <c r="H1019" s="24">
        <f t="shared" si="234"/>
        <v>0</v>
      </c>
      <c r="I1019" s="24">
        <f t="shared" si="235"/>
        <v>0</v>
      </c>
      <c r="J1019" s="24">
        <f t="shared" si="236"/>
        <v>0</v>
      </c>
      <c r="K1019" s="24">
        <f t="shared" si="237"/>
        <v>0</v>
      </c>
      <c r="L1019" s="24">
        <f t="shared" si="238"/>
        <v>0</v>
      </c>
      <c r="M1019" s="24">
        <f t="shared" ca="1" si="239"/>
        <v>4.7440904866647817E-3</v>
      </c>
      <c r="N1019" s="24">
        <f t="shared" ca="1" si="240"/>
        <v>0</v>
      </c>
      <c r="O1019" s="79">
        <f t="shared" ca="1" si="241"/>
        <v>0</v>
      </c>
      <c r="P1019" s="24">
        <f t="shared" ca="1" si="242"/>
        <v>0</v>
      </c>
      <c r="Q1019" s="24">
        <f t="shared" ca="1" si="243"/>
        <v>0</v>
      </c>
      <c r="R1019" s="12">
        <f t="shared" ca="1" si="244"/>
        <v>-4.7440904866647817E-3</v>
      </c>
    </row>
    <row r="1020" spans="3:18" x14ac:dyDescent="0.2">
      <c r="C1020" s="76"/>
      <c r="D1020" s="78">
        <f t="shared" si="230"/>
        <v>0</v>
      </c>
      <c r="E1020" s="78">
        <f t="shared" si="231"/>
        <v>0</v>
      </c>
      <c r="F1020" s="24">
        <f t="shared" si="232"/>
        <v>0</v>
      </c>
      <c r="G1020" s="24">
        <f t="shared" si="233"/>
        <v>0</v>
      </c>
      <c r="H1020" s="24">
        <f t="shared" si="234"/>
        <v>0</v>
      </c>
      <c r="I1020" s="24">
        <f t="shared" si="235"/>
        <v>0</v>
      </c>
      <c r="J1020" s="24">
        <f t="shared" si="236"/>
        <v>0</v>
      </c>
      <c r="K1020" s="24">
        <f t="shared" si="237"/>
        <v>0</v>
      </c>
      <c r="L1020" s="24">
        <f t="shared" si="238"/>
        <v>0</v>
      </c>
      <c r="M1020" s="24">
        <f t="shared" ca="1" si="239"/>
        <v>4.7440904866647817E-3</v>
      </c>
      <c r="N1020" s="24">
        <f t="shared" ca="1" si="240"/>
        <v>0</v>
      </c>
      <c r="O1020" s="79">
        <f t="shared" ca="1" si="241"/>
        <v>0</v>
      </c>
      <c r="P1020" s="24">
        <f t="shared" ca="1" si="242"/>
        <v>0</v>
      </c>
      <c r="Q1020" s="24">
        <f t="shared" ca="1" si="243"/>
        <v>0</v>
      </c>
      <c r="R1020" s="12">
        <f t="shared" ca="1" si="244"/>
        <v>-4.7440904866647817E-3</v>
      </c>
    </row>
    <row r="1021" spans="3:18" x14ac:dyDescent="0.2">
      <c r="C1021" s="76"/>
      <c r="D1021" s="78">
        <f t="shared" si="230"/>
        <v>0</v>
      </c>
      <c r="E1021" s="78">
        <f t="shared" si="231"/>
        <v>0</v>
      </c>
      <c r="F1021" s="24">
        <f t="shared" si="232"/>
        <v>0</v>
      </c>
      <c r="G1021" s="24">
        <f t="shared" si="233"/>
        <v>0</v>
      </c>
      <c r="H1021" s="24">
        <f t="shared" si="234"/>
        <v>0</v>
      </c>
      <c r="I1021" s="24">
        <f t="shared" si="235"/>
        <v>0</v>
      </c>
      <c r="J1021" s="24">
        <f t="shared" si="236"/>
        <v>0</v>
      </c>
      <c r="K1021" s="24">
        <f t="shared" si="237"/>
        <v>0</v>
      </c>
      <c r="L1021" s="24">
        <f t="shared" si="238"/>
        <v>0</v>
      </c>
      <c r="M1021" s="24">
        <f t="shared" ca="1" si="239"/>
        <v>4.7440904866647817E-3</v>
      </c>
      <c r="N1021" s="24">
        <f t="shared" ca="1" si="240"/>
        <v>0</v>
      </c>
      <c r="O1021" s="79">
        <f t="shared" ca="1" si="241"/>
        <v>0</v>
      </c>
      <c r="P1021" s="24">
        <f t="shared" ca="1" si="242"/>
        <v>0</v>
      </c>
      <c r="Q1021" s="24">
        <f t="shared" ca="1" si="243"/>
        <v>0</v>
      </c>
      <c r="R1021" s="12">
        <f t="shared" ca="1" si="244"/>
        <v>-4.7440904866647817E-3</v>
      </c>
    </row>
    <row r="1022" spans="3:18" x14ac:dyDescent="0.2">
      <c r="C1022" s="76"/>
      <c r="D1022" s="78">
        <f t="shared" si="230"/>
        <v>0</v>
      </c>
      <c r="E1022" s="78">
        <f t="shared" si="231"/>
        <v>0</v>
      </c>
      <c r="F1022" s="24">
        <f t="shared" si="232"/>
        <v>0</v>
      </c>
      <c r="G1022" s="24">
        <f t="shared" si="233"/>
        <v>0</v>
      </c>
      <c r="H1022" s="24">
        <f t="shared" si="234"/>
        <v>0</v>
      </c>
      <c r="I1022" s="24">
        <f t="shared" si="235"/>
        <v>0</v>
      </c>
      <c r="J1022" s="24">
        <f t="shared" si="236"/>
        <v>0</v>
      </c>
      <c r="K1022" s="24">
        <f t="shared" si="237"/>
        <v>0</v>
      </c>
      <c r="L1022" s="24">
        <f t="shared" si="238"/>
        <v>0</v>
      </c>
      <c r="M1022" s="24">
        <f t="shared" ca="1" si="239"/>
        <v>4.7440904866647817E-3</v>
      </c>
      <c r="N1022" s="24">
        <f t="shared" ca="1" si="240"/>
        <v>0</v>
      </c>
      <c r="O1022" s="79">
        <f t="shared" ca="1" si="241"/>
        <v>0</v>
      </c>
      <c r="P1022" s="24">
        <f t="shared" ca="1" si="242"/>
        <v>0</v>
      </c>
      <c r="Q1022" s="24">
        <f t="shared" ca="1" si="243"/>
        <v>0</v>
      </c>
      <c r="R1022" s="12">
        <f t="shared" ca="1" si="244"/>
        <v>-4.7440904866647817E-3</v>
      </c>
    </row>
    <row r="1023" spans="3:18" x14ac:dyDescent="0.2">
      <c r="C1023" s="76"/>
      <c r="D1023" s="78">
        <f t="shared" si="230"/>
        <v>0</v>
      </c>
      <c r="E1023" s="78">
        <f t="shared" si="231"/>
        <v>0</v>
      </c>
      <c r="F1023" s="24">
        <f t="shared" si="232"/>
        <v>0</v>
      </c>
      <c r="G1023" s="24">
        <f t="shared" si="233"/>
        <v>0</v>
      </c>
      <c r="H1023" s="24">
        <f t="shared" si="234"/>
        <v>0</v>
      </c>
      <c r="I1023" s="24">
        <f t="shared" si="235"/>
        <v>0</v>
      </c>
      <c r="J1023" s="24">
        <f t="shared" si="236"/>
        <v>0</v>
      </c>
      <c r="K1023" s="24">
        <f t="shared" si="237"/>
        <v>0</v>
      </c>
      <c r="L1023" s="24">
        <f t="shared" si="238"/>
        <v>0</v>
      </c>
      <c r="M1023" s="24">
        <f t="shared" ca="1" si="239"/>
        <v>4.7440904866647817E-3</v>
      </c>
      <c r="N1023" s="24">
        <f t="shared" ca="1" si="240"/>
        <v>0</v>
      </c>
      <c r="O1023" s="79">
        <f t="shared" ca="1" si="241"/>
        <v>0</v>
      </c>
      <c r="P1023" s="24">
        <f t="shared" ca="1" si="242"/>
        <v>0</v>
      </c>
      <c r="Q1023" s="24">
        <f t="shared" ca="1" si="243"/>
        <v>0</v>
      </c>
      <c r="R1023" s="12">
        <f t="shared" ca="1" si="244"/>
        <v>-4.7440904866647817E-3</v>
      </c>
    </row>
    <row r="1024" spans="3:18" x14ac:dyDescent="0.2">
      <c r="C1024" s="76"/>
      <c r="D1024" s="78">
        <f t="shared" si="230"/>
        <v>0</v>
      </c>
      <c r="E1024" s="78">
        <f t="shared" si="231"/>
        <v>0</v>
      </c>
      <c r="F1024" s="24">
        <f t="shared" si="232"/>
        <v>0</v>
      </c>
      <c r="G1024" s="24">
        <f t="shared" si="233"/>
        <v>0</v>
      </c>
      <c r="H1024" s="24">
        <f t="shared" si="234"/>
        <v>0</v>
      </c>
      <c r="I1024" s="24">
        <f t="shared" si="235"/>
        <v>0</v>
      </c>
      <c r="J1024" s="24">
        <f t="shared" si="236"/>
        <v>0</v>
      </c>
      <c r="K1024" s="24">
        <f t="shared" si="237"/>
        <v>0</v>
      </c>
      <c r="L1024" s="24">
        <f t="shared" si="238"/>
        <v>0</v>
      </c>
      <c r="M1024" s="24">
        <f t="shared" ca="1" si="239"/>
        <v>4.7440904866647817E-3</v>
      </c>
      <c r="N1024" s="24">
        <f t="shared" ca="1" si="240"/>
        <v>0</v>
      </c>
      <c r="O1024" s="79">
        <f t="shared" ca="1" si="241"/>
        <v>0</v>
      </c>
      <c r="P1024" s="24">
        <f t="shared" ca="1" si="242"/>
        <v>0</v>
      </c>
      <c r="Q1024" s="24">
        <f t="shared" ca="1" si="243"/>
        <v>0</v>
      </c>
      <c r="R1024" s="12">
        <f t="shared" ca="1" si="244"/>
        <v>-4.7440904866647817E-3</v>
      </c>
    </row>
    <row r="1025" spans="3:18" x14ac:dyDescent="0.2">
      <c r="C1025" s="76"/>
      <c r="D1025" s="78">
        <f t="shared" si="230"/>
        <v>0</v>
      </c>
      <c r="E1025" s="78">
        <f t="shared" si="231"/>
        <v>0</v>
      </c>
      <c r="F1025" s="24">
        <f t="shared" si="232"/>
        <v>0</v>
      </c>
      <c r="G1025" s="24">
        <f t="shared" si="233"/>
        <v>0</v>
      </c>
      <c r="H1025" s="24">
        <f t="shared" si="234"/>
        <v>0</v>
      </c>
      <c r="I1025" s="24">
        <f t="shared" si="235"/>
        <v>0</v>
      </c>
      <c r="J1025" s="24">
        <f t="shared" si="236"/>
        <v>0</v>
      </c>
      <c r="K1025" s="24">
        <f t="shared" si="237"/>
        <v>0</v>
      </c>
      <c r="L1025" s="24">
        <f t="shared" si="238"/>
        <v>0</v>
      </c>
      <c r="M1025" s="24">
        <f t="shared" ca="1" si="239"/>
        <v>4.7440904866647817E-3</v>
      </c>
      <c r="N1025" s="24">
        <f t="shared" ca="1" si="240"/>
        <v>0</v>
      </c>
      <c r="O1025" s="79">
        <f t="shared" ca="1" si="241"/>
        <v>0</v>
      </c>
      <c r="P1025" s="24">
        <f t="shared" ca="1" si="242"/>
        <v>0</v>
      </c>
      <c r="Q1025" s="24">
        <f t="shared" ca="1" si="243"/>
        <v>0</v>
      </c>
      <c r="R1025" s="12">
        <f t="shared" ca="1" si="244"/>
        <v>-4.7440904866647817E-3</v>
      </c>
    </row>
    <row r="1026" spans="3:18" x14ac:dyDescent="0.2">
      <c r="C1026" s="76"/>
      <c r="D1026" s="78">
        <f t="shared" si="230"/>
        <v>0</v>
      </c>
      <c r="E1026" s="78">
        <f t="shared" si="231"/>
        <v>0</v>
      </c>
      <c r="F1026" s="24">
        <f t="shared" si="232"/>
        <v>0</v>
      </c>
      <c r="G1026" s="24">
        <f t="shared" si="233"/>
        <v>0</v>
      </c>
      <c r="H1026" s="24">
        <f t="shared" si="234"/>
        <v>0</v>
      </c>
      <c r="I1026" s="24">
        <f t="shared" si="235"/>
        <v>0</v>
      </c>
      <c r="J1026" s="24">
        <f t="shared" si="236"/>
        <v>0</v>
      </c>
      <c r="K1026" s="24">
        <f t="shared" si="237"/>
        <v>0</v>
      </c>
      <c r="L1026" s="24">
        <f t="shared" si="238"/>
        <v>0</v>
      </c>
      <c r="M1026" s="24">
        <f t="shared" ca="1" si="239"/>
        <v>4.7440904866647817E-3</v>
      </c>
      <c r="N1026" s="24">
        <f t="shared" ca="1" si="240"/>
        <v>0</v>
      </c>
      <c r="O1026" s="79">
        <f t="shared" ca="1" si="241"/>
        <v>0</v>
      </c>
      <c r="P1026" s="24">
        <f t="shared" ca="1" si="242"/>
        <v>0</v>
      </c>
      <c r="Q1026" s="24">
        <f t="shared" ca="1" si="243"/>
        <v>0</v>
      </c>
      <c r="R1026" s="12">
        <f t="shared" ca="1" si="244"/>
        <v>-4.7440904866647817E-3</v>
      </c>
    </row>
    <row r="1027" spans="3:18" x14ac:dyDescent="0.2">
      <c r="C1027" s="76"/>
      <c r="D1027" s="78">
        <f t="shared" si="230"/>
        <v>0</v>
      </c>
      <c r="E1027" s="78">
        <f t="shared" si="231"/>
        <v>0</v>
      </c>
      <c r="F1027" s="24">
        <f t="shared" si="232"/>
        <v>0</v>
      </c>
      <c r="G1027" s="24">
        <f t="shared" si="233"/>
        <v>0</v>
      </c>
      <c r="H1027" s="24">
        <f t="shared" si="234"/>
        <v>0</v>
      </c>
      <c r="I1027" s="24">
        <f t="shared" si="235"/>
        <v>0</v>
      </c>
      <c r="J1027" s="24">
        <f t="shared" si="236"/>
        <v>0</v>
      </c>
      <c r="K1027" s="24">
        <f t="shared" si="237"/>
        <v>0</v>
      </c>
      <c r="L1027" s="24">
        <f t="shared" si="238"/>
        <v>0</v>
      </c>
      <c r="M1027" s="24">
        <f t="shared" ca="1" si="239"/>
        <v>4.7440904866647817E-3</v>
      </c>
      <c r="N1027" s="24">
        <f t="shared" ca="1" si="240"/>
        <v>0</v>
      </c>
      <c r="O1027" s="79">
        <f t="shared" ca="1" si="241"/>
        <v>0</v>
      </c>
      <c r="P1027" s="24">
        <f t="shared" ca="1" si="242"/>
        <v>0</v>
      </c>
      <c r="Q1027" s="24">
        <f t="shared" ca="1" si="243"/>
        <v>0</v>
      </c>
      <c r="R1027" s="12">
        <f t="shared" ca="1" si="244"/>
        <v>-4.7440904866647817E-3</v>
      </c>
    </row>
    <row r="1028" spans="3:18" x14ac:dyDescent="0.2">
      <c r="C1028" s="76"/>
      <c r="D1028" s="78">
        <f t="shared" si="230"/>
        <v>0</v>
      </c>
      <c r="E1028" s="78">
        <f t="shared" si="231"/>
        <v>0</v>
      </c>
      <c r="F1028" s="24">
        <f t="shared" si="232"/>
        <v>0</v>
      </c>
      <c r="G1028" s="24">
        <f t="shared" si="233"/>
        <v>0</v>
      </c>
      <c r="H1028" s="24">
        <f t="shared" si="234"/>
        <v>0</v>
      </c>
      <c r="I1028" s="24">
        <f t="shared" si="235"/>
        <v>0</v>
      </c>
      <c r="J1028" s="24">
        <f t="shared" si="236"/>
        <v>0</v>
      </c>
      <c r="K1028" s="24">
        <f t="shared" si="237"/>
        <v>0</v>
      </c>
      <c r="L1028" s="24">
        <f t="shared" si="238"/>
        <v>0</v>
      </c>
      <c r="M1028" s="24">
        <f t="shared" ca="1" si="239"/>
        <v>4.7440904866647817E-3</v>
      </c>
      <c r="N1028" s="24">
        <f t="shared" ca="1" si="240"/>
        <v>0</v>
      </c>
      <c r="O1028" s="79">
        <f t="shared" ca="1" si="241"/>
        <v>0</v>
      </c>
      <c r="P1028" s="24">
        <f t="shared" ca="1" si="242"/>
        <v>0</v>
      </c>
      <c r="Q1028" s="24">
        <f t="shared" ca="1" si="243"/>
        <v>0</v>
      </c>
      <c r="R1028" s="12">
        <f t="shared" ca="1" si="244"/>
        <v>-4.7440904866647817E-3</v>
      </c>
    </row>
    <row r="1029" spans="3:18" x14ac:dyDescent="0.2">
      <c r="C1029" s="76"/>
      <c r="D1029" s="78">
        <f t="shared" si="230"/>
        <v>0</v>
      </c>
      <c r="E1029" s="78">
        <f t="shared" si="231"/>
        <v>0</v>
      </c>
      <c r="F1029" s="24">
        <f t="shared" si="232"/>
        <v>0</v>
      </c>
      <c r="G1029" s="24">
        <f t="shared" si="233"/>
        <v>0</v>
      </c>
      <c r="H1029" s="24">
        <f t="shared" si="234"/>
        <v>0</v>
      </c>
      <c r="I1029" s="24">
        <f t="shared" si="235"/>
        <v>0</v>
      </c>
      <c r="J1029" s="24">
        <f t="shared" si="236"/>
        <v>0</v>
      </c>
      <c r="K1029" s="24">
        <f t="shared" si="237"/>
        <v>0</v>
      </c>
      <c r="L1029" s="24">
        <f t="shared" si="238"/>
        <v>0</v>
      </c>
      <c r="M1029" s="24">
        <f t="shared" ca="1" si="239"/>
        <v>4.7440904866647817E-3</v>
      </c>
      <c r="N1029" s="24">
        <f t="shared" ca="1" si="240"/>
        <v>0</v>
      </c>
      <c r="O1029" s="79">
        <f t="shared" ca="1" si="241"/>
        <v>0</v>
      </c>
      <c r="P1029" s="24">
        <f t="shared" ca="1" si="242"/>
        <v>0</v>
      </c>
      <c r="Q1029" s="24">
        <f t="shared" ca="1" si="243"/>
        <v>0</v>
      </c>
      <c r="R1029" s="12">
        <f t="shared" ca="1" si="244"/>
        <v>-4.7440904866647817E-3</v>
      </c>
    </row>
    <row r="1030" spans="3:18" x14ac:dyDescent="0.2">
      <c r="C1030" s="76"/>
      <c r="D1030" s="78">
        <f t="shared" si="230"/>
        <v>0</v>
      </c>
      <c r="E1030" s="78">
        <f t="shared" si="231"/>
        <v>0</v>
      </c>
      <c r="F1030" s="24">
        <f t="shared" si="232"/>
        <v>0</v>
      </c>
      <c r="G1030" s="24">
        <f t="shared" si="233"/>
        <v>0</v>
      </c>
      <c r="H1030" s="24">
        <f t="shared" si="234"/>
        <v>0</v>
      </c>
      <c r="I1030" s="24">
        <f t="shared" si="235"/>
        <v>0</v>
      </c>
      <c r="J1030" s="24">
        <f t="shared" si="236"/>
        <v>0</v>
      </c>
      <c r="K1030" s="24">
        <f t="shared" si="237"/>
        <v>0</v>
      </c>
      <c r="L1030" s="24">
        <f t="shared" si="238"/>
        <v>0</v>
      </c>
      <c r="M1030" s="24">
        <f t="shared" ca="1" si="239"/>
        <v>4.7440904866647817E-3</v>
      </c>
      <c r="N1030" s="24">
        <f t="shared" ca="1" si="240"/>
        <v>0</v>
      </c>
      <c r="O1030" s="79">
        <f t="shared" ca="1" si="241"/>
        <v>0</v>
      </c>
      <c r="P1030" s="24">
        <f t="shared" ca="1" si="242"/>
        <v>0</v>
      </c>
      <c r="Q1030" s="24">
        <f t="shared" ca="1" si="243"/>
        <v>0</v>
      </c>
      <c r="R1030" s="12">
        <f t="shared" ca="1" si="244"/>
        <v>-4.7440904866647817E-3</v>
      </c>
    </row>
    <row r="1031" spans="3:18" x14ac:dyDescent="0.2">
      <c r="C1031" s="76"/>
      <c r="D1031" s="78">
        <f t="shared" si="230"/>
        <v>0</v>
      </c>
      <c r="E1031" s="78">
        <f t="shared" si="231"/>
        <v>0</v>
      </c>
      <c r="F1031" s="24">
        <f t="shared" si="232"/>
        <v>0</v>
      </c>
      <c r="G1031" s="24">
        <f t="shared" si="233"/>
        <v>0</v>
      </c>
      <c r="H1031" s="24">
        <f t="shared" si="234"/>
        <v>0</v>
      </c>
      <c r="I1031" s="24">
        <f t="shared" si="235"/>
        <v>0</v>
      </c>
      <c r="J1031" s="24">
        <f t="shared" si="236"/>
        <v>0</v>
      </c>
      <c r="K1031" s="24">
        <f t="shared" si="237"/>
        <v>0</v>
      </c>
      <c r="L1031" s="24">
        <f t="shared" si="238"/>
        <v>0</v>
      </c>
      <c r="M1031" s="24">
        <f t="shared" ca="1" si="239"/>
        <v>4.7440904866647817E-3</v>
      </c>
      <c r="N1031" s="24">
        <f t="shared" ca="1" si="240"/>
        <v>0</v>
      </c>
      <c r="O1031" s="79">
        <f t="shared" ca="1" si="241"/>
        <v>0</v>
      </c>
      <c r="P1031" s="24">
        <f t="shared" ca="1" si="242"/>
        <v>0</v>
      </c>
      <c r="Q1031" s="24">
        <f t="shared" ca="1" si="243"/>
        <v>0</v>
      </c>
      <c r="R1031" s="12">
        <f t="shared" ca="1" si="244"/>
        <v>-4.7440904866647817E-3</v>
      </c>
    </row>
    <row r="1032" spans="3:18" x14ac:dyDescent="0.2">
      <c r="C1032" s="76"/>
      <c r="D1032" s="78">
        <f t="shared" si="230"/>
        <v>0</v>
      </c>
      <c r="E1032" s="78">
        <f t="shared" si="231"/>
        <v>0</v>
      </c>
      <c r="F1032" s="24">
        <f t="shared" si="232"/>
        <v>0</v>
      </c>
      <c r="G1032" s="24">
        <f t="shared" si="233"/>
        <v>0</v>
      </c>
      <c r="H1032" s="24">
        <f t="shared" si="234"/>
        <v>0</v>
      </c>
      <c r="I1032" s="24">
        <f t="shared" si="235"/>
        <v>0</v>
      </c>
      <c r="J1032" s="24">
        <f t="shared" si="236"/>
        <v>0</v>
      </c>
      <c r="K1032" s="24">
        <f t="shared" si="237"/>
        <v>0</v>
      </c>
      <c r="L1032" s="24">
        <f t="shared" si="238"/>
        <v>0</v>
      </c>
      <c r="M1032" s="24">
        <f t="shared" ca="1" si="239"/>
        <v>4.7440904866647817E-3</v>
      </c>
      <c r="N1032" s="24">
        <f t="shared" ca="1" si="240"/>
        <v>0</v>
      </c>
      <c r="O1032" s="79">
        <f t="shared" ca="1" si="241"/>
        <v>0</v>
      </c>
      <c r="P1032" s="24">
        <f t="shared" ca="1" si="242"/>
        <v>0</v>
      </c>
      <c r="Q1032" s="24">
        <f t="shared" ca="1" si="243"/>
        <v>0</v>
      </c>
      <c r="R1032" s="12">
        <f t="shared" ca="1" si="244"/>
        <v>-4.7440904866647817E-3</v>
      </c>
    </row>
    <row r="1033" spans="3:18" x14ac:dyDescent="0.2">
      <c r="C1033" s="76"/>
      <c r="D1033" s="78">
        <f t="shared" si="230"/>
        <v>0</v>
      </c>
      <c r="E1033" s="78">
        <f t="shared" si="231"/>
        <v>0</v>
      </c>
      <c r="F1033" s="24">
        <f t="shared" si="232"/>
        <v>0</v>
      </c>
      <c r="G1033" s="24">
        <f t="shared" si="233"/>
        <v>0</v>
      </c>
      <c r="H1033" s="24">
        <f t="shared" si="234"/>
        <v>0</v>
      </c>
      <c r="I1033" s="24">
        <f t="shared" si="235"/>
        <v>0</v>
      </c>
      <c r="J1033" s="24">
        <f t="shared" si="236"/>
        <v>0</v>
      </c>
      <c r="K1033" s="24">
        <f t="shared" si="237"/>
        <v>0</v>
      </c>
      <c r="L1033" s="24">
        <f t="shared" si="238"/>
        <v>0</v>
      </c>
      <c r="M1033" s="24">
        <f t="shared" ca="1" si="239"/>
        <v>4.7440904866647817E-3</v>
      </c>
      <c r="N1033" s="24">
        <f t="shared" ca="1" si="240"/>
        <v>0</v>
      </c>
      <c r="O1033" s="79">
        <f t="shared" ca="1" si="241"/>
        <v>0</v>
      </c>
      <c r="P1033" s="24">
        <f t="shared" ca="1" si="242"/>
        <v>0</v>
      </c>
      <c r="Q1033" s="24">
        <f t="shared" ca="1" si="243"/>
        <v>0</v>
      </c>
      <c r="R1033" s="12">
        <f t="shared" ca="1" si="244"/>
        <v>-4.7440904866647817E-3</v>
      </c>
    </row>
    <row r="1034" spans="3:18" x14ac:dyDescent="0.2">
      <c r="C1034" s="76"/>
      <c r="D1034" s="78">
        <f t="shared" si="230"/>
        <v>0</v>
      </c>
      <c r="E1034" s="78">
        <f t="shared" si="231"/>
        <v>0</v>
      </c>
      <c r="F1034" s="24">
        <f t="shared" si="232"/>
        <v>0</v>
      </c>
      <c r="G1034" s="24">
        <f t="shared" si="233"/>
        <v>0</v>
      </c>
      <c r="H1034" s="24">
        <f t="shared" si="234"/>
        <v>0</v>
      </c>
      <c r="I1034" s="24">
        <f t="shared" si="235"/>
        <v>0</v>
      </c>
      <c r="J1034" s="24">
        <f t="shared" si="236"/>
        <v>0</v>
      </c>
      <c r="K1034" s="24">
        <f t="shared" si="237"/>
        <v>0</v>
      </c>
      <c r="L1034" s="24">
        <f t="shared" si="238"/>
        <v>0</v>
      </c>
      <c r="M1034" s="24">
        <f t="shared" ca="1" si="239"/>
        <v>4.7440904866647817E-3</v>
      </c>
      <c r="N1034" s="24">
        <f t="shared" ca="1" si="240"/>
        <v>0</v>
      </c>
      <c r="O1034" s="79">
        <f t="shared" ca="1" si="241"/>
        <v>0</v>
      </c>
      <c r="P1034" s="24">
        <f t="shared" ca="1" si="242"/>
        <v>0</v>
      </c>
      <c r="Q1034" s="24">
        <f t="shared" ca="1" si="243"/>
        <v>0</v>
      </c>
      <c r="R1034" s="12">
        <f t="shared" ca="1" si="244"/>
        <v>-4.7440904866647817E-3</v>
      </c>
    </row>
    <row r="1035" spans="3:18" x14ac:dyDescent="0.2">
      <c r="C1035" s="76"/>
      <c r="D1035" s="78">
        <f t="shared" si="230"/>
        <v>0</v>
      </c>
      <c r="E1035" s="78">
        <f t="shared" si="231"/>
        <v>0</v>
      </c>
      <c r="F1035" s="24">
        <f t="shared" si="232"/>
        <v>0</v>
      </c>
      <c r="G1035" s="24">
        <f t="shared" si="233"/>
        <v>0</v>
      </c>
      <c r="H1035" s="24">
        <f t="shared" si="234"/>
        <v>0</v>
      </c>
      <c r="I1035" s="24">
        <f t="shared" si="235"/>
        <v>0</v>
      </c>
      <c r="J1035" s="24">
        <f t="shared" si="236"/>
        <v>0</v>
      </c>
      <c r="K1035" s="24">
        <f t="shared" si="237"/>
        <v>0</v>
      </c>
      <c r="L1035" s="24">
        <f t="shared" si="238"/>
        <v>0</v>
      </c>
      <c r="M1035" s="24">
        <f t="shared" ca="1" si="239"/>
        <v>4.7440904866647817E-3</v>
      </c>
      <c r="N1035" s="24">
        <f t="shared" ca="1" si="240"/>
        <v>0</v>
      </c>
      <c r="O1035" s="79">
        <f t="shared" ca="1" si="241"/>
        <v>0</v>
      </c>
      <c r="P1035" s="24">
        <f t="shared" ca="1" si="242"/>
        <v>0</v>
      </c>
      <c r="Q1035" s="24">
        <f t="shared" ca="1" si="243"/>
        <v>0</v>
      </c>
      <c r="R1035" s="12">
        <f t="shared" ca="1" si="244"/>
        <v>-4.7440904866647817E-3</v>
      </c>
    </row>
    <row r="1036" spans="3:18" x14ac:dyDescent="0.2">
      <c r="C1036" s="76"/>
      <c r="D1036" s="78">
        <f t="shared" si="230"/>
        <v>0</v>
      </c>
      <c r="E1036" s="78">
        <f t="shared" si="231"/>
        <v>0</v>
      </c>
      <c r="F1036" s="24">
        <f t="shared" si="232"/>
        <v>0</v>
      </c>
      <c r="G1036" s="24">
        <f t="shared" si="233"/>
        <v>0</v>
      </c>
      <c r="H1036" s="24">
        <f t="shared" si="234"/>
        <v>0</v>
      </c>
      <c r="I1036" s="24">
        <f t="shared" si="235"/>
        <v>0</v>
      </c>
      <c r="J1036" s="24">
        <f t="shared" si="236"/>
        <v>0</v>
      </c>
      <c r="K1036" s="24">
        <f t="shared" si="237"/>
        <v>0</v>
      </c>
      <c r="L1036" s="24">
        <f t="shared" si="238"/>
        <v>0</v>
      </c>
      <c r="M1036" s="24">
        <f t="shared" ca="1" si="239"/>
        <v>4.7440904866647817E-3</v>
      </c>
      <c r="N1036" s="24">
        <f t="shared" ca="1" si="240"/>
        <v>0</v>
      </c>
      <c r="O1036" s="79">
        <f t="shared" ca="1" si="241"/>
        <v>0</v>
      </c>
      <c r="P1036" s="24">
        <f t="shared" ca="1" si="242"/>
        <v>0</v>
      </c>
      <c r="Q1036" s="24">
        <f t="shared" ca="1" si="243"/>
        <v>0</v>
      </c>
      <c r="R1036" s="12">
        <f t="shared" ca="1" si="244"/>
        <v>-4.7440904866647817E-3</v>
      </c>
    </row>
    <row r="1037" spans="3:18" x14ac:dyDescent="0.2">
      <c r="C1037" s="76"/>
      <c r="D1037" s="78">
        <f t="shared" si="230"/>
        <v>0</v>
      </c>
      <c r="E1037" s="78">
        <f t="shared" si="231"/>
        <v>0</v>
      </c>
      <c r="F1037" s="24">
        <f t="shared" si="232"/>
        <v>0</v>
      </c>
      <c r="G1037" s="24">
        <f t="shared" si="233"/>
        <v>0</v>
      </c>
      <c r="H1037" s="24">
        <f t="shared" si="234"/>
        <v>0</v>
      </c>
      <c r="I1037" s="24">
        <f t="shared" si="235"/>
        <v>0</v>
      </c>
      <c r="J1037" s="24">
        <f t="shared" si="236"/>
        <v>0</v>
      </c>
      <c r="K1037" s="24">
        <f t="shared" si="237"/>
        <v>0</v>
      </c>
      <c r="L1037" s="24">
        <f t="shared" si="238"/>
        <v>0</v>
      </c>
      <c r="M1037" s="24">
        <f t="shared" ca="1" si="239"/>
        <v>4.7440904866647817E-3</v>
      </c>
      <c r="N1037" s="24">
        <f t="shared" ca="1" si="240"/>
        <v>0</v>
      </c>
      <c r="O1037" s="79">
        <f t="shared" ca="1" si="241"/>
        <v>0</v>
      </c>
      <c r="P1037" s="24">
        <f t="shared" ca="1" si="242"/>
        <v>0</v>
      </c>
      <c r="Q1037" s="24">
        <f t="shared" ca="1" si="243"/>
        <v>0</v>
      </c>
      <c r="R1037" s="12">
        <f t="shared" ca="1" si="244"/>
        <v>-4.7440904866647817E-3</v>
      </c>
    </row>
    <row r="1038" spans="3:18" x14ac:dyDescent="0.2">
      <c r="C1038" s="76"/>
      <c r="D1038" s="78">
        <f t="shared" si="230"/>
        <v>0</v>
      </c>
      <c r="E1038" s="78">
        <f t="shared" si="231"/>
        <v>0</v>
      </c>
      <c r="F1038" s="24">
        <f t="shared" si="232"/>
        <v>0</v>
      </c>
      <c r="G1038" s="24">
        <f t="shared" si="233"/>
        <v>0</v>
      </c>
      <c r="H1038" s="24">
        <f t="shared" si="234"/>
        <v>0</v>
      </c>
      <c r="I1038" s="24">
        <f t="shared" si="235"/>
        <v>0</v>
      </c>
      <c r="J1038" s="24">
        <f t="shared" si="236"/>
        <v>0</v>
      </c>
      <c r="K1038" s="24">
        <f t="shared" si="237"/>
        <v>0</v>
      </c>
      <c r="L1038" s="24">
        <f t="shared" si="238"/>
        <v>0</v>
      </c>
      <c r="M1038" s="24">
        <f t="shared" ca="1" si="239"/>
        <v>4.7440904866647817E-3</v>
      </c>
      <c r="N1038" s="24">
        <f t="shared" ca="1" si="240"/>
        <v>0</v>
      </c>
      <c r="O1038" s="79">
        <f t="shared" ca="1" si="241"/>
        <v>0</v>
      </c>
      <c r="P1038" s="24">
        <f t="shared" ca="1" si="242"/>
        <v>0</v>
      </c>
      <c r="Q1038" s="24">
        <f t="shared" ca="1" si="243"/>
        <v>0</v>
      </c>
      <c r="R1038" s="12">
        <f t="shared" ca="1" si="244"/>
        <v>-4.7440904866647817E-3</v>
      </c>
    </row>
    <row r="1039" spans="3:18" x14ac:dyDescent="0.2">
      <c r="C1039" s="76"/>
      <c r="D1039" s="78">
        <f t="shared" si="230"/>
        <v>0</v>
      </c>
      <c r="E1039" s="78">
        <f t="shared" si="231"/>
        <v>0</v>
      </c>
      <c r="F1039" s="24">
        <f t="shared" si="232"/>
        <v>0</v>
      </c>
      <c r="G1039" s="24">
        <f t="shared" si="233"/>
        <v>0</v>
      </c>
      <c r="H1039" s="24">
        <f t="shared" si="234"/>
        <v>0</v>
      </c>
      <c r="I1039" s="24">
        <f t="shared" si="235"/>
        <v>0</v>
      </c>
      <c r="J1039" s="24">
        <f t="shared" si="236"/>
        <v>0</v>
      </c>
      <c r="K1039" s="24">
        <f t="shared" si="237"/>
        <v>0</v>
      </c>
      <c r="L1039" s="24">
        <f t="shared" si="238"/>
        <v>0</v>
      </c>
      <c r="M1039" s="24">
        <f t="shared" ca="1" si="239"/>
        <v>4.7440904866647817E-3</v>
      </c>
      <c r="N1039" s="24">
        <f t="shared" ca="1" si="240"/>
        <v>0</v>
      </c>
      <c r="O1039" s="79">
        <f t="shared" ca="1" si="241"/>
        <v>0</v>
      </c>
      <c r="P1039" s="24">
        <f t="shared" ca="1" si="242"/>
        <v>0</v>
      </c>
      <c r="Q1039" s="24">
        <f t="shared" ca="1" si="243"/>
        <v>0</v>
      </c>
      <c r="R1039" s="12">
        <f t="shared" ca="1" si="244"/>
        <v>-4.7440904866647817E-3</v>
      </c>
    </row>
    <row r="1040" spans="3:18" x14ac:dyDescent="0.2">
      <c r="C1040" s="76"/>
      <c r="D1040" s="78">
        <f t="shared" si="230"/>
        <v>0</v>
      </c>
      <c r="E1040" s="78">
        <f t="shared" si="231"/>
        <v>0</v>
      </c>
      <c r="F1040" s="24">
        <f t="shared" si="232"/>
        <v>0</v>
      </c>
      <c r="G1040" s="24">
        <f t="shared" si="233"/>
        <v>0</v>
      </c>
      <c r="H1040" s="24">
        <f t="shared" si="234"/>
        <v>0</v>
      </c>
      <c r="I1040" s="24">
        <f t="shared" si="235"/>
        <v>0</v>
      </c>
      <c r="J1040" s="24">
        <f t="shared" si="236"/>
        <v>0</v>
      </c>
      <c r="K1040" s="24">
        <f t="shared" si="237"/>
        <v>0</v>
      </c>
      <c r="L1040" s="24">
        <f t="shared" si="238"/>
        <v>0</v>
      </c>
      <c r="M1040" s="24">
        <f t="shared" ca="1" si="239"/>
        <v>4.7440904866647817E-3</v>
      </c>
      <c r="N1040" s="24">
        <f t="shared" ca="1" si="240"/>
        <v>0</v>
      </c>
      <c r="O1040" s="79">
        <f t="shared" ca="1" si="241"/>
        <v>0</v>
      </c>
      <c r="P1040" s="24">
        <f t="shared" ca="1" si="242"/>
        <v>0</v>
      </c>
      <c r="Q1040" s="24">
        <f t="shared" ca="1" si="243"/>
        <v>0</v>
      </c>
      <c r="R1040" s="12">
        <f t="shared" ca="1" si="244"/>
        <v>-4.7440904866647817E-3</v>
      </c>
    </row>
    <row r="1041" spans="3:18" x14ac:dyDescent="0.2">
      <c r="C1041" s="76"/>
      <c r="D1041" s="78">
        <f t="shared" si="230"/>
        <v>0</v>
      </c>
      <c r="E1041" s="78">
        <f t="shared" si="231"/>
        <v>0</v>
      </c>
      <c r="F1041" s="24">
        <f t="shared" si="232"/>
        <v>0</v>
      </c>
      <c r="G1041" s="24">
        <f t="shared" si="233"/>
        <v>0</v>
      </c>
      <c r="H1041" s="24">
        <f t="shared" si="234"/>
        <v>0</v>
      </c>
      <c r="I1041" s="24">
        <f t="shared" si="235"/>
        <v>0</v>
      </c>
      <c r="J1041" s="24">
        <f t="shared" si="236"/>
        <v>0</v>
      </c>
      <c r="K1041" s="24">
        <f t="shared" si="237"/>
        <v>0</v>
      </c>
      <c r="L1041" s="24">
        <f t="shared" si="238"/>
        <v>0</v>
      </c>
      <c r="M1041" s="24">
        <f t="shared" ca="1" si="239"/>
        <v>4.7440904866647817E-3</v>
      </c>
      <c r="N1041" s="24">
        <f t="shared" ca="1" si="240"/>
        <v>0</v>
      </c>
      <c r="O1041" s="79">
        <f t="shared" ca="1" si="241"/>
        <v>0</v>
      </c>
      <c r="P1041" s="24">
        <f t="shared" ca="1" si="242"/>
        <v>0</v>
      </c>
      <c r="Q1041" s="24">
        <f t="shared" ca="1" si="243"/>
        <v>0</v>
      </c>
      <c r="R1041" s="12">
        <f t="shared" ca="1" si="244"/>
        <v>-4.7440904866647817E-3</v>
      </c>
    </row>
    <row r="1042" spans="3:18" x14ac:dyDescent="0.2">
      <c r="C1042" s="76"/>
      <c r="D1042" s="78">
        <f t="shared" si="230"/>
        <v>0</v>
      </c>
      <c r="E1042" s="78">
        <f t="shared" si="231"/>
        <v>0</v>
      </c>
      <c r="F1042" s="24">
        <f t="shared" si="232"/>
        <v>0</v>
      </c>
      <c r="G1042" s="24">
        <f t="shared" si="233"/>
        <v>0</v>
      </c>
      <c r="H1042" s="24">
        <f t="shared" si="234"/>
        <v>0</v>
      </c>
      <c r="I1042" s="24">
        <f t="shared" si="235"/>
        <v>0</v>
      </c>
      <c r="J1042" s="24">
        <f t="shared" si="236"/>
        <v>0</v>
      </c>
      <c r="K1042" s="24">
        <f t="shared" si="237"/>
        <v>0</v>
      </c>
      <c r="L1042" s="24">
        <f t="shared" si="238"/>
        <v>0</v>
      </c>
      <c r="M1042" s="24">
        <f t="shared" ca="1" si="239"/>
        <v>4.7440904866647817E-3</v>
      </c>
      <c r="N1042" s="24">
        <f t="shared" ca="1" si="240"/>
        <v>0</v>
      </c>
      <c r="O1042" s="79">
        <f t="shared" ca="1" si="241"/>
        <v>0</v>
      </c>
      <c r="P1042" s="24">
        <f t="shared" ca="1" si="242"/>
        <v>0</v>
      </c>
      <c r="Q1042" s="24">
        <f t="shared" ca="1" si="243"/>
        <v>0</v>
      </c>
      <c r="R1042" s="12">
        <f t="shared" ca="1" si="244"/>
        <v>-4.7440904866647817E-3</v>
      </c>
    </row>
    <row r="1043" spans="3:18" x14ac:dyDescent="0.2">
      <c r="C1043" s="76"/>
      <c r="D1043" s="78">
        <f t="shared" si="230"/>
        <v>0</v>
      </c>
      <c r="E1043" s="78">
        <f t="shared" si="231"/>
        <v>0</v>
      </c>
      <c r="F1043" s="24">
        <f t="shared" si="232"/>
        <v>0</v>
      </c>
      <c r="G1043" s="24">
        <f t="shared" si="233"/>
        <v>0</v>
      </c>
      <c r="H1043" s="24">
        <f t="shared" si="234"/>
        <v>0</v>
      </c>
      <c r="I1043" s="24">
        <f t="shared" si="235"/>
        <v>0</v>
      </c>
      <c r="J1043" s="24">
        <f t="shared" si="236"/>
        <v>0</v>
      </c>
      <c r="K1043" s="24">
        <f t="shared" si="237"/>
        <v>0</v>
      </c>
      <c r="L1043" s="24">
        <f t="shared" si="238"/>
        <v>0</v>
      </c>
      <c r="M1043" s="24">
        <f t="shared" ca="1" si="239"/>
        <v>4.7440904866647817E-3</v>
      </c>
      <c r="N1043" s="24">
        <f t="shared" ca="1" si="240"/>
        <v>0</v>
      </c>
      <c r="O1043" s="79">
        <f t="shared" ca="1" si="241"/>
        <v>0</v>
      </c>
      <c r="P1043" s="24">
        <f t="shared" ca="1" si="242"/>
        <v>0</v>
      </c>
      <c r="Q1043" s="24">
        <f t="shared" ca="1" si="243"/>
        <v>0</v>
      </c>
      <c r="R1043" s="12">
        <f t="shared" ca="1" si="244"/>
        <v>-4.7440904866647817E-3</v>
      </c>
    </row>
    <row r="1044" spans="3:18" x14ac:dyDescent="0.2">
      <c r="C1044" s="76"/>
      <c r="D1044" s="78">
        <f t="shared" si="230"/>
        <v>0</v>
      </c>
      <c r="E1044" s="78">
        <f t="shared" si="231"/>
        <v>0</v>
      </c>
      <c r="F1044" s="24">
        <f t="shared" si="232"/>
        <v>0</v>
      </c>
      <c r="G1044" s="24">
        <f t="shared" si="233"/>
        <v>0</v>
      </c>
      <c r="H1044" s="24">
        <f t="shared" si="234"/>
        <v>0</v>
      </c>
      <c r="I1044" s="24">
        <f t="shared" si="235"/>
        <v>0</v>
      </c>
      <c r="J1044" s="24">
        <f t="shared" si="236"/>
        <v>0</v>
      </c>
      <c r="K1044" s="24">
        <f t="shared" si="237"/>
        <v>0</v>
      </c>
      <c r="L1044" s="24">
        <f t="shared" si="238"/>
        <v>0</v>
      </c>
      <c r="M1044" s="24">
        <f t="shared" ca="1" si="239"/>
        <v>4.7440904866647817E-3</v>
      </c>
      <c r="N1044" s="24">
        <f t="shared" ca="1" si="240"/>
        <v>0</v>
      </c>
      <c r="O1044" s="79">
        <f t="shared" ca="1" si="241"/>
        <v>0</v>
      </c>
      <c r="P1044" s="24">
        <f t="shared" ca="1" si="242"/>
        <v>0</v>
      </c>
      <c r="Q1044" s="24">
        <f t="shared" ca="1" si="243"/>
        <v>0</v>
      </c>
      <c r="R1044" s="12">
        <f t="shared" ca="1" si="244"/>
        <v>-4.7440904866647817E-3</v>
      </c>
    </row>
    <row r="1045" spans="3:18" x14ac:dyDescent="0.2">
      <c r="C1045" s="76"/>
      <c r="D1045" s="78">
        <f t="shared" ref="D1045:D1108" si="245">A1045/A$18</f>
        <v>0</v>
      </c>
      <c r="E1045" s="78">
        <f t="shared" ref="E1045:E1108" si="246">B1045/B$18</f>
        <v>0</v>
      </c>
      <c r="F1045" s="24">
        <f t="shared" ref="F1045:F1108" si="247">$C1045*D1045</f>
        <v>0</v>
      </c>
      <c r="G1045" s="24">
        <f t="shared" ref="G1045:G1108" si="248">$C1045*E1045</f>
        <v>0</v>
      </c>
      <c r="H1045" s="24">
        <f t="shared" ref="H1045:H1108" si="249">C1045*D1045*D1045</f>
        <v>0</v>
      </c>
      <c r="I1045" s="24">
        <f t="shared" ref="I1045:I1108" si="250">C1045*D1045*D1045*D1045</f>
        <v>0</v>
      </c>
      <c r="J1045" s="24">
        <f t="shared" ref="J1045:J1108" si="251">C1045*D1045*D1045*D1045*D1045</f>
        <v>0</v>
      </c>
      <c r="K1045" s="24">
        <f t="shared" ref="K1045:K1108" si="252">C1045*E1045*D1045</f>
        <v>0</v>
      </c>
      <c r="L1045" s="24">
        <f t="shared" ref="L1045:L1108" si="253">C1045*E1045*D1045*D1045</f>
        <v>0</v>
      </c>
      <c r="M1045" s="24">
        <f t="shared" ref="M1045:M1108" ca="1" si="254">+E$4+E$5*D1045+E$6*D1045^2</f>
        <v>4.7440904866647817E-3</v>
      </c>
      <c r="N1045" s="24">
        <f t="shared" ref="N1045:N1108" ca="1" si="255">C1045*(M1045-E1045)^2</f>
        <v>0</v>
      </c>
      <c r="O1045" s="79">
        <f t="shared" ref="O1045:O1108" ca="1" si="256">(C1045*O$1-O$2*F1045+O$3*H1045)^2</f>
        <v>0</v>
      </c>
      <c r="P1045" s="24">
        <f t="shared" ref="P1045:P1108" ca="1" si="257">(-C1045*O$2+O$4*F1045-O$5*H1045)^2</f>
        <v>0</v>
      </c>
      <c r="Q1045" s="24">
        <f t="shared" ref="Q1045:Q1108" ca="1" si="258">+(C1045*O$3-F1045*O$5+H1045*O$6)^2</f>
        <v>0</v>
      </c>
      <c r="R1045" s="12">
        <f t="shared" ref="R1045:R1108" ca="1" si="259">+E1045-M1045</f>
        <v>-4.7440904866647817E-3</v>
      </c>
    </row>
    <row r="1046" spans="3:18" x14ac:dyDescent="0.2">
      <c r="C1046" s="76"/>
      <c r="D1046" s="78">
        <f t="shared" si="245"/>
        <v>0</v>
      </c>
      <c r="E1046" s="78">
        <f t="shared" si="246"/>
        <v>0</v>
      </c>
      <c r="F1046" s="24">
        <f t="shared" si="247"/>
        <v>0</v>
      </c>
      <c r="G1046" s="24">
        <f t="shared" si="248"/>
        <v>0</v>
      </c>
      <c r="H1046" s="24">
        <f t="shared" si="249"/>
        <v>0</v>
      </c>
      <c r="I1046" s="24">
        <f t="shared" si="250"/>
        <v>0</v>
      </c>
      <c r="J1046" s="24">
        <f t="shared" si="251"/>
        <v>0</v>
      </c>
      <c r="K1046" s="24">
        <f t="shared" si="252"/>
        <v>0</v>
      </c>
      <c r="L1046" s="24">
        <f t="shared" si="253"/>
        <v>0</v>
      </c>
      <c r="M1046" s="24">
        <f t="shared" ca="1" si="254"/>
        <v>4.7440904866647817E-3</v>
      </c>
      <c r="N1046" s="24">
        <f t="shared" ca="1" si="255"/>
        <v>0</v>
      </c>
      <c r="O1046" s="79">
        <f t="shared" ca="1" si="256"/>
        <v>0</v>
      </c>
      <c r="P1046" s="24">
        <f t="shared" ca="1" si="257"/>
        <v>0</v>
      </c>
      <c r="Q1046" s="24">
        <f t="shared" ca="1" si="258"/>
        <v>0</v>
      </c>
      <c r="R1046" s="12">
        <f t="shared" ca="1" si="259"/>
        <v>-4.7440904866647817E-3</v>
      </c>
    </row>
    <row r="1047" spans="3:18" x14ac:dyDescent="0.2">
      <c r="C1047" s="76"/>
      <c r="D1047" s="78">
        <f t="shared" si="245"/>
        <v>0</v>
      </c>
      <c r="E1047" s="78">
        <f t="shared" si="246"/>
        <v>0</v>
      </c>
      <c r="F1047" s="24">
        <f t="shared" si="247"/>
        <v>0</v>
      </c>
      <c r="G1047" s="24">
        <f t="shared" si="248"/>
        <v>0</v>
      </c>
      <c r="H1047" s="24">
        <f t="shared" si="249"/>
        <v>0</v>
      </c>
      <c r="I1047" s="24">
        <f t="shared" si="250"/>
        <v>0</v>
      </c>
      <c r="J1047" s="24">
        <f t="shared" si="251"/>
        <v>0</v>
      </c>
      <c r="K1047" s="24">
        <f t="shared" si="252"/>
        <v>0</v>
      </c>
      <c r="L1047" s="24">
        <f t="shared" si="253"/>
        <v>0</v>
      </c>
      <c r="M1047" s="24">
        <f t="shared" ca="1" si="254"/>
        <v>4.7440904866647817E-3</v>
      </c>
      <c r="N1047" s="24">
        <f t="shared" ca="1" si="255"/>
        <v>0</v>
      </c>
      <c r="O1047" s="79">
        <f t="shared" ca="1" si="256"/>
        <v>0</v>
      </c>
      <c r="P1047" s="24">
        <f t="shared" ca="1" si="257"/>
        <v>0</v>
      </c>
      <c r="Q1047" s="24">
        <f t="shared" ca="1" si="258"/>
        <v>0</v>
      </c>
      <c r="R1047" s="12">
        <f t="shared" ca="1" si="259"/>
        <v>-4.7440904866647817E-3</v>
      </c>
    </row>
    <row r="1048" spans="3:18" x14ac:dyDescent="0.2">
      <c r="C1048" s="76"/>
      <c r="D1048" s="78">
        <f t="shared" si="245"/>
        <v>0</v>
      </c>
      <c r="E1048" s="78">
        <f t="shared" si="246"/>
        <v>0</v>
      </c>
      <c r="F1048" s="24">
        <f t="shared" si="247"/>
        <v>0</v>
      </c>
      <c r="G1048" s="24">
        <f t="shared" si="248"/>
        <v>0</v>
      </c>
      <c r="H1048" s="24">
        <f t="shared" si="249"/>
        <v>0</v>
      </c>
      <c r="I1048" s="24">
        <f t="shared" si="250"/>
        <v>0</v>
      </c>
      <c r="J1048" s="24">
        <f t="shared" si="251"/>
        <v>0</v>
      </c>
      <c r="K1048" s="24">
        <f t="shared" si="252"/>
        <v>0</v>
      </c>
      <c r="L1048" s="24">
        <f t="shared" si="253"/>
        <v>0</v>
      </c>
      <c r="M1048" s="24">
        <f t="shared" ca="1" si="254"/>
        <v>4.7440904866647817E-3</v>
      </c>
      <c r="N1048" s="24">
        <f t="shared" ca="1" si="255"/>
        <v>0</v>
      </c>
      <c r="O1048" s="79">
        <f t="shared" ca="1" si="256"/>
        <v>0</v>
      </c>
      <c r="P1048" s="24">
        <f t="shared" ca="1" si="257"/>
        <v>0</v>
      </c>
      <c r="Q1048" s="24">
        <f t="shared" ca="1" si="258"/>
        <v>0</v>
      </c>
      <c r="R1048" s="12">
        <f t="shared" ca="1" si="259"/>
        <v>-4.7440904866647817E-3</v>
      </c>
    </row>
    <row r="1049" spans="3:18" x14ac:dyDescent="0.2">
      <c r="C1049" s="76"/>
      <c r="D1049" s="78">
        <f t="shared" si="245"/>
        <v>0</v>
      </c>
      <c r="E1049" s="78">
        <f t="shared" si="246"/>
        <v>0</v>
      </c>
      <c r="F1049" s="24">
        <f t="shared" si="247"/>
        <v>0</v>
      </c>
      <c r="G1049" s="24">
        <f t="shared" si="248"/>
        <v>0</v>
      </c>
      <c r="H1049" s="24">
        <f t="shared" si="249"/>
        <v>0</v>
      </c>
      <c r="I1049" s="24">
        <f t="shared" si="250"/>
        <v>0</v>
      </c>
      <c r="J1049" s="24">
        <f t="shared" si="251"/>
        <v>0</v>
      </c>
      <c r="K1049" s="24">
        <f t="shared" si="252"/>
        <v>0</v>
      </c>
      <c r="L1049" s="24">
        <f t="shared" si="253"/>
        <v>0</v>
      </c>
      <c r="M1049" s="24">
        <f t="shared" ca="1" si="254"/>
        <v>4.7440904866647817E-3</v>
      </c>
      <c r="N1049" s="24">
        <f t="shared" ca="1" si="255"/>
        <v>0</v>
      </c>
      <c r="O1049" s="79">
        <f t="shared" ca="1" si="256"/>
        <v>0</v>
      </c>
      <c r="P1049" s="24">
        <f t="shared" ca="1" si="257"/>
        <v>0</v>
      </c>
      <c r="Q1049" s="24">
        <f t="shared" ca="1" si="258"/>
        <v>0</v>
      </c>
      <c r="R1049" s="12">
        <f t="shared" ca="1" si="259"/>
        <v>-4.7440904866647817E-3</v>
      </c>
    </row>
    <row r="1050" spans="3:18" x14ac:dyDescent="0.2">
      <c r="C1050" s="76"/>
      <c r="D1050" s="78">
        <f t="shared" si="245"/>
        <v>0</v>
      </c>
      <c r="E1050" s="78">
        <f t="shared" si="246"/>
        <v>0</v>
      </c>
      <c r="F1050" s="24">
        <f t="shared" si="247"/>
        <v>0</v>
      </c>
      <c r="G1050" s="24">
        <f t="shared" si="248"/>
        <v>0</v>
      </c>
      <c r="H1050" s="24">
        <f t="shared" si="249"/>
        <v>0</v>
      </c>
      <c r="I1050" s="24">
        <f t="shared" si="250"/>
        <v>0</v>
      </c>
      <c r="J1050" s="24">
        <f t="shared" si="251"/>
        <v>0</v>
      </c>
      <c r="K1050" s="24">
        <f t="shared" si="252"/>
        <v>0</v>
      </c>
      <c r="L1050" s="24">
        <f t="shared" si="253"/>
        <v>0</v>
      </c>
      <c r="M1050" s="24">
        <f t="shared" ca="1" si="254"/>
        <v>4.7440904866647817E-3</v>
      </c>
      <c r="N1050" s="24">
        <f t="shared" ca="1" si="255"/>
        <v>0</v>
      </c>
      <c r="O1050" s="79">
        <f t="shared" ca="1" si="256"/>
        <v>0</v>
      </c>
      <c r="P1050" s="24">
        <f t="shared" ca="1" si="257"/>
        <v>0</v>
      </c>
      <c r="Q1050" s="24">
        <f t="shared" ca="1" si="258"/>
        <v>0</v>
      </c>
      <c r="R1050" s="12">
        <f t="shared" ca="1" si="259"/>
        <v>-4.7440904866647817E-3</v>
      </c>
    </row>
    <row r="1051" spans="3:18" x14ac:dyDescent="0.2">
      <c r="C1051" s="76"/>
      <c r="D1051" s="78">
        <f t="shared" si="245"/>
        <v>0</v>
      </c>
      <c r="E1051" s="78">
        <f t="shared" si="246"/>
        <v>0</v>
      </c>
      <c r="F1051" s="24">
        <f t="shared" si="247"/>
        <v>0</v>
      </c>
      <c r="G1051" s="24">
        <f t="shared" si="248"/>
        <v>0</v>
      </c>
      <c r="H1051" s="24">
        <f t="shared" si="249"/>
        <v>0</v>
      </c>
      <c r="I1051" s="24">
        <f t="shared" si="250"/>
        <v>0</v>
      </c>
      <c r="J1051" s="24">
        <f t="shared" si="251"/>
        <v>0</v>
      </c>
      <c r="K1051" s="24">
        <f t="shared" si="252"/>
        <v>0</v>
      </c>
      <c r="L1051" s="24">
        <f t="shared" si="253"/>
        <v>0</v>
      </c>
      <c r="M1051" s="24">
        <f t="shared" ca="1" si="254"/>
        <v>4.7440904866647817E-3</v>
      </c>
      <c r="N1051" s="24">
        <f t="shared" ca="1" si="255"/>
        <v>0</v>
      </c>
      <c r="O1051" s="79">
        <f t="shared" ca="1" si="256"/>
        <v>0</v>
      </c>
      <c r="P1051" s="24">
        <f t="shared" ca="1" si="257"/>
        <v>0</v>
      </c>
      <c r="Q1051" s="24">
        <f t="shared" ca="1" si="258"/>
        <v>0</v>
      </c>
      <c r="R1051" s="12">
        <f t="shared" ca="1" si="259"/>
        <v>-4.7440904866647817E-3</v>
      </c>
    </row>
    <row r="1052" spans="3:18" x14ac:dyDescent="0.2">
      <c r="C1052" s="76"/>
      <c r="D1052" s="78">
        <f t="shared" si="245"/>
        <v>0</v>
      </c>
      <c r="E1052" s="78">
        <f t="shared" si="246"/>
        <v>0</v>
      </c>
      <c r="F1052" s="24">
        <f t="shared" si="247"/>
        <v>0</v>
      </c>
      <c r="G1052" s="24">
        <f t="shared" si="248"/>
        <v>0</v>
      </c>
      <c r="H1052" s="24">
        <f t="shared" si="249"/>
        <v>0</v>
      </c>
      <c r="I1052" s="24">
        <f t="shared" si="250"/>
        <v>0</v>
      </c>
      <c r="J1052" s="24">
        <f t="shared" si="251"/>
        <v>0</v>
      </c>
      <c r="K1052" s="24">
        <f t="shared" si="252"/>
        <v>0</v>
      </c>
      <c r="L1052" s="24">
        <f t="shared" si="253"/>
        <v>0</v>
      </c>
      <c r="M1052" s="24">
        <f t="shared" ca="1" si="254"/>
        <v>4.7440904866647817E-3</v>
      </c>
      <c r="N1052" s="24">
        <f t="shared" ca="1" si="255"/>
        <v>0</v>
      </c>
      <c r="O1052" s="79">
        <f t="shared" ca="1" si="256"/>
        <v>0</v>
      </c>
      <c r="P1052" s="24">
        <f t="shared" ca="1" si="257"/>
        <v>0</v>
      </c>
      <c r="Q1052" s="24">
        <f t="shared" ca="1" si="258"/>
        <v>0</v>
      </c>
      <c r="R1052" s="12">
        <f t="shared" ca="1" si="259"/>
        <v>-4.7440904866647817E-3</v>
      </c>
    </row>
    <row r="1053" spans="3:18" x14ac:dyDescent="0.2">
      <c r="C1053" s="76"/>
      <c r="D1053" s="78">
        <f t="shared" si="245"/>
        <v>0</v>
      </c>
      <c r="E1053" s="78">
        <f t="shared" si="246"/>
        <v>0</v>
      </c>
      <c r="F1053" s="24">
        <f t="shared" si="247"/>
        <v>0</v>
      </c>
      <c r="G1053" s="24">
        <f t="shared" si="248"/>
        <v>0</v>
      </c>
      <c r="H1053" s="24">
        <f t="shared" si="249"/>
        <v>0</v>
      </c>
      <c r="I1053" s="24">
        <f t="shared" si="250"/>
        <v>0</v>
      </c>
      <c r="J1053" s="24">
        <f t="shared" si="251"/>
        <v>0</v>
      </c>
      <c r="K1053" s="24">
        <f t="shared" si="252"/>
        <v>0</v>
      </c>
      <c r="L1053" s="24">
        <f t="shared" si="253"/>
        <v>0</v>
      </c>
      <c r="M1053" s="24">
        <f t="shared" ca="1" si="254"/>
        <v>4.7440904866647817E-3</v>
      </c>
      <c r="N1053" s="24">
        <f t="shared" ca="1" si="255"/>
        <v>0</v>
      </c>
      <c r="O1053" s="79">
        <f t="shared" ca="1" si="256"/>
        <v>0</v>
      </c>
      <c r="P1053" s="24">
        <f t="shared" ca="1" si="257"/>
        <v>0</v>
      </c>
      <c r="Q1053" s="24">
        <f t="shared" ca="1" si="258"/>
        <v>0</v>
      </c>
      <c r="R1053" s="12">
        <f t="shared" ca="1" si="259"/>
        <v>-4.7440904866647817E-3</v>
      </c>
    </row>
    <row r="1054" spans="3:18" x14ac:dyDescent="0.2">
      <c r="C1054" s="76"/>
      <c r="D1054" s="78">
        <f t="shared" si="245"/>
        <v>0</v>
      </c>
      <c r="E1054" s="78">
        <f t="shared" si="246"/>
        <v>0</v>
      </c>
      <c r="F1054" s="24">
        <f t="shared" si="247"/>
        <v>0</v>
      </c>
      <c r="G1054" s="24">
        <f t="shared" si="248"/>
        <v>0</v>
      </c>
      <c r="H1054" s="24">
        <f t="shared" si="249"/>
        <v>0</v>
      </c>
      <c r="I1054" s="24">
        <f t="shared" si="250"/>
        <v>0</v>
      </c>
      <c r="J1054" s="24">
        <f t="shared" si="251"/>
        <v>0</v>
      </c>
      <c r="K1054" s="24">
        <f t="shared" si="252"/>
        <v>0</v>
      </c>
      <c r="L1054" s="24">
        <f t="shared" si="253"/>
        <v>0</v>
      </c>
      <c r="M1054" s="24">
        <f t="shared" ca="1" si="254"/>
        <v>4.7440904866647817E-3</v>
      </c>
      <c r="N1054" s="24">
        <f t="shared" ca="1" si="255"/>
        <v>0</v>
      </c>
      <c r="O1054" s="79">
        <f t="shared" ca="1" si="256"/>
        <v>0</v>
      </c>
      <c r="P1054" s="24">
        <f t="shared" ca="1" si="257"/>
        <v>0</v>
      </c>
      <c r="Q1054" s="24">
        <f t="shared" ca="1" si="258"/>
        <v>0</v>
      </c>
      <c r="R1054" s="12">
        <f t="shared" ca="1" si="259"/>
        <v>-4.7440904866647817E-3</v>
      </c>
    </row>
    <row r="1055" spans="3:18" x14ac:dyDescent="0.2">
      <c r="C1055" s="76"/>
      <c r="D1055" s="78">
        <f t="shared" si="245"/>
        <v>0</v>
      </c>
      <c r="E1055" s="78">
        <f t="shared" si="246"/>
        <v>0</v>
      </c>
      <c r="F1055" s="24">
        <f t="shared" si="247"/>
        <v>0</v>
      </c>
      <c r="G1055" s="24">
        <f t="shared" si="248"/>
        <v>0</v>
      </c>
      <c r="H1055" s="24">
        <f t="shared" si="249"/>
        <v>0</v>
      </c>
      <c r="I1055" s="24">
        <f t="shared" si="250"/>
        <v>0</v>
      </c>
      <c r="J1055" s="24">
        <f t="shared" si="251"/>
        <v>0</v>
      </c>
      <c r="K1055" s="24">
        <f t="shared" si="252"/>
        <v>0</v>
      </c>
      <c r="L1055" s="24">
        <f t="shared" si="253"/>
        <v>0</v>
      </c>
      <c r="M1055" s="24">
        <f t="shared" ca="1" si="254"/>
        <v>4.7440904866647817E-3</v>
      </c>
      <c r="N1055" s="24">
        <f t="shared" ca="1" si="255"/>
        <v>0</v>
      </c>
      <c r="O1055" s="79">
        <f t="shared" ca="1" si="256"/>
        <v>0</v>
      </c>
      <c r="P1055" s="24">
        <f t="shared" ca="1" si="257"/>
        <v>0</v>
      </c>
      <c r="Q1055" s="24">
        <f t="shared" ca="1" si="258"/>
        <v>0</v>
      </c>
      <c r="R1055" s="12">
        <f t="shared" ca="1" si="259"/>
        <v>-4.7440904866647817E-3</v>
      </c>
    </row>
    <row r="1056" spans="3:18" x14ac:dyDescent="0.2">
      <c r="C1056" s="76"/>
      <c r="D1056" s="78">
        <f t="shared" si="245"/>
        <v>0</v>
      </c>
      <c r="E1056" s="78">
        <f t="shared" si="246"/>
        <v>0</v>
      </c>
      <c r="F1056" s="24">
        <f t="shared" si="247"/>
        <v>0</v>
      </c>
      <c r="G1056" s="24">
        <f t="shared" si="248"/>
        <v>0</v>
      </c>
      <c r="H1056" s="24">
        <f t="shared" si="249"/>
        <v>0</v>
      </c>
      <c r="I1056" s="24">
        <f t="shared" si="250"/>
        <v>0</v>
      </c>
      <c r="J1056" s="24">
        <f t="shared" si="251"/>
        <v>0</v>
      </c>
      <c r="K1056" s="24">
        <f t="shared" si="252"/>
        <v>0</v>
      </c>
      <c r="L1056" s="24">
        <f t="shared" si="253"/>
        <v>0</v>
      </c>
      <c r="M1056" s="24">
        <f t="shared" ca="1" si="254"/>
        <v>4.7440904866647817E-3</v>
      </c>
      <c r="N1056" s="24">
        <f t="shared" ca="1" si="255"/>
        <v>0</v>
      </c>
      <c r="O1056" s="79">
        <f t="shared" ca="1" si="256"/>
        <v>0</v>
      </c>
      <c r="P1056" s="24">
        <f t="shared" ca="1" si="257"/>
        <v>0</v>
      </c>
      <c r="Q1056" s="24">
        <f t="shared" ca="1" si="258"/>
        <v>0</v>
      </c>
      <c r="R1056" s="12">
        <f t="shared" ca="1" si="259"/>
        <v>-4.7440904866647817E-3</v>
      </c>
    </row>
    <row r="1057" spans="3:18" x14ac:dyDescent="0.2">
      <c r="C1057" s="76"/>
      <c r="D1057" s="78">
        <f t="shared" si="245"/>
        <v>0</v>
      </c>
      <c r="E1057" s="78">
        <f t="shared" si="246"/>
        <v>0</v>
      </c>
      <c r="F1057" s="24">
        <f t="shared" si="247"/>
        <v>0</v>
      </c>
      <c r="G1057" s="24">
        <f t="shared" si="248"/>
        <v>0</v>
      </c>
      <c r="H1057" s="24">
        <f t="shared" si="249"/>
        <v>0</v>
      </c>
      <c r="I1057" s="24">
        <f t="shared" si="250"/>
        <v>0</v>
      </c>
      <c r="J1057" s="24">
        <f t="shared" si="251"/>
        <v>0</v>
      </c>
      <c r="K1057" s="24">
        <f t="shared" si="252"/>
        <v>0</v>
      </c>
      <c r="L1057" s="24">
        <f t="shared" si="253"/>
        <v>0</v>
      </c>
      <c r="M1057" s="24">
        <f t="shared" ca="1" si="254"/>
        <v>4.7440904866647817E-3</v>
      </c>
      <c r="N1057" s="24">
        <f t="shared" ca="1" si="255"/>
        <v>0</v>
      </c>
      <c r="O1057" s="79">
        <f t="shared" ca="1" si="256"/>
        <v>0</v>
      </c>
      <c r="P1057" s="24">
        <f t="shared" ca="1" si="257"/>
        <v>0</v>
      </c>
      <c r="Q1057" s="24">
        <f t="shared" ca="1" si="258"/>
        <v>0</v>
      </c>
      <c r="R1057" s="12">
        <f t="shared" ca="1" si="259"/>
        <v>-4.7440904866647817E-3</v>
      </c>
    </row>
    <row r="1058" spans="3:18" x14ac:dyDescent="0.2">
      <c r="C1058" s="76"/>
      <c r="D1058" s="78">
        <f t="shared" si="245"/>
        <v>0</v>
      </c>
      <c r="E1058" s="78">
        <f t="shared" si="246"/>
        <v>0</v>
      </c>
      <c r="F1058" s="24">
        <f t="shared" si="247"/>
        <v>0</v>
      </c>
      <c r="G1058" s="24">
        <f t="shared" si="248"/>
        <v>0</v>
      </c>
      <c r="H1058" s="24">
        <f t="shared" si="249"/>
        <v>0</v>
      </c>
      <c r="I1058" s="24">
        <f t="shared" si="250"/>
        <v>0</v>
      </c>
      <c r="J1058" s="24">
        <f t="shared" si="251"/>
        <v>0</v>
      </c>
      <c r="K1058" s="24">
        <f t="shared" si="252"/>
        <v>0</v>
      </c>
      <c r="L1058" s="24">
        <f t="shared" si="253"/>
        <v>0</v>
      </c>
      <c r="M1058" s="24">
        <f t="shared" ca="1" si="254"/>
        <v>4.7440904866647817E-3</v>
      </c>
      <c r="N1058" s="24">
        <f t="shared" ca="1" si="255"/>
        <v>0</v>
      </c>
      <c r="O1058" s="79">
        <f t="shared" ca="1" si="256"/>
        <v>0</v>
      </c>
      <c r="P1058" s="24">
        <f t="shared" ca="1" si="257"/>
        <v>0</v>
      </c>
      <c r="Q1058" s="24">
        <f t="shared" ca="1" si="258"/>
        <v>0</v>
      </c>
      <c r="R1058" s="12">
        <f t="shared" ca="1" si="259"/>
        <v>-4.7440904866647817E-3</v>
      </c>
    </row>
    <row r="1059" spans="3:18" x14ac:dyDescent="0.2">
      <c r="C1059" s="76"/>
      <c r="D1059" s="78">
        <f t="shared" si="245"/>
        <v>0</v>
      </c>
      <c r="E1059" s="78">
        <f t="shared" si="246"/>
        <v>0</v>
      </c>
      <c r="F1059" s="24">
        <f t="shared" si="247"/>
        <v>0</v>
      </c>
      <c r="G1059" s="24">
        <f t="shared" si="248"/>
        <v>0</v>
      </c>
      <c r="H1059" s="24">
        <f t="shared" si="249"/>
        <v>0</v>
      </c>
      <c r="I1059" s="24">
        <f t="shared" si="250"/>
        <v>0</v>
      </c>
      <c r="J1059" s="24">
        <f t="shared" si="251"/>
        <v>0</v>
      </c>
      <c r="K1059" s="24">
        <f t="shared" si="252"/>
        <v>0</v>
      </c>
      <c r="L1059" s="24">
        <f t="shared" si="253"/>
        <v>0</v>
      </c>
      <c r="M1059" s="24">
        <f t="shared" ca="1" si="254"/>
        <v>4.7440904866647817E-3</v>
      </c>
      <c r="N1059" s="24">
        <f t="shared" ca="1" si="255"/>
        <v>0</v>
      </c>
      <c r="O1059" s="79">
        <f t="shared" ca="1" si="256"/>
        <v>0</v>
      </c>
      <c r="P1059" s="24">
        <f t="shared" ca="1" si="257"/>
        <v>0</v>
      </c>
      <c r="Q1059" s="24">
        <f t="shared" ca="1" si="258"/>
        <v>0</v>
      </c>
      <c r="R1059" s="12">
        <f t="shared" ca="1" si="259"/>
        <v>-4.7440904866647817E-3</v>
      </c>
    </row>
    <row r="1060" spans="3:18" x14ac:dyDescent="0.2">
      <c r="C1060" s="76"/>
      <c r="D1060" s="78">
        <f t="shared" si="245"/>
        <v>0</v>
      </c>
      <c r="E1060" s="78">
        <f t="shared" si="246"/>
        <v>0</v>
      </c>
      <c r="F1060" s="24">
        <f t="shared" si="247"/>
        <v>0</v>
      </c>
      <c r="G1060" s="24">
        <f t="shared" si="248"/>
        <v>0</v>
      </c>
      <c r="H1060" s="24">
        <f t="shared" si="249"/>
        <v>0</v>
      </c>
      <c r="I1060" s="24">
        <f t="shared" si="250"/>
        <v>0</v>
      </c>
      <c r="J1060" s="24">
        <f t="shared" si="251"/>
        <v>0</v>
      </c>
      <c r="K1060" s="24">
        <f t="shared" si="252"/>
        <v>0</v>
      </c>
      <c r="L1060" s="24">
        <f t="shared" si="253"/>
        <v>0</v>
      </c>
      <c r="M1060" s="24">
        <f t="shared" ca="1" si="254"/>
        <v>4.7440904866647817E-3</v>
      </c>
      <c r="N1060" s="24">
        <f t="shared" ca="1" si="255"/>
        <v>0</v>
      </c>
      <c r="O1060" s="79">
        <f t="shared" ca="1" si="256"/>
        <v>0</v>
      </c>
      <c r="P1060" s="24">
        <f t="shared" ca="1" si="257"/>
        <v>0</v>
      </c>
      <c r="Q1060" s="24">
        <f t="shared" ca="1" si="258"/>
        <v>0</v>
      </c>
      <c r="R1060" s="12">
        <f t="shared" ca="1" si="259"/>
        <v>-4.7440904866647817E-3</v>
      </c>
    </row>
    <row r="1061" spans="3:18" x14ac:dyDescent="0.2">
      <c r="C1061" s="76"/>
      <c r="D1061" s="78">
        <f t="shared" si="245"/>
        <v>0</v>
      </c>
      <c r="E1061" s="78">
        <f t="shared" si="246"/>
        <v>0</v>
      </c>
      <c r="F1061" s="24">
        <f t="shared" si="247"/>
        <v>0</v>
      </c>
      <c r="G1061" s="24">
        <f t="shared" si="248"/>
        <v>0</v>
      </c>
      <c r="H1061" s="24">
        <f t="shared" si="249"/>
        <v>0</v>
      </c>
      <c r="I1061" s="24">
        <f t="shared" si="250"/>
        <v>0</v>
      </c>
      <c r="J1061" s="24">
        <f t="shared" si="251"/>
        <v>0</v>
      </c>
      <c r="K1061" s="24">
        <f t="shared" si="252"/>
        <v>0</v>
      </c>
      <c r="L1061" s="24">
        <f t="shared" si="253"/>
        <v>0</v>
      </c>
      <c r="M1061" s="24">
        <f t="shared" ca="1" si="254"/>
        <v>4.7440904866647817E-3</v>
      </c>
      <c r="N1061" s="24">
        <f t="shared" ca="1" si="255"/>
        <v>0</v>
      </c>
      <c r="O1061" s="79">
        <f t="shared" ca="1" si="256"/>
        <v>0</v>
      </c>
      <c r="P1061" s="24">
        <f t="shared" ca="1" si="257"/>
        <v>0</v>
      </c>
      <c r="Q1061" s="24">
        <f t="shared" ca="1" si="258"/>
        <v>0</v>
      </c>
      <c r="R1061" s="12">
        <f t="shared" ca="1" si="259"/>
        <v>-4.7440904866647817E-3</v>
      </c>
    </row>
    <row r="1062" spans="3:18" x14ac:dyDescent="0.2">
      <c r="C1062" s="76"/>
      <c r="D1062" s="78">
        <f t="shared" si="245"/>
        <v>0</v>
      </c>
      <c r="E1062" s="78">
        <f t="shared" si="246"/>
        <v>0</v>
      </c>
      <c r="F1062" s="24">
        <f t="shared" si="247"/>
        <v>0</v>
      </c>
      <c r="G1062" s="24">
        <f t="shared" si="248"/>
        <v>0</v>
      </c>
      <c r="H1062" s="24">
        <f t="shared" si="249"/>
        <v>0</v>
      </c>
      <c r="I1062" s="24">
        <f t="shared" si="250"/>
        <v>0</v>
      </c>
      <c r="J1062" s="24">
        <f t="shared" si="251"/>
        <v>0</v>
      </c>
      <c r="K1062" s="24">
        <f t="shared" si="252"/>
        <v>0</v>
      </c>
      <c r="L1062" s="24">
        <f t="shared" si="253"/>
        <v>0</v>
      </c>
      <c r="M1062" s="24">
        <f t="shared" ca="1" si="254"/>
        <v>4.7440904866647817E-3</v>
      </c>
      <c r="N1062" s="24">
        <f t="shared" ca="1" si="255"/>
        <v>0</v>
      </c>
      <c r="O1062" s="79">
        <f t="shared" ca="1" si="256"/>
        <v>0</v>
      </c>
      <c r="P1062" s="24">
        <f t="shared" ca="1" si="257"/>
        <v>0</v>
      </c>
      <c r="Q1062" s="24">
        <f t="shared" ca="1" si="258"/>
        <v>0</v>
      </c>
      <c r="R1062" s="12">
        <f t="shared" ca="1" si="259"/>
        <v>-4.7440904866647817E-3</v>
      </c>
    </row>
    <row r="1063" spans="3:18" x14ac:dyDescent="0.2">
      <c r="C1063" s="76"/>
      <c r="D1063" s="78">
        <f t="shared" si="245"/>
        <v>0</v>
      </c>
      <c r="E1063" s="78">
        <f t="shared" si="246"/>
        <v>0</v>
      </c>
      <c r="F1063" s="24">
        <f t="shared" si="247"/>
        <v>0</v>
      </c>
      <c r="G1063" s="24">
        <f t="shared" si="248"/>
        <v>0</v>
      </c>
      <c r="H1063" s="24">
        <f t="shared" si="249"/>
        <v>0</v>
      </c>
      <c r="I1063" s="24">
        <f t="shared" si="250"/>
        <v>0</v>
      </c>
      <c r="J1063" s="24">
        <f t="shared" si="251"/>
        <v>0</v>
      </c>
      <c r="K1063" s="24">
        <f t="shared" si="252"/>
        <v>0</v>
      </c>
      <c r="L1063" s="24">
        <f t="shared" si="253"/>
        <v>0</v>
      </c>
      <c r="M1063" s="24">
        <f t="shared" ca="1" si="254"/>
        <v>4.7440904866647817E-3</v>
      </c>
      <c r="N1063" s="24">
        <f t="shared" ca="1" si="255"/>
        <v>0</v>
      </c>
      <c r="O1063" s="79">
        <f t="shared" ca="1" si="256"/>
        <v>0</v>
      </c>
      <c r="P1063" s="24">
        <f t="shared" ca="1" si="257"/>
        <v>0</v>
      </c>
      <c r="Q1063" s="24">
        <f t="shared" ca="1" si="258"/>
        <v>0</v>
      </c>
      <c r="R1063" s="12">
        <f t="shared" ca="1" si="259"/>
        <v>-4.7440904866647817E-3</v>
      </c>
    </row>
    <row r="1064" spans="3:18" x14ac:dyDescent="0.2">
      <c r="C1064" s="76"/>
      <c r="D1064" s="78">
        <f t="shared" si="245"/>
        <v>0</v>
      </c>
      <c r="E1064" s="78">
        <f t="shared" si="246"/>
        <v>0</v>
      </c>
      <c r="F1064" s="24">
        <f t="shared" si="247"/>
        <v>0</v>
      </c>
      <c r="G1064" s="24">
        <f t="shared" si="248"/>
        <v>0</v>
      </c>
      <c r="H1064" s="24">
        <f t="shared" si="249"/>
        <v>0</v>
      </c>
      <c r="I1064" s="24">
        <f t="shared" si="250"/>
        <v>0</v>
      </c>
      <c r="J1064" s="24">
        <f t="shared" si="251"/>
        <v>0</v>
      </c>
      <c r="K1064" s="24">
        <f t="shared" si="252"/>
        <v>0</v>
      </c>
      <c r="L1064" s="24">
        <f t="shared" si="253"/>
        <v>0</v>
      </c>
      <c r="M1064" s="24">
        <f t="shared" ca="1" si="254"/>
        <v>4.7440904866647817E-3</v>
      </c>
      <c r="N1064" s="24">
        <f t="shared" ca="1" si="255"/>
        <v>0</v>
      </c>
      <c r="O1064" s="79">
        <f t="shared" ca="1" si="256"/>
        <v>0</v>
      </c>
      <c r="P1064" s="24">
        <f t="shared" ca="1" si="257"/>
        <v>0</v>
      </c>
      <c r="Q1064" s="24">
        <f t="shared" ca="1" si="258"/>
        <v>0</v>
      </c>
      <c r="R1064" s="12">
        <f t="shared" ca="1" si="259"/>
        <v>-4.7440904866647817E-3</v>
      </c>
    </row>
    <row r="1065" spans="3:18" x14ac:dyDescent="0.2">
      <c r="C1065" s="76"/>
      <c r="D1065" s="78">
        <f t="shared" si="245"/>
        <v>0</v>
      </c>
      <c r="E1065" s="78">
        <f t="shared" si="246"/>
        <v>0</v>
      </c>
      <c r="F1065" s="24">
        <f t="shared" si="247"/>
        <v>0</v>
      </c>
      <c r="G1065" s="24">
        <f t="shared" si="248"/>
        <v>0</v>
      </c>
      <c r="H1065" s="24">
        <f t="shared" si="249"/>
        <v>0</v>
      </c>
      <c r="I1065" s="24">
        <f t="shared" si="250"/>
        <v>0</v>
      </c>
      <c r="J1065" s="24">
        <f t="shared" si="251"/>
        <v>0</v>
      </c>
      <c r="K1065" s="24">
        <f t="shared" si="252"/>
        <v>0</v>
      </c>
      <c r="L1065" s="24">
        <f t="shared" si="253"/>
        <v>0</v>
      </c>
      <c r="M1065" s="24">
        <f t="shared" ca="1" si="254"/>
        <v>4.7440904866647817E-3</v>
      </c>
      <c r="N1065" s="24">
        <f t="shared" ca="1" si="255"/>
        <v>0</v>
      </c>
      <c r="O1065" s="79">
        <f t="shared" ca="1" si="256"/>
        <v>0</v>
      </c>
      <c r="P1065" s="24">
        <f t="shared" ca="1" si="257"/>
        <v>0</v>
      </c>
      <c r="Q1065" s="24">
        <f t="shared" ca="1" si="258"/>
        <v>0</v>
      </c>
      <c r="R1065" s="12">
        <f t="shared" ca="1" si="259"/>
        <v>-4.7440904866647817E-3</v>
      </c>
    </row>
    <row r="1066" spans="3:18" x14ac:dyDescent="0.2">
      <c r="C1066" s="76"/>
      <c r="D1066" s="78">
        <f t="shared" si="245"/>
        <v>0</v>
      </c>
      <c r="E1066" s="78">
        <f t="shared" si="246"/>
        <v>0</v>
      </c>
      <c r="F1066" s="24">
        <f t="shared" si="247"/>
        <v>0</v>
      </c>
      <c r="G1066" s="24">
        <f t="shared" si="248"/>
        <v>0</v>
      </c>
      <c r="H1066" s="24">
        <f t="shared" si="249"/>
        <v>0</v>
      </c>
      <c r="I1066" s="24">
        <f t="shared" si="250"/>
        <v>0</v>
      </c>
      <c r="J1066" s="24">
        <f t="shared" si="251"/>
        <v>0</v>
      </c>
      <c r="K1066" s="24">
        <f t="shared" si="252"/>
        <v>0</v>
      </c>
      <c r="L1066" s="24">
        <f t="shared" si="253"/>
        <v>0</v>
      </c>
      <c r="M1066" s="24">
        <f t="shared" ca="1" si="254"/>
        <v>4.7440904866647817E-3</v>
      </c>
      <c r="N1066" s="24">
        <f t="shared" ca="1" si="255"/>
        <v>0</v>
      </c>
      <c r="O1066" s="79">
        <f t="shared" ca="1" si="256"/>
        <v>0</v>
      </c>
      <c r="P1066" s="24">
        <f t="shared" ca="1" si="257"/>
        <v>0</v>
      </c>
      <c r="Q1066" s="24">
        <f t="shared" ca="1" si="258"/>
        <v>0</v>
      </c>
      <c r="R1066" s="12">
        <f t="shared" ca="1" si="259"/>
        <v>-4.7440904866647817E-3</v>
      </c>
    </row>
    <row r="1067" spans="3:18" x14ac:dyDescent="0.2">
      <c r="C1067" s="76"/>
      <c r="D1067" s="78">
        <f t="shared" si="245"/>
        <v>0</v>
      </c>
      <c r="E1067" s="78">
        <f t="shared" si="246"/>
        <v>0</v>
      </c>
      <c r="F1067" s="24">
        <f t="shared" si="247"/>
        <v>0</v>
      </c>
      <c r="G1067" s="24">
        <f t="shared" si="248"/>
        <v>0</v>
      </c>
      <c r="H1067" s="24">
        <f t="shared" si="249"/>
        <v>0</v>
      </c>
      <c r="I1067" s="24">
        <f t="shared" si="250"/>
        <v>0</v>
      </c>
      <c r="J1067" s="24">
        <f t="shared" si="251"/>
        <v>0</v>
      </c>
      <c r="K1067" s="24">
        <f t="shared" si="252"/>
        <v>0</v>
      </c>
      <c r="L1067" s="24">
        <f t="shared" si="253"/>
        <v>0</v>
      </c>
      <c r="M1067" s="24">
        <f t="shared" ca="1" si="254"/>
        <v>4.7440904866647817E-3</v>
      </c>
      <c r="N1067" s="24">
        <f t="shared" ca="1" si="255"/>
        <v>0</v>
      </c>
      <c r="O1067" s="79">
        <f t="shared" ca="1" si="256"/>
        <v>0</v>
      </c>
      <c r="P1067" s="24">
        <f t="shared" ca="1" si="257"/>
        <v>0</v>
      </c>
      <c r="Q1067" s="24">
        <f t="shared" ca="1" si="258"/>
        <v>0</v>
      </c>
      <c r="R1067" s="12">
        <f t="shared" ca="1" si="259"/>
        <v>-4.7440904866647817E-3</v>
      </c>
    </row>
    <row r="1068" spans="3:18" x14ac:dyDescent="0.2">
      <c r="C1068" s="76"/>
      <c r="D1068" s="78">
        <f t="shared" si="245"/>
        <v>0</v>
      </c>
      <c r="E1068" s="78">
        <f t="shared" si="246"/>
        <v>0</v>
      </c>
      <c r="F1068" s="24">
        <f t="shared" si="247"/>
        <v>0</v>
      </c>
      <c r="G1068" s="24">
        <f t="shared" si="248"/>
        <v>0</v>
      </c>
      <c r="H1068" s="24">
        <f t="shared" si="249"/>
        <v>0</v>
      </c>
      <c r="I1068" s="24">
        <f t="shared" si="250"/>
        <v>0</v>
      </c>
      <c r="J1068" s="24">
        <f t="shared" si="251"/>
        <v>0</v>
      </c>
      <c r="K1068" s="24">
        <f t="shared" si="252"/>
        <v>0</v>
      </c>
      <c r="L1068" s="24">
        <f t="shared" si="253"/>
        <v>0</v>
      </c>
      <c r="M1068" s="24">
        <f t="shared" ca="1" si="254"/>
        <v>4.7440904866647817E-3</v>
      </c>
      <c r="N1068" s="24">
        <f t="shared" ca="1" si="255"/>
        <v>0</v>
      </c>
      <c r="O1068" s="79">
        <f t="shared" ca="1" si="256"/>
        <v>0</v>
      </c>
      <c r="P1068" s="24">
        <f t="shared" ca="1" si="257"/>
        <v>0</v>
      </c>
      <c r="Q1068" s="24">
        <f t="shared" ca="1" si="258"/>
        <v>0</v>
      </c>
      <c r="R1068" s="12">
        <f t="shared" ca="1" si="259"/>
        <v>-4.7440904866647817E-3</v>
      </c>
    </row>
    <row r="1069" spans="3:18" x14ac:dyDescent="0.2">
      <c r="C1069" s="76"/>
      <c r="D1069" s="78">
        <f t="shared" si="245"/>
        <v>0</v>
      </c>
      <c r="E1069" s="78">
        <f t="shared" si="246"/>
        <v>0</v>
      </c>
      <c r="F1069" s="24">
        <f t="shared" si="247"/>
        <v>0</v>
      </c>
      <c r="G1069" s="24">
        <f t="shared" si="248"/>
        <v>0</v>
      </c>
      <c r="H1069" s="24">
        <f t="shared" si="249"/>
        <v>0</v>
      </c>
      <c r="I1069" s="24">
        <f t="shared" si="250"/>
        <v>0</v>
      </c>
      <c r="J1069" s="24">
        <f t="shared" si="251"/>
        <v>0</v>
      </c>
      <c r="K1069" s="24">
        <f t="shared" si="252"/>
        <v>0</v>
      </c>
      <c r="L1069" s="24">
        <f t="shared" si="253"/>
        <v>0</v>
      </c>
      <c r="M1069" s="24">
        <f t="shared" ca="1" si="254"/>
        <v>4.7440904866647817E-3</v>
      </c>
      <c r="N1069" s="24">
        <f t="shared" ca="1" si="255"/>
        <v>0</v>
      </c>
      <c r="O1069" s="79">
        <f t="shared" ca="1" si="256"/>
        <v>0</v>
      </c>
      <c r="P1069" s="24">
        <f t="shared" ca="1" si="257"/>
        <v>0</v>
      </c>
      <c r="Q1069" s="24">
        <f t="shared" ca="1" si="258"/>
        <v>0</v>
      </c>
      <c r="R1069" s="12">
        <f t="shared" ca="1" si="259"/>
        <v>-4.7440904866647817E-3</v>
      </c>
    </row>
    <row r="1070" spans="3:18" x14ac:dyDescent="0.2">
      <c r="C1070" s="76"/>
      <c r="D1070" s="78">
        <f t="shared" si="245"/>
        <v>0</v>
      </c>
      <c r="E1070" s="78">
        <f t="shared" si="246"/>
        <v>0</v>
      </c>
      <c r="F1070" s="24">
        <f t="shared" si="247"/>
        <v>0</v>
      </c>
      <c r="G1070" s="24">
        <f t="shared" si="248"/>
        <v>0</v>
      </c>
      <c r="H1070" s="24">
        <f t="shared" si="249"/>
        <v>0</v>
      </c>
      <c r="I1070" s="24">
        <f t="shared" si="250"/>
        <v>0</v>
      </c>
      <c r="J1070" s="24">
        <f t="shared" si="251"/>
        <v>0</v>
      </c>
      <c r="K1070" s="24">
        <f t="shared" si="252"/>
        <v>0</v>
      </c>
      <c r="L1070" s="24">
        <f t="shared" si="253"/>
        <v>0</v>
      </c>
      <c r="M1070" s="24">
        <f t="shared" ca="1" si="254"/>
        <v>4.7440904866647817E-3</v>
      </c>
      <c r="N1070" s="24">
        <f t="shared" ca="1" si="255"/>
        <v>0</v>
      </c>
      <c r="O1070" s="79">
        <f t="shared" ca="1" si="256"/>
        <v>0</v>
      </c>
      <c r="P1070" s="24">
        <f t="shared" ca="1" si="257"/>
        <v>0</v>
      </c>
      <c r="Q1070" s="24">
        <f t="shared" ca="1" si="258"/>
        <v>0</v>
      </c>
      <c r="R1070" s="12">
        <f t="shared" ca="1" si="259"/>
        <v>-4.7440904866647817E-3</v>
      </c>
    </row>
    <row r="1071" spans="3:18" x14ac:dyDescent="0.2">
      <c r="C1071" s="76"/>
      <c r="D1071" s="78">
        <f t="shared" si="245"/>
        <v>0</v>
      </c>
      <c r="E1071" s="78">
        <f t="shared" si="246"/>
        <v>0</v>
      </c>
      <c r="F1071" s="24">
        <f t="shared" si="247"/>
        <v>0</v>
      </c>
      <c r="G1071" s="24">
        <f t="shared" si="248"/>
        <v>0</v>
      </c>
      <c r="H1071" s="24">
        <f t="shared" si="249"/>
        <v>0</v>
      </c>
      <c r="I1071" s="24">
        <f t="shared" si="250"/>
        <v>0</v>
      </c>
      <c r="J1071" s="24">
        <f t="shared" si="251"/>
        <v>0</v>
      </c>
      <c r="K1071" s="24">
        <f t="shared" si="252"/>
        <v>0</v>
      </c>
      <c r="L1071" s="24">
        <f t="shared" si="253"/>
        <v>0</v>
      </c>
      <c r="M1071" s="24">
        <f t="shared" ca="1" si="254"/>
        <v>4.7440904866647817E-3</v>
      </c>
      <c r="N1071" s="24">
        <f t="shared" ca="1" si="255"/>
        <v>0</v>
      </c>
      <c r="O1071" s="79">
        <f t="shared" ca="1" si="256"/>
        <v>0</v>
      </c>
      <c r="P1071" s="24">
        <f t="shared" ca="1" si="257"/>
        <v>0</v>
      </c>
      <c r="Q1071" s="24">
        <f t="shared" ca="1" si="258"/>
        <v>0</v>
      </c>
      <c r="R1071" s="12">
        <f t="shared" ca="1" si="259"/>
        <v>-4.7440904866647817E-3</v>
      </c>
    </row>
    <row r="1072" spans="3:18" x14ac:dyDescent="0.2">
      <c r="C1072" s="76"/>
      <c r="D1072" s="78">
        <f t="shared" si="245"/>
        <v>0</v>
      </c>
      <c r="E1072" s="78">
        <f t="shared" si="246"/>
        <v>0</v>
      </c>
      <c r="F1072" s="24">
        <f t="shared" si="247"/>
        <v>0</v>
      </c>
      <c r="G1072" s="24">
        <f t="shared" si="248"/>
        <v>0</v>
      </c>
      <c r="H1072" s="24">
        <f t="shared" si="249"/>
        <v>0</v>
      </c>
      <c r="I1072" s="24">
        <f t="shared" si="250"/>
        <v>0</v>
      </c>
      <c r="J1072" s="24">
        <f t="shared" si="251"/>
        <v>0</v>
      </c>
      <c r="K1072" s="24">
        <f t="shared" si="252"/>
        <v>0</v>
      </c>
      <c r="L1072" s="24">
        <f t="shared" si="253"/>
        <v>0</v>
      </c>
      <c r="M1072" s="24">
        <f t="shared" ca="1" si="254"/>
        <v>4.7440904866647817E-3</v>
      </c>
      <c r="N1072" s="24">
        <f t="shared" ca="1" si="255"/>
        <v>0</v>
      </c>
      <c r="O1072" s="79">
        <f t="shared" ca="1" si="256"/>
        <v>0</v>
      </c>
      <c r="P1072" s="24">
        <f t="shared" ca="1" si="257"/>
        <v>0</v>
      </c>
      <c r="Q1072" s="24">
        <f t="shared" ca="1" si="258"/>
        <v>0</v>
      </c>
      <c r="R1072" s="12">
        <f t="shared" ca="1" si="259"/>
        <v>-4.7440904866647817E-3</v>
      </c>
    </row>
    <row r="1073" spans="3:18" x14ac:dyDescent="0.2">
      <c r="C1073" s="76"/>
      <c r="D1073" s="78">
        <f t="shared" si="245"/>
        <v>0</v>
      </c>
      <c r="E1073" s="78">
        <f t="shared" si="246"/>
        <v>0</v>
      </c>
      <c r="F1073" s="24">
        <f t="shared" si="247"/>
        <v>0</v>
      </c>
      <c r="G1073" s="24">
        <f t="shared" si="248"/>
        <v>0</v>
      </c>
      <c r="H1073" s="24">
        <f t="shared" si="249"/>
        <v>0</v>
      </c>
      <c r="I1073" s="24">
        <f t="shared" si="250"/>
        <v>0</v>
      </c>
      <c r="J1073" s="24">
        <f t="shared" si="251"/>
        <v>0</v>
      </c>
      <c r="K1073" s="24">
        <f t="shared" si="252"/>
        <v>0</v>
      </c>
      <c r="L1073" s="24">
        <f t="shared" si="253"/>
        <v>0</v>
      </c>
      <c r="M1073" s="24">
        <f t="shared" ca="1" si="254"/>
        <v>4.7440904866647817E-3</v>
      </c>
      <c r="N1073" s="24">
        <f t="shared" ca="1" si="255"/>
        <v>0</v>
      </c>
      <c r="O1073" s="79">
        <f t="shared" ca="1" si="256"/>
        <v>0</v>
      </c>
      <c r="P1073" s="24">
        <f t="shared" ca="1" si="257"/>
        <v>0</v>
      </c>
      <c r="Q1073" s="24">
        <f t="shared" ca="1" si="258"/>
        <v>0</v>
      </c>
      <c r="R1073" s="12">
        <f t="shared" ca="1" si="259"/>
        <v>-4.7440904866647817E-3</v>
      </c>
    </row>
    <row r="1074" spans="3:18" x14ac:dyDescent="0.2">
      <c r="C1074" s="76"/>
      <c r="D1074" s="78">
        <f t="shared" si="245"/>
        <v>0</v>
      </c>
      <c r="E1074" s="78">
        <f t="shared" si="246"/>
        <v>0</v>
      </c>
      <c r="F1074" s="24">
        <f t="shared" si="247"/>
        <v>0</v>
      </c>
      <c r="G1074" s="24">
        <f t="shared" si="248"/>
        <v>0</v>
      </c>
      <c r="H1074" s="24">
        <f t="shared" si="249"/>
        <v>0</v>
      </c>
      <c r="I1074" s="24">
        <f t="shared" si="250"/>
        <v>0</v>
      </c>
      <c r="J1074" s="24">
        <f t="shared" si="251"/>
        <v>0</v>
      </c>
      <c r="K1074" s="24">
        <f t="shared" si="252"/>
        <v>0</v>
      </c>
      <c r="L1074" s="24">
        <f t="shared" si="253"/>
        <v>0</v>
      </c>
      <c r="M1074" s="24">
        <f t="shared" ca="1" si="254"/>
        <v>4.7440904866647817E-3</v>
      </c>
      <c r="N1074" s="24">
        <f t="shared" ca="1" si="255"/>
        <v>0</v>
      </c>
      <c r="O1074" s="79">
        <f t="shared" ca="1" si="256"/>
        <v>0</v>
      </c>
      <c r="P1074" s="24">
        <f t="shared" ca="1" si="257"/>
        <v>0</v>
      </c>
      <c r="Q1074" s="24">
        <f t="shared" ca="1" si="258"/>
        <v>0</v>
      </c>
      <c r="R1074" s="12">
        <f t="shared" ca="1" si="259"/>
        <v>-4.7440904866647817E-3</v>
      </c>
    </row>
    <row r="1075" spans="3:18" x14ac:dyDescent="0.2">
      <c r="C1075" s="76"/>
      <c r="D1075" s="78">
        <f t="shared" si="245"/>
        <v>0</v>
      </c>
      <c r="E1075" s="78">
        <f t="shared" si="246"/>
        <v>0</v>
      </c>
      <c r="F1075" s="24">
        <f t="shared" si="247"/>
        <v>0</v>
      </c>
      <c r="G1075" s="24">
        <f t="shared" si="248"/>
        <v>0</v>
      </c>
      <c r="H1075" s="24">
        <f t="shared" si="249"/>
        <v>0</v>
      </c>
      <c r="I1075" s="24">
        <f t="shared" si="250"/>
        <v>0</v>
      </c>
      <c r="J1075" s="24">
        <f t="shared" si="251"/>
        <v>0</v>
      </c>
      <c r="K1075" s="24">
        <f t="shared" si="252"/>
        <v>0</v>
      </c>
      <c r="L1075" s="24">
        <f t="shared" si="253"/>
        <v>0</v>
      </c>
      <c r="M1075" s="24">
        <f t="shared" ca="1" si="254"/>
        <v>4.7440904866647817E-3</v>
      </c>
      <c r="N1075" s="24">
        <f t="shared" ca="1" si="255"/>
        <v>0</v>
      </c>
      <c r="O1075" s="79">
        <f t="shared" ca="1" si="256"/>
        <v>0</v>
      </c>
      <c r="P1075" s="24">
        <f t="shared" ca="1" si="257"/>
        <v>0</v>
      </c>
      <c r="Q1075" s="24">
        <f t="shared" ca="1" si="258"/>
        <v>0</v>
      </c>
      <c r="R1075" s="12">
        <f t="shared" ca="1" si="259"/>
        <v>-4.7440904866647817E-3</v>
      </c>
    </row>
    <row r="1076" spans="3:18" x14ac:dyDescent="0.2">
      <c r="C1076" s="76"/>
      <c r="D1076" s="78">
        <f t="shared" si="245"/>
        <v>0</v>
      </c>
      <c r="E1076" s="78">
        <f t="shared" si="246"/>
        <v>0</v>
      </c>
      <c r="F1076" s="24">
        <f t="shared" si="247"/>
        <v>0</v>
      </c>
      <c r="G1076" s="24">
        <f t="shared" si="248"/>
        <v>0</v>
      </c>
      <c r="H1076" s="24">
        <f t="shared" si="249"/>
        <v>0</v>
      </c>
      <c r="I1076" s="24">
        <f t="shared" si="250"/>
        <v>0</v>
      </c>
      <c r="J1076" s="24">
        <f t="shared" si="251"/>
        <v>0</v>
      </c>
      <c r="K1076" s="24">
        <f t="shared" si="252"/>
        <v>0</v>
      </c>
      <c r="L1076" s="24">
        <f t="shared" si="253"/>
        <v>0</v>
      </c>
      <c r="M1076" s="24">
        <f t="shared" ca="1" si="254"/>
        <v>4.7440904866647817E-3</v>
      </c>
      <c r="N1076" s="24">
        <f t="shared" ca="1" si="255"/>
        <v>0</v>
      </c>
      <c r="O1076" s="79">
        <f t="shared" ca="1" si="256"/>
        <v>0</v>
      </c>
      <c r="P1076" s="24">
        <f t="shared" ca="1" si="257"/>
        <v>0</v>
      </c>
      <c r="Q1076" s="24">
        <f t="shared" ca="1" si="258"/>
        <v>0</v>
      </c>
      <c r="R1076" s="12">
        <f t="shared" ca="1" si="259"/>
        <v>-4.7440904866647817E-3</v>
      </c>
    </row>
    <row r="1077" spans="3:18" x14ac:dyDescent="0.2">
      <c r="C1077" s="76"/>
      <c r="D1077" s="78">
        <f t="shared" si="245"/>
        <v>0</v>
      </c>
      <c r="E1077" s="78">
        <f t="shared" si="246"/>
        <v>0</v>
      </c>
      <c r="F1077" s="24">
        <f t="shared" si="247"/>
        <v>0</v>
      </c>
      <c r="G1077" s="24">
        <f t="shared" si="248"/>
        <v>0</v>
      </c>
      <c r="H1077" s="24">
        <f t="shared" si="249"/>
        <v>0</v>
      </c>
      <c r="I1077" s="24">
        <f t="shared" si="250"/>
        <v>0</v>
      </c>
      <c r="J1077" s="24">
        <f t="shared" si="251"/>
        <v>0</v>
      </c>
      <c r="K1077" s="24">
        <f t="shared" si="252"/>
        <v>0</v>
      </c>
      <c r="L1077" s="24">
        <f t="shared" si="253"/>
        <v>0</v>
      </c>
      <c r="M1077" s="24">
        <f t="shared" ca="1" si="254"/>
        <v>4.7440904866647817E-3</v>
      </c>
      <c r="N1077" s="24">
        <f t="shared" ca="1" si="255"/>
        <v>0</v>
      </c>
      <c r="O1077" s="79">
        <f t="shared" ca="1" si="256"/>
        <v>0</v>
      </c>
      <c r="P1077" s="24">
        <f t="shared" ca="1" si="257"/>
        <v>0</v>
      </c>
      <c r="Q1077" s="24">
        <f t="shared" ca="1" si="258"/>
        <v>0</v>
      </c>
      <c r="R1077" s="12">
        <f t="shared" ca="1" si="259"/>
        <v>-4.7440904866647817E-3</v>
      </c>
    </row>
    <row r="1078" spans="3:18" x14ac:dyDescent="0.2">
      <c r="C1078" s="76"/>
      <c r="D1078" s="78">
        <f t="shared" si="245"/>
        <v>0</v>
      </c>
      <c r="E1078" s="78">
        <f t="shared" si="246"/>
        <v>0</v>
      </c>
      <c r="F1078" s="24">
        <f t="shared" si="247"/>
        <v>0</v>
      </c>
      <c r="G1078" s="24">
        <f t="shared" si="248"/>
        <v>0</v>
      </c>
      <c r="H1078" s="24">
        <f t="shared" si="249"/>
        <v>0</v>
      </c>
      <c r="I1078" s="24">
        <f t="shared" si="250"/>
        <v>0</v>
      </c>
      <c r="J1078" s="24">
        <f t="shared" si="251"/>
        <v>0</v>
      </c>
      <c r="K1078" s="24">
        <f t="shared" si="252"/>
        <v>0</v>
      </c>
      <c r="L1078" s="24">
        <f t="shared" si="253"/>
        <v>0</v>
      </c>
      <c r="M1078" s="24">
        <f t="shared" ca="1" si="254"/>
        <v>4.7440904866647817E-3</v>
      </c>
      <c r="N1078" s="24">
        <f t="shared" ca="1" si="255"/>
        <v>0</v>
      </c>
      <c r="O1078" s="79">
        <f t="shared" ca="1" si="256"/>
        <v>0</v>
      </c>
      <c r="P1078" s="24">
        <f t="shared" ca="1" si="257"/>
        <v>0</v>
      </c>
      <c r="Q1078" s="24">
        <f t="shared" ca="1" si="258"/>
        <v>0</v>
      </c>
      <c r="R1078" s="12">
        <f t="shared" ca="1" si="259"/>
        <v>-4.7440904866647817E-3</v>
      </c>
    </row>
    <row r="1079" spans="3:18" x14ac:dyDescent="0.2">
      <c r="C1079" s="76"/>
      <c r="D1079" s="78">
        <f t="shared" si="245"/>
        <v>0</v>
      </c>
      <c r="E1079" s="78">
        <f t="shared" si="246"/>
        <v>0</v>
      </c>
      <c r="F1079" s="24">
        <f t="shared" si="247"/>
        <v>0</v>
      </c>
      <c r="G1079" s="24">
        <f t="shared" si="248"/>
        <v>0</v>
      </c>
      <c r="H1079" s="24">
        <f t="shared" si="249"/>
        <v>0</v>
      </c>
      <c r="I1079" s="24">
        <f t="shared" si="250"/>
        <v>0</v>
      </c>
      <c r="J1079" s="24">
        <f t="shared" si="251"/>
        <v>0</v>
      </c>
      <c r="K1079" s="24">
        <f t="shared" si="252"/>
        <v>0</v>
      </c>
      <c r="L1079" s="24">
        <f t="shared" si="253"/>
        <v>0</v>
      </c>
      <c r="M1079" s="24">
        <f t="shared" ca="1" si="254"/>
        <v>4.7440904866647817E-3</v>
      </c>
      <c r="N1079" s="24">
        <f t="shared" ca="1" si="255"/>
        <v>0</v>
      </c>
      <c r="O1079" s="79">
        <f t="shared" ca="1" si="256"/>
        <v>0</v>
      </c>
      <c r="P1079" s="24">
        <f t="shared" ca="1" si="257"/>
        <v>0</v>
      </c>
      <c r="Q1079" s="24">
        <f t="shared" ca="1" si="258"/>
        <v>0</v>
      </c>
      <c r="R1079" s="12">
        <f t="shared" ca="1" si="259"/>
        <v>-4.7440904866647817E-3</v>
      </c>
    </row>
    <row r="1080" spans="3:18" x14ac:dyDescent="0.2">
      <c r="C1080" s="76"/>
      <c r="D1080" s="78">
        <f t="shared" si="245"/>
        <v>0</v>
      </c>
      <c r="E1080" s="78">
        <f t="shared" si="246"/>
        <v>0</v>
      </c>
      <c r="F1080" s="24">
        <f t="shared" si="247"/>
        <v>0</v>
      </c>
      <c r="G1080" s="24">
        <f t="shared" si="248"/>
        <v>0</v>
      </c>
      <c r="H1080" s="24">
        <f t="shared" si="249"/>
        <v>0</v>
      </c>
      <c r="I1080" s="24">
        <f t="shared" si="250"/>
        <v>0</v>
      </c>
      <c r="J1080" s="24">
        <f t="shared" si="251"/>
        <v>0</v>
      </c>
      <c r="K1080" s="24">
        <f t="shared" si="252"/>
        <v>0</v>
      </c>
      <c r="L1080" s="24">
        <f t="shared" si="253"/>
        <v>0</v>
      </c>
      <c r="M1080" s="24">
        <f t="shared" ca="1" si="254"/>
        <v>4.7440904866647817E-3</v>
      </c>
      <c r="N1080" s="24">
        <f t="shared" ca="1" si="255"/>
        <v>0</v>
      </c>
      <c r="O1080" s="79">
        <f t="shared" ca="1" si="256"/>
        <v>0</v>
      </c>
      <c r="P1080" s="24">
        <f t="shared" ca="1" si="257"/>
        <v>0</v>
      </c>
      <c r="Q1080" s="24">
        <f t="shared" ca="1" si="258"/>
        <v>0</v>
      </c>
      <c r="R1080" s="12">
        <f t="shared" ca="1" si="259"/>
        <v>-4.7440904866647817E-3</v>
      </c>
    </row>
    <row r="1081" spans="3:18" x14ac:dyDescent="0.2">
      <c r="C1081" s="76"/>
      <c r="D1081" s="78">
        <f t="shared" si="245"/>
        <v>0</v>
      </c>
      <c r="E1081" s="78">
        <f t="shared" si="246"/>
        <v>0</v>
      </c>
      <c r="F1081" s="24">
        <f t="shared" si="247"/>
        <v>0</v>
      </c>
      <c r="G1081" s="24">
        <f t="shared" si="248"/>
        <v>0</v>
      </c>
      <c r="H1081" s="24">
        <f t="shared" si="249"/>
        <v>0</v>
      </c>
      <c r="I1081" s="24">
        <f t="shared" si="250"/>
        <v>0</v>
      </c>
      <c r="J1081" s="24">
        <f t="shared" si="251"/>
        <v>0</v>
      </c>
      <c r="K1081" s="24">
        <f t="shared" si="252"/>
        <v>0</v>
      </c>
      <c r="L1081" s="24">
        <f t="shared" si="253"/>
        <v>0</v>
      </c>
      <c r="M1081" s="24">
        <f t="shared" ca="1" si="254"/>
        <v>4.7440904866647817E-3</v>
      </c>
      <c r="N1081" s="24">
        <f t="shared" ca="1" si="255"/>
        <v>0</v>
      </c>
      <c r="O1081" s="79">
        <f t="shared" ca="1" si="256"/>
        <v>0</v>
      </c>
      <c r="P1081" s="24">
        <f t="shared" ca="1" si="257"/>
        <v>0</v>
      </c>
      <c r="Q1081" s="24">
        <f t="shared" ca="1" si="258"/>
        <v>0</v>
      </c>
      <c r="R1081" s="12">
        <f t="shared" ca="1" si="259"/>
        <v>-4.7440904866647817E-3</v>
      </c>
    </row>
    <row r="1082" spans="3:18" x14ac:dyDescent="0.2">
      <c r="C1082" s="76"/>
      <c r="D1082" s="78">
        <f t="shared" si="245"/>
        <v>0</v>
      </c>
      <c r="E1082" s="78">
        <f t="shared" si="246"/>
        <v>0</v>
      </c>
      <c r="F1082" s="24">
        <f t="shared" si="247"/>
        <v>0</v>
      </c>
      <c r="G1082" s="24">
        <f t="shared" si="248"/>
        <v>0</v>
      </c>
      <c r="H1082" s="24">
        <f t="shared" si="249"/>
        <v>0</v>
      </c>
      <c r="I1082" s="24">
        <f t="shared" si="250"/>
        <v>0</v>
      </c>
      <c r="J1082" s="24">
        <f t="shared" si="251"/>
        <v>0</v>
      </c>
      <c r="K1082" s="24">
        <f t="shared" si="252"/>
        <v>0</v>
      </c>
      <c r="L1082" s="24">
        <f t="shared" si="253"/>
        <v>0</v>
      </c>
      <c r="M1082" s="24">
        <f t="shared" ca="1" si="254"/>
        <v>4.7440904866647817E-3</v>
      </c>
      <c r="N1082" s="24">
        <f t="shared" ca="1" si="255"/>
        <v>0</v>
      </c>
      <c r="O1082" s="79">
        <f t="shared" ca="1" si="256"/>
        <v>0</v>
      </c>
      <c r="P1082" s="24">
        <f t="shared" ca="1" si="257"/>
        <v>0</v>
      </c>
      <c r="Q1082" s="24">
        <f t="shared" ca="1" si="258"/>
        <v>0</v>
      </c>
      <c r="R1082" s="12">
        <f t="shared" ca="1" si="259"/>
        <v>-4.7440904866647817E-3</v>
      </c>
    </row>
    <row r="1083" spans="3:18" x14ac:dyDescent="0.2">
      <c r="C1083" s="76"/>
      <c r="D1083" s="78">
        <f t="shared" si="245"/>
        <v>0</v>
      </c>
      <c r="E1083" s="78">
        <f t="shared" si="246"/>
        <v>0</v>
      </c>
      <c r="F1083" s="24">
        <f t="shared" si="247"/>
        <v>0</v>
      </c>
      <c r="G1083" s="24">
        <f t="shared" si="248"/>
        <v>0</v>
      </c>
      <c r="H1083" s="24">
        <f t="shared" si="249"/>
        <v>0</v>
      </c>
      <c r="I1083" s="24">
        <f t="shared" si="250"/>
        <v>0</v>
      </c>
      <c r="J1083" s="24">
        <f t="shared" si="251"/>
        <v>0</v>
      </c>
      <c r="K1083" s="24">
        <f t="shared" si="252"/>
        <v>0</v>
      </c>
      <c r="L1083" s="24">
        <f t="shared" si="253"/>
        <v>0</v>
      </c>
      <c r="M1083" s="24">
        <f t="shared" ca="1" si="254"/>
        <v>4.7440904866647817E-3</v>
      </c>
      <c r="N1083" s="24">
        <f t="shared" ca="1" si="255"/>
        <v>0</v>
      </c>
      <c r="O1083" s="79">
        <f t="shared" ca="1" si="256"/>
        <v>0</v>
      </c>
      <c r="P1083" s="24">
        <f t="shared" ca="1" si="257"/>
        <v>0</v>
      </c>
      <c r="Q1083" s="24">
        <f t="shared" ca="1" si="258"/>
        <v>0</v>
      </c>
      <c r="R1083" s="12">
        <f t="shared" ca="1" si="259"/>
        <v>-4.7440904866647817E-3</v>
      </c>
    </row>
    <row r="1084" spans="3:18" x14ac:dyDescent="0.2">
      <c r="C1084" s="76"/>
      <c r="D1084" s="78">
        <f t="shared" si="245"/>
        <v>0</v>
      </c>
      <c r="E1084" s="78">
        <f t="shared" si="246"/>
        <v>0</v>
      </c>
      <c r="F1084" s="24">
        <f t="shared" si="247"/>
        <v>0</v>
      </c>
      <c r="G1084" s="24">
        <f t="shared" si="248"/>
        <v>0</v>
      </c>
      <c r="H1084" s="24">
        <f t="shared" si="249"/>
        <v>0</v>
      </c>
      <c r="I1084" s="24">
        <f t="shared" si="250"/>
        <v>0</v>
      </c>
      <c r="J1084" s="24">
        <f t="shared" si="251"/>
        <v>0</v>
      </c>
      <c r="K1084" s="24">
        <f t="shared" si="252"/>
        <v>0</v>
      </c>
      <c r="L1084" s="24">
        <f t="shared" si="253"/>
        <v>0</v>
      </c>
      <c r="M1084" s="24">
        <f t="shared" ca="1" si="254"/>
        <v>4.7440904866647817E-3</v>
      </c>
      <c r="N1084" s="24">
        <f t="shared" ca="1" si="255"/>
        <v>0</v>
      </c>
      <c r="O1084" s="79">
        <f t="shared" ca="1" si="256"/>
        <v>0</v>
      </c>
      <c r="P1084" s="24">
        <f t="shared" ca="1" si="257"/>
        <v>0</v>
      </c>
      <c r="Q1084" s="24">
        <f t="shared" ca="1" si="258"/>
        <v>0</v>
      </c>
      <c r="R1084" s="12">
        <f t="shared" ca="1" si="259"/>
        <v>-4.7440904866647817E-3</v>
      </c>
    </row>
    <row r="1085" spans="3:18" x14ac:dyDescent="0.2">
      <c r="C1085" s="76"/>
      <c r="D1085" s="78">
        <f t="shared" si="245"/>
        <v>0</v>
      </c>
      <c r="E1085" s="78">
        <f t="shared" si="246"/>
        <v>0</v>
      </c>
      <c r="F1085" s="24">
        <f t="shared" si="247"/>
        <v>0</v>
      </c>
      <c r="G1085" s="24">
        <f t="shared" si="248"/>
        <v>0</v>
      </c>
      <c r="H1085" s="24">
        <f t="shared" si="249"/>
        <v>0</v>
      </c>
      <c r="I1085" s="24">
        <f t="shared" si="250"/>
        <v>0</v>
      </c>
      <c r="J1085" s="24">
        <f t="shared" si="251"/>
        <v>0</v>
      </c>
      <c r="K1085" s="24">
        <f t="shared" si="252"/>
        <v>0</v>
      </c>
      <c r="L1085" s="24">
        <f t="shared" si="253"/>
        <v>0</v>
      </c>
      <c r="M1085" s="24">
        <f t="shared" ca="1" si="254"/>
        <v>4.7440904866647817E-3</v>
      </c>
      <c r="N1085" s="24">
        <f t="shared" ca="1" si="255"/>
        <v>0</v>
      </c>
      <c r="O1085" s="79">
        <f t="shared" ca="1" si="256"/>
        <v>0</v>
      </c>
      <c r="P1085" s="24">
        <f t="shared" ca="1" si="257"/>
        <v>0</v>
      </c>
      <c r="Q1085" s="24">
        <f t="shared" ca="1" si="258"/>
        <v>0</v>
      </c>
      <c r="R1085" s="12">
        <f t="shared" ca="1" si="259"/>
        <v>-4.7440904866647817E-3</v>
      </c>
    </row>
    <row r="1086" spans="3:18" x14ac:dyDescent="0.2">
      <c r="C1086" s="76"/>
      <c r="D1086" s="78">
        <f t="shared" si="245"/>
        <v>0</v>
      </c>
      <c r="E1086" s="78">
        <f t="shared" si="246"/>
        <v>0</v>
      </c>
      <c r="F1086" s="24">
        <f t="shared" si="247"/>
        <v>0</v>
      </c>
      <c r="G1086" s="24">
        <f t="shared" si="248"/>
        <v>0</v>
      </c>
      <c r="H1086" s="24">
        <f t="shared" si="249"/>
        <v>0</v>
      </c>
      <c r="I1086" s="24">
        <f t="shared" si="250"/>
        <v>0</v>
      </c>
      <c r="J1086" s="24">
        <f t="shared" si="251"/>
        <v>0</v>
      </c>
      <c r="K1086" s="24">
        <f t="shared" si="252"/>
        <v>0</v>
      </c>
      <c r="L1086" s="24">
        <f t="shared" si="253"/>
        <v>0</v>
      </c>
      <c r="M1086" s="24">
        <f t="shared" ca="1" si="254"/>
        <v>4.7440904866647817E-3</v>
      </c>
      <c r="N1086" s="24">
        <f t="shared" ca="1" si="255"/>
        <v>0</v>
      </c>
      <c r="O1086" s="79">
        <f t="shared" ca="1" si="256"/>
        <v>0</v>
      </c>
      <c r="P1086" s="24">
        <f t="shared" ca="1" si="257"/>
        <v>0</v>
      </c>
      <c r="Q1086" s="24">
        <f t="shared" ca="1" si="258"/>
        <v>0</v>
      </c>
      <c r="R1086" s="12">
        <f t="shared" ca="1" si="259"/>
        <v>-4.7440904866647817E-3</v>
      </c>
    </row>
    <row r="1087" spans="3:18" x14ac:dyDescent="0.2">
      <c r="C1087" s="76"/>
      <c r="D1087" s="78">
        <f t="shared" si="245"/>
        <v>0</v>
      </c>
      <c r="E1087" s="78">
        <f t="shared" si="246"/>
        <v>0</v>
      </c>
      <c r="F1087" s="24">
        <f t="shared" si="247"/>
        <v>0</v>
      </c>
      <c r="G1087" s="24">
        <f t="shared" si="248"/>
        <v>0</v>
      </c>
      <c r="H1087" s="24">
        <f t="shared" si="249"/>
        <v>0</v>
      </c>
      <c r="I1087" s="24">
        <f t="shared" si="250"/>
        <v>0</v>
      </c>
      <c r="J1087" s="24">
        <f t="shared" si="251"/>
        <v>0</v>
      </c>
      <c r="K1087" s="24">
        <f t="shared" si="252"/>
        <v>0</v>
      </c>
      <c r="L1087" s="24">
        <f t="shared" si="253"/>
        <v>0</v>
      </c>
      <c r="M1087" s="24">
        <f t="shared" ca="1" si="254"/>
        <v>4.7440904866647817E-3</v>
      </c>
      <c r="N1087" s="24">
        <f t="shared" ca="1" si="255"/>
        <v>0</v>
      </c>
      <c r="O1087" s="79">
        <f t="shared" ca="1" si="256"/>
        <v>0</v>
      </c>
      <c r="P1087" s="24">
        <f t="shared" ca="1" si="257"/>
        <v>0</v>
      </c>
      <c r="Q1087" s="24">
        <f t="shared" ca="1" si="258"/>
        <v>0</v>
      </c>
      <c r="R1087" s="12">
        <f t="shared" ca="1" si="259"/>
        <v>-4.7440904866647817E-3</v>
      </c>
    </row>
    <row r="1088" spans="3:18" x14ac:dyDescent="0.2">
      <c r="C1088" s="76"/>
      <c r="D1088" s="78">
        <f t="shared" si="245"/>
        <v>0</v>
      </c>
      <c r="E1088" s="78">
        <f t="shared" si="246"/>
        <v>0</v>
      </c>
      <c r="F1088" s="24">
        <f t="shared" si="247"/>
        <v>0</v>
      </c>
      <c r="G1088" s="24">
        <f t="shared" si="248"/>
        <v>0</v>
      </c>
      <c r="H1088" s="24">
        <f t="shared" si="249"/>
        <v>0</v>
      </c>
      <c r="I1088" s="24">
        <f t="shared" si="250"/>
        <v>0</v>
      </c>
      <c r="J1088" s="24">
        <f t="shared" si="251"/>
        <v>0</v>
      </c>
      <c r="K1088" s="24">
        <f t="shared" si="252"/>
        <v>0</v>
      </c>
      <c r="L1088" s="24">
        <f t="shared" si="253"/>
        <v>0</v>
      </c>
      <c r="M1088" s="24">
        <f t="shared" ca="1" si="254"/>
        <v>4.7440904866647817E-3</v>
      </c>
      <c r="N1088" s="24">
        <f t="shared" ca="1" si="255"/>
        <v>0</v>
      </c>
      <c r="O1088" s="79">
        <f t="shared" ca="1" si="256"/>
        <v>0</v>
      </c>
      <c r="P1088" s="24">
        <f t="shared" ca="1" si="257"/>
        <v>0</v>
      </c>
      <c r="Q1088" s="24">
        <f t="shared" ca="1" si="258"/>
        <v>0</v>
      </c>
      <c r="R1088" s="12">
        <f t="shared" ca="1" si="259"/>
        <v>-4.7440904866647817E-3</v>
      </c>
    </row>
    <row r="1089" spans="3:18" x14ac:dyDescent="0.2">
      <c r="C1089" s="76"/>
      <c r="D1089" s="78">
        <f t="shared" si="245"/>
        <v>0</v>
      </c>
      <c r="E1089" s="78">
        <f t="shared" si="246"/>
        <v>0</v>
      </c>
      <c r="F1089" s="24">
        <f t="shared" si="247"/>
        <v>0</v>
      </c>
      <c r="G1089" s="24">
        <f t="shared" si="248"/>
        <v>0</v>
      </c>
      <c r="H1089" s="24">
        <f t="shared" si="249"/>
        <v>0</v>
      </c>
      <c r="I1089" s="24">
        <f t="shared" si="250"/>
        <v>0</v>
      </c>
      <c r="J1089" s="24">
        <f t="shared" si="251"/>
        <v>0</v>
      </c>
      <c r="K1089" s="24">
        <f t="shared" si="252"/>
        <v>0</v>
      </c>
      <c r="L1089" s="24">
        <f t="shared" si="253"/>
        <v>0</v>
      </c>
      <c r="M1089" s="24">
        <f t="shared" ca="1" si="254"/>
        <v>4.7440904866647817E-3</v>
      </c>
      <c r="N1089" s="24">
        <f t="shared" ca="1" si="255"/>
        <v>0</v>
      </c>
      <c r="O1089" s="79">
        <f t="shared" ca="1" si="256"/>
        <v>0</v>
      </c>
      <c r="P1089" s="24">
        <f t="shared" ca="1" si="257"/>
        <v>0</v>
      </c>
      <c r="Q1089" s="24">
        <f t="shared" ca="1" si="258"/>
        <v>0</v>
      </c>
      <c r="R1089" s="12">
        <f t="shared" ca="1" si="259"/>
        <v>-4.7440904866647817E-3</v>
      </c>
    </row>
    <row r="1090" spans="3:18" x14ac:dyDescent="0.2">
      <c r="C1090" s="76"/>
      <c r="D1090" s="78">
        <f t="shared" si="245"/>
        <v>0</v>
      </c>
      <c r="E1090" s="78">
        <f t="shared" si="246"/>
        <v>0</v>
      </c>
      <c r="F1090" s="24">
        <f t="shared" si="247"/>
        <v>0</v>
      </c>
      <c r="G1090" s="24">
        <f t="shared" si="248"/>
        <v>0</v>
      </c>
      <c r="H1090" s="24">
        <f t="shared" si="249"/>
        <v>0</v>
      </c>
      <c r="I1090" s="24">
        <f t="shared" si="250"/>
        <v>0</v>
      </c>
      <c r="J1090" s="24">
        <f t="shared" si="251"/>
        <v>0</v>
      </c>
      <c r="K1090" s="24">
        <f t="shared" si="252"/>
        <v>0</v>
      </c>
      <c r="L1090" s="24">
        <f t="shared" si="253"/>
        <v>0</v>
      </c>
      <c r="M1090" s="24">
        <f t="shared" ca="1" si="254"/>
        <v>4.7440904866647817E-3</v>
      </c>
      <c r="N1090" s="24">
        <f t="shared" ca="1" si="255"/>
        <v>0</v>
      </c>
      <c r="O1090" s="79">
        <f t="shared" ca="1" si="256"/>
        <v>0</v>
      </c>
      <c r="P1090" s="24">
        <f t="shared" ca="1" si="257"/>
        <v>0</v>
      </c>
      <c r="Q1090" s="24">
        <f t="shared" ca="1" si="258"/>
        <v>0</v>
      </c>
      <c r="R1090" s="12">
        <f t="shared" ca="1" si="259"/>
        <v>-4.7440904866647817E-3</v>
      </c>
    </row>
    <row r="1091" spans="3:18" x14ac:dyDescent="0.2">
      <c r="C1091" s="76"/>
      <c r="D1091" s="78">
        <f t="shared" si="245"/>
        <v>0</v>
      </c>
      <c r="E1091" s="78">
        <f t="shared" si="246"/>
        <v>0</v>
      </c>
      <c r="F1091" s="24">
        <f t="shared" si="247"/>
        <v>0</v>
      </c>
      <c r="G1091" s="24">
        <f t="shared" si="248"/>
        <v>0</v>
      </c>
      <c r="H1091" s="24">
        <f t="shared" si="249"/>
        <v>0</v>
      </c>
      <c r="I1091" s="24">
        <f t="shared" si="250"/>
        <v>0</v>
      </c>
      <c r="J1091" s="24">
        <f t="shared" si="251"/>
        <v>0</v>
      </c>
      <c r="K1091" s="24">
        <f t="shared" si="252"/>
        <v>0</v>
      </c>
      <c r="L1091" s="24">
        <f t="shared" si="253"/>
        <v>0</v>
      </c>
      <c r="M1091" s="24">
        <f t="shared" ca="1" si="254"/>
        <v>4.7440904866647817E-3</v>
      </c>
      <c r="N1091" s="24">
        <f t="shared" ca="1" si="255"/>
        <v>0</v>
      </c>
      <c r="O1091" s="79">
        <f t="shared" ca="1" si="256"/>
        <v>0</v>
      </c>
      <c r="P1091" s="24">
        <f t="shared" ca="1" si="257"/>
        <v>0</v>
      </c>
      <c r="Q1091" s="24">
        <f t="shared" ca="1" si="258"/>
        <v>0</v>
      </c>
      <c r="R1091" s="12">
        <f t="shared" ca="1" si="259"/>
        <v>-4.7440904866647817E-3</v>
      </c>
    </row>
    <row r="1092" spans="3:18" x14ac:dyDescent="0.2">
      <c r="C1092" s="76"/>
      <c r="D1092" s="78">
        <f t="shared" si="245"/>
        <v>0</v>
      </c>
      <c r="E1092" s="78">
        <f t="shared" si="246"/>
        <v>0</v>
      </c>
      <c r="F1092" s="24">
        <f t="shared" si="247"/>
        <v>0</v>
      </c>
      <c r="G1092" s="24">
        <f t="shared" si="248"/>
        <v>0</v>
      </c>
      <c r="H1092" s="24">
        <f t="shared" si="249"/>
        <v>0</v>
      </c>
      <c r="I1092" s="24">
        <f t="shared" si="250"/>
        <v>0</v>
      </c>
      <c r="J1092" s="24">
        <f t="shared" si="251"/>
        <v>0</v>
      </c>
      <c r="K1092" s="24">
        <f t="shared" si="252"/>
        <v>0</v>
      </c>
      <c r="L1092" s="24">
        <f t="shared" si="253"/>
        <v>0</v>
      </c>
      <c r="M1092" s="24">
        <f t="shared" ca="1" si="254"/>
        <v>4.7440904866647817E-3</v>
      </c>
      <c r="N1092" s="24">
        <f t="shared" ca="1" si="255"/>
        <v>0</v>
      </c>
      <c r="O1092" s="79">
        <f t="shared" ca="1" si="256"/>
        <v>0</v>
      </c>
      <c r="P1092" s="24">
        <f t="shared" ca="1" si="257"/>
        <v>0</v>
      </c>
      <c r="Q1092" s="24">
        <f t="shared" ca="1" si="258"/>
        <v>0</v>
      </c>
      <c r="R1092" s="12">
        <f t="shared" ca="1" si="259"/>
        <v>-4.7440904866647817E-3</v>
      </c>
    </row>
    <row r="1093" spans="3:18" x14ac:dyDescent="0.2">
      <c r="C1093" s="76"/>
      <c r="D1093" s="78">
        <f t="shared" si="245"/>
        <v>0</v>
      </c>
      <c r="E1093" s="78">
        <f t="shared" si="246"/>
        <v>0</v>
      </c>
      <c r="F1093" s="24">
        <f t="shared" si="247"/>
        <v>0</v>
      </c>
      <c r="G1093" s="24">
        <f t="shared" si="248"/>
        <v>0</v>
      </c>
      <c r="H1093" s="24">
        <f t="shared" si="249"/>
        <v>0</v>
      </c>
      <c r="I1093" s="24">
        <f t="shared" si="250"/>
        <v>0</v>
      </c>
      <c r="J1093" s="24">
        <f t="shared" si="251"/>
        <v>0</v>
      </c>
      <c r="K1093" s="24">
        <f t="shared" si="252"/>
        <v>0</v>
      </c>
      <c r="L1093" s="24">
        <f t="shared" si="253"/>
        <v>0</v>
      </c>
      <c r="M1093" s="24">
        <f t="shared" ca="1" si="254"/>
        <v>4.7440904866647817E-3</v>
      </c>
      <c r="N1093" s="24">
        <f t="shared" ca="1" si="255"/>
        <v>0</v>
      </c>
      <c r="O1093" s="79">
        <f t="shared" ca="1" si="256"/>
        <v>0</v>
      </c>
      <c r="P1093" s="24">
        <f t="shared" ca="1" si="257"/>
        <v>0</v>
      </c>
      <c r="Q1093" s="24">
        <f t="shared" ca="1" si="258"/>
        <v>0</v>
      </c>
      <c r="R1093" s="12">
        <f t="shared" ca="1" si="259"/>
        <v>-4.7440904866647817E-3</v>
      </c>
    </row>
    <row r="1094" spans="3:18" x14ac:dyDescent="0.2">
      <c r="C1094" s="76"/>
      <c r="D1094" s="78">
        <f t="shared" si="245"/>
        <v>0</v>
      </c>
      <c r="E1094" s="78">
        <f t="shared" si="246"/>
        <v>0</v>
      </c>
      <c r="F1094" s="24">
        <f t="shared" si="247"/>
        <v>0</v>
      </c>
      <c r="G1094" s="24">
        <f t="shared" si="248"/>
        <v>0</v>
      </c>
      <c r="H1094" s="24">
        <f t="shared" si="249"/>
        <v>0</v>
      </c>
      <c r="I1094" s="24">
        <f t="shared" si="250"/>
        <v>0</v>
      </c>
      <c r="J1094" s="24">
        <f t="shared" si="251"/>
        <v>0</v>
      </c>
      <c r="K1094" s="24">
        <f t="shared" si="252"/>
        <v>0</v>
      </c>
      <c r="L1094" s="24">
        <f t="shared" si="253"/>
        <v>0</v>
      </c>
      <c r="M1094" s="24">
        <f t="shared" ca="1" si="254"/>
        <v>4.7440904866647817E-3</v>
      </c>
      <c r="N1094" s="24">
        <f t="shared" ca="1" si="255"/>
        <v>0</v>
      </c>
      <c r="O1094" s="79">
        <f t="shared" ca="1" si="256"/>
        <v>0</v>
      </c>
      <c r="P1094" s="24">
        <f t="shared" ca="1" si="257"/>
        <v>0</v>
      </c>
      <c r="Q1094" s="24">
        <f t="shared" ca="1" si="258"/>
        <v>0</v>
      </c>
      <c r="R1094" s="12">
        <f t="shared" ca="1" si="259"/>
        <v>-4.7440904866647817E-3</v>
      </c>
    </row>
    <row r="1095" spans="3:18" x14ac:dyDescent="0.2">
      <c r="C1095" s="76"/>
      <c r="D1095" s="78">
        <f t="shared" si="245"/>
        <v>0</v>
      </c>
      <c r="E1095" s="78">
        <f t="shared" si="246"/>
        <v>0</v>
      </c>
      <c r="F1095" s="24">
        <f t="shared" si="247"/>
        <v>0</v>
      </c>
      <c r="G1095" s="24">
        <f t="shared" si="248"/>
        <v>0</v>
      </c>
      <c r="H1095" s="24">
        <f t="shared" si="249"/>
        <v>0</v>
      </c>
      <c r="I1095" s="24">
        <f t="shared" si="250"/>
        <v>0</v>
      </c>
      <c r="J1095" s="24">
        <f t="shared" si="251"/>
        <v>0</v>
      </c>
      <c r="K1095" s="24">
        <f t="shared" si="252"/>
        <v>0</v>
      </c>
      <c r="L1095" s="24">
        <f t="shared" si="253"/>
        <v>0</v>
      </c>
      <c r="M1095" s="24">
        <f t="shared" ca="1" si="254"/>
        <v>4.7440904866647817E-3</v>
      </c>
      <c r="N1095" s="24">
        <f t="shared" ca="1" si="255"/>
        <v>0</v>
      </c>
      <c r="O1095" s="79">
        <f t="shared" ca="1" si="256"/>
        <v>0</v>
      </c>
      <c r="P1095" s="24">
        <f t="shared" ca="1" si="257"/>
        <v>0</v>
      </c>
      <c r="Q1095" s="24">
        <f t="shared" ca="1" si="258"/>
        <v>0</v>
      </c>
      <c r="R1095" s="12">
        <f t="shared" ca="1" si="259"/>
        <v>-4.7440904866647817E-3</v>
      </c>
    </row>
    <row r="1096" spans="3:18" x14ac:dyDescent="0.2">
      <c r="C1096" s="76"/>
      <c r="D1096" s="78">
        <f t="shared" si="245"/>
        <v>0</v>
      </c>
      <c r="E1096" s="78">
        <f t="shared" si="246"/>
        <v>0</v>
      </c>
      <c r="F1096" s="24">
        <f t="shared" si="247"/>
        <v>0</v>
      </c>
      <c r="G1096" s="24">
        <f t="shared" si="248"/>
        <v>0</v>
      </c>
      <c r="H1096" s="24">
        <f t="shared" si="249"/>
        <v>0</v>
      </c>
      <c r="I1096" s="24">
        <f t="shared" si="250"/>
        <v>0</v>
      </c>
      <c r="J1096" s="24">
        <f t="shared" si="251"/>
        <v>0</v>
      </c>
      <c r="K1096" s="24">
        <f t="shared" si="252"/>
        <v>0</v>
      </c>
      <c r="L1096" s="24">
        <f t="shared" si="253"/>
        <v>0</v>
      </c>
      <c r="M1096" s="24">
        <f t="shared" ca="1" si="254"/>
        <v>4.7440904866647817E-3</v>
      </c>
      <c r="N1096" s="24">
        <f t="shared" ca="1" si="255"/>
        <v>0</v>
      </c>
      <c r="O1096" s="79">
        <f t="shared" ca="1" si="256"/>
        <v>0</v>
      </c>
      <c r="P1096" s="24">
        <f t="shared" ca="1" si="257"/>
        <v>0</v>
      </c>
      <c r="Q1096" s="24">
        <f t="shared" ca="1" si="258"/>
        <v>0</v>
      </c>
      <c r="R1096" s="12">
        <f t="shared" ca="1" si="259"/>
        <v>-4.7440904866647817E-3</v>
      </c>
    </row>
    <row r="1097" spans="3:18" x14ac:dyDescent="0.2">
      <c r="C1097" s="76"/>
      <c r="D1097" s="78">
        <f t="shared" si="245"/>
        <v>0</v>
      </c>
      <c r="E1097" s="78">
        <f t="shared" si="246"/>
        <v>0</v>
      </c>
      <c r="F1097" s="24">
        <f t="shared" si="247"/>
        <v>0</v>
      </c>
      <c r="G1097" s="24">
        <f t="shared" si="248"/>
        <v>0</v>
      </c>
      <c r="H1097" s="24">
        <f t="shared" si="249"/>
        <v>0</v>
      </c>
      <c r="I1097" s="24">
        <f t="shared" si="250"/>
        <v>0</v>
      </c>
      <c r="J1097" s="24">
        <f t="shared" si="251"/>
        <v>0</v>
      </c>
      <c r="K1097" s="24">
        <f t="shared" si="252"/>
        <v>0</v>
      </c>
      <c r="L1097" s="24">
        <f t="shared" si="253"/>
        <v>0</v>
      </c>
      <c r="M1097" s="24">
        <f t="shared" ca="1" si="254"/>
        <v>4.7440904866647817E-3</v>
      </c>
      <c r="N1097" s="24">
        <f t="shared" ca="1" si="255"/>
        <v>0</v>
      </c>
      <c r="O1097" s="79">
        <f t="shared" ca="1" si="256"/>
        <v>0</v>
      </c>
      <c r="P1097" s="24">
        <f t="shared" ca="1" si="257"/>
        <v>0</v>
      </c>
      <c r="Q1097" s="24">
        <f t="shared" ca="1" si="258"/>
        <v>0</v>
      </c>
      <c r="R1097" s="12">
        <f t="shared" ca="1" si="259"/>
        <v>-4.7440904866647817E-3</v>
      </c>
    </row>
    <row r="1098" spans="3:18" x14ac:dyDescent="0.2">
      <c r="C1098" s="76"/>
      <c r="D1098" s="78">
        <f t="shared" si="245"/>
        <v>0</v>
      </c>
      <c r="E1098" s="78">
        <f t="shared" si="246"/>
        <v>0</v>
      </c>
      <c r="F1098" s="24">
        <f t="shared" si="247"/>
        <v>0</v>
      </c>
      <c r="G1098" s="24">
        <f t="shared" si="248"/>
        <v>0</v>
      </c>
      <c r="H1098" s="24">
        <f t="shared" si="249"/>
        <v>0</v>
      </c>
      <c r="I1098" s="24">
        <f t="shared" si="250"/>
        <v>0</v>
      </c>
      <c r="J1098" s="24">
        <f t="shared" si="251"/>
        <v>0</v>
      </c>
      <c r="K1098" s="24">
        <f t="shared" si="252"/>
        <v>0</v>
      </c>
      <c r="L1098" s="24">
        <f t="shared" si="253"/>
        <v>0</v>
      </c>
      <c r="M1098" s="24">
        <f t="shared" ca="1" si="254"/>
        <v>4.7440904866647817E-3</v>
      </c>
      <c r="N1098" s="24">
        <f t="shared" ca="1" si="255"/>
        <v>0</v>
      </c>
      <c r="O1098" s="79">
        <f t="shared" ca="1" si="256"/>
        <v>0</v>
      </c>
      <c r="P1098" s="24">
        <f t="shared" ca="1" si="257"/>
        <v>0</v>
      </c>
      <c r="Q1098" s="24">
        <f t="shared" ca="1" si="258"/>
        <v>0</v>
      </c>
      <c r="R1098" s="12">
        <f t="shared" ca="1" si="259"/>
        <v>-4.7440904866647817E-3</v>
      </c>
    </row>
    <row r="1099" spans="3:18" x14ac:dyDescent="0.2">
      <c r="C1099" s="76"/>
      <c r="D1099" s="78">
        <f t="shared" si="245"/>
        <v>0</v>
      </c>
      <c r="E1099" s="78">
        <f t="shared" si="246"/>
        <v>0</v>
      </c>
      <c r="F1099" s="24">
        <f t="shared" si="247"/>
        <v>0</v>
      </c>
      <c r="G1099" s="24">
        <f t="shared" si="248"/>
        <v>0</v>
      </c>
      <c r="H1099" s="24">
        <f t="shared" si="249"/>
        <v>0</v>
      </c>
      <c r="I1099" s="24">
        <f t="shared" si="250"/>
        <v>0</v>
      </c>
      <c r="J1099" s="24">
        <f t="shared" si="251"/>
        <v>0</v>
      </c>
      <c r="K1099" s="24">
        <f t="shared" si="252"/>
        <v>0</v>
      </c>
      <c r="L1099" s="24">
        <f t="shared" si="253"/>
        <v>0</v>
      </c>
      <c r="M1099" s="24">
        <f t="shared" ca="1" si="254"/>
        <v>4.7440904866647817E-3</v>
      </c>
      <c r="N1099" s="24">
        <f t="shared" ca="1" si="255"/>
        <v>0</v>
      </c>
      <c r="O1099" s="79">
        <f t="shared" ca="1" si="256"/>
        <v>0</v>
      </c>
      <c r="P1099" s="24">
        <f t="shared" ca="1" si="257"/>
        <v>0</v>
      </c>
      <c r="Q1099" s="24">
        <f t="shared" ca="1" si="258"/>
        <v>0</v>
      </c>
      <c r="R1099" s="12">
        <f t="shared" ca="1" si="259"/>
        <v>-4.7440904866647817E-3</v>
      </c>
    </row>
    <row r="1100" spans="3:18" x14ac:dyDescent="0.2">
      <c r="C1100" s="76"/>
      <c r="D1100" s="78">
        <f t="shared" si="245"/>
        <v>0</v>
      </c>
      <c r="E1100" s="78">
        <f t="shared" si="246"/>
        <v>0</v>
      </c>
      <c r="F1100" s="24">
        <f t="shared" si="247"/>
        <v>0</v>
      </c>
      <c r="G1100" s="24">
        <f t="shared" si="248"/>
        <v>0</v>
      </c>
      <c r="H1100" s="24">
        <f t="shared" si="249"/>
        <v>0</v>
      </c>
      <c r="I1100" s="24">
        <f t="shared" si="250"/>
        <v>0</v>
      </c>
      <c r="J1100" s="24">
        <f t="shared" si="251"/>
        <v>0</v>
      </c>
      <c r="K1100" s="24">
        <f t="shared" si="252"/>
        <v>0</v>
      </c>
      <c r="L1100" s="24">
        <f t="shared" si="253"/>
        <v>0</v>
      </c>
      <c r="M1100" s="24">
        <f t="shared" ca="1" si="254"/>
        <v>4.7440904866647817E-3</v>
      </c>
      <c r="N1100" s="24">
        <f t="shared" ca="1" si="255"/>
        <v>0</v>
      </c>
      <c r="O1100" s="79">
        <f t="shared" ca="1" si="256"/>
        <v>0</v>
      </c>
      <c r="P1100" s="24">
        <f t="shared" ca="1" si="257"/>
        <v>0</v>
      </c>
      <c r="Q1100" s="24">
        <f t="shared" ca="1" si="258"/>
        <v>0</v>
      </c>
      <c r="R1100" s="12">
        <f t="shared" ca="1" si="259"/>
        <v>-4.7440904866647817E-3</v>
      </c>
    </row>
    <row r="1101" spans="3:18" x14ac:dyDescent="0.2">
      <c r="C1101" s="76"/>
      <c r="D1101" s="78">
        <f t="shared" si="245"/>
        <v>0</v>
      </c>
      <c r="E1101" s="78">
        <f t="shared" si="246"/>
        <v>0</v>
      </c>
      <c r="F1101" s="24">
        <f t="shared" si="247"/>
        <v>0</v>
      </c>
      <c r="G1101" s="24">
        <f t="shared" si="248"/>
        <v>0</v>
      </c>
      <c r="H1101" s="24">
        <f t="shared" si="249"/>
        <v>0</v>
      </c>
      <c r="I1101" s="24">
        <f t="shared" si="250"/>
        <v>0</v>
      </c>
      <c r="J1101" s="24">
        <f t="shared" si="251"/>
        <v>0</v>
      </c>
      <c r="K1101" s="24">
        <f t="shared" si="252"/>
        <v>0</v>
      </c>
      <c r="L1101" s="24">
        <f t="shared" si="253"/>
        <v>0</v>
      </c>
      <c r="M1101" s="24">
        <f t="shared" ca="1" si="254"/>
        <v>4.7440904866647817E-3</v>
      </c>
      <c r="N1101" s="24">
        <f t="shared" ca="1" si="255"/>
        <v>0</v>
      </c>
      <c r="O1101" s="79">
        <f t="shared" ca="1" si="256"/>
        <v>0</v>
      </c>
      <c r="P1101" s="24">
        <f t="shared" ca="1" si="257"/>
        <v>0</v>
      </c>
      <c r="Q1101" s="24">
        <f t="shared" ca="1" si="258"/>
        <v>0</v>
      </c>
      <c r="R1101" s="12">
        <f t="shared" ca="1" si="259"/>
        <v>-4.7440904866647817E-3</v>
      </c>
    </row>
    <row r="1102" spans="3:18" x14ac:dyDescent="0.2">
      <c r="C1102" s="76"/>
      <c r="D1102" s="78">
        <f t="shared" si="245"/>
        <v>0</v>
      </c>
      <c r="E1102" s="78">
        <f t="shared" si="246"/>
        <v>0</v>
      </c>
      <c r="F1102" s="24">
        <f t="shared" si="247"/>
        <v>0</v>
      </c>
      <c r="G1102" s="24">
        <f t="shared" si="248"/>
        <v>0</v>
      </c>
      <c r="H1102" s="24">
        <f t="shared" si="249"/>
        <v>0</v>
      </c>
      <c r="I1102" s="24">
        <f t="shared" si="250"/>
        <v>0</v>
      </c>
      <c r="J1102" s="24">
        <f t="shared" si="251"/>
        <v>0</v>
      </c>
      <c r="K1102" s="24">
        <f t="shared" si="252"/>
        <v>0</v>
      </c>
      <c r="L1102" s="24">
        <f t="shared" si="253"/>
        <v>0</v>
      </c>
      <c r="M1102" s="24">
        <f t="shared" ca="1" si="254"/>
        <v>4.7440904866647817E-3</v>
      </c>
      <c r="N1102" s="24">
        <f t="shared" ca="1" si="255"/>
        <v>0</v>
      </c>
      <c r="O1102" s="79">
        <f t="shared" ca="1" si="256"/>
        <v>0</v>
      </c>
      <c r="P1102" s="24">
        <f t="shared" ca="1" si="257"/>
        <v>0</v>
      </c>
      <c r="Q1102" s="24">
        <f t="shared" ca="1" si="258"/>
        <v>0</v>
      </c>
      <c r="R1102" s="12">
        <f t="shared" ca="1" si="259"/>
        <v>-4.7440904866647817E-3</v>
      </c>
    </row>
    <row r="1103" spans="3:18" x14ac:dyDescent="0.2">
      <c r="C1103" s="76"/>
      <c r="D1103" s="78">
        <f t="shared" si="245"/>
        <v>0</v>
      </c>
      <c r="E1103" s="78">
        <f t="shared" si="246"/>
        <v>0</v>
      </c>
      <c r="F1103" s="24">
        <f t="shared" si="247"/>
        <v>0</v>
      </c>
      <c r="G1103" s="24">
        <f t="shared" si="248"/>
        <v>0</v>
      </c>
      <c r="H1103" s="24">
        <f t="shared" si="249"/>
        <v>0</v>
      </c>
      <c r="I1103" s="24">
        <f t="shared" si="250"/>
        <v>0</v>
      </c>
      <c r="J1103" s="24">
        <f t="shared" si="251"/>
        <v>0</v>
      </c>
      <c r="K1103" s="24">
        <f t="shared" si="252"/>
        <v>0</v>
      </c>
      <c r="L1103" s="24">
        <f t="shared" si="253"/>
        <v>0</v>
      </c>
      <c r="M1103" s="24">
        <f t="shared" ca="1" si="254"/>
        <v>4.7440904866647817E-3</v>
      </c>
      <c r="N1103" s="24">
        <f t="shared" ca="1" si="255"/>
        <v>0</v>
      </c>
      <c r="O1103" s="79">
        <f t="shared" ca="1" si="256"/>
        <v>0</v>
      </c>
      <c r="P1103" s="24">
        <f t="shared" ca="1" si="257"/>
        <v>0</v>
      </c>
      <c r="Q1103" s="24">
        <f t="shared" ca="1" si="258"/>
        <v>0</v>
      </c>
      <c r="R1103" s="12">
        <f t="shared" ca="1" si="259"/>
        <v>-4.7440904866647817E-3</v>
      </c>
    </row>
    <row r="1104" spans="3:18" x14ac:dyDescent="0.2">
      <c r="C1104" s="76"/>
      <c r="D1104" s="78">
        <f t="shared" si="245"/>
        <v>0</v>
      </c>
      <c r="E1104" s="78">
        <f t="shared" si="246"/>
        <v>0</v>
      </c>
      <c r="F1104" s="24">
        <f t="shared" si="247"/>
        <v>0</v>
      </c>
      <c r="G1104" s="24">
        <f t="shared" si="248"/>
        <v>0</v>
      </c>
      <c r="H1104" s="24">
        <f t="shared" si="249"/>
        <v>0</v>
      </c>
      <c r="I1104" s="24">
        <f t="shared" si="250"/>
        <v>0</v>
      </c>
      <c r="J1104" s="24">
        <f t="shared" si="251"/>
        <v>0</v>
      </c>
      <c r="K1104" s="24">
        <f t="shared" si="252"/>
        <v>0</v>
      </c>
      <c r="L1104" s="24">
        <f t="shared" si="253"/>
        <v>0</v>
      </c>
      <c r="M1104" s="24">
        <f t="shared" ca="1" si="254"/>
        <v>4.7440904866647817E-3</v>
      </c>
      <c r="N1104" s="24">
        <f t="shared" ca="1" si="255"/>
        <v>0</v>
      </c>
      <c r="O1104" s="79">
        <f t="shared" ca="1" si="256"/>
        <v>0</v>
      </c>
      <c r="P1104" s="24">
        <f t="shared" ca="1" si="257"/>
        <v>0</v>
      </c>
      <c r="Q1104" s="24">
        <f t="shared" ca="1" si="258"/>
        <v>0</v>
      </c>
      <c r="R1104" s="12">
        <f t="shared" ca="1" si="259"/>
        <v>-4.7440904866647817E-3</v>
      </c>
    </row>
    <row r="1105" spans="3:18" x14ac:dyDescent="0.2">
      <c r="C1105" s="76"/>
      <c r="D1105" s="78">
        <f t="shared" si="245"/>
        <v>0</v>
      </c>
      <c r="E1105" s="78">
        <f t="shared" si="246"/>
        <v>0</v>
      </c>
      <c r="F1105" s="24">
        <f t="shared" si="247"/>
        <v>0</v>
      </c>
      <c r="G1105" s="24">
        <f t="shared" si="248"/>
        <v>0</v>
      </c>
      <c r="H1105" s="24">
        <f t="shared" si="249"/>
        <v>0</v>
      </c>
      <c r="I1105" s="24">
        <f t="shared" si="250"/>
        <v>0</v>
      </c>
      <c r="J1105" s="24">
        <f t="shared" si="251"/>
        <v>0</v>
      </c>
      <c r="K1105" s="24">
        <f t="shared" si="252"/>
        <v>0</v>
      </c>
      <c r="L1105" s="24">
        <f t="shared" si="253"/>
        <v>0</v>
      </c>
      <c r="M1105" s="24">
        <f t="shared" ca="1" si="254"/>
        <v>4.7440904866647817E-3</v>
      </c>
      <c r="N1105" s="24">
        <f t="shared" ca="1" si="255"/>
        <v>0</v>
      </c>
      <c r="O1105" s="79">
        <f t="shared" ca="1" si="256"/>
        <v>0</v>
      </c>
      <c r="P1105" s="24">
        <f t="shared" ca="1" si="257"/>
        <v>0</v>
      </c>
      <c r="Q1105" s="24">
        <f t="shared" ca="1" si="258"/>
        <v>0</v>
      </c>
      <c r="R1105" s="12">
        <f t="shared" ca="1" si="259"/>
        <v>-4.7440904866647817E-3</v>
      </c>
    </row>
    <row r="1106" spans="3:18" x14ac:dyDescent="0.2">
      <c r="C1106" s="76"/>
      <c r="D1106" s="78">
        <f t="shared" si="245"/>
        <v>0</v>
      </c>
      <c r="E1106" s="78">
        <f t="shared" si="246"/>
        <v>0</v>
      </c>
      <c r="F1106" s="24">
        <f t="shared" si="247"/>
        <v>0</v>
      </c>
      <c r="G1106" s="24">
        <f t="shared" si="248"/>
        <v>0</v>
      </c>
      <c r="H1106" s="24">
        <f t="shared" si="249"/>
        <v>0</v>
      </c>
      <c r="I1106" s="24">
        <f t="shared" si="250"/>
        <v>0</v>
      </c>
      <c r="J1106" s="24">
        <f t="shared" si="251"/>
        <v>0</v>
      </c>
      <c r="K1106" s="24">
        <f t="shared" si="252"/>
        <v>0</v>
      </c>
      <c r="L1106" s="24">
        <f t="shared" si="253"/>
        <v>0</v>
      </c>
      <c r="M1106" s="24">
        <f t="shared" ca="1" si="254"/>
        <v>4.7440904866647817E-3</v>
      </c>
      <c r="N1106" s="24">
        <f t="shared" ca="1" si="255"/>
        <v>0</v>
      </c>
      <c r="O1106" s="79">
        <f t="shared" ca="1" si="256"/>
        <v>0</v>
      </c>
      <c r="P1106" s="24">
        <f t="shared" ca="1" si="257"/>
        <v>0</v>
      </c>
      <c r="Q1106" s="24">
        <f t="shared" ca="1" si="258"/>
        <v>0</v>
      </c>
      <c r="R1106" s="12">
        <f t="shared" ca="1" si="259"/>
        <v>-4.7440904866647817E-3</v>
      </c>
    </row>
    <row r="1107" spans="3:18" x14ac:dyDescent="0.2">
      <c r="C1107" s="76"/>
      <c r="D1107" s="78">
        <f t="shared" si="245"/>
        <v>0</v>
      </c>
      <c r="E1107" s="78">
        <f t="shared" si="246"/>
        <v>0</v>
      </c>
      <c r="F1107" s="24">
        <f t="shared" si="247"/>
        <v>0</v>
      </c>
      <c r="G1107" s="24">
        <f t="shared" si="248"/>
        <v>0</v>
      </c>
      <c r="H1107" s="24">
        <f t="shared" si="249"/>
        <v>0</v>
      </c>
      <c r="I1107" s="24">
        <f t="shared" si="250"/>
        <v>0</v>
      </c>
      <c r="J1107" s="24">
        <f t="shared" si="251"/>
        <v>0</v>
      </c>
      <c r="K1107" s="24">
        <f t="shared" si="252"/>
        <v>0</v>
      </c>
      <c r="L1107" s="24">
        <f t="shared" si="253"/>
        <v>0</v>
      </c>
      <c r="M1107" s="24">
        <f t="shared" ca="1" si="254"/>
        <v>4.7440904866647817E-3</v>
      </c>
      <c r="N1107" s="24">
        <f t="shared" ca="1" si="255"/>
        <v>0</v>
      </c>
      <c r="O1107" s="79">
        <f t="shared" ca="1" si="256"/>
        <v>0</v>
      </c>
      <c r="P1107" s="24">
        <f t="shared" ca="1" si="257"/>
        <v>0</v>
      </c>
      <c r="Q1107" s="24">
        <f t="shared" ca="1" si="258"/>
        <v>0</v>
      </c>
      <c r="R1107" s="12">
        <f t="shared" ca="1" si="259"/>
        <v>-4.7440904866647817E-3</v>
      </c>
    </row>
    <row r="1108" spans="3:18" x14ac:dyDescent="0.2">
      <c r="C1108" s="76"/>
      <c r="D1108" s="78">
        <f t="shared" si="245"/>
        <v>0</v>
      </c>
      <c r="E1108" s="78">
        <f t="shared" si="246"/>
        <v>0</v>
      </c>
      <c r="F1108" s="24">
        <f t="shared" si="247"/>
        <v>0</v>
      </c>
      <c r="G1108" s="24">
        <f t="shared" si="248"/>
        <v>0</v>
      </c>
      <c r="H1108" s="24">
        <f t="shared" si="249"/>
        <v>0</v>
      </c>
      <c r="I1108" s="24">
        <f t="shared" si="250"/>
        <v>0</v>
      </c>
      <c r="J1108" s="24">
        <f t="shared" si="251"/>
        <v>0</v>
      </c>
      <c r="K1108" s="24">
        <f t="shared" si="252"/>
        <v>0</v>
      </c>
      <c r="L1108" s="24">
        <f t="shared" si="253"/>
        <v>0</v>
      </c>
      <c r="M1108" s="24">
        <f t="shared" ca="1" si="254"/>
        <v>4.7440904866647817E-3</v>
      </c>
      <c r="N1108" s="24">
        <f t="shared" ca="1" si="255"/>
        <v>0</v>
      </c>
      <c r="O1108" s="79">
        <f t="shared" ca="1" si="256"/>
        <v>0</v>
      </c>
      <c r="P1108" s="24">
        <f t="shared" ca="1" si="257"/>
        <v>0</v>
      </c>
      <c r="Q1108" s="24">
        <f t="shared" ca="1" si="258"/>
        <v>0</v>
      </c>
      <c r="R1108" s="12">
        <f t="shared" ca="1" si="259"/>
        <v>-4.7440904866647817E-3</v>
      </c>
    </row>
    <row r="1109" spans="3:18" x14ac:dyDescent="0.2">
      <c r="C1109" s="76"/>
      <c r="D1109" s="78">
        <f t="shared" ref="D1109:D1172" si="260">A1109/A$18</f>
        <v>0</v>
      </c>
      <c r="E1109" s="78">
        <f t="shared" ref="E1109:E1172" si="261">B1109/B$18</f>
        <v>0</v>
      </c>
      <c r="F1109" s="24">
        <f t="shared" ref="F1109:F1172" si="262">$C1109*D1109</f>
        <v>0</v>
      </c>
      <c r="G1109" s="24">
        <f t="shared" ref="G1109:G1172" si="263">$C1109*E1109</f>
        <v>0</v>
      </c>
      <c r="H1109" s="24">
        <f t="shared" ref="H1109:H1172" si="264">C1109*D1109*D1109</f>
        <v>0</v>
      </c>
      <c r="I1109" s="24">
        <f t="shared" ref="I1109:I1172" si="265">C1109*D1109*D1109*D1109</f>
        <v>0</v>
      </c>
      <c r="J1109" s="24">
        <f t="shared" ref="J1109:J1172" si="266">C1109*D1109*D1109*D1109*D1109</f>
        <v>0</v>
      </c>
      <c r="K1109" s="24">
        <f t="shared" ref="K1109:K1172" si="267">C1109*E1109*D1109</f>
        <v>0</v>
      </c>
      <c r="L1109" s="24">
        <f t="shared" ref="L1109:L1172" si="268">C1109*E1109*D1109*D1109</f>
        <v>0</v>
      </c>
      <c r="M1109" s="24">
        <f t="shared" ref="M1109:M1172" ca="1" si="269">+E$4+E$5*D1109+E$6*D1109^2</f>
        <v>4.7440904866647817E-3</v>
      </c>
      <c r="N1109" s="24">
        <f t="shared" ref="N1109:N1172" ca="1" si="270">C1109*(M1109-E1109)^2</f>
        <v>0</v>
      </c>
      <c r="O1109" s="79">
        <f t="shared" ref="O1109:O1172" ca="1" si="271">(C1109*O$1-O$2*F1109+O$3*H1109)^2</f>
        <v>0</v>
      </c>
      <c r="P1109" s="24">
        <f t="shared" ref="P1109:P1172" ca="1" si="272">(-C1109*O$2+O$4*F1109-O$5*H1109)^2</f>
        <v>0</v>
      </c>
      <c r="Q1109" s="24">
        <f t="shared" ref="Q1109:Q1172" ca="1" si="273">+(C1109*O$3-F1109*O$5+H1109*O$6)^2</f>
        <v>0</v>
      </c>
      <c r="R1109" s="12">
        <f t="shared" ref="R1109:R1172" ca="1" si="274">+E1109-M1109</f>
        <v>-4.7440904866647817E-3</v>
      </c>
    </row>
    <row r="1110" spans="3:18" x14ac:dyDescent="0.2">
      <c r="C1110" s="76"/>
      <c r="D1110" s="78">
        <f t="shared" si="260"/>
        <v>0</v>
      </c>
      <c r="E1110" s="78">
        <f t="shared" si="261"/>
        <v>0</v>
      </c>
      <c r="F1110" s="24">
        <f t="shared" si="262"/>
        <v>0</v>
      </c>
      <c r="G1110" s="24">
        <f t="shared" si="263"/>
        <v>0</v>
      </c>
      <c r="H1110" s="24">
        <f t="shared" si="264"/>
        <v>0</v>
      </c>
      <c r="I1110" s="24">
        <f t="shared" si="265"/>
        <v>0</v>
      </c>
      <c r="J1110" s="24">
        <f t="shared" si="266"/>
        <v>0</v>
      </c>
      <c r="K1110" s="24">
        <f t="shared" si="267"/>
        <v>0</v>
      </c>
      <c r="L1110" s="24">
        <f t="shared" si="268"/>
        <v>0</v>
      </c>
      <c r="M1110" s="24">
        <f t="shared" ca="1" si="269"/>
        <v>4.7440904866647817E-3</v>
      </c>
      <c r="N1110" s="24">
        <f t="shared" ca="1" si="270"/>
        <v>0</v>
      </c>
      <c r="O1110" s="79">
        <f t="shared" ca="1" si="271"/>
        <v>0</v>
      </c>
      <c r="P1110" s="24">
        <f t="shared" ca="1" si="272"/>
        <v>0</v>
      </c>
      <c r="Q1110" s="24">
        <f t="shared" ca="1" si="273"/>
        <v>0</v>
      </c>
      <c r="R1110" s="12">
        <f t="shared" ca="1" si="274"/>
        <v>-4.7440904866647817E-3</v>
      </c>
    </row>
    <row r="1111" spans="3:18" x14ac:dyDescent="0.2">
      <c r="C1111" s="76"/>
      <c r="D1111" s="78">
        <f t="shared" si="260"/>
        <v>0</v>
      </c>
      <c r="E1111" s="78">
        <f t="shared" si="261"/>
        <v>0</v>
      </c>
      <c r="F1111" s="24">
        <f t="shared" si="262"/>
        <v>0</v>
      </c>
      <c r="G1111" s="24">
        <f t="shared" si="263"/>
        <v>0</v>
      </c>
      <c r="H1111" s="24">
        <f t="shared" si="264"/>
        <v>0</v>
      </c>
      <c r="I1111" s="24">
        <f t="shared" si="265"/>
        <v>0</v>
      </c>
      <c r="J1111" s="24">
        <f t="shared" si="266"/>
        <v>0</v>
      </c>
      <c r="K1111" s="24">
        <f t="shared" si="267"/>
        <v>0</v>
      </c>
      <c r="L1111" s="24">
        <f t="shared" si="268"/>
        <v>0</v>
      </c>
      <c r="M1111" s="24">
        <f t="shared" ca="1" si="269"/>
        <v>4.7440904866647817E-3</v>
      </c>
      <c r="N1111" s="24">
        <f t="shared" ca="1" si="270"/>
        <v>0</v>
      </c>
      <c r="O1111" s="79">
        <f t="shared" ca="1" si="271"/>
        <v>0</v>
      </c>
      <c r="P1111" s="24">
        <f t="shared" ca="1" si="272"/>
        <v>0</v>
      </c>
      <c r="Q1111" s="24">
        <f t="shared" ca="1" si="273"/>
        <v>0</v>
      </c>
      <c r="R1111" s="12">
        <f t="shared" ca="1" si="274"/>
        <v>-4.7440904866647817E-3</v>
      </c>
    </row>
    <row r="1112" spans="3:18" x14ac:dyDescent="0.2">
      <c r="C1112" s="76"/>
      <c r="D1112" s="78">
        <f t="shared" si="260"/>
        <v>0</v>
      </c>
      <c r="E1112" s="78">
        <f t="shared" si="261"/>
        <v>0</v>
      </c>
      <c r="F1112" s="24">
        <f t="shared" si="262"/>
        <v>0</v>
      </c>
      <c r="G1112" s="24">
        <f t="shared" si="263"/>
        <v>0</v>
      </c>
      <c r="H1112" s="24">
        <f t="shared" si="264"/>
        <v>0</v>
      </c>
      <c r="I1112" s="24">
        <f t="shared" si="265"/>
        <v>0</v>
      </c>
      <c r="J1112" s="24">
        <f t="shared" si="266"/>
        <v>0</v>
      </c>
      <c r="K1112" s="24">
        <f t="shared" si="267"/>
        <v>0</v>
      </c>
      <c r="L1112" s="24">
        <f t="shared" si="268"/>
        <v>0</v>
      </c>
      <c r="M1112" s="24">
        <f t="shared" ca="1" si="269"/>
        <v>4.7440904866647817E-3</v>
      </c>
      <c r="N1112" s="24">
        <f t="shared" ca="1" si="270"/>
        <v>0</v>
      </c>
      <c r="O1112" s="79">
        <f t="shared" ca="1" si="271"/>
        <v>0</v>
      </c>
      <c r="P1112" s="24">
        <f t="shared" ca="1" si="272"/>
        <v>0</v>
      </c>
      <c r="Q1112" s="24">
        <f t="shared" ca="1" si="273"/>
        <v>0</v>
      </c>
      <c r="R1112" s="12">
        <f t="shared" ca="1" si="274"/>
        <v>-4.7440904866647817E-3</v>
      </c>
    </row>
    <row r="1113" spans="3:18" x14ac:dyDescent="0.2">
      <c r="C1113" s="76"/>
      <c r="D1113" s="78">
        <f t="shared" si="260"/>
        <v>0</v>
      </c>
      <c r="E1113" s="78">
        <f t="shared" si="261"/>
        <v>0</v>
      </c>
      <c r="F1113" s="24">
        <f t="shared" si="262"/>
        <v>0</v>
      </c>
      <c r="G1113" s="24">
        <f t="shared" si="263"/>
        <v>0</v>
      </c>
      <c r="H1113" s="24">
        <f t="shared" si="264"/>
        <v>0</v>
      </c>
      <c r="I1113" s="24">
        <f t="shared" si="265"/>
        <v>0</v>
      </c>
      <c r="J1113" s="24">
        <f t="shared" si="266"/>
        <v>0</v>
      </c>
      <c r="K1113" s="24">
        <f t="shared" si="267"/>
        <v>0</v>
      </c>
      <c r="L1113" s="24">
        <f t="shared" si="268"/>
        <v>0</v>
      </c>
      <c r="M1113" s="24">
        <f t="shared" ca="1" si="269"/>
        <v>4.7440904866647817E-3</v>
      </c>
      <c r="N1113" s="24">
        <f t="shared" ca="1" si="270"/>
        <v>0</v>
      </c>
      <c r="O1113" s="79">
        <f t="shared" ca="1" si="271"/>
        <v>0</v>
      </c>
      <c r="P1113" s="24">
        <f t="shared" ca="1" si="272"/>
        <v>0</v>
      </c>
      <c r="Q1113" s="24">
        <f t="shared" ca="1" si="273"/>
        <v>0</v>
      </c>
      <c r="R1113" s="12">
        <f t="shared" ca="1" si="274"/>
        <v>-4.7440904866647817E-3</v>
      </c>
    </row>
    <row r="1114" spans="3:18" x14ac:dyDescent="0.2">
      <c r="C1114" s="76"/>
      <c r="D1114" s="78">
        <f t="shared" si="260"/>
        <v>0</v>
      </c>
      <c r="E1114" s="78">
        <f t="shared" si="261"/>
        <v>0</v>
      </c>
      <c r="F1114" s="24">
        <f t="shared" si="262"/>
        <v>0</v>
      </c>
      <c r="G1114" s="24">
        <f t="shared" si="263"/>
        <v>0</v>
      </c>
      <c r="H1114" s="24">
        <f t="shared" si="264"/>
        <v>0</v>
      </c>
      <c r="I1114" s="24">
        <f t="shared" si="265"/>
        <v>0</v>
      </c>
      <c r="J1114" s="24">
        <f t="shared" si="266"/>
        <v>0</v>
      </c>
      <c r="K1114" s="24">
        <f t="shared" si="267"/>
        <v>0</v>
      </c>
      <c r="L1114" s="24">
        <f t="shared" si="268"/>
        <v>0</v>
      </c>
      <c r="M1114" s="24">
        <f t="shared" ca="1" si="269"/>
        <v>4.7440904866647817E-3</v>
      </c>
      <c r="N1114" s="24">
        <f t="shared" ca="1" si="270"/>
        <v>0</v>
      </c>
      <c r="O1114" s="79">
        <f t="shared" ca="1" si="271"/>
        <v>0</v>
      </c>
      <c r="P1114" s="24">
        <f t="shared" ca="1" si="272"/>
        <v>0</v>
      </c>
      <c r="Q1114" s="24">
        <f t="shared" ca="1" si="273"/>
        <v>0</v>
      </c>
      <c r="R1114" s="12">
        <f t="shared" ca="1" si="274"/>
        <v>-4.7440904866647817E-3</v>
      </c>
    </row>
    <row r="1115" spans="3:18" x14ac:dyDescent="0.2">
      <c r="C1115" s="76"/>
      <c r="D1115" s="78">
        <f t="shared" si="260"/>
        <v>0</v>
      </c>
      <c r="E1115" s="78">
        <f t="shared" si="261"/>
        <v>0</v>
      </c>
      <c r="F1115" s="24">
        <f t="shared" si="262"/>
        <v>0</v>
      </c>
      <c r="G1115" s="24">
        <f t="shared" si="263"/>
        <v>0</v>
      </c>
      <c r="H1115" s="24">
        <f t="shared" si="264"/>
        <v>0</v>
      </c>
      <c r="I1115" s="24">
        <f t="shared" si="265"/>
        <v>0</v>
      </c>
      <c r="J1115" s="24">
        <f t="shared" si="266"/>
        <v>0</v>
      </c>
      <c r="K1115" s="24">
        <f t="shared" si="267"/>
        <v>0</v>
      </c>
      <c r="L1115" s="24">
        <f t="shared" si="268"/>
        <v>0</v>
      </c>
      <c r="M1115" s="24">
        <f t="shared" ca="1" si="269"/>
        <v>4.7440904866647817E-3</v>
      </c>
      <c r="N1115" s="24">
        <f t="shared" ca="1" si="270"/>
        <v>0</v>
      </c>
      <c r="O1115" s="79">
        <f t="shared" ca="1" si="271"/>
        <v>0</v>
      </c>
      <c r="P1115" s="24">
        <f t="shared" ca="1" si="272"/>
        <v>0</v>
      </c>
      <c r="Q1115" s="24">
        <f t="shared" ca="1" si="273"/>
        <v>0</v>
      </c>
      <c r="R1115" s="12">
        <f t="shared" ca="1" si="274"/>
        <v>-4.7440904866647817E-3</v>
      </c>
    </row>
    <row r="1116" spans="3:18" x14ac:dyDescent="0.2">
      <c r="C1116" s="76"/>
      <c r="D1116" s="78">
        <f t="shared" si="260"/>
        <v>0</v>
      </c>
      <c r="E1116" s="78">
        <f t="shared" si="261"/>
        <v>0</v>
      </c>
      <c r="F1116" s="24">
        <f t="shared" si="262"/>
        <v>0</v>
      </c>
      <c r="G1116" s="24">
        <f t="shared" si="263"/>
        <v>0</v>
      </c>
      <c r="H1116" s="24">
        <f t="shared" si="264"/>
        <v>0</v>
      </c>
      <c r="I1116" s="24">
        <f t="shared" si="265"/>
        <v>0</v>
      </c>
      <c r="J1116" s="24">
        <f t="shared" si="266"/>
        <v>0</v>
      </c>
      <c r="K1116" s="24">
        <f t="shared" si="267"/>
        <v>0</v>
      </c>
      <c r="L1116" s="24">
        <f t="shared" si="268"/>
        <v>0</v>
      </c>
      <c r="M1116" s="24">
        <f t="shared" ca="1" si="269"/>
        <v>4.7440904866647817E-3</v>
      </c>
      <c r="N1116" s="24">
        <f t="shared" ca="1" si="270"/>
        <v>0</v>
      </c>
      <c r="O1116" s="79">
        <f t="shared" ca="1" si="271"/>
        <v>0</v>
      </c>
      <c r="P1116" s="24">
        <f t="shared" ca="1" si="272"/>
        <v>0</v>
      </c>
      <c r="Q1116" s="24">
        <f t="shared" ca="1" si="273"/>
        <v>0</v>
      </c>
      <c r="R1116" s="12">
        <f t="shared" ca="1" si="274"/>
        <v>-4.7440904866647817E-3</v>
      </c>
    </row>
    <row r="1117" spans="3:18" x14ac:dyDescent="0.2">
      <c r="C1117" s="76"/>
      <c r="D1117" s="78">
        <f t="shared" si="260"/>
        <v>0</v>
      </c>
      <c r="E1117" s="78">
        <f t="shared" si="261"/>
        <v>0</v>
      </c>
      <c r="F1117" s="24">
        <f t="shared" si="262"/>
        <v>0</v>
      </c>
      <c r="G1117" s="24">
        <f t="shared" si="263"/>
        <v>0</v>
      </c>
      <c r="H1117" s="24">
        <f t="shared" si="264"/>
        <v>0</v>
      </c>
      <c r="I1117" s="24">
        <f t="shared" si="265"/>
        <v>0</v>
      </c>
      <c r="J1117" s="24">
        <f t="shared" si="266"/>
        <v>0</v>
      </c>
      <c r="K1117" s="24">
        <f t="shared" si="267"/>
        <v>0</v>
      </c>
      <c r="L1117" s="24">
        <f t="shared" si="268"/>
        <v>0</v>
      </c>
      <c r="M1117" s="24">
        <f t="shared" ca="1" si="269"/>
        <v>4.7440904866647817E-3</v>
      </c>
      <c r="N1117" s="24">
        <f t="shared" ca="1" si="270"/>
        <v>0</v>
      </c>
      <c r="O1117" s="79">
        <f t="shared" ca="1" si="271"/>
        <v>0</v>
      </c>
      <c r="P1117" s="24">
        <f t="shared" ca="1" si="272"/>
        <v>0</v>
      </c>
      <c r="Q1117" s="24">
        <f t="shared" ca="1" si="273"/>
        <v>0</v>
      </c>
      <c r="R1117" s="12">
        <f t="shared" ca="1" si="274"/>
        <v>-4.7440904866647817E-3</v>
      </c>
    </row>
    <row r="1118" spans="3:18" x14ac:dyDescent="0.2">
      <c r="C1118" s="76"/>
      <c r="D1118" s="78">
        <f t="shared" si="260"/>
        <v>0</v>
      </c>
      <c r="E1118" s="78">
        <f t="shared" si="261"/>
        <v>0</v>
      </c>
      <c r="F1118" s="24">
        <f t="shared" si="262"/>
        <v>0</v>
      </c>
      <c r="G1118" s="24">
        <f t="shared" si="263"/>
        <v>0</v>
      </c>
      <c r="H1118" s="24">
        <f t="shared" si="264"/>
        <v>0</v>
      </c>
      <c r="I1118" s="24">
        <f t="shared" si="265"/>
        <v>0</v>
      </c>
      <c r="J1118" s="24">
        <f t="shared" si="266"/>
        <v>0</v>
      </c>
      <c r="K1118" s="24">
        <f t="shared" si="267"/>
        <v>0</v>
      </c>
      <c r="L1118" s="24">
        <f t="shared" si="268"/>
        <v>0</v>
      </c>
      <c r="M1118" s="24">
        <f t="shared" ca="1" si="269"/>
        <v>4.7440904866647817E-3</v>
      </c>
      <c r="N1118" s="24">
        <f t="shared" ca="1" si="270"/>
        <v>0</v>
      </c>
      <c r="O1118" s="79">
        <f t="shared" ca="1" si="271"/>
        <v>0</v>
      </c>
      <c r="P1118" s="24">
        <f t="shared" ca="1" si="272"/>
        <v>0</v>
      </c>
      <c r="Q1118" s="24">
        <f t="shared" ca="1" si="273"/>
        <v>0</v>
      </c>
      <c r="R1118" s="12">
        <f t="shared" ca="1" si="274"/>
        <v>-4.7440904866647817E-3</v>
      </c>
    </row>
    <row r="1119" spans="3:18" x14ac:dyDescent="0.2">
      <c r="C1119" s="76"/>
      <c r="D1119" s="78">
        <f t="shared" si="260"/>
        <v>0</v>
      </c>
      <c r="E1119" s="78">
        <f t="shared" si="261"/>
        <v>0</v>
      </c>
      <c r="F1119" s="24">
        <f t="shared" si="262"/>
        <v>0</v>
      </c>
      <c r="G1119" s="24">
        <f t="shared" si="263"/>
        <v>0</v>
      </c>
      <c r="H1119" s="24">
        <f t="shared" si="264"/>
        <v>0</v>
      </c>
      <c r="I1119" s="24">
        <f t="shared" si="265"/>
        <v>0</v>
      </c>
      <c r="J1119" s="24">
        <f t="shared" si="266"/>
        <v>0</v>
      </c>
      <c r="K1119" s="24">
        <f t="shared" si="267"/>
        <v>0</v>
      </c>
      <c r="L1119" s="24">
        <f t="shared" si="268"/>
        <v>0</v>
      </c>
      <c r="M1119" s="24">
        <f t="shared" ca="1" si="269"/>
        <v>4.7440904866647817E-3</v>
      </c>
      <c r="N1119" s="24">
        <f t="shared" ca="1" si="270"/>
        <v>0</v>
      </c>
      <c r="O1119" s="79">
        <f t="shared" ca="1" si="271"/>
        <v>0</v>
      </c>
      <c r="P1119" s="24">
        <f t="shared" ca="1" si="272"/>
        <v>0</v>
      </c>
      <c r="Q1119" s="24">
        <f t="shared" ca="1" si="273"/>
        <v>0</v>
      </c>
      <c r="R1119" s="12">
        <f t="shared" ca="1" si="274"/>
        <v>-4.7440904866647817E-3</v>
      </c>
    </row>
    <row r="1120" spans="3:18" x14ac:dyDescent="0.2">
      <c r="C1120" s="76"/>
      <c r="D1120" s="78">
        <f t="shared" si="260"/>
        <v>0</v>
      </c>
      <c r="E1120" s="78">
        <f t="shared" si="261"/>
        <v>0</v>
      </c>
      <c r="F1120" s="24">
        <f t="shared" si="262"/>
        <v>0</v>
      </c>
      <c r="G1120" s="24">
        <f t="shared" si="263"/>
        <v>0</v>
      </c>
      <c r="H1120" s="24">
        <f t="shared" si="264"/>
        <v>0</v>
      </c>
      <c r="I1120" s="24">
        <f t="shared" si="265"/>
        <v>0</v>
      </c>
      <c r="J1120" s="24">
        <f t="shared" si="266"/>
        <v>0</v>
      </c>
      <c r="K1120" s="24">
        <f t="shared" si="267"/>
        <v>0</v>
      </c>
      <c r="L1120" s="24">
        <f t="shared" si="268"/>
        <v>0</v>
      </c>
      <c r="M1120" s="24">
        <f t="shared" ca="1" si="269"/>
        <v>4.7440904866647817E-3</v>
      </c>
      <c r="N1120" s="24">
        <f t="shared" ca="1" si="270"/>
        <v>0</v>
      </c>
      <c r="O1120" s="79">
        <f t="shared" ca="1" si="271"/>
        <v>0</v>
      </c>
      <c r="P1120" s="24">
        <f t="shared" ca="1" si="272"/>
        <v>0</v>
      </c>
      <c r="Q1120" s="24">
        <f t="shared" ca="1" si="273"/>
        <v>0</v>
      </c>
      <c r="R1120" s="12">
        <f t="shared" ca="1" si="274"/>
        <v>-4.7440904866647817E-3</v>
      </c>
    </row>
    <row r="1121" spans="3:18" x14ac:dyDescent="0.2">
      <c r="C1121" s="76"/>
      <c r="D1121" s="78">
        <f t="shared" si="260"/>
        <v>0</v>
      </c>
      <c r="E1121" s="78">
        <f t="shared" si="261"/>
        <v>0</v>
      </c>
      <c r="F1121" s="24">
        <f t="shared" si="262"/>
        <v>0</v>
      </c>
      <c r="G1121" s="24">
        <f t="shared" si="263"/>
        <v>0</v>
      </c>
      <c r="H1121" s="24">
        <f t="shared" si="264"/>
        <v>0</v>
      </c>
      <c r="I1121" s="24">
        <f t="shared" si="265"/>
        <v>0</v>
      </c>
      <c r="J1121" s="24">
        <f t="shared" si="266"/>
        <v>0</v>
      </c>
      <c r="K1121" s="24">
        <f t="shared" si="267"/>
        <v>0</v>
      </c>
      <c r="L1121" s="24">
        <f t="shared" si="268"/>
        <v>0</v>
      </c>
      <c r="M1121" s="24">
        <f t="shared" ca="1" si="269"/>
        <v>4.7440904866647817E-3</v>
      </c>
      <c r="N1121" s="24">
        <f t="shared" ca="1" si="270"/>
        <v>0</v>
      </c>
      <c r="O1121" s="79">
        <f t="shared" ca="1" si="271"/>
        <v>0</v>
      </c>
      <c r="P1121" s="24">
        <f t="shared" ca="1" si="272"/>
        <v>0</v>
      </c>
      <c r="Q1121" s="24">
        <f t="shared" ca="1" si="273"/>
        <v>0</v>
      </c>
      <c r="R1121" s="12">
        <f t="shared" ca="1" si="274"/>
        <v>-4.7440904866647817E-3</v>
      </c>
    </row>
    <row r="1122" spans="3:18" x14ac:dyDescent="0.2">
      <c r="C1122" s="76"/>
      <c r="D1122" s="78">
        <f t="shared" si="260"/>
        <v>0</v>
      </c>
      <c r="E1122" s="78">
        <f t="shared" si="261"/>
        <v>0</v>
      </c>
      <c r="F1122" s="24">
        <f t="shared" si="262"/>
        <v>0</v>
      </c>
      <c r="G1122" s="24">
        <f t="shared" si="263"/>
        <v>0</v>
      </c>
      <c r="H1122" s="24">
        <f t="shared" si="264"/>
        <v>0</v>
      </c>
      <c r="I1122" s="24">
        <f t="shared" si="265"/>
        <v>0</v>
      </c>
      <c r="J1122" s="24">
        <f t="shared" si="266"/>
        <v>0</v>
      </c>
      <c r="K1122" s="24">
        <f t="shared" si="267"/>
        <v>0</v>
      </c>
      <c r="L1122" s="24">
        <f t="shared" si="268"/>
        <v>0</v>
      </c>
      <c r="M1122" s="24">
        <f t="shared" ca="1" si="269"/>
        <v>4.7440904866647817E-3</v>
      </c>
      <c r="N1122" s="24">
        <f t="shared" ca="1" si="270"/>
        <v>0</v>
      </c>
      <c r="O1122" s="79">
        <f t="shared" ca="1" si="271"/>
        <v>0</v>
      </c>
      <c r="P1122" s="24">
        <f t="shared" ca="1" si="272"/>
        <v>0</v>
      </c>
      <c r="Q1122" s="24">
        <f t="shared" ca="1" si="273"/>
        <v>0</v>
      </c>
      <c r="R1122" s="12">
        <f t="shared" ca="1" si="274"/>
        <v>-4.7440904866647817E-3</v>
      </c>
    </row>
    <row r="1123" spans="3:18" x14ac:dyDescent="0.2">
      <c r="C1123" s="76"/>
      <c r="D1123" s="78">
        <f t="shared" si="260"/>
        <v>0</v>
      </c>
      <c r="E1123" s="78">
        <f t="shared" si="261"/>
        <v>0</v>
      </c>
      <c r="F1123" s="24">
        <f t="shared" si="262"/>
        <v>0</v>
      </c>
      <c r="G1123" s="24">
        <f t="shared" si="263"/>
        <v>0</v>
      </c>
      <c r="H1123" s="24">
        <f t="shared" si="264"/>
        <v>0</v>
      </c>
      <c r="I1123" s="24">
        <f t="shared" si="265"/>
        <v>0</v>
      </c>
      <c r="J1123" s="24">
        <f t="shared" si="266"/>
        <v>0</v>
      </c>
      <c r="K1123" s="24">
        <f t="shared" si="267"/>
        <v>0</v>
      </c>
      <c r="L1123" s="24">
        <f t="shared" si="268"/>
        <v>0</v>
      </c>
      <c r="M1123" s="24">
        <f t="shared" ca="1" si="269"/>
        <v>4.7440904866647817E-3</v>
      </c>
      <c r="N1123" s="24">
        <f t="shared" ca="1" si="270"/>
        <v>0</v>
      </c>
      <c r="O1123" s="79">
        <f t="shared" ca="1" si="271"/>
        <v>0</v>
      </c>
      <c r="P1123" s="24">
        <f t="shared" ca="1" si="272"/>
        <v>0</v>
      </c>
      <c r="Q1123" s="24">
        <f t="shared" ca="1" si="273"/>
        <v>0</v>
      </c>
      <c r="R1123" s="12">
        <f t="shared" ca="1" si="274"/>
        <v>-4.7440904866647817E-3</v>
      </c>
    </row>
    <row r="1124" spans="3:18" x14ac:dyDescent="0.2">
      <c r="C1124" s="76"/>
      <c r="D1124" s="78">
        <f t="shared" si="260"/>
        <v>0</v>
      </c>
      <c r="E1124" s="78">
        <f t="shared" si="261"/>
        <v>0</v>
      </c>
      <c r="F1124" s="24">
        <f t="shared" si="262"/>
        <v>0</v>
      </c>
      <c r="G1124" s="24">
        <f t="shared" si="263"/>
        <v>0</v>
      </c>
      <c r="H1124" s="24">
        <f t="shared" si="264"/>
        <v>0</v>
      </c>
      <c r="I1124" s="24">
        <f t="shared" si="265"/>
        <v>0</v>
      </c>
      <c r="J1124" s="24">
        <f t="shared" si="266"/>
        <v>0</v>
      </c>
      <c r="K1124" s="24">
        <f t="shared" si="267"/>
        <v>0</v>
      </c>
      <c r="L1124" s="24">
        <f t="shared" si="268"/>
        <v>0</v>
      </c>
      <c r="M1124" s="24">
        <f t="shared" ca="1" si="269"/>
        <v>4.7440904866647817E-3</v>
      </c>
      <c r="N1124" s="24">
        <f t="shared" ca="1" si="270"/>
        <v>0</v>
      </c>
      <c r="O1124" s="79">
        <f t="shared" ca="1" si="271"/>
        <v>0</v>
      </c>
      <c r="P1124" s="24">
        <f t="shared" ca="1" si="272"/>
        <v>0</v>
      </c>
      <c r="Q1124" s="24">
        <f t="shared" ca="1" si="273"/>
        <v>0</v>
      </c>
      <c r="R1124" s="12">
        <f t="shared" ca="1" si="274"/>
        <v>-4.7440904866647817E-3</v>
      </c>
    </row>
    <row r="1125" spans="3:18" x14ac:dyDescent="0.2">
      <c r="C1125" s="76"/>
      <c r="D1125" s="78">
        <f t="shared" si="260"/>
        <v>0</v>
      </c>
      <c r="E1125" s="78">
        <f t="shared" si="261"/>
        <v>0</v>
      </c>
      <c r="F1125" s="24">
        <f t="shared" si="262"/>
        <v>0</v>
      </c>
      <c r="G1125" s="24">
        <f t="shared" si="263"/>
        <v>0</v>
      </c>
      <c r="H1125" s="24">
        <f t="shared" si="264"/>
        <v>0</v>
      </c>
      <c r="I1125" s="24">
        <f t="shared" si="265"/>
        <v>0</v>
      </c>
      <c r="J1125" s="24">
        <f t="shared" si="266"/>
        <v>0</v>
      </c>
      <c r="K1125" s="24">
        <f t="shared" si="267"/>
        <v>0</v>
      </c>
      <c r="L1125" s="24">
        <f t="shared" si="268"/>
        <v>0</v>
      </c>
      <c r="M1125" s="24">
        <f t="shared" ca="1" si="269"/>
        <v>4.7440904866647817E-3</v>
      </c>
      <c r="N1125" s="24">
        <f t="shared" ca="1" si="270"/>
        <v>0</v>
      </c>
      <c r="O1125" s="79">
        <f t="shared" ca="1" si="271"/>
        <v>0</v>
      </c>
      <c r="P1125" s="24">
        <f t="shared" ca="1" si="272"/>
        <v>0</v>
      </c>
      <c r="Q1125" s="24">
        <f t="shared" ca="1" si="273"/>
        <v>0</v>
      </c>
      <c r="R1125" s="12">
        <f t="shared" ca="1" si="274"/>
        <v>-4.7440904866647817E-3</v>
      </c>
    </row>
    <row r="1126" spans="3:18" x14ac:dyDescent="0.2">
      <c r="C1126" s="76"/>
      <c r="D1126" s="78">
        <f t="shared" si="260"/>
        <v>0</v>
      </c>
      <c r="E1126" s="78">
        <f t="shared" si="261"/>
        <v>0</v>
      </c>
      <c r="F1126" s="24">
        <f t="shared" si="262"/>
        <v>0</v>
      </c>
      <c r="G1126" s="24">
        <f t="shared" si="263"/>
        <v>0</v>
      </c>
      <c r="H1126" s="24">
        <f t="shared" si="264"/>
        <v>0</v>
      </c>
      <c r="I1126" s="24">
        <f t="shared" si="265"/>
        <v>0</v>
      </c>
      <c r="J1126" s="24">
        <f t="shared" si="266"/>
        <v>0</v>
      </c>
      <c r="K1126" s="24">
        <f t="shared" si="267"/>
        <v>0</v>
      </c>
      <c r="L1126" s="24">
        <f t="shared" si="268"/>
        <v>0</v>
      </c>
      <c r="M1126" s="24">
        <f t="shared" ca="1" si="269"/>
        <v>4.7440904866647817E-3</v>
      </c>
      <c r="N1126" s="24">
        <f t="shared" ca="1" si="270"/>
        <v>0</v>
      </c>
      <c r="O1126" s="79">
        <f t="shared" ca="1" si="271"/>
        <v>0</v>
      </c>
      <c r="P1126" s="24">
        <f t="shared" ca="1" si="272"/>
        <v>0</v>
      </c>
      <c r="Q1126" s="24">
        <f t="shared" ca="1" si="273"/>
        <v>0</v>
      </c>
      <c r="R1126" s="12">
        <f t="shared" ca="1" si="274"/>
        <v>-4.7440904866647817E-3</v>
      </c>
    </row>
    <row r="1127" spans="3:18" x14ac:dyDescent="0.2">
      <c r="C1127" s="76"/>
      <c r="D1127" s="78">
        <f t="shared" si="260"/>
        <v>0</v>
      </c>
      <c r="E1127" s="78">
        <f t="shared" si="261"/>
        <v>0</v>
      </c>
      <c r="F1127" s="24">
        <f t="shared" si="262"/>
        <v>0</v>
      </c>
      <c r="G1127" s="24">
        <f t="shared" si="263"/>
        <v>0</v>
      </c>
      <c r="H1127" s="24">
        <f t="shared" si="264"/>
        <v>0</v>
      </c>
      <c r="I1127" s="24">
        <f t="shared" si="265"/>
        <v>0</v>
      </c>
      <c r="J1127" s="24">
        <f t="shared" si="266"/>
        <v>0</v>
      </c>
      <c r="K1127" s="24">
        <f t="shared" si="267"/>
        <v>0</v>
      </c>
      <c r="L1127" s="24">
        <f t="shared" si="268"/>
        <v>0</v>
      </c>
      <c r="M1127" s="24">
        <f t="shared" ca="1" si="269"/>
        <v>4.7440904866647817E-3</v>
      </c>
      <c r="N1127" s="24">
        <f t="shared" ca="1" si="270"/>
        <v>0</v>
      </c>
      <c r="O1127" s="79">
        <f t="shared" ca="1" si="271"/>
        <v>0</v>
      </c>
      <c r="P1127" s="24">
        <f t="shared" ca="1" si="272"/>
        <v>0</v>
      </c>
      <c r="Q1127" s="24">
        <f t="shared" ca="1" si="273"/>
        <v>0</v>
      </c>
      <c r="R1127" s="12">
        <f t="shared" ca="1" si="274"/>
        <v>-4.7440904866647817E-3</v>
      </c>
    </row>
    <row r="1128" spans="3:18" x14ac:dyDescent="0.2">
      <c r="C1128" s="76"/>
      <c r="D1128" s="78">
        <f t="shared" si="260"/>
        <v>0</v>
      </c>
      <c r="E1128" s="78">
        <f t="shared" si="261"/>
        <v>0</v>
      </c>
      <c r="F1128" s="24">
        <f t="shared" si="262"/>
        <v>0</v>
      </c>
      <c r="G1128" s="24">
        <f t="shared" si="263"/>
        <v>0</v>
      </c>
      <c r="H1128" s="24">
        <f t="shared" si="264"/>
        <v>0</v>
      </c>
      <c r="I1128" s="24">
        <f t="shared" si="265"/>
        <v>0</v>
      </c>
      <c r="J1128" s="24">
        <f t="shared" si="266"/>
        <v>0</v>
      </c>
      <c r="K1128" s="24">
        <f t="shared" si="267"/>
        <v>0</v>
      </c>
      <c r="L1128" s="24">
        <f t="shared" si="268"/>
        <v>0</v>
      </c>
      <c r="M1128" s="24">
        <f t="shared" ca="1" si="269"/>
        <v>4.7440904866647817E-3</v>
      </c>
      <c r="N1128" s="24">
        <f t="shared" ca="1" si="270"/>
        <v>0</v>
      </c>
      <c r="O1128" s="79">
        <f t="shared" ca="1" si="271"/>
        <v>0</v>
      </c>
      <c r="P1128" s="24">
        <f t="shared" ca="1" si="272"/>
        <v>0</v>
      </c>
      <c r="Q1128" s="24">
        <f t="shared" ca="1" si="273"/>
        <v>0</v>
      </c>
      <c r="R1128" s="12">
        <f t="shared" ca="1" si="274"/>
        <v>-4.7440904866647817E-3</v>
      </c>
    </row>
    <row r="1129" spans="3:18" x14ac:dyDescent="0.2">
      <c r="C1129" s="76"/>
      <c r="D1129" s="78">
        <f t="shared" si="260"/>
        <v>0</v>
      </c>
      <c r="E1129" s="78">
        <f t="shared" si="261"/>
        <v>0</v>
      </c>
      <c r="F1129" s="24">
        <f t="shared" si="262"/>
        <v>0</v>
      </c>
      <c r="G1129" s="24">
        <f t="shared" si="263"/>
        <v>0</v>
      </c>
      <c r="H1129" s="24">
        <f t="shared" si="264"/>
        <v>0</v>
      </c>
      <c r="I1129" s="24">
        <f t="shared" si="265"/>
        <v>0</v>
      </c>
      <c r="J1129" s="24">
        <f t="shared" si="266"/>
        <v>0</v>
      </c>
      <c r="K1129" s="24">
        <f t="shared" si="267"/>
        <v>0</v>
      </c>
      <c r="L1129" s="24">
        <f t="shared" si="268"/>
        <v>0</v>
      </c>
      <c r="M1129" s="24">
        <f t="shared" ca="1" si="269"/>
        <v>4.7440904866647817E-3</v>
      </c>
      <c r="N1129" s="24">
        <f t="shared" ca="1" si="270"/>
        <v>0</v>
      </c>
      <c r="O1129" s="79">
        <f t="shared" ca="1" si="271"/>
        <v>0</v>
      </c>
      <c r="P1129" s="24">
        <f t="shared" ca="1" si="272"/>
        <v>0</v>
      </c>
      <c r="Q1129" s="24">
        <f t="shared" ca="1" si="273"/>
        <v>0</v>
      </c>
      <c r="R1129" s="12">
        <f t="shared" ca="1" si="274"/>
        <v>-4.7440904866647817E-3</v>
      </c>
    </row>
    <row r="1130" spans="3:18" x14ac:dyDescent="0.2">
      <c r="C1130" s="76"/>
      <c r="D1130" s="78">
        <f t="shared" si="260"/>
        <v>0</v>
      </c>
      <c r="E1130" s="78">
        <f t="shared" si="261"/>
        <v>0</v>
      </c>
      <c r="F1130" s="24">
        <f t="shared" si="262"/>
        <v>0</v>
      </c>
      <c r="G1130" s="24">
        <f t="shared" si="263"/>
        <v>0</v>
      </c>
      <c r="H1130" s="24">
        <f t="shared" si="264"/>
        <v>0</v>
      </c>
      <c r="I1130" s="24">
        <f t="shared" si="265"/>
        <v>0</v>
      </c>
      <c r="J1130" s="24">
        <f t="shared" si="266"/>
        <v>0</v>
      </c>
      <c r="K1130" s="24">
        <f t="shared" si="267"/>
        <v>0</v>
      </c>
      <c r="L1130" s="24">
        <f t="shared" si="268"/>
        <v>0</v>
      </c>
      <c r="M1130" s="24">
        <f t="shared" ca="1" si="269"/>
        <v>4.7440904866647817E-3</v>
      </c>
      <c r="N1130" s="24">
        <f t="shared" ca="1" si="270"/>
        <v>0</v>
      </c>
      <c r="O1130" s="79">
        <f t="shared" ca="1" si="271"/>
        <v>0</v>
      </c>
      <c r="P1130" s="24">
        <f t="shared" ca="1" si="272"/>
        <v>0</v>
      </c>
      <c r="Q1130" s="24">
        <f t="shared" ca="1" si="273"/>
        <v>0</v>
      </c>
      <c r="R1130" s="12">
        <f t="shared" ca="1" si="274"/>
        <v>-4.7440904866647817E-3</v>
      </c>
    </row>
    <row r="1131" spans="3:18" x14ac:dyDescent="0.2">
      <c r="C1131" s="76"/>
      <c r="D1131" s="78">
        <f t="shared" si="260"/>
        <v>0</v>
      </c>
      <c r="E1131" s="78">
        <f t="shared" si="261"/>
        <v>0</v>
      </c>
      <c r="F1131" s="24">
        <f t="shared" si="262"/>
        <v>0</v>
      </c>
      <c r="G1131" s="24">
        <f t="shared" si="263"/>
        <v>0</v>
      </c>
      <c r="H1131" s="24">
        <f t="shared" si="264"/>
        <v>0</v>
      </c>
      <c r="I1131" s="24">
        <f t="shared" si="265"/>
        <v>0</v>
      </c>
      <c r="J1131" s="24">
        <f t="shared" si="266"/>
        <v>0</v>
      </c>
      <c r="K1131" s="24">
        <f t="shared" si="267"/>
        <v>0</v>
      </c>
      <c r="L1131" s="24">
        <f t="shared" si="268"/>
        <v>0</v>
      </c>
      <c r="M1131" s="24">
        <f t="shared" ca="1" si="269"/>
        <v>4.7440904866647817E-3</v>
      </c>
      <c r="N1131" s="24">
        <f t="shared" ca="1" si="270"/>
        <v>0</v>
      </c>
      <c r="O1131" s="79">
        <f t="shared" ca="1" si="271"/>
        <v>0</v>
      </c>
      <c r="P1131" s="24">
        <f t="shared" ca="1" si="272"/>
        <v>0</v>
      </c>
      <c r="Q1131" s="24">
        <f t="shared" ca="1" si="273"/>
        <v>0</v>
      </c>
      <c r="R1131" s="12">
        <f t="shared" ca="1" si="274"/>
        <v>-4.7440904866647817E-3</v>
      </c>
    </row>
    <row r="1132" spans="3:18" x14ac:dyDescent="0.2">
      <c r="C1132" s="76"/>
      <c r="D1132" s="78">
        <f t="shared" si="260"/>
        <v>0</v>
      </c>
      <c r="E1132" s="78">
        <f t="shared" si="261"/>
        <v>0</v>
      </c>
      <c r="F1132" s="24">
        <f t="shared" si="262"/>
        <v>0</v>
      </c>
      <c r="G1132" s="24">
        <f t="shared" si="263"/>
        <v>0</v>
      </c>
      <c r="H1132" s="24">
        <f t="shared" si="264"/>
        <v>0</v>
      </c>
      <c r="I1132" s="24">
        <f t="shared" si="265"/>
        <v>0</v>
      </c>
      <c r="J1132" s="24">
        <f t="shared" si="266"/>
        <v>0</v>
      </c>
      <c r="K1132" s="24">
        <f t="shared" si="267"/>
        <v>0</v>
      </c>
      <c r="L1132" s="24">
        <f t="shared" si="268"/>
        <v>0</v>
      </c>
      <c r="M1132" s="24">
        <f t="shared" ca="1" si="269"/>
        <v>4.7440904866647817E-3</v>
      </c>
      <c r="N1132" s="24">
        <f t="shared" ca="1" si="270"/>
        <v>0</v>
      </c>
      <c r="O1132" s="79">
        <f t="shared" ca="1" si="271"/>
        <v>0</v>
      </c>
      <c r="P1132" s="24">
        <f t="shared" ca="1" si="272"/>
        <v>0</v>
      </c>
      <c r="Q1132" s="24">
        <f t="shared" ca="1" si="273"/>
        <v>0</v>
      </c>
      <c r="R1132" s="12">
        <f t="shared" ca="1" si="274"/>
        <v>-4.7440904866647817E-3</v>
      </c>
    </row>
    <row r="1133" spans="3:18" x14ac:dyDescent="0.2">
      <c r="C1133" s="76"/>
      <c r="D1133" s="78">
        <f t="shared" si="260"/>
        <v>0</v>
      </c>
      <c r="E1133" s="78">
        <f t="shared" si="261"/>
        <v>0</v>
      </c>
      <c r="F1133" s="24">
        <f t="shared" si="262"/>
        <v>0</v>
      </c>
      <c r="G1133" s="24">
        <f t="shared" si="263"/>
        <v>0</v>
      </c>
      <c r="H1133" s="24">
        <f t="shared" si="264"/>
        <v>0</v>
      </c>
      <c r="I1133" s="24">
        <f t="shared" si="265"/>
        <v>0</v>
      </c>
      <c r="J1133" s="24">
        <f t="shared" si="266"/>
        <v>0</v>
      </c>
      <c r="K1133" s="24">
        <f t="shared" si="267"/>
        <v>0</v>
      </c>
      <c r="L1133" s="24">
        <f t="shared" si="268"/>
        <v>0</v>
      </c>
      <c r="M1133" s="24">
        <f t="shared" ca="1" si="269"/>
        <v>4.7440904866647817E-3</v>
      </c>
      <c r="N1133" s="24">
        <f t="shared" ca="1" si="270"/>
        <v>0</v>
      </c>
      <c r="O1133" s="79">
        <f t="shared" ca="1" si="271"/>
        <v>0</v>
      </c>
      <c r="P1133" s="24">
        <f t="shared" ca="1" si="272"/>
        <v>0</v>
      </c>
      <c r="Q1133" s="24">
        <f t="shared" ca="1" si="273"/>
        <v>0</v>
      </c>
      <c r="R1133" s="12">
        <f t="shared" ca="1" si="274"/>
        <v>-4.7440904866647817E-3</v>
      </c>
    </row>
    <row r="1134" spans="3:18" x14ac:dyDescent="0.2">
      <c r="C1134" s="76"/>
      <c r="D1134" s="78">
        <f t="shared" si="260"/>
        <v>0</v>
      </c>
      <c r="E1134" s="78">
        <f t="shared" si="261"/>
        <v>0</v>
      </c>
      <c r="F1134" s="24">
        <f t="shared" si="262"/>
        <v>0</v>
      </c>
      <c r="G1134" s="24">
        <f t="shared" si="263"/>
        <v>0</v>
      </c>
      <c r="H1134" s="24">
        <f t="shared" si="264"/>
        <v>0</v>
      </c>
      <c r="I1134" s="24">
        <f t="shared" si="265"/>
        <v>0</v>
      </c>
      <c r="J1134" s="24">
        <f t="shared" si="266"/>
        <v>0</v>
      </c>
      <c r="K1134" s="24">
        <f t="shared" si="267"/>
        <v>0</v>
      </c>
      <c r="L1134" s="24">
        <f t="shared" si="268"/>
        <v>0</v>
      </c>
      <c r="M1134" s="24">
        <f t="shared" ca="1" si="269"/>
        <v>4.7440904866647817E-3</v>
      </c>
      <c r="N1134" s="24">
        <f t="shared" ca="1" si="270"/>
        <v>0</v>
      </c>
      <c r="O1134" s="79">
        <f t="shared" ca="1" si="271"/>
        <v>0</v>
      </c>
      <c r="P1134" s="24">
        <f t="shared" ca="1" si="272"/>
        <v>0</v>
      </c>
      <c r="Q1134" s="24">
        <f t="shared" ca="1" si="273"/>
        <v>0</v>
      </c>
      <c r="R1134" s="12">
        <f t="shared" ca="1" si="274"/>
        <v>-4.7440904866647817E-3</v>
      </c>
    </row>
    <row r="1135" spans="3:18" x14ac:dyDescent="0.2">
      <c r="C1135" s="76"/>
      <c r="D1135" s="78">
        <f t="shared" si="260"/>
        <v>0</v>
      </c>
      <c r="E1135" s="78">
        <f t="shared" si="261"/>
        <v>0</v>
      </c>
      <c r="F1135" s="24">
        <f t="shared" si="262"/>
        <v>0</v>
      </c>
      <c r="G1135" s="24">
        <f t="shared" si="263"/>
        <v>0</v>
      </c>
      <c r="H1135" s="24">
        <f t="shared" si="264"/>
        <v>0</v>
      </c>
      <c r="I1135" s="24">
        <f t="shared" si="265"/>
        <v>0</v>
      </c>
      <c r="J1135" s="24">
        <f t="shared" si="266"/>
        <v>0</v>
      </c>
      <c r="K1135" s="24">
        <f t="shared" si="267"/>
        <v>0</v>
      </c>
      <c r="L1135" s="24">
        <f t="shared" si="268"/>
        <v>0</v>
      </c>
      <c r="M1135" s="24">
        <f t="shared" ca="1" si="269"/>
        <v>4.7440904866647817E-3</v>
      </c>
      <c r="N1135" s="24">
        <f t="shared" ca="1" si="270"/>
        <v>0</v>
      </c>
      <c r="O1135" s="79">
        <f t="shared" ca="1" si="271"/>
        <v>0</v>
      </c>
      <c r="P1135" s="24">
        <f t="shared" ca="1" si="272"/>
        <v>0</v>
      </c>
      <c r="Q1135" s="24">
        <f t="shared" ca="1" si="273"/>
        <v>0</v>
      </c>
      <c r="R1135" s="12">
        <f t="shared" ca="1" si="274"/>
        <v>-4.7440904866647817E-3</v>
      </c>
    </row>
    <row r="1136" spans="3:18" x14ac:dyDescent="0.2">
      <c r="C1136" s="76"/>
      <c r="D1136" s="78">
        <f t="shared" si="260"/>
        <v>0</v>
      </c>
      <c r="E1136" s="78">
        <f t="shared" si="261"/>
        <v>0</v>
      </c>
      <c r="F1136" s="24">
        <f t="shared" si="262"/>
        <v>0</v>
      </c>
      <c r="G1136" s="24">
        <f t="shared" si="263"/>
        <v>0</v>
      </c>
      <c r="H1136" s="24">
        <f t="shared" si="264"/>
        <v>0</v>
      </c>
      <c r="I1136" s="24">
        <f t="shared" si="265"/>
        <v>0</v>
      </c>
      <c r="J1136" s="24">
        <f t="shared" si="266"/>
        <v>0</v>
      </c>
      <c r="K1136" s="24">
        <f t="shared" si="267"/>
        <v>0</v>
      </c>
      <c r="L1136" s="24">
        <f t="shared" si="268"/>
        <v>0</v>
      </c>
      <c r="M1136" s="24">
        <f t="shared" ca="1" si="269"/>
        <v>4.7440904866647817E-3</v>
      </c>
      <c r="N1136" s="24">
        <f t="shared" ca="1" si="270"/>
        <v>0</v>
      </c>
      <c r="O1136" s="79">
        <f t="shared" ca="1" si="271"/>
        <v>0</v>
      </c>
      <c r="P1136" s="24">
        <f t="shared" ca="1" si="272"/>
        <v>0</v>
      </c>
      <c r="Q1136" s="24">
        <f t="shared" ca="1" si="273"/>
        <v>0</v>
      </c>
      <c r="R1136" s="12">
        <f t="shared" ca="1" si="274"/>
        <v>-4.7440904866647817E-3</v>
      </c>
    </row>
    <row r="1137" spans="3:18" x14ac:dyDescent="0.2">
      <c r="C1137" s="76"/>
      <c r="D1137" s="78">
        <f t="shared" si="260"/>
        <v>0</v>
      </c>
      <c r="E1137" s="78">
        <f t="shared" si="261"/>
        <v>0</v>
      </c>
      <c r="F1137" s="24">
        <f t="shared" si="262"/>
        <v>0</v>
      </c>
      <c r="G1137" s="24">
        <f t="shared" si="263"/>
        <v>0</v>
      </c>
      <c r="H1137" s="24">
        <f t="shared" si="264"/>
        <v>0</v>
      </c>
      <c r="I1137" s="24">
        <f t="shared" si="265"/>
        <v>0</v>
      </c>
      <c r="J1137" s="24">
        <f t="shared" si="266"/>
        <v>0</v>
      </c>
      <c r="K1137" s="24">
        <f t="shared" si="267"/>
        <v>0</v>
      </c>
      <c r="L1137" s="24">
        <f t="shared" si="268"/>
        <v>0</v>
      </c>
      <c r="M1137" s="24">
        <f t="shared" ca="1" si="269"/>
        <v>4.7440904866647817E-3</v>
      </c>
      <c r="N1137" s="24">
        <f t="shared" ca="1" si="270"/>
        <v>0</v>
      </c>
      <c r="O1137" s="79">
        <f t="shared" ca="1" si="271"/>
        <v>0</v>
      </c>
      <c r="P1137" s="24">
        <f t="shared" ca="1" si="272"/>
        <v>0</v>
      </c>
      <c r="Q1137" s="24">
        <f t="shared" ca="1" si="273"/>
        <v>0</v>
      </c>
      <c r="R1137" s="12">
        <f t="shared" ca="1" si="274"/>
        <v>-4.7440904866647817E-3</v>
      </c>
    </row>
    <row r="1138" spans="3:18" x14ac:dyDescent="0.2">
      <c r="C1138" s="76"/>
      <c r="D1138" s="78">
        <f t="shared" si="260"/>
        <v>0</v>
      </c>
      <c r="E1138" s="78">
        <f t="shared" si="261"/>
        <v>0</v>
      </c>
      <c r="F1138" s="24">
        <f t="shared" si="262"/>
        <v>0</v>
      </c>
      <c r="G1138" s="24">
        <f t="shared" si="263"/>
        <v>0</v>
      </c>
      <c r="H1138" s="24">
        <f t="shared" si="264"/>
        <v>0</v>
      </c>
      <c r="I1138" s="24">
        <f t="shared" si="265"/>
        <v>0</v>
      </c>
      <c r="J1138" s="24">
        <f t="shared" si="266"/>
        <v>0</v>
      </c>
      <c r="K1138" s="24">
        <f t="shared" si="267"/>
        <v>0</v>
      </c>
      <c r="L1138" s="24">
        <f t="shared" si="268"/>
        <v>0</v>
      </c>
      <c r="M1138" s="24">
        <f t="shared" ca="1" si="269"/>
        <v>4.7440904866647817E-3</v>
      </c>
      <c r="N1138" s="24">
        <f t="shared" ca="1" si="270"/>
        <v>0</v>
      </c>
      <c r="O1138" s="79">
        <f t="shared" ca="1" si="271"/>
        <v>0</v>
      </c>
      <c r="P1138" s="24">
        <f t="shared" ca="1" si="272"/>
        <v>0</v>
      </c>
      <c r="Q1138" s="24">
        <f t="shared" ca="1" si="273"/>
        <v>0</v>
      </c>
      <c r="R1138" s="12">
        <f t="shared" ca="1" si="274"/>
        <v>-4.7440904866647817E-3</v>
      </c>
    </row>
    <row r="1139" spans="3:18" x14ac:dyDescent="0.2">
      <c r="C1139" s="76"/>
      <c r="D1139" s="78">
        <f t="shared" si="260"/>
        <v>0</v>
      </c>
      <c r="E1139" s="78">
        <f t="shared" si="261"/>
        <v>0</v>
      </c>
      <c r="F1139" s="24">
        <f t="shared" si="262"/>
        <v>0</v>
      </c>
      <c r="G1139" s="24">
        <f t="shared" si="263"/>
        <v>0</v>
      </c>
      <c r="H1139" s="24">
        <f t="shared" si="264"/>
        <v>0</v>
      </c>
      <c r="I1139" s="24">
        <f t="shared" si="265"/>
        <v>0</v>
      </c>
      <c r="J1139" s="24">
        <f t="shared" si="266"/>
        <v>0</v>
      </c>
      <c r="K1139" s="24">
        <f t="shared" si="267"/>
        <v>0</v>
      </c>
      <c r="L1139" s="24">
        <f t="shared" si="268"/>
        <v>0</v>
      </c>
      <c r="M1139" s="24">
        <f t="shared" ca="1" si="269"/>
        <v>4.7440904866647817E-3</v>
      </c>
      <c r="N1139" s="24">
        <f t="shared" ca="1" si="270"/>
        <v>0</v>
      </c>
      <c r="O1139" s="79">
        <f t="shared" ca="1" si="271"/>
        <v>0</v>
      </c>
      <c r="P1139" s="24">
        <f t="shared" ca="1" si="272"/>
        <v>0</v>
      </c>
      <c r="Q1139" s="24">
        <f t="shared" ca="1" si="273"/>
        <v>0</v>
      </c>
      <c r="R1139" s="12">
        <f t="shared" ca="1" si="274"/>
        <v>-4.7440904866647817E-3</v>
      </c>
    </row>
    <row r="1140" spans="3:18" x14ac:dyDescent="0.2">
      <c r="C1140" s="76"/>
      <c r="D1140" s="78">
        <f t="shared" si="260"/>
        <v>0</v>
      </c>
      <c r="E1140" s="78">
        <f t="shared" si="261"/>
        <v>0</v>
      </c>
      <c r="F1140" s="24">
        <f t="shared" si="262"/>
        <v>0</v>
      </c>
      <c r="G1140" s="24">
        <f t="shared" si="263"/>
        <v>0</v>
      </c>
      <c r="H1140" s="24">
        <f t="shared" si="264"/>
        <v>0</v>
      </c>
      <c r="I1140" s="24">
        <f t="shared" si="265"/>
        <v>0</v>
      </c>
      <c r="J1140" s="24">
        <f t="shared" si="266"/>
        <v>0</v>
      </c>
      <c r="K1140" s="24">
        <f t="shared" si="267"/>
        <v>0</v>
      </c>
      <c r="L1140" s="24">
        <f t="shared" si="268"/>
        <v>0</v>
      </c>
      <c r="M1140" s="24">
        <f t="shared" ca="1" si="269"/>
        <v>4.7440904866647817E-3</v>
      </c>
      <c r="N1140" s="24">
        <f t="shared" ca="1" si="270"/>
        <v>0</v>
      </c>
      <c r="O1140" s="79">
        <f t="shared" ca="1" si="271"/>
        <v>0</v>
      </c>
      <c r="P1140" s="24">
        <f t="shared" ca="1" si="272"/>
        <v>0</v>
      </c>
      <c r="Q1140" s="24">
        <f t="shared" ca="1" si="273"/>
        <v>0</v>
      </c>
      <c r="R1140" s="12">
        <f t="shared" ca="1" si="274"/>
        <v>-4.7440904866647817E-3</v>
      </c>
    </row>
    <row r="1141" spans="3:18" x14ac:dyDescent="0.2">
      <c r="C1141" s="76"/>
      <c r="D1141" s="78">
        <f t="shared" si="260"/>
        <v>0</v>
      </c>
      <c r="E1141" s="78">
        <f t="shared" si="261"/>
        <v>0</v>
      </c>
      <c r="F1141" s="24">
        <f t="shared" si="262"/>
        <v>0</v>
      </c>
      <c r="G1141" s="24">
        <f t="shared" si="263"/>
        <v>0</v>
      </c>
      <c r="H1141" s="24">
        <f t="shared" si="264"/>
        <v>0</v>
      </c>
      <c r="I1141" s="24">
        <f t="shared" si="265"/>
        <v>0</v>
      </c>
      <c r="J1141" s="24">
        <f t="shared" si="266"/>
        <v>0</v>
      </c>
      <c r="K1141" s="24">
        <f t="shared" si="267"/>
        <v>0</v>
      </c>
      <c r="L1141" s="24">
        <f t="shared" si="268"/>
        <v>0</v>
      </c>
      <c r="M1141" s="24">
        <f t="shared" ca="1" si="269"/>
        <v>4.7440904866647817E-3</v>
      </c>
      <c r="N1141" s="24">
        <f t="shared" ca="1" si="270"/>
        <v>0</v>
      </c>
      <c r="O1141" s="79">
        <f t="shared" ca="1" si="271"/>
        <v>0</v>
      </c>
      <c r="P1141" s="24">
        <f t="shared" ca="1" si="272"/>
        <v>0</v>
      </c>
      <c r="Q1141" s="24">
        <f t="shared" ca="1" si="273"/>
        <v>0</v>
      </c>
      <c r="R1141" s="12">
        <f t="shared" ca="1" si="274"/>
        <v>-4.7440904866647817E-3</v>
      </c>
    </row>
    <row r="1142" spans="3:18" x14ac:dyDescent="0.2">
      <c r="C1142" s="76"/>
      <c r="D1142" s="78">
        <f t="shared" si="260"/>
        <v>0</v>
      </c>
      <c r="E1142" s="78">
        <f t="shared" si="261"/>
        <v>0</v>
      </c>
      <c r="F1142" s="24">
        <f t="shared" si="262"/>
        <v>0</v>
      </c>
      <c r="G1142" s="24">
        <f t="shared" si="263"/>
        <v>0</v>
      </c>
      <c r="H1142" s="24">
        <f t="shared" si="264"/>
        <v>0</v>
      </c>
      <c r="I1142" s="24">
        <f t="shared" si="265"/>
        <v>0</v>
      </c>
      <c r="J1142" s="24">
        <f t="shared" si="266"/>
        <v>0</v>
      </c>
      <c r="K1142" s="24">
        <f t="shared" si="267"/>
        <v>0</v>
      </c>
      <c r="L1142" s="24">
        <f t="shared" si="268"/>
        <v>0</v>
      </c>
      <c r="M1142" s="24">
        <f t="shared" ca="1" si="269"/>
        <v>4.7440904866647817E-3</v>
      </c>
      <c r="N1142" s="24">
        <f t="shared" ca="1" si="270"/>
        <v>0</v>
      </c>
      <c r="O1142" s="79">
        <f t="shared" ca="1" si="271"/>
        <v>0</v>
      </c>
      <c r="P1142" s="24">
        <f t="shared" ca="1" si="272"/>
        <v>0</v>
      </c>
      <c r="Q1142" s="24">
        <f t="shared" ca="1" si="273"/>
        <v>0</v>
      </c>
      <c r="R1142" s="12">
        <f t="shared" ca="1" si="274"/>
        <v>-4.7440904866647817E-3</v>
      </c>
    </row>
    <row r="1143" spans="3:18" x14ac:dyDescent="0.2">
      <c r="C1143" s="76"/>
      <c r="D1143" s="78">
        <f t="shared" si="260"/>
        <v>0</v>
      </c>
      <c r="E1143" s="78">
        <f t="shared" si="261"/>
        <v>0</v>
      </c>
      <c r="F1143" s="24">
        <f t="shared" si="262"/>
        <v>0</v>
      </c>
      <c r="G1143" s="24">
        <f t="shared" si="263"/>
        <v>0</v>
      </c>
      <c r="H1143" s="24">
        <f t="shared" si="264"/>
        <v>0</v>
      </c>
      <c r="I1143" s="24">
        <f t="shared" si="265"/>
        <v>0</v>
      </c>
      <c r="J1143" s="24">
        <f t="shared" si="266"/>
        <v>0</v>
      </c>
      <c r="K1143" s="24">
        <f t="shared" si="267"/>
        <v>0</v>
      </c>
      <c r="L1143" s="24">
        <f t="shared" si="268"/>
        <v>0</v>
      </c>
      <c r="M1143" s="24">
        <f t="shared" ca="1" si="269"/>
        <v>4.7440904866647817E-3</v>
      </c>
      <c r="N1143" s="24">
        <f t="shared" ca="1" si="270"/>
        <v>0</v>
      </c>
      <c r="O1143" s="79">
        <f t="shared" ca="1" si="271"/>
        <v>0</v>
      </c>
      <c r="P1143" s="24">
        <f t="shared" ca="1" si="272"/>
        <v>0</v>
      </c>
      <c r="Q1143" s="24">
        <f t="shared" ca="1" si="273"/>
        <v>0</v>
      </c>
      <c r="R1143" s="12">
        <f t="shared" ca="1" si="274"/>
        <v>-4.7440904866647817E-3</v>
      </c>
    </row>
    <row r="1144" spans="3:18" x14ac:dyDescent="0.2">
      <c r="C1144" s="76"/>
      <c r="D1144" s="78">
        <f t="shared" si="260"/>
        <v>0</v>
      </c>
      <c r="E1144" s="78">
        <f t="shared" si="261"/>
        <v>0</v>
      </c>
      <c r="F1144" s="24">
        <f t="shared" si="262"/>
        <v>0</v>
      </c>
      <c r="G1144" s="24">
        <f t="shared" si="263"/>
        <v>0</v>
      </c>
      <c r="H1144" s="24">
        <f t="shared" si="264"/>
        <v>0</v>
      </c>
      <c r="I1144" s="24">
        <f t="shared" si="265"/>
        <v>0</v>
      </c>
      <c r="J1144" s="24">
        <f t="shared" si="266"/>
        <v>0</v>
      </c>
      <c r="K1144" s="24">
        <f t="shared" si="267"/>
        <v>0</v>
      </c>
      <c r="L1144" s="24">
        <f t="shared" si="268"/>
        <v>0</v>
      </c>
      <c r="M1144" s="24">
        <f t="shared" ca="1" si="269"/>
        <v>4.7440904866647817E-3</v>
      </c>
      <c r="N1144" s="24">
        <f t="shared" ca="1" si="270"/>
        <v>0</v>
      </c>
      <c r="O1144" s="79">
        <f t="shared" ca="1" si="271"/>
        <v>0</v>
      </c>
      <c r="P1144" s="24">
        <f t="shared" ca="1" si="272"/>
        <v>0</v>
      </c>
      <c r="Q1144" s="24">
        <f t="shared" ca="1" si="273"/>
        <v>0</v>
      </c>
      <c r="R1144" s="12">
        <f t="shared" ca="1" si="274"/>
        <v>-4.7440904866647817E-3</v>
      </c>
    </row>
    <row r="1145" spans="3:18" x14ac:dyDescent="0.2">
      <c r="C1145" s="76"/>
      <c r="D1145" s="78">
        <f t="shared" si="260"/>
        <v>0</v>
      </c>
      <c r="E1145" s="78">
        <f t="shared" si="261"/>
        <v>0</v>
      </c>
      <c r="F1145" s="24">
        <f t="shared" si="262"/>
        <v>0</v>
      </c>
      <c r="G1145" s="24">
        <f t="shared" si="263"/>
        <v>0</v>
      </c>
      <c r="H1145" s="24">
        <f t="shared" si="264"/>
        <v>0</v>
      </c>
      <c r="I1145" s="24">
        <f t="shared" si="265"/>
        <v>0</v>
      </c>
      <c r="J1145" s="24">
        <f t="shared" si="266"/>
        <v>0</v>
      </c>
      <c r="K1145" s="24">
        <f t="shared" si="267"/>
        <v>0</v>
      </c>
      <c r="L1145" s="24">
        <f t="shared" si="268"/>
        <v>0</v>
      </c>
      <c r="M1145" s="24">
        <f t="shared" ca="1" si="269"/>
        <v>4.7440904866647817E-3</v>
      </c>
      <c r="N1145" s="24">
        <f t="shared" ca="1" si="270"/>
        <v>0</v>
      </c>
      <c r="O1145" s="79">
        <f t="shared" ca="1" si="271"/>
        <v>0</v>
      </c>
      <c r="P1145" s="24">
        <f t="shared" ca="1" si="272"/>
        <v>0</v>
      </c>
      <c r="Q1145" s="24">
        <f t="shared" ca="1" si="273"/>
        <v>0</v>
      </c>
      <c r="R1145" s="12">
        <f t="shared" ca="1" si="274"/>
        <v>-4.7440904866647817E-3</v>
      </c>
    </row>
    <row r="1146" spans="3:18" x14ac:dyDescent="0.2">
      <c r="C1146" s="76"/>
      <c r="D1146" s="78">
        <f t="shared" si="260"/>
        <v>0</v>
      </c>
      <c r="E1146" s="78">
        <f t="shared" si="261"/>
        <v>0</v>
      </c>
      <c r="F1146" s="24">
        <f t="shared" si="262"/>
        <v>0</v>
      </c>
      <c r="G1146" s="24">
        <f t="shared" si="263"/>
        <v>0</v>
      </c>
      <c r="H1146" s="24">
        <f t="shared" si="264"/>
        <v>0</v>
      </c>
      <c r="I1146" s="24">
        <f t="shared" si="265"/>
        <v>0</v>
      </c>
      <c r="J1146" s="24">
        <f t="shared" si="266"/>
        <v>0</v>
      </c>
      <c r="K1146" s="24">
        <f t="shared" si="267"/>
        <v>0</v>
      </c>
      <c r="L1146" s="24">
        <f t="shared" si="268"/>
        <v>0</v>
      </c>
      <c r="M1146" s="24">
        <f t="shared" ca="1" si="269"/>
        <v>4.7440904866647817E-3</v>
      </c>
      <c r="N1146" s="24">
        <f t="shared" ca="1" si="270"/>
        <v>0</v>
      </c>
      <c r="O1146" s="79">
        <f t="shared" ca="1" si="271"/>
        <v>0</v>
      </c>
      <c r="P1146" s="24">
        <f t="shared" ca="1" si="272"/>
        <v>0</v>
      </c>
      <c r="Q1146" s="24">
        <f t="shared" ca="1" si="273"/>
        <v>0</v>
      </c>
      <c r="R1146" s="12">
        <f t="shared" ca="1" si="274"/>
        <v>-4.7440904866647817E-3</v>
      </c>
    </row>
    <row r="1147" spans="3:18" x14ac:dyDescent="0.2">
      <c r="C1147" s="76"/>
      <c r="D1147" s="78">
        <f t="shared" si="260"/>
        <v>0</v>
      </c>
      <c r="E1147" s="78">
        <f t="shared" si="261"/>
        <v>0</v>
      </c>
      <c r="F1147" s="24">
        <f t="shared" si="262"/>
        <v>0</v>
      </c>
      <c r="G1147" s="24">
        <f t="shared" si="263"/>
        <v>0</v>
      </c>
      <c r="H1147" s="24">
        <f t="shared" si="264"/>
        <v>0</v>
      </c>
      <c r="I1147" s="24">
        <f t="shared" si="265"/>
        <v>0</v>
      </c>
      <c r="J1147" s="24">
        <f t="shared" si="266"/>
        <v>0</v>
      </c>
      <c r="K1147" s="24">
        <f t="shared" si="267"/>
        <v>0</v>
      </c>
      <c r="L1147" s="24">
        <f t="shared" si="268"/>
        <v>0</v>
      </c>
      <c r="M1147" s="24">
        <f t="shared" ca="1" si="269"/>
        <v>4.7440904866647817E-3</v>
      </c>
      <c r="N1147" s="24">
        <f t="shared" ca="1" si="270"/>
        <v>0</v>
      </c>
      <c r="O1147" s="79">
        <f t="shared" ca="1" si="271"/>
        <v>0</v>
      </c>
      <c r="P1147" s="24">
        <f t="shared" ca="1" si="272"/>
        <v>0</v>
      </c>
      <c r="Q1147" s="24">
        <f t="shared" ca="1" si="273"/>
        <v>0</v>
      </c>
      <c r="R1147" s="12">
        <f t="shared" ca="1" si="274"/>
        <v>-4.7440904866647817E-3</v>
      </c>
    </row>
    <row r="1148" spans="3:18" x14ac:dyDescent="0.2">
      <c r="C1148" s="76"/>
      <c r="D1148" s="78">
        <f t="shared" si="260"/>
        <v>0</v>
      </c>
      <c r="E1148" s="78">
        <f t="shared" si="261"/>
        <v>0</v>
      </c>
      <c r="F1148" s="24">
        <f t="shared" si="262"/>
        <v>0</v>
      </c>
      <c r="G1148" s="24">
        <f t="shared" si="263"/>
        <v>0</v>
      </c>
      <c r="H1148" s="24">
        <f t="shared" si="264"/>
        <v>0</v>
      </c>
      <c r="I1148" s="24">
        <f t="shared" si="265"/>
        <v>0</v>
      </c>
      <c r="J1148" s="24">
        <f t="shared" si="266"/>
        <v>0</v>
      </c>
      <c r="K1148" s="24">
        <f t="shared" si="267"/>
        <v>0</v>
      </c>
      <c r="L1148" s="24">
        <f t="shared" si="268"/>
        <v>0</v>
      </c>
      <c r="M1148" s="24">
        <f t="shared" ca="1" si="269"/>
        <v>4.7440904866647817E-3</v>
      </c>
      <c r="N1148" s="24">
        <f t="shared" ca="1" si="270"/>
        <v>0</v>
      </c>
      <c r="O1148" s="79">
        <f t="shared" ca="1" si="271"/>
        <v>0</v>
      </c>
      <c r="P1148" s="24">
        <f t="shared" ca="1" si="272"/>
        <v>0</v>
      </c>
      <c r="Q1148" s="24">
        <f t="shared" ca="1" si="273"/>
        <v>0</v>
      </c>
      <c r="R1148" s="12">
        <f t="shared" ca="1" si="274"/>
        <v>-4.7440904866647817E-3</v>
      </c>
    </row>
    <row r="1149" spans="3:18" x14ac:dyDescent="0.2">
      <c r="C1149" s="76"/>
      <c r="D1149" s="78">
        <f t="shared" si="260"/>
        <v>0</v>
      </c>
      <c r="E1149" s="78">
        <f t="shared" si="261"/>
        <v>0</v>
      </c>
      <c r="F1149" s="24">
        <f t="shared" si="262"/>
        <v>0</v>
      </c>
      <c r="G1149" s="24">
        <f t="shared" si="263"/>
        <v>0</v>
      </c>
      <c r="H1149" s="24">
        <f t="shared" si="264"/>
        <v>0</v>
      </c>
      <c r="I1149" s="24">
        <f t="shared" si="265"/>
        <v>0</v>
      </c>
      <c r="J1149" s="24">
        <f t="shared" si="266"/>
        <v>0</v>
      </c>
      <c r="K1149" s="24">
        <f t="shared" si="267"/>
        <v>0</v>
      </c>
      <c r="L1149" s="24">
        <f t="shared" si="268"/>
        <v>0</v>
      </c>
      <c r="M1149" s="24">
        <f t="shared" ca="1" si="269"/>
        <v>4.7440904866647817E-3</v>
      </c>
      <c r="N1149" s="24">
        <f t="shared" ca="1" si="270"/>
        <v>0</v>
      </c>
      <c r="O1149" s="79">
        <f t="shared" ca="1" si="271"/>
        <v>0</v>
      </c>
      <c r="P1149" s="24">
        <f t="shared" ca="1" si="272"/>
        <v>0</v>
      </c>
      <c r="Q1149" s="24">
        <f t="shared" ca="1" si="273"/>
        <v>0</v>
      </c>
      <c r="R1149" s="12">
        <f t="shared" ca="1" si="274"/>
        <v>-4.7440904866647817E-3</v>
      </c>
    </row>
    <row r="1150" spans="3:18" x14ac:dyDescent="0.2">
      <c r="C1150" s="76"/>
      <c r="D1150" s="78">
        <f t="shared" si="260"/>
        <v>0</v>
      </c>
      <c r="E1150" s="78">
        <f t="shared" si="261"/>
        <v>0</v>
      </c>
      <c r="F1150" s="24">
        <f t="shared" si="262"/>
        <v>0</v>
      </c>
      <c r="G1150" s="24">
        <f t="shared" si="263"/>
        <v>0</v>
      </c>
      <c r="H1150" s="24">
        <f t="shared" si="264"/>
        <v>0</v>
      </c>
      <c r="I1150" s="24">
        <f t="shared" si="265"/>
        <v>0</v>
      </c>
      <c r="J1150" s="24">
        <f t="shared" si="266"/>
        <v>0</v>
      </c>
      <c r="K1150" s="24">
        <f t="shared" si="267"/>
        <v>0</v>
      </c>
      <c r="L1150" s="24">
        <f t="shared" si="268"/>
        <v>0</v>
      </c>
      <c r="M1150" s="24">
        <f t="shared" ca="1" si="269"/>
        <v>4.7440904866647817E-3</v>
      </c>
      <c r="N1150" s="24">
        <f t="shared" ca="1" si="270"/>
        <v>0</v>
      </c>
      <c r="O1150" s="79">
        <f t="shared" ca="1" si="271"/>
        <v>0</v>
      </c>
      <c r="P1150" s="24">
        <f t="shared" ca="1" si="272"/>
        <v>0</v>
      </c>
      <c r="Q1150" s="24">
        <f t="shared" ca="1" si="273"/>
        <v>0</v>
      </c>
      <c r="R1150" s="12">
        <f t="shared" ca="1" si="274"/>
        <v>-4.7440904866647817E-3</v>
      </c>
    </row>
    <row r="1151" spans="3:18" x14ac:dyDescent="0.2">
      <c r="C1151" s="76"/>
      <c r="D1151" s="78">
        <f t="shared" si="260"/>
        <v>0</v>
      </c>
      <c r="E1151" s="78">
        <f t="shared" si="261"/>
        <v>0</v>
      </c>
      <c r="F1151" s="24">
        <f t="shared" si="262"/>
        <v>0</v>
      </c>
      <c r="G1151" s="24">
        <f t="shared" si="263"/>
        <v>0</v>
      </c>
      <c r="H1151" s="24">
        <f t="shared" si="264"/>
        <v>0</v>
      </c>
      <c r="I1151" s="24">
        <f t="shared" si="265"/>
        <v>0</v>
      </c>
      <c r="J1151" s="24">
        <f t="shared" si="266"/>
        <v>0</v>
      </c>
      <c r="K1151" s="24">
        <f t="shared" si="267"/>
        <v>0</v>
      </c>
      <c r="L1151" s="24">
        <f t="shared" si="268"/>
        <v>0</v>
      </c>
      <c r="M1151" s="24">
        <f t="shared" ca="1" si="269"/>
        <v>4.7440904866647817E-3</v>
      </c>
      <c r="N1151" s="24">
        <f t="shared" ca="1" si="270"/>
        <v>0</v>
      </c>
      <c r="O1151" s="79">
        <f t="shared" ca="1" si="271"/>
        <v>0</v>
      </c>
      <c r="P1151" s="24">
        <f t="shared" ca="1" si="272"/>
        <v>0</v>
      </c>
      <c r="Q1151" s="24">
        <f t="shared" ca="1" si="273"/>
        <v>0</v>
      </c>
      <c r="R1151" s="12">
        <f t="shared" ca="1" si="274"/>
        <v>-4.7440904866647817E-3</v>
      </c>
    </row>
    <row r="1152" spans="3:18" x14ac:dyDescent="0.2">
      <c r="C1152" s="76"/>
      <c r="D1152" s="78">
        <f t="shared" si="260"/>
        <v>0</v>
      </c>
      <c r="E1152" s="78">
        <f t="shared" si="261"/>
        <v>0</v>
      </c>
      <c r="F1152" s="24">
        <f t="shared" si="262"/>
        <v>0</v>
      </c>
      <c r="G1152" s="24">
        <f t="shared" si="263"/>
        <v>0</v>
      </c>
      <c r="H1152" s="24">
        <f t="shared" si="264"/>
        <v>0</v>
      </c>
      <c r="I1152" s="24">
        <f t="shared" si="265"/>
        <v>0</v>
      </c>
      <c r="J1152" s="24">
        <f t="shared" si="266"/>
        <v>0</v>
      </c>
      <c r="K1152" s="24">
        <f t="shared" si="267"/>
        <v>0</v>
      </c>
      <c r="L1152" s="24">
        <f t="shared" si="268"/>
        <v>0</v>
      </c>
      <c r="M1152" s="24">
        <f t="shared" ca="1" si="269"/>
        <v>4.7440904866647817E-3</v>
      </c>
      <c r="N1152" s="24">
        <f t="shared" ca="1" si="270"/>
        <v>0</v>
      </c>
      <c r="O1152" s="79">
        <f t="shared" ca="1" si="271"/>
        <v>0</v>
      </c>
      <c r="P1152" s="24">
        <f t="shared" ca="1" si="272"/>
        <v>0</v>
      </c>
      <c r="Q1152" s="24">
        <f t="shared" ca="1" si="273"/>
        <v>0</v>
      </c>
      <c r="R1152" s="12">
        <f t="shared" ca="1" si="274"/>
        <v>-4.7440904866647817E-3</v>
      </c>
    </row>
    <row r="1153" spans="3:18" x14ac:dyDescent="0.2">
      <c r="C1153" s="76"/>
      <c r="D1153" s="78">
        <f t="shared" si="260"/>
        <v>0</v>
      </c>
      <c r="E1153" s="78">
        <f t="shared" si="261"/>
        <v>0</v>
      </c>
      <c r="F1153" s="24">
        <f t="shared" si="262"/>
        <v>0</v>
      </c>
      <c r="G1153" s="24">
        <f t="shared" si="263"/>
        <v>0</v>
      </c>
      <c r="H1153" s="24">
        <f t="shared" si="264"/>
        <v>0</v>
      </c>
      <c r="I1153" s="24">
        <f t="shared" si="265"/>
        <v>0</v>
      </c>
      <c r="J1153" s="24">
        <f t="shared" si="266"/>
        <v>0</v>
      </c>
      <c r="K1153" s="24">
        <f t="shared" si="267"/>
        <v>0</v>
      </c>
      <c r="L1153" s="24">
        <f t="shared" si="268"/>
        <v>0</v>
      </c>
      <c r="M1153" s="24">
        <f t="shared" ca="1" si="269"/>
        <v>4.7440904866647817E-3</v>
      </c>
      <c r="N1153" s="24">
        <f t="shared" ca="1" si="270"/>
        <v>0</v>
      </c>
      <c r="O1153" s="79">
        <f t="shared" ca="1" si="271"/>
        <v>0</v>
      </c>
      <c r="P1153" s="24">
        <f t="shared" ca="1" si="272"/>
        <v>0</v>
      </c>
      <c r="Q1153" s="24">
        <f t="shared" ca="1" si="273"/>
        <v>0</v>
      </c>
      <c r="R1153" s="12">
        <f t="shared" ca="1" si="274"/>
        <v>-4.7440904866647817E-3</v>
      </c>
    </row>
    <row r="1154" spans="3:18" x14ac:dyDescent="0.2">
      <c r="C1154" s="76"/>
      <c r="D1154" s="78">
        <f t="shared" si="260"/>
        <v>0</v>
      </c>
      <c r="E1154" s="78">
        <f t="shared" si="261"/>
        <v>0</v>
      </c>
      <c r="F1154" s="24">
        <f t="shared" si="262"/>
        <v>0</v>
      </c>
      <c r="G1154" s="24">
        <f t="shared" si="263"/>
        <v>0</v>
      </c>
      <c r="H1154" s="24">
        <f t="shared" si="264"/>
        <v>0</v>
      </c>
      <c r="I1154" s="24">
        <f t="shared" si="265"/>
        <v>0</v>
      </c>
      <c r="J1154" s="24">
        <f t="shared" si="266"/>
        <v>0</v>
      </c>
      <c r="K1154" s="24">
        <f t="shared" si="267"/>
        <v>0</v>
      </c>
      <c r="L1154" s="24">
        <f t="shared" si="268"/>
        <v>0</v>
      </c>
      <c r="M1154" s="24">
        <f t="shared" ca="1" si="269"/>
        <v>4.7440904866647817E-3</v>
      </c>
      <c r="N1154" s="24">
        <f t="shared" ca="1" si="270"/>
        <v>0</v>
      </c>
      <c r="O1154" s="79">
        <f t="shared" ca="1" si="271"/>
        <v>0</v>
      </c>
      <c r="P1154" s="24">
        <f t="shared" ca="1" si="272"/>
        <v>0</v>
      </c>
      <c r="Q1154" s="24">
        <f t="shared" ca="1" si="273"/>
        <v>0</v>
      </c>
      <c r="R1154" s="12">
        <f t="shared" ca="1" si="274"/>
        <v>-4.7440904866647817E-3</v>
      </c>
    </row>
    <row r="1155" spans="3:18" x14ac:dyDescent="0.2">
      <c r="C1155" s="76"/>
      <c r="D1155" s="78">
        <f t="shared" si="260"/>
        <v>0</v>
      </c>
      <c r="E1155" s="78">
        <f t="shared" si="261"/>
        <v>0</v>
      </c>
      <c r="F1155" s="24">
        <f t="shared" si="262"/>
        <v>0</v>
      </c>
      <c r="G1155" s="24">
        <f t="shared" si="263"/>
        <v>0</v>
      </c>
      <c r="H1155" s="24">
        <f t="shared" si="264"/>
        <v>0</v>
      </c>
      <c r="I1155" s="24">
        <f t="shared" si="265"/>
        <v>0</v>
      </c>
      <c r="J1155" s="24">
        <f t="shared" si="266"/>
        <v>0</v>
      </c>
      <c r="K1155" s="24">
        <f t="shared" si="267"/>
        <v>0</v>
      </c>
      <c r="L1155" s="24">
        <f t="shared" si="268"/>
        <v>0</v>
      </c>
      <c r="M1155" s="24">
        <f t="shared" ca="1" si="269"/>
        <v>4.7440904866647817E-3</v>
      </c>
      <c r="N1155" s="24">
        <f t="shared" ca="1" si="270"/>
        <v>0</v>
      </c>
      <c r="O1155" s="79">
        <f t="shared" ca="1" si="271"/>
        <v>0</v>
      </c>
      <c r="P1155" s="24">
        <f t="shared" ca="1" si="272"/>
        <v>0</v>
      </c>
      <c r="Q1155" s="24">
        <f t="shared" ca="1" si="273"/>
        <v>0</v>
      </c>
      <c r="R1155" s="12">
        <f t="shared" ca="1" si="274"/>
        <v>-4.7440904866647817E-3</v>
      </c>
    </row>
    <row r="1156" spans="3:18" x14ac:dyDescent="0.2">
      <c r="C1156" s="76"/>
      <c r="D1156" s="78">
        <f t="shared" si="260"/>
        <v>0</v>
      </c>
      <c r="E1156" s="78">
        <f t="shared" si="261"/>
        <v>0</v>
      </c>
      <c r="F1156" s="24">
        <f t="shared" si="262"/>
        <v>0</v>
      </c>
      <c r="G1156" s="24">
        <f t="shared" si="263"/>
        <v>0</v>
      </c>
      <c r="H1156" s="24">
        <f t="shared" si="264"/>
        <v>0</v>
      </c>
      <c r="I1156" s="24">
        <f t="shared" si="265"/>
        <v>0</v>
      </c>
      <c r="J1156" s="24">
        <f t="shared" si="266"/>
        <v>0</v>
      </c>
      <c r="K1156" s="24">
        <f t="shared" si="267"/>
        <v>0</v>
      </c>
      <c r="L1156" s="24">
        <f t="shared" si="268"/>
        <v>0</v>
      </c>
      <c r="M1156" s="24">
        <f t="shared" ca="1" si="269"/>
        <v>4.7440904866647817E-3</v>
      </c>
      <c r="N1156" s="24">
        <f t="shared" ca="1" si="270"/>
        <v>0</v>
      </c>
      <c r="O1156" s="79">
        <f t="shared" ca="1" si="271"/>
        <v>0</v>
      </c>
      <c r="P1156" s="24">
        <f t="shared" ca="1" si="272"/>
        <v>0</v>
      </c>
      <c r="Q1156" s="24">
        <f t="shared" ca="1" si="273"/>
        <v>0</v>
      </c>
      <c r="R1156" s="12">
        <f t="shared" ca="1" si="274"/>
        <v>-4.7440904866647817E-3</v>
      </c>
    </row>
    <row r="1157" spans="3:18" x14ac:dyDescent="0.2">
      <c r="C1157" s="76"/>
      <c r="D1157" s="78">
        <f t="shared" si="260"/>
        <v>0</v>
      </c>
      <c r="E1157" s="78">
        <f t="shared" si="261"/>
        <v>0</v>
      </c>
      <c r="F1157" s="24">
        <f t="shared" si="262"/>
        <v>0</v>
      </c>
      <c r="G1157" s="24">
        <f t="shared" si="263"/>
        <v>0</v>
      </c>
      <c r="H1157" s="24">
        <f t="shared" si="264"/>
        <v>0</v>
      </c>
      <c r="I1157" s="24">
        <f t="shared" si="265"/>
        <v>0</v>
      </c>
      <c r="J1157" s="24">
        <f t="shared" si="266"/>
        <v>0</v>
      </c>
      <c r="K1157" s="24">
        <f t="shared" si="267"/>
        <v>0</v>
      </c>
      <c r="L1157" s="24">
        <f t="shared" si="268"/>
        <v>0</v>
      </c>
      <c r="M1157" s="24">
        <f t="shared" ca="1" si="269"/>
        <v>4.7440904866647817E-3</v>
      </c>
      <c r="N1157" s="24">
        <f t="shared" ca="1" si="270"/>
        <v>0</v>
      </c>
      <c r="O1157" s="79">
        <f t="shared" ca="1" si="271"/>
        <v>0</v>
      </c>
      <c r="P1157" s="24">
        <f t="shared" ca="1" si="272"/>
        <v>0</v>
      </c>
      <c r="Q1157" s="24">
        <f t="shared" ca="1" si="273"/>
        <v>0</v>
      </c>
      <c r="R1157" s="12">
        <f t="shared" ca="1" si="274"/>
        <v>-4.7440904866647817E-3</v>
      </c>
    </row>
    <row r="1158" spans="3:18" x14ac:dyDescent="0.2">
      <c r="C1158" s="76"/>
      <c r="D1158" s="78">
        <f t="shared" si="260"/>
        <v>0</v>
      </c>
      <c r="E1158" s="78">
        <f t="shared" si="261"/>
        <v>0</v>
      </c>
      <c r="F1158" s="24">
        <f t="shared" si="262"/>
        <v>0</v>
      </c>
      <c r="G1158" s="24">
        <f t="shared" si="263"/>
        <v>0</v>
      </c>
      <c r="H1158" s="24">
        <f t="shared" si="264"/>
        <v>0</v>
      </c>
      <c r="I1158" s="24">
        <f t="shared" si="265"/>
        <v>0</v>
      </c>
      <c r="J1158" s="24">
        <f t="shared" si="266"/>
        <v>0</v>
      </c>
      <c r="K1158" s="24">
        <f t="shared" si="267"/>
        <v>0</v>
      </c>
      <c r="L1158" s="24">
        <f t="shared" si="268"/>
        <v>0</v>
      </c>
      <c r="M1158" s="24">
        <f t="shared" ca="1" si="269"/>
        <v>4.7440904866647817E-3</v>
      </c>
      <c r="N1158" s="24">
        <f t="shared" ca="1" si="270"/>
        <v>0</v>
      </c>
      <c r="O1158" s="79">
        <f t="shared" ca="1" si="271"/>
        <v>0</v>
      </c>
      <c r="P1158" s="24">
        <f t="shared" ca="1" si="272"/>
        <v>0</v>
      </c>
      <c r="Q1158" s="24">
        <f t="shared" ca="1" si="273"/>
        <v>0</v>
      </c>
      <c r="R1158" s="12">
        <f t="shared" ca="1" si="274"/>
        <v>-4.7440904866647817E-3</v>
      </c>
    </row>
    <row r="1159" spans="3:18" x14ac:dyDescent="0.2">
      <c r="C1159" s="76"/>
      <c r="D1159" s="78">
        <f t="shared" si="260"/>
        <v>0</v>
      </c>
      <c r="E1159" s="78">
        <f t="shared" si="261"/>
        <v>0</v>
      </c>
      <c r="F1159" s="24">
        <f t="shared" si="262"/>
        <v>0</v>
      </c>
      <c r="G1159" s="24">
        <f t="shared" si="263"/>
        <v>0</v>
      </c>
      <c r="H1159" s="24">
        <f t="shared" si="264"/>
        <v>0</v>
      </c>
      <c r="I1159" s="24">
        <f t="shared" si="265"/>
        <v>0</v>
      </c>
      <c r="J1159" s="24">
        <f t="shared" si="266"/>
        <v>0</v>
      </c>
      <c r="K1159" s="24">
        <f t="shared" si="267"/>
        <v>0</v>
      </c>
      <c r="L1159" s="24">
        <f t="shared" si="268"/>
        <v>0</v>
      </c>
      <c r="M1159" s="24">
        <f t="shared" ca="1" si="269"/>
        <v>4.7440904866647817E-3</v>
      </c>
      <c r="N1159" s="24">
        <f t="shared" ca="1" si="270"/>
        <v>0</v>
      </c>
      <c r="O1159" s="79">
        <f t="shared" ca="1" si="271"/>
        <v>0</v>
      </c>
      <c r="P1159" s="24">
        <f t="shared" ca="1" si="272"/>
        <v>0</v>
      </c>
      <c r="Q1159" s="24">
        <f t="shared" ca="1" si="273"/>
        <v>0</v>
      </c>
      <c r="R1159" s="12">
        <f t="shared" ca="1" si="274"/>
        <v>-4.7440904866647817E-3</v>
      </c>
    </row>
    <row r="1160" spans="3:18" x14ac:dyDescent="0.2">
      <c r="C1160" s="76"/>
      <c r="D1160" s="78">
        <f t="shared" si="260"/>
        <v>0</v>
      </c>
      <c r="E1160" s="78">
        <f t="shared" si="261"/>
        <v>0</v>
      </c>
      <c r="F1160" s="24">
        <f t="shared" si="262"/>
        <v>0</v>
      </c>
      <c r="G1160" s="24">
        <f t="shared" si="263"/>
        <v>0</v>
      </c>
      <c r="H1160" s="24">
        <f t="shared" si="264"/>
        <v>0</v>
      </c>
      <c r="I1160" s="24">
        <f t="shared" si="265"/>
        <v>0</v>
      </c>
      <c r="J1160" s="24">
        <f t="shared" si="266"/>
        <v>0</v>
      </c>
      <c r="K1160" s="24">
        <f t="shared" si="267"/>
        <v>0</v>
      </c>
      <c r="L1160" s="24">
        <f t="shared" si="268"/>
        <v>0</v>
      </c>
      <c r="M1160" s="24">
        <f t="shared" ca="1" si="269"/>
        <v>4.7440904866647817E-3</v>
      </c>
      <c r="N1160" s="24">
        <f t="shared" ca="1" si="270"/>
        <v>0</v>
      </c>
      <c r="O1160" s="79">
        <f t="shared" ca="1" si="271"/>
        <v>0</v>
      </c>
      <c r="P1160" s="24">
        <f t="shared" ca="1" si="272"/>
        <v>0</v>
      </c>
      <c r="Q1160" s="24">
        <f t="shared" ca="1" si="273"/>
        <v>0</v>
      </c>
      <c r="R1160" s="12">
        <f t="shared" ca="1" si="274"/>
        <v>-4.7440904866647817E-3</v>
      </c>
    </row>
    <row r="1161" spans="3:18" x14ac:dyDescent="0.2">
      <c r="C1161" s="76"/>
      <c r="D1161" s="78">
        <f t="shared" si="260"/>
        <v>0</v>
      </c>
      <c r="E1161" s="78">
        <f t="shared" si="261"/>
        <v>0</v>
      </c>
      <c r="F1161" s="24">
        <f t="shared" si="262"/>
        <v>0</v>
      </c>
      <c r="G1161" s="24">
        <f t="shared" si="263"/>
        <v>0</v>
      </c>
      <c r="H1161" s="24">
        <f t="shared" si="264"/>
        <v>0</v>
      </c>
      <c r="I1161" s="24">
        <f t="shared" si="265"/>
        <v>0</v>
      </c>
      <c r="J1161" s="24">
        <f t="shared" si="266"/>
        <v>0</v>
      </c>
      <c r="K1161" s="24">
        <f t="shared" si="267"/>
        <v>0</v>
      </c>
      <c r="L1161" s="24">
        <f t="shared" si="268"/>
        <v>0</v>
      </c>
      <c r="M1161" s="24">
        <f t="shared" ca="1" si="269"/>
        <v>4.7440904866647817E-3</v>
      </c>
      <c r="N1161" s="24">
        <f t="shared" ca="1" si="270"/>
        <v>0</v>
      </c>
      <c r="O1161" s="79">
        <f t="shared" ca="1" si="271"/>
        <v>0</v>
      </c>
      <c r="P1161" s="24">
        <f t="shared" ca="1" si="272"/>
        <v>0</v>
      </c>
      <c r="Q1161" s="24">
        <f t="shared" ca="1" si="273"/>
        <v>0</v>
      </c>
      <c r="R1161" s="12">
        <f t="shared" ca="1" si="274"/>
        <v>-4.7440904866647817E-3</v>
      </c>
    </row>
    <row r="1162" spans="3:18" x14ac:dyDescent="0.2">
      <c r="C1162" s="76"/>
      <c r="D1162" s="78">
        <f t="shared" si="260"/>
        <v>0</v>
      </c>
      <c r="E1162" s="78">
        <f t="shared" si="261"/>
        <v>0</v>
      </c>
      <c r="F1162" s="24">
        <f t="shared" si="262"/>
        <v>0</v>
      </c>
      <c r="G1162" s="24">
        <f t="shared" si="263"/>
        <v>0</v>
      </c>
      <c r="H1162" s="24">
        <f t="shared" si="264"/>
        <v>0</v>
      </c>
      <c r="I1162" s="24">
        <f t="shared" si="265"/>
        <v>0</v>
      </c>
      <c r="J1162" s="24">
        <f t="shared" si="266"/>
        <v>0</v>
      </c>
      <c r="K1162" s="24">
        <f t="shared" si="267"/>
        <v>0</v>
      </c>
      <c r="L1162" s="24">
        <f t="shared" si="268"/>
        <v>0</v>
      </c>
      <c r="M1162" s="24">
        <f t="shared" ca="1" si="269"/>
        <v>4.7440904866647817E-3</v>
      </c>
      <c r="N1162" s="24">
        <f t="shared" ca="1" si="270"/>
        <v>0</v>
      </c>
      <c r="O1162" s="79">
        <f t="shared" ca="1" si="271"/>
        <v>0</v>
      </c>
      <c r="P1162" s="24">
        <f t="shared" ca="1" si="272"/>
        <v>0</v>
      </c>
      <c r="Q1162" s="24">
        <f t="shared" ca="1" si="273"/>
        <v>0</v>
      </c>
      <c r="R1162" s="12">
        <f t="shared" ca="1" si="274"/>
        <v>-4.7440904866647817E-3</v>
      </c>
    </row>
    <row r="1163" spans="3:18" x14ac:dyDescent="0.2">
      <c r="C1163" s="76"/>
      <c r="D1163" s="78">
        <f t="shared" si="260"/>
        <v>0</v>
      </c>
      <c r="E1163" s="78">
        <f t="shared" si="261"/>
        <v>0</v>
      </c>
      <c r="F1163" s="24">
        <f t="shared" si="262"/>
        <v>0</v>
      </c>
      <c r="G1163" s="24">
        <f t="shared" si="263"/>
        <v>0</v>
      </c>
      <c r="H1163" s="24">
        <f t="shared" si="264"/>
        <v>0</v>
      </c>
      <c r="I1163" s="24">
        <f t="shared" si="265"/>
        <v>0</v>
      </c>
      <c r="J1163" s="24">
        <f t="shared" si="266"/>
        <v>0</v>
      </c>
      <c r="K1163" s="24">
        <f t="shared" si="267"/>
        <v>0</v>
      </c>
      <c r="L1163" s="24">
        <f t="shared" si="268"/>
        <v>0</v>
      </c>
      <c r="M1163" s="24">
        <f t="shared" ca="1" si="269"/>
        <v>4.7440904866647817E-3</v>
      </c>
      <c r="N1163" s="24">
        <f t="shared" ca="1" si="270"/>
        <v>0</v>
      </c>
      <c r="O1163" s="79">
        <f t="shared" ca="1" si="271"/>
        <v>0</v>
      </c>
      <c r="P1163" s="24">
        <f t="shared" ca="1" si="272"/>
        <v>0</v>
      </c>
      <c r="Q1163" s="24">
        <f t="shared" ca="1" si="273"/>
        <v>0</v>
      </c>
      <c r="R1163" s="12">
        <f t="shared" ca="1" si="274"/>
        <v>-4.7440904866647817E-3</v>
      </c>
    </row>
    <row r="1164" spans="3:18" x14ac:dyDescent="0.2">
      <c r="C1164" s="76"/>
      <c r="D1164" s="78">
        <f t="shared" si="260"/>
        <v>0</v>
      </c>
      <c r="E1164" s="78">
        <f t="shared" si="261"/>
        <v>0</v>
      </c>
      <c r="F1164" s="24">
        <f t="shared" si="262"/>
        <v>0</v>
      </c>
      <c r="G1164" s="24">
        <f t="shared" si="263"/>
        <v>0</v>
      </c>
      <c r="H1164" s="24">
        <f t="shared" si="264"/>
        <v>0</v>
      </c>
      <c r="I1164" s="24">
        <f t="shared" si="265"/>
        <v>0</v>
      </c>
      <c r="J1164" s="24">
        <f t="shared" si="266"/>
        <v>0</v>
      </c>
      <c r="K1164" s="24">
        <f t="shared" si="267"/>
        <v>0</v>
      </c>
      <c r="L1164" s="24">
        <f t="shared" si="268"/>
        <v>0</v>
      </c>
      <c r="M1164" s="24">
        <f t="shared" ca="1" si="269"/>
        <v>4.7440904866647817E-3</v>
      </c>
      <c r="N1164" s="24">
        <f t="shared" ca="1" si="270"/>
        <v>0</v>
      </c>
      <c r="O1164" s="79">
        <f t="shared" ca="1" si="271"/>
        <v>0</v>
      </c>
      <c r="P1164" s="24">
        <f t="shared" ca="1" si="272"/>
        <v>0</v>
      </c>
      <c r="Q1164" s="24">
        <f t="shared" ca="1" si="273"/>
        <v>0</v>
      </c>
      <c r="R1164" s="12">
        <f t="shared" ca="1" si="274"/>
        <v>-4.7440904866647817E-3</v>
      </c>
    </row>
    <row r="1165" spans="3:18" x14ac:dyDescent="0.2">
      <c r="C1165" s="76"/>
      <c r="D1165" s="78">
        <f t="shared" si="260"/>
        <v>0</v>
      </c>
      <c r="E1165" s="78">
        <f t="shared" si="261"/>
        <v>0</v>
      </c>
      <c r="F1165" s="24">
        <f t="shared" si="262"/>
        <v>0</v>
      </c>
      <c r="G1165" s="24">
        <f t="shared" si="263"/>
        <v>0</v>
      </c>
      <c r="H1165" s="24">
        <f t="shared" si="264"/>
        <v>0</v>
      </c>
      <c r="I1165" s="24">
        <f t="shared" si="265"/>
        <v>0</v>
      </c>
      <c r="J1165" s="24">
        <f t="shared" si="266"/>
        <v>0</v>
      </c>
      <c r="K1165" s="24">
        <f t="shared" si="267"/>
        <v>0</v>
      </c>
      <c r="L1165" s="24">
        <f t="shared" si="268"/>
        <v>0</v>
      </c>
      <c r="M1165" s="24">
        <f t="shared" ca="1" si="269"/>
        <v>4.7440904866647817E-3</v>
      </c>
      <c r="N1165" s="24">
        <f t="shared" ca="1" si="270"/>
        <v>0</v>
      </c>
      <c r="O1165" s="79">
        <f t="shared" ca="1" si="271"/>
        <v>0</v>
      </c>
      <c r="P1165" s="24">
        <f t="shared" ca="1" si="272"/>
        <v>0</v>
      </c>
      <c r="Q1165" s="24">
        <f t="shared" ca="1" si="273"/>
        <v>0</v>
      </c>
      <c r="R1165" s="12">
        <f t="shared" ca="1" si="274"/>
        <v>-4.7440904866647817E-3</v>
      </c>
    </row>
    <row r="1166" spans="3:18" x14ac:dyDescent="0.2">
      <c r="C1166" s="76"/>
      <c r="D1166" s="78">
        <f t="shared" si="260"/>
        <v>0</v>
      </c>
      <c r="E1166" s="78">
        <f t="shared" si="261"/>
        <v>0</v>
      </c>
      <c r="F1166" s="24">
        <f t="shared" si="262"/>
        <v>0</v>
      </c>
      <c r="G1166" s="24">
        <f t="shared" si="263"/>
        <v>0</v>
      </c>
      <c r="H1166" s="24">
        <f t="shared" si="264"/>
        <v>0</v>
      </c>
      <c r="I1166" s="24">
        <f t="shared" si="265"/>
        <v>0</v>
      </c>
      <c r="J1166" s="24">
        <f t="shared" si="266"/>
        <v>0</v>
      </c>
      <c r="K1166" s="24">
        <f t="shared" si="267"/>
        <v>0</v>
      </c>
      <c r="L1166" s="24">
        <f t="shared" si="268"/>
        <v>0</v>
      </c>
      <c r="M1166" s="24">
        <f t="shared" ca="1" si="269"/>
        <v>4.7440904866647817E-3</v>
      </c>
      <c r="N1166" s="24">
        <f t="shared" ca="1" si="270"/>
        <v>0</v>
      </c>
      <c r="O1166" s="79">
        <f t="shared" ca="1" si="271"/>
        <v>0</v>
      </c>
      <c r="P1166" s="24">
        <f t="shared" ca="1" si="272"/>
        <v>0</v>
      </c>
      <c r="Q1166" s="24">
        <f t="shared" ca="1" si="273"/>
        <v>0</v>
      </c>
      <c r="R1166" s="12">
        <f t="shared" ca="1" si="274"/>
        <v>-4.7440904866647817E-3</v>
      </c>
    </row>
    <row r="1167" spans="3:18" x14ac:dyDescent="0.2">
      <c r="C1167" s="76"/>
      <c r="D1167" s="78">
        <f t="shared" si="260"/>
        <v>0</v>
      </c>
      <c r="E1167" s="78">
        <f t="shared" si="261"/>
        <v>0</v>
      </c>
      <c r="F1167" s="24">
        <f t="shared" si="262"/>
        <v>0</v>
      </c>
      <c r="G1167" s="24">
        <f t="shared" si="263"/>
        <v>0</v>
      </c>
      <c r="H1167" s="24">
        <f t="shared" si="264"/>
        <v>0</v>
      </c>
      <c r="I1167" s="24">
        <f t="shared" si="265"/>
        <v>0</v>
      </c>
      <c r="J1167" s="24">
        <f t="shared" si="266"/>
        <v>0</v>
      </c>
      <c r="K1167" s="24">
        <f t="shared" si="267"/>
        <v>0</v>
      </c>
      <c r="L1167" s="24">
        <f t="shared" si="268"/>
        <v>0</v>
      </c>
      <c r="M1167" s="24">
        <f t="shared" ca="1" si="269"/>
        <v>4.7440904866647817E-3</v>
      </c>
      <c r="N1167" s="24">
        <f t="shared" ca="1" si="270"/>
        <v>0</v>
      </c>
      <c r="O1167" s="79">
        <f t="shared" ca="1" si="271"/>
        <v>0</v>
      </c>
      <c r="P1167" s="24">
        <f t="shared" ca="1" si="272"/>
        <v>0</v>
      </c>
      <c r="Q1167" s="24">
        <f t="shared" ca="1" si="273"/>
        <v>0</v>
      </c>
      <c r="R1167" s="12">
        <f t="shared" ca="1" si="274"/>
        <v>-4.7440904866647817E-3</v>
      </c>
    </row>
    <row r="1168" spans="3:18" x14ac:dyDescent="0.2">
      <c r="C1168" s="76"/>
      <c r="D1168" s="78">
        <f t="shared" si="260"/>
        <v>0</v>
      </c>
      <c r="E1168" s="78">
        <f t="shared" si="261"/>
        <v>0</v>
      </c>
      <c r="F1168" s="24">
        <f t="shared" si="262"/>
        <v>0</v>
      </c>
      <c r="G1168" s="24">
        <f t="shared" si="263"/>
        <v>0</v>
      </c>
      <c r="H1168" s="24">
        <f t="shared" si="264"/>
        <v>0</v>
      </c>
      <c r="I1168" s="24">
        <f t="shared" si="265"/>
        <v>0</v>
      </c>
      <c r="J1168" s="24">
        <f t="shared" si="266"/>
        <v>0</v>
      </c>
      <c r="K1168" s="24">
        <f t="shared" si="267"/>
        <v>0</v>
      </c>
      <c r="L1168" s="24">
        <f t="shared" si="268"/>
        <v>0</v>
      </c>
      <c r="M1168" s="24">
        <f t="shared" ca="1" si="269"/>
        <v>4.7440904866647817E-3</v>
      </c>
      <c r="N1168" s="24">
        <f t="shared" ca="1" si="270"/>
        <v>0</v>
      </c>
      <c r="O1168" s="79">
        <f t="shared" ca="1" si="271"/>
        <v>0</v>
      </c>
      <c r="P1168" s="24">
        <f t="shared" ca="1" si="272"/>
        <v>0</v>
      </c>
      <c r="Q1168" s="24">
        <f t="shared" ca="1" si="273"/>
        <v>0</v>
      </c>
      <c r="R1168" s="12">
        <f t="shared" ca="1" si="274"/>
        <v>-4.7440904866647817E-3</v>
      </c>
    </row>
    <row r="1169" spans="3:18" x14ac:dyDescent="0.2">
      <c r="C1169" s="76"/>
      <c r="D1169" s="78">
        <f t="shared" si="260"/>
        <v>0</v>
      </c>
      <c r="E1169" s="78">
        <f t="shared" si="261"/>
        <v>0</v>
      </c>
      <c r="F1169" s="24">
        <f t="shared" si="262"/>
        <v>0</v>
      </c>
      <c r="G1169" s="24">
        <f t="shared" si="263"/>
        <v>0</v>
      </c>
      <c r="H1169" s="24">
        <f t="shared" si="264"/>
        <v>0</v>
      </c>
      <c r="I1169" s="24">
        <f t="shared" si="265"/>
        <v>0</v>
      </c>
      <c r="J1169" s="24">
        <f t="shared" si="266"/>
        <v>0</v>
      </c>
      <c r="K1169" s="24">
        <f t="shared" si="267"/>
        <v>0</v>
      </c>
      <c r="L1169" s="24">
        <f t="shared" si="268"/>
        <v>0</v>
      </c>
      <c r="M1169" s="24">
        <f t="shared" ca="1" si="269"/>
        <v>4.7440904866647817E-3</v>
      </c>
      <c r="N1169" s="24">
        <f t="shared" ca="1" si="270"/>
        <v>0</v>
      </c>
      <c r="O1169" s="79">
        <f t="shared" ca="1" si="271"/>
        <v>0</v>
      </c>
      <c r="P1169" s="24">
        <f t="shared" ca="1" si="272"/>
        <v>0</v>
      </c>
      <c r="Q1169" s="24">
        <f t="shared" ca="1" si="273"/>
        <v>0</v>
      </c>
      <c r="R1169" s="12">
        <f t="shared" ca="1" si="274"/>
        <v>-4.7440904866647817E-3</v>
      </c>
    </row>
    <row r="1170" spans="3:18" x14ac:dyDescent="0.2">
      <c r="C1170" s="76"/>
      <c r="D1170" s="78">
        <f t="shared" si="260"/>
        <v>0</v>
      </c>
      <c r="E1170" s="78">
        <f t="shared" si="261"/>
        <v>0</v>
      </c>
      <c r="F1170" s="24">
        <f t="shared" si="262"/>
        <v>0</v>
      </c>
      <c r="G1170" s="24">
        <f t="shared" si="263"/>
        <v>0</v>
      </c>
      <c r="H1170" s="24">
        <f t="shared" si="264"/>
        <v>0</v>
      </c>
      <c r="I1170" s="24">
        <f t="shared" si="265"/>
        <v>0</v>
      </c>
      <c r="J1170" s="24">
        <f t="shared" si="266"/>
        <v>0</v>
      </c>
      <c r="K1170" s="24">
        <f t="shared" si="267"/>
        <v>0</v>
      </c>
      <c r="L1170" s="24">
        <f t="shared" si="268"/>
        <v>0</v>
      </c>
      <c r="M1170" s="24">
        <f t="shared" ca="1" si="269"/>
        <v>4.7440904866647817E-3</v>
      </c>
      <c r="N1170" s="24">
        <f t="shared" ca="1" si="270"/>
        <v>0</v>
      </c>
      <c r="O1170" s="79">
        <f t="shared" ca="1" si="271"/>
        <v>0</v>
      </c>
      <c r="P1170" s="24">
        <f t="shared" ca="1" si="272"/>
        <v>0</v>
      </c>
      <c r="Q1170" s="24">
        <f t="shared" ca="1" si="273"/>
        <v>0</v>
      </c>
      <c r="R1170" s="12">
        <f t="shared" ca="1" si="274"/>
        <v>-4.7440904866647817E-3</v>
      </c>
    </row>
    <row r="1171" spans="3:18" x14ac:dyDescent="0.2">
      <c r="C1171" s="76"/>
      <c r="D1171" s="78">
        <f t="shared" si="260"/>
        <v>0</v>
      </c>
      <c r="E1171" s="78">
        <f t="shared" si="261"/>
        <v>0</v>
      </c>
      <c r="F1171" s="24">
        <f t="shared" si="262"/>
        <v>0</v>
      </c>
      <c r="G1171" s="24">
        <f t="shared" si="263"/>
        <v>0</v>
      </c>
      <c r="H1171" s="24">
        <f t="shared" si="264"/>
        <v>0</v>
      </c>
      <c r="I1171" s="24">
        <f t="shared" si="265"/>
        <v>0</v>
      </c>
      <c r="J1171" s="24">
        <f t="shared" si="266"/>
        <v>0</v>
      </c>
      <c r="K1171" s="24">
        <f t="shared" si="267"/>
        <v>0</v>
      </c>
      <c r="L1171" s="24">
        <f t="shared" si="268"/>
        <v>0</v>
      </c>
      <c r="M1171" s="24">
        <f t="shared" ca="1" si="269"/>
        <v>4.7440904866647817E-3</v>
      </c>
      <c r="N1171" s="24">
        <f t="shared" ca="1" si="270"/>
        <v>0</v>
      </c>
      <c r="O1171" s="79">
        <f t="shared" ca="1" si="271"/>
        <v>0</v>
      </c>
      <c r="P1171" s="24">
        <f t="shared" ca="1" si="272"/>
        <v>0</v>
      </c>
      <c r="Q1171" s="24">
        <f t="shared" ca="1" si="273"/>
        <v>0</v>
      </c>
      <c r="R1171" s="12">
        <f t="shared" ca="1" si="274"/>
        <v>-4.7440904866647817E-3</v>
      </c>
    </row>
    <row r="1172" spans="3:18" x14ac:dyDescent="0.2">
      <c r="C1172" s="76"/>
      <c r="D1172" s="78">
        <f t="shared" si="260"/>
        <v>0</v>
      </c>
      <c r="E1172" s="78">
        <f t="shared" si="261"/>
        <v>0</v>
      </c>
      <c r="F1172" s="24">
        <f t="shared" si="262"/>
        <v>0</v>
      </c>
      <c r="G1172" s="24">
        <f t="shared" si="263"/>
        <v>0</v>
      </c>
      <c r="H1172" s="24">
        <f t="shared" si="264"/>
        <v>0</v>
      </c>
      <c r="I1172" s="24">
        <f t="shared" si="265"/>
        <v>0</v>
      </c>
      <c r="J1172" s="24">
        <f t="shared" si="266"/>
        <v>0</v>
      </c>
      <c r="K1172" s="24">
        <f t="shared" si="267"/>
        <v>0</v>
      </c>
      <c r="L1172" s="24">
        <f t="shared" si="268"/>
        <v>0</v>
      </c>
      <c r="M1172" s="24">
        <f t="shared" ca="1" si="269"/>
        <v>4.7440904866647817E-3</v>
      </c>
      <c r="N1172" s="24">
        <f t="shared" ca="1" si="270"/>
        <v>0</v>
      </c>
      <c r="O1172" s="79">
        <f t="shared" ca="1" si="271"/>
        <v>0</v>
      </c>
      <c r="P1172" s="24">
        <f t="shared" ca="1" si="272"/>
        <v>0</v>
      </c>
      <c r="Q1172" s="24">
        <f t="shared" ca="1" si="273"/>
        <v>0</v>
      </c>
      <c r="R1172" s="12">
        <f t="shared" ca="1" si="274"/>
        <v>-4.7440904866647817E-3</v>
      </c>
    </row>
    <row r="1173" spans="3:18" x14ac:dyDescent="0.2">
      <c r="C1173" s="76"/>
      <c r="D1173" s="78">
        <f t="shared" ref="D1173:D1205" si="275">A1173/A$18</f>
        <v>0</v>
      </c>
      <c r="E1173" s="78">
        <f t="shared" ref="E1173:E1205" si="276">B1173/B$18</f>
        <v>0</v>
      </c>
      <c r="F1173" s="24">
        <f t="shared" ref="F1173:F1205" si="277">$C1173*D1173</f>
        <v>0</v>
      </c>
      <c r="G1173" s="24">
        <f t="shared" ref="G1173:G1205" si="278">$C1173*E1173</f>
        <v>0</v>
      </c>
      <c r="H1173" s="24">
        <f t="shared" ref="H1173:H1205" si="279">C1173*D1173*D1173</f>
        <v>0</v>
      </c>
      <c r="I1173" s="24">
        <f t="shared" ref="I1173:I1205" si="280">C1173*D1173*D1173*D1173</f>
        <v>0</v>
      </c>
      <c r="J1173" s="24">
        <f t="shared" ref="J1173:J1205" si="281">C1173*D1173*D1173*D1173*D1173</f>
        <v>0</v>
      </c>
      <c r="K1173" s="24">
        <f t="shared" ref="K1173:K1205" si="282">C1173*E1173*D1173</f>
        <v>0</v>
      </c>
      <c r="L1173" s="24">
        <f t="shared" ref="L1173:L1205" si="283">C1173*E1173*D1173*D1173</f>
        <v>0</v>
      </c>
      <c r="M1173" s="24">
        <f t="shared" ref="M1173:M1205" ca="1" si="284">+E$4+E$5*D1173+E$6*D1173^2</f>
        <v>4.7440904866647817E-3</v>
      </c>
      <c r="N1173" s="24">
        <f t="shared" ref="N1173:N1205" ca="1" si="285">C1173*(M1173-E1173)^2</f>
        <v>0</v>
      </c>
      <c r="O1173" s="79">
        <f t="shared" ref="O1173:O1205" ca="1" si="286">(C1173*O$1-O$2*F1173+O$3*H1173)^2</f>
        <v>0</v>
      </c>
      <c r="P1173" s="24">
        <f t="shared" ref="P1173:P1205" ca="1" si="287">(-C1173*O$2+O$4*F1173-O$5*H1173)^2</f>
        <v>0</v>
      </c>
      <c r="Q1173" s="24">
        <f t="shared" ref="Q1173:Q1205" ca="1" si="288">+(C1173*O$3-F1173*O$5+H1173*O$6)^2</f>
        <v>0</v>
      </c>
      <c r="R1173" s="12">
        <f t="shared" ref="R1173:R1205" ca="1" si="289">+E1173-M1173</f>
        <v>-4.7440904866647817E-3</v>
      </c>
    </row>
    <row r="1174" spans="3:18" x14ac:dyDescent="0.2">
      <c r="C1174" s="76"/>
      <c r="D1174" s="78">
        <f t="shared" si="275"/>
        <v>0</v>
      </c>
      <c r="E1174" s="78">
        <f t="shared" si="276"/>
        <v>0</v>
      </c>
      <c r="F1174" s="24">
        <f t="shared" si="277"/>
        <v>0</v>
      </c>
      <c r="G1174" s="24">
        <f t="shared" si="278"/>
        <v>0</v>
      </c>
      <c r="H1174" s="24">
        <f t="shared" si="279"/>
        <v>0</v>
      </c>
      <c r="I1174" s="24">
        <f t="shared" si="280"/>
        <v>0</v>
      </c>
      <c r="J1174" s="24">
        <f t="shared" si="281"/>
        <v>0</v>
      </c>
      <c r="K1174" s="24">
        <f t="shared" si="282"/>
        <v>0</v>
      </c>
      <c r="L1174" s="24">
        <f t="shared" si="283"/>
        <v>0</v>
      </c>
      <c r="M1174" s="24">
        <f t="shared" ca="1" si="284"/>
        <v>4.7440904866647817E-3</v>
      </c>
      <c r="N1174" s="24">
        <f t="shared" ca="1" si="285"/>
        <v>0</v>
      </c>
      <c r="O1174" s="79">
        <f t="shared" ca="1" si="286"/>
        <v>0</v>
      </c>
      <c r="P1174" s="24">
        <f t="shared" ca="1" si="287"/>
        <v>0</v>
      </c>
      <c r="Q1174" s="24">
        <f t="shared" ca="1" si="288"/>
        <v>0</v>
      </c>
      <c r="R1174" s="12">
        <f t="shared" ca="1" si="289"/>
        <v>-4.7440904866647817E-3</v>
      </c>
    </row>
    <row r="1175" spans="3:18" x14ac:dyDescent="0.2">
      <c r="C1175" s="76"/>
      <c r="D1175" s="78">
        <f t="shared" si="275"/>
        <v>0</v>
      </c>
      <c r="E1175" s="78">
        <f t="shared" si="276"/>
        <v>0</v>
      </c>
      <c r="F1175" s="24">
        <f t="shared" si="277"/>
        <v>0</v>
      </c>
      <c r="G1175" s="24">
        <f t="shared" si="278"/>
        <v>0</v>
      </c>
      <c r="H1175" s="24">
        <f t="shared" si="279"/>
        <v>0</v>
      </c>
      <c r="I1175" s="24">
        <f t="shared" si="280"/>
        <v>0</v>
      </c>
      <c r="J1175" s="24">
        <f t="shared" si="281"/>
        <v>0</v>
      </c>
      <c r="K1175" s="24">
        <f t="shared" si="282"/>
        <v>0</v>
      </c>
      <c r="L1175" s="24">
        <f t="shared" si="283"/>
        <v>0</v>
      </c>
      <c r="M1175" s="24">
        <f t="shared" ca="1" si="284"/>
        <v>4.7440904866647817E-3</v>
      </c>
      <c r="N1175" s="24">
        <f t="shared" ca="1" si="285"/>
        <v>0</v>
      </c>
      <c r="O1175" s="79">
        <f t="shared" ca="1" si="286"/>
        <v>0</v>
      </c>
      <c r="P1175" s="24">
        <f t="shared" ca="1" si="287"/>
        <v>0</v>
      </c>
      <c r="Q1175" s="24">
        <f t="shared" ca="1" si="288"/>
        <v>0</v>
      </c>
      <c r="R1175" s="12">
        <f t="shared" ca="1" si="289"/>
        <v>-4.7440904866647817E-3</v>
      </c>
    </row>
    <row r="1176" spans="3:18" x14ac:dyDescent="0.2">
      <c r="C1176" s="76"/>
      <c r="D1176" s="78">
        <f t="shared" si="275"/>
        <v>0</v>
      </c>
      <c r="E1176" s="78">
        <f t="shared" si="276"/>
        <v>0</v>
      </c>
      <c r="F1176" s="24">
        <f t="shared" si="277"/>
        <v>0</v>
      </c>
      <c r="G1176" s="24">
        <f t="shared" si="278"/>
        <v>0</v>
      </c>
      <c r="H1176" s="24">
        <f t="shared" si="279"/>
        <v>0</v>
      </c>
      <c r="I1176" s="24">
        <f t="shared" si="280"/>
        <v>0</v>
      </c>
      <c r="J1176" s="24">
        <f t="shared" si="281"/>
        <v>0</v>
      </c>
      <c r="K1176" s="24">
        <f t="shared" si="282"/>
        <v>0</v>
      </c>
      <c r="L1176" s="24">
        <f t="shared" si="283"/>
        <v>0</v>
      </c>
      <c r="M1176" s="24">
        <f t="shared" ca="1" si="284"/>
        <v>4.7440904866647817E-3</v>
      </c>
      <c r="N1176" s="24">
        <f t="shared" ca="1" si="285"/>
        <v>0</v>
      </c>
      <c r="O1176" s="79">
        <f t="shared" ca="1" si="286"/>
        <v>0</v>
      </c>
      <c r="P1176" s="24">
        <f t="shared" ca="1" si="287"/>
        <v>0</v>
      </c>
      <c r="Q1176" s="24">
        <f t="shared" ca="1" si="288"/>
        <v>0</v>
      </c>
      <c r="R1176" s="12">
        <f t="shared" ca="1" si="289"/>
        <v>-4.7440904866647817E-3</v>
      </c>
    </row>
    <row r="1177" spans="3:18" x14ac:dyDescent="0.2">
      <c r="C1177" s="76"/>
      <c r="D1177" s="78">
        <f t="shared" si="275"/>
        <v>0</v>
      </c>
      <c r="E1177" s="78">
        <f t="shared" si="276"/>
        <v>0</v>
      </c>
      <c r="F1177" s="24">
        <f t="shared" si="277"/>
        <v>0</v>
      </c>
      <c r="G1177" s="24">
        <f t="shared" si="278"/>
        <v>0</v>
      </c>
      <c r="H1177" s="24">
        <f t="shared" si="279"/>
        <v>0</v>
      </c>
      <c r="I1177" s="24">
        <f t="shared" si="280"/>
        <v>0</v>
      </c>
      <c r="J1177" s="24">
        <f t="shared" si="281"/>
        <v>0</v>
      </c>
      <c r="K1177" s="24">
        <f t="shared" si="282"/>
        <v>0</v>
      </c>
      <c r="L1177" s="24">
        <f t="shared" si="283"/>
        <v>0</v>
      </c>
      <c r="M1177" s="24">
        <f t="shared" ca="1" si="284"/>
        <v>4.7440904866647817E-3</v>
      </c>
      <c r="N1177" s="24">
        <f t="shared" ca="1" si="285"/>
        <v>0</v>
      </c>
      <c r="O1177" s="79">
        <f t="shared" ca="1" si="286"/>
        <v>0</v>
      </c>
      <c r="P1177" s="24">
        <f t="shared" ca="1" si="287"/>
        <v>0</v>
      </c>
      <c r="Q1177" s="24">
        <f t="shared" ca="1" si="288"/>
        <v>0</v>
      </c>
      <c r="R1177" s="12">
        <f t="shared" ca="1" si="289"/>
        <v>-4.7440904866647817E-3</v>
      </c>
    </row>
    <row r="1178" spans="3:18" x14ac:dyDescent="0.2">
      <c r="C1178" s="76"/>
      <c r="D1178" s="78">
        <f t="shared" si="275"/>
        <v>0</v>
      </c>
      <c r="E1178" s="78">
        <f t="shared" si="276"/>
        <v>0</v>
      </c>
      <c r="F1178" s="24">
        <f t="shared" si="277"/>
        <v>0</v>
      </c>
      <c r="G1178" s="24">
        <f t="shared" si="278"/>
        <v>0</v>
      </c>
      <c r="H1178" s="24">
        <f t="shared" si="279"/>
        <v>0</v>
      </c>
      <c r="I1178" s="24">
        <f t="shared" si="280"/>
        <v>0</v>
      </c>
      <c r="J1178" s="24">
        <f t="shared" si="281"/>
        <v>0</v>
      </c>
      <c r="K1178" s="24">
        <f t="shared" si="282"/>
        <v>0</v>
      </c>
      <c r="L1178" s="24">
        <f t="shared" si="283"/>
        <v>0</v>
      </c>
      <c r="M1178" s="24">
        <f t="shared" ca="1" si="284"/>
        <v>4.7440904866647817E-3</v>
      </c>
      <c r="N1178" s="24">
        <f t="shared" ca="1" si="285"/>
        <v>0</v>
      </c>
      <c r="O1178" s="79">
        <f t="shared" ca="1" si="286"/>
        <v>0</v>
      </c>
      <c r="P1178" s="24">
        <f t="shared" ca="1" si="287"/>
        <v>0</v>
      </c>
      <c r="Q1178" s="24">
        <f t="shared" ca="1" si="288"/>
        <v>0</v>
      </c>
      <c r="R1178" s="12">
        <f t="shared" ca="1" si="289"/>
        <v>-4.7440904866647817E-3</v>
      </c>
    </row>
    <row r="1179" spans="3:18" x14ac:dyDescent="0.2">
      <c r="C1179" s="76"/>
      <c r="D1179" s="78">
        <f t="shared" si="275"/>
        <v>0</v>
      </c>
      <c r="E1179" s="78">
        <f t="shared" si="276"/>
        <v>0</v>
      </c>
      <c r="F1179" s="24">
        <f t="shared" si="277"/>
        <v>0</v>
      </c>
      <c r="G1179" s="24">
        <f t="shared" si="278"/>
        <v>0</v>
      </c>
      <c r="H1179" s="24">
        <f t="shared" si="279"/>
        <v>0</v>
      </c>
      <c r="I1179" s="24">
        <f t="shared" si="280"/>
        <v>0</v>
      </c>
      <c r="J1179" s="24">
        <f t="shared" si="281"/>
        <v>0</v>
      </c>
      <c r="K1179" s="24">
        <f t="shared" si="282"/>
        <v>0</v>
      </c>
      <c r="L1179" s="24">
        <f t="shared" si="283"/>
        <v>0</v>
      </c>
      <c r="M1179" s="24">
        <f t="shared" ca="1" si="284"/>
        <v>4.7440904866647817E-3</v>
      </c>
      <c r="N1179" s="24">
        <f t="shared" ca="1" si="285"/>
        <v>0</v>
      </c>
      <c r="O1179" s="79">
        <f t="shared" ca="1" si="286"/>
        <v>0</v>
      </c>
      <c r="P1179" s="24">
        <f t="shared" ca="1" si="287"/>
        <v>0</v>
      </c>
      <c r="Q1179" s="24">
        <f t="shared" ca="1" si="288"/>
        <v>0</v>
      </c>
      <c r="R1179" s="12">
        <f t="shared" ca="1" si="289"/>
        <v>-4.7440904866647817E-3</v>
      </c>
    </row>
    <row r="1180" spans="3:18" x14ac:dyDescent="0.2">
      <c r="C1180" s="76"/>
      <c r="D1180" s="78">
        <f t="shared" si="275"/>
        <v>0</v>
      </c>
      <c r="E1180" s="78">
        <f t="shared" si="276"/>
        <v>0</v>
      </c>
      <c r="F1180" s="24">
        <f t="shared" si="277"/>
        <v>0</v>
      </c>
      <c r="G1180" s="24">
        <f t="shared" si="278"/>
        <v>0</v>
      </c>
      <c r="H1180" s="24">
        <f t="shared" si="279"/>
        <v>0</v>
      </c>
      <c r="I1180" s="24">
        <f t="shared" si="280"/>
        <v>0</v>
      </c>
      <c r="J1180" s="24">
        <f t="shared" si="281"/>
        <v>0</v>
      </c>
      <c r="K1180" s="24">
        <f t="shared" si="282"/>
        <v>0</v>
      </c>
      <c r="L1180" s="24">
        <f t="shared" si="283"/>
        <v>0</v>
      </c>
      <c r="M1180" s="24">
        <f t="shared" ca="1" si="284"/>
        <v>4.7440904866647817E-3</v>
      </c>
      <c r="N1180" s="24">
        <f t="shared" ca="1" si="285"/>
        <v>0</v>
      </c>
      <c r="O1180" s="79">
        <f t="shared" ca="1" si="286"/>
        <v>0</v>
      </c>
      <c r="P1180" s="24">
        <f t="shared" ca="1" si="287"/>
        <v>0</v>
      </c>
      <c r="Q1180" s="24">
        <f t="shared" ca="1" si="288"/>
        <v>0</v>
      </c>
      <c r="R1180" s="12">
        <f t="shared" ca="1" si="289"/>
        <v>-4.7440904866647817E-3</v>
      </c>
    </row>
    <row r="1181" spans="3:18" x14ac:dyDescent="0.2">
      <c r="C1181" s="76"/>
      <c r="D1181" s="78">
        <f t="shared" si="275"/>
        <v>0</v>
      </c>
      <c r="E1181" s="78">
        <f t="shared" si="276"/>
        <v>0</v>
      </c>
      <c r="F1181" s="24">
        <f t="shared" si="277"/>
        <v>0</v>
      </c>
      <c r="G1181" s="24">
        <f t="shared" si="278"/>
        <v>0</v>
      </c>
      <c r="H1181" s="24">
        <f t="shared" si="279"/>
        <v>0</v>
      </c>
      <c r="I1181" s="24">
        <f t="shared" si="280"/>
        <v>0</v>
      </c>
      <c r="J1181" s="24">
        <f t="shared" si="281"/>
        <v>0</v>
      </c>
      <c r="K1181" s="24">
        <f t="shared" si="282"/>
        <v>0</v>
      </c>
      <c r="L1181" s="24">
        <f t="shared" si="283"/>
        <v>0</v>
      </c>
      <c r="M1181" s="24">
        <f t="shared" ca="1" si="284"/>
        <v>4.7440904866647817E-3</v>
      </c>
      <c r="N1181" s="24">
        <f t="shared" ca="1" si="285"/>
        <v>0</v>
      </c>
      <c r="O1181" s="79">
        <f t="shared" ca="1" si="286"/>
        <v>0</v>
      </c>
      <c r="P1181" s="24">
        <f t="shared" ca="1" si="287"/>
        <v>0</v>
      </c>
      <c r="Q1181" s="24">
        <f t="shared" ca="1" si="288"/>
        <v>0</v>
      </c>
      <c r="R1181" s="12">
        <f t="shared" ca="1" si="289"/>
        <v>-4.7440904866647817E-3</v>
      </c>
    </row>
    <row r="1182" spans="3:18" x14ac:dyDescent="0.2">
      <c r="C1182" s="76"/>
      <c r="D1182" s="78">
        <f t="shared" si="275"/>
        <v>0</v>
      </c>
      <c r="E1182" s="78">
        <f t="shared" si="276"/>
        <v>0</v>
      </c>
      <c r="F1182" s="24">
        <f t="shared" si="277"/>
        <v>0</v>
      </c>
      <c r="G1182" s="24">
        <f t="shared" si="278"/>
        <v>0</v>
      </c>
      <c r="H1182" s="24">
        <f t="shared" si="279"/>
        <v>0</v>
      </c>
      <c r="I1182" s="24">
        <f t="shared" si="280"/>
        <v>0</v>
      </c>
      <c r="J1182" s="24">
        <f t="shared" si="281"/>
        <v>0</v>
      </c>
      <c r="K1182" s="24">
        <f t="shared" si="282"/>
        <v>0</v>
      </c>
      <c r="L1182" s="24">
        <f t="shared" si="283"/>
        <v>0</v>
      </c>
      <c r="M1182" s="24">
        <f t="shared" ca="1" si="284"/>
        <v>4.7440904866647817E-3</v>
      </c>
      <c r="N1182" s="24">
        <f t="shared" ca="1" si="285"/>
        <v>0</v>
      </c>
      <c r="O1182" s="79">
        <f t="shared" ca="1" si="286"/>
        <v>0</v>
      </c>
      <c r="P1182" s="24">
        <f t="shared" ca="1" si="287"/>
        <v>0</v>
      </c>
      <c r="Q1182" s="24">
        <f t="shared" ca="1" si="288"/>
        <v>0</v>
      </c>
      <c r="R1182" s="12">
        <f t="shared" ca="1" si="289"/>
        <v>-4.7440904866647817E-3</v>
      </c>
    </row>
    <row r="1183" spans="3:18" x14ac:dyDescent="0.2">
      <c r="C1183" s="76"/>
      <c r="D1183" s="78">
        <f t="shared" si="275"/>
        <v>0</v>
      </c>
      <c r="E1183" s="78">
        <f t="shared" si="276"/>
        <v>0</v>
      </c>
      <c r="F1183" s="24">
        <f t="shared" si="277"/>
        <v>0</v>
      </c>
      <c r="G1183" s="24">
        <f t="shared" si="278"/>
        <v>0</v>
      </c>
      <c r="H1183" s="24">
        <f t="shared" si="279"/>
        <v>0</v>
      </c>
      <c r="I1183" s="24">
        <f t="shared" si="280"/>
        <v>0</v>
      </c>
      <c r="J1183" s="24">
        <f t="shared" si="281"/>
        <v>0</v>
      </c>
      <c r="K1183" s="24">
        <f t="shared" si="282"/>
        <v>0</v>
      </c>
      <c r="L1183" s="24">
        <f t="shared" si="283"/>
        <v>0</v>
      </c>
      <c r="M1183" s="24">
        <f t="shared" ca="1" si="284"/>
        <v>4.7440904866647817E-3</v>
      </c>
      <c r="N1183" s="24">
        <f t="shared" ca="1" si="285"/>
        <v>0</v>
      </c>
      <c r="O1183" s="79">
        <f t="shared" ca="1" si="286"/>
        <v>0</v>
      </c>
      <c r="P1183" s="24">
        <f t="shared" ca="1" si="287"/>
        <v>0</v>
      </c>
      <c r="Q1183" s="24">
        <f t="shared" ca="1" si="288"/>
        <v>0</v>
      </c>
      <c r="R1183" s="12">
        <f t="shared" ca="1" si="289"/>
        <v>-4.7440904866647817E-3</v>
      </c>
    </row>
    <row r="1184" spans="3:18" x14ac:dyDescent="0.2">
      <c r="C1184" s="76"/>
      <c r="D1184" s="78">
        <f t="shared" si="275"/>
        <v>0</v>
      </c>
      <c r="E1184" s="78">
        <f t="shared" si="276"/>
        <v>0</v>
      </c>
      <c r="F1184" s="24">
        <f t="shared" si="277"/>
        <v>0</v>
      </c>
      <c r="G1184" s="24">
        <f t="shared" si="278"/>
        <v>0</v>
      </c>
      <c r="H1184" s="24">
        <f t="shared" si="279"/>
        <v>0</v>
      </c>
      <c r="I1184" s="24">
        <f t="shared" si="280"/>
        <v>0</v>
      </c>
      <c r="J1184" s="24">
        <f t="shared" si="281"/>
        <v>0</v>
      </c>
      <c r="K1184" s="24">
        <f t="shared" si="282"/>
        <v>0</v>
      </c>
      <c r="L1184" s="24">
        <f t="shared" si="283"/>
        <v>0</v>
      </c>
      <c r="M1184" s="24">
        <f t="shared" ca="1" si="284"/>
        <v>4.7440904866647817E-3</v>
      </c>
      <c r="N1184" s="24">
        <f t="shared" ca="1" si="285"/>
        <v>0</v>
      </c>
      <c r="O1184" s="79">
        <f t="shared" ca="1" si="286"/>
        <v>0</v>
      </c>
      <c r="P1184" s="24">
        <f t="shared" ca="1" si="287"/>
        <v>0</v>
      </c>
      <c r="Q1184" s="24">
        <f t="shared" ca="1" si="288"/>
        <v>0</v>
      </c>
      <c r="R1184" s="12">
        <f t="shared" ca="1" si="289"/>
        <v>-4.7440904866647817E-3</v>
      </c>
    </row>
    <row r="1185" spans="3:18" x14ac:dyDescent="0.2">
      <c r="C1185" s="76"/>
      <c r="D1185" s="78">
        <f t="shared" si="275"/>
        <v>0</v>
      </c>
      <c r="E1185" s="78">
        <f t="shared" si="276"/>
        <v>0</v>
      </c>
      <c r="F1185" s="24">
        <f t="shared" si="277"/>
        <v>0</v>
      </c>
      <c r="G1185" s="24">
        <f t="shared" si="278"/>
        <v>0</v>
      </c>
      <c r="H1185" s="24">
        <f t="shared" si="279"/>
        <v>0</v>
      </c>
      <c r="I1185" s="24">
        <f t="shared" si="280"/>
        <v>0</v>
      </c>
      <c r="J1185" s="24">
        <f t="shared" si="281"/>
        <v>0</v>
      </c>
      <c r="K1185" s="24">
        <f t="shared" si="282"/>
        <v>0</v>
      </c>
      <c r="L1185" s="24">
        <f t="shared" si="283"/>
        <v>0</v>
      </c>
      <c r="M1185" s="24">
        <f t="shared" ca="1" si="284"/>
        <v>4.7440904866647817E-3</v>
      </c>
      <c r="N1185" s="24">
        <f t="shared" ca="1" si="285"/>
        <v>0</v>
      </c>
      <c r="O1185" s="79">
        <f t="shared" ca="1" si="286"/>
        <v>0</v>
      </c>
      <c r="P1185" s="24">
        <f t="shared" ca="1" si="287"/>
        <v>0</v>
      </c>
      <c r="Q1185" s="24">
        <f t="shared" ca="1" si="288"/>
        <v>0</v>
      </c>
      <c r="R1185" s="12">
        <f t="shared" ca="1" si="289"/>
        <v>-4.7440904866647817E-3</v>
      </c>
    </row>
    <row r="1186" spans="3:18" x14ac:dyDescent="0.2">
      <c r="C1186" s="76"/>
      <c r="D1186" s="78">
        <f t="shared" si="275"/>
        <v>0</v>
      </c>
      <c r="E1186" s="78">
        <f t="shared" si="276"/>
        <v>0</v>
      </c>
      <c r="F1186" s="24">
        <f t="shared" si="277"/>
        <v>0</v>
      </c>
      <c r="G1186" s="24">
        <f t="shared" si="278"/>
        <v>0</v>
      </c>
      <c r="H1186" s="24">
        <f t="shared" si="279"/>
        <v>0</v>
      </c>
      <c r="I1186" s="24">
        <f t="shared" si="280"/>
        <v>0</v>
      </c>
      <c r="J1186" s="24">
        <f t="shared" si="281"/>
        <v>0</v>
      </c>
      <c r="K1186" s="24">
        <f t="shared" si="282"/>
        <v>0</v>
      </c>
      <c r="L1186" s="24">
        <f t="shared" si="283"/>
        <v>0</v>
      </c>
      <c r="M1186" s="24">
        <f t="shared" ca="1" si="284"/>
        <v>4.7440904866647817E-3</v>
      </c>
      <c r="N1186" s="24">
        <f t="shared" ca="1" si="285"/>
        <v>0</v>
      </c>
      <c r="O1186" s="79">
        <f t="shared" ca="1" si="286"/>
        <v>0</v>
      </c>
      <c r="P1186" s="24">
        <f t="shared" ca="1" si="287"/>
        <v>0</v>
      </c>
      <c r="Q1186" s="24">
        <f t="shared" ca="1" si="288"/>
        <v>0</v>
      </c>
      <c r="R1186" s="12">
        <f t="shared" ca="1" si="289"/>
        <v>-4.7440904866647817E-3</v>
      </c>
    </row>
    <row r="1187" spans="3:18" x14ac:dyDescent="0.2">
      <c r="C1187" s="76"/>
      <c r="D1187" s="78">
        <f t="shared" si="275"/>
        <v>0</v>
      </c>
      <c r="E1187" s="78">
        <f t="shared" si="276"/>
        <v>0</v>
      </c>
      <c r="F1187" s="24">
        <f t="shared" si="277"/>
        <v>0</v>
      </c>
      <c r="G1187" s="24">
        <f t="shared" si="278"/>
        <v>0</v>
      </c>
      <c r="H1187" s="24">
        <f t="shared" si="279"/>
        <v>0</v>
      </c>
      <c r="I1187" s="24">
        <f t="shared" si="280"/>
        <v>0</v>
      </c>
      <c r="J1187" s="24">
        <f t="shared" si="281"/>
        <v>0</v>
      </c>
      <c r="K1187" s="24">
        <f t="shared" si="282"/>
        <v>0</v>
      </c>
      <c r="L1187" s="24">
        <f t="shared" si="283"/>
        <v>0</v>
      </c>
      <c r="M1187" s="24">
        <f t="shared" ca="1" si="284"/>
        <v>4.7440904866647817E-3</v>
      </c>
      <c r="N1187" s="24">
        <f t="shared" ca="1" si="285"/>
        <v>0</v>
      </c>
      <c r="O1187" s="79">
        <f t="shared" ca="1" si="286"/>
        <v>0</v>
      </c>
      <c r="P1187" s="24">
        <f t="shared" ca="1" si="287"/>
        <v>0</v>
      </c>
      <c r="Q1187" s="24">
        <f t="shared" ca="1" si="288"/>
        <v>0</v>
      </c>
      <c r="R1187" s="12">
        <f t="shared" ca="1" si="289"/>
        <v>-4.7440904866647817E-3</v>
      </c>
    </row>
    <row r="1188" spans="3:18" x14ac:dyDescent="0.2">
      <c r="C1188" s="76"/>
      <c r="D1188" s="78">
        <f t="shared" si="275"/>
        <v>0</v>
      </c>
      <c r="E1188" s="78">
        <f t="shared" si="276"/>
        <v>0</v>
      </c>
      <c r="F1188" s="24">
        <f t="shared" si="277"/>
        <v>0</v>
      </c>
      <c r="G1188" s="24">
        <f t="shared" si="278"/>
        <v>0</v>
      </c>
      <c r="H1188" s="24">
        <f t="shared" si="279"/>
        <v>0</v>
      </c>
      <c r="I1188" s="24">
        <f t="shared" si="280"/>
        <v>0</v>
      </c>
      <c r="J1188" s="24">
        <f t="shared" si="281"/>
        <v>0</v>
      </c>
      <c r="K1188" s="24">
        <f t="shared" si="282"/>
        <v>0</v>
      </c>
      <c r="L1188" s="24">
        <f t="shared" si="283"/>
        <v>0</v>
      </c>
      <c r="M1188" s="24">
        <f t="shared" ca="1" si="284"/>
        <v>4.7440904866647817E-3</v>
      </c>
      <c r="N1188" s="24">
        <f t="shared" ca="1" si="285"/>
        <v>0</v>
      </c>
      <c r="O1188" s="79">
        <f t="shared" ca="1" si="286"/>
        <v>0</v>
      </c>
      <c r="P1188" s="24">
        <f t="shared" ca="1" si="287"/>
        <v>0</v>
      </c>
      <c r="Q1188" s="24">
        <f t="shared" ca="1" si="288"/>
        <v>0</v>
      </c>
      <c r="R1188" s="12">
        <f t="shared" ca="1" si="289"/>
        <v>-4.7440904866647817E-3</v>
      </c>
    </row>
    <row r="1189" spans="3:18" x14ac:dyDescent="0.2">
      <c r="C1189" s="76"/>
      <c r="D1189" s="78">
        <f t="shared" si="275"/>
        <v>0</v>
      </c>
      <c r="E1189" s="78">
        <f t="shared" si="276"/>
        <v>0</v>
      </c>
      <c r="F1189" s="24">
        <f t="shared" si="277"/>
        <v>0</v>
      </c>
      <c r="G1189" s="24">
        <f t="shared" si="278"/>
        <v>0</v>
      </c>
      <c r="H1189" s="24">
        <f t="shared" si="279"/>
        <v>0</v>
      </c>
      <c r="I1189" s="24">
        <f t="shared" si="280"/>
        <v>0</v>
      </c>
      <c r="J1189" s="24">
        <f t="shared" si="281"/>
        <v>0</v>
      </c>
      <c r="K1189" s="24">
        <f t="shared" si="282"/>
        <v>0</v>
      </c>
      <c r="L1189" s="24">
        <f t="shared" si="283"/>
        <v>0</v>
      </c>
      <c r="M1189" s="24">
        <f t="shared" ca="1" si="284"/>
        <v>4.7440904866647817E-3</v>
      </c>
      <c r="N1189" s="24">
        <f t="shared" ca="1" si="285"/>
        <v>0</v>
      </c>
      <c r="O1189" s="79">
        <f t="shared" ca="1" si="286"/>
        <v>0</v>
      </c>
      <c r="P1189" s="24">
        <f t="shared" ca="1" si="287"/>
        <v>0</v>
      </c>
      <c r="Q1189" s="24">
        <f t="shared" ca="1" si="288"/>
        <v>0</v>
      </c>
      <c r="R1189" s="12">
        <f t="shared" ca="1" si="289"/>
        <v>-4.7440904866647817E-3</v>
      </c>
    </row>
    <row r="1190" spans="3:18" x14ac:dyDescent="0.2">
      <c r="C1190" s="76"/>
      <c r="D1190" s="78">
        <f t="shared" si="275"/>
        <v>0</v>
      </c>
      <c r="E1190" s="78">
        <f t="shared" si="276"/>
        <v>0</v>
      </c>
      <c r="F1190" s="24">
        <f t="shared" si="277"/>
        <v>0</v>
      </c>
      <c r="G1190" s="24">
        <f t="shared" si="278"/>
        <v>0</v>
      </c>
      <c r="H1190" s="24">
        <f t="shared" si="279"/>
        <v>0</v>
      </c>
      <c r="I1190" s="24">
        <f t="shared" si="280"/>
        <v>0</v>
      </c>
      <c r="J1190" s="24">
        <f t="shared" si="281"/>
        <v>0</v>
      </c>
      <c r="K1190" s="24">
        <f t="shared" si="282"/>
        <v>0</v>
      </c>
      <c r="L1190" s="24">
        <f t="shared" si="283"/>
        <v>0</v>
      </c>
      <c r="M1190" s="24">
        <f t="shared" ca="1" si="284"/>
        <v>4.7440904866647817E-3</v>
      </c>
      <c r="N1190" s="24">
        <f t="shared" ca="1" si="285"/>
        <v>0</v>
      </c>
      <c r="O1190" s="79">
        <f t="shared" ca="1" si="286"/>
        <v>0</v>
      </c>
      <c r="P1190" s="24">
        <f t="shared" ca="1" si="287"/>
        <v>0</v>
      </c>
      <c r="Q1190" s="24">
        <f t="shared" ca="1" si="288"/>
        <v>0</v>
      </c>
      <c r="R1190" s="12">
        <f t="shared" ca="1" si="289"/>
        <v>-4.7440904866647817E-3</v>
      </c>
    </row>
    <row r="1191" spans="3:18" x14ac:dyDescent="0.2">
      <c r="C1191" s="76"/>
      <c r="D1191" s="78">
        <f t="shared" si="275"/>
        <v>0</v>
      </c>
      <c r="E1191" s="78">
        <f t="shared" si="276"/>
        <v>0</v>
      </c>
      <c r="F1191" s="24">
        <f t="shared" si="277"/>
        <v>0</v>
      </c>
      <c r="G1191" s="24">
        <f t="shared" si="278"/>
        <v>0</v>
      </c>
      <c r="H1191" s="24">
        <f t="shared" si="279"/>
        <v>0</v>
      </c>
      <c r="I1191" s="24">
        <f t="shared" si="280"/>
        <v>0</v>
      </c>
      <c r="J1191" s="24">
        <f t="shared" si="281"/>
        <v>0</v>
      </c>
      <c r="K1191" s="24">
        <f t="shared" si="282"/>
        <v>0</v>
      </c>
      <c r="L1191" s="24">
        <f t="shared" si="283"/>
        <v>0</v>
      </c>
      <c r="M1191" s="24">
        <f t="shared" ca="1" si="284"/>
        <v>4.7440904866647817E-3</v>
      </c>
      <c r="N1191" s="24">
        <f t="shared" ca="1" si="285"/>
        <v>0</v>
      </c>
      <c r="O1191" s="79">
        <f t="shared" ca="1" si="286"/>
        <v>0</v>
      </c>
      <c r="P1191" s="24">
        <f t="shared" ca="1" si="287"/>
        <v>0</v>
      </c>
      <c r="Q1191" s="24">
        <f t="shared" ca="1" si="288"/>
        <v>0</v>
      </c>
      <c r="R1191" s="12">
        <f t="shared" ca="1" si="289"/>
        <v>-4.7440904866647817E-3</v>
      </c>
    </row>
    <row r="1192" spans="3:18" x14ac:dyDescent="0.2">
      <c r="C1192" s="76"/>
      <c r="D1192" s="78">
        <f t="shared" si="275"/>
        <v>0</v>
      </c>
      <c r="E1192" s="78">
        <f t="shared" si="276"/>
        <v>0</v>
      </c>
      <c r="F1192" s="24">
        <f t="shared" si="277"/>
        <v>0</v>
      </c>
      <c r="G1192" s="24">
        <f t="shared" si="278"/>
        <v>0</v>
      </c>
      <c r="H1192" s="24">
        <f t="shared" si="279"/>
        <v>0</v>
      </c>
      <c r="I1192" s="24">
        <f t="shared" si="280"/>
        <v>0</v>
      </c>
      <c r="J1192" s="24">
        <f t="shared" si="281"/>
        <v>0</v>
      </c>
      <c r="K1192" s="24">
        <f t="shared" si="282"/>
        <v>0</v>
      </c>
      <c r="L1192" s="24">
        <f t="shared" si="283"/>
        <v>0</v>
      </c>
      <c r="M1192" s="24">
        <f t="shared" ca="1" si="284"/>
        <v>4.7440904866647817E-3</v>
      </c>
      <c r="N1192" s="24">
        <f t="shared" ca="1" si="285"/>
        <v>0</v>
      </c>
      <c r="O1192" s="79">
        <f t="shared" ca="1" si="286"/>
        <v>0</v>
      </c>
      <c r="P1192" s="24">
        <f t="shared" ca="1" si="287"/>
        <v>0</v>
      </c>
      <c r="Q1192" s="24">
        <f t="shared" ca="1" si="288"/>
        <v>0</v>
      </c>
      <c r="R1192" s="12">
        <f t="shared" ca="1" si="289"/>
        <v>-4.7440904866647817E-3</v>
      </c>
    </row>
    <row r="1193" spans="3:18" x14ac:dyDescent="0.2">
      <c r="C1193" s="76"/>
      <c r="D1193" s="78">
        <f t="shared" si="275"/>
        <v>0</v>
      </c>
      <c r="E1193" s="78">
        <f t="shared" si="276"/>
        <v>0</v>
      </c>
      <c r="F1193" s="24">
        <f t="shared" si="277"/>
        <v>0</v>
      </c>
      <c r="G1193" s="24">
        <f t="shared" si="278"/>
        <v>0</v>
      </c>
      <c r="H1193" s="24">
        <f t="shared" si="279"/>
        <v>0</v>
      </c>
      <c r="I1193" s="24">
        <f t="shared" si="280"/>
        <v>0</v>
      </c>
      <c r="J1193" s="24">
        <f t="shared" si="281"/>
        <v>0</v>
      </c>
      <c r="K1193" s="24">
        <f t="shared" si="282"/>
        <v>0</v>
      </c>
      <c r="L1193" s="24">
        <f t="shared" si="283"/>
        <v>0</v>
      </c>
      <c r="M1193" s="24">
        <f t="shared" ca="1" si="284"/>
        <v>4.7440904866647817E-3</v>
      </c>
      <c r="N1193" s="24">
        <f t="shared" ca="1" si="285"/>
        <v>0</v>
      </c>
      <c r="O1193" s="79">
        <f t="shared" ca="1" si="286"/>
        <v>0</v>
      </c>
      <c r="P1193" s="24">
        <f t="shared" ca="1" si="287"/>
        <v>0</v>
      </c>
      <c r="Q1193" s="24">
        <f t="shared" ca="1" si="288"/>
        <v>0</v>
      </c>
      <c r="R1193" s="12">
        <f t="shared" ca="1" si="289"/>
        <v>-4.7440904866647817E-3</v>
      </c>
    </row>
    <row r="1194" spans="3:18" x14ac:dyDescent="0.2">
      <c r="C1194" s="76"/>
      <c r="D1194" s="78">
        <f t="shared" si="275"/>
        <v>0</v>
      </c>
      <c r="E1194" s="78">
        <f t="shared" si="276"/>
        <v>0</v>
      </c>
      <c r="F1194" s="24">
        <f t="shared" si="277"/>
        <v>0</v>
      </c>
      <c r="G1194" s="24">
        <f t="shared" si="278"/>
        <v>0</v>
      </c>
      <c r="H1194" s="24">
        <f t="shared" si="279"/>
        <v>0</v>
      </c>
      <c r="I1194" s="24">
        <f t="shared" si="280"/>
        <v>0</v>
      </c>
      <c r="J1194" s="24">
        <f t="shared" si="281"/>
        <v>0</v>
      </c>
      <c r="K1194" s="24">
        <f t="shared" si="282"/>
        <v>0</v>
      </c>
      <c r="L1194" s="24">
        <f t="shared" si="283"/>
        <v>0</v>
      </c>
      <c r="M1194" s="24">
        <f t="shared" ca="1" si="284"/>
        <v>4.7440904866647817E-3</v>
      </c>
      <c r="N1194" s="24">
        <f t="shared" ca="1" si="285"/>
        <v>0</v>
      </c>
      <c r="O1194" s="79">
        <f t="shared" ca="1" si="286"/>
        <v>0</v>
      </c>
      <c r="P1194" s="24">
        <f t="shared" ca="1" si="287"/>
        <v>0</v>
      </c>
      <c r="Q1194" s="24">
        <f t="shared" ca="1" si="288"/>
        <v>0</v>
      </c>
      <c r="R1194" s="12">
        <f t="shared" ca="1" si="289"/>
        <v>-4.7440904866647817E-3</v>
      </c>
    </row>
    <row r="1195" spans="3:18" x14ac:dyDescent="0.2">
      <c r="C1195" s="76"/>
      <c r="D1195" s="78">
        <f t="shared" si="275"/>
        <v>0</v>
      </c>
      <c r="E1195" s="78">
        <f t="shared" si="276"/>
        <v>0</v>
      </c>
      <c r="F1195" s="24">
        <f t="shared" si="277"/>
        <v>0</v>
      </c>
      <c r="G1195" s="24">
        <f t="shared" si="278"/>
        <v>0</v>
      </c>
      <c r="H1195" s="24">
        <f t="shared" si="279"/>
        <v>0</v>
      </c>
      <c r="I1195" s="24">
        <f t="shared" si="280"/>
        <v>0</v>
      </c>
      <c r="J1195" s="24">
        <f t="shared" si="281"/>
        <v>0</v>
      </c>
      <c r="K1195" s="24">
        <f t="shared" si="282"/>
        <v>0</v>
      </c>
      <c r="L1195" s="24">
        <f t="shared" si="283"/>
        <v>0</v>
      </c>
      <c r="M1195" s="24">
        <f t="shared" ca="1" si="284"/>
        <v>4.7440904866647817E-3</v>
      </c>
      <c r="N1195" s="24">
        <f t="shared" ca="1" si="285"/>
        <v>0</v>
      </c>
      <c r="O1195" s="79">
        <f t="shared" ca="1" si="286"/>
        <v>0</v>
      </c>
      <c r="P1195" s="24">
        <f t="shared" ca="1" si="287"/>
        <v>0</v>
      </c>
      <c r="Q1195" s="24">
        <f t="shared" ca="1" si="288"/>
        <v>0</v>
      </c>
      <c r="R1195" s="12">
        <f t="shared" ca="1" si="289"/>
        <v>-4.7440904866647817E-3</v>
      </c>
    </row>
    <row r="1196" spans="3:18" x14ac:dyDescent="0.2">
      <c r="C1196" s="76"/>
      <c r="D1196" s="78">
        <f t="shared" si="275"/>
        <v>0</v>
      </c>
      <c r="E1196" s="78">
        <f t="shared" si="276"/>
        <v>0</v>
      </c>
      <c r="F1196" s="24">
        <f t="shared" si="277"/>
        <v>0</v>
      </c>
      <c r="G1196" s="24">
        <f t="shared" si="278"/>
        <v>0</v>
      </c>
      <c r="H1196" s="24">
        <f t="shared" si="279"/>
        <v>0</v>
      </c>
      <c r="I1196" s="24">
        <f t="shared" si="280"/>
        <v>0</v>
      </c>
      <c r="J1196" s="24">
        <f t="shared" si="281"/>
        <v>0</v>
      </c>
      <c r="K1196" s="24">
        <f t="shared" si="282"/>
        <v>0</v>
      </c>
      <c r="L1196" s="24">
        <f t="shared" si="283"/>
        <v>0</v>
      </c>
      <c r="M1196" s="24">
        <f t="shared" ca="1" si="284"/>
        <v>4.7440904866647817E-3</v>
      </c>
      <c r="N1196" s="24">
        <f t="shared" ca="1" si="285"/>
        <v>0</v>
      </c>
      <c r="O1196" s="79">
        <f t="shared" ca="1" si="286"/>
        <v>0</v>
      </c>
      <c r="P1196" s="24">
        <f t="shared" ca="1" si="287"/>
        <v>0</v>
      </c>
      <c r="Q1196" s="24">
        <f t="shared" ca="1" si="288"/>
        <v>0</v>
      </c>
      <c r="R1196" s="12">
        <f t="shared" ca="1" si="289"/>
        <v>-4.7440904866647817E-3</v>
      </c>
    </row>
    <row r="1197" spans="3:18" x14ac:dyDescent="0.2">
      <c r="C1197" s="76"/>
      <c r="D1197" s="78">
        <f t="shared" si="275"/>
        <v>0</v>
      </c>
      <c r="E1197" s="78">
        <f t="shared" si="276"/>
        <v>0</v>
      </c>
      <c r="F1197" s="24">
        <f t="shared" si="277"/>
        <v>0</v>
      </c>
      <c r="G1197" s="24">
        <f t="shared" si="278"/>
        <v>0</v>
      </c>
      <c r="H1197" s="24">
        <f t="shared" si="279"/>
        <v>0</v>
      </c>
      <c r="I1197" s="24">
        <f t="shared" si="280"/>
        <v>0</v>
      </c>
      <c r="J1197" s="24">
        <f t="shared" si="281"/>
        <v>0</v>
      </c>
      <c r="K1197" s="24">
        <f t="shared" si="282"/>
        <v>0</v>
      </c>
      <c r="L1197" s="24">
        <f t="shared" si="283"/>
        <v>0</v>
      </c>
      <c r="M1197" s="24">
        <f t="shared" ca="1" si="284"/>
        <v>4.7440904866647817E-3</v>
      </c>
      <c r="N1197" s="24">
        <f t="shared" ca="1" si="285"/>
        <v>0</v>
      </c>
      <c r="O1197" s="79">
        <f t="shared" ca="1" si="286"/>
        <v>0</v>
      </c>
      <c r="P1197" s="24">
        <f t="shared" ca="1" si="287"/>
        <v>0</v>
      </c>
      <c r="Q1197" s="24">
        <f t="shared" ca="1" si="288"/>
        <v>0</v>
      </c>
      <c r="R1197" s="12">
        <f t="shared" ca="1" si="289"/>
        <v>-4.7440904866647817E-3</v>
      </c>
    </row>
    <row r="1198" spans="3:18" x14ac:dyDescent="0.2">
      <c r="C1198" s="76"/>
      <c r="D1198" s="78">
        <f t="shared" si="275"/>
        <v>0</v>
      </c>
      <c r="E1198" s="78">
        <f t="shared" si="276"/>
        <v>0</v>
      </c>
      <c r="F1198" s="24">
        <f t="shared" si="277"/>
        <v>0</v>
      </c>
      <c r="G1198" s="24">
        <f t="shared" si="278"/>
        <v>0</v>
      </c>
      <c r="H1198" s="24">
        <f t="shared" si="279"/>
        <v>0</v>
      </c>
      <c r="I1198" s="24">
        <f t="shared" si="280"/>
        <v>0</v>
      </c>
      <c r="J1198" s="24">
        <f t="shared" si="281"/>
        <v>0</v>
      </c>
      <c r="K1198" s="24">
        <f t="shared" si="282"/>
        <v>0</v>
      </c>
      <c r="L1198" s="24">
        <f t="shared" si="283"/>
        <v>0</v>
      </c>
      <c r="M1198" s="24">
        <f t="shared" ca="1" si="284"/>
        <v>4.7440904866647817E-3</v>
      </c>
      <c r="N1198" s="24">
        <f t="shared" ca="1" si="285"/>
        <v>0</v>
      </c>
      <c r="O1198" s="79">
        <f t="shared" ca="1" si="286"/>
        <v>0</v>
      </c>
      <c r="P1198" s="24">
        <f t="shared" ca="1" si="287"/>
        <v>0</v>
      </c>
      <c r="Q1198" s="24">
        <f t="shared" ca="1" si="288"/>
        <v>0</v>
      </c>
      <c r="R1198" s="12">
        <f t="shared" ca="1" si="289"/>
        <v>-4.7440904866647817E-3</v>
      </c>
    </row>
    <row r="1199" spans="3:18" x14ac:dyDescent="0.2">
      <c r="C1199" s="76"/>
      <c r="D1199" s="78">
        <f t="shared" si="275"/>
        <v>0</v>
      </c>
      <c r="E1199" s="78">
        <f t="shared" si="276"/>
        <v>0</v>
      </c>
      <c r="F1199" s="24">
        <f t="shared" si="277"/>
        <v>0</v>
      </c>
      <c r="G1199" s="24">
        <f t="shared" si="278"/>
        <v>0</v>
      </c>
      <c r="H1199" s="24">
        <f t="shared" si="279"/>
        <v>0</v>
      </c>
      <c r="I1199" s="24">
        <f t="shared" si="280"/>
        <v>0</v>
      </c>
      <c r="J1199" s="24">
        <f t="shared" si="281"/>
        <v>0</v>
      </c>
      <c r="K1199" s="24">
        <f t="shared" si="282"/>
        <v>0</v>
      </c>
      <c r="L1199" s="24">
        <f t="shared" si="283"/>
        <v>0</v>
      </c>
      <c r="M1199" s="24">
        <f t="shared" ca="1" si="284"/>
        <v>4.7440904866647817E-3</v>
      </c>
      <c r="N1199" s="24">
        <f t="shared" ca="1" si="285"/>
        <v>0</v>
      </c>
      <c r="O1199" s="79">
        <f t="shared" ca="1" si="286"/>
        <v>0</v>
      </c>
      <c r="P1199" s="24">
        <f t="shared" ca="1" si="287"/>
        <v>0</v>
      </c>
      <c r="Q1199" s="24">
        <f t="shared" ca="1" si="288"/>
        <v>0</v>
      </c>
      <c r="R1199" s="12">
        <f t="shared" ca="1" si="289"/>
        <v>-4.7440904866647817E-3</v>
      </c>
    </row>
    <row r="1200" spans="3:18" x14ac:dyDescent="0.2">
      <c r="C1200" s="76"/>
      <c r="D1200" s="78">
        <f t="shared" si="275"/>
        <v>0</v>
      </c>
      <c r="E1200" s="78">
        <f t="shared" si="276"/>
        <v>0</v>
      </c>
      <c r="F1200" s="24">
        <f t="shared" si="277"/>
        <v>0</v>
      </c>
      <c r="G1200" s="24">
        <f t="shared" si="278"/>
        <v>0</v>
      </c>
      <c r="H1200" s="24">
        <f t="shared" si="279"/>
        <v>0</v>
      </c>
      <c r="I1200" s="24">
        <f t="shared" si="280"/>
        <v>0</v>
      </c>
      <c r="J1200" s="24">
        <f t="shared" si="281"/>
        <v>0</v>
      </c>
      <c r="K1200" s="24">
        <f t="shared" si="282"/>
        <v>0</v>
      </c>
      <c r="L1200" s="24">
        <f t="shared" si="283"/>
        <v>0</v>
      </c>
      <c r="M1200" s="24">
        <f t="shared" ca="1" si="284"/>
        <v>4.7440904866647817E-3</v>
      </c>
      <c r="N1200" s="24">
        <f t="shared" ca="1" si="285"/>
        <v>0</v>
      </c>
      <c r="O1200" s="79">
        <f t="shared" ca="1" si="286"/>
        <v>0</v>
      </c>
      <c r="P1200" s="24">
        <f t="shared" ca="1" si="287"/>
        <v>0</v>
      </c>
      <c r="Q1200" s="24">
        <f t="shared" ca="1" si="288"/>
        <v>0</v>
      </c>
      <c r="R1200" s="12">
        <f t="shared" ca="1" si="289"/>
        <v>-4.7440904866647817E-3</v>
      </c>
    </row>
    <row r="1201" spans="3:18" x14ac:dyDescent="0.2">
      <c r="C1201" s="76"/>
      <c r="D1201" s="78">
        <f t="shared" si="275"/>
        <v>0</v>
      </c>
      <c r="E1201" s="78">
        <f t="shared" si="276"/>
        <v>0</v>
      </c>
      <c r="F1201" s="24">
        <f t="shared" si="277"/>
        <v>0</v>
      </c>
      <c r="G1201" s="24">
        <f t="shared" si="278"/>
        <v>0</v>
      </c>
      <c r="H1201" s="24">
        <f t="shared" si="279"/>
        <v>0</v>
      </c>
      <c r="I1201" s="24">
        <f t="shared" si="280"/>
        <v>0</v>
      </c>
      <c r="J1201" s="24">
        <f t="shared" si="281"/>
        <v>0</v>
      </c>
      <c r="K1201" s="24">
        <f t="shared" si="282"/>
        <v>0</v>
      </c>
      <c r="L1201" s="24">
        <f t="shared" si="283"/>
        <v>0</v>
      </c>
      <c r="M1201" s="24">
        <f t="shared" ca="1" si="284"/>
        <v>4.7440904866647817E-3</v>
      </c>
      <c r="N1201" s="24">
        <f t="shared" ca="1" si="285"/>
        <v>0</v>
      </c>
      <c r="O1201" s="79">
        <f t="shared" ca="1" si="286"/>
        <v>0</v>
      </c>
      <c r="P1201" s="24">
        <f t="shared" ca="1" si="287"/>
        <v>0</v>
      </c>
      <c r="Q1201" s="24">
        <f t="shared" ca="1" si="288"/>
        <v>0</v>
      </c>
      <c r="R1201" s="12">
        <f t="shared" ca="1" si="289"/>
        <v>-4.7440904866647817E-3</v>
      </c>
    </row>
    <row r="1202" spans="3:18" x14ac:dyDescent="0.2">
      <c r="C1202" s="76"/>
      <c r="D1202" s="78">
        <f t="shared" si="275"/>
        <v>0</v>
      </c>
      <c r="E1202" s="78">
        <f t="shared" si="276"/>
        <v>0</v>
      </c>
      <c r="F1202" s="24">
        <f t="shared" si="277"/>
        <v>0</v>
      </c>
      <c r="G1202" s="24">
        <f t="shared" si="278"/>
        <v>0</v>
      </c>
      <c r="H1202" s="24">
        <f t="shared" si="279"/>
        <v>0</v>
      </c>
      <c r="I1202" s="24">
        <f t="shared" si="280"/>
        <v>0</v>
      </c>
      <c r="J1202" s="24">
        <f t="shared" si="281"/>
        <v>0</v>
      </c>
      <c r="K1202" s="24">
        <f t="shared" si="282"/>
        <v>0</v>
      </c>
      <c r="L1202" s="24">
        <f t="shared" si="283"/>
        <v>0</v>
      </c>
      <c r="M1202" s="24">
        <f t="shared" ca="1" si="284"/>
        <v>4.7440904866647817E-3</v>
      </c>
      <c r="N1202" s="24">
        <f t="shared" ca="1" si="285"/>
        <v>0</v>
      </c>
      <c r="O1202" s="79">
        <f t="shared" ca="1" si="286"/>
        <v>0</v>
      </c>
      <c r="P1202" s="24">
        <f t="shared" ca="1" si="287"/>
        <v>0</v>
      </c>
      <c r="Q1202" s="24">
        <f t="shared" ca="1" si="288"/>
        <v>0</v>
      </c>
      <c r="R1202" s="12">
        <f t="shared" ca="1" si="289"/>
        <v>-4.7440904866647817E-3</v>
      </c>
    </row>
    <row r="1203" spans="3:18" x14ac:dyDescent="0.2">
      <c r="C1203" s="76"/>
      <c r="D1203" s="78">
        <f t="shared" si="275"/>
        <v>0</v>
      </c>
      <c r="E1203" s="78">
        <f t="shared" si="276"/>
        <v>0</v>
      </c>
      <c r="F1203" s="24">
        <f t="shared" si="277"/>
        <v>0</v>
      </c>
      <c r="G1203" s="24">
        <f t="shared" si="278"/>
        <v>0</v>
      </c>
      <c r="H1203" s="24">
        <f t="shared" si="279"/>
        <v>0</v>
      </c>
      <c r="I1203" s="24">
        <f t="shared" si="280"/>
        <v>0</v>
      </c>
      <c r="J1203" s="24">
        <f t="shared" si="281"/>
        <v>0</v>
      </c>
      <c r="K1203" s="24">
        <f t="shared" si="282"/>
        <v>0</v>
      </c>
      <c r="L1203" s="24">
        <f t="shared" si="283"/>
        <v>0</v>
      </c>
      <c r="M1203" s="24">
        <f t="shared" ca="1" si="284"/>
        <v>4.7440904866647817E-3</v>
      </c>
      <c r="N1203" s="24">
        <f t="shared" ca="1" si="285"/>
        <v>0</v>
      </c>
      <c r="O1203" s="79">
        <f t="shared" ca="1" si="286"/>
        <v>0</v>
      </c>
      <c r="P1203" s="24">
        <f t="shared" ca="1" si="287"/>
        <v>0</v>
      </c>
      <c r="Q1203" s="24">
        <f t="shared" ca="1" si="288"/>
        <v>0</v>
      </c>
      <c r="R1203" s="12">
        <f t="shared" ca="1" si="289"/>
        <v>-4.7440904866647817E-3</v>
      </c>
    </row>
    <row r="1204" spans="3:18" x14ac:dyDescent="0.2">
      <c r="C1204" s="76"/>
      <c r="D1204" s="78">
        <f t="shared" si="275"/>
        <v>0</v>
      </c>
      <c r="E1204" s="78">
        <f t="shared" si="276"/>
        <v>0</v>
      </c>
      <c r="F1204" s="24">
        <f t="shared" si="277"/>
        <v>0</v>
      </c>
      <c r="G1204" s="24">
        <f t="shared" si="278"/>
        <v>0</v>
      </c>
      <c r="H1204" s="24">
        <f t="shared" si="279"/>
        <v>0</v>
      </c>
      <c r="I1204" s="24">
        <f t="shared" si="280"/>
        <v>0</v>
      </c>
      <c r="J1204" s="24">
        <f t="shared" si="281"/>
        <v>0</v>
      </c>
      <c r="K1204" s="24">
        <f t="shared" si="282"/>
        <v>0</v>
      </c>
      <c r="L1204" s="24">
        <f t="shared" si="283"/>
        <v>0</v>
      </c>
      <c r="M1204" s="24">
        <f t="shared" ca="1" si="284"/>
        <v>4.7440904866647817E-3</v>
      </c>
      <c r="N1204" s="24">
        <f t="shared" ca="1" si="285"/>
        <v>0</v>
      </c>
      <c r="O1204" s="79">
        <f t="shared" ca="1" si="286"/>
        <v>0</v>
      </c>
      <c r="P1204" s="24">
        <f t="shared" ca="1" si="287"/>
        <v>0</v>
      </c>
      <c r="Q1204" s="24">
        <f t="shared" ca="1" si="288"/>
        <v>0</v>
      </c>
      <c r="R1204" s="12">
        <f t="shared" ca="1" si="289"/>
        <v>-4.7440904866647817E-3</v>
      </c>
    </row>
    <row r="1205" spans="3:18" x14ac:dyDescent="0.2">
      <c r="C1205" s="76"/>
      <c r="D1205" s="78">
        <f t="shared" si="275"/>
        <v>0</v>
      </c>
      <c r="E1205" s="78">
        <f t="shared" si="276"/>
        <v>0</v>
      </c>
      <c r="F1205" s="24">
        <f t="shared" si="277"/>
        <v>0</v>
      </c>
      <c r="G1205" s="24">
        <f t="shared" si="278"/>
        <v>0</v>
      </c>
      <c r="H1205" s="24">
        <f t="shared" si="279"/>
        <v>0</v>
      </c>
      <c r="I1205" s="24">
        <f t="shared" si="280"/>
        <v>0</v>
      </c>
      <c r="J1205" s="24">
        <f t="shared" si="281"/>
        <v>0</v>
      </c>
      <c r="K1205" s="24">
        <f t="shared" si="282"/>
        <v>0</v>
      </c>
      <c r="L1205" s="24">
        <f t="shared" si="283"/>
        <v>0</v>
      </c>
      <c r="M1205" s="24">
        <f t="shared" ca="1" si="284"/>
        <v>4.7440904866647817E-3</v>
      </c>
      <c r="N1205" s="24">
        <f t="shared" ca="1" si="285"/>
        <v>0</v>
      </c>
      <c r="O1205" s="79">
        <f t="shared" ca="1" si="286"/>
        <v>0</v>
      </c>
      <c r="P1205" s="24">
        <f t="shared" ca="1" si="287"/>
        <v>0</v>
      </c>
      <c r="Q1205" s="24">
        <f t="shared" ca="1" si="288"/>
        <v>0</v>
      </c>
      <c r="R1205" s="12">
        <f t="shared" ca="1" si="289"/>
        <v>-4.7440904866647817E-3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2"/>
  </sheetPr>
  <dimension ref="A1:AI1205"/>
  <sheetViews>
    <sheetView workbookViewId="0">
      <selection activeCell="A21" sqref="A21:B68"/>
    </sheetView>
  </sheetViews>
  <sheetFormatPr defaultRowHeight="12.75" x14ac:dyDescent="0.2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 x14ac:dyDescent="0.25">
      <c r="A1" s="43" t="s">
        <v>3</v>
      </c>
      <c r="B1" s="12"/>
      <c r="C1" s="12"/>
      <c r="D1" s="18" t="s">
        <v>78</v>
      </c>
      <c r="E1" s="12"/>
      <c r="F1" s="12"/>
      <c r="G1" s="12"/>
      <c r="H1" s="12"/>
      <c r="I1" s="12"/>
      <c r="J1" s="12"/>
      <c r="K1" s="12"/>
      <c r="L1" s="12"/>
      <c r="M1" s="44" t="s">
        <v>4</v>
      </c>
      <c r="N1" s="12" t="s">
        <v>5</v>
      </c>
      <c r="O1" s="12">
        <f ca="1">H18*J18-I18*I18</f>
        <v>15961.574606324546</v>
      </c>
      <c r="P1" s="12" t="s">
        <v>72</v>
      </c>
      <c r="Q1" s="12"/>
      <c r="R1" s="12"/>
      <c r="S1" s="12"/>
      <c r="T1" s="12"/>
      <c r="U1" s="6" t="s">
        <v>55</v>
      </c>
      <c r="V1" s="45" t="s">
        <v>57</v>
      </c>
      <c r="W1" s="12"/>
      <c r="X1" s="12"/>
      <c r="Y1" s="12"/>
      <c r="Z1" s="12"/>
      <c r="AA1" s="12">
        <v>1</v>
      </c>
      <c r="AB1" s="12" t="s">
        <v>141</v>
      </c>
      <c r="AC1" s="12"/>
      <c r="AD1" s="12"/>
      <c r="AE1" s="12"/>
      <c r="AF1" s="12"/>
      <c r="AG1" s="12"/>
      <c r="AH1" s="12"/>
      <c r="AI1" s="12"/>
    </row>
    <row r="2" spans="1:35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44" t="s">
        <v>6</v>
      </c>
      <c r="N2" s="12" t="s">
        <v>7</v>
      </c>
      <c r="O2" s="12">
        <f ca="1">+F18*J18-H18*I18</f>
        <v>9671.6060880315781</v>
      </c>
      <c r="P2" s="12" t="s">
        <v>73</v>
      </c>
      <c r="Q2" s="12"/>
      <c r="R2" s="12"/>
      <c r="S2" s="12"/>
      <c r="T2" s="12"/>
      <c r="U2" s="12">
        <v>-1</v>
      </c>
      <c r="V2" s="12">
        <f t="shared" ref="V2:V38" ca="1" si="0">+E$4+E$5*U2+E$6*U2^2</f>
        <v>0.62207508657899002</v>
      </c>
      <c r="W2" s="12"/>
      <c r="X2" s="12"/>
      <c r="Y2" s="12"/>
      <c r="Z2" s="12"/>
      <c r="AA2" s="12">
        <v>2</v>
      </c>
      <c r="AB2" s="12" t="s">
        <v>126</v>
      </c>
      <c r="AC2" s="12"/>
      <c r="AD2" s="12"/>
      <c r="AE2" s="12"/>
      <c r="AF2" s="12"/>
      <c r="AG2" s="12"/>
      <c r="AH2" s="12"/>
      <c r="AI2" s="12"/>
    </row>
    <row r="3" spans="1:35" ht="13.5" thickBot="1" x14ac:dyDescent="0.25">
      <c r="A3" s="12" t="s">
        <v>8</v>
      </c>
      <c r="B3" s="12" t="s">
        <v>9</v>
      </c>
      <c r="C3" s="12"/>
      <c r="D3" s="12"/>
      <c r="E3" s="40" t="s">
        <v>10</v>
      </c>
      <c r="F3" s="40" t="s">
        <v>11</v>
      </c>
      <c r="G3" s="40" t="s">
        <v>12</v>
      </c>
      <c r="H3" s="40" t="s">
        <v>13</v>
      </c>
      <c r="I3" s="12"/>
      <c r="J3" s="12"/>
      <c r="K3" s="12"/>
      <c r="L3" s="12"/>
      <c r="M3" s="44" t="s">
        <v>14</v>
      </c>
      <c r="N3" s="12" t="s">
        <v>15</v>
      </c>
      <c r="O3" s="12">
        <f ca="1">+F18*I18-H18*H18</f>
        <v>1373.2380082407253</v>
      </c>
      <c r="P3" s="12" t="s">
        <v>74</v>
      </c>
      <c r="Q3" s="12"/>
      <c r="R3" s="12"/>
      <c r="S3" s="12"/>
      <c r="T3" s="12"/>
      <c r="U3" s="12">
        <v>-0.8</v>
      </c>
      <c r="V3" s="12">
        <f t="shared" ca="1" si="0"/>
        <v>0.48610872667681415</v>
      </c>
      <c r="W3" s="12"/>
      <c r="X3" s="12"/>
      <c r="Y3" s="12"/>
      <c r="Z3" s="12"/>
      <c r="AA3" s="12">
        <v>3</v>
      </c>
      <c r="AB3" s="12" t="s">
        <v>16</v>
      </c>
      <c r="AC3" s="12"/>
      <c r="AD3" s="12"/>
      <c r="AE3" s="12"/>
      <c r="AF3" s="12"/>
      <c r="AG3" s="12"/>
      <c r="AH3" s="12"/>
      <c r="AI3" s="12"/>
    </row>
    <row r="4" spans="1:35" x14ac:dyDescent="0.2">
      <c r="A4" s="12" t="s">
        <v>17</v>
      </c>
      <c r="B4" s="12" t="s">
        <v>18</v>
      </c>
      <c r="C4" s="12"/>
      <c r="D4" s="46" t="s">
        <v>19</v>
      </c>
      <c r="E4" s="47">
        <f ca="1">(G18*O1-K18*O2+L18*O3)/O7</f>
        <v>5.1804209484011474E-3</v>
      </c>
      <c r="F4" s="48">
        <f ca="1">+E7/O7*O18</f>
        <v>4.031930875676131E-3</v>
      </c>
      <c r="G4" s="49">
        <f>+B18</f>
        <v>1</v>
      </c>
      <c r="H4" s="50">
        <f ca="1">ABS(F4/E4)</f>
        <v>0.77830178586559084</v>
      </c>
      <c r="I4" s="12"/>
      <c r="J4" s="12"/>
      <c r="K4" s="12"/>
      <c r="L4" s="12"/>
      <c r="M4" s="44" t="s">
        <v>20</v>
      </c>
      <c r="N4" s="12" t="s">
        <v>21</v>
      </c>
      <c r="O4" s="12">
        <f ca="1">+C18*J18-H18*H18</f>
        <v>9472.5364659896368</v>
      </c>
      <c r="P4" s="12" t="s">
        <v>75</v>
      </c>
      <c r="Q4" s="12"/>
      <c r="R4" s="12"/>
      <c r="S4" s="12"/>
      <c r="T4" s="12"/>
      <c r="U4" s="12">
        <v>-0.6</v>
      </c>
      <c r="V4" s="12">
        <f t="shared" ca="1" si="0"/>
        <v>0.3564360801626672</v>
      </c>
      <c r="W4" s="12"/>
      <c r="X4" s="12"/>
      <c r="Y4" s="12"/>
      <c r="Z4" s="12"/>
      <c r="AA4" s="12">
        <v>4</v>
      </c>
      <c r="AB4" s="12" t="s">
        <v>22</v>
      </c>
      <c r="AC4" s="12"/>
      <c r="AD4" s="12"/>
      <c r="AE4" s="12"/>
      <c r="AF4" s="12"/>
      <c r="AG4" s="12"/>
      <c r="AH4" s="12"/>
      <c r="AI4" s="12"/>
    </row>
    <row r="5" spans="1:35" x14ac:dyDescent="0.2">
      <c r="A5" s="12" t="s">
        <v>23</v>
      </c>
      <c r="B5" s="51">
        <v>40323</v>
      </c>
      <c r="C5" s="12"/>
      <c r="D5" s="52" t="s">
        <v>24</v>
      </c>
      <c r="E5" s="53">
        <f ca="1">+(-G18*O2+K18*O4-L18*O5)/O7</f>
        <v>-0.53822324828022505</v>
      </c>
      <c r="F5" s="54">
        <f ca="1">P18*E7/O7</f>
        <v>6.417905033805885E-3</v>
      </c>
      <c r="G5" s="55">
        <f>+B18/A18</f>
        <v>1E-4</v>
      </c>
      <c r="H5" s="50">
        <f ca="1">ABS(F5/E5)</f>
        <v>1.1924243433023193E-2</v>
      </c>
      <c r="I5" s="12"/>
      <c r="J5" s="12"/>
      <c r="K5" s="12"/>
      <c r="L5" s="12"/>
      <c r="M5" s="44" t="s">
        <v>25</v>
      </c>
      <c r="N5" s="12" t="s">
        <v>26</v>
      </c>
      <c r="O5" s="12">
        <f ca="1">+C18*I18-F18*H18</f>
        <v>2039.5241618517775</v>
      </c>
      <c r="P5" s="12" t="s">
        <v>76</v>
      </c>
      <c r="Q5" s="12"/>
      <c r="R5" s="12"/>
      <c r="S5" s="12"/>
      <c r="T5" s="12"/>
      <c r="U5" s="12">
        <v>-0.4</v>
      </c>
      <c r="V5" s="12">
        <f t="shared" ca="1" si="0"/>
        <v>0.23305714703654942</v>
      </c>
      <c r="W5" s="12"/>
      <c r="X5" s="12"/>
      <c r="Y5" s="12"/>
      <c r="Z5" s="12"/>
      <c r="AA5" s="12">
        <v>5</v>
      </c>
      <c r="AB5" s="12" t="s">
        <v>27</v>
      </c>
      <c r="AC5" s="12"/>
      <c r="AD5" s="12"/>
      <c r="AE5" s="12"/>
      <c r="AF5" s="12"/>
      <c r="AG5" s="12"/>
      <c r="AH5" s="12"/>
      <c r="AI5" s="12"/>
    </row>
    <row r="6" spans="1:35" ht="13.5" thickBot="1" x14ac:dyDescent="0.25">
      <c r="A6" s="12"/>
      <c r="B6" s="12"/>
      <c r="C6" s="12"/>
      <c r="D6" s="56" t="s">
        <v>28</v>
      </c>
      <c r="E6" s="57">
        <f ca="1">+(G18*O3-K18*O5+L18*O6)/O7</f>
        <v>7.8671417350363898E-2</v>
      </c>
      <c r="F6" s="58">
        <f ca="1">Q18*E7/O7</f>
        <v>2.0451735161925891E-3</v>
      </c>
      <c r="G6" s="59">
        <f>+B18/A18^2</f>
        <v>1E-8</v>
      </c>
      <c r="H6" s="50">
        <f ca="1">ABS(F6/E6)</f>
        <v>2.5996398502449621E-2</v>
      </c>
      <c r="I6" s="12"/>
      <c r="J6" s="12"/>
      <c r="K6" s="12"/>
      <c r="L6" s="12"/>
      <c r="M6" s="60" t="s">
        <v>29</v>
      </c>
      <c r="N6" s="61" t="s">
        <v>30</v>
      </c>
      <c r="O6" s="61">
        <f ca="1">+C18*H18-F18*F18</f>
        <v>538.99505721559672</v>
      </c>
      <c r="P6" s="12" t="s">
        <v>77</v>
      </c>
      <c r="Q6" s="12"/>
      <c r="R6" s="12"/>
      <c r="S6" s="12"/>
      <c r="T6" s="12"/>
      <c r="U6" s="12">
        <v>-0.2</v>
      </c>
      <c r="V6" s="12">
        <f t="shared" ca="1" si="0"/>
        <v>0.11597192729846072</v>
      </c>
      <c r="W6" s="12"/>
      <c r="X6" s="12"/>
      <c r="Y6" s="12"/>
      <c r="Z6" s="12"/>
      <c r="AA6" s="12">
        <v>6</v>
      </c>
      <c r="AB6" s="12" t="s">
        <v>31</v>
      </c>
      <c r="AC6" s="12"/>
      <c r="AD6" s="12"/>
      <c r="AE6" s="12"/>
      <c r="AF6" s="12"/>
      <c r="AG6" s="12"/>
      <c r="AH6" s="12"/>
      <c r="AI6" s="12"/>
    </row>
    <row r="7" spans="1:35" x14ac:dyDescent="0.2">
      <c r="A7" s="12"/>
      <c r="B7" s="12"/>
      <c r="C7" s="12"/>
      <c r="D7" s="18" t="s">
        <v>32</v>
      </c>
      <c r="E7" s="62">
        <f ca="1">SQRT(N18/(B15-3))</f>
        <v>1.738645352454897E-2</v>
      </c>
      <c r="F7" s="12"/>
      <c r="G7" s="63">
        <f>+B22</f>
        <v>1.5449999998963904E-2</v>
      </c>
      <c r="H7" s="12"/>
      <c r="I7" s="12"/>
      <c r="J7" s="12"/>
      <c r="K7" s="12"/>
      <c r="L7" s="12"/>
      <c r="M7" s="44" t="s">
        <v>33</v>
      </c>
      <c r="N7" s="12" t="s">
        <v>34</v>
      </c>
      <c r="O7" s="12">
        <f ca="1">+C18*O1-F18*O2+H18*O3</f>
        <v>31533.05092285783</v>
      </c>
      <c r="P7" s="12"/>
      <c r="Q7" s="12"/>
      <c r="R7" s="12"/>
      <c r="S7" s="12"/>
      <c r="T7" s="12"/>
      <c r="U7" s="12">
        <v>0</v>
      </c>
      <c r="V7" s="12">
        <f t="shared" ca="1" si="0"/>
        <v>5.1804209484011474E-3</v>
      </c>
      <c r="W7" s="12"/>
      <c r="X7" s="12"/>
      <c r="Y7" s="12"/>
      <c r="Z7" s="12"/>
      <c r="AA7" s="12">
        <v>7</v>
      </c>
      <c r="AB7" s="12" t="s">
        <v>144</v>
      </c>
      <c r="AC7" s="12"/>
      <c r="AD7" s="12"/>
      <c r="AE7" s="12"/>
      <c r="AF7" s="12"/>
      <c r="AG7" s="12"/>
      <c r="AH7" s="12"/>
      <c r="AI7" s="12"/>
    </row>
    <row r="8" spans="1:35" x14ac:dyDescent="0.2">
      <c r="A8" s="24">
        <v>21</v>
      </c>
      <c r="B8" s="12" t="s">
        <v>37</v>
      </c>
      <c r="C8" s="64">
        <v>21</v>
      </c>
      <c r="D8" s="18" t="s">
        <v>65</v>
      </c>
      <c r="E8" s="12"/>
      <c r="F8" s="65">
        <f ca="1">CORREL(INDIRECT(E12):INDIRECT(E13),INDIRECT(M12):INDIRECT(M13))</f>
        <v>0.99892954457761352</v>
      </c>
      <c r="G8" s="62"/>
      <c r="H8" s="12"/>
      <c r="I8" s="12"/>
      <c r="J8" s="12"/>
      <c r="K8" s="63"/>
      <c r="L8" s="12"/>
      <c r="M8" s="12"/>
      <c r="N8" s="12"/>
      <c r="O8" s="12"/>
      <c r="P8" s="12"/>
      <c r="Q8" s="12"/>
      <c r="R8" s="12"/>
      <c r="S8" s="12"/>
      <c r="T8" s="12"/>
      <c r="U8" s="12">
        <v>0.2</v>
      </c>
      <c r="V8" s="12">
        <f t="shared" ca="1" si="0"/>
        <v>-9.9317372013629321E-2</v>
      </c>
      <c r="W8" s="12"/>
      <c r="X8" s="12"/>
      <c r="Y8" s="12"/>
      <c r="Z8" s="12"/>
      <c r="AA8" s="12">
        <v>8</v>
      </c>
      <c r="AB8" s="12" t="s">
        <v>35</v>
      </c>
      <c r="AC8" s="12"/>
      <c r="AD8" s="12"/>
      <c r="AE8" s="12"/>
      <c r="AF8" s="12"/>
      <c r="AG8" s="12"/>
      <c r="AH8" s="12"/>
      <c r="AI8" s="12"/>
    </row>
    <row r="9" spans="1:35" x14ac:dyDescent="0.2">
      <c r="A9" s="24">
        <f>20+COUNT(A21:A1441)</f>
        <v>68</v>
      </c>
      <c r="B9" s="12" t="s">
        <v>39</v>
      </c>
      <c r="C9" s="64">
        <f>A9</f>
        <v>68</v>
      </c>
      <c r="D9" s="12"/>
      <c r="E9" s="66">
        <f ca="1">E6*G6</f>
        <v>7.8671417350363901E-10</v>
      </c>
      <c r="F9" s="67">
        <f ca="1">H6</f>
        <v>2.5996398502449621E-2</v>
      </c>
      <c r="G9" s="68">
        <f ca="1">F8</f>
        <v>0.99892954457761352</v>
      </c>
      <c r="H9" s="12"/>
      <c r="I9" s="12"/>
      <c r="J9" s="12"/>
      <c r="K9" s="63"/>
      <c r="L9" s="12"/>
      <c r="M9" s="12"/>
      <c r="N9" s="12"/>
      <c r="O9" s="12"/>
      <c r="P9" s="12"/>
      <c r="Q9" s="12"/>
      <c r="R9" s="12"/>
      <c r="S9" s="12"/>
      <c r="T9" s="12"/>
      <c r="U9" s="12">
        <v>0.4</v>
      </c>
      <c r="V9" s="12">
        <f t="shared" ca="1" si="0"/>
        <v>-0.19752145158763065</v>
      </c>
      <c r="W9" s="12"/>
      <c r="X9" s="12"/>
      <c r="Y9" s="12"/>
      <c r="Z9" s="12"/>
      <c r="AA9" s="12">
        <v>9</v>
      </c>
      <c r="AB9" s="12" t="s">
        <v>123</v>
      </c>
      <c r="AC9" s="12"/>
      <c r="AD9" s="12"/>
      <c r="AE9" s="12"/>
      <c r="AF9" s="12"/>
      <c r="AG9" s="12"/>
      <c r="AH9" s="12"/>
      <c r="AI9" s="12"/>
    </row>
    <row r="10" spans="1:35" x14ac:dyDescent="0.2">
      <c r="A10" s="69" t="s">
        <v>90</v>
      </c>
      <c r="B10" s="70">
        <v>0.33189215</v>
      </c>
      <c r="C10" s="12"/>
      <c r="D10" s="12" t="s">
        <v>66</v>
      </c>
      <c r="E10" s="12">
        <f ca="1">2*E9*365.2422/B10</f>
        <v>1.7315336653888973E-6</v>
      </c>
      <c r="F10">
        <f ca="1">+F9*E10</f>
        <v>4.5013639185857031E-8</v>
      </c>
      <c r="G10" s="12" t="s">
        <v>67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>
        <v>0.6</v>
      </c>
      <c r="V10" s="12">
        <f t="shared" ca="1" si="0"/>
        <v>-0.28943181777360288</v>
      </c>
      <c r="W10" s="12"/>
      <c r="X10" s="12"/>
      <c r="Y10" s="12"/>
      <c r="Z10" s="12"/>
      <c r="AA10" s="12">
        <v>10</v>
      </c>
      <c r="AB10" s="12" t="s">
        <v>36</v>
      </c>
      <c r="AC10" s="12"/>
      <c r="AD10" s="12"/>
      <c r="AE10" s="12"/>
      <c r="AF10" s="12"/>
      <c r="AG10" s="12"/>
      <c r="AH10" s="12"/>
      <c r="AI10" s="12"/>
    </row>
    <row r="11" spans="1:35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>
        <v>0.8</v>
      </c>
      <c r="V11" s="12">
        <f t="shared" ca="1" si="0"/>
        <v>-0.375048470571546</v>
      </c>
      <c r="W11" s="12"/>
      <c r="X11" s="12"/>
      <c r="Y11" s="12"/>
      <c r="Z11" s="12"/>
      <c r="AA11" s="12">
        <v>11</v>
      </c>
      <c r="AB11" s="12" t="s">
        <v>1</v>
      </c>
      <c r="AC11" s="12"/>
      <c r="AD11" s="12"/>
      <c r="AE11" s="12"/>
      <c r="AF11" s="12"/>
      <c r="AG11" s="12"/>
      <c r="AH11" s="12"/>
      <c r="AI11" s="12"/>
    </row>
    <row r="12" spans="1:35" x14ac:dyDescent="0.2">
      <c r="A12" s="12"/>
      <c r="B12" s="12"/>
      <c r="C12" s="3" t="str">
        <f t="shared" ref="C12:F13" si="1">C$15&amp;$C8</f>
        <v>C21</v>
      </c>
      <c r="D12" s="3" t="str">
        <f t="shared" si="1"/>
        <v>D21</v>
      </c>
      <c r="E12" s="3" t="str">
        <f t="shared" si="1"/>
        <v>E21</v>
      </c>
      <c r="F12" s="3" t="str">
        <f t="shared" si="1"/>
        <v>F21</v>
      </c>
      <c r="G12" s="3" t="str">
        <f t="shared" ref="G12:Q12" si="2">G15&amp;$C8</f>
        <v>G21</v>
      </c>
      <c r="H12" s="3" t="str">
        <f t="shared" si="2"/>
        <v>H21</v>
      </c>
      <c r="I12" s="3" t="str">
        <f t="shared" si="2"/>
        <v>I21</v>
      </c>
      <c r="J12" s="3" t="str">
        <f t="shared" si="2"/>
        <v>J21</v>
      </c>
      <c r="K12" s="3" t="str">
        <f t="shared" si="2"/>
        <v>K21</v>
      </c>
      <c r="L12" s="3" t="str">
        <f t="shared" si="2"/>
        <v>L21</v>
      </c>
      <c r="M12" s="3" t="str">
        <f t="shared" si="2"/>
        <v>M21</v>
      </c>
      <c r="N12" s="3" t="str">
        <f t="shared" si="2"/>
        <v>N21</v>
      </c>
      <c r="O12" s="3" t="str">
        <f t="shared" si="2"/>
        <v>O21</v>
      </c>
      <c r="P12" s="3" t="str">
        <f t="shared" si="2"/>
        <v>P21</v>
      </c>
      <c r="Q12" s="3" t="str">
        <f t="shared" si="2"/>
        <v>Q21</v>
      </c>
      <c r="R12" s="12"/>
      <c r="S12" s="12"/>
      <c r="T12" s="12"/>
      <c r="U12" s="12">
        <v>1</v>
      </c>
      <c r="V12" s="12">
        <f t="shared" ca="1" si="0"/>
        <v>-0.45437140998146008</v>
      </c>
      <c r="W12" s="12"/>
      <c r="X12" s="12"/>
      <c r="Y12" s="12"/>
      <c r="Z12" s="12"/>
      <c r="AA12" s="12">
        <v>12</v>
      </c>
      <c r="AB12" s="12" t="s">
        <v>38</v>
      </c>
      <c r="AC12" s="12"/>
      <c r="AD12" s="12"/>
      <c r="AE12" s="12"/>
      <c r="AF12" s="12"/>
      <c r="AG12" s="12"/>
      <c r="AH12" s="12"/>
      <c r="AI12" s="12"/>
    </row>
    <row r="13" spans="1:35" x14ac:dyDescent="0.2">
      <c r="A13" s="12"/>
      <c r="B13" s="12"/>
      <c r="C13" s="3" t="str">
        <f t="shared" si="1"/>
        <v>C68</v>
      </c>
      <c r="D13" s="3" t="str">
        <f t="shared" si="1"/>
        <v>D68</v>
      </c>
      <c r="E13" s="3" t="str">
        <f t="shared" si="1"/>
        <v>E68</v>
      </c>
      <c r="F13" s="3" t="str">
        <f t="shared" si="1"/>
        <v>F68</v>
      </c>
      <c r="G13" s="3" t="str">
        <f t="shared" ref="G13:Q13" si="3">G$15&amp;$C9</f>
        <v>G68</v>
      </c>
      <c r="H13" s="3" t="str">
        <f t="shared" si="3"/>
        <v>H68</v>
      </c>
      <c r="I13" s="3" t="str">
        <f t="shared" si="3"/>
        <v>I68</v>
      </c>
      <c r="J13" s="3" t="str">
        <f t="shared" si="3"/>
        <v>J68</v>
      </c>
      <c r="K13" s="3" t="str">
        <f t="shared" si="3"/>
        <v>K68</v>
      </c>
      <c r="L13" s="3" t="str">
        <f t="shared" si="3"/>
        <v>L68</v>
      </c>
      <c r="M13" s="3" t="str">
        <f t="shared" si="3"/>
        <v>M68</v>
      </c>
      <c r="N13" s="3" t="str">
        <f t="shared" si="3"/>
        <v>N68</v>
      </c>
      <c r="O13" s="3" t="str">
        <f t="shared" si="3"/>
        <v>O68</v>
      </c>
      <c r="P13" s="3" t="str">
        <f t="shared" si="3"/>
        <v>P68</v>
      </c>
      <c r="Q13" s="3" t="str">
        <f t="shared" si="3"/>
        <v>Q68</v>
      </c>
      <c r="R13" s="12"/>
      <c r="S13" s="12"/>
      <c r="T13" s="12"/>
      <c r="U13" s="12">
        <v>1.2</v>
      </c>
      <c r="V13" s="12">
        <f t="shared" ca="1" si="0"/>
        <v>-0.52740063600334497</v>
      </c>
      <c r="W13" s="12"/>
      <c r="X13" s="12"/>
      <c r="Y13" s="12"/>
      <c r="Z13" s="12"/>
      <c r="AA13" s="12">
        <v>13</v>
      </c>
      <c r="AB13" s="12" t="s">
        <v>140</v>
      </c>
      <c r="AC13" s="12"/>
      <c r="AD13" s="12"/>
      <c r="AE13" s="12"/>
      <c r="AF13" s="12"/>
      <c r="AG13" s="12"/>
      <c r="AH13" s="12"/>
      <c r="AI13" s="12"/>
    </row>
    <row r="14" spans="1:3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>
        <v>1.4</v>
      </c>
      <c r="V14" s="12">
        <f t="shared" ca="1" si="0"/>
        <v>-0.59413614863720066</v>
      </c>
      <c r="W14" s="12"/>
      <c r="X14" s="12"/>
      <c r="Y14" s="12"/>
      <c r="Z14" s="12"/>
      <c r="AA14" s="12">
        <v>14</v>
      </c>
      <c r="AB14" s="12" t="s">
        <v>40</v>
      </c>
      <c r="AC14" s="12"/>
      <c r="AD14" s="12"/>
      <c r="AE14" s="12"/>
      <c r="AF14" s="12"/>
      <c r="AG14" s="12"/>
      <c r="AH14" s="12"/>
      <c r="AI14" s="12"/>
    </row>
    <row r="15" spans="1:35" x14ac:dyDescent="0.2">
      <c r="A15" s="18" t="s">
        <v>44</v>
      </c>
      <c r="B15" s="18">
        <f>C9-C8+1</f>
        <v>48</v>
      </c>
      <c r="C15" s="3" t="str">
        <f t="shared" ref="C15:Q15" si="4">VLOOKUP(C16,$AA1:$AB25,2,FALSE)</f>
        <v>C</v>
      </c>
      <c r="D15" s="3" t="str">
        <f t="shared" si="4"/>
        <v>D</v>
      </c>
      <c r="E15" s="3" t="str">
        <f t="shared" si="4"/>
        <v>E</v>
      </c>
      <c r="F15" s="3" t="str">
        <f t="shared" si="4"/>
        <v>F</v>
      </c>
      <c r="G15" s="3" t="str">
        <f t="shared" si="4"/>
        <v>G</v>
      </c>
      <c r="H15" s="3" t="str">
        <f t="shared" si="4"/>
        <v>H</v>
      </c>
      <c r="I15" s="3" t="str">
        <f t="shared" si="4"/>
        <v>I</v>
      </c>
      <c r="J15" s="3" t="str">
        <f t="shared" si="4"/>
        <v>J</v>
      </c>
      <c r="K15" s="3" t="str">
        <f t="shared" si="4"/>
        <v>K</v>
      </c>
      <c r="L15" s="3" t="str">
        <f t="shared" si="4"/>
        <v>L</v>
      </c>
      <c r="M15" s="3" t="str">
        <f t="shared" si="4"/>
        <v>M</v>
      </c>
      <c r="N15" s="3" t="str">
        <f t="shared" si="4"/>
        <v>N</v>
      </c>
      <c r="O15" s="3" t="str">
        <f t="shared" si="4"/>
        <v>O</v>
      </c>
      <c r="P15" s="3" t="str">
        <f t="shared" si="4"/>
        <v>P</v>
      </c>
      <c r="Q15" s="3" t="str">
        <f t="shared" si="4"/>
        <v>Q</v>
      </c>
      <c r="R15" s="12"/>
      <c r="S15" s="12"/>
      <c r="T15" s="12"/>
      <c r="U15" s="12">
        <v>1.6</v>
      </c>
      <c r="V15" s="12">
        <f t="shared" ca="1" si="0"/>
        <v>-0.65457794788302737</v>
      </c>
      <c r="W15" s="12"/>
      <c r="X15" s="12"/>
      <c r="Y15" s="12"/>
      <c r="Z15" s="12"/>
      <c r="AA15" s="12">
        <v>15</v>
      </c>
      <c r="AB15" s="12" t="s">
        <v>41</v>
      </c>
      <c r="AC15" s="12"/>
      <c r="AD15" s="12"/>
      <c r="AE15" s="12"/>
      <c r="AF15" s="12"/>
      <c r="AG15" s="12"/>
      <c r="AH15" s="12"/>
      <c r="AI15" s="12"/>
    </row>
    <row r="16" spans="1:35" x14ac:dyDescent="0.2">
      <c r="A16" s="3"/>
      <c r="B16" s="12"/>
      <c r="C16" s="3">
        <f>COLUMN()</f>
        <v>3</v>
      </c>
      <c r="D16" s="3">
        <f>COLUMN()</f>
        <v>4</v>
      </c>
      <c r="E16" s="3">
        <f>COLUMN()</f>
        <v>5</v>
      </c>
      <c r="F16" s="3">
        <f>COLUMN()</f>
        <v>6</v>
      </c>
      <c r="G16" s="3">
        <f>COLUMN()</f>
        <v>7</v>
      </c>
      <c r="H16" s="3">
        <f>COLUMN()</f>
        <v>8</v>
      </c>
      <c r="I16" s="3">
        <f>COLUMN()</f>
        <v>9</v>
      </c>
      <c r="J16" s="3">
        <f>COLUMN()</f>
        <v>10</v>
      </c>
      <c r="K16" s="3">
        <f>COLUMN()</f>
        <v>11</v>
      </c>
      <c r="L16" s="3">
        <f>COLUMN()</f>
        <v>12</v>
      </c>
      <c r="M16" s="3">
        <f>COLUMN()</f>
        <v>13</v>
      </c>
      <c r="N16" s="3">
        <f>COLUMN()</f>
        <v>14</v>
      </c>
      <c r="O16" s="3">
        <f>COLUMN()</f>
        <v>15</v>
      </c>
      <c r="P16" s="3">
        <f>COLUMN()</f>
        <v>16</v>
      </c>
      <c r="Q16" s="3">
        <f>COLUMN()</f>
        <v>17</v>
      </c>
      <c r="R16" s="12"/>
      <c r="S16" s="12"/>
      <c r="T16" s="12"/>
      <c r="U16" s="12">
        <v>1.8</v>
      </c>
      <c r="V16" s="12">
        <f t="shared" ca="1" si="0"/>
        <v>-0.70872603374082499</v>
      </c>
      <c r="W16" s="12"/>
      <c r="X16" s="12"/>
      <c r="Y16" s="12"/>
      <c r="Z16" s="12"/>
      <c r="AA16" s="12">
        <v>16</v>
      </c>
      <c r="AB16" s="12" t="s">
        <v>42</v>
      </c>
      <c r="AC16" s="12"/>
      <c r="AD16" s="12"/>
      <c r="AE16" s="12"/>
      <c r="AF16" s="12"/>
      <c r="AG16" s="12"/>
      <c r="AH16" s="12"/>
      <c r="AI16" s="12"/>
    </row>
    <row r="17" spans="1:35" x14ac:dyDescent="0.2">
      <c r="A17" s="18" t="s">
        <v>43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>
        <v>2</v>
      </c>
      <c r="V17" s="12">
        <f t="shared" ca="1" si="0"/>
        <v>-0.7565804062105933</v>
      </c>
      <c r="W17" s="12"/>
      <c r="X17" s="12"/>
      <c r="Y17" s="12"/>
      <c r="Z17" s="12"/>
      <c r="AA17" s="12">
        <v>17</v>
      </c>
      <c r="AB17" s="12" t="s">
        <v>45</v>
      </c>
      <c r="AC17" s="12"/>
      <c r="AD17" s="12"/>
      <c r="AE17" s="12"/>
      <c r="AF17" s="12"/>
      <c r="AG17" s="12"/>
      <c r="AH17" s="12"/>
      <c r="AI17" s="12"/>
    </row>
    <row r="18" spans="1:35" x14ac:dyDescent="0.2">
      <c r="A18" s="71">
        <v>10000</v>
      </c>
      <c r="B18" s="71">
        <v>1</v>
      </c>
      <c r="C18" s="12">
        <f ca="1">SUM(INDIRECT(C12):INDIRECT(C13))</f>
        <v>30</v>
      </c>
      <c r="D18" s="72">
        <f ca="1">SUM(INDIRECT(D12):INDIRECT(D13))</f>
        <v>76.7834</v>
      </c>
      <c r="E18" s="72">
        <f ca="1">SUM(INDIRECT(E12):INDIRECT(E13))</f>
        <v>-24.352800000102434</v>
      </c>
      <c r="F18" s="18">
        <f ca="1">SUM(INDIRECT(F12):INDIRECT(F13))</f>
        <v>76.497380000000021</v>
      </c>
      <c r="G18" s="18">
        <f ca="1">SUM(INDIRECT(G12):INDIRECT(G13))</f>
        <v>-24.258030000060536</v>
      </c>
      <c r="H18" s="18">
        <f ca="1">SUM(INDIRECT(H12):INDIRECT(H13))</f>
        <v>213.02814013599999</v>
      </c>
      <c r="I18" s="18">
        <f ca="1">SUM(INDIRECT(I12):INDIRECT(I13))</f>
        <v>611.18729161762087</v>
      </c>
      <c r="J18" s="18">
        <f ca="1">SUM(INDIRECT(J12):INDIRECT(J13))</f>
        <v>1828.4508318597627</v>
      </c>
      <c r="K18" s="18">
        <f ca="1">SUM(INDIRECT(K12):INDIRECT(K13))</f>
        <v>-66.177438431146072</v>
      </c>
      <c r="L18" s="18">
        <f ca="1">SUM(INDIRECT(L12):INDIRECT(L13))</f>
        <v>-184.00481546438499</v>
      </c>
      <c r="M18" s="12"/>
      <c r="N18" s="12">
        <f ca="1">SUM(INDIRECT(N12):INDIRECT(N13))</f>
        <v>1.3602994477258558E-2</v>
      </c>
      <c r="O18" s="12">
        <f ca="1">SQRT(SUM(INDIRECT(O12):INDIRECT(O13)))</f>
        <v>7312.5368230285121</v>
      </c>
      <c r="P18" s="12">
        <f ca="1">SQRT(SUM(INDIRECT(P12):INDIRECT(P13)))</f>
        <v>11639.873880163062</v>
      </c>
      <c r="Q18" s="12">
        <f ca="1">SQRT(SUM(INDIRECT(Q12):INDIRECT(Q13)))</f>
        <v>3709.2418267545509</v>
      </c>
      <c r="R18" s="12"/>
      <c r="S18" s="12"/>
      <c r="T18" s="12"/>
      <c r="U18" s="12">
        <v>2.2000000000000002</v>
      </c>
      <c r="V18" s="12">
        <f t="shared" ca="1" si="0"/>
        <v>-0.79814106529233264</v>
      </c>
      <c r="W18" s="12"/>
      <c r="X18" s="12"/>
      <c r="Y18" s="12"/>
      <c r="Z18" s="12"/>
      <c r="AA18" s="12">
        <v>18</v>
      </c>
      <c r="AB18" s="12" t="s">
        <v>46</v>
      </c>
      <c r="AC18" s="12"/>
      <c r="AD18" s="12"/>
      <c r="AE18" s="12"/>
      <c r="AF18" s="12"/>
      <c r="AG18" s="12"/>
      <c r="AH18" s="12"/>
      <c r="AI18" s="12"/>
    </row>
    <row r="19" spans="1:35" x14ac:dyDescent="0.2">
      <c r="A19" s="73" t="s">
        <v>47</v>
      </c>
      <c r="B19" s="12"/>
      <c r="C19" s="12"/>
      <c r="D19" s="12"/>
      <c r="E19" s="12"/>
      <c r="F19" s="74" t="s">
        <v>48</v>
      </c>
      <c r="G19" s="74" t="s">
        <v>49</v>
      </c>
      <c r="H19" s="74" t="s">
        <v>50</v>
      </c>
      <c r="I19" s="74" t="s">
        <v>51</v>
      </c>
      <c r="J19" s="74" t="s">
        <v>52</v>
      </c>
      <c r="K19" s="74" t="s">
        <v>53</v>
      </c>
      <c r="L19" s="74" t="s">
        <v>54</v>
      </c>
      <c r="M19" s="75"/>
      <c r="N19" s="75"/>
      <c r="O19" s="75"/>
      <c r="P19" s="75"/>
      <c r="Q19" s="75"/>
      <c r="R19" s="12"/>
      <c r="S19" s="12"/>
      <c r="T19" s="12"/>
      <c r="U19" s="12">
        <v>2.4</v>
      </c>
      <c r="V19" s="12">
        <f t="shared" ca="1" si="0"/>
        <v>-0.83340801098604289</v>
      </c>
      <c r="W19" s="12"/>
      <c r="X19" s="12"/>
      <c r="Y19" s="12"/>
      <c r="Z19" s="12"/>
      <c r="AA19" s="12">
        <v>19</v>
      </c>
      <c r="AB19" s="12" t="s">
        <v>2</v>
      </c>
      <c r="AC19" s="12"/>
      <c r="AD19" s="12"/>
      <c r="AE19" s="12"/>
      <c r="AF19" s="12"/>
      <c r="AG19" s="12"/>
      <c r="AH19" s="12"/>
      <c r="AI19" s="12"/>
    </row>
    <row r="20" spans="1:35" ht="15" thickBot="1" x14ac:dyDescent="0.25">
      <c r="A20" s="6" t="s">
        <v>55</v>
      </c>
      <c r="B20" s="6" t="s">
        <v>56</v>
      </c>
      <c r="C20" s="6" t="s">
        <v>68</v>
      </c>
      <c r="D20" s="6" t="s">
        <v>55</v>
      </c>
      <c r="E20" s="6" t="s">
        <v>56</v>
      </c>
      <c r="F20" s="6" t="s">
        <v>69</v>
      </c>
      <c r="G20" s="6" t="s">
        <v>70</v>
      </c>
      <c r="H20" s="6" t="s">
        <v>79</v>
      </c>
      <c r="I20" s="6" t="s">
        <v>80</v>
      </c>
      <c r="J20" s="6" t="s">
        <v>81</v>
      </c>
      <c r="K20" s="6" t="s">
        <v>71</v>
      </c>
      <c r="L20" s="6" t="s">
        <v>82</v>
      </c>
      <c r="M20" s="45" t="s">
        <v>57</v>
      </c>
      <c r="N20" s="6" t="s">
        <v>83</v>
      </c>
      <c r="O20" s="6" t="s">
        <v>58</v>
      </c>
      <c r="P20" s="6" t="s">
        <v>59</v>
      </c>
      <c r="Q20" s="6" t="s">
        <v>60</v>
      </c>
      <c r="R20" s="40" t="s">
        <v>61</v>
      </c>
      <c r="S20" s="12"/>
      <c r="T20" s="12"/>
      <c r="U20" s="12">
        <v>2.6</v>
      </c>
      <c r="V20" s="12">
        <f t="shared" ca="1" si="0"/>
        <v>-0.86238124329172394</v>
      </c>
      <c r="W20" s="12"/>
      <c r="X20" s="12"/>
      <c r="Y20" s="12"/>
      <c r="Z20" s="12"/>
      <c r="AA20" s="12">
        <v>20</v>
      </c>
      <c r="AB20" s="12" t="s">
        <v>62</v>
      </c>
      <c r="AC20" s="12"/>
      <c r="AD20" s="12"/>
      <c r="AE20" s="12"/>
      <c r="AF20" s="12"/>
      <c r="AG20" s="12"/>
      <c r="AH20" s="12"/>
      <c r="AI20" s="12"/>
    </row>
    <row r="21" spans="1:35" x14ac:dyDescent="0.2">
      <c r="A21" s="76">
        <v>0</v>
      </c>
      <c r="B21" s="76">
        <v>0</v>
      </c>
      <c r="C21" s="77">
        <v>0.1</v>
      </c>
      <c r="D21" s="78">
        <f t="shared" ref="D21:D84" si="5">A21/A$18</f>
        <v>0</v>
      </c>
      <c r="E21" s="78">
        <f t="shared" ref="E21:E84" si="6">B21/B$18</f>
        <v>0</v>
      </c>
      <c r="F21" s="24">
        <f t="shared" ref="F21:F84" si="7">$C21*D21</f>
        <v>0</v>
      </c>
      <c r="G21" s="24">
        <f t="shared" ref="G21:G84" si="8">$C21*E21</f>
        <v>0</v>
      </c>
      <c r="H21" s="24">
        <f t="shared" ref="H21:H84" si="9">C21*D21*D21</f>
        <v>0</v>
      </c>
      <c r="I21" s="24">
        <f t="shared" ref="I21:I84" si="10">C21*D21*D21*D21</f>
        <v>0</v>
      </c>
      <c r="J21" s="24">
        <f t="shared" ref="J21:J84" si="11">C21*D21*D21*D21*D21</f>
        <v>0</v>
      </c>
      <c r="K21" s="24">
        <f t="shared" ref="K21:K84" si="12">C21*E21*D21</f>
        <v>0</v>
      </c>
      <c r="L21" s="24">
        <f t="shared" ref="L21:L84" si="13">C21*E21*D21*D21</f>
        <v>0</v>
      </c>
      <c r="M21" s="24">
        <f t="shared" ref="M21:M84" ca="1" si="14">+E$4+E$5*D21+E$6*D21^2</f>
        <v>5.1804209484011474E-3</v>
      </c>
      <c r="N21" s="24">
        <f t="shared" ref="N21:N84" ca="1" si="15">C21*(M21-E21)^2</f>
        <v>2.6836761202633443E-6</v>
      </c>
      <c r="O21" s="79">
        <f t="shared" ref="O21:O84" ca="1" si="16">(C21*O$1-O$2*F21+O$3*H21)^2</f>
        <v>2547718.6391326464</v>
      </c>
      <c r="P21" s="24">
        <f t="shared" ref="P21:P84" ca="1" si="17">(-C21*O$2+O$4*F21-O$5*H21)^2</f>
        <v>935399.64322049497</v>
      </c>
      <c r="Q21" s="24">
        <f t="shared" ref="Q21:Q84" ca="1" si="18">+(C21*O$3-F21*O$5+H21*O$6)^2</f>
        <v>18857.826272769547</v>
      </c>
      <c r="R21" s="12">
        <f t="shared" ref="R21:R84" ca="1" si="19">+E21-M21</f>
        <v>-5.1804209484011474E-3</v>
      </c>
      <c r="S21" s="12"/>
      <c r="T21" s="12"/>
      <c r="U21" s="12">
        <v>2.8</v>
      </c>
      <c r="V21" s="12">
        <f t="shared" ca="1" si="0"/>
        <v>-0.88506076220937591</v>
      </c>
      <c r="W21" s="12"/>
      <c r="X21" s="12"/>
      <c r="Y21" s="12"/>
      <c r="Z21" s="12"/>
      <c r="AA21" s="12">
        <v>21</v>
      </c>
      <c r="AB21" s="12" t="s">
        <v>125</v>
      </c>
      <c r="AC21" s="12"/>
      <c r="AD21" s="12"/>
      <c r="AE21" s="12"/>
      <c r="AF21" s="12"/>
      <c r="AG21" s="12"/>
      <c r="AH21" s="12"/>
      <c r="AI21" s="12"/>
    </row>
    <row r="22" spans="1:35" x14ac:dyDescent="0.2">
      <c r="A22" s="76">
        <v>3</v>
      </c>
      <c r="B22" s="76">
        <v>1.5449999998963904E-2</v>
      </c>
      <c r="C22" s="76">
        <v>0.1</v>
      </c>
      <c r="D22" s="78">
        <f t="shared" si="5"/>
        <v>2.9999999999999997E-4</v>
      </c>
      <c r="E22" s="78">
        <f t="shared" si="6"/>
        <v>1.5449999998963904E-2</v>
      </c>
      <c r="F22" s="24">
        <f t="shared" si="7"/>
        <v>2.9999999999999997E-5</v>
      </c>
      <c r="G22" s="24">
        <f t="shared" si="8"/>
        <v>1.5449999998963905E-3</v>
      </c>
      <c r="H22" s="24">
        <f t="shared" si="9"/>
        <v>8.9999999999999979E-9</v>
      </c>
      <c r="I22" s="24">
        <f t="shared" si="10"/>
        <v>2.699999999999999E-12</v>
      </c>
      <c r="J22" s="24">
        <f t="shared" si="11"/>
        <v>8.0999999999999965E-16</v>
      </c>
      <c r="K22" s="24">
        <f t="shared" si="12"/>
        <v>4.6349999996891711E-7</v>
      </c>
      <c r="L22" s="24">
        <f t="shared" si="13"/>
        <v>1.3904999999067512E-10</v>
      </c>
      <c r="M22" s="24">
        <f t="shared" ca="1" si="14"/>
        <v>5.0189610543446422E-3</v>
      </c>
      <c r="N22" s="24">
        <f t="shared" ca="1" si="15"/>
        <v>1.0880657346416372E-5</v>
      </c>
      <c r="O22" s="79">
        <f t="shared" ca="1" si="16"/>
        <v>2546792.518392894</v>
      </c>
      <c r="P22" s="24">
        <f t="shared" ca="1" si="17"/>
        <v>934850.07162384747</v>
      </c>
      <c r="Q22" s="24">
        <f t="shared" ca="1" si="18"/>
        <v>18841.026835585497</v>
      </c>
      <c r="R22" s="12">
        <f t="shared" ca="1" si="19"/>
        <v>1.0431038944619261E-2</v>
      </c>
      <c r="S22" s="12"/>
      <c r="T22" s="12"/>
      <c r="U22" s="12">
        <v>3</v>
      </c>
      <c r="V22" s="12">
        <f t="shared" ca="1" si="0"/>
        <v>-0.90144656773899878</v>
      </c>
      <c r="W22" s="12"/>
      <c r="X22" s="12"/>
      <c r="Y22" s="12"/>
      <c r="Z22" s="12"/>
      <c r="AA22" s="12">
        <v>22</v>
      </c>
      <c r="AB22" s="12" t="s">
        <v>127</v>
      </c>
      <c r="AC22" s="12"/>
      <c r="AD22" s="12"/>
      <c r="AE22" s="12"/>
      <c r="AF22" s="12"/>
      <c r="AG22" s="12"/>
      <c r="AH22" s="12"/>
      <c r="AI22" s="12"/>
    </row>
    <row r="23" spans="1:35" x14ac:dyDescent="0.2">
      <c r="A23" s="76">
        <v>18.5</v>
      </c>
      <c r="B23" s="76">
        <v>-1.7250000018975697E-3</v>
      </c>
      <c r="C23" s="76">
        <v>0.1</v>
      </c>
      <c r="D23" s="78">
        <f t="shared" si="5"/>
        <v>1.8500000000000001E-3</v>
      </c>
      <c r="E23" s="78">
        <f t="shared" si="6"/>
        <v>-1.7250000018975697E-3</v>
      </c>
      <c r="F23" s="24">
        <f t="shared" si="7"/>
        <v>1.8500000000000002E-4</v>
      </c>
      <c r="G23" s="24">
        <f t="shared" si="8"/>
        <v>-1.7250000018975697E-4</v>
      </c>
      <c r="H23" s="24">
        <f t="shared" si="9"/>
        <v>3.4225000000000004E-7</v>
      </c>
      <c r="I23" s="24">
        <f t="shared" si="10"/>
        <v>6.3316250000000009E-10</v>
      </c>
      <c r="J23" s="24">
        <f t="shared" si="11"/>
        <v>1.1713506250000002E-12</v>
      </c>
      <c r="K23" s="24">
        <f t="shared" si="12"/>
        <v>-3.1912500035105042E-7</v>
      </c>
      <c r="L23" s="24">
        <f t="shared" si="13"/>
        <v>-5.9038125064944325E-10</v>
      </c>
      <c r="M23" s="24">
        <f t="shared" ca="1" si="14"/>
        <v>4.1849771920086124E-3</v>
      </c>
      <c r="N23" s="24">
        <f t="shared" ca="1" si="15"/>
        <v>3.4927830432491194E-6</v>
      </c>
      <c r="O23" s="79">
        <f t="shared" ca="1" si="16"/>
        <v>2542011.4989155657</v>
      </c>
      <c r="P23" s="24">
        <f t="shared" ca="1" si="17"/>
        <v>932014.32022635813</v>
      </c>
      <c r="Q23" s="24">
        <f t="shared" ca="1" si="18"/>
        <v>18754.39133483584</v>
      </c>
      <c r="R23" s="12">
        <f t="shared" ca="1" si="19"/>
        <v>-5.9099771939061822E-3</v>
      </c>
      <c r="S23" s="12"/>
      <c r="T23" s="12"/>
      <c r="U23" s="12">
        <v>3.2</v>
      </c>
      <c r="V23" s="12">
        <f t="shared" ca="1" si="0"/>
        <v>-0.91153865988059257</v>
      </c>
      <c r="W23" s="12"/>
      <c r="X23" s="12"/>
      <c r="Y23" s="12"/>
      <c r="Z23" s="12"/>
      <c r="AA23" s="12">
        <v>23</v>
      </c>
      <c r="AB23" s="12" t="s">
        <v>63</v>
      </c>
      <c r="AC23" s="12"/>
      <c r="AD23" s="12"/>
      <c r="AE23" s="12"/>
      <c r="AF23" s="12"/>
      <c r="AG23" s="12"/>
      <c r="AH23" s="12"/>
      <c r="AI23" s="12"/>
    </row>
    <row r="24" spans="1:35" x14ac:dyDescent="0.2">
      <c r="A24" s="76">
        <v>54.5</v>
      </c>
      <c r="B24" s="76">
        <v>2.6749999960884452E-3</v>
      </c>
      <c r="C24" s="76">
        <v>0.1</v>
      </c>
      <c r="D24" s="78">
        <f t="shared" si="5"/>
        <v>5.45E-3</v>
      </c>
      <c r="E24" s="78">
        <f t="shared" si="6"/>
        <v>2.6749999960884452E-3</v>
      </c>
      <c r="F24" s="24">
        <f t="shared" si="7"/>
        <v>5.4500000000000002E-4</v>
      </c>
      <c r="G24" s="24">
        <f t="shared" si="8"/>
        <v>2.6749999960884452E-4</v>
      </c>
      <c r="H24" s="24">
        <f t="shared" si="9"/>
        <v>2.9702500000000001E-6</v>
      </c>
      <c r="I24" s="24">
        <f t="shared" si="10"/>
        <v>1.61878625E-8</v>
      </c>
      <c r="J24" s="24">
        <f t="shared" si="11"/>
        <v>8.8223850624999996E-11</v>
      </c>
      <c r="K24" s="24">
        <f t="shared" si="12"/>
        <v>1.4578749978682027E-6</v>
      </c>
      <c r="L24" s="24">
        <f t="shared" si="13"/>
        <v>7.9454187383817053E-9</v>
      </c>
      <c r="M24" s="24">
        <f t="shared" ca="1" si="14"/>
        <v>2.24944098304777E-3</v>
      </c>
      <c r="N24" s="24">
        <f t="shared" ca="1" si="15"/>
        <v>1.8110047358015353E-8</v>
      </c>
      <c r="O24" s="79">
        <f t="shared" ca="1" si="16"/>
        <v>2530932.6280909502</v>
      </c>
      <c r="P24" s="24">
        <f t="shared" ca="1" si="17"/>
        <v>925451.95445999969</v>
      </c>
      <c r="Q24" s="24">
        <f t="shared" ca="1" si="18"/>
        <v>18554.215957386146</v>
      </c>
      <c r="R24" s="12">
        <f t="shared" ca="1" si="19"/>
        <v>4.2555901304067514E-4</v>
      </c>
      <c r="S24" s="12"/>
      <c r="T24" s="12"/>
      <c r="U24" s="12">
        <v>3.4</v>
      </c>
      <c r="V24" s="12">
        <f t="shared" ca="1" si="0"/>
        <v>-0.91533703863415738</v>
      </c>
      <c r="W24" s="12"/>
      <c r="X24" s="12"/>
      <c r="Y24" s="12"/>
      <c r="Z24" s="12"/>
      <c r="AA24" s="12">
        <v>24</v>
      </c>
      <c r="AB24" s="12" t="s">
        <v>55</v>
      </c>
      <c r="AC24" s="12"/>
      <c r="AD24" s="12"/>
      <c r="AE24" s="12"/>
      <c r="AF24" s="12"/>
      <c r="AG24" s="12"/>
      <c r="AH24" s="12"/>
      <c r="AI24" s="12"/>
    </row>
    <row r="25" spans="1:35" x14ac:dyDescent="0.2">
      <c r="A25" s="76">
        <v>88</v>
      </c>
      <c r="B25" s="76">
        <v>-1.8800000005285256E-2</v>
      </c>
      <c r="C25" s="76">
        <v>0.1</v>
      </c>
      <c r="D25" s="78">
        <f t="shared" si="5"/>
        <v>8.8000000000000005E-3</v>
      </c>
      <c r="E25" s="78">
        <f t="shared" si="6"/>
        <v>-1.8800000005285256E-2</v>
      </c>
      <c r="F25" s="24">
        <f t="shared" si="7"/>
        <v>8.8000000000000014E-4</v>
      </c>
      <c r="G25" s="24">
        <f t="shared" si="8"/>
        <v>-1.8800000005285257E-3</v>
      </c>
      <c r="H25" s="24">
        <f t="shared" si="9"/>
        <v>7.7440000000000024E-6</v>
      </c>
      <c r="I25" s="24">
        <f t="shared" si="10"/>
        <v>6.8147200000000032E-8</v>
      </c>
      <c r="J25" s="24">
        <f t="shared" si="11"/>
        <v>5.9969536000000033E-10</v>
      </c>
      <c r="K25" s="24">
        <f t="shared" si="12"/>
        <v>-1.6544000004651027E-5</v>
      </c>
      <c r="L25" s="24">
        <f t="shared" si="13"/>
        <v>-1.4558720004092906E-7</v>
      </c>
      <c r="M25" s="24">
        <f t="shared" ca="1" si="14"/>
        <v>4.501486780947785E-4</v>
      </c>
      <c r="N25" s="24">
        <f t="shared" ca="1" si="15"/>
        <v>3.7056822433223811E-5</v>
      </c>
      <c r="O25" s="79">
        <f t="shared" ca="1" si="16"/>
        <v>2520655.0088502783</v>
      </c>
      <c r="P25" s="24">
        <f t="shared" ca="1" si="17"/>
        <v>919375.24018943426</v>
      </c>
      <c r="Q25" s="24">
        <f t="shared" ca="1" si="18"/>
        <v>18369.24655097926</v>
      </c>
      <c r="R25" s="12">
        <f t="shared" ca="1" si="19"/>
        <v>-1.9250148683380035E-2</v>
      </c>
      <c r="S25" s="12"/>
      <c r="T25" s="12"/>
      <c r="U25" s="12">
        <v>3.6</v>
      </c>
      <c r="V25" s="12">
        <f t="shared" ca="1" si="0"/>
        <v>-0.91284170399969278</v>
      </c>
      <c r="W25" s="12"/>
      <c r="X25" s="12"/>
      <c r="Y25" s="12"/>
      <c r="Z25" s="12"/>
      <c r="AA25" s="12">
        <v>26</v>
      </c>
      <c r="AB25" s="12" t="s">
        <v>64</v>
      </c>
      <c r="AC25" s="12"/>
      <c r="AD25" s="12"/>
      <c r="AE25" s="12"/>
      <c r="AF25" s="12"/>
      <c r="AG25" s="12"/>
      <c r="AH25" s="12"/>
      <c r="AI25" s="12"/>
    </row>
    <row r="26" spans="1:35" x14ac:dyDescent="0.2">
      <c r="A26" s="76">
        <v>103.5</v>
      </c>
      <c r="B26" s="76">
        <v>-1.9749999992200173E-3</v>
      </c>
      <c r="C26" s="76">
        <v>0.1</v>
      </c>
      <c r="D26" s="78">
        <f t="shared" si="5"/>
        <v>1.035E-2</v>
      </c>
      <c r="E26" s="78">
        <f t="shared" si="6"/>
        <v>-1.9749999992200173E-3</v>
      </c>
      <c r="F26" s="24">
        <f t="shared" si="7"/>
        <v>1.0350000000000001E-3</v>
      </c>
      <c r="G26" s="24">
        <f t="shared" si="8"/>
        <v>-1.9749999992200174E-4</v>
      </c>
      <c r="H26" s="24">
        <f t="shared" si="9"/>
        <v>1.0712250000000001E-5</v>
      </c>
      <c r="I26" s="24">
        <f t="shared" si="10"/>
        <v>1.108717875E-7</v>
      </c>
      <c r="J26" s="24">
        <f t="shared" si="11"/>
        <v>1.147523000625E-9</v>
      </c>
      <c r="K26" s="24">
        <f t="shared" si="12"/>
        <v>-2.044124999192718E-6</v>
      </c>
      <c r="L26" s="24">
        <f t="shared" si="13"/>
        <v>-2.1156693741644632E-8</v>
      </c>
      <c r="M26" s="24">
        <f t="shared" ca="1" si="14"/>
        <v>-3.8176219239406765E-4</v>
      </c>
      <c r="N26" s="24">
        <f t="shared" ca="1" si="15"/>
        <v>2.5384067090995627E-7</v>
      </c>
      <c r="O26" s="79">
        <f t="shared" ca="1" si="16"/>
        <v>2515910.0767772761</v>
      </c>
      <c r="P26" s="24">
        <f t="shared" ca="1" si="17"/>
        <v>916573.36527464085</v>
      </c>
      <c r="Q26" s="24">
        <f t="shared" ca="1" si="18"/>
        <v>18284.087950246201</v>
      </c>
      <c r="R26" s="12">
        <f t="shared" ca="1" si="19"/>
        <v>-1.5932378068259498E-3</v>
      </c>
      <c r="S26" s="12"/>
      <c r="T26" s="12"/>
      <c r="U26" s="12">
        <v>3.8</v>
      </c>
      <c r="V26" s="12">
        <f t="shared" ca="1" si="0"/>
        <v>-0.9040526559771993</v>
      </c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x14ac:dyDescent="0.2">
      <c r="A27" s="76">
        <v>145.5</v>
      </c>
      <c r="B27" s="76">
        <v>-2.2675000000162981E-2</v>
      </c>
      <c r="C27" s="76">
        <v>0.1</v>
      </c>
      <c r="D27" s="78">
        <f t="shared" si="5"/>
        <v>1.455E-2</v>
      </c>
      <c r="E27" s="78">
        <f t="shared" si="6"/>
        <v>-2.2675000000162981E-2</v>
      </c>
      <c r="F27" s="24">
        <f t="shared" si="7"/>
        <v>1.4550000000000001E-3</v>
      </c>
      <c r="G27" s="24">
        <f t="shared" si="8"/>
        <v>-2.2675000000162981E-3</v>
      </c>
      <c r="H27" s="24">
        <f t="shared" si="9"/>
        <v>2.1170250000000003E-5</v>
      </c>
      <c r="I27" s="24">
        <f t="shared" si="10"/>
        <v>3.0802713750000003E-7</v>
      </c>
      <c r="J27" s="24">
        <f t="shared" si="11"/>
        <v>4.4817948506250003E-9</v>
      </c>
      <c r="K27" s="24">
        <f t="shared" si="12"/>
        <v>-3.2992125000237136E-5</v>
      </c>
      <c r="L27" s="24">
        <f t="shared" si="13"/>
        <v>-4.8003541875345032E-7</v>
      </c>
      <c r="M27" s="24">
        <f t="shared" ca="1" si="14"/>
        <v>-2.6340723783445127E-3</v>
      </c>
      <c r="N27" s="24">
        <f t="shared" ca="1" si="15"/>
        <v>4.0163877994296646E-5</v>
      </c>
      <c r="O27" s="79">
        <f t="shared" ca="1" si="16"/>
        <v>2503085.802446723</v>
      </c>
      <c r="P27" s="24">
        <f t="shared" ca="1" si="17"/>
        <v>909012.07133555261</v>
      </c>
      <c r="Q27" s="24">
        <f t="shared" ca="1" si="18"/>
        <v>18054.679832194081</v>
      </c>
      <c r="R27" s="12">
        <f t="shared" ca="1" si="19"/>
        <v>-2.0040927621818468E-2</v>
      </c>
      <c r="S27" s="12"/>
      <c r="T27" s="12"/>
      <c r="U27" s="12">
        <v>4</v>
      </c>
      <c r="V27" s="12">
        <f t="shared" ca="1" si="0"/>
        <v>-0.88896989456667663</v>
      </c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x14ac:dyDescent="0.2">
      <c r="A28" s="76">
        <v>154.5</v>
      </c>
      <c r="B28" s="76">
        <v>-2.0325000004959293E-2</v>
      </c>
      <c r="C28" s="76">
        <v>0.1</v>
      </c>
      <c r="D28" s="78">
        <f t="shared" si="5"/>
        <v>1.545E-2</v>
      </c>
      <c r="E28" s="78">
        <f t="shared" si="6"/>
        <v>-2.0325000004959293E-2</v>
      </c>
      <c r="F28" s="24">
        <f t="shared" si="7"/>
        <v>1.5450000000000001E-3</v>
      </c>
      <c r="G28" s="24">
        <f t="shared" si="8"/>
        <v>-2.0325000004959293E-3</v>
      </c>
      <c r="H28" s="24">
        <f t="shared" si="9"/>
        <v>2.3870250000000004E-5</v>
      </c>
      <c r="I28" s="24">
        <f t="shared" si="10"/>
        <v>3.6879536250000009E-7</v>
      </c>
      <c r="J28" s="24">
        <f t="shared" si="11"/>
        <v>5.6978883506250011E-9</v>
      </c>
      <c r="K28" s="24">
        <f t="shared" si="12"/>
        <v>-3.1402125007662108E-5</v>
      </c>
      <c r="L28" s="24">
        <f t="shared" si="13"/>
        <v>-4.8516283136837959E-7</v>
      </c>
      <c r="M28" s="24">
        <f t="shared" ca="1" si="14"/>
        <v>-3.1163491735282543E-3</v>
      </c>
      <c r="N28" s="24">
        <f t="shared" ca="1" si="15"/>
        <v>2.9613766343811217E-5</v>
      </c>
      <c r="O28" s="79">
        <f t="shared" ca="1" si="16"/>
        <v>2500344.0002124193</v>
      </c>
      <c r="P28" s="24">
        <f t="shared" ca="1" si="17"/>
        <v>907397.65206693741</v>
      </c>
      <c r="Q28" s="24">
        <f t="shared" ca="1" si="18"/>
        <v>18005.775768208401</v>
      </c>
      <c r="R28" s="12">
        <f t="shared" ca="1" si="19"/>
        <v>-1.7208650831431038E-2</v>
      </c>
      <c r="S28" s="12"/>
      <c r="T28" s="12"/>
      <c r="U28" s="12">
        <v>4.2</v>
      </c>
      <c r="V28" s="12">
        <f t="shared" ca="1" si="0"/>
        <v>-0.86759341976812476</v>
      </c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x14ac:dyDescent="0.2">
      <c r="A29" s="76">
        <v>157.5</v>
      </c>
      <c r="B29" s="76">
        <v>-2.9875000007450581E-2</v>
      </c>
      <c r="C29" s="76">
        <v>0.1</v>
      </c>
      <c r="D29" s="78">
        <f t="shared" si="5"/>
        <v>1.575E-2</v>
      </c>
      <c r="E29" s="78">
        <f t="shared" si="6"/>
        <v>-2.9875000007450581E-2</v>
      </c>
      <c r="F29" s="24">
        <f t="shared" si="7"/>
        <v>1.575E-3</v>
      </c>
      <c r="G29" s="24">
        <f t="shared" si="8"/>
        <v>-2.9875000007450582E-3</v>
      </c>
      <c r="H29" s="24">
        <f t="shared" si="9"/>
        <v>2.480625E-5</v>
      </c>
      <c r="I29" s="24">
        <f t="shared" si="10"/>
        <v>3.9069843750000002E-7</v>
      </c>
      <c r="J29" s="24">
        <f t="shared" si="11"/>
        <v>6.1535003906250001E-9</v>
      </c>
      <c r="K29" s="24">
        <f t="shared" si="12"/>
        <v>-4.7053125011734666E-5</v>
      </c>
      <c r="L29" s="24">
        <f t="shared" si="13"/>
        <v>-7.4108671893482101E-7</v>
      </c>
      <c r="M29" s="24">
        <f t="shared" ca="1" si="14"/>
        <v>-3.2770797835459222E-3</v>
      </c>
      <c r="N29" s="24">
        <f t="shared" ca="1" si="15"/>
        <v>7.0744936023719646E-5</v>
      </c>
      <c r="O29" s="79">
        <f t="shared" ca="1" si="16"/>
        <v>2499430.5563298613</v>
      </c>
      <c r="P29" s="24">
        <f t="shared" ca="1" si="17"/>
        <v>906859.97101542575</v>
      </c>
      <c r="Q29" s="24">
        <f t="shared" ca="1" si="18"/>
        <v>17989.494356883915</v>
      </c>
      <c r="R29" s="12">
        <f t="shared" ca="1" si="19"/>
        <v>-2.6597920223904659E-2</v>
      </c>
      <c r="S29" s="12"/>
      <c r="T29" s="12"/>
      <c r="U29" s="12">
        <v>4.4000000000000004</v>
      </c>
      <c r="V29" s="12">
        <f t="shared" ca="1" si="0"/>
        <v>-0.83992323158154369</v>
      </c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x14ac:dyDescent="0.2">
      <c r="A30" s="76">
        <v>158</v>
      </c>
      <c r="B30" s="76">
        <v>4.6999999976833351E-3</v>
      </c>
      <c r="C30" s="76">
        <v>0.1</v>
      </c>
      <c r="D30" s="78">
        <f t="shared" si="5"/>
        <v>1.5800000000000002E-2</v>
      </c>
      <c r="E30" s="78">
        <f t="shared" si="6"/>
        <v>4.6999999976833351E-3</v>
      </c>
      <c r="F30" s="24">
        <f t="shared" si="7"/>
        <v>1.5800000000000002E-3</v>
      </c>
      <c r="G30" s="24">
        <f t="shared" si="8"/>
        <v>4.6999999976833352E-4</v>
      </c>
      <c r="H30" s="24">
        <f t="shared" si="9"/>
        <v>2.4964000000000007E-5</v>
      </c>
      <c r="I30" s="24">
        <f t="shared" si="10"/>
        <v>3.9443120000000014E-7</v>
      </c>
      <c r="J30" s="24">
        <f t="shared" si="11"/>
        <v>6.2320129600000031E-9</v>
      </c>
      <c r="K30" s="24">
        <f t="shared" si="12"/>
        <v>7.4259999963396705E-6</v>
      </c>
      <c r="L30" s="24">
        <f t="shared" si="13"/>
        <v>1.1733079994216681E-7</v>
      </c>
      <c r="M30" s="24">
        <f t="shared" ca="1" si="14"/>
        <v>-3.303866841799064E-3</v>
      </c>
      <c r="N30" s="24">
        <f t="shared" ca="1" si="15"/>
        <v>6.4061884384165966E-6</v>
      </c>
      <c r="O30" s="79">
        <f t="shared" ca="1" si="16"/>
        <v>2499278.3395059332</v>
      </c>
      <c r="P30" s="24">
        <f t="shared" ca="1" si="17"/>
        <v>906770.37979658891</v>
      </c>
      <c r="Q30" s="24">
        <f t="shared" ca="1" si="18"/>
        <v>17986.781757320598</v>
      </c>
      <c r="R30" s="12">
        <f t="shared" ca="1" si="19"/>
        <v>8.0038668394823986E-3</v>
      </c>
      <c r="S30" s="12"/>
      <c r="T30" s="12"/>
      <c r="U30" s="12">
        <v>4.5999999999999996</v>
      </c>
      <c r="V30" s="12">
        <f t="shared" ca="1" si="0"/>
        <v>-0.80595933000693387</v>
      </c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x14ac:dyDescent="0.2">
      <c r="A31" s="76">
        <v>161</v>
      </c>
      <c r="B31" s="76">
        <v>-1.8500000005587935E-3</v>
      </c>
      <c r="C31" s="76">
        <v>0.1</v>
      </c>
      <c r="D31" s="78">
        <f t="shared" si="5"/>
        <v>1.61E-2</v>
      </c>
      <c r="E31" s="78">
        <f t="shared" si="6"/>
        <v>-1.8500000005587935E-3</v>
      </c>
      <c r="F31" s="24">
        <f t="shared" si="7"/>
        <v>1.6100000000000001E-3</v>
      </c>
      <c r="G31" s="24">
        <f t="shared" si="8"/>
        <v>-1.8500000005587937E-4</v>
      </c>
      <c r="H31" s="24">
        <f t="shared" si="9"/>
        <v>2.5921000000000001E-5</v>
      </c>
      <c r="I31" s="24">
        <f t="shared" si="10"/>
        <v>4.1732810000000004E-7</v>
      </c>
      <c r="J31" s="24">
        <f t="shared" si="11"/>
        <v>6.7189824100000005E-9</v>
      </c>
      <c r="K31" s="24">
        <f t="shared" si="12"/>
        <v>-2.9785000008996578E-6</v>
      </c>
      <c r="L31" s="24">
        <f t="shared" si="13"/>
        <v>-4.7953850014484487E-8</v>
      </c>
      <c r="M31" s="24">
        <f t="shared" ca="1" si="14"/>
        <v>-3.4645809308190881E-3</v>
      </c>
      <c r="N31" s="24">
        <f t="shared" ca="1" si="15"/>
        <v>2.6068715803601987E-7</v>
      </c>
      <c r="O31" s="79">
        <f t="shared" ca="1" si="16"/>
        <v>2498365.1814833041</v>
      </c>
      <c r="P31" s="24">
        <f t="shared" ca="1" si="17"/>
        <v>906232.96619586798</v>
      </c>
      <c r="Q31" s="24">
        <f t="shared" ca="1" si="18"/>
        <v>17970.511972397224</v>
      </c>
      <c r="R31" s="12">
        <f t="shared" ca="1" si="19"/>
        <v>1.6145809302602946E-3</v>
      </c>
      <c r="S31" s="12"/>
      <c r="T31" s="12"/>
      <c r="U31" s="12">
        <v>4.8</v>
      </c>
      <c r="V31" s="12">
        <f t="shared" ca="1" si="0"/>
        <v>-0.76570171504429507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x14ac:dyDescent="0.2">
      <c r="A32" s="76">
        <v>163.5</v>
      </c>
      <c r="B32" s="76">
        <v>-4.9750000034691766E-3</v>
      </c>
      <c r="C32" s="76">
        <v>0.1</v>
      </c>
      <c r="D32" s="78">
        <f t="shared" si="5"/>
        <v>1.635E-2</v>
      </c>
      <c r="E32" s="78">
        <f t="shared" si="6"/>
        <v>-4.9750000034691766E-3</v>
      </c>
      <c r="F32" s="24">
        <f t="shared" si="7"/>
        <v>1.6350000000000002E-3</v>
      </c>
      <c r="G32" s="24">
        <f t="shared" si="8"/>
        <v>-4.975000003469177E-4</v>
      </c>
      <c r="H32" s="24">
        <f t="shared" si="9"/>
        <v>2.6732250000000001E-5</v>
      </c>
      <c r="I32" s="24">
        <f t="shared" si="10"/>
        <v>4.3707228750000002E-7</v>
      </c>
      <c r="J32" s="24">
        <f t="shared" si="11"/>
        <v>7.1461319006250001E-9</v>
      </c>
      <c r="K32" s="24">
        <f t="shared" si="12"/>
        <v>-8.1341250056721043E-6</v>
      </c>
      <c r="L32" s="24">
        <f t="shared" si="13"/>
        <v>-1.329929438427389E-7</v>
      </c>
      <c r="M32" s="24">
        <f t="shared" ca="1" si="14"/>
        <v>-3.59849852101589E-3</v>
      </c>
      <c r="N32" s="24">
        <f t="shared" ca="1" si="15"/>
        <v>1.8947563311960956E-7</v>
      </c>
      <c r="O32" s="79">
        <f t="shared" ca="1" si="16"/>
        <v>2497604.4036010071</v>
      </c>
      <c r="P32" s="24">
        <f t="shared" ca="1" si="17"/>
        <v>905785.29659638286</v>
      </c>
      <c r="Q32" s="24">
        <f t="shared" ca="1" si="18"/>
        <v>17956.961428046146</v>
      </c>
      <c r="R32" s="12">
        <f t="shared" ca="1" si="19"/>
        <v>-1.3765014824532865E-3</v>
      </c>
      <c r="S32" s="12"/>
      <c r="T32" s="12"/>
      <c r="U32" s="12">
        <v>5</v>
      </c>
      <c r="V32" s="12">
        <f t="shared" ca="1" si="0"/>
        <v>-0.71915038669362663</v>
      </c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x14ac:dyDescent="0.2">
      <c r="A33" s="76">
        <v>164</v>
      </c>
      <c r="B33" s="76">
        <v>1.0599999994155951E-2</v>
      </c>
      <c r="C33" s="76">
        <v>0.1</v>
      </c>
      <c r="D33" s="78">
        <f t="shared" si="5"/>
        <v>1.6400000000000001E-2</v>
      </c>
      <c r="E33" s="78">
        <f t="shared" si="6"/>
        <v>1.0599999994155951E-2</v>
      </c>
      <c r="F33" s="24">
        <f t="shared" si="7"/>
        <v>1.6400000000000002E-3</v>
      </c>
      <c r="G33" s="24">
        <f t="shared" si="8"/>
        <v>1.059999999415595E-3</v>
      </c>
      <c r="H33" s="24">
        <f t="shared" si="9"/>
        <v>2.6896000000000005E-5</v>
      </c>
      <c r="I33" s="24">
        <f t="shared" si="10"/>
        <v>4.4109440000000012E-7</v>
      </c>
      <c r="J33" s="24">
        <f t="shared" si="11"/>
        <v>7.2339481600000028E-9</v>
      </c>
      <c r="K33" s="24">
        <f t="shared" si="12"/>
        <v>1.7383999990415759E-5</v>
      </c>
      <c r="L33" s="24">
        <f t="shared" si="13"/>
        <v>2.8509759984281849E-7</v>
      </c>
      <c r="M33" s="24">
        <f t="shared" ca="1" si="14"/>
        <v>-3.6252808589839905E-3</v>
      </c>
      <c r="N33" s="24">
        <f t="shared" ca="1" si="15"/>
        <v>2.0235861535070981E-5</v>
      </c>
      <c r="O33" s="79">
        <f t="shared" ca="1" si="16"/>
        <v>2497452.2684370652</v>
      </c>
      <c r="P33" s="24">
        <f t="shared" ca="1" si="17"/>
        <v>905695.78177133598</v>
      </c>
      <c r="Q33" s="24">
        <f t="shared" ca="1" si="18"/>
        <v>17954.252149134489</v>
      </c>
      <c r="R33" s="12">
        <f t="shared" ca="1" si="19"/>
        <v>1.4225280853139941E-2</v>
      </c>
      <c r="S33" s="12"/>
      <c r="T33" s="12"/>
      <c r="U33" s="12">
        <v>5.2</v>
      </c>
      <c r="V33" s="12">
        <f t="shared" ca="1" si="0"/>
        <v>-0.66630534495492899</v>
      </c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x14ac:dyDescent="0.2">
      <c r="A34" s="76">
        <v>167</v>
      </c>
      <c r="B34" s="76">
        <v>1.404999999795109E-2</v>
      </c>
      <c r="C34" s="76">
        <v>0.1</v>
      </c>
      <c r="D34" s="78">
        <f t="shared" si="5"/>
        <v>1.67E-2</v>
      </c>
      <c r="E34" s="78">
        <f t="shared" si="6"/>
        <v>1.404999999795109E-2</v>
      </c>
      <c r="F34" s="24">
        <f t="shared" si="7"/>
        <v>1.67E-3</v>
      </c>
      <c r="G34" s="24">
        <f t="shared" si="8"/>
        <v>1.4049999997951092E-3</v>
      </c>
      <c r="H34" s="24">
        <f t="shared" si="9"/>
        <v>2.7889E-5</v>
      </c>
      <c r="I34" s="24">
        <f t="shared" si="10"/>
        <v>4.6574629999999997E-7</v>
      </c>
      <c r="J34" s="24">
        <f t="shared" si="11"/>
        <v>7.7779632099999999E-9</v>
      </c>
      <c r="K34" s="24">
        <f t="shared" si="12"/>
        <v>2.3463499996578322E-5</v>
      </c>
      <c r="L34" s="24">
        <f t="shared" si="13"/>
        <v>3.9184044994285798E-7</v>
      </c>
      <c r="M34" s="24">
        <f t="shared" ca="1" si="14"/>
        <v>-3.7859666262937668E-3</v>
      </c>
      <c r="N34" s="24">
        <f t="shared" ca="1" si="15"/>
        <v>3.1812170542117652E-5</v>
      </c>
      <c r="O34" s="79">
        <f t="shared" ca="1" si="16"/>
        <v>2496539.6003243835</v>
      </c>
      <c r="P34" s="24">
        <f t="shared" ca="1" si="17"/>
        <v>905158.82646083564</v>
      </c>
      <c r="Q34" s="24">
        <f t="shared" ca="1" si="18"/>
        <v>17938.002284001264</v>
      </c>
      <c r="R34" s="12">
        <f t="shared" ca="1" si="19"/>
        <v>1.7835966624244859E-2</v>
      </c>
      <c r="S34" s="12"/>
      <c r="T34" s="12"/>
      <c r="U34" s="12">
        <v>5.4</v>
      </c>
      <c r="V34" s="12">
        <f t="shared" ca="1" si="0"/>
        <v>-0.6071665898282026</v>
      </c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x14ac:dyDescent="0.2">
      <c r="A35" s="76">
        <v>173</v>
      </c>
      <c r="B35" s="76">
        <v>-4.0500000031897798E-3</v>
      </c>
      <c r="C35" s="76">
        <v>0.1</v>
      </c>
      <c r="D35" s="78">
        <f t="shared" si="5"/>
        <v>1.7299999999999999E-2</v>
      </c>
      <c r="E35" s="78">
        <f t="shared" si="6"/>
        <v>-4.0500000031897798E-3</v>
      </c>
      <c r="F35" s="24">
        <f t="shared" si="7"/>
        <v>1.73E-3</v>
      </c>
      <c r="G35" s="24">
        <f t="shared" si="8"/>
        <v>-4.05000000318978E-4</v>
      </c>
      <c r="H35" s="24">
        <f t="shared" si="9"/>
        <v>2.9928999999999998E-5</v>
      </c>
      <c r="I35" s="24">
        <f t="shared" si="10"/>
        <v>5.1777169999999998E-7</v>
      </c>
      <c r="J35" s="24">
        <f t="shared" si="11"/>
        <v>8.9574504099999999E-9</v>
      </c>
      <c r="K35" s="24">
        <f t="shared" si="12"/>
        <v>-7.0065000055183194E-6</v>
      </c>
      <c r="L35" s="24">
        <f t="shared" si="13"/>
        <v>-1.2121245009546692E-7</v>
      </c>
      <c r="M35" s="24">
        <f t="shared" ca="1" si="14"/>
        <v>-4.1072956783479555E-3</v>
      </c>
      <c r="N35" s="24">
        <f t="shared" ca="1" si="15"/>
        <v>3.2827943918311847E-10</v>
      </c>
      <c r="O35" s="79">
        <f t="shared" ca="1" si="16"/>
        <v>2494714.998728374</v>
      </c>
      <c r="P35" s="24">
        <f t="shared" ca="1" si="17"/>
        <v>904085.60293334245</v>
      </c>
      <c r="Q35" s="24">
        <f t="shared" ca="1" si="18"/>
        <v>17905.532414001747</v>
      </c>
      <c r="R35" s="12">
        <f t="shared" ca="1" si="19"/>
        <v>5.7295675158175637E-5</v>
      </c>
      <c r="S35" s="12"/>
      <c r="T35" s="12"/>
      <c r="U35" s="12">
        <v>5.6</v>
      </c>
      <c r="V35" s="12">
        <f t="shared" ca="1" si="0"/>
        <v>-0.54173412131344723</v>
      </c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x14ac:dyDescent="0.2">
      <c r="A36" s="76">
        <v>224.5</v>
      </c>
      <c r="B36" s="76">
        <v>-4.1825000000244472E-2</v>
      </c>
      <c r="C36" s="76">
        <v>0.1</v>
      </c>
      <c r="D36" s="78">
        <f t="shared" si="5"/>
        <v>2.2450000000000001E-2</v>
      </c>
      <c r="E36" s="78">
        <f t="shared" si="6"/>
        <v>-4.1825000000244472E-2</v>
      </c>
      <c r="F36" s="24">
        <f t="shared" si="7"/>
        <v>2.245E-3</v>
      </c>
      <c r="G36" s="24">
        <f t="shared" si="8"/>
        <v>-4.182500000024447E-3</v>
      </c>
      <c r="H36" s="24">
        <f t="shared" si="9"/>
        <v>5.0400250000000003E-5</v>
      </c>
      <c r="I36" s="24">
        <f t="shared" si="10"/>
        <v>1.1314856125000002E-6</v>
      </c>
      <c r="J36" s="24">
        <f t="shared" si="11"/>
        <v>2.5401852000625005E-8</v>
      </c>
      <c r="K36" s="24">
        <f t="shared" si="12"/>
        <v>-9.3897125000548838E-5</v>
      </c>
      <c r="L36" s="24">
        <f t="shared" si="13"/>
        <v>-2.1079904562623215E-6</v>
      </c>
      <c r="M36" s="24">
        <f t="shared" ca="1" si="14"/>
        <v>-6.8630403844667787E-3</v>
      </c>
      <c r="N36" s="24">
        <f t="shared" ca="1" si="15"/>
        <v>1.2223386201752704E-4</v>
      </c>
      <c r="O36" s="79">
        <f t="shared" ca="1" si="16"/>
        <v>2479094.0732639739</v>
      </c>
      <c r="P36" s="24">
        <f t="shared" ca="1" si="17"/>
        <v>894911.37778308522</v>
      </c>
      <c r="Q36" s="24">
        <f t="shared" ca="1" si="18"/>
        <v>17628.466271741261</v>
      </c>
      <c r="R36" s="12">
        <f t="shared" ca="1" si="19"/>
        <v>-3.4961959615777694E-2</v>
      </c>
      <c r="S36" s="12"/>
      <c r="T36" s="12"/>
      <c r="U36" s="12">
        <v>5.8</v>
      </c>
      <c r="V36" s="12">
        <f t="shared" ca="1" si="0"/>
        <v>-0.47000793941066243</v>
      </c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x14ac:dyDescent="0.2">
      <c r="A37" s="76">
        <v>255</v>
      </c>
      <c r="B37" s="76">
        <v>-8.7500000008731149E-3</v>
      </c>
      <c r="C37" s="76">
        <v>0.1</v>
      </c>
      <c r="D37" s="78">
        <f t="shared" si="5"/>
        <v>2.5499999999999998E-2</v>
      </c>
      <c r="E37" s="78">
        <f t="shared" si="6"/>
        <v>-8.7500000008731149E-3</v>
      </c>
      <c r="F37" s="24">
        <f t="shared" si="7"/>
        <v>2.5500000000000002E-3</v>
      </c>
      <c r="G37" s="24">
        <f t="shared" si="8"/>
        <v>-8.7500000008731158E-4</v>
      </c>
      <c r="H37" s="24">
        <f t="shared" si="9"/>
        <v>6.5024999999999995E-5</v>
      </c>
      <c r="I37" s="24">
        <f t="shared" si="10"/>
        <v>1.6581374999999997E-6</v>
      </c>
      <c r="J37" s="24">
        <f t="shared" si="11"/>
        <v>4.2282506249999991E-8</v>
      </c>
      <c r="K37" s="24">
        <f t="shared" si="12"/>
        <v>-2.2312500002226443E-5</v>
      </c>
      <c r="L37" s="24">
        <f t="shared" si="13"/>
        <v>-5.689687500567743E-7</v>
      </c>
      <c r="M37" s="24">
        <f t="shared" ca="1" si="14"/>
        <v>-8.4931157936125167E-3</v>
      </c>
      <c r="N37" s="24">
        <f t="shared" ca="1" si="15"/>
        <v>6.5989495939905979E-9</v>
      </c>
      <c r="O37" s="79">
        <f t="shared" ca="1" si="16"/>
        <v>2469876.7716783234</v>
      </c>
      <c r="P37" s="24">
        <f t="shared" ca="1" si="17"/>
        <v>889509.77912350651</v>
      </c>
      <c r="Q37" s="24">
        <f t="shared" ca="1" si="18"/>
        <v>17465.753448056948</v>
      </c>
      <c r="R37" s="12">
        <f t="shared" ca="1" si="19"/>
        <v>-2.568842072605982E-4</v>
      </c>
      <c r="S37" s="12"/>
      <c r="T37" s="12"/>
      <c r="U37" s="12">
        <v>6</v>
      </c>
      <c r="V37" s="12">
        <f t="shared" ca="1" si="0"/>
        <v>-0.39198804411984867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x14ac:dyDescent="0.2">
      <c r="A38" s="76">
        <v>325</v>
      </c>
      <c r="B38" s="76">
        <v>-5.2500000019790605E-3</v>
      </c>
      <c r="C38" s="76">
        <v>0.1</v>
      </c>
      <c r="D38" s="78">
        <f t="shared" si="5"/>
        <v>3.2500000000000001E-2</v>
      </c>
      <c r="E38" s="78">
        <f t="shared" si="6"/>
        <v>-5.2500000019790605E-3</v>
      </c>
      <c r="F38" s="24">
        <f t="shared" si="7"/>
        <v>3.2500000000000003E-3</v>
      </c>
      <c r="G38" s="24">
        <f t="shared" si="8"/>
        <v>-5.2500000019790611E-4</v>
      </c>
      <c r="H38" s="24">
        <f t="shared" si="9"/>
        <v>1.0562500000000002E-4</v>
      </c>
      <c r="I38" s="24">
        <f t="shared" si="10"/>
        <v>3.4328125000000009E-6</v>
      </c>
      <c r="J38" s="24">
        <f t="shared" si="11"/>
        <v>1.1156640625000003E-7</v>
      </c>
      <c r="K38" s="24">
        <f t="shared" si="12"/>
        <v>-1.7062500006431949E-5</v>
      </c>
      <c r="L38" s="24">
        <f t="shared" si="13"/>
        <v>-5.5453125020903843E-7</v>
      </c>
      <c r="M38" s="24">
        <f t="shared" ca="1" si="14"/>
        <v>-1.2228737936129845E-2</v>
      </c>
      <c r="N38" s="24">
        <f t="shared" ca="1" si="15"/>
        <v>4.8702783153555167E-6</v>
      </c>
      <c r="O38" s="79">
        <f t="shared" ca="1" si="16"/>
        <v>2448817.4568722202</v>
      </c>
      <c r="P38" s="24">
        <f t="shared" ca="1" si="17"/>
        <v>877201.37137527112</v>
      </c>
      <c r="Q38" s="24">
        <f t="shared" ca="1" si="18"/>
        <v>17096.158372421603</v>
      </c>
      <c r="R38" s="12">
        <f t="shared" ca="1" si="19"/>
        <v>6.978737934150785E-3</v>
      </c>
      <c r="S38" s="12"/>
      <c r="T38" s="12"/>
      <c r="U38" s="12">
        <v>6.2</v>
      </c>
      <c r="V38" s="12">
        <f t="shared" ca="1" si="0"/>
        <v>-0.30767443544100592</v>
      </c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x14ac:dyDescent="0.2">
      <c r="A39" s="76">
        <v>328</v>
      </c>
      <c r="B39" s="76">
        <v>2.9199999997217674E-2</v>
      </c>
      <c r="C39" s="76">
        <v>0.1</v>
      </c>
      <c r="D39" s="78">
        <f t="shared" si="5"/>
        <v>3.2800000000000003E-2</v>
      </c>
      <c r="E39" s="78">
        <f t="shared" si="6"/>
        <v>2.9199999997217674E-2</v>
      </c>
      <c r="F39" s="24">
        <f t="shared" si="7"/>
        <v>3.2800000000000004E-3</v>
      </c>
      <c r="G39" s="24">
        <f t="shared" si="8"/>
        <v>2.9199999997217676E-3</v>
      </c>
      <c r="H39" s="24">
        <f t="shared" si="9"/>
        <v>1.0758400000000002E-4</v>
      </c>
      <c r="I39" s="24">
        <f t="shared" si="10"/>
        <v>3.528755200000001E-6</v>
      </c>
      <c r="J39" s="24">
        <f t="shared" si="11"/>
        <v>1.1574317056000004E-7</v>
      </c>
      <c r="K39" s="24">
        <f t="shared" si="12"/>
        <v>9.5775999990873985E-5</v>
      </c>
      <c r="L39" s="24">
        <f t="shared" si="13"/>
        <v>3.1414527997006668E-6</v>
      </c>
      <c r="M39" s="24">
        <f t="shared" ca="1" si="14"/>
        <v>-1.238866373754802E-2</v>
      </c>
      <c r="N39" s="24">
        <f t="shared" ca="1" si="15"/>
        <v>1.7296169512434151E-4</v>
      </c>
      <c r="O39" s="79">
        <f t="shared" ca="1" si="16"/>
        <v>2447917.8707952844</v>
      </c>
      <c r="P39" s="24">
        <f t="shared" ca="1" si="17"/>
        <v>876676.62089374359</v>
      </c>
      <c r="Q39" s="24">
        <f t="shared" ca="1" si="18"/>
        <v>17080.43776251837</v>
      </c>
      <c r="R39" s="12">
        <f t="shared" ca="1" si="19"/>
        <v>4.1588663734765691E-2</v>
      </c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x14ac:dyDescent="0.2">
      <c r="A40" s="76">
        <v>334</v>
      </c>
      <c r="B40" s="76">
        <v>-1.9899999999324791E-2</v>
      </c>
      <c r="C40" s="76">
        <v>0.1</v>
      </c>
      <c r="D40" s="78">
        <f t="shared" si="5"/>
        <v>3.3399999999999999E-2</v>
      </c>
      <c r="E40" s="78">
        <f t="shared" si="6"/>
        <v>-1.9899999999324791E-2</v>
      </c>
      <c r="F40" s="24">
        <f t="shared" si="7"/>
        <v>3.3400000000000001E-3</v>
      </c>
      <c r="G40" s="24">
        <f t="shared" si="8"/>
        <v>-1.9899999999324794E-3</v>
      </c>
      <c r="H40" s="24">
        <f t="shared" si="9"/>
        <v>1.11556E-4</v>
      </c>
      <c r="I40" s="24">
        <f t="shared" si="10"/>
        <v>3.7259703999999998E-6</v>
      </c>
      <c r="J40" s="24">
        <f t="shared" si="11"/>
        <v>1.2444741136E-7</v>
      </c>
      <c r="K40" s="24">
        <f t="shared" si="12"/>
        <v>-6.6465999997744816E-5</v>
      </c>
      <c r="L40" s="24">
        <f t="shared" si="13"/>
        <v>-2.2199643999246767E-6</v>
      </c>
      <c r="M40" s="24">
        <f t="shared" ca="1" si="14"/>
        <v>-1.2708472857818995E-2</v>
      </c>
      <c r="N40" s="24">
        <f t="shared" ca="1" si="15"/>
        <v>5.1718062627014536E-6</v>
      </c>
      <c r="O40" s="79">
        <f t="shared" ca="1" si="16"/>
        <v>2446119.426391541</v>
      </c>
      <c r="P40" s="24">
        <f t="shared" ca="1" si="17"/>
        <v>875627.79705423058</v>
      </c>
      <c r="Q40" s="24">
        <f t="shared" ca="1" si="18"/>
        <v>17049.025837075143</v>
      </c>
      <c r="R40" s="12">
        <f t="shared" ca="1" si="19"/>
        <v>-7.1915271415057963E-3</v>
      </c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x14ac:dyDescent="0.2">
      <c r="A41" s="76">
        <v>24667.5</v>
      </c>
      <c r="B41" s="76">
        <v>-0.82747500000550644</v>
      </c>
      <c r="C41" s="76">
        <v>1</v>
      </c>
      <c r="D41" s="78">
        <f t="shared" si="5"/>
        <v>2.4667500000000002</v>
      </c>
      <c r="E41" s="78">
        <f t="shared" si="6"/>
        <v>-0.82747500000550644</v>
      </c>
      <c r="F41" s="24">
        <f t="shared" si="7"/>
        <v>2.4667500000000002</v>
      </c>
      <c r="G41" s="24">
        <f t="shared" si="8"/>
        <v>-0.82747500000550644</v>
      </c>
      <c r="H41" s="24">
        <f t="shared" si="9"/>
        <v>6.0848555625000014</v>
      </c>
      <c r="I41" s="24">
        <f t="shared" si="10"/>
        <v>15.00981745879688</v>
      </c>
      <c r="J41" s="24">
        <f t="shared" si="11"/>
        <v>37.025467216487208</v>
      </c>
      <c r="K41" s="24">
        <f t="shared" si="12"/>
        <v>-2.0411739562635831</v>
      </c>
      <c r="L41" s="24">
        <f t="shared" si="13"/>
        <v>-5.0350658566131941</v>
      </c>
      <c r="M41" s="24">
        <f t="shared" ca="1" si="14"/>
        <v>-0.84377756527272307</v>
      </c>
      <c r="N41" s="24">
        <f t="shared" ca="1" si="15"/>
        <v>2.6577363429185799E-4</v>
      </c>
      <c r="O41" s="79">
        <f t="shared" ca="1" si="16"/>
        <v>211687.61307962026</v>
      </c>
      <c r="P41" s="24">
        <f t="shared" ca="1" si="17"/>
        <v>1650102.8674714761</v>
      </c>
      <c r="Q41" s="24">
        <f t="shared" ca="1" si="18"/>
        <v>142922.66895321413</v>
      </c>
      <c r="R41" s="12">
        <f t="shared" ca="1" si="19"/>
        <v>1.6302565267216629E-2</v>
      </c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x14ac:dyDescent="0.2">
      <c r="A42" s="76">
        <v>24667.5</v>
      </c>
      <c r="B42" s="76">
        <v>-0.82747500000550644</v>
      </c>
      <c r="C42" s="76">
        <v>1</v>
      </c>
      <c r="D42" s="78">
        <f t="shared" si="5"/>
        <v>2.4667500000000002</v>
      </c>
      <c r="E42" s="78">
        <f t="shared" si="6"/>
        <v>-0.82747500000550644</v>
      </c>
      <c r="F42" s="24">
        <f t="shared" si="7"/>
        <v>2.4667500000000002</v>
      </c>
      <c r="G42" s="24">
        <f t="shared" si="8"/>
        <v>-0.82747500000550644</v>
      </c>
      <c r="H42" s="24">
        <f t="shared" si="9"/>
        <v>6.0848555625000014</v>
      </c>
      <c r="I42" s="24">
        <f t="shared" si="10"/>
        <v>15.00981745879688</v>
      </c>
      <c r="J42" s="24">
        <f t="shared" si="11"/>
        <v>37.025467216487208</v>
      </c>
      <c r="K42" s="24">
        <f t="shared" si="12"/>
        <v>-2.0411739562635831</v>
      </c>
      <c r="L42" s="24">
        <f t="shared" si="13"/>
        <v>-5.0350658566131941</v>
      </c>
      <c r="M42" s="24">
        <f t="shared" ca="1" si="14"/>
        <v>-0.84377756527272307</v>
      </c>
      <c r="N42" s="24">
        <f t="shared" ca="1" si="15"/>
        <v>2.6577363429185799E-4</v>
      </c>
      <c r="O42" s="79">
        <f t="shared" ca="1" si="16"/>
        <v>211687.61307962026</v>
      </c>
      <c r="P42" s="24">
        <f t="shared" ca="1" si="17"/>
        <v>1650102.8674714761</v>
      </c>
      <c r="Q42" s="24">
        <f t="shared" ca="1" si="18"/>
        <v>142922.66895321413</v>
      </c>
      <c r="R42" s="12">
        <f t="shared" ca="1" si="19"/>
        <v>1.6302565267216629E-2</v>
      </c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x14ac:dyDescent="0.2">
      <c r="A43" s="76">
        <v>24667.5</v>
      </c>
      <c r="B43" s="76">
        <v>-0.82717500000580912</v>
      </c>
      <c r="C43" s="76">
        <v>1</v>
      </c>
      <c r="D43" s="78">
        <f t="shared" si="5"/>
        <v>2.4667500000000002</v>
      </c>
      <c r="E43" s="78">
        <f t="shared" si="6"/>
        <v>-0.82717500000580912</v>
      </c>
      <c r="F43" s="24">
        <f t="shared" si="7"/>
        <v>2.4667500000000002</v>
      </c>
      <c r="G43" s="24">
        <f t="shared" si="8"/>
        <v>-0.82717500000580912</v>
      </c>
      <c r="H43" s="24">
        <f t="shared" si="9"/>
        <v>6.0848555625000014</v>
      </c>
      <c r="I43" s="24">
        <f t="shared" si="10"/>
        <v>15.00981745879688</v>
      </c>
      <c r="J43" s="24">
        <f t="shared" si="11"/>
        <v>37.025467216487208</v>
      </c>
      <c r="K43" s="24">
        <f t="shared" si="12"/>
        <v>-2.0404339312643298</v>
      </c>
      <c r="L43" s="24">
        <f t="shared" si="13"/>
        <v>-5.033240399946286</v>
      </c>
      <c r="M43" s="24">
        <f t="shared" ca="1" si="14"/>
        <v>-0.84377756527272307</v>
      </c>
      <c r="N43" s="24">
        <f t="shared" ca="1" si="15"/>
        <v>2.7564517344213742E-4</v>
      </c>
      <c r="O43" s="79">
        <f t="shared" ca="1" si="16"/>
        <v>211687.61307962026</v>
      </c>
      <c r="P43" s="24">
        <f t="shared" ca="1" si="17"/>
        <v>1650102.8674714761</v>
      </c>
      <c r="Q43" s="24">
        <f t="shared" ca="1" si="18"/>
        <v>142922.66895321413</v>
      </c>
      <c r="R43" s="12">
        <f t="shared" ca="1" si="19"/>
        <v>1.6602565266913949E-2</v>
      </c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x14ac:dyDescent="0.2">
      <c r="A44" s="76">
        <v>24674</v>
      </c>
      <c r="B44" s="76">
        <v>-0.80010000000038417</v>
      </c>
      <c r="C44" s="76">
        <v>1</v>
      </c>
      <c r="D44" s="78">
        <f t="shared" si="5"/>
        <v>2.4674</v>
      </c>
      <c r="E44" s="78">
        <f t="shared" si="6"/>
        <v>-0.80010000000038417</v>
      </c>
      <c r="F44" s="24">
        <f t="shared" si="7"/>
        <v>2.4674</v>
      </c>
      <c r="G44" s="24">
        <f t="shared" si="8"/>
        <v>-0.80010000000038417</v>
      </c>
      <c r="H44" s="24">
        <f t="shared" si="9"/>
        <v>6.0880627600000006</v>
      </c>
      <c r="I44" s="24">
        <f t="shared" si="10"/>
        <v>15.021686054024002</v>
      </c>
      <c r="J44" s="24">
        <f t="shared" si="11"/>
        <v>37.064508169698826</v>
      </c>
      <c r="K44" s="24">
        <f t="shared" si="12"/>
        <v>-1.9741667400009479</v>
      </c>
      <c r="L44" s="24">
        <f t="shared" si="13"/>
        <v>-4.8710590142783392</v>
      </c>
      <c r="M44" s="24">
        <f t="shared" ca="1" si="14"/>
        <v>-0.84387509561105767</v>
      </c>
      <c r="N44" s="24">
        <f t="shared" ca="1" si="15"/>
        <v>1.9162589957236061E-3</v>
      </c>
      <c r="O44" s="79">
        <f t="shared" ca="1" si="16"/>
        <v>209959.08308129839</v>
      </c>
      <c r="P44" s="24">
        <f t="shared" ca="1" si="17"/>
        <v>1649116.4495358425</v>
      </c>
      <c r="Q44" s="24">
        <f t="shared" ca="1" si="18"/>
        <v>142618.14261102868</v>
      </c>
      <c r="R44" s="12">
        <f t="shared" ca="1" si="19"/>
        <v>4.3775095610673498E-2</v>
      </c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</row>
    <row r="45" spans="1:35" x14ac:dyDescent="0.2">
      <c r="A45" s="76">
        <v>24674</v>
      </c>
      <c r="B45" s="76">
        <v>-0.79960000000573928</v>
      </c>
      <c r="C45" s="76">
        <v>1</v>
      </c>
      <c r="D45" s="78">
        <f t="shared" si="5"/>
        <v>2.4674</v>
      </c>
      <c r="E45" s="78">
        <f t="shared" si="6"/>
        <v>-0.79960000000573928</v>
      </c>
      <c r="F45" s="24">
        <f t="shared" si="7"/>
        <v>2.4674</v>
      </c>
      <c r="G45" s="24">
        <f t="shared" si="8"/>
        <v>-0.79960000000573928</v>
      </c>
      <c r="H45" s="24">
        <f t="shared" si="9"/>
        <v>6.0880627600000006</v>
      </c>
      <c r="I45" s="24">
        <f t="shared" si="10"/>
        <v>15.021686054024002</v>
      </c>
      <c r="J45" s="24">
        <f t="shared" si="11"/>
        <v>37.064508169698826</v>
      </c>
      <c r="K45" s="24">
        <f t="shared" si="12"/>
        <v>-1.9729330400141611</v>
      </c>
      <c r="L45" s="24">
        <f t="shared" si="13"/>
        <v>-4.8680149829309416</v>
      </c>
      <c r="M45" s="24">
        <f t="shared" ca="1" si="14"/>
        <v>-0.84387509561105767</v>
      </c>
      <c r="N45" s="24">
        <f t="shared" ca="1" si="15"/>
        <v>1.9602840908600843E-3</v>
      </c>
      <c r="O45" s="79">
        <f t="shared" ca="1" si="16"/>
        <v>209959.08308129839</v>
      </c>
      <c r="P45" s="24">
        <f t="shared" ca="1" si="17"/>
        <v>1649116.4495358425</v>
      </c>
      <c r="Q45" s="24">
        <f t="shared" ca="1" si="18"/>
        <v>142618.14261102868</v>
      </c>
      <c r="R45" s="12">
        <f t="shared" ca="1" si="19"/>
        <v>4.4275095605318393E-2</v>
      </c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</row>
    <row r="46" spans="1:35" x14ac:dyDescent="0.2">
      <c r="A46" s="76">
        <v>24674</v>
      </c>
      <c r="B46" s="76">
        <v>-0.79970000000321306</v>
      </c>
      <c r="C46" s="76">
        <v>1</v>
      </c>
      <c r="D46" s="78">
        <f t="shared" si="5"/>
        <v>2.4674</v>
      </c>
      <c r="E46" s="78">
        <f t="shared" si="6"/>
        <v>-0.79970000000321306</v>
      </c>
      <c r="F46" s="24">
        <f t="shared" si="7"/>
        <v>2.4674</v>
      </c>
      <c r="G46" s="24">
        <f t="shared" si="8"/>
        <v>-0.79970000000321306</v>
      </c>
      <c r="H46" s="24">
        <f t="shared" si="9"/>
        <v>6.0880627600000006</v>
      </c>
      <c r="I46" s="24">
        <f t="shared" si="10"/>
        <v>15.021686054024002</v>
      </c>
      <c r="J46" s="24">
        <f t="shared" si="11"/>
        <v>37.064508169698826</v>
      </c>
      <c r="K46" s="24">
        <f t="shared" si="12"/>
        <v>-1.973179780007928</v>
      </c>
      <c r="L46" s="24">
        <f t="shared" si="13"/>
        <v>-4.8686237891915614</v>
      </c>
      <c r="M46" s="24">
        <f t="shared" ca="1" si="14"/>
        <v>-0.84387509561105767</v>
      </c>
      <c r="N46" s="24">
        <f t="shared" ca="1" si="15"/>
        <v>1.9514390719622117E-3</v>
      </c>
      <c r="O46" s="79">
        <f t="shared" ca="1" si="16"/>
        <v>209959.08308129839</v>
      </c>
      <c r="P46" s="24">
        <f t="shared" ca="1" si="17"/>
        <v>1649116.4495358425</v>
      </c>
      <c r="Q46" s="24">
        <f t="shared" ca="1" si="18"/>
        <v>142618.14261102868</v>
      </c>
      <c r="R46" s="12">
        <f t="shared" ca="1" si="19"/>
        <v>4.4175095607844606E-2</v>
      </c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</row>
    <row r="47" spans="1:35" x14ac:dyDescent="0.2">
      <c r="A47" s="76">
        <v>25836</v>
      </c>
      <c r="B47" s="76">
        <v>-0.86589999999705469</v>
      </c>
      <c r="C47" s="76">
        <v>1</v>
      </c>
      <c r="D47" s="78">
        <f t="shared" si="5"/>
        <v>2.5836000000000001</v>
      </c>
      <c r="E47" s="78">
        <f t="shared" si="6"/>
        <v>-0.86589999999705469</v>
      </c>
      <c r="F47" s="24">
        <f t="shared" si="7"/>
        <v>2.5836000000000001</v>
      </c>
      <c r="G47" s="24">
        <f t="shared" si="8"/>
        <v>-0.86589999999705469</v>
      </c>
      <c r="H47" s="24">
        <f t="shared" si="9"/>
        <v>6.6749889600000003</v>
      </c>
      <c r="I47" s="24">
        <f t="shared" si="10"/>
        <v>17.245501477056003</v>
      </c>
      <c r="J47" s="24">
        <f t="shared" si="11"/>
        <v>44.555477616121891</v>
      </c>
      <c r="K47" s="24">
        <f t="shared" si="12"/>
        <v>-2.2371392399923904</v>
      </c>
      <c r="L47" s="24">
        <f t="shared" si="13"/>
        <v>-5.7798729404443403</v>
      </c>
      <c r="M47" s="24">
        <f t="shared" ca="1" si="14"/>
        <v>-0.86024232102715681</v>
      </c>
      <c r="N47" s="24">
        <f t="shared" ca="1" si="15"/>
        <v>3.2009331326424777E-5</v>
      </c>
      <c r="O47" s="79">
        <f t="shared" ca="1" si="16"/>
        <v>19701.39608792726</v>
      </c>
      <c r="P47" s="24">
        <f t="shared" ca="1" si="17"/>
        <v>1410958.7851781587</v>
      </c>
      <c r="Q47" s="24">
        <f t="shared" ca="1" si="18"/>
        <v>88977.258131928858</v>
      </c>
      <c r="R47" s="12">
        <f t="shared" ca="1" si="19"/>
        <v>-5.6576789698978835E-3</v>
      </c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</row>
    <row r="48" spans="1:35" x14ac:dyDescent="0.2">
      <c r="A48" s="76">
        <v>25836</v>
      </c>
      <c r="B48" s="76">
        <v>-0.86639999999897555</v>
      </c>
      <c r="C48" s="76">
        <v>1</v>
      </c>
      <c r="D48" s="78">
        <f t="shared" si="5"/>
        <v>2.5836000000000001</v>
      </c>
      <c r="E48" s="78">
        <f t="shared" si="6"/>
        <v>-0.86639999999897555</v>
      </c>
      <c r="F48" s="24">
        <f t="shared" si="7"/>
        <v>2.5836000000000001</v>
      </c>
      <c r="G48" s="24">
        <f t="shared" si="8"/>
        <v>-0.86639999999897555</v>
      </c>
      <c r="H48" s="24">
        <f t="shared" si="9"/>
        <v>6.6749889600000003</v>
      </c>
      <c r="I48" s="24">
        <f t="shared" si="10"/>
        <v>17.245501477056003</v>
      </c>
      <c r="J48" s="24">
        <f t="shared" si="11"/>
        <v>44.555477616121891</v>
      </c>
      <c r="K48" s="24">
        <f t="shared" si="12"/>
        <v>-2.2384310399973533</v>
      </c>
      <c r="L48" s="24">
        <f t="shared" si="13"/>
        <v>-5.7832104349371622</v>
      </c>
      <c r="M48" s="24">
        <f t="shared" ca="1" si="14"/>
        <v>-0.86024232102715681</v>
      </c>
      <c r="N48" s="24">
        <f t="shared" ca="1" si="15"/>
        <v>3.7917010319978653E-5</v>
      </c>
      <c r="O48" s="79">
        <f t="shared" ca="1" si="16"/>
        <v>19701.39608792726</v>
      </c>
      <c r="P48" s="24">
        <f t="shared" ca="1" si="17"/>
        <v>1410958.7851781587</v>
      </c>
      <c r="Q48" s="24">
        <f t="shared" ca="1" si="18"/>
        <v>88977.258131928858</v>
      </c>
      <c r="R48" s="12">
        <f t="shared" ca="1" si="19"/>
        <v>-6.1576789718187364E-3</v>
      </c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</row>
    <row r="49" spans="1:35" x14ac:dyDescent="0.2">
      <c r="A49" s="76">
        <v>25836</v>
      </c>
      <c r="B49" s="76">
        <v>-0.86619999999675201</v>
      </c>
      <c r="C49" s="76">
        <v>1</v>
      </c>
      <c r="D49" s="78">
        <f t="shared" si="5"/>
        <v>2.5836000000000001</v>
      </c>
      <c r="E49" s="78">
        <f t="shared" si="6"/>
        <v>-0.86619999999675201</v>
      </c>
      <c r="F49" s="24">
        <f t="shared" si="7"/>
        <v>2.5836000000000001</v>
      </c>
      <c r="G49" s="24">
        <f t="shared" si="8"/>
        <v>-0.86619999999675201</v>
      </c>
      <c r="H49" s="24">
        <f t="shared" si="9"/>
        <v>6.6749889600000003</v>
      </c>
      <c r="I49" s="24">
        <f t="shared" si="10"/>
        <v>17.245501477056003</v>
      </c>
      <c r="J49" s="24">
        <f t="shared" si="11"/>
        <v>44.555477616121891</v>
      </c>
      <c r="K49" s="24">
        <f t="shared" si="12"/>
        <v>-2.2379143199916087</v>
      </c>
      <c r="L49" s="24">
        <f t="shared" si="13"/>
        <v>-5.7818754371303207</v>
      </c>
      <c r="M49" s="24">
        <f t="shared" ca="1" si="14"/>
        <v>-0.86024232102715681</v>
      </c>
      <c r="N49" s="24">
        <f t="shared" ca="1" si="15"/>
        <v>3.5493938704756965E-5</v>
      </c>
      <c r="O49" s="79">
        <f t="shared" ca="1" si="16"/>
        <v>19701.39608792726</v>
      </c>
      <c r="P49" s="24">
        <f t="shared" ca="1" si="17"/>
        <v>1410958.7851781587</v>
      </c>
      <c r="Q49" s="24">
        <f t="shared" ca="1" si="18"/>
        <v>88977.258131928858</v>
      </c>
      <c r="R49" s="12">
        <f t="shared" ca="1" si="19"/>
        <v>-5.9576789695952037E-3</v>
      </c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</row>
    <row r="50" spans="1:35" x14ac:dyDescent="0.2">
      <c r="A50" s="76">
        <v>25860</v>
      </c>
      <c r="B50" s="76">
        <v>-0.88270000000193249</v>
      </c>
      <c r="C50" s="76">
        <v>1</v>
      </c>
      <c r="D50" s="78">
        <f t="shared" si="5"/>
        <v>2.5859999999999999</v>
      </c>
      <c r="E50" s="78">
        <f t="shared" si="6"/>
        <v>-0.88270000000193249</v>
      </c>
      <c r="F50" s="24">
        <f t="shared" si="7"/>
        <v>2.5859999999999999</v>
      </c>
      <c r="G50" s="24">
        <f t="shared" si="8"/>
        <v>-0.88270000000193249</v>
      </c>
      <c r="H50" s="24">
        <f t="shared" si="9"/>
        <v>6.6873959999999997</v>
      </c>
      <c r="I50" s="24">
        <f t="shared" si="10"/>
        <v>17.293606055999998</v>
      </c>
      <c r="J50" s="24">
        <f t="shared" si="11"/>
        <v>44.72126526081599</v>
      </c>
      <c r="K50" s="24">
        <f t="shared" si="12"/>
        <v>-2.2826622000049972</v>
      </c>
      <c r="L50" s="24">
        <f t="shared" si="13"/>
        <v>-5.9029644492129227</v>
      </c>
      <c r="M50" s="24">
        <f t="shared" ca="1" si="14"/>
        <v>-0.86055797740110662</v>
      </c>
      <c r="N50" s="24">
        <f t="shared" ca="1" si="15"/>
        <v>4.9026916485548375E-4</v>
      </c>
      <c r="O50" s="79">
        <f t="shared" ca="1" si="16"/>
        <v>18006.318980071304</v>
      </c>
      <c r="P50" s="24">
        <f t="shared" ca="1" si="17"/>
        <v>1404859.0255691758</v>
      </c>
      <c r="Q50" s="24">
        <f t="shared" ca="1" si="18"/>
        <v>87911.114209787571</v>
      </c>
      <c r="R50" s="12">
        <f t="shared" ca="1" si="19"/>
        <v>-2.2142022600825872E-2</v>
      </c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</row>
    <row r="51" spans="1:35" x14ac:dyDescent="0.2">
      <c r="A51" s="76">
        <v>25860</v>
      </c>
      <c r="B51" s="76">
        <v>-0.88250000000698492</v>
      </c>
      <c r="C51" s="76">
        <v>1</v>
      </c>
      <c r="D51" s="78">
        <f t="shared" si="5"/>
        <v>2.5859999999999999</v>
      </c>
      <c r="E51" s="78">
        <f t="shared" si="6"/>
        <v>-0.88250000000698492</v>
      </c>
      <c r="F51" s="24">
        <f t="shared" si="7"/>
        <v>2.5859999999999999</v>
      </c>
      <c r="G51" s="24">
        <f t="shared" si="8"/>
        <v>-0.88250000000698492</v>
      </c>
      <c r="H51" s="24">
        <f t="shared" si="9"/>
        <v>6.6873959999999997</v>
      </c>
      <c r="I51" s="24">
        <f t="shared" si="10"/>
        <v>17.293606055999998</v>
      </c>
      <c r="J51" s="24">
        <f t="shared" si="11"/>
        <v>44.72126526081599</v>
      </c>
      <c r="K51" s="24">
        <f t="shared" si="12"/>
        <v>-2.2821450000180628</v>
      </c>
      <c r="L51" s="24">
        <f t="shared" si="13"/>
        <v>-5.9016269700467099</v>
      </c>
      <c r="M51" s="24">
        <f t="shared" ca="1" si="14"/>
        <v>-0.86055797740110662</v>
      </c>
      <c r="N51" s="24">
        <f t="shared" ca="1" si="15"/>
        <v>4.8145235603687424E-4</v>
      </c>
      <c r="O51" s="79">
        <f t="shared" ca="1" si="16"/>
        <v>18006.318980071304</v>
      </c>
      <c r="P51" s="24">
        <f t="shared" ca="1" si="17"/>
        <v>1404859.0255691758</v>
      </c>
      <c r="Q51" s="24">
        <f t="shared" ca="1" si="18"/>
        <v>87911.114209787571</v>
      </c>
      <c r="R51" s="12">
        <f t="shared" ca="1" si="19"/>
        <v>-2.1942022605878297E-2</v>
      </c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</row>
    <row r="52" spans="1:35" x14ac:dyDescent="0.2">
      <c r="A52" s="76">
        <v>25860</v>
      </c>
      <c r="B52" s="76">
        <v>-0.8822000000072876</v>
      </c>
      <c r="C52" s="76">
        <v>1</v>
      </c>
      <c r="D52" s="78">
        <f t="shared" si="5"/>
        <v>2.5859999999999999</v>
      </c>
      <c r="E52" s="78">
        <f t="shared" si="6"/>
        <v>-0.8822000000072876</v>
      </c>
      <c r="F52" s="24">
        <f t="shared" si="7"/>
        <v>2.5859999999999999</v>
      </c>
      <c r="G52" s="24">
        <f t="shared" si="8"/>
        <v>-0.8822000000072876</v>
      </c>
      <c r="H52" s="24">
        <f t="shared" si="9"/>
        <v>6.6873959999999997</v>
      </c>
      <c r="I52" s="24">
        <f t="shared" si="10"/>
        <v>17.293606055999998</v>
      </c>
      <c r="J52" s="24">
        <f t="shared" si="11"/>
        <v>44.72126526081599</v>
      </c>
      <c r="K52" s="24">
        <f t="shared" si="12"/>
        <v>-2.2813692000188457</v>
      </c>
      <c r="L52" s="24">
        <f t="shared" si="13"/>
        <v>-5.8996207512487349</v>
      </c>
      <c r="M52" s="24">
        <f t="shared" ca="1" si="14"/>
        <v>-0.86055797740110662</v>
      </c>
      <c r="N52" s="24">
        <f t="shared" ca="1" si="15"/>
        <v>4.6837714248644844E-4</v>
      </c>
      <c r="O52" s="79">
        <f t="shared" ca="1" si="16"/>
        <v>18006.318980071304</v>
      </c>
      <c r="P52" s="24">
        <f t="shared" ca="1" si="17"/>
        <v>1404859.0255691758</v>
      </c>
      <c r="Q52" s="24">
        <f t="shared" ca="1" si="18"/>
        <v>87911.114209787571</v>
      </c>
      <c r="R52" s="12">
        <f t="shared" ca="1" si="19"/>
        <v>-2.1642022606180977E-2</v>
      </c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</row>
    <row r="53" spans="1:35" x14ac:dyDescent="0.2">
      <c r="A53" s="76">
        <v>25872</v>
      </c>
      <c r="B53" s="76">
        <v>-0.89429999999993015</v>
      </c>
      <c r="C53" s="76">
        <v>1</v>
      </c>
      <c r="D53" s="78">
        <f t="shared" si="5"/>
        <v>2.5872000000000002</v>
      </c>
      <c r="E53" s="78">
        <f t="shared" si="6"/>
        <v>-0.89429999999993015</v>
      </c>
      <c r="F53" s="24">
        <f t="shared" si="7"/>
        <v>2.5872000000000002</v>
      </c>
      <c r="G53" s="24">
        <f t="shared" si="8"/>
        <v>-0.89429999999993015</v>
      </c>
      <c r="H53" s="24">
        <f t="shared" si="9"/>
        <v>6.6936038400000006</v>
      </c>
      <c r="I53" s="24">
        <f t="shared" si="10"/>
        <v>17.317691854848004</v>
      </c>
      <c r="J53" s="24">
        <f t="shared" si="11"/>
        <v>44.804332366862759</v>
      </c>
      <c r="K53" s="24">
        <f t="shared" si="12"/>
        <v>-2.3137329599998195</v>
      </c>
      <c r="L53" s="24">
        <f t="shared" si="13"/>
        <v>-5.9860899141115338</v>
      </c>
      <c r="M53" s="24">
        <f t="shared" ca="1" si="14"/>
        <v>-0.86071546572755864</v>
      </c>
      <c r="N53" s="24">
        <f t="shared" ca="1" si="15"/>
        <v>1.1279209422920967E-3</v>
      </c>
      <c r="O53" s="79">
        <f t="shared" ca="1" si="16"/>
        <v>17188.924978480485</v>
      </c>
      <c r="P53" s="24">
        <f t="shared" ca="1" si="17"/>
        <v>1401793.2374141777</v>
      </c>
      <c r="Q53" s="24">
        <f t="shared" ca="1" si="18"/>
        <v>87379.075386415978</v>
      </c>
      <c r="R53" s="12">
        <f t="shared" ca="1" si="19"/>
        <v>-3.3584534272371513E-2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76">
        <v>25872</v>
      </c>
      <c r="B54" s="76">
        <v>-0.8944000000046799</v>
      </c>
      <c r="C54" s="76">
        <v>1</v>
      </c>
      <c r="D54" s="78">
        <f t="shared" si="5"/>
        <v>2.5872000000000002</v>
      </c>
      <c r="E54" s="78">
        <f t="shared" si="6"/>
        <v>-0.8944000000046799</v>
      </c>
      <c r="F54" s="24">
        <f t="shared" si="7"/>
        <v>2.5872000000000002</v>
      </c>
      <c r="G54" s="24">
        <f t="shared" si="8"/>
        <v>-0.8944000000046799</v>
      </c>
      <c r="H54" s="24">
        <f t="shared" si="9"/>
        <v>6.6936038400000006</v>
      </c>
      <c r="I54" s="24">
        <f t="shared" si="10"/>
        <v>17.317691854848004</v>
      </c>
      <c r="J54" s="24">
        <f t="shared" si="11"/>
        <v>44.804332366862759</v>
      </c>
      <c r="K54" s="24">
        <f t="shared" si="12"/>
        <v>-2.3139916800121081</v>
      </c>
      <c r="L54" s="24">
        <f t="shared" si="13"/>
        <v>-5.9867592745273264</v>
      </c>
      <c r="M54" s="24">
        <f t="shared" ca="1" si="14"/>
        <v>-0.86071546572755864</v>
      </c>
      <c r="N54" s="24">
        <f t="shared" ca="1" si="15"/>
        <v>1.1346478494665569E-3</v>
      </c>
      <c r="O54" s="79">
        <f t="shared" ca="1" si="16"/>
        <v>17188.924978480485</v>
      </c>
      <c r="P54" s="24">
        <f t="shared" ca="1" si="17"/>
        <v>1401793.2374141777</v>
      </c>
      <c r="Q54" s="24">
        <f t="shared" ca="1" si="18"/>
        <v>87379.075386415978</v>
      </c>
      <c r="R54" s="12">
        <f t="shared" ca="1" si="19"/>
        <v>-3.3684534277121259E-2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76">
        <v>25872</v>
      </c>
      <c r="B55" s="76">
        <v>-0.89410000000498258</v>
      </c>
      <c r="C55" s="76">
        <v>1</v>
      </c>
      <c r="D55" s="78">
        <f t="shared" si="5"/>
        <v>2.5872000000000002</v>
      </c>
      <c r="E55" s="78">
        <f t="shared" si="6"/>
        <v>-0.89410000000498258</v>
      </c>
      <c r="F55" s="24">
        <f t="shared" si="7"/>
        <v>2.5872000000000002</v>
      </c>
      <c r="G55" s="24">
        <f t="shared" si="8"/>
        <v>-0.89410000000498258</v>
      </c>
      <c r="H55" s="24">
        <f t="shared" si="9"/>
        <v>6.6936038400000006</v>
      </c>
      <c r="I55" s="24">
        <f t="shared" si="10"/>
        <v>17.317691854848004</v>
      </c>
      <c r="J55" s="24">
        <f t="shared" si="11"/>
        <v>44.804332366862759</v>
      </c>
      <c r="K55" s="24">
        <f t="shared" si="12"/>
        <v>-2.313215520012891</v>
      </c>
      <c r="L55" s="24">
        <f t="shared" si="13"/>
        <v>-5.9847511933773516</v>
      </c>
      <c r="M55" s="24">
        <f t="shared" ca="1" si="14"/>
        <v>-0.86071546572755864</v>
      </c>
      <c r="N55" s="24">
        <f t="shared" ca="1" si="15"/>
        <v>1.114527128920494E-3</v>
      </c>
      <c r="O55" s="79">
        <f t="shared" ca="1" si="16"/>
        <v>17188.924978480485</v>
      </c>
      <c r="P55" s="24">
        <f t="shared" ca="1" si="17"/>
        <v>1401793.2374141777</v>
      </c>
      <c r="Q55" s="24">
        <f t="shared" ca="1" si="18"/>
        <v>87379.075386415978</v>
      </c>
      <c r="R55" s="12">
        <f t="shared" ca="1" si="19"/>
        <v>-3.3384534277423938E-2</v>
      </c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76">
        <v>28149.5</v>
      </c>
      <c r="B56" s="76">
        <v>-0.89037500000267755</v>
      </c>
      <c r="C56" s="76">
        <v>1</v>
      </c>
      <c r="D56" s="78">
        <f t="shared" si="5"/>
        <v>2.8149500000000001</v>
      </c>
      <c r="E56" s="78">
        <f t="shared" si="6"/>
        <v>-0.89037500000267755</v>
      </c>
      <c r="F56" s="24">
        <f t="shared" si="7"/>
        <v>2.8149500000000001</v>
      </c>
      <c r="G56" s="24">
        <f t="shared" si="8"/>
        <v>-0.89037500000267755</v>
      </c>
      <c r="H56" s="24">
        <f t="shared" si="9"/>
        <v>7.9239435025000002</v>
      </c>
      <c r="I56" s="24">
        <f t="shared" si="10"/>
        <v>22.305504762362375</v>
      </c>
      <c r="J56" s="24">
        <f t="shared" si="11"/>
        <v>62.788880630811967</v>
      </c>
      <c r="K56" s="24">
        <f t="shared" si="12"/>
        <v>-2.5063611062575371</v>
      </c>
      <c r="L56" s="24">
        <f t="shared" si="13"/>
        <v>-7.0552811960596538</v>
      </c>
      <c r="M56" s="24">
        <f t="shared" ca="1" si="14"/>
        <v>-0.88650324545213643</v>
      </c>
      <c r="N56" s="24">
        <f t="shared" ca="1" si="15"/>
        <v>1.4990483299635852E-5</v>
      </c>
      <c r="O56" s="79">
        <f t="shared" ca="1" si="16"/>
        <v>145964.15737601911</v>
      </c>
      <c r="P56" s="24">
        <f t="shared" ca="1" si="17"/>
        <v>692284.24877514481</v>
      </c>
      <c r="Q56" s="24">
        <f t="shared" ca="1" si="18"/>
        <v>9400.1071364473719</v>
      </c>
      <c r="R56" s="12">
        <f t="shared" ca="1" si="19"/>
        <v>-3.8717545505411177E-3</v>
      </c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76">
        <v>28149.5</v>
      </c>
      <c r="B57" s="76">
        <v>-0.8898750000007567</v>
      </c>
      <c r="C57" s="76">
        <v>1</v>
      </c>
      <c r="D57" s="78">
        <f t="shared" si="5"/>
        <v>2.8149500000000001</v>
      </c>
      <c r="E57" s="78">
        <f t="shared" si="6"/>
        <v>-0.8898750000007567</v>
      </c>
      <c r="F57" s="24">
        <f t="shared" si="7"/>
        <v>2.8149500000000001</v>
      </c>
      <c r="G57" s="24">
        <f t="shared" si="8"/>
        <v>-0.8898750000007567</v>
      </c>
      <c r="H57" s="24">
        <f t="shared" si="9"/>
        <v>7.9239435025000002</v>
      </c>
      <c r="I57" s="24">
        <f t="shared" si="10"/>
        <v>22.305504762362375</v>
      </c>
      <c r="J57" s="24">
        <f t="shared" si="11"/>
        <v>62.788880630811967</v>
      </c>
      <c r="K57" s="24">
        <f t="shared" si="12"/>
        <v>-2.5049536312521301</v>
      </c>
      <c r="L57" s="24">
        <f t="shared" si="13"/>
        <v>-7.0513192242931835</v>
      </c>
      <c r="M57" s="24">
        <f t="shared" ca="1" si="14"/>
        <v>-0.88650324545213643</v>
      </c>
      <c r="N57" s="24">
        <f t="shared" ca="1" si="15"/>
        <v>1.1368728736141447E-5</v>
      </c>
      <c r="O57" s="79">
        <f t="shared" ca="1" si="16"/>
        <v>145964.15737601911</v>
      </c>
      <c r="P57" s="24">
        <f t="shared" ca="1" si="17"/>
        <v>692284.24877514481</v>
      </c>
      <c r="Q57" s="24">
        <f t="shared" ca="1" si="18"/>
        <v>9400.1071364473719</v>
      </c>
      <c r="R57" s="12">
        <f t="shared" ca="1" si="19"/>
        <v>-3.3717545486202649E-3</v>
      </c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</row>
    <row r="58" spans="1:35" x14ac:dyDescent="0.2">
      <c r="A58" s="76">
        <v>28149.5</v>
      </c>
      <c r="B58" s="76">
        <v>-0.88957500000105938</v>
      </c>
      <c r="C58" s="76">
        <v>1</v>
      </c>
      <c r="D58" s="78">
        <f t="shared" si="5"/>
        <v>2.8149500000000001</v>
      </c>
      <c r="E58" s="78">
        <f t="shared" si="6"/>
        <v>-0.88957500000105938</v>
      </c>
      <c r="F58" s="24">
        <f t="shared" si="7"/>
        <v>2.8149500000000001</v>
      </c>
      <c r="G58" s="24">
        <f t="shared" si="8"/>
        <v>-0.88957500000105938</v>
      </c>
      <c r="H58" s="24">
        <f t="shared" si="9"/>
        <v>7.9239435025000002</v>
      </c>
      <c r="I58" s="24">
        <f t="shared" si="10"/>
        <v>22.305504762362375</v>
      </c>
      <c r="J58" s="24">
        <f t="shared" si="11"/>
        <v>62.788880630811967</v>
      </c>
      <c r="K58" s="24">
        <f t="shared" si="12"/>
        <v>-2.5041091462529823</v>
      </c>
      <c r="L58" s="24">
        <f t="shared" si="13"/>
        <v>-7.0489420412448327</v>
      </c>
      <c r="M58" s="24">
        <f t="shared" ca="1" si="14"/>
        <v>-0.88650324545213643</v>
      </c>
      <c r="N58" s="24">
        <f t="shared" ca="1" si="15"/>
        <v>9.4356760088288035E-6</v>
      </c>
      <c r="O58" s="79">
        <f t="shared" ca="1" si="16"/>
        <v>145964.15737601911</v>
      </c>
      <c r="P58" s="24">
        <f t="shared" ca="1" si="17"/>
        <v>692284.24877514481</v>
      </c>
      <c r="Q58" s="24">
        <f t="shared" ca="1" si="18"/>
        <v>9400.1071364473719</v>
      </c>
      <c r="R58" s="12">
        <f t="shared" ca="1" si="19"/>
        <v>-3.0717545489229447E-3</v>
      </c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</row>
    <row r="59" spans="1:35" x14ac:dyDescent="0.2">
      <c r="A59" s="76">
        <v>28152.5</v>
      </c>
      <c r="B59" s="76">
        <v>-0.89062500000727596</v>
      </c>
      <c r="C59" s="76">
        <v>1</v>
      </c>
      <c r="D59" s="78">
        <f t="shared" si="5"/>
        <v>2.8152499999999998</v>
      </c>
      <c r="E59" s="78">
        <f t="shared" si="6"/>
        <v>-0.89062500000727596</v>
      </c>
      <c r="F59" s="24">
        <f t="shared" si="7"/>
        <v>2.8152499999999998</v>
      </c>
      <c r="G59" s="24">
        <f t="shared" si="8"/>
        <v>-0.89062500000727596</v>
      </c>
      <c r="H59" s="24">
        <f t="shared" si="9"/>
        <v>7.9256325624999988</v>
      </c>
      <c r="I59" s="24">
        <f t="shared" si="10"/>
        <v>22.31263707157812</v>
      </c>
      <c r="J59" s="24">
        <f t="shared" si="11"/>
        <v>62.815651515760301</v>
      </c>
      <c r="K59" s="24">
        <f t="shared" si="12"/>
        <v>-2.5073320312704834</v>
      </c>
      <c r="L59" s="24">
        <f t="shared" si="13"/>
        <v>-7.0587665010342278</v>
      </c>
      <c r="M59" s="24">
        <f t="shared" ca="1" si="14"/>
        <v>-0.88653183168243088</v>
      </c>
      <c r="N59" s="24">
        <f t="shared" ca="1" si="15"/>
        <v>1.6754026935515043E-5</v>
      </c>
      <c r="O59" s="79">
        <f t="shared" ca="1" si="16"/>
        <v>146409.20561180901</v>
      </c>
      <c r="P59" s="24">
        <f t="shared" ca="1" si="17"/>
        <v>691280.98093164433</v>
      </c>
      <c r="Q59" s="24">
        <f t="shared" ca="1" si="18"/>
        <v>9342.307315244514</v>
      </c>
      <c r="R59" s="12">
        <f t="shared" ca="1" si="19"/>
        <v>-4.0931683248450756E-3</v>
      </c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</row>
    <row r="60" spans="1:35" x14ac:dyDescent="0.2">
      <c r="A60" s="76">
        <v>28152.5</v>
      </c>
      <c r="B60" s="76">
        <v>-0.89142500000161817</v>
      </c>
      <c r="C60" s="76">
        <v>1</v>
      </c>
      <c r="D60" s="78">
        <f t="shared" si="5"/>
        <v>2.8152499999999998</v>
      </c>
      <c r="E60" s="78">
        <f t="shared" si="6"/>
        <v>-0.89142500000161817</v>
      </c>
      <c r="F60" s="24">
        <f t="shared" si="7"/>
        <v>2.8152499999999998</v>
      </c>
      <c r="G60" s="24">
        <f t="shared" si="8"/>
        <v>-0.89142500000161817</v>
      </c>
      <c r="H60" s="24">
        <f t="shared" si="9"/>
        <v>7.9256325624999988</v>
      </c>
      <c r="I60" s="24">
        <f t="shared" si="10"/>
        <v>22.31263707157812</v>
      </c>
      <c r="J60" s="24">
        <f t="shared" si="11"/>
        <v>62.815651515760301</v>
      </c>
      <c r="K60" s="24">
        <f t="shared" si="12"/>
        <v>-2.5095842312545553</v>
      </c>
      <c r="L60" s="24">
        <f t="shared" si="13"/>
        <v>-7.0651070070393862</v>
      </c>
      <c r="M60" s="24">
        <f t="shared" ca="1" si="14"/>
        <v>-0.88653183168243088</v>
      </c>
      <c r="N60" s="24">
        <f t="shared" ca="1" si="15"/>
        <v>2.394309619989818E-5</v>
      </c>
      <c r="O60" s="79">
        <f t="shared" ca="1" si="16"/>
        <v>146409.20561180901</v>
      </c>
      <c r="P60" s="24">
        <f t="shared" ca="1" si="17"/>
        <v>691280.98093164433</v>
      </c>
      <c r="Q60" s="24">
        <f t="shared" ca="1" si="18"/>
        <v>9342.307315244514</v>
      </c>
      <c r="R60" s="12">
        <f t="shared" ca="1" si="19"/>
        <v>-4.893168319187291E-3</v>
      </c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</row>
    <row r="61" spans="1:35" x14ac:dyDescent="0.2">
      <c r="A61" s="76">
        <v>28152.5</v>
      </c>
      <c r="B61" s="76">
        <v>-0.89132500000414439</v>
      </c>
      <c r="C61" s="76">
        <v>1</v>
      </c>
      <c r="D61" s="78">
        <f t="shared" si="5"/>
        <v>2.8152499999999998</v>
      </c>
      <c r="E61" s="78">
        <f t="shared" si="6"/>
        <v>-0.89132500000414439</v>
      </c>
      <c r="F61" s="24">
        <f t="shared" si="7"/>
        <v>2.8152499999999998</v>
      </c>
      <c r="G61" s="24">
        <f t="shared" si="8"/>
        <v>-0.89132500000414439</v>
      </c>
      <c r="H61" s="24">
        <f t="shared" si="9"/>
        <v>7.9256325624999988</v>
      </c>
      <c r="I61" s="24">
        <f t="shared" si="10"/>
        <v>22.31263707157812</v>
      </c>
      <c r="J61" s="24">
        <f t="shared" si="11"/>
        <v>62.815651515760301</v>
      </c>
      <c r="K61" s="24">
        <f t="shared" si="12"/>
        <v>-2.5093027062616673</v>
      </c>
      <c r="L61" s="24">
        <f t="shared" si="13"/>
        <v>-7.0643144438031582</v>
      </c>
      <c r="M61" s="24">
        <f t="shared" ca="1" si="14"/>
        <v>-0.88653183168243088</v>
      </c>
      <c r="N61" s="24">
        <f t="shared" ca="1" si="15"/>
        <v>2.2974462560277845E-5</v>
      </c>
      <c r="O61" s="79">
        <f t="shared" ca="1" si="16"/>
        <v>146409.20561180901</v>
      </c>
      <c r="P61" s="24">
        <f t="shared" ca="1" si="17"/>
        <v>691280.98093164433</v>
      </c>
      <c r="Q61" s="24">
        <f t="shared" ca="1" si="18"/>
        <v>9342.307315244514</v>
      </c>
      <c r="R61" s="12">
        <f t="shared" ca="1" si="19"/>
        <v>-4.7931683217135035E-3</v>
      </c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</row>
    <row r="62" spans="1:35" x14ac:dyDescent="0.2">
      <c r="A62" s="76">
        <v>28158.5</v>
      </c>
      <c r="B62" s="76">
        <v>-0.89662500000122236</v>
      </c>
      <c r="C62" s="76">
        <v>1</v>
      </c>
      <c r="D62" s="78">
        <f t="shared" si="5"/>
        <v>2.8158500000000002</v>
      </c>
      <c r="E62" s="78">
        <f t="shared" si="6"/>
        <v>-0.89662500000122236</v>
      </c>
      <c r="F62" s="24">
        <f t="shared" si="7"/>
        <v>2.8158500000000002</v>
      </c>
      <c r="G62" s="24">
        <f t="shared" si="8"/>
        <v>-0.89662500000122236</v>
      </c>
      <c r="H62" s="24">
        <f t="shared" si="9"/>
        <v>7.9290112225000007</v>
      </c>
      <c r="I62" s="24">
        <f t="shared" si="10"/>
        <v>22.326906250876629</v>
      </c>
      <c r="J62" s="24">
        <f t="shared" si="11"/>
        <v>62.869218966530958</v>
      </c>
      <c r="K62" s="24">
        <f t="shared" si="12"/>
        <v>-2.5247615062534421</v>
      </c>
      <c r="L62" s="24">
        <f t="shared" si="13"/>
        <v>-7.1093496873837552</v>
      </c>
      <c r="M62" s="24">
        <f t="shared" ca="1" si="14"/>
        <v>-0.88658896166045398</v>
      </c>
      <c r="N62" s="24">
        <f t="shared" ca="1" si="15"/>
        <v>1.00722065577373E-4</v>
      </c>
      <c r="O62" s="79">
        <f t="shared" ca="1" si="16"/>
        <v>147300.76522047471</v>
      </c>
      <c r="P62" s="24">
        <f t="shared" ca="1" si="17"/>
        <v>689274.79902276059</v>
      </c>
      <c r="Q62" s="24">
        <f t="shared" ca="1" si="18"/>
        <v>9227.18650454421</v>
      </c>
      <c r="R62" s="12">
        <f t="shared" ca="1" si="19"/>
        <v>-1.0036038340768383E-2</v>
      </c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</row>
    <row r="63" spans="1:35" x14ac:dyDescent="0.2">
      <c r="A63" s="76">
        <v>28158.5</v>
      </c>
      <c r="B63" s="76">
        <v>-0.89672499999869615</v>
      </c>
      <c r="C63" s="76">
        <v>1</v>
      </c>
      <c r="D63" s="78">
        <f t="shared" si="5"/>
        <v>2.8158500000000002</v>
      </c>
      <c r="E63" s="78">
        <f t="shared" si="6"/>
        <v>-0.89672499999869615</v>
      </c>
      <c r="F63" s="24">
        <f t="shared" si="7"/>
        <v>2.8158500000000002</v>
      </c>
      <c r="G63" s="24">
        <f t="shared" si="8"/>
        <v>-0.89672499999869615</v>
      </c>
      <c r="H63" s="24">
        <f t="shared" si="9"/>
        <v>7.9290112225000007</v>
      </c>
      <c r="I63" s="24">
        <f t="shared" si="10"/>
        <v>22.326906250876629</v>
      </c>
      <c r="J63" s="24">
        <f t="shared" si="11"/>
        <v>62.869218966530958</v>
      </c>
      <c r="K63" s="24">
        <f t="shared" si="12"/>
        <v>-2.5250430912463289</v>
      </c>
      <c r="L63" s="24">
        <f t="shared" si="13"/>
        <v>-7.1101425884859752</v>
      </c>
      <c r="M63" s="24">
        <f t="shared" ca="1" si="14"/>
        <v>-0.88658896166045398</v>
      </c>
      <c r="N63" s="24">
        <f t="shared" ca="1" si="15"/>
        <v>1.027392731943151E-4</v>
      </c>
      <c r="O63" s="79">
        <f t="shared" ca="1" si="16"/>
        <v>147300.76522047471</v>
      </c>
      <c r="P63" s="24">
        <f t="shared" ca="1" si="17"/>
        <v>689274.79902276059</v>
      </c>
      <c r="Q63" s="24">
        <f t="shared" ca="1" si="18"/>
        <v>9227.18650454421</v>
      </c>
      <c r="R63" s="12">
        <f t="shared" ca="1" si="19"/>
        <v>-1.013603833824217E-2</v>
      </c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</row>
    <row r="64" spans="1:35" x14ac:dyDescent="0.2">
      <c r="A64" s="76">
        <v>28158.5</v>
      </c>
      <c r="B64" s="76">
        <v>-0.897225000000617</v>
      </c>
      <c r="C64" s="76">
        <v>1</v>
      </c>
      <c r="D64" s="78">
        <f t="shared" si="5"/>
        <v>2.8158500000000002</v>
      </c>
      <c r="E64" s="78">
        <f t="shared" si="6"/>
        <v>-0.897225000000617</v>
      </c>
      <c r="F64" s="24">
        <f t="shared" si="7"/>
        <v>2.8158500000000002</v>
      </c>
      <c r="G64" s="24">
        <f t="shared" si="8"/>
        <v>-0.897225000000617</v>
      </c>
      <c r="H64" s="24">
        <f t="shared" si="9"/>
        <v>7.9290112225000007</v>
      </c>
      <c r="I64" s="24">
        <f t="shared" si="10"/>
        <v>22.326906250876629</v>
      </c>
      <c r="J64" s="24">
        <f t="shared" si="11"/>
        <v>62.869218966530958</v>
      </c>
      <c r="K64" s="24">
        <f t="shared" si="12"/>
        <v>-2.5264510162517375</v>
      </c>
      <c r="L64" s="24">
        <f t="shared" si="13"/>
        <v>-7.1141070941124553</v>
      </c>
      <c r="M64" s="24">
        <f t="shared" ca="1" si="14"/>
        <v>-0.88658896166045398</v>
      </c>
      <c r="N64" s="24">
        <f t="shared" ca="1" si="15"/>
        <v>1.1312531157341779E-4</v>
      </c>
      <c r="O64" s="79">
        <f t="shared" ca="1" si="16"/>
        <v>147300.76522047471</v>
      </c>
      <c r="P64" s="24">
        <f t="shared" ca="1" si="17"/>
        <v>689274.79902276059</v>
      </c>
      <c r="Q64" s="24">
        <f t="shared" ca="1" si="18"/>
        <v>9227.18650454421</v>
      </c>
      <c r="R64" s="12">
        <f t="shared" ca="1" si="19"/>
        <v>-1.0636038340163023E-2</v>
      </c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</row>
    <row r="65" spans="1:35" x14ac:dyDescent="0.2">
      <c r="A65" s="76">
        <v>28165</v>
      </c>
      <c r="B65" s="76">
        <v>-0.86824999999953434</v>
      </c>
      <c r="C65" s="76">
        <v>1</v>
      </c>
      <c r="D65" s="78">
        <f t="shared" si="5"/>
        <v>2.8165</v>
      </c>
      <c r="E65" s="78">
        <f t="shared" si="6"/>
        <v>-0.86824999999953434</v>
      </c>
      <c r="F65" s="24">
        <f t="shared" si="7"/>
        <v>2.8165</v>
      </c>
      <c r="G65" s="24">
        <f t="shared" si="8"/>
        <v>-0.86824999999953434</v>
      </c>
      <c r="H65" s="24">
        <f t="shared" si="9"/>
        <v>7.9326722500000004</v>
      </c>
      <c r="I65" s="24">
        <f t="shared" si="10"/>
        <v>22.342371392125003</v>
      </c>
      <c r="J65" s="24">
        <f t="shared" si="11"/>
        <v>62.927289025920068</v>
      </c>
      <c r="K65" s="24">
        <f t="shared" si="12"/>
        <v>-2.4454261249986886</v>
      </c>
      <c r="L65" s="24">
        <f t="shared" si="13"/>
        <v>-6.8875426810588065</v>
      </c>
      <c r="M65" s="24">
        <f t="shared" ca="1" si="14"/>
        <v>-0.88665078854945234</v>
      </c>
      <c r="N65" s="24">
        <f t="shared" ca="1" si="15"/>
        <v>3.3858901925879343E-4</v>
      </c>
      <c r="O65" s="79">
        <f t="shared" ca="1" si="16"/>
        <v>148268.81623754805</v>
      </c>
      <c r="P65" s="24">
        <f t="shared" ca="1" si="17"/>
        <v>687101.97793194023</v>
      </c>
      <c r="Q65" s="24">
        <f t="shared" ca="1" si="18"/>
        <v>9103.1941090869714</v>
      </c>
      <c r="R65" s="12">
        <f t="shared" ca="1" si="19"/>
        <v>1.8400788549918001E-2</v>
      </c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</row>
    <row r="66" spans="1:35" x14ac:dyDescent="0.2">
      <c r="A66" s="76">
        <v>28165</v>
      </c>
      <c r="B66" s="76">
        <v>-0.86784999999508727</v>
      </c>
      <c r="C66" s="76">
        <v>1</v>
      </c>
      <c r="D66" s="78">
        <f t="shared" si="5"/>
        <v>2.8165</v>
      </c>
      <c r="E66" s="78">
        <f t="shared" si="6"/>
        <v>-0.86784999999508727</v>
      </c>
      <c r="F66" s="24">
        <f t="shared" si="7"/>
        <v>2.8165</v>
      </c>
      <c r="G66" s="24">
        <f t="shared" si="8"/>
        <v>-0.86784999999508727</v>
      </c>
      <c r="H66" s="24">
        <f t="shared" si="9"/>
        <v>7.9326722500000004</v>
      </c>
      <c r="I66" s="24">
        <f t="shared" si="10"/>
        <v>22.342371392125003</v>
      </c>
      <c r="J66" s="24">
        <f t="shared" si="11"/>
        <v>62.927289025920068</v>
      </c>
      <c r="K66" s="24">
        <f t="shared" si="12"/>
        <v>-2.4442995249861634</v>
      </c>
      <c r="L66" s="24">
        <f t="shared" si="13"/>
        <v>-6.8843696121235292</v>
      </c>
      <c r="M66" s="24">
        <f t="shared" ca="1" si="14"/>
        <v>-0.88665078854945234</v>
      </c>
      <c r="N66" s="24">
        <f t="shared" ca="1" si="15"/>
        <v>3.5346965026594447E-4</v>
      </c>
      <c r="O66" s="79">
        <f t="shared" ca="1" si="16"/>
        <v>148268.81623754805</v>
      </c>
      <c r="P66" s="24">
        <f t="shared" ca="1" si="17"/>
        <v>687101.97793194023</v>
      </c>
      <c r="Q66" s="24">
        <f t="shared" ca="1" si="18"/>
        <v>9103.1941090869714</v>
      </c>
      <c r="R66" s="12">
        <f t="shared" ca="1" si="19"/>
        <v>1.8800788554365067E-2</v>
      </c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</row>
    <row r="67" spans="1:35" x14ac:dyDescent="0.2">
      <c r="A67" s="76">
        <v>28165</v>
      </c>
      <c r="B67" s="76">
        <v>-0.86804999999731081</v>
      </c>
      <c r="C67" s="76">
        <v>1</v>
      </c>
      <c r="D67" s="78">
        <f t="shared" si="5"/>
        <v>2.8165</v>
      </c>
      <c r="E67" s="78">
        <f t="shared" si="6"/>
        <v>-0.86804999999731081</v>
      </c>
      <c r="F67" s="24">
        <f t="shared" si="7"/>
        <v>2.8165</v>
      </c>
      <c r="G67" s="24">
        <f t="shared" si="8"/>
        <v>-0.86804999999731081</v>
      </c>
      <c r="H67" s="24">
        <f t="shared" si="9"/>
        <v>7.9326722500000004</v>
      </c>
      <c r="I67" s="24">
        <f t="shared" si="10"/>
        <v>22.342371392125003</v>
      </c>
      <c r="J67" s="24">
        <f t="shared" si="11"/>
        <v>62.927289025920068</v>
      </c>
      <c r="K67" s="24">
        <f t="shared" si="12"/>
        <v>-2.444862824992426</v>
      </c>
      <c r="L67" s="24">
        <f t="shared" si="13"/>
        <v>-6.8859561465911678</v>
      </c>
      <c r="M67" s="24">
        <f t="shared" ca="1" si="14"/>
        <v>-0.88665078854945234</v>
      </c>
      <c r="N67" s="24">
        <f t="shared" ca="1" si="15"/>
        <v>3.4598933476147955E-4</v>
      </c>
      <c r="O67" s="79">
        <f t="shared" ca="1" si="16"/>
        <v>148268.81623754805</v>
      </c>
      <c r="P67" s="24">
        <f t="shared" ca="1" si="17"/>
        <v>687101.97793194023</v>
      </c>
      <c r="Q67" s="24">
        <f t="shared" ca="1" si="18"/>
        <v>9103.1941090869714</v>
      </c>
      <c r="R67" s="12">
        <f t="shared" ca="1" si="19"/>
        <v>1.8600788552141534E-2</v>
      </c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</row>
    <row r="68" spans="1:35" x14ac:dyDescent="0.2">
      <c r="A68" s="76">
        <v>46051</v>
      </c>
      <c r="B68" s="76">
        <v>-0.79935000000114087</v>
      </c>
      <c r="C68" s="76">
        <v>1</v>
      </c>
      <c r="D68" s="78">
        <f t="shared" si="5"/>
        <v>4.6051000000000002</v>
      </c>
      <c r="E68" s="78">
        <f t="shared" si="6"/>
        <v>-0.79935000000114087</v>
      </c>
      <c r="F68" s="24">
        <f t="shared" si="7"/>
        <v>4.6051000000000002</v>
      </c>
      <c r="G68" s="24">
        <f t="shared" si="8"/>
        <v>-0.79935000000114087</v>
      </c>
      <c r="H68" s="24">
        <f t="shared" si="9"/>
        <v>21.206946010000003</v>
      </c>
      <c r="I68" s="24">
        <f t="shared" si="10"/>
        <v>97.660107070651023</v>
      </c>
      <c r="J68" s="24">
        <f t="shared" si="11"/>
        <v>449.73455907105506</v>
      </c>
      <c r="K68" s="24">
        <f t="shared" si="12"/>
        <v>-3.6810866850052539</v>
      </c>
      <c r="L68" s="24">
        <f t="shared" si="13"/>
        <v>-16.951772293117696</v>
      </c>
      <c r="M68" s="24">
        <f t="shared" ca="1" si="14"/>
        <v>-0.80501095942751855</v>
      </c>
      <c r="N68" s="24">
        <f t="shared" ca="1" si="15"/>
        <v>3.2046461627094268E-5</v>
      </c>
      <c r="O68" s="79">
        <f t="shared" ca="1" si="16"/>
        <v>297074.82595814858</v>
      </c>
      <c r="P68" s="24">
        <f t="shared" ca="1" si="17"/>
        <v>86521756.741214454</v>
      </c>
      <c r="Q68" s="24">
        <f t="shared" ca="1" si="18"/>
        <v>11638089.137716541</v>
      </c>
      <c r="R68" s="12">
        <f t="shared" ca="1" si="19"/>
        <v>5.6609594263776764E-3</v>
      </c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</row>
    <row r="69" spans="1:35" x14ac:dyDescent="0.2">
      <c r="A69" s="76"/>
      <c r="B69" s="76"/>
      <c r="C69" s="76"/>
      <c r="D69" s="78">
        <f t="shared" si="5"/>
        <v>0</v>
      </c>
      <c r="E69" s="78">
        <f t="shared" si="6"/>
        <v>0</v>
      </c>
      <c r="F69" s="24">
        <f t="shared" si="7"/>
        <v>0</v>
      </c>
      <c r="G69" s="24">
        <f t="shared" si="8"/>
        <v>0</v>
      </c>
      <c r="H69" s="24">
        <f t="shared" si="9"/>
        <v>0</v>
      </c>
      <c r="I69" s="24">
        <f t="shared" si="10"/>
        <v>0</v>
      </c>
      <c r="J69" s="24">
        <f t="shared" si="11"/>
        <v>0</v>
      </c>
      <c r="K69" s="24">
        <f t="shared" si="12"/>
        <v>0</v>
      </c>
      <c r="L69" s="24">
        <f t="shared" si="13"/>
        <v>0</v>
      </c>
      <c r="M69" s="24">
        <f t="shared" ca="1" si="14"/>
        <v>5.1804209484011474E-3</v>
      </c>
      <c r="N69" s="24">
        <f t="shared" ca="1" si="15"/>
        <v>0</v>
      </c>
      <c r="O69" s="79">
        <f t="shared" ca="1" si="16"/>
        <v>0</v>
      </c>
      <c r="P69" s="24">
        <f t="shared" ca="1" si="17"/>
        <v>0</v>
      </c>
      <c r="Q69" s="24">
        <f t="shared" ca="1" si="18"/>
        <v>0</v>
      </c>
      <c r="R69" s="12">
        <f t="shared" ca="1" si="19"/>
        <v>-5.1804209484011474E-3</v>
      </c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</row>
    <row r="70" spans="1:35" x14ac:dyDescent="0.2">
      <c r="A70" s="76"/>
      <c r="B70" s="76"/>
      <c r="C70" s="76"/>
      <c r="D70" s="78">
        <f t="shared" si="5"/>
        <v>0</v>
      </c>
      <c r="E70" s="78">
        <f t="shared" si="6"/>
        <v>0</v>
      </c>
      <c r="F70" s="24">
        <f t="shared" si="7"/>
        <v>0</v>
      </c>
      <c r="G70" s="24">
        <f t="shared" si="8"/>
        <v>0</v>
      </c>
      <c r="H70" s="24">
        <f t="shared" si="9"/>
        <v>0</v>
      </c>
      <c r="I70" s="24">
        <f t="shared" si="10"/>
        <v>0</v>
      </c>
      <c r="J70" s="24">
        <f t="shared" si="11"/>
        <v>0</v>
      </c>
      <c r="K70" s="24">
        <f t="shared" si="12"/>
        <v>0</v>
      </c>
      <c r="L70" s="24">
        <f t="shared" si="13"/>
        <v>0</v>
      </c>
      <c r="M70" s="24">
        <f t="shared" ca="1" si="14"/>
        <v>5.1804209484011474E-3</v>
      </c>
      <c r="N70" s="24">
        <f t="shared" ca="1" si="15"/>
        <v>0</v>
      </c>
      <c r="O70" s="79">
        <f t="shared" ca="1" si="16"/>
        <v>0</v>
      </c>
      <c r="P70" s="24">
        <f t="shared" ca="1" si="17"/>
        <v>0</v>
      </c>
      <c r="Q70" s="24">
        <f t="shared" ca="1" si="18"/>
        <v>0</v>
      </c>
      <c r="R70" s="12">
        <f t="shared" ca="1" si="19"/>
        <v>-5.1804209484011474E-3</v>
      </c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</row>
    <row r="71" spans="1:35" x14ac:dyDescent="0.2">
      <c r="A71" s="76"/>
      <c r="B71" s="76"/>
      <c r="C71" s="76"/>
      <c r="D71" s="78">
        <f t="shared" si="5"/>
        <v>0</v>
      </c>
      <c r="E71" s="78">
        <f t="shared" si="6"/>
        <v>0</v>
      </c>
      <c r="F71" s="24">
        <f t="shared" si="7"/>
        <v>0</v>
      </c>
      <c r="G71" s="24">
        <f t="shared" si="8"/>
        <v>0</v>
      </c>
      <c r="H71" s="24">
        <f t="shared" si="9"/>
        <v>0</v>
      </c>
      <c r="I71" s="24">
        <f t="shared" si="10"/>
        <v>0</v>
      </c>
      <c r="J71" s="24">
        <f t="shared" si="11"/>
        <v>0</v>
      </c>
      <c r="K71" s="24">
        <f t="shared" si="12"/>
        <v>0</v>
      </c>
      <c r="L71" s="24">
        <f t="shared" si="13"/>
        <v>0</v>
      </c>
      <c r="M71" s="24">
        <f t="shared" ca="1" si="14"/>
        <v>5.1804209484011474E-3</v>
      </c>
      <c r="N71" s="24">
        <f t="shared" ca="1" si="15"/>
        <v>0</v>
      </c>
      <c r="O71" s="79">
        <f t="shared" ca="1" si="16"/>
        <v>0</v>
      </c>
      <c r="P71" s="24">
        <f t="shared" ca="1" si="17"/>
        <v>0</v>
      </c>
      <c r="Q71" s="24">
        <f t="shared" ca="1" si="18"/>
        <v>0</v>
      </c>
      <c r="R71" s="12">
        <f t="shared" ca="1" si="19"/>
        <v>-5.1804209484011474E-3</v>
      </c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</row>
    <row r="72" spans="1:35" x14ac:dyDescent="0.2">
      <c r="A72" s="76"/>
      <c r="B72" s="76"/>
      <c r="C72" s="76"/>
      <c r="D72" s="78">
        <f t="shared" si="5"/>
        <v>0</v>
      </c>
      <c r="E72" s="78">
        <f t="shared" si="6"/>
        <v>0</v>
      </c>
      <c r="F72" s="24">
        <f t="shared" si="7"/>
        <v>0</v>
      </c>
      <c r="G72" s="24">
        <f t="shared" si="8"/>
        <v>0</v>
      </c>
      <c r="H72" s="24">
        <f t="shared" si="9"/>
        <v>0</v>
      </c>
      <c r="I72" s="24">
        <f t="shared" si="10"/>
        <v>0</v>
      </c>
      <c r="J72" s="24">
        <f t="shared" si="11"/>
        <v>0</v>
      </c>
      <c r="K72" s="24">
        <f t="shared" si="12"/>
        <v>0</v>
      </c>
      <c r="L72" s="24">
        <f t="shared" si="13"/>
        <v>0</v>
      </c>
      <c r="M72" s="24">
        <f t="shared" ca="1" si="14"/>
        <v>5.1804209484011474E-3</v>
      </c>
      <c r="N72" s="24">
        <f t="shared" ca="1" si="15"/>
        <v>0</v>
      </c>
      <c r="O72" s="79">
        <f t="shared" ca="1" si="16"/>
        <v>0</v>
      </c>
      <c r="P72" s="24">
        <f t="shared" ca="1" si="17"/>
        <v>0</v>
      </c>
      <c r="Q72" s="24">
        <f t="shared" ca="1" si="18"/>
        <v>0</v>
      </c>
      <c r="R72" s="12">
        <f t="shared" ca="1" si="19"/>
        <v>-5.1804209484011474E-3</v>
      </c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</row>
    <row r="73" spans="1:35" x14ac:dyDescent="0.2">
      <c r="A73" s="76"/>
      <c r="B73" s="76"/>
      <c r="C73" s="76"/>
      <c r="D73" s="78">
        <f t="shared" si="5"/>
        <v>0</v>
      </c>
      <c r="E73" s="78">
        <f t="shared" si="6"/>
        <v>0</v>
      </c>
      <c r="F73" s="24">
        <f t="shared" si="7"/>
        <v>0</v>
      </c>
      <c r="G73" s="24">
        <f t="shared" si="8"/>
        <v>0</v>
      </c>
      <c r="H73" s="24">
        <f t="shared" si="9"/>
        <v>0</v>
      </c>
      <c r="I73" s="24">
        <f t="shared" si="10"/>
        <v>0</v>
      </c>
      <c r="J73" s="24">
        <f t="shared" si="11"/>
        <v>0</v>
      </c>
      <c r="K73" s="24">
        <f t="shared" si="12"/>
        <v>0</v>
      </c>
      <c r="L73" s="24">
        <f t="shared" si="13"/>
        <v>0</v>
      </c>
      <c r="M73" s="24">
        <f t="shared" ca="1" si="14"/>
        <v>5.1804209484011474E-3</v>
      </c>
      <c r="N73" s="24">
        <f t="shared" ca="1" si="15"/>
        <v>0</v>
      </c>
      <c r="O73" s="79">
        <f t="shared" ca="1" si="16"/>
        <v>0</v>
      </c>
      <c r="P73" s="24">
        <f t="shared" ca="1" si="17"/>
        <v>0</v>
      </c>
      <c r="Q73" s="24">
        <f t="shared" ca="1" si="18"/>
        <v>0</v>
      </c>
      <c r="R73" s="12">
        <f t="shared" ca="1" si="19"/>
        <v>-5.1804209484011474E-3</v>
      </c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</row>
    <row r="74" spans="1:35" x14ac:dyDescent="0.2">
      <c r="A74" s="76"/>
      <c r="B74" s="76"/>
      <c r="C74" s="76"/>
      <c r="D74" s="78">
        <f t="shared" si="5"/>
        <v>0</v>
      </c>
      <c r="E74" s="78">
        <f t="shared" si="6"/>
        <v>0</v>
      </c>
      <c r="F74" s="24">
        <f t="shared" si="7"/>
        <v>0</v>
      </c>
      <c r="G74" s="24">
        <f t="shared" si="8"/>
        <v>0</v>
      </c>
      <c r="H74" s="24">
        <f t="shared" si="9"/>
        <v>0</v>
      </c>
      <c r="I74" s="24">
        <f t="shared" si="10"/>
        <v>0</v>
      </c>
      <c r="J74" s="24">
        <f t="shared" si="11"/>
        <v>0</v>
      </c>
      <c r="K74" s="24">
        <f t="shared" si="12"/>
        <v>0</v>
      </c>
      <c r="L74" s="24">
        <f t="shared" si="13"/>
        <v>0</v>
      </c>
      <c r="M74" s="24">
        <f t="shared" ca="1" si="14"/>
        <v>5.1804209484011474E-3</v>
      </c>
      <c r="N74" s="24">
        <f t="shared" ca="1" si="15"/>
        <v>0</v>
      </c>
      <c r="O74" s="79">
        <f t="shared" ca="1" si="16"/>
        <v>0</v>
      </c>
      <c r="P74" s="24">
        <f t="shared" ca="1" si="17"/>
        <v>0</v>
      </c>
      <c r="Q74" s="24">
        <f t="shared" ca="1" si="18"/>
        <v>0</v>
      </c>
      <c r="R74" s="12">
        <f t="shared" ca="1" si="19"/>
        <v>-5.1804209484011474E-3</v>
      </c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</row>
    <row r="75" spans="1:35" x14ac:dyDescent="0.2">
      <c r="A75" s="76"/>
      <c r="B75" s="76"/>
      <c r="C75" s="76"/>
      <c r="D75" s="78">
        <f t="shared" si="5"/>
        <v>0</v>
      </c>
      <c r="E75" s="78">
        <f t="shared" si="6"/>
        <v>0</v>
      </c>
      <c r="F75" s="24">
        <f t="shared" si="7"/>
        <v>0</v>
      </c>
      <c r="G75" s="24">
        <f t="shared" si="8"/>
        <v>0</v>
      </c>
      <c r="H75" s="24">
        <f t="shared" si="9"/>
        <v>0</v>
      </c>
      <c r="I75" s="24">
        <f t="shared" si="10"/>
        <v>0</v>
      </c>
      <c r="J75" s="24">
        <f t="shared" si="11"/>
        <v>0</v>
      </c>
      <c r="K75" s="24">
        <f t="shared" si="12"/>
        <v>0</v>
      </c>
      <c r="L75" s="24">
        <f t="shared" si="13"/>
        <v>0</v>
      </c>
      <c r="M75" s="24">
        <f t="shared" ca="1" si="14"/>
        <v>5.1804209484011474E-3</v>
      </c>
      <c r="N75" s="24">
        <f t="shared" ca="1" si="15"/>
        <v>0</v>
      </c>
      <c r="O75" s="79">
        <f t="shared" ca="1" si="16"/>
        <v>0</v>
      </c>
      <c r="P75" s="24">
        <f t="shared" ca="1" si="17"/>
        <v>0</v>
      </c>
      <c r="Q75" s="24">
        <f t="shared" ca="1" si="18"/>
        <v>0</v>
      </c>
      <c r="R75" s="12">
        <f t="shared" ca="1" si="19"/>
        <v>-5.1804209484011474E-3</v>
      </c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</row>
    <row r="76" spans="1:35" x14ac:dyDescent="0.2">
      <c r="A76" s="76"/>
      <c r="B76" s="76"/>
      <c r="C76" s="76"/>
      <c r="D76" s="78">
        <f t="shared" si="5"/>
        <v>0</v>
      </c>
      <c r="E76" s="78">
        <f t="shared" si="6"/>
        <v>0</v>
      </c>
      <c r="F76" s="24">
        <f t="shared" si="7"/>
        <v>0</v>
      </c>
      <c r="G76" s="24">
        <f t="shared" si="8"/>
        <v>0</v>
      </c>
      <c r="H76" s="24">
        <f t="shared" si="9"/>
        <v>0</v>
      </c>
      <c r="I76" s="24">
        <f t="shared" si="10"/>
        <v>0</v>
      </c>
      <c r="J76" s="24">
        <f t="shared" si="11"/>
        <v>0</v>
      </c>
      <c r="K76" s="24">
        <f t="shared" si="12"/>
        <v>0</v>
      </c>
      <c r="L76" s="24">
        <f t="shared" si="13"/>
        <v>0</v>
      </c>
      <c r="M76" s="24">
        <f t="shared" ca="1" si="14"/>
        <v>5.1804209484011474E-3</v>
      </c>
      <c r="N76" s="24">
        <f t="shared" ca="1" si="15"/>
        <v>0</v>
      </c>
      <c r="O76" s="79">
        <f t="shared" ca="1" si="16"/>
        <v>0</v>
      </c>
      <c r="P76" s="24">
        <f t="shared" ca="1" si="17"/>
        <v>0</v>
      </c>
      <c r="Q76" s="24">
        <f t="shared" ca="1" si="18"/>
        <v>0</v>
      </c>
      <c r="R76" s="12">
        <f t="shared" ca="1" si="19"/>
        <v>-5.1804209484011474E-3</v>
      </c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</row>
    <row r="77" spans="1:35" x14ac:dyDescent="0.2">
      <c r="A77" s="76"/>
      <c r="B77" s="76"/>
      <c r="C77" s="76"/>
      <c r="D77" s="78">
        <f t="shared" si="5"/>
        <v>0</v>
      </c>
      <c r="E77" s="78">
        <f t="shared" si="6"/>
        <v>0</v>
      </c>
      <c r="F77" s="24">
        <f t="shared" si="7"/>
        <v>0</v>
      </c>
      <c r="G77" s="24">
        <f t="shared" si="8"/>
        <v>0</v>
      </c>
      <c r="H77" s="24">
        <f t="shared" si="9"/>
        <v>0</v>
      </c>
      <c r="I77" s="24">
        <f t="shared" si="10"/>
        <v>0</v>
      </c>
      <c r="J77" s="24">
        <f t="shared" si="11"/>
        <v>0</v>
      </c>
      <c r="K77" s="24">
        <f t="shared" si="12"/>
        <v>0</v>
      </c>
      <c r="L77" s="24">
        <f t="shared" si="13"/>
        <v>0</v>
      </c>
      <c r="M77" s="24">
        <f t="shared" ca="1" si="14"/>
        <v>5.1804209484011474E-3</v>
      </c>
      <c r="N77" s="24">
        <f t="shared" ca="1" si="15"/>
        <v>0</v>
      </c>
      <c r="O77" s="79">
        <f t="shared" ca="1" si="16"/>
        <v>0</v>
      </c>
      <c r="P77" s="24">
        <f t="shared" ca="1" si="17"/>
        <v>0</v>
      </c>
      <c r="Q77" s="24">
        <f t="shared" ca="1" si="18"/>
        <v>0</v>
      </c>
      <c r="R77" s="12">
        <f t="shared" ca="1" si="19"/>
        <v>-5.1804209484011474E-3</v>
      </c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</row>
    <row r="78" spans="1:35" x14ac:dyDescent="0.2">
      <c r="A78" s="76"/>
      <c r="B78" s="76"/>
      <c r="C78" s="76"/>
      <c r="D78" s="78">
        <f t="shared" si="5"/>
        <v>0</v>
      </c>
      <c r="E78" s="78">
        <f t="shared" si="6"/>
        <v>0</v>
      </c>
      <c r="F78" s="24">
        <f t="shared" si="7"/>
        <v>0</v>
      </c>
      <c r="G78" s="24">
        <f t="shared" si="8"/>
        <v>0</v>
      </c>
      <c r="H78" s="24">
        <f t="shared" si="9"/>
        <v>0</v>
      </c>
      <c r="I78" s="24">
        <f t="shared" si="10"/>
        <v>0</v>
      </c>
      <c r="J78" s="24">
        <f t="shared" si="11"/>
        <v>0</v>
      </c>
      <c r="K78" s="24">
        <f t="shared" si="12"/>
        <v>0</v>
      </c>
      <c r="L78" s="24">
        <f t="shared" si="13"/>
        <v>0</v>
      </c>
      <c r="M78" s="24">
        <f t="shared" ca="1" si="14"/>
        <v>5.1804209484011474E-3</v>
      </c>
      <c r="N78" s="24">
        <f t="shared" ca="1" si="15"/>
        <v>0</v>
      </c>
      <c r="O78" s="79">
        <f t="shared" ca="1" si="16"/>
        <v>0</v>
      </c>
      <c r="P78" s="24">
        <f t="shared" ca="1" si="17"/>
        <v>0</v>
      </c>
      <c r="Q78" s="24">
        <f t="shared" ca="1" si="18"/>
        <v>0</v>
      </c>
      <c r="R78" s="12">
        <f t="shared" ca="1" si="19"/>
        <v>-5.1804209484011474E-3</v>
      </c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</row>
    <row r="79" spans="1:35" x14ac:dyDescent="0.2">
      <c r="A79" s="76"/>
      <c r="B79" s="76"/>
      <c r="C79" s="76"/>
      <c r="D79" s="78">
        <f t="shared" si="5"/>
        <v>0</v>
      </c>
      <c r="E79" s="78">
        <f t="shared" si="6"/>
        <v>0</v>
      </c>
      <c r="F79" s="24">
        <f t="shared" si="7"/>
        <v>0</v>
      </c>
      <c r="G79" s="24">
        <f t="shared" si="8"/>
        <v>0</v>
      </c>
      <c r="H79" s="24">
        <f t="shared" si="9"/>
        <v>0</v>
      </c>
      <c r="I79" s="24">
        <f t="shared" si="10"/>
        <v>0</v>
      </c>
      <c r="J79" s="24">
        <f t="shared" si="11"/>
        <v>0</v>
      </c>
      <c r="K79" s="24">
        <f t="shared" si="12"/>
        <v>0</v>
      </c>
      <c r="L79" s="24">
        <f t="shared" si="13"/>
        <v>0</v>
      </c>
      <c r="M79" s="24">
        <f t="shared" ca="1" si="14"/>
        <v>5.1804209484011474E-3</v>
      </c>
      <c r="N79" s="24">
        <f t="shared" ca="1" si="15"/>
        <v>0</v>
      </c>
      <c r="O79" s="79">
        <f t="shared" ca="1" si="16"/>
        <v>0</v>
      </c>
      <c r="P79" s="24">
        <f t="shared" ca="1" si="17"/>
        <v>0</v>
      </c>
      <c r="Q79" s="24">
        <f t="shared" ca="1" si="18"/>
        <v>0</v>
      </c>
      <c r="R79" s="12">
        <f t="shared" ca="1" si="19"/>
        <v>-5.1804209484011474E-3</v>
      </c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</row>
    <row r="80" spans="1:35" x14ac:dyDescent="0.2">
      <c r="A80" s="76"/>
      <c r="B80" s="76"/>
      <c r="C80" s="76"/>
      <c r="D80" s="78">
        <f t="shared" si="5"/>
        <v>0</v>
      </c>
      <c r="E80" s="78">
        <f t="shared" si="6"/>
        <v>0</v>
      </c>
      <c r="F80" s="24">
        <f t="shared" si="7"/>
        <v>0</v>
      </c>
      <c r="G80" s="24">
        <f t="shared" si="8"/>
        <v>0</v>
      </c>
      <c r="H80" s="24">
        <f t="shared" si="9"/>
        <v>0</v>
      </c>
      <c r="I80" s="24">
        <f t="shared" si="10"/>
        <v>0</v>
      </c>
      <c r="J80" s="24">
        <f t="shared" si="11"/>
        <v>0</v>
      </c>
      <c r="K80" s="24">
        <f t="shared" si="12"/>
        <v>0</v>
      </c>
      <c r="L80" s="24">
        <f t="shared" si="13"/>
        <v>0</v>
      </c>
      <c r="M80" s="24">
        <f t="shared" ca="1" si="14"/>
        <v>5.1804209484011474E-3</v>
      </c>
      <c r="N80" s="24">
        <f t="shared" ca="1" si="15"/>
        <v>0</v>
      </c>
      <c r="O80" s="79">
        <f t="shared" ca="1" si="16"/>
        <v>0</v>
      </c>
      <c r="P80" s="24">
        <f t="shared" ca="1" si="17"/>
        <v>0</v>
      </c>
      <c r="Q80" s="24">
        <f t="shared" ca="1" si="18"/>
        <v>0</v>
      </c>
      <c r="R80" s="12">
        <f t="shared" ca="1" si="19"/>
        <v>-5.1804209484011474E-3</v>
      </c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</row>
    <row r="81" spans="1:35" x14ac:dyDescent="0.2">
      <c r="A81" s="76"/>
      <c r="B81" s="76"/>
      <c r="C81" s="76"/>
      <c r="D81" s="78">
        <f t="shared" si="5"/>
        <v>0</v>
      </c>
      <c r="E81" s="78">
        <f t="shared" si="6"/>
        <v>0</v>
      </c>
      <c r="F81" s="24">
        <f t="shared" si="7"/>
        <v>0</v>
      </c>
      <c r="G81" s="24">
        <f t="shared" si="8"/>
        <v>0</v>
      </c>
      <c r="H81" s="24">
        <f t="shared" si="9"/>
        <v>0</v>
      </c>
      <c r="I81" s="24">
        <f t="shared" si="10"/>
        <v>0</v>
      </c>
      <c r="J81" s="24">
        <f t="shared" si="11"/>
        <v>0</v>
      </c>
      <c r="K81" s="24">
        <f t="shared" si="12"/>
        <v>0</v>
      </c>
      <c r="L81" s="24">
        <f t="shared" si="13"/>
        <v>0</v>
      </c>
      <c r="M81" s="24">
        <f t="shared" ca="1" si="14"/>
        <v>5.1804209484011474E-3</v>
      </c>
      <c r="N81" s="24">
        <f t="shared" ca="1" si="15"/>
        <v>0</v>
      </c>
      <c r="O81" s="79">
        <f t="shared" ca="1" si="16"/>
        <v>0</v>
      </c>
      <c r="P81" s="24">
        <f t="shared" ca="1" si="17"/>
        <v>0</v>
      </c>
      <c r="Q81" s="24">
        <f t="shared" ca="1" si="18"/>
        <v>0</v>
      </c>
      <c r="R81" s="12">
        <f t="shared" ca="1" si="19"/>
        <v>-5.1804209484011474E-3</v>
      </c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</row>
    <row r="82" spans="1:35" x14ac:dyDescent="0.2">
      <c r="A82" s="76"/>
      <c r="B82" s="76"/>
      <c r="C82" s="76"/>
      <c r="D82" s="78">
        <f t="shared" si="5"/>
        <v>0</v>
      </c>
      <c r="E82" s="78">
        <f t="shared" si="6"/>
        <v>0</v>
      </c>
      <c r="F82" s="24">
        <f t="shared" si="7"/>
        <v>0</v>
      </c>
      <c r="G82" s="24">
        <f t="shared" si="8"/>
        <v>0</v>
      </c>
      <c r="H82" s="24">
        <f t="shared" si="9"/>
        <v>0</v>
      </c>
      <c r="I82" s="24">
        <f t="shared" si="10"/>
        <v>0</v>
      </c>
      <c r="J82" s="24">
        <f t="shared" si="11"/>
        <v>0</v>
      </c>
      <c r="K82" s="24">
        <f t="shared" si="12"/>
        <v>0</v>
      </c>
      <c r="L82" s="24">
        <f t="shared" si="13"/>
        <v>0</v>
      </c>
      <c r="M82" s="24">
        <f t="shared" ca="1" si="14"/>
        <v>5.1804209484011474E-3</v>
      </c>
      <c r="N82" s="24">
        <f t="shared" ca="1" si="15"/>
        <v>0</v>
      </c>
      <c r="O82" s="79">
        <f t="shared" ca="1" si="16"/>
        <v>0</v>
      </c>
      <c r="P82" s="24">
        <f t="shared" ca="1" si="17"/>
        <v>0</v>
      </c>
      <c r="Q82" s="24">
        <f t="shared" ca="1" si="18"/>
        <v>0</v>
      </c>
      <c r="R82" s="12">
        <f t="shared" ca="1" si="19"/>
        <v>-5.1804209484011474E-3</v>
      </c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</row>
    <row r="83" spans="1:35" x14ac:dyDescent="0.2">
      <c r="A83" s="76"/>
      <c r="B83" s="76"/>
      <c r="C83" s="76"/>
      <c r="D83" s="78">
        <f t="shared" si="5"/>
        <v>0</v>
      </c>
      <c r="E83" s="78">
        <f t="shared" si="6"/>
        <v>0</v>
      </c>
      <c r="F83" s="24">
        <f t="shared" si="7"/>
        <v>0</v>
      </c>
      <c r="G83" s="24">
        <f t="shared" si="8"/>
        <v>0</v>
      </c>
      <c r="H83" s="24">
        <f t="shared" si="9"/>
        <v>0</v>
      </c>
      <c r="I83" s="24">
        <f t="shared" si="10"/>
        <v>0</v>
      </c>
      <c r="J83" s="24">
        <f t="shared" si="11"/>
        <v>0</v>
      </c>
      <c r="K83" s="24">
        <f t="shared" si="12"/>
        <v>0</v>
      </c>
      <c r="L83" s="24">
        <f t="shared" si="13"/>
        <v>0</v>
      </c>
      <c r="M83" s="24">
        <f t="shared" ca="1" si="14"/>
        <v>5.1804209484011474E-3</v>
      </c>
      <c r="N83" s="24">
        <f t="shared" ca="1" si="15"/>
        <v>0</v>
      </c>
      <c r="O83" s="79">
        <f t="shared" ca="1" si="16"/>
        <v>0</v>
      </c>
      <c r="P83" s="24">
        <f t="shared" ca="1" si="17"/>
        <v>0</v>
      </c>
      <c r="Q83" s="24">
        <f t="shared" ca="1" si="18"/>
        <v>0</v>
      </c>
      <c r="R83" s="12">
        <f t="shared" ca="1" si="19"/>
        <v>-5.1804209484011474E-3</v>
      </c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</row>
    <row r="84" spans="1:35" x14ac:dyDescent="0.2">
      <c r="A84" s="76"/>
      <c r="B84" s="76"/>
      <c r="C84" s="76"/>
      <c r="D84" s="78">
        <f t="shared" si="5"/>
        <v>0</v>
      </c>
      <c r="E84" s="78">
        <f t="shared" si="6"/>
        <v>0</v>
      </c>
      <c r="F84" s="24">
        <f t="shared" si="7"/>
        <v>0</v>
      </c>
      <c r="G84" s="24">
        <f t="shared" si="8"/>
        <v>0</v>
      </c>
      <c r="H84" s="24">
        <f t="shared" si="9"/>
        <v>0</v>
      </c>
      <c r="I84" s="24">
        <f t="shared" si="10"/>
        <v>0</v>
      </c>
      <c r="J84" s="24">
        <f t="shared" si="11"/>
        <v>0</v>
      </c>
      <c r="K84" s="24">
        <f t="shared" si="12"/>
        <v>0</v>
      </c>
      <c r="L84" s="24">
        <f t="shared" si="13"/>
        <v>0</v>
      </c>
      <c r="M84" s="24">
        <f t="shared" ca="1" si="14"/>
        <v>5.1804209484011474E-3</v>
      </c>
      <c r="N84" s="24">
        <f t="shared" ca="1" si="15"/>
        <v>0</v>
      </c>
      <c r="O84" s="79">
        <f t="shared" ca="1" si="16"/>
        <v>0</v>
      </c>
      <c r="P84" s="24">
        <f t="shared" ca="1" si="17"/>
        <v>0</v>
      </c>
      <c r="Q84" s="24">
        <f t="shared" ca="1" si="18"/>
        <v>0</v>
      </c>
      <c r="R84" s="12">
        <f t="shared" ca="1" si="19"/>
        <v>-5.1804209484011474E-3</v>
      </c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</row>
    <row r="85" spans="1:35" x14ac:dyDescent="0.2">
      <c r="A85" s="76"/>
      <c r="B85" s="76"/>
      <c r="C85" s="76"/>
      <c r="D85" s="78">
        <f t="shared" ref="D85:D148" si="20">A85/A$18</f>
        <v>0</v>
      </c>
      <c r="E85" s="78">
        <f t="shared" ref="E85:E148" si="21">B85/B$18</f>
        <v>0</v>
      </c>
      <c r="F85" s="24">
        <f t="shared" ref="F85:F148" si="22">$C85*D85</f>
        <v>0</v>
      </c>
      <c r="G85" s="24">
        <f t="shared" ref="G85:G148" si="23">$C85*E85</f>
        <v>0</v>
      </c>
      <c r="H85" s="24">
        <f t="shared" ref="H85:H148" si="24">C85*D85*D85</f>
        <v>0</v>
      </c>
      <c r="I85" s="24">
        <f t="shared" ref="I85:I148" si="25">C85*D85*D85*D85</f>
        <v>0</v>
      </c>
      <c r="J85" s="24">
        <f t="shared" ref="J85:J148" si="26">C85*D85*D85*D85*D85</f>
        <v>0</v>
      </c>
      <c r="K85" s="24">
        <f t="shared" ref="K85:K148" si="27">C85*E85*D85</f>
        <v>0</v>
      </c>
      <c r="L85" s="24">
        <f t="shared" ref="L85:L148" si="28">C85*E85*D85*D85</f>
        <v>0</v>
      </c>
      <c r="M85" s="24">
        <f t="shared" ref="M85:M148" ca="1" si="29">+E$4+E$5*D85+E$6*D85^2</f>
        <v>5.1804209484011474E-3</v>
      </c>
      <c r="N85" s="24">
        <f t="shared" ref="N85:N148" ca="1" si="30">C85*(M85-E85)^2</f>
        <v>0</v>
      </c>
      <c r="O85" s="79">
        <f t="shared" ref="O85:O148" ca="1" si="31">(C85*O$1-O$2*F85+O$3*H85)^2</f>
        <v>0</v>
      </c>
      <c r="P85" s="24">
        <f t="shared" ref="P85:P148" ca="1" si="32">(-C85*O$2+O$4*F85-O$5*H85)^2</f>
        <v>0</v>
      </c>
      <c r="Q85" s="24">
        <f t="shared" ref="Q85:Q148" ca="1" si="33">+(C85*O$3-F85*O$5+H85*O$6)^2</f>
        <v>0</v>
      </c>
      <c r="R85" s="12">
        <f t="shared" ref="R85:R148" ca="1" si="34">+E85-M85</f>
        <v>-5.1804209484011474E-3</v>
      </c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</row>
    <row r="86" spans="1:35" x14ac:dyDescent="0.2">
      <c r="A86" s="76"/>
      <c r="B86" s="76"/>
      <c r="C86" s="76"/>
      <c r="D86" s="78">
        <f t="shared" si="20"/>
        <v>0</v>
      </c>
      <c r="E86" s="78">
        <f t="shared" si="21"/>
        <v>0</v>
      </c>
      <c r="F86" s="24">
        <f t="shared" si="22"/>
        <v>0</v>
      </c>
      <c r="G86" s="24">
        <f t="shared" si="23"/>
        <v>0</v>
      </c>
      <c r="H86" s="24">
        <f t="shared" si="24"/>
        <v>0</v>
      </c>
      <c r="I86" s="24">
        <f t="shared" si="25"/>
        <v>0</v>
      </c>
      <c r="J86" s="24">
        <f t="shared" si="26"/>
        <v>0</v>
      </c>
      <c r="K86" s="24">
        <f t="shared" si="27"/>
        <v>0</v>
      </c>
      <c r="L86" s="24">
        <f t="shared" si="28"/>
        <v>0</v>
      </c>
      <c r="M86" s="24">
        <f t="shared" ca="1" si="29"/>
        <v>5.1804209484011474E-3</v>
      </c>
      <c r="N86" s="24">
        <f t="shared" ca="1" si="30"/>
        <v>0</v>
      </c>
      <c r="O86" s="79">
        <f t="shared" ca="1" si="31"/>
        <v>0</v>
      </c>
      <c r="P86" s="24">
        <f t="shared" ca="1" si="32"/>
        <v>0</v>
      </c>
      <c r="Q86" s="24">
        <f t="shared" ca="1" si="33"/>
        <v>0</v>
      </c>
      <c r="R86" s="12">
        <f t="shared" ca="1" si="34"/>
        <v>-5.1804209484011474E-3</v>
      </c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</row>
    <row r="87" spans="1:35" x14ac:dyDescent="0.2">
      <c r="A87" s="76"/>
      <c r="B87" s="76"/>
      <c r="C87" s="76"/>
      <c r="D87" s="78">
        <f t="shared" si="20"/>
        <v>0</v>
      </c>
      <c r="E87" s="78">
        <f t="shared" si="21"/>
        <v>0</v>
      </c>
      <c r="F87" s="24">
        <f t="shared" si="22"/>
        <v>0</v>
      </c>
      <c r="G87" s="24">
        <f t="shared" si="23"/>
        <v>0</v>
      </c>
      <c r="H87" s="24">
        <f t="shared" si="24"/>
        <v>0</v>
      </c>
      <c r="I87" s="24">
        <f t="shared" si="25"/>
        <v>0</v>
      </c>
      <c r="J87" s="24">
        <f t="shared" si="26"/>
        <v>0</v>
      </c>
      <c r="K87" s="24">
        <f t="shared" si="27"/>
        <v>0</v>
      </c>
      <c r="L87" s="24">
        <f t="shared" si="28"/>
        <v>0</v>
      </c>
      <c r="M87" s="24">
        <f t="shared" ca="1" si="29"/>
        <v>5.1804209484011474E-3</v>
      </c>
      <c r="N87" s="24">
        <f t="shared" ca="1" si="30"/>
        <v>0</v>
      </c>
      <c r="O87" s="79">
        <f t="shared" ca="1" si="31"/>
        <v>0</v>
      </c>
      <c r="P87" s="24">
        <f t="shared" ca="1" si="32"/>
        <v>0</v>
      </c>
      <c r="Q87" s="24">
        <f t="shared" ca="1" si="33"/>
        <v>0</v>
      </c>
      <c r="R87" s="12">
        <f t="shared" ca="1" si="34"/>
        <v>-5.1804209484011474E-3</v>
      </c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</row>
    <row r="88" spans="1:35" x14ac:dyDescent="0.2">
      <c r="A88" s="76"/>
      <c r="B88" s="76"/>
      <c r="C88" s="76"/>
      <c r="D88" s="78">
        <f t="shared" si="20"/>
        <v>0</v>
      </c>
      <c r="E88" s="78">
        <f t="shared" si="21"/>
        <v>0</v>
      </c>
      <c r="F88" s="24">
        <f t="shared" si="22"/>
        <v>0</v>
      </c>
      <c r="G88" s="24">
        <f t="shared" si="23"/>
        <v>0</v>
      </c>
      <c r="H88" s="24">
        <f t="shared" si="24"/>
        <v>0</v>
      </c>
      <c r="I88" s="24">
        <f t="shared" si="25"/>
        <v>0</v>
      </c>
      <c r="J88" s="24">
        <f t="shared" si="26"/>
        <v>0</v>
      </c>
      <c r="K88" s="24">
        <f t="shared" si="27"/>
        <v>0</v>
      </c>
      <c r="L88" s="24">
        <f t="shared" si="28"/>
        <v>0</v>
      </c>
      <c r="M88" s="24">
        <f t="shared" ca="1" si="29"/>
        <v>5.1804209484011474E-3</v>
      </c>
      <c r="N88" s="24">
        <f t="shared" ca="1" si="30"/>
        <v>0</v>
      </c>
      <c r="O88" s="79">
        <f t="shared" ca="1" si="31"/>
        <v>0</v>
      </c>
      <c r="P88" s="24">
        <f t="shared" ca="1" si="32"/>
        <v>0</v>
      </c>
      <c r="Q88" s="24">
        <f t="shared" ca="1" si="33"/>
        <v>0</v>
      </c>
      <c r="R88" s="12">
        <f t="shared" ca="1" si="34"/>
        <v>-5.1804209484011474E-3</v>
      </c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</row>
    <row r="89" spans="1:35" x14ac:dyDescent="0.2">
      <c r="A89" s="76"/>
      <c r="B89" s="76"/>
      <c r="C89" s="76"/>
      <c r="D89" s="78">
        <f t="shared" si="20"/>
        <v>0</v>
      </c>
      <c r="E89" s="78">
        <f t="shared" si="21"/>
        <v>0</v>
      </c>
      <c r="F89" s="24">
        <f t="shared" si="22"/>
        <v>0</v>
      </c>
      <c r="G89" s="24">
        <f t="shared" si="23"/>
        <v>0</v>
      </c>
      <c r="H89" s="24">
        <f t="shared" si="24"/>
        <v>0</v>
      </c>
      <c r="I89" s="24">
        <f t="shared" si="25"/>
        <v>0</v>
      </c>
      <c r="J89" s="24">
        <f t="shared" si="26"/>
        <v>0</v>
      </c>
      <c r="K89" s="24">
        <f t="shared" si="27"/>
        <v>0</v>
      </c>
      <c r="L89" s="24">
        <f t="shared" si="28"/>
        <v>0</v>
      </c>
      <c r="M89" s="24">
        <f t="shared" ca="1" si="29"/>
        <v>5.1804209484011474E-3</v>
      </c>
      <c r="N89" s="24">
        <f t="shared" ca="1" si="30"/>
        <v>0</v>
      </c>
      <c r="O89" s="79">
        <f t="shared" ca="1" si="31"/>
        <v>0</v>
      </c>
      <c r="P89" s="24">
        <f t="shared" ca="1" si="32"/>
        <v>0</v>
      </c>
      <c r="Q89" s="24">
        <f t="shared" ca="1" si="33"/>
        <v>0</v>
      </c>
      <c r="R89" s="12">
        <f t="shared" ca="1" si="34"/>
        <v>-5.1804209484011474E-3</v>
      </c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</row>
    <row r="90" spans="1:35" x14ac:dyDescent="0.2">
      <c r="A90" s="76"/>
      <c r="B90" s="76"/>
      <c r="C90" s="76"/>
      <c r="D90" s="78">
        <f t="shared" si="20"/>
        <v>0</v>
      </c>
      <c r="E90" s="78">
        <f t="shared" si="21"/>
        <v>0</v>
      </c>
      <c r="F90" s="24">
        <f t="shared" si="22"/>
        <v>0</v>
      </c>
      <c r="G90" s="24">
        <f t="shared" si="23"/>
        <v>0</v>
      </c>
      <c r="H90" s="24">
        <f t="shared" si="24"/>
        <v>0</v>
      </c>
      <c r="I90" s="24">
        <f t="shared" si="25"/>
        <v>0</v>
      </c>
      <c r="J90" s="24">
        <f t="shared" si="26"/>
        <v>0</v>
      </c>
      <c r="K90" s="24">
        <f t="shared" si="27"/>
        <v>0</v>
      </c>
      <c r="L90" s="24">
        <f t="shared" si="28"/>
        <v>0</v>
      </c>
      <c r="M90" s="24">
        <f t="shared" ca="1" si="29"/>
        <v>5.1804209484011474E-3</v>
      </c>
      <c r="N90" s="24">
        <f t="shared" ca="1" si="30"/>
        <v>0</v>
      </c>
      <c r="O90" s="79">
        <f t="shared" ca="1" si="31"/>
        <v>0</v>
      </c>
      <c r="P90" s="24">
        <f t="shared" ca="1" si="32"/>
        <v>0</v>
      </c>
      <c r="Q90" s="24">
        <f t="shared" ca="1" si="33"/>
        <v>0</v>
      </c>
      <c r="R90" s="12">
        <f t="shared" ca="1" si="34"/>
        <v>-5.1804209484011474E-3</v>
      </c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</row>
    <row r="91" spans="1:35" x14ac:dyDescent="0.2">
      <c r="A91" s="76"/>
      <c r="B91" s="76"/>
      <c r="C91" s="76"/>
      <c r="D91" s="78">
        <f t="shared" si="20"/>
        <v>0</v>
      </c>
      <c r="E91" s="78">
        <f t="shared" si="21"/>
        <v>0</v>
      </c>
      <c r="F91" s="24">
        <f t="shared" si="22"/>
        <v>0</v>
      </c>
      <c r="G91" s="24">
        <f t="shared" si="23"/>
        <v>0</v>
      </c>
      <c r="H91" s="24">
        <f t="shared" si="24"/>
        <v>0</v>
      </c>
      <c r="I91" s="24">
        <f t="shared" si="25"/>
        <v>0</v>
      </c>
      <c r="J91" s="24">
        <f t="shared" si="26"/>
        <v>0</v>
      </c>
      <c r="K91" s="24">
        <f t="shared" si="27"/>
        <v>0</v>
      </c>
      <c r="L91" s="24">
        <f t="shared" si="28"/>
        <v>0</v>
      </c>
      <c r="M91" s="24">
        <f t="shared" ca="1" si="29"/>
        <v>5.1804209484011474E-3</v>
      </c>
      <c r="N91" s="24">
        <f t="shared" ca="1" si="30"/>
        <v>0</v>
      </c>
      <c r="O91" s="79">
        <f t="shared" ca="1" si="31"/>
        <v>0</v>
      </c>
      <c r="P91" s="24">
        <f t="shared" ca="1" si="32"/>
        <v>0</v>
      </c>
      <c r="Q91" s="24">
        <f t="shared" ca="1" si="33"/>
        <v>0</v>
      </c>
      <c r="R91" s="12">
        <f t="shared" ca="1" si="34"/>
        <v>-5.1804209484011474E-3</v>
      </c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</row>
    <row r="92" spans="1:35" x14ac:dyDescent="0.2">
      <c r="A92" s="76"/>
      <c r="B92" s="76"/>
      <c r="C92" s="76"/>
      <c r="D92" s="78">
        <f t="shared" si="20"/>
        <v>0</v>
      </c>
      <c r="E92" s="78">
        <f t="shared" si="21"/>
        <v>0</v>
      </c>
      <c r="F92" s="24">
        <f t="shared" si="22"/>
        <v>0</v>
      </c>
      <c r="G92" s="24">
        <f t="shared" si="23"/>
        <v>0</v>
      </c>
      <c r="H92" s="24">
        <f t="shared" si="24"/>
        <v>0</v>
      </c>
      <c r="I92" s="24">
        <f t="shared" si="25"/>
        <v>0</v>
      </c>
      <c r="J92" s="24">
        <f t="shared" si="26"/>
        <v>0</v>
      </c>
      <c r="K92" s="24">
        <f t="shared" si="27"/>
        <v>0</v>
      </c>
      <c r="L92" s="24">
        <f t="shared" si="28"/>
        <v>0</v>
      </c>
      <c r="M92" s="24">
        <f t="shared" ca="1" si="29"/>
        <v>5.1804209484011474E-3</v>
      </c>
      <c r="N92" s="24">
        <f t="shared" ca="1" si="30"/>
        <v>0</v>
      </c>
      <c r="O92" s="79">
        <f t="shared" ca="1" si="31"/>
        <v>0</v>
      </c>
      <c r="P92" s="24">
        <f t="shared" ca="1" si="32"/>
        <v>0</v>
      </c>
      <c r="Q92" s="24">
        <f t="shared" ca="1" si="33"/>
        <v>0</v>
      </c>
      <c r="R92" s="12">
        <f t="shared" ca="1" si="34"/>
        <v>-5.1804209484011474E-3</v>
      </c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</row>
    <row r="93" spans="1:35" x14ac:dyDescent="0.2">
      <c r="A93" s="76"/>
      <c r="B93" s="76"/>
      <c r="C93" s="76"/>
      <c r="D93" s="78">
        <f t="shared" si="20"/>
        <v>0</v>
      </c>
      <c r="E93" s="78">
        <f t="shared" si="21"/>
        <v>0</v>
      </c>
      <c r="F93" s="24">
        <f t="shared" si="22"/>
        <v>0</v>
      </c>
      <c r="G93" s="24">
        <f t="shared" si="23"/>
        <v>0</v>
      </c>
      <c r="H93" s="24">
        <f t="shared" si="24"/>
        <v>0</v>
      </c>
      <c r="I93" s="24">
        <f t="shared" si="25"/>
        <v>0</v>
      </c>
      <c r="J93" s="24">
        <f t="shared" si="26"/>
        <v>0</v>
      </c>
      <c r="K93" s="24">
        <f t="shared" si="27"/>
        <v>0</v>
      </c>
      <c r="L93" s="24">
        <f t="shared" si="28"/>
        <v>0</v>
      </c>
      <c r="M93" s="24">
        <f t="shared" ca="1" si="29"/>
        <v>5.1804209484011474E-3</v>
      </c>
      <c r="N93" s="24">
        <f t="shared" ca="1" si="30"/>
        <v>0</v>
      </c>
      <c r="O93" s="79">
        <f t="shared" ca="1" si="31"/>
        <v>0</v>
      </c>
      <c r="P93" s="24">
        <f t="shared" ca="1" si="32"/>
        <v>0</v>
      </c>
      <c r="Q93" s="24">
        <f t="shared" ca="1" si="33"/>
        <v>0</v>
      </c>
      <c r="R93" s="12">
        <f t="shared" ca="1" si="34"/>
        <v>-5.1804209484011474E-3</v>
      </c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</row>
    <row r="94" spans="1:35" x14ac:dyDescent="0.2">
      <c r="A94" s="76"/>
      <c r="B94" s="76"/>
      <c r="C94" s="76"/>
      <c r="D94" s="78">
        <f t="shared" si="20"/>
        <v>0</v>
      </c>
      <c r="E94" s="78">
        <f t="shared" si="21"/>
        <v>0</v>
      </c>
      <c r="F94" s="24">
        <f t="shared" si="22"/>
        <v>0</v>
      </c>
      <c r="G94" s="24">
        <f t="shared" si="23"/>
        <v>0</v>
      </c>
      <c r="H94" s="24">
        <f t="shared" si="24"/>
        <v>0</v>
      </c>
      <c r="I94" s="24">
        <f t="shared" si="25"/>
        <v>0</v>
      </c>
      <c r="J94" s="24">
        <f t="shared" si="26"/>
        <v>0</v>
      </c>
      <c r="K94" s="24">
        <f t="shared" si="27"/>
        <v>0</v>
      </c>
      <c r="L94" s="24">
        <f t="shared" si="28"/>
        <v>0</v>
      </c>
      <c r="M94" s="24">
        <f t="shared" ca="1" si="29"/>
        <v>5.1804209484011474E-3</v>
      </c>
      <c r="N94" s="24">
        <f t="shared" ca="1" si="30"/>
        <v>0</v>
      </c>
      <c r="O94" s="79">
        <f t="shared" ca="1" si="31"/>
        <v>0</v>
      </c>
      <c r="P94" s="24">
        <f t="shared" ca="1" si="32"/>
        <v>0</v>
      </c>
      <c r="Q94" s="24">
        <f t="shared" ca="1" si="33"/>
        <v>0</v>
      </c>
      <c r="R94" s="12">
        <f t="shared" ca="1" si="34"/>
        <v>-5.1804209484011474E-3</v>
      </c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</row>
    <row r="95" spans="1:35" x14ac:dyDescent="0.2">
      <c r="A95" s="76"/>
      <c r="B95" s="76"/>
      <c r="C95" s="76"/>
      <c r="D95" s="78">
        <f t="shared" si="20"/>
        <v>0</v>
      </c>
      <c r="E95" s="78">
        <f t="shared" si="21"/>
        <v>0</v>
      </c>
      <c r="F95" s="24">
        <f t="shared" si="22"/>
        <v>0</v>
      </c>
      <c r="G95" s="24">
        <f t="shared" si="23"/>
        <v>0</v>
      </c>
      <c r="H95" s="24">
        <f t="shared" si="24"/>
        <v>0</v>
      </c>
      <c r="I95" s="24">
        <f t="shared" si="25"/>
        <v>0</v>
      </c>
      <c r="J95" s="24">
        <f t="shared" si="26"/>
        <v>0</v>
      </c>
      <c r="K95" s="24">
        <f t="shared" si="27"/>
        <v>0</v>
      </c>
      <c r="L95" s="24">
        <f t="shared" si="28"/>
        <v>0</v>
      </c>
      <c r="M95" s="24">
        <f t="shared" ca="1" si="29"/>
        <v>5.1804209484011474E-3</v>
      </c>
      <c r="N95" s="24">
        <f t="shared" ca="1" si="30"/>
        <v>0</v>
      </c>
      <c r="O95" s="79">
        <f t="shared" ca="1" si="31"/>
        <v>0</v>
      </c>
      <c r="P95" s="24">
        <f t="shared" ca="1" si="32"/>
        <v>0</v>
      </c>
      <c r="Q95" s="24">
        <f t="shared" ca="1" si="33"/>
        <v>0</v>
      </c>
      <c r="R95" s="12">
        <f t="shared" ca="1" si="34"/>
        <v>-5.1804209484011474E-3</v>
      </c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</row>
    <row r="96" spans="1:35" x14ac:dyDescent="0.2">
      <c r="A96" s="76"/>
      <c r="B96" s="76"/>
      <c r="C96" s="76"/>
      <c r="D96" s="78">
        <f t="shared" si="20"/>
        <v>0</v>
      </c>
      <c r="E96" s="78">
        <f t="shared" si="21"/>
        <v>0</v>
      </c>
      <c r="F96" s="24">
        <f t="shared" si="22"/>
        <v>0</v>
      </c>
      <c r="G96" s="24">
        <f t="shared" si="23"/>
        <v>0</v>
      </c>
      <c r="H96" s="24">
        <f t="shared" si="24"/>
        <v>0</v>
      </c>
      <c r="I96" s="24">
        <f t="shared" si="25"/>
        <v>0</v>
      </c>
      <c r="J96" s="24">
        <f t="shared" si="26"/>
        <v>0</v>
      </c>
      <c r="K96" s="24">
        <f t="shared" si="27"/>
        <v>0</v>
      </c>
      <c r="L96" s="24">
        <f t="shared" si="28"/>
        <v>0</v>
      </c>
      <c r="M96" s="24">
        <f t="shared" ca="1" si="29"/>
        <v>5.1804209484011474E-3</v>
      </c>
      <c r="N96" s="24">
        <f t="shared" ca="1" si="30"/>
        <v>0</v>
      </c>
      <c r="O96" s="79">
        <f t="shared" ca="1" si="31"/>
        <v>0</v>
      </c>
      <c r="P96" s="24">
        <f t="shared" ca="1" si="32"/>
        <v>0</v>
      </c>
      <c r="Q96" s="24">
        <f t="shared" ca="1" si="33"/>
        <v>0</v>
      </c>
      <c r="R96" s="12">
        <f t="shared" ca="1" si="34"/>
        <v>-5.1804209484011474E-3</v>
      </c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</row>
    <row r="97" spans="1:35" x14ac:dyDescent="0.2">
      <c r="A97" s="76"/>
      <c r="B97" s="76"/>
      <c r="C97" s="76"/>
      <c r="D97" s="78">
        <f t="shared" si="20"/>
        <v>0</v>
      </c>
      <c r="E97" s="78">
        <f t="shared" si="21"/>
        <v>0</v>
      </c>
      <c r="F97" s="24">
        <f t="shared" si="22"/>
        <v>0</v>
      </c>
      <c r="G97" s="24">
        <f t="shared" si="23"/>
        <v>0</v>
      </c>
      <c r="H97" s="24">
        <f t="shared" si="24"/>
        <v>0</v>
      </c>
      <c r="I97" s="24">
        <f t="shared" si="25"/>
        <v>0</v>
      </c>
      <c r="J97" s="24">
        <f t="shared" si="26"/>
        <v>0</v>
      </c>
      <c r="K97" s="24">
        <f t="shared" si="27"/>
        <v>0</v>
      </c>
      <c r="L97" s="24">
        <f t="shared" si="28"/>
        <v>0</v>
      </c>
      <c r="M97" s="24">
        <f t="shared" ca="1" si="29"/>
        <v>5.1804209484011474E-3</v>
      </c>
      <c r="N97" s="24">
        <f t="shared" ca="1" si="30"/>
        <v>0</v>
      </c>
      <c r="O97" s="79">
        <f t="shared" ca="1" si="31"/>
        <v>0</v>
      </c>
      <c r="P97" s="24">
        <f t="shared" ca="1" si="32"/>
        <v>0</v>
      </c>
      <c r="Q97" s="24">
        <f t="shared" ca="1" si="33"/>
        <v>0</v>
      </c>
      <c r="R97" s="12">
        <f t="shared" ca="1" si="34"/>
        <v>-5.1804209484011474E-3</v>
      </c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</row>
    <row r="98" spans="1:35" x14ac:dyDescent="0.2">
      <c r="A98" s="76"/>
      <c r="B98" s="76"/>
      <c r="C98" s="76"/>
      <c r="D98" s="78">
        <f t="shared" si="20"/>
        <v>0</v>
      </c>
      <c r="E98" s="78">
        <f t="shared" si="21"/>
        <v>0</v>
      </c>
      <c r="F98" s="24">
        <f t="shared" si="22"/>
        <v>0</v>
      </c>
      <c r="G98" s="24">
        <f t="shared" si="23"/>
        <v>0</v>
      </c>
      <c r="H98" s="24">
        <f t="shared" si="24"/>
        <v>0</v>
      </c>
      <c r="I98" s="24">
        <f t="shared" si="25"/>
        <v>0</v>
      </c>
      <c r="J98" s="24">
        <f t="shared" si="26"/>
        <v>0</v>
      </c>
      <c r="K98" s="24">
        <f t="shared" si="27"/>
        <v>0</v>
      </c>
      <c r="L98" s="24">
        <f t="shared" si="28"/>
        <v>0</v>
      </c>
      <c r="M98" s="24">
        <f t="shared" ca="1" si="29"/>
        <v>5.1804209484011474E-3</v>
      </c>
      <c r="N98" s="24">
        <f t="shared" ca="1" si="30"/>
        <v>0</v>
      </c>
      <c r="O98" s="79">
        <f t="shared" ca="1" si="31"/>
        <v>0</v>
      </c>
      <c r="P98" s="24">
        <f t="shared" ca="1" si="32"/>
        <v>0</v>
      </c>
      <c r="Q98" s="24">
        <f t="shared" ca="1" si="33"/>
        <v>0</v>
      </c>
      <c r="R98" s="12">
        <f t="shared" ca="1" si="34"/>
        <v>-5.1804209484011474E-3</v>
      </c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</row>
    <row r="99" spans="1:35" x14ac:dyDescent="0.2">
      <c r="A99" s="76"/>
      <c r="B99" s="76"/>
      <c r="C99" s="76"/>
      <c r="D99" s="78">
        <f t="shared" si="20"/>
        <v>0</v>
      </c>
      <c r="E99" s="78">
        <f t="shared" si="21"/>
        <v>0</v>
      </c>
      <c r="F99" s="24">
        <f t="shared" si="22"/>
        <v>0</v>
      </c>
      <c r="G99" s="24">
        <f t="shared" si="23"/>
        <v>0</v>
      </c>
      <c r="H99" s="24">
        <f t="shared" si="24"/>
        <v>0</v>
      </c>
      <c r="I99" s="24">
        <f t="shared" si="25"/>
        <v>0</v>
      </c>
      <c r="J99" s="24">
        <f t="shared" si="26"/>
        <v>0</v>
      </c>
      <c r="K99" s="24">
        <f t="shared" si="27"/>
        <v>0</v>
      </c>
      <c r="L99" s="24">
        <f t="shared" si="28"/>
        <v>0</v>
      </c>
      <c r="M99" s="24">
        <f t="shared" ca="1" si="29"/>
        <v>5.1804209484011474E-3</v>
      </c>
      <c r="N99" s="24">
        <f t="shared" ca="1" si="30"/>
        <v>0</v>
      </c>
      <c r="O99" s="79">
        <f t="shared" ca="1" si="31"/>
        <v>0</v>
      </c>
      <c r="P99" s="24">
        <f t="shared" ca="1" si="32"/>
        <v>0</v>
      </c>
      <c r="Q99" s="24">
        <f t="shared" ca="1" si="33"/>
        <v>0</v>
      </c>
      <c r="R99" s="12">
        <f t="shared" ca="1" si="34"/>
        <v>-5.1804209484011474E-3</v>
      </c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</row>
    <row r="100" spans="1:35" x14ac:dyDescent="0.2">
      <c r="A100" s="76"/>
      <c r="B100" s="76"/>
      <c r="C100" s="76"/>
      <c r="D100" s="78">
        <f t="shared" si="20"/>
        <v>0</v>
      </c>
      <c r="E100" s="78">
        <f t="shared" si="21"/>
        <v>0</v>
      </c>
      <c r="F100" s="24">
        <f t="shared" si="22"/>
        <v>0</v>
      </c>
      <c r="G100" s="24">
        <f t="shared" si="23"/>
        <v>0</v>
      </c>
      <c r="H100" s="24">
        <f t="shared" si="24"/>
        <v>0</v>
      </c>
      <c r="I100" s="24">
        <f t="shared" si="25"/>
        <v>0</v>
      </c>
      <c r="J100" s="24">
        <f t="shared" si="26"/>
        <v>0</v>
      </c>
      <c r="K100" s="24">
        <f t="shared" si="27"/>
        <v>0</v>
      </c>
      <c r="L100" s="24">
        <f t="shared" si="28"/>
        <v>0</v>
      </c>
      <c r="M100" s="24">
        <f t="shared" ca="1" si="29"/>
        <v>5.1804209484011474E-3</v>
      </c>
      <c r="N100" s="24">
        <f t="shared" ca="1" si="30"/>
        <v>0</v>
      </c>
      <c r="O100" s="79">
        <f t="shared" ca="1" si="31"/>
        <v>0</v>
      </c>
      <c r="P100" s="24">
        <f t="shared" ca="1" si="32"/>
        <v>0</v>
      </c>
      <c r="Q100" s="24">
        <f t="shared" ca="1" si="33"/>
        <v>0</v>
      </c>
      <c r="R100" s="12">
        <f t="shared" ca="1" si="34"/>
        <v>-5.1804209484011474E-3</v>
      </c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</row>
    <row r="101" spans="1:35" x14ac:dyDescent="0.2">
      <c r="A101" s="76"/>
      <c r="B101" s="76"/>
      <c r="C101" s="76"/>
      <c r="D101" s="78">
        <f t="shared" si="20"/>
        <v>0</v>
      </c>
      <c r="E101" s="78">
        <f t="shared" si="21"/>
        <v>0</v>
      </c>
      <c r="F101" s="24">
        <f t="shared" si="22"/>
        <v>0</v>
      </c>
      <c r="G101" s="24">
        <f t="shared" si="23"/>
        <v>0</v>
      </c>
      <c r="H101" s="24">
        <f t="shared" si="24"/>
        <v>0</v>
      </c>
      <c r="I101" s="24">
        <f t="shared" si="25"/>
        <v>0</v>
      </c>
      <c r="J101" s="24">
        <f t="shared" si="26"/>
        <v>0</v>
      </c>
      <c r="K101" s="24">
        <f t="shared" si="27"/>
        <v>0</v>
      </c>
      <c r="L101" s="24">
        <f t="shared" si="28"/>
        <v>0</v>
      </c>
      <c r="M101" s="24">
        <f t="shared" ca="1" si="29"/>
        <v>5.1804209484011474E-3</v>
      </c>
      <c r="N101" s="24">
        <f t="shared" ca="1" si="30"/>
        <v>0</v>
      </c>
      <c r="O101" s="79">
        <f t="shared" ca="1" si="31"/>
        <v>0</v>
      </c>
      <c r="P101" s="24">
        <f t="shared" ca="1" si="32"/>
        <v>0</v>
      </c>
      <c r="Q101" s="24">
        <f t="shared" ca="1" si="33"/>
        <v>0</v>
      </c>
      <c r="R101" s="12">
        <f t="shared" ca="1" si="34"/>
        <v>-5.1804209484011474E-3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</row>
    <row r="102" spans="1:35" x14ac:dyDescent="0.2">
      <c r="A102" s="76"/>
      <c r="B102" s="76"/>
      <c r="C102" s="76"/>
      <c r="D102" s="78">
        <f t="shared" si="20"/>
        <v>0</v>
      </c>
      <c r="E102" s="78">
        <f t="shared" si="21"/>
        <v>0</v>
      </c>
      <c r="F102" s="24">
        <f t="shared" si="22"/>
        <v>0</v>
      </c>
      <c r="G102" s="24">
        <f t="shared" si="23"/>
        <v>0</v>
      </c>
      <c r="H102" s="24">
        <f t="shared" si="24"/>
        <v>0</v>
      </c>
      <c r="I102" s="24">
        <f t="shared" si="25"/>
        <v>0</v>
      </c>
      <c r="J102" s="24">
        <f t="shared" si="26"/>
        <v>0</v>
      </c>
      <c r="K102" s="24">
        <f t="shared" si="27"/>
        <v>0</v>
      </c>
      <c r="L102" s="24">
        <f t="shared" si="28"/>
        <v>0</v>
      </c>
      <c r="M102" s="24">
        <f t="shared" ca="1" si="29"/>
        <v>5.1804209484011474E-3</v>
      </c>
      <c r="N102" s="24">
        <f t="shared" ca="1" si="30"/>
        <v>0</v>
      </c>
      <c r="O102" s="79">
        <f t="shared" ca="1" si="31"/>
        <v>0</v>
      </c>
      <c r="P102" s="24">
        <f t="shared" ca="1" si="32"/>
        <v>0</v>
      </c>
      <c r="Q102" s="24">
        <f t="shared" ca="1" si="33"/>
        <v>0</v>
      </c>
      <c r="R102" s="12">
        <f t="shared" ca="1" si="34"/>
        <v>-5.1804209484011474E-3</v>
      </c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</row>
    <row r="103" spans="1:35" x14ac:dyDescent="0.2">
      <c r="A103" s="76"/>
      <c r="B103" s="76"/>
      <c r="C103" s="76"/>
      <c r="D103" s="78">
        <f t="shared" si="20"/>
        <v>0</v>
      </c>
      <c r="E103" s="78">
        <f t="shared" si="21"/>
        <v>0</v>
      </c>
      <c r="F103" s="24">
        <f t="shared" si="22"/>
        <v>0</v>
      </c>
      <c r="G103" s="24">
        <f t="shared" si="23"/>
        <v>0</v>
      </c>
      <c r="H103" s="24">
        <f t="shared" si="24"/>
        <v>0</v>
      </c>
      <c r="I103" s="24">
        <f t="shared" si="25"/>
        <v>0</v>
      </c>
      <c r="J103" s="24">
        <f t="shared" si="26"/>
        <v>0</v>
      </c>
      <c r="K103" s="24">
        <f t="shared" si="27"/>
        <v>0</v>
      </c>
      <c r="L103" s="24">
        <f t="shared" si="28"/>
        <v>0</v>
      </c>
      <c r="M103" s="24">
        <f t="shared" ca="1" si="29"/>
        <v>5.1804209484011474E-3</v>
      </c>
      <c r="N103" s="24">
        <f t="shared" ca="1" si="30"/>
        <v>0</v>
      </c>
      <c r="O103" s="79">
        <f t="shared" ca="1" si="31"/>
        <v>0</v>
      </c>
      <c r="P103" s="24">
        <f t="shared" ca="1" si="32"/>
        <v>0</v>
      </c>
      <c r="Q103" s="24">
        <f t="shared" ca="1" si="33"/>
        <v>0</v>
      </c>
      <c r="R103" s="12">
        <f t="shared" ca="1" si="34"/>
        <v>-5.1804209484011474E-3</v>
      </c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</row>
    <row r="104" spans="1:35" x14ac:dyDescent="0.2">
      <c r="A104" s="76"/>
      <c r="B104" s="76"/>
      <c r="C104" s="76"/>
      <c r="D104" s="78">
        <f t="shared" si="20"/>
        <v>0</v>
      </c>
      <c r="E104" s="78">
        <f t="shared" si="21"/>
        <v>0</v>
      </c>
      <c r="F104" s="24">
        <f t="shared" si="22"/>
        <v>0</v>
      </c>
      <c r="G104" s="24">
        <f t="shared" si="23"/>
        <v>0</v>
      </c>
      <c r="H104" s="24">
        <f t="shared" si="24"/>
        <v>0</v>
      </c>
      <c r="I104" s="24">
        <f t="shared" si="25"/>
        <v>0</v>
      </c>
      <c r="J104" s="24">
        <f t="shared" si="26"/>
        <v>0</v>
      </c>
      <c r="K104" s="24">
        <f t="shared" si="27"/>
        <v>0</v>
      </c>
      <c r="L104" s="24">
        <f t="shared" si="28"/>
        <v>0</v>
      </c>
      <c r="M104" s="24">
        <f t="shared" ca="1" si="29"/>
        <v>5.1804209484011474E-3</v>
      </c>
      <c r="N104" s="24">
        <f t="shared" ca="1" si="30"/>
        <v>0</v>
      </c>
      <c r="O104" s="79">
        <f t="shared" ca="1" si="31"/>
        <v>0</v>
      </c>
      <c r="P104" s="24">
        <f t="shared" ca="1" si="32"/>
        <v>0</v>
      </c>
      <c r="Q104" s="24">
        <f t="shared" ca="1" si="33"/>
        <v>0</v>
      </c>
      <c r="R104" s="12">
        <f t="shared" ca="1" si="34"/>
        <v>-5.1804209484011474E-3</v>
      </c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</row>
    <row r="105" spans="1:35" x14ac:dyDescent="0.2">
      <c r="A105" s="76"/>
      <c r="B105" s="76"/>
      <c r="C105" s="76"/>
      <c r="D105" s="78">
        <f t="shared" si="20"/>
        <v>0</v>
      </c>
      <c r="E105" s="78">
        <f t="shared" si="21"/>
        <v>0</v>
      </c>
      <c r="F105" s="24">
        <f t="shared" si="22"/>
        <v>0</v>
      </c>
      <c r="G105" s="24">
        <f t="shared" si="23"/>
        <v>0</v>
      </c>
      <c r="H105" s="24">
        <f t="shared" si="24"/>
        <v>0</v>
      </c>
      <c r="I105" s="24">
        <f t="shared" si="25"/>
        <v>0</v>
      </c>
      <c r="J105" s="24">
        <f t="shared" si="26"/>
        <v>0</v>
      </c>
      <c r="K105" s="24">
        <f t="shared" si="27"/>
        <v>0</v>
      </c>
      <c r="L105" s="24">
        <f t="shared" si="28"/>
        <v>0</v>
      </c>
      <c r="M105" s="24">
        <f t="shared" ca="1" si="29"/>
        <v>5.1804209484011474E-3</v>
      </c>
      <c r="N105" s="24">
        <f t="shared" ca="1" si="30"/>
        <v>0</v>
      </c>
      <c r="O105" s="79">
        <f t="shared" ca="1" si="31"/>
        <v>0</v>
      </c>
      <c r="P105" s="24">
        <f t="shared" ca="1" si="32"/>
        <v>0</v>
      </c>
      <c r="Q105" s="24">
        <f t="shared" ca="1" si="33"/>
        <v>0</v>
      </c>
      <c r="R105" s="12">
        <f t="shared" ca="1" si="34"/>
        <v>-5.1804209484011474E-3</v>
      </c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</row>
    <row r="106" spans="1:35" x14ac:dyDescent="0.2">
      <c r="A106" s="76"/>
      <c r="B106" s="76"/>
      <c r="C106" s="76"/>
      <c r="D106" s="78">
        <f t="shared" si="20"/>
        <v>0</v>
      </c>
      <c r="E106" s="78">
        <f t="shared" si="21"/>
        <v>0</v>
      </c>
      <c r="F106" s="24">
        <f t="shared" si="22"/>
        <v>0</v>
      </c>
      <c r="G106" s="24">
        <f t="shared" si="23"/>
        <v>0</v>
      </c>
      <c r="H106" s="24">
        <f t="shared" si="24"/>
        <v>0</v>
      </c>
      <c r="I106" s="24">
        <f t="shared" si="25"/>
        <v>0</v>
      </c>
      <c r="J106" s="24">
        <f t="shared" si="26"/>
        <v>0</v>
      </c>
      <c r="K106" s="24">
        <f t="shared" si="27"/>
        <v>0</v>
      </c>
      <c r="L106" s="24">
        <f t="shared" si="28"/>
        <v>0</v>
      </c>
      <c r="M106" s="24">
        <f t="shared" ca="1" si="29"/>
        <v>5.1804209484011474E-3</v>
      </c>
      <c r="N106" s="24">
        <f t="shared" ca="1" si="30"/>
        <v>0</v>
      </c>
      <c r="O106" s="79">
        <f t="shared" ca="1" si="31"/>
        <v>0</v>
      </c>
      <c r="P106" s="24">
        <f t="shared" ca="1" si="32"/>
        <v>0</v>
      </c>
      <c r="Q106" s="24">
        <f t="shared" ca="1" si="33"/>
        <v>0</v>
      </c>
      <c r="R106" s="12">
        <f t="shared" ca="1" si="34"/>
        <v>-5.1804209484011474E-3</v>
      </c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</row>
    <row r="107" spans="1:35" x14ac:dyDescent="0.2">
      <c r="A107" s="76"/>
      <c r="B107" s="76"/>
      <c r="C107" s="76"/>
      <c r="D107" s="78">
        <f t="shared" si="20"/>
        <v>0</v>
      </c>
      <c r="E107" s="78">
        <f t="shared" si="21"/>
        <v>0</v>
      </c>
      <c r="F107" s="24">
        <f t="shared" si="22"/>
        <v>0</v>
      </c>
      <c r="G107" s="24">
        <f t="shared" si="23"/>
        <v>0</v>
      </c>
      <c r="H107" s="24">
        <f t="shared" si="24"/>
        <v>0</v>
      </c>
      <c r="I107" s="24">
        <f t="shared" si="25"/>
        <v>0</v>
      </c>
      <c r="J107" s="24">
        <f t="shared" si="26"/>
        <v>0</v>
      </c>
      <c r="K107" s="24">
        <f t="shared" si="27"/>
        <v>0</v>
      </c>
      <c r="L107" s="24">
        <f t="shared" si="28"/>
        <v>0</v>
      </c>
      <c r="M107" s="24">
        <f t="shared" ca="1" si="29"/>
        <v>5.1804209484011474E-3</v>
      </c>
      <c r="N107" s="24">
        <f t="shared" ca="1" si="30"/>
        <v>0</v>
      </c>
      <c r="O107" s="79">
        <f t="shared" ca="1" si="31"/>
        <v>0</v>
      </c>
      <c r="P107" s="24">
        <f t="shared" ca="1" si="32"/>
        <v>0</v>
      </c>
      <c r="Q107" s="24">
        <f t="shared" ca="1" si="33"/>
        <v>0</v>
      </c>
      <c r="R107" s="12">
        <f t="shared" ca="1" si="34"/>
        <v>-5.1804209484011474E-3</v>
      </c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</row>
    <row r="108" spans="1:35" x14ac:dyDescent="0.2">
      <c r="A108" s="76"/>
      <c r="B108" s="76"/>
      <c r="C108" s="76"/>
      <c r="D108" s="78">
        <f t="shared" si="20"/>
        <v>0</v>
      </c>
      <c r="E108" s="78">
        <f t="shared" si="21"/>
        <v>0</v>
      </c>
      <c r="F108" s="24">
        <f t="shared" si="22"/>
        <v>0</v>
      </c>
      <c r="G108" s="24">
        <f t="shared" si="23"/>
        <v>0</v>
      </c>
      <c r="H108" s="24">
        <f t="shared" si="24"/>
        <v>0</v>
      </c>
      <c r="I108" s="24">
        <f t="shared" si="25"/>
        <v>0</v>
      </c>
      <c r="J108" s="24">
        <f t="shared" si="26"/>
        <v>0</v>
      </c>
      <c r="K108" s="24">
        <f t="shared" si="27"/>
        <v>0</v>
      </c>
      <c r="L108" s="24">
        <f t="shared" si="28"/>
        <v>0</v>
      </c>
      <c r="M108" s="24">
        <f t="shared" ca="1" si="29"/>
        <v>5.1804209484011474E-3</v>
      </c>
      <c r="N108" s="24">
        <f t="shared" ca="1" si="30"/>
        <v>0</v>
      </c>
      <c r="O108" s="79">
        <f t="shared" ca="1" si="31"/>
        <v>0</v>
      </c>
      <c r="P108" s="24">
        <f t="shared" ca="1" si="32"/>
        <v>0</v>
      </c>
      <c r="Q108" s="24">
        <f t="shared" ca="1" si="33"/>
        <v>0</v>
      </c>
      <c r="R108" s="12">
        <f t="shared" ca="1" si="34"/>
        <v>-5.1804209484011474E-3</v>
      </c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</row>
    <row r="109" spans="1:35" x14ac:dyDescent="0.2">
      <c r="A109" s="76"/>
      <c r="B109" s="76"/>
      <c r="C109" s="76"/>
      <c r="D109" s="78">
        <f t="shared" si="20"/>
        <v>0</v>
      </c>
      <c r="E109" s="78">
        <f t="shared" si="21"/>
        <v>0</v>
      </c>
      <c r="F109" s="24">
        <f t="shared" si="22"/>
        <v>0</v>
      </c>
      <c r="G109" s="24">
        <f t="shared" si="23"/>
        <v>0</v>
      </c>
      <c r="H109" s="24">
        <f t="shared" si="24"/>
        <v>0</v>
      </c>
      <c r="I109" s="24">
        <f t="shared" si="25"/>
        <v>0</v>
      </c>
      <c r="J109" s="24">
        <f t="shared" si="26"/>
        <v>0</v>
      </c>
      <c r="K109" s="24">
        <f t="shared" si="27"/>
        <v>0</v>
      </c>
      <c r="L109" s="24">
        <f t="shared" si="28"/>
        <v>0</v>
      </c>
      <c r="M109" s="24">
        <f t="shared" ca="1" si="29"/>
        <v>5.1804209484011474E-3</v>
      </c>
      <c r="N109" s="24">
        <f t="shared" ca="1" si="30"/>
        <v>0</v>
      </c>
      <c r="O109" s="79">
        <f t="shared" ca="1" si="31"/>
        <v>0</v>
      </c>
      <c r="P109" s="24">
        <f t="shared" ca="1" si="32"/>
        <v>0</v>
      </c>
      <c r="Q109" s="24">
        <f t="shared" ca="1" si="33"/>
        <v>0</v>
      </c>
      <c r="R109" s="12">
        <f t="shared" ca="1" si="34"/>
        <v>-5.1804209484011474E-3</v>
      </c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</row>
    <row r="110" spans="1:35" x14ac:dyDescent="0.2">
      <c r="A110" s="76"/>
      <c r="B110" s="76"/>
      <c r="C110" s="76"/>
      <c r="D110" s="78">
        <f t="shared" si="20"/>
        <v>0</v>
      </c>
      <c r="E110" s="78">
        <f t="shared" si="21"/>
        <v>0</v>
      </c>
      <c r="F110" s="24">
        <f t="shared" si="22"/>
        <v>0</v>
      </c>
      <c r="G110" s="24">
        <f t="shared" si="23"/>
        <v>0</v>
      </c>
      <c r="H110" s="24">
        <f t="shared" si="24"/>
        <v>0</v>
      </c>
      <c r="I110" s="24">
        <f t="shared" si="25"/>
        <v>0</v>
      </c>
      <c r="J110" s="24">
        <f t="shared" si="26"/>
        <v>0</v>
      </c>
      <c r="K110" s="24">
        <f t="shared" si="27"/>
        <v>0</v>
      </c>
      <c r="L110" s="24">
        <f t="shared" si="28"/>
        <v>0</v>
      </c>
      <c r="M110" s="24">
        <f t="shared" ca="1" si="29"/>
        <v>5.1804209484011474E-3</v>
      </c>
      <c r="N110" s="24">
        <f t="shared" ca="1" si="30"/>
        <v>0</v>
      </c>
      <c r="O110" s="79">
        <f t="shared" ca="1" si="31"/>
        <v>0</v>
      </c>
      <c r="P110" s="24">
        <f t="shared" ca="1" si="32"/>
        <v>0</v>
      </c>
      <c r="Q110" s="24">
        <f t="shared" ca="1" si="33"/>
        <v>0</v>
      </c>
      <c r="R110" s="12">
        <f t="shared" ca="1" si="34"/>
        <v>-5.1804209484011474E-3</v>
      </c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</row>
    <row r="111" spans="1:35" x14ac:dyDescent="0.2">
      <c r="A111" s="76"/>
      <c r="B111" s="76"/>
      <c r="C111" s="76"/>
      <c r="D111" s="78">
        <f t="shared" si="20"/>
        <v>0</v>
      </c>
      <c r="E111" s="78">
        <f t="shared" si="21"/>
        <v>0</v>
      </c>
      <c r="F111" s="24">
        <f t="shared" si="22"/>
        <v>0</v>
      </c>
      <c r="G111" s="24">
        <f t="shared" si="23"/>
        <v>0</v>
      </c>
      <c r="H111" s="24">
        <f t="shared" si="24"/>
        <v>0</v>
      </c>
      <c r="I111" s="24">
        <f t="shared" si="25"/>
        <v>0</v>
      </c>
      <c r="J111" s="24">
        <f t="shared" si="26"/>
        <v>0</v>
      </c>
      <c r="K111" s="24">
        <f t="shared" si="27"/>
        <v>0</v>
      </c>
      <c r="L111" s="24">
        <f t="shared" si="28"/>
        <v>0</v>
      </c>
      <c r="M111" s="24">
        <f t="shared" ca="1" si="29"/>
        <v>5.1804209484011474E-3</v>
      </c>
      <c r="N111" s="24">
        <f t="shared" ca="1" si="30"/>
        <v>0</v>
      </c>
      <c r="O111" s="79">
        <f t="shared" ca="1" si="31"/>
        <v>0</v>
      </c>
      <c r="P111" s="24">
        <f t="shared" ca="1" si="32"/>
        <v>0</v>
      </c>
      <c r="Q111" s="24">
        <f t="shared" ca="1" si="33"/>
        <v>0</v>
      </c>
      <c r="R111" s="12">
        <f t="shared" ca="1" si="34"/>
        <v>-5.1804209484011474E-3</v>
      </c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</row>
    <row r="112" spans="1:35" x14ac:dyDescent="0.2">
      <c r="A112" s="76"/>
      <c r="B112" s="76"/>
      <c r="C112" s="76"/>
      <c r="D112" s="78">
        <f t="shared" si="20"/>
        <v>0</v>
      </c>
      <c r="E112" s="78">
        <f t="shared" si="21"/>
        <v>0</v>
      </c>
      <c r="F112" s="24">
        <f t="shared" si="22"/>
        <v>0</v>
      </c>
      <c r="G112" s="24">
        <f t="shared" si="23"/>
        <v>0</v>
      </c>
      <c r="H112" s="24">
        <f t="shared" si="24"/>
        <v>0</v>
      </c>
      <c r="I112" s="24">
        <f t="shared" si="25"/>
        <v>0</v>
      </c>
      <c r="J112" s="24">
        <f t="shared" si="26"/>
        <v>0</v>
      </c>
      <c r="K112" s="24">
        <f t="shared" si="27"/>
        <v>0</v>
      </c>
      <c r="L112" s="24">
        <f t="shared" si="28"/>
        <v>0</v>
      </c>
      <c r="M112" s="24">
        <f t="shared" ca="1" si="29"/>
        <v>5.1804209484011474E-3</v>
      </c>
      <c r="N112" s="24">
        <f t="shared" ca="1" si="30"/>
        <v>0</v>
      </c>
      <c r="O112" s="79">
        <f t="shared" ca="1" si="31"/>
        <v>0</v>
      </c>
      <c r="P112" s="24">
        <f t="shared" ca="1" si="32"/>
        <v>0</v>
      </c>
      <c r="Q112" s="24">
        <f t="shared" ca="1" si="33"/>
        <v>0</v>
      </c>
      <c r="R112" s="12">
        <f t="shared" ca="1" si="34"/>
        <v>-5.1804209484011474E-3</v>
      </c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</row>
    <row r="113" spans="1:35" x14ac:dyDescent="0.2">
      <c r="A113" s="76"/>
      <c r="B113" s="76"/>
      <c r="C113" s="76"/>
      <c r="D113" s="78">
        <f t="shared" si="20"/>
        <v>0</v>
      </c>
      <c r="E113" s="78">
        <f t="shared" si="21"/>
        <v>0</v>
      </c>
      <c r="F113" s="24">
        <f t="shared" si="22"/>
        <v>0</v>
      </c>
      <c r="G113" s="24">
        <f t="shared" si="23"/>
        <v>0</v>
      </c>
      <c r="H113" s="24">
        <f t="shared" si="24"/>
        <v>0</v>
      </c>
      <c r="I113" s="24">
        <f t="shared" si="25"/>
        <v>0</v>
      </c>
      <c r="J113" s="24">
        <f t="shared" si="26"/>
        <v>0</v>
      </c>
      <c r="K113" s="24">
        <f t="shared" si="27"/>
        <v>0</v>
      </c>
      <c r="L113" s="24">
        <f t="shared" si="28"/>
        <v>0</v>
      </c>
      <c r="M113" s="24">
        <f t="shared" ca="1" si="29"/>
        <v>5.1804209484011474E-3</v>
      </c>
      <c r="N113" s="24">
        <f t="shared" ca="1" si="30"/>
        <v>0</v>
      </c>
      <c r="O113" s="79">
        <f t="shared" ca="1" si="31"/>
        <v>0</v>
      </c>
      <c r="P113" s="24">
        <f t="shared" ca="1" si="32"/>
        <v>0</v>
      </c>
      <c r="Q113" s="24">
        <f t="shared" ca="1" si="33"/>
        <v>0</v>
      </c>
      <c r="R113" s="12">
        <f t="shared" ca="1" si="34"/>
        <v>-5.1804209484011474E-3</v>
      </c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</row>
    <row r="114" spans="1:35" x14ac:dyDescent="0.2">
      <c r="A114" s="76"/>
      <c r="B114" s="76"/>
      <c r="C114" s="76"/>
      <c r="D114" s="78">
        <f t="shared" si="20"/>
        <v>0</v>
      </c>
      <c r="E114" s="78">
        <f t="shared" si="21"/>
        <v>0</v>
      </c>
      <c r="F114" s="24">
        <f t="shared" si="22"/>
        <v>0</v>
      </c>
      <c r="G114" s="24">
        <f t="shared" si="23"/>
        <v>0</v>
      </c>
      <c r="H114" s="24">
        <f t="shared" si="24"/>
        <v>0</v>
      </c>
      <c r="I114" s="24">
        <f t="shared" si="25"/>
        <v>0</v>
      </c>
      <c r="J114" s="24">
        <f t="shared" si="26"/>
        <v>0</v>
      </c>
      <c r="K114" s="24">
        <f t="shared" si="27"/>
        <v>0</v>
      </c>
      <c r="L114" s="24">
        <f t="shared" si="28"/>
        <v>0</v>
      </c>
      <c r="M114" s="24">
        <f t="shared" ca="1" si="29"/>
        <v>5.1804209484011474E-3</v>
      </c>
      <c r="N114" s="24">
        <f t="shared" ca="1" si="30"/>
        <v>0</v>
      </c>
      <c r="O114" s="79">
        <f t="shared" ca="1" si="31"/>
        <v>0</v>
      </c>
      <c r="P114" s="24">
        <f t="shared" ca="1" si="32"/>
        <v>0</v>
      </c>
      <c r="Q114" s="24">
        <f t="shared" ca="1" si="33"/>
        <v>0</v>
      </c>
      <c r="R114" s="12">
        <f t="shared" ca="1" si="34"/>
        <v>-5.1804209484011474E-3</v>
      </c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</row>
    <row r="115" spans="1:35" x14ac:dyDescent="0.2">
      <c r="A115" s="76"/>
      <c r="B115" s="76"/>
      <c r="C115" s="76"/>
      <c r="D115" s="78">
        <f t="shared" si="20"/>
        <v>0</v>
      </c>
      <c r="E115" s="78">
        <f t="shared" si="21"/>
        <v>0</v>
      </c>
      <c r="F115" s="24">
        <f t="shared" si="22"/>
        <v>0</v>
      </c>
      <c r="G115" s="24">
        <f t="shared" si="23"/>
        <v>0</v>
      </c>
      <c r="H115" s="24">
        <f t="shared" si="24"/>
        <v>0</v>
      </c>
      <c r="I115" s="24">
        <f t="shared" si="25"/>
        <v>0</v>
      </c>
      <c r="J115" s="24">
        <f t="shared" si="26"/>
        <v>0</v>
      </c>
      <c r="K115" s="24">
        <f t="shared" si="27"/>
        <v>0</v>
      </c>
      <c r="L115" s="24">
        <f t="shared" si="28"/>
        <v>0</v>
      </c>
      <c r="M115" s="24">
        <f t="shared" ca="1" si="29"/>
        <v>5.1804209484011474E-3</v>
      </c>
      <c r="N115" s="24">
        <f t="shared" ca="1" si="30"/>
        <v>0</v>
      </c>
      <c r="O115" s="79">
        <f t="shared" ca="1" si="31"/>
        <v>0</v>
      </c>
      <c r="P115" s="24">
        <f t="shared" ca="1" si="32"/>
        <v>0</v>
      </c>
      <c r="Q115" s="24">
        <f t="shared" ca="1" si="33"/>
        <v>0</v>
      </c>
      <c r="R115" s="12">
        <f t="shared" ca="1" si="34"/>
        <v>-5.1804209484011474E-3</v>
      </c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</row>
    <row r="116" spans="1:35" x14ac:dyDescent="0.2">
      <c r="A116" s="76"/>
      <c r="B116" s="76"/>
      <c r="C116" s="76"/>
      <c r="D116" s="78">
        <f t="shared" si="20"/>
        <v>0</v>
      </c>
      <c r="E116" s="78">
        <f t="shared" si="21"/>
        <v>0</v>
      </c>
      <c r="F116" s="24">
        <f t="shared" si="22"/>
        <v>0</v>
      </c>
      <c r="G116" s="24">
        <f t="shared" si="23"/>
        <v>0</v>
      </c>
      <c r="H116" s="24">
        <f t="shared" si="24"/>
        <v>0</v>
      </c>
      <c r="I116" s="24">
        <f t="shared" si="25"/>
        <v>0</v>
      </c>
      <c r="J116" s="24">
        <f t="shared" si="26"/>
        <v>0</v>
      </c>
      <c r="K116" s="24">
        <f t="shared" si="27"/>
        <v>0</v>
      </c>
      <c r="L116" s="24">
        <f t="shared" si="28"/>
        <v>0</v>
      </c>
      <c r="M116" s="24">
        <f t="shared" ca="1" si="29"/>
        <v>5.1804209484011474E-3</v>
      </c>
      <c r="N116" s="24">
        <f t="shared" ca="1" si="30"/>
        <v>0</v>
      </c>
      <c r="O116" s="79">
        <f t="shared" ca="1" si="31"/>
        <v>0</v>
      </c>
      <c r="P116" s="24">
        <f t="shared" ca="1" si="32"/>
        <v>0</v>
      </c>
      <c r="Q116" s="24">
        <f t="shared" ca="1" si="33"/>
        <v>0</v>
      </c>
      <c r="R116" s="12">
        <f t="shared" ca="1" si="34"/>
        <v>-5.1804209484011474E-3</v>
      </c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</row>
    <row r="117" spans="1:35" x14ac:dyDescent="0.2">
      <c r="A117" s="76"/>
      <c r="B117" s="76"/>
      <c r="C117" s="76"/>
      <c r="D117" s="78">
        <f t="shared" si="20"/>
        <v>0</v>
      </c>
      <c r="E117" s="78">
        <f t="shared" si="21"/>
        <v>0</v>
      </c>
      <c r="F117" s="24">
        <f t="shared" si="22"/>
        <v>0</v>
      </c>
      <c r="G117" s="24">
        <f t="shared" si="23"/>
        <v>0</v>
      </c>
      <c r="H117" s="24">
        <f t="shared" si="24"/>
        <v>0</v>
      </c>
      <c r="I117" s="24">
        <f t="shared" si="25"/>
        <v>0</v>
      </c>
      <c r="J117" s="24">
        <f t="shared" si="26"/>
        <v>0</v>
      </c>
      <c r="K117" s="24">
        <f t="shared" si="27"/>
        <v>0</v>
      </c>
      <c r="L117" s="24">
        <f t="shared" si="28"/>
        <v>0</v>
      </c>
      <c r="M117" s="24">
        <f t="shared" ca="1" si="29"/>
        <v>5.1804209484011474E-3</v>
      </c>
      <c r="N117" s="24">
        <f t="shared" ca="1" si="30"/>
        <v>0</v>
      </c>
      <c r="O117" s="79">
        <f t="shared" ca="1" si="31"/>
        <v>0</v>
      </c>
      <c r="P117" s="24">
        <f t="shared" ca="1" si="32"/>
        <v>0</v>
      </c>
      <c r="Q117" s="24">
        <f t="shared" ca="1" si="33"/>
        <v>0</v>
      </c>
      <c r="R117" s="12">
        <f t="shared" ca="1" si="34"/>
        <v>-5.1804209484011474E-3</v>
      </c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</row>
    <row r="118" spans="1:35" x14ac:dyDescent="0.2">
      <c r="A118" s="76"/>
      <c r="B118" s="76"/>
      <c r="C118" s="76"/>
      <c r="D118" s="78">
        <f t="shared" si="20"/>
        <v>0</v>
      </c>
      <c r="E118" s="78">
        <f t="shared" si="21"/>
        <v>0</v>
      </c>
      <c r="F118" s="24">
        <f t="shared" si="22"/>
        <v>0</v>
      </c>
      <c r="G118" s="24">
        <f t="shared" si="23"/>
        <v>0</v>
      </c>
      <c r="H118" s="24">
        <f t="shared" si="24"/>
        <v>0</v>
      </c>
      <c r="I118" s="24">
        <f t="shared" si="25"/>
        <v>0</v>
      </c>
      <c r="J118" s="24">
        <f t="shared" si="26"/>
        <v>0</v>
      </c>
      <c r="K118" s="24">
        <f t="shared" si="27"/>
        <v>0</v>
      </c>
      <c r="L118" s="24">
        <f t="shared" si="28"/>
        <v>0</v>
      </c>
      <c r="M118" s="24">
        <f t="shared" ca="1" si="29"/>
        <v>5.1804209484011474E-3</v>
      </c>
      <c r="N118" s="24">
        <f t="shared" ca="1" si="30"/>
        <v>0</v>
      </c>
      <c r="O118" s="79">
        <f t="shared" ca="1" si="31"/>
        <v>0</v>
      </c>
      <c r="P118" s="24">
        <f t="shared" ca="1" si="32"/>
        <v>0</v>
      </c>
      <c r="Q118" s="24">
        <f t="shared" ca="1" si="33"/>
        <v>0</v>
      </c>
      <c r="R118" s="12">
        <f t="shared" ca="1" si="34"/>
        <v>-5.1804209484011474E-3</v>
      </c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</row>
    <row r="119" spans="1:35" x14ac:dyDescent="0.2">
      <c r="A119" s="76"/>
      <c r="B119" s="76"/>
      <c r="C119" s="76"/>
      <c r="D119" s="78">
        <f t="shared" si="20"/>
        <v>0</v>
      </c>
      <c r="E119" s="78">
        <f t="shared" si="21"/>
        <v>0</v>
      </c>
      <c r="F119" s="24">
        <f t="shared" si="22"/>
        <v>0</v>
      </c>
      <c r="G119" s="24">
        <f t="shared" si="23"/>
        <v>0</v>
      </c>
      <c r="H119" s="24">
        <f t="shared" si="24"/>
        <v>0</v>
      </c>
      <c r="I119" s="24">
        <f t="shared" si="25"/>
        <v>0</v>
      </c>
      <c r="J119" s="24">
        <f t="shared" si="26"/>
        <v>0</v>
      </c>
      <c r="K119" s="24">
        <f t="shared" si="27"/>
        <v>0</v>
      </c>
      <c r="L119" s="24">
        <f t="shared" si="28"/>
        <v>0</v>
      </c>
      <c r="M119" s="24">
        <f t="shared" ca="1" si="29"/>
        <v>5.1804209484011474E-3</v>
      </c>
      <c r="N119" s="24">
        <f t="shared" ca="1" si="30"/>
        <v>0</v>
      </c>
      <c r="O119" s="79">
        <f t="shared" ca="1" si="31"/>
        <v>0</v>
      </c>
      <c r="P119" s="24">
        <f t="shared" ca="1" si="32"/>
        <v>0</v>
      </c>
      <c r="Q119" s="24">
        <f t="shared" ca="1" si="33"/>
        <v>0</v>
      </c>
      <c r="R119" s="12">
        <f t="shared" ca="1" si="34"/>
        <v>-5.1804209484011474E-3</v>
      </c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</row>
    <row r="120" spans="1:35" x14ac:dyDescent="0.2">
      <c r="A120" s="76"/>
      <c r="B120" s="76"/>
      <c r="C120" s="76"/>
      <c r="D120" s="78">
        <f t="shared" si="20"/>
        <v>0</v>
      </c>
      <c r="E120" s="78">
        <f t="shared" si="21"/>
        <v>0</v>
      </c>
      <c r="F120" s="24">
        <f t="shared" si="22"/>
        <v>0</v>
      </c>
      <c r="G120" s="24">
        <f t="shared" si="23"/>
        <v>0</v>
      </c>
      <c r="H120" s="24">
        <f t="shared" si="24"/>
        <v>0</v>
      </c>
      <c r="I120" s="24">
        <f t="shared" si="25"/>
        <v>0</v>
      </c>
      <c r="J120" s="24">
        <f t="shared" si="26"/>
        <v>0</v>
      </c>
      <c r="K120" s="24">
        <f t="shared" si="27"/>
        <v>0</v>
      </c>
      <c r="L120" s="24">
        <f t="shared" si="28"/>
        <v>0</v>
      </c>
      <c r="M120" s="24">
        <f t="shared" ca="1" si="29"/>
        <v>5.1804209484011474E-3</v>
      </c>
      <c r="N120" s="24">
        <f t="shared" ca="1" si="30"/>
        <v>0</v>
      </c>
      <c r="O120" s="79">
        <f t="shared" ca="1" si="31"/>
        <v>0</v>
      </c>
      <c r="P120" s="24">
        <f t="shared" ca="1" si="32"/>
        <v>0</v>
      </c>
      <c r="Q120" s="24">
        <f t="shared" ca="1" si="33"/>
        <v>0</v>
      </c>
      <c r="R120" s="12">
        <f t="shared" ca="1" si="34"/>
        <v>-5.1804209484011474E-3</v>
      </c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</row>
    <row r="121" spans="1:35" x14ac:dyDescent="0.2">
      <c r="A121" s="76"/>
      <c r="B121" s="76"/>
      <c r="C121" s="76"/>
      <c r="D121" s="78">
        <f t="shared" si="20"/>
        <v>0</v>
      </c>
      <c r="E121" s="78">
        <f t="shared" si="21"/>
        <v>0</v>
      </c>
      <c r="F121" s="24">
        <f t="shared" si="22"/>
        <v>0</v>
      </c>
      <c r="G121" s="24">
        <f t="shared" si="23"/>
        <v>0</v>
      </c>
      <c r="H121" s="24">
        <f t="shared" si="24"/>
        <v>0</v>
      </c>
      <c r="I121" s="24">
        <f t="shared" si="25"/>
        <v>0</v>
      </c>
      <c r="J121" s="24">
        <f t="shared" si="26"/>
        <v>0</v>
      </c>
      <c r="K121" s="24">
        <f t="shared" si="27"/>
        <v>0</v>
      </c>
      <c r="L121" s="24">
        <f t="shared" si="28"/>
        <v>0</v>
      </c>
      <c r="M121" s="24">
        <f t="shared" ca="1" si="29"/>
        <v>5.1804209484011474E-3</v>
      </c>
      <c r="N121" s="24">
        <f t="shared" ca="1" si="30"/>
        <v>0</v>
      </c>
      <c r="O121" s="79">
        <f t="shared" ca="1" si="31"/>
        <v>0</v>
      </c>
      <c r="P121" s="24">
        <f t="shared" ca="1" si="32"/>
        <v>0</v>
      </c>
      <c r="Q121" s="24">
        <f t="shared" ca="1" si="33"/>
        <v>0</v>
      </c>
      <c r="R121" s="12">
        <f t="shared" ca="1" si="34"/>
        <v>-5.1804209484011474E-3</v>
      </c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</row>
    <row r="122" spans="1:35" x14ac:dyDescent="0.2">
      <c r="A122" s="76"/>
      <c r="B122" s="76"/>
      <c r="C122" s="76"/>
      <c r="D122" s="78">
        <f t="shared" si="20"/>
        <v>0</v>
      </c>
      <c r="E122" s="78">
        <f t="shared" si="21"/>
        <v>0</v>
      </c>
      <c r="F122" s="24">
        <f t="shared" si="22"/>
        <v>0</v>
      </c>
      <c r="G122" s="24">
        <f t="shared" si="23"/>
        <v>0</v>
      </c>
      <c r="H122" s="24">
        <f t="shared" si="24"/>
        <v>0</v>
      </c>
      <c r="I122" s="24">
        <f t="shared" si="25"/>
        <v>0</v>
      </c>
      <c r="J122" s="24">
        <f t="shared" si="26"/>
        <v>0</v>
      </c>
      <c r="K122" s="24">
        <f t="shared" si="27"/>
        <v>0</v>
      </c>
      <c r="L122" s="24">
        <f t="shared" si="28"/>
        <v>0</v>
      </c>
      <c r="M122" s="24">
        <f t="shared" ca="1" si="29"/>
        <v>5.1804209484011474E-3</v>
      </c>
      <c r="N122" s="24">
        <f t="shared" ca="1" si="30"/>
        <v>0</v>
      </c>
      <c r="O122" s="79">
        <f t="shared" ca="1" si="31"/>
        <v>0</v>
      </c>
      <c r="P122" s="24">
        <f t="shared" ca="1" si="32"/>
        <v>0</v>
      </c>
      <c r="Q122" s="24">
        <f t="shared" ca="1" si="33"/>
        <v>0</v>
      </c>
      <c r="R122" s="12">
        <f t="shared" ca="1" si="34"/>
        <v>-5.1804209484011474E-3</v>
      </c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</row>
    <row r="123" spans="1:35" x14ac:dyDescent="0.2">
      <c r="A123" s="76"/>
      <c r="B123" s="76"/>
      <c r="C123" s="76"/>
      <c r="D123" s="78">
        <f t="shared" si="20"/>
        <v>0</v>
      </c>
      <c r="E123" s="78">
        <f t="shared" si="21"/>
        <v>0</v>
      </c>
      <c r="F123" s="24">
        <f t="shared" si="22"/>
        <v>0</v>
      </c>
      <c r="G123" s="24">
        <f t="shared" si="23"/>
        <v>0</v>
      </c>
      <c r="H123" s="24">
        <f t="shared" si="24"/>
        <v>0</v>
      </c>
      <c r="I123" s="24">
        <f t="shared" si="25"/>
        <v>0</v>
      </c>
      <c r="J123" s="24">
        <f t="shared" si="26"/>
        <v>0</v>
      </c>
      <c r="K123" s="24">
        <f t="shared" si="27"/>
        <v>0</v>
      </c>
      <c r="L123" s="24">
        <f t="shared" si="28"/>
        <v>0</v>
      </c>
      <c r="M123" s="24">
        <f t="shared" ca="1" si="29"/>
        <v>5.1804209484011474E-3</v>
      </c>
      <c r="N123" s="24">
        <f t="shared" ca="1" si="30"/>
        <v>0</v>
      </c>
      <c r="O123" s="79">
        <f t="shared" ca="1" si="31"/>
        <v>0</v>
      </c>
      <c r="P123" s="24">
        <f t="shared" ca="1" si="32"/>
        <v>0</v>
      </c>
      <c r="Q123" s="24">
        <f t="shared" ca="1" si="33"/>
        <v>0</v>
      </c>
      <c r="R123" s="12">
        <f t="shared" ca="1" si="34"/>
        <v>-5.1804209484011474E-3</v>
      </c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</row>
    <row r="124" spans="1:35" x14ac:dyDescent="0.2">
      <c r="A124" s="76"/>
      <c r="B124" s="76"/>
      <c r="C124" s="76"/>
      <c r="D124" s="78">
        <f t="shared" si="20"/>
        <v>0</v>
      </c>
      <c r="E124" s="78">
        <f t="shared" si="21"/>
        <v>0</v>
      </c>
      <c r="F124" s="24">
        <f t="shared" si="22"/>
        <v>0</v>
      </c>
      <c r="G124" s="24">
        <f t="shared" si="23"/>
        <v>0</v>
      </c>
      <c r="H124" s="24">
        <f t="shared" si="24"/>
        <v>0</v>
      </c>
      <c r="I124" s="24">
        <f t="shared" si="25"/>
        <v>0</v>
      </c>
      <c r="J124" s="24">
        <f t="shared" si="26"/>
        <v>0</v>
      </c>
      <c r="K124" s="24">
        <f t="shared" si="27"/>
        <v>0</v>
      </c>
      <c r="L124" s="24">
        <f t="shared" si="28"/>
        <v>0</v>
      </c>
      <c r="M124" s="24">
        <f t="shared" ca="1" si="29"/>
        <v>5.1804209484011474E-3</v>
      </c>
      <c r="N124" s="24">
        <f t="shared" ca="1" si="30"/>
        <v>0</v>
      </c>
      <c r="O124" s="79">
        <f t="shared" ca="1" si="31"/>
        <v>0</v>
      </c>
      <c r="P124" s="24">
        <f t="shared" ca="1" si="32"/>
        <v>0</v>
      </c>
      <c r="Q124" s="24">
        <f t="shared" ca="1" si="33"/>
        <v>0</v>
      </c>
      <c r="R124" s="12">
        <f t="shared" ca="1" si="34"/>
        <v>-5.1804209484011474E-3</v>
      </c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</row>
    <row r="125" spans="1:35" x14ac:dyDescent="0.2">
      <c r="A125" s="76"/>
      <c r="B125" s="76"/>
      <c r="C125" s="76"/>
      <c r="D125" s="78">
        <f t="shared" si="20"/>
        <v>0</v>
      </c>
      <c r="E125" s="78">
        <f t="shared" si="21"/>
        <v>0</v>
      </c>
      <c r="F125" s="24">
        <f t="shared" si="22"/>
        <v>0</v>
      </c>
      <c r="G125" s="24">
        <f t="shared" si="23"/>
        <v>0</v>
      </c>
      <c r="H125" s="24">
        <f t="shared" si="24"/>
        <v>0</v>
      </c>
      <c r="I125" s="24">
        <f t="shared" si="25"/>
        <v>0</v>
      </c>
      <c r="J125" s="24">
        <f t="shared" si="26"/>
        <v>0</v>
      </c>
      <c r="K125" s="24">
        <f t="shared" si="27"/>
        <v>0</v>
      </c>
      <c r="L125" s="24">
        <f t="shared" si="28"/>
        <v>0</v>
      </c>
      <c r="M125" s="24">
        <f t="shared" ca="1" si="29"/>
        <v>5.1804209484011474E-3</v>
      </c>
      <c r="N125" s="24">
        <f t="shared" ca="1" si="30"/>
        <v>0</v>
      </c>
      <c r="O125" s="79">
        <f t="shared" ca="1" si="31"/>
        <v>0</v>
      </c>
      <c r="P125" s="24">
        <f t="shared" ca="1" si="32"/>
        <v>0</v>
      </c>
      <c r="Q125" s="24">
        <f t="shared" ca="1" si="33"/>
        <v>0</v>
      </c>
      <c r="R125" s="12">
        <f t="shared" ca="1" si="34"/>
        <v>-5.1804209484011474E-3</v>
      </c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</row>
    <row r="126" spans="1:35" x14ac:dyDescent="0.2">
      <c r="A126" s="76"/>
      <c r="B126" s="76"/>
      <c r="C126" s="76"/>
      <c r="D126" s="78">
        <f t="shared" si="20"/>
        <v>0</v>
      </c>
      <c r="E126" s="78">
        <f t="shared" si="21"/>
        <v>0</v>
      </c>
      <c r="F126" s="24">
        <f t="shared" si="22"/>
        <v>0</v>
      </c>
      <c r="G126" s="24">
        <f t="shared" si="23"/>
        <v>0</v>
      </c>
      <c r="H126" s="24">
        <f t="shared" si="24"/>
        <v>0</v>
      </c>
      <c r="I126" s="24">
        <f t="shared" si="25"/>
        <v>0</v>
      </c>
      <c r="J126" s="24">
        <f t="shared" si="26"/>
        <v>0</v>
      </c>
      <c r="K126" s="24">
        <f t="shared" si="27"/>
        <v>0</v>
      </c>
      <c r="L126" s="24">
        <f t="shared" si="28"/>
        <v>0</v>
      </c>
      <c r="M126" s="24">
        <f t="shared" ca="1" si="29"/>
        <v>5.1804209484011474E-3</v>
      </c>
      <c r="N126" s="24">
        <f t="shared" ca="1" si="30"/>
        <v>0</v>
      </c>
      <c r="O126" s="79">
        <f t="shared" ca="1" si="31"/>
        <v>0</v>
      </c>
      <c r="P126" s="24">
        <f t="shared" ca="1" si="32"/>
        <v>0</v>
      </c>
      <c r="Q126" s="24">
        <f t="shared" ca="1" si="33"/>
        <v>0</v>
      </c>
      <c r="R126" s="12">
        <f t="shared" ca="1" si="34"/>
        <v>-5.1804209484011474E-3</v>
      </c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</row>
    <row r="127" spans="1:35" x14ac:dyDescent="0.2">
      <c r="A127" s="76"/>
      <c r="B127" s="76"/>
      <c r="C127" s="76"/>
      <c r="D127" s="78">
        <f t="shared" si="20"/>
        <v>0</v>
      </c>
      <c r="E127" s="78">
        <f t="shared" si="21"/>
        <v>0</v>
      </c>
      <c r="F127" s="24">
        <f t="shared" si="22"/>
        <v>0</v>
      </c>
      <c r="G127" s="24">
        <f t="shared" si="23"/>
        <v>0</v>
      </c>
      <c r="H127" s="24">
        <f t="shared" si="24"/>
        <v>0</v>
      </c>
      <c r="I127" s="24">
        <f t="shared" si="25"/>
        <v>0</v>
      </c>
      <c r="J127" s="24">
        <f t="shared" si="26"/>
        <v>0</v>
      </c>
      <c r="K127" s="24">
        <f t="shared" si="27"/>
        <v>0</v>
      </c>
      <c r="L127" s="24">
        <f t="shared" si="28"/>
        <v>0</v>
      </c>
      <c r="M127" s="24">
        <f t="shared" ca="1" si="29"/>
        <v>5.1804209484011474E-3</v>
      </c>
      <c r="N127" s="24">
        <f t="shared" ca="1" si="30"/>
        <v>0</v>
      </c>
      <c r="O127" s="79">
        <f t="shared" ca="1" si="31"/>
        <v>0</v>
      </c>
      <c r="P127" s="24">
        <f t="shared" ca="1" si="32"/>
        <v>0</v>
      </c>
      <c r="Q127" s="24">
        <f t="shared" ca="1" si="33"/>
        <v>0</v>
      </c>
      <c r="R127" s="12">
        <f t="shared" ca="1" si="34"/>
        <v>-5.1804209484011474E-3</v>
      </c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</row>
    <row r="128" spans="1:35" x14ac:dyDescent="0.2">
      <c r="A128" s="76"/>
      <c r="B128" s="76"/>
      <c r="C128" s="76"/>
      <c r="D128" s="78">
        <f t="shared" si="20"/>
        <v>0</v>
      </c>
      <c r="E128" s="78">
        <f t="shared" si="21"/>
        <v>0</v>
      </c>
      <c r="F128" s="24">
        <f t="shared" si="22"/>
        <v>0</v>
      </c>
      <c r="G128" s="24">
        <f t="shared" si="23"/>
        <v>0</v>
      </c>
      <c r="H128" s="24">
        <f t="shared" si="24"/>
        <v>0</v>
      </c>
      <c r="I128" s="24">
        <f t="shared" si="25"/>
        <v>0</v>
      </c>
      <c r="J128" s="24">
        <f t="shared" si="26"/>
        <v>0</v>
      </c>
      <c r="K128" s="24">
        <f t="shared" si="27"/>
        <v>0</v>
      </c>
      <c r="L128" s="24">
        <f t="shared" si="28"/>
        <v>0</v>
      </c>
      <c r="M128" s="24">
        <f t="shared" ca="1" si="29"/>
        <v>5.1804209484011474E-3</v>
      </c>
      <c r="N128" s="24">
        <f t="shared" ca="1" si="30"/>
        <v>0</v>
      </c>
      <c r="O128" s="79">
        <f t="shared" ca="1" si="31"/>
        <v>0</v>
      </c>
      <c r="P128" s="24">
        <f t="shared" ca="1" si="32"/>
        <v>0</v>
      </c>
      <c r="Q128" s="24">
        <f t="shared" ca="1" si="33"/>
        <v>0</v>
      </c>
      <c r="R128" s="12">
        <f t="shared" ca="1" si="34"/>
        <v>-5.1804209484011474E-3</v>
      </c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</row>
    <row r="129" spans="1:35" x14ac:dyDescent="0.2">
      <c r="A129" s="76"/>
      <c r="B129" s="76"/>
      <c r="C129" s="76"/>
      <c r="D129" s="78">
        <f t="shared" si="20"/>
        <v>0</v>
      </c>
      <c r="E129" s="78">
        <f t="shared" si="21"/>
        <v>0</v>
      </c>
      <c r="F129" s="24">
        <f t="shared" si="22"/>
        <v>0</v>
      </c>
      <c r="G129" s="24">
        <f t="shared" si="23"/>
        <v>0</v>
      </c>
      <c r="H129" s="24">
        <f t="shared" si="24"/>
        <v>0</v>
      </c>
      <c r="I129" s="24">
        <f t="shared" si="25"/>
        <v>0</v>
      </c>
      <c r="J129" s="24">
        <f t="shared" si="26"/>
        <v>0</v>
      </c>
      <c r="K129" s="24">
        <f t="shared" si="27"/>
        <v>0</v>
      </c>
      <c r="L129" s="24">
        <f t="shared" si="28"/>
        <v>0</v>
      </c>
      <c r="M129" s="24">
        <f t="shared" ca="1" si="29"/>
        <v>5.1804209484011474E-3</v>
      </c>
      <c r="N129" s="24">
        <f t="shared" ca="1" si="30"/>
        <v>0</v>
      </c>
      <c r="O129" s="79">
        <f t="shared" ca="1" si="31"/>
        <v>0</v>
      </c>
      <c r="P129" s="24">
        <f t="shared" ca="1" si="32"/>
        <v>0</v>
      </c>
      <c r="Q129" s="24">
        <f t="shared" ca="1" si="33"/>
        <v>0</v>
      </c>
      <c r="R129" s="12">
        <f t="shared" ca="1" si="34"/>
        <v>-5.1804209484011474E-3</v>
      </c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</row>
    <row r="130" spans="1:35" x14ac:dyDescent="0.2">
      <c r="A130" s="76"/>
      <c r="B130" s="76"/>
      <c r="C130" s="76"/>
      <c r="D130" s="78">
        <f t="shared" si="20"/>
        <v>0</v>
      </c>
      <c r="E130" s="78">
        <f t="shared" si="21"/>
        <v>0</v>
      </c>
      <c r="F130" s="24">
        <f t="shared" si="22"/>
        <v>0</v>
      </c>
      <c r="G130" s="24">
        <f t="shared" si="23"/>
        <v>0</v>
      </c>
      <c r="H130" s="24">
        <f t="shared" si="24"/>
        <v>0</v>
      </c>
      <c r="I130" s="24">
        <f t="shared" si="25"/>
        <v>0</v>
      </c>
      <c r="J130" s="24">
        <f t="shared" si="26"/>
        <v>0</v>
      </c>
      <c r="K130" s="24">
        <f t="shared" si="27"/>
        <v>0</v>
      </c>
      <c r="L130" s="24">
        <f t="shared" si="28"/>
        <v>0</v>
      </c>
      <c r="M130" s="24">
        <f t="shared" ca="1" si="29"/>
        <v>5.1804209484011474E-3</v>
      </c>
      <c r="N130" s="24">
        <f t="shared" ca="1" si="30"/>
        <v>0</v>
      </c>
      <c r="O130" s="79">
        <f t="shared" ca="1" si="31"/>
        <v>0</v>
      </c>
      <c r="P130" s="24">
        <f t="shared" ca="1" si="32"/>
        <v>0</v>
      </c>
      <c r="Q130" s="24">
        <f t="shared" ca="1" si="33"/>
        <v>0</v>
      </c>
      <c r="R130" s="12">
        <f t="shared" ca="1" si="34"/>
        <v>-5.1804209484011474E-3</v>
      </c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</row>
    <row r="131" spans="1:35" x14ac:dyDescent="0.2">
      <c r="A131" s="76"/>
      <c r="B131" s="76"/>
      <c r="C131" s="76"/>
      <c r="D131" s="78">
        <f t="shared" si="20"/>
        <v>0</v>
      </c>
      <c r="E131" s="78">
        <f t="shared" si="21"/>
        <v>0</v>
      </c>
      <c r="F131" s="24">
        <f t="shared" si="22"/>
        <v>0</v>
      </c>
      <c r="G131" s="24">
        <f t="shared" si="23"/>
        <v>0</v>
      </c>
      <c r="H131" s="24">
        <f t="shared" si="24"/>
        <v>0</v>
      </c>
      <c r="I131" s="24">
        <f t="shared" si="25"/>
        <v>0</v>
      </c>
      <c r="J131" s="24">
        <f t="shared" si="26"/>
        <v>0</v>
      </c>
      <c r="K131" s="24">
        <f t="shared" si="27"/>
        <v>0</v>
      </c>
      <c r="L131" s="24">
        <f t="shared" si="28"/>
        <v>0</v>
      </c>
      <c r="M131" s="24">
        <f t="shared" ca="1" si="29"/>
        <v>5.1804209484011474E-3</v>
      </c>
      <c r="N131" s="24">
        <f t="shared" ca="1" si="30"/>
        <v>0</v>
      </c>
      <c r="O131" s="79">
        <f t="shared" ca="1" si="31"/>
        <v>0</v>
      </c>
      <c r="P131" s="24">
        <f t="shared" ca="1" si="32"/>
        <v>0</v>
      </c>
      <c r="Q131" s="24">
        <f t="shared" ca="1" si="33"/>
        <v>0</v>
      </c>
      <c r="R131" s="12">
        <f t="shared" ca="1" si="34"/>
        <v>-5.1804209484011474E-3</v>
      </c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</row>
    <row r="132" spans="1:35" x14ac:dyDescent="0.2">
      <c r="A132" s="76"/>
      <c r="B132" s="76"/>
      <c r="C132" s="76"/>
      <c r="D132" s="78">
        <f t="shared" si="20"/>
        <v>0</v>
      </c>
      <c r="E132" s="78">
        <f t="shared" si="21"/>
        <v>0</v>
      </c>
      <c r="F132" s="24">
        <f t="shared" si="22"/>
        <v>0</v>
      </c>
      <c r="G132" s="24">
        <f t="shared" si="23"/>
        <v>0</v>
      </c>
      <c r="H132" s="24">
        <f t="shared" si="24"/>
        <v>0</v>
      </c>
      <c r="I132" s="24">
        <f t="shared" si="25"/>
        <v>0</v>
      </c>
      <c r="J132" s="24">
        <f t="shared" si="26"/>
        <v>0</v>
      </c>
      <c r="K132" s="24">
        <f t="shared" si="27"/>
        <v>0</v>
      </c>
      <c r="L132" s="24">
        <f t="shared" si="28"/>
        <v>0</v>
      </c>
      <c r="M132" s="24">
        <f t="shared" ca="1" si="29"/>
        <v>5.1804209484011474E-3</v>
      </c>
      <c r="N132" s="24">
        <f t="shared" ca="1" si="30"/>
        <v>0</v>
      </c>
      <c r="O132" s="79">
        <f t="shared" ca="1" si="31"/>
        <v>0</v>
      </c>
      <c r="P132" s="24">
        <f t="shared" ca="1" si="32"/>
        <v>0</v>
      </c>
      <c r="Q132" s="24">
        <f t="shared" ca="1" si="33"/>
        <v>0</v>
      </c>
      <c r="R132" s="12">
        <f t="shared" ca="1" si="34"/>
        <v>-5.1804209484011474E-3</v>
      </c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</row>
    <row r="133" spans="1:35" x14ac:dyDescent="0.2">
      <c r="A133" s="76"/>
      <c r="B133" s="76"/>
      <c r="C133" s="76"/>
      <c r="D133" s="78">
        <f t="shared" si="20"/>
        <v>0</v>
      </c>
      <c r="E133" s="78">
        <f t="shared" si="21"/>
        <v>0</v>
      </c>
      <c r="F133" s="24">
        <f t="shared" si="22"/>
        <v>0</v>
      </c>
      <c r="G133" s="24">
        <f t="shared" si="23"/>
        <v>0</v>
      </c>
      <c r="H133" s="24">
        <f t="shared" si="24"/>
        <v>0</v>
      </c>
      <c r="I133" s="24">
        <f t="shared" si="25"/>
        <v>0</v>
      </c>
      <c r="J133" s="24">
        <f t="shared" si="26"/>
        <v>0</v>
      </c>
      <c r="K133" s="24">
        <f t="shared" si="27"/>
        <v>0</v>
      </c>
      <c r="L133" s="24">
        <f t="shared" si="28"/>
        <v>0</v>
      </c>
      <c r="M133" s="24">
        <f t="shared" ca="1" si="29"/>
        <v>5.1804209484011474E-3</v>
      </c>
      <c r="N133" s="24">
        <f t="shared" ca="1" si="30"/>
        <v>0</v>
      </c>
      <c r="O133" s="79">
        <f t="shared" ca="1" si="31"/>
        <v>0</v>
      </c>
      <c r="P133" s="24">
        <f t="shared" ca="1" si="32"/>
        <v>0</v>
      </c>
      <c r="Q133" s="24">
        <f t="shared" ca="1" si="33"/>
        <v>0</v>
      </c>
      <c r="R133" s="12">
        <f t="shared" ca="1" si="34"/>
        <v>-5.1804209484011474E-3</v>
      </c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</row>
    <row r="134" spans="1:35" x14ac:dyDescent="0.2">
      <c r="A134" s="76"/>
      <c r="B134" s="76"/>
      <c r="C134" s="76"/>
      <c r="D134" s="78">
        <f t="shared" si="20"/>
        <v>0</v>
      </c>
      <c r="E134" s="78">
        <f t="shared" si="21"/>
        <v>0</v>
      </c>
      <c r="F134" s="24">
        <f t="shared" si="22"/>
        <v>0</v>
      </c>
      <c r="G134" s="24">
        <f t="shared" si="23"/>
        <v>0</v>
      </c>
      <c r="H134" s="24">
        <f t="shared" si="24"/>
        <v>0</v>
      </c>
      <c r="I134" s="24">
        <f t="shared" si="25"/>
        <v>0</v>
      </c>
      <c r="J134" s="24">
        <f t="shared" si="26"/>
        <v>0</v>
      </c>
      <c r="K134" s="24">
        <f t="shared" si="27"/>
        <v>0</v>
      </c>
      <c r="L134" s="24">
        <f t="shared" si="28"/>
        <v>0</v>
      </c>
      <c r="M134" s="24">
        <f t="shared" ca="1" si="29"/>
        <v>5.1804209484011474E-3</v>
      </c>
      <c r="N134" s="24">
        <f t="shared" ca="1" si="30"/>
        <v>0</v>
      </c>
      <c r="O134" s="79">
        <f t="shared" ca="1" si="31"/>
        <v>0</v>
      </c>
      <c r="P134" s="24">
        <f t="shared" ca="1" si="32"/>
        <v>0</v>
      </c>
      <c r="Q134" s="24">
        <f t="shared" ca="1" si="33"/>
        <v>0</v>
      </c>
      <c r="R134" s="12">
        <f t="shared" ca="1" si="34"/>
        <v>-5.1804209484011474E-3</v>
      </c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</row>
    <row r="135" spans="1:35" x14ac:dyDescent="0.2">
      <c r="A135" s="76"/>
      <c r="B135" s="76"/>
      <c r="C135" s="76"/>
      <c r="D135" s="78">
        <f t="shared" si="20"/>
        <v>0</v>
      </c>
      <c r="E135" s="78">
        <f t="shared" si="21"/>
        <v>0</v>
      </c>
      <c r="F135" s="24">
        <f t="shared" si="22"/>
        <v>0</v>
      </c>
      <c r="G135" s="24">
        <f t="shared" si="23"/>
        <v>0</v>
      </c>
      <c r="H135" s="24">
        <f t="shared" si="24"/>
        <v>0</v>
      </c>
      <c r="I135" s="24">
        <f t="shared" si="25"/>
        <v>0</v>
      </c>
      <c r="J135" s="24">
        <f t="shared" si="26"/>
        <v>0</v>
      </c>
      <c r="K135" s="24">
        <f t="shared" si="27"/>
        <v>0</v>
      </c>
      <c r="L135" s="24">
        <f t="shared" si="28"/>
        <v>0</v>
      </c>
      <c r="M135" s="24">
        <f t="shared" ca="1" si="29"/>
        <v>5.1804209484011474E-3</v>
      </c>
      <c r="N135" s="24">
        <f t="shared" ca="1" si="30"/>
        <v>0</v>
      </c>
      <c r="O135" s="79">
        <f t="shared" ca="1" si="31"/>
        <v>0</v>
      </c>
      <c r="P135" s="24">
        <f t="shared" ca="1" si="32"/>
        <v>0</v>
      </c>
      <c r="Q135" s="24">
        <f t="shared" ca="1" si="33"/>
        <v>0</v>
      </c>
      <c r="R135" s="12">
        <f t="shared" ca="1" si="34"/>
        <v>-5.1804209484011474E-3</v>
      </c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</row>
    <row r="136" spans="1:35" x14ac:dyDescent="0.2">
      <c r="A136" s="76"/>
      <c r="B136" s="76"/>
      <c r="C136" s="76"/>
      <c r="D136" s="78">
        <f t="shared" si="20"/>
        <v>0</v>
      </c>
      <c r="E136" s="78">
        <f t="shared" si="21"/>
        <v>0</v>
      </c>
      <c r="F136" s="24">
        <f t="shared" si="22"/>
        <v>0</v>
      </c>
      <c r="G136" s="24">
        <f t="shared" si="23"/>
        <v>0</v>
      </c>
      <c r="H136" s="24">
        <f t="shared" si="24"/>
        <v>0</v>
      </c>
      <c r="I136" s="24">
        <f t="shared" si="25"/>
        <v>0</v>
      </c>
      <c r="J136" s="24">
        <f t="shared" si="26"/>
        <v>0</v>
      </c>
      <c r="K136" s="24">
        <f t="shared" si="27"/>
        <v>0</v>
      </c>
      <c r="L136" s="24">
        <f t="shared" si="28"/>
        <v>0</v>
      </c>
      <c r="M136" s="24">
        <f t="shared" ca="1" si="29"/>
        <v>5.1804209484011474E-3</v>
      </c>
      <c r="N136" s="24">
        <f t="shared" ca="1" si="30"/>
        <v>0</v>
      </c>
      <c r="O136" s="79">
        <f t="shared" ca="1" si="31"/>
        <v>0</v>
      </c>
      <c r="P136" s="24">
        <f t="shared" ca="1" si="32"/>
        <v>0</v>
      </c>
      <c r="Q136" s="24">
        <f t="shared" ca="1" si="33"/>
        <v>0</v>
      </c>
      <c r="R136" s="12">
        <f t="shared" ca="1" si="34"/>
        <v>-5.1804209484011474E-3</v>
      </c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</row>
    <row r="137" spans="1:35" x14ac:dyDescent="0.2">
      <c r="A137" s="76"/>
      <c r="B137" s="76"/>
      <c r="C137" s="76"/>
      <c r="D137" s="78">
        <f t="shared" si="20"/>
        <v>0</v>
      </c>
      <c r="E137" s="78">
        <f t="shared" si="21"/>
        <v>0</v>
      </c>
      <c r="F137" s="24">
        <f t="shared" si="22"/>
        <v>0</v>
      </c>
      <c r="G137" s="24">
        <f t="shared" si="23"/>
        <v>0</v>
      </c>
      <c r="H137" s="24">
        <f t="shared" si="24"/>
        <v>0</v>
      </c>
      <c r="I137" s="24">
        <f t="shared" si="25"/>
        <v>0</v>
      </c>
      <c r="J137" s="24">
        <f t="shared" si="26"/>
        <v>0</v>
      </c>
      <c r="K137" s="24">
        <f t="shared" si="27"/>
        <v>0</v>
      </c>
      <c r="L137" s="24">
        <f t="shared" si="28"/>
        <v>0</v>
      </c>
      <c r="M137" s="24">
        <f t="shared" ca="1" si="29"/>
        <v>5.1804209484011474E-3</v>
      </c>
      <c r="N137" s="24">
        <f t="shared" ca="1" si="30"/>
        <v>0</v>
      </c>
      <c r="O137" s="79">
        <f t="shared" ca="1" si="31"/>
        <v>0</v>
      </c>
      <c r="P137" s="24">
        <f t="shared" ca="1" si="32"/>
        <v>0</v>
      </c>
      <c r="Q137" s="24">
        <f t="shared" ca="1" si="33"/>
        <v>0</v>
      </c>
      <c r="R137" s="12">
        <f t="shared" ca="1" si="34"/>
        <v>-5.1804209484011474E-3</v>
      </c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</row>
    <row r="138" spans="1:35" x14ac:dyDescent="0.2">
      <c r="A138" s="76"/>
      <c r="B138" s="76"/>
      <c r="C138" s="76"/>
      <c r="D138" s="78">
        <f t="shared" si="20"/>
        <v>0</v>
      </c>
      <c r="E138" s="78">
        <f t="shared" si="21"/>
        <v>0</v>
      </c>
      <c r="F138" s="24">
        <f t="shared" si="22"/>
        <v>0</v>
      </c>
      <c r="G138" s="24">
        <f t="shared" si="23"/>
        <v>0</v>
      </c>
      <c r="H138" s="24">
        <f t="shared" si="24"/>
        <v>0</v>
      </c>
      <c r="I138" s="24">
        <f t="shared" si="25"/>
        <v>0</v>
      </c>
      <c r="J138" s="24">
        <f t="shared" si="26"/>
        <v>0</v>
      </c>
      <c r="K138" s="24">
        <f t="shared" si="27"/>
        <v>0</v>
      </c>
      <c r="L138" s="24">
        <f t="shared" si="28"/>
        <v>0</v>
      </c>
      <c r="M138" s="24">
        <f t="shared" ca="1" si="29"/>
        <v>5.1804209484011474E-3</v>
      </c>
      <c r="N138" s="24">
        <f t="shared" ca="1" si="30"/>
        <v>0</v>
      </c>
      <c r="O138" s="79">
        <f t="shared" ca="1" si="31"/>
        <v>0</v>
      </c>
      <c r="P138" s="24">
        <f t="shared" ca="1" si="32"/>
        <v>0</v>
      </c>
      <c r="Q138" s="24">
        <f t="shared" ca="1" si="33"/>
        <v>0</v>
      </c>
      <c r="R138" s="12">
        <f t="shared" ca="1" si="34"/>
        <v>-5.1804209484011474E-3</v>
      </c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</row>
    <row r="139" spans="1:35" x14ac:dyDescent="0.2">
      <c r="A139" s="76"/>
      <c r="B139" s="76"/>
      <c r="C139" s="76"/>
      <c r="D139" s="78">
        <f t="shared" si="20"/>
        <v>0</v>
      </c>
      <c r="E139" s="78">
        <f t="shared" si="21"/>
        <v>0</v>
      </c>
      <c r="F139" s="24">
        <f t="shared" si="22"/>
        <v>0</v>
      </c>
      <c r="G139" s="24">
        <f t="shared" si="23"/>
        <v>0</v>
      </c>
      <c r="H139" s="24">
        <f t="shared" si="24"/>
        <v>0</v>
      </c>
      <c r="I139" s="24">
        <f t="shared" si="25"/>
        <v>0</v>
      </c>
      <c r="J139" s="24">
        <f t="shared" si="26"/>
        <v>0</v>
      </c>
      <c r="K139" s="24">
        <f t="shared" si="27"/>
        <v>0</v>
      </c>
      <c r="L139" s="24">
        <f t="shared" si="28"/>
        <v>0</v>
      </c>
      <c r="M139" s="24">
        <f t="shared" ca="1" si="29"/>
        <v>5.1804209484011474E-3</v>
      </c>
      <c r="N139" s="24">
        <f t="shared" ca="1" si="30"/>
        <v>0</v>
      </c>
      <c r="O139" s="79">
        <f t="shared" ca="1" si="31"/>
        <v>0</v>
      </c>
      <c r="P139" s="24">
        <f t="shared" ca="1" si="32"/>
        <v>0</v>
      </c>
      <c r="Q139" s="24">
        <f t="shared" ca="1" si="33"/>
        <v>0</v>
      </c>
      <c r="R139" s="12">
        <f t="shared" ca="1" si="34"/>
        <v>-5.1804209484011474E-3</v>
      </c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</row>
    <row r="140" spans="1:35" x14ac:dyDescent="0.2">
      <c r="A140" s="76"/>
      <c r="B140" s="76"/>
      <c r="C140" s="76"/>
      <c r="D140" s="78">
        <f t="shared" si="20"/>
        <v>0</v>
      </c>
      <c r="E140" s="78">
        <f t="shared" si="21"/>
        <v>0</v>
      </c>
      <c r="F140" s="24">
        <f t="shared" si="22"/>
        <v>0</v>
      </c>
      <c r="G140" s="24">
        <f t="shared" si="23"/>
        <v>0</v>
      </c>
      <c r="H140" s="24">
        <f t="shared" si="24"/>
        <v>0</v>
      </c>
      <c r="I140" s="24">
        <f t="shared" si="25"/>
        <v>0</v>
      </c>
      <c r="J140" s="24">
        <f t="shared" si="26"/>
        <v>0</v>
      </c>
      <c r="K140" s="24">
        <f t="shared" si="27"/>
        <v>0</v>
      </c>
      <c r="L140" s="24">
        <f t="shared" si="28"/>
        <v>0</v>
      </c>
      <c r="M140" s="24">
        <f t="shared" ca="1" si="29"/>
        <v>5.1804209484011474E-3</v>
      </c>
      <c r="N140" s="24">
        <f t="shared" ca="1" si="30"/>
        <v>0</v>
      </c>
      <c r="O140" s="79">
        <f t="shared" ca="1" si="31"/>
        <v>0</v>
      </c>
      <c r="P140" s="24">
        <f t="shared" ca="1" si="32"/>
        <v>0</v>
      </c>
      <c r="Q140" s="24">
        <f t="shared" ca="1" si="33"/>
        <v>0</v>
      </c>
      <c r="R140" s="12">
        <f t="shared" ca="1" si="34"/>
        <v>-5.1804209484011474E-3</v>
      </c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</row>
    <row r="141" spans="1:35" x14ac:dyDescent="0.2">
      <c r="A141" s="76"/>
      <c r="B141" s="76"/>
      <c r="C141" s="76"/>
      <c r="D141" s="78">
        <f t="shared" si="20"/>
        <v>0</v>
      </c>
      <c r="E141" s="78">
        <f t="shared" si="21"/>
        <v>0</v>
      </c>
      <c r="F141" s="24">
        <f t="shared" si="22"/>
        <v>0</v>
      </c>
      <c r="G141" s="24">
        <f t="shared" si="23"/>
        <v>0</v>
      </c>
      <c r="H141" s="24">
        <f t="shared" si="24"/>
        <v>0</v>
      </c>
      <c r="I141" s="24">
        <f t="shared" si="25"/>
        <v>0</v>
      </c>
      <c r="J141" s="24">
        <f t="shared" si="26"/>
        <v>0</v>
      </c>
      <c r="K141" s="24">
        <f t="shared" si="27"/>
        <v>0</v>
      </c>
      <c r="L141" s="24">
        <f t="shared" si="28"/>
        <v>0</v>
      </c>
      <c r="M141" s="24">
        <f t="shared" ca="1" si="29"/>
        <v>5.1804209484011474E-3</v>
      </c>
      <c r="N141" s="24">
        <f t="shared" ca="1" si="30"/>
        <v>0</v>
      </c>
      <c r="O141" s="79">
        <f t="shared" ca="1" si="31"/>
        <v>0</v>
      </c>
      <c r="P141" s="24">
        <f t="shared" ca="1" si="32"/>
        <v>0</v>
      </c>
      <c r="Q141" s="24">
        <f t="shared" ca="1" si="33"/>
        <v>0</v>
      </c>
      <c r="R141" s="12">
        <f t="shared" ca="1" si="34"/>
        <v>-5.1804209484011474E-3</v>
      </c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</row>
    <row r="142" spans="1:35" x14ac:dyDescent="0.2">
      <c r="A142" s="76"/>
      <c r="B142" s="76"/>
      <c r="C142" s="76"/>
      <c r="D142" s="78">
        <f t="shared" si="20"/>
        <v>0</v>
      </c>
      <c r="E142" s="78">
        <f t="shared" si="21"/>
        <v>0</v>
      </c>
      <c r="F142" s="24">
        <f t="shared" si="22"/>
        <v>0</v>
      </c>
      <c r="G142" s="24">
        <f t="shared" si="23"/>
        <v>0</v>
      </c>
      <c r="H142" s="24">
        <f t="shared" si="24"/>
        <v>0</v>
      </c>
      <c r="I142" s="24">
        <f t="shared" si="25"/>
        <v>0</v>
      </c>
      <c r="J142" s="24">
        <f t="shared" si="26"/>
        <v>0</v>
      </c>
      <c r="K142" s="24">
        <f t="shared" si="27"/>
        <v>0</v>
      </c>
      <c r="L142" s="24">
        <f t="shared" si="28"/>
        <v>0</v>
      </c>
      <c r="M142" s="24">
        <f t="shared" ca="1" si="29"/>
        <v>5.1804209484011474E-3</v>
      </c>
      <c r="N142" s="24">
        <f t="shared" ca="1" si="30"/>
        <v>0</v>
      </c>
      <c r="O142" s="79">
        <f t="shared" ca="1" si="31"/>
        <v>0</v>
      </c>
      <c r="P142" s="24">
        <f t="shared" ca="1" si="32"/>
        <v>0</v>
      </c>
      <c r="Q142" s="24">
        <f t="shared" ca="1" si="33"/>
        <v>0</v>
      </c>
      <c r="R142" s="12">
        <f t="shared" ca="1" si="34"/>
        <v>-5.1804209484011474E-3</v>
      </c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</row>
    <row r="143" spans="1:35" x14ac:dyDescent="0.2">
      <c r="A143" s="76"/>
      <c r="B143" s="76"/>
      <c r="C143" s="76"/>
      <c r="D143" s="78">
        <f t="shared" si="20"/>
        <v>0</v>
      </c>
      <c r="E143" s="78">
        <f t="shared" si="21"/>
        <v>0</v>
      </c>
      <c r="F143" s="24">
        <f t="shared" si="22"/>
        <v>0</v>
      </c>
      <c r="G143" s="24">
        <f t="shared" si="23"/>
        <v>0</v>
      </c>
      <c r="H143" s="24">
        <f t="shared" si="24"/>
        <v>0</v>
      </c>
      <c r="I143" s="24">
        <f t="shared" si="25"/>
        <v>0</v>
      </c>
      <c r="J143" s="24">
        <f t="shared" si="26"/>
        <v>0</v>
      </c>
      <c r="K143" s="24">
        <f t="shared" si="27"/>
        <v>0</v>
      </c>
      <c r="L143" s="24">
        <f t="shared" si="28"/>
        <v>0</v>
      </c>
      <c r="M143" s="24">
        <f t="shared" ca="1" si="29"/>
        <v>5.1804209484011474E-3</v>
      </c>
      <c r="N143" s="24">
        <f t="shared" ca="1" si="30"/>
        <v>0</v>
      </c>
      <c r="O143" s="79">
        <f t="shared" ca="1" si="31"/>
        <v>0</v>
      </c>
      <c r="P143" s="24">
        <f t="shared" ca="1" si="32"/>
        <v>0</v>
      </c>
      <c r="Q143" s="24">
        <f t="shared" ca="1" si="33"/>
        <v>0</v>
      </c>
      <c r="R143" s="12">
        <f t="shared" ca="1" si="34"/>
        <v>-5.1804209484011474E-3</v>
      </c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</row>
    <row r="144" spans="1:35" x14ac:dyDescent="0.2">
      <c r="A144" s="76"/>
      <c r="B144" s="76"/>
      <c r="C144" s="76"/>
      <c r="D144" s="78">
        <f t="shared" si="20"/>
        <v>0</v>
      </c>
      <c r="E144" s="78">
        <f t="shared" si="21"/>
        <v>0</v>
      </c>
      <c r="F144" s="24">
        <f t="shared" si="22"/>
        <v>0</v>
      </c>
      <c r="G144" s="24">
        <f t="shared" si="23"/>
        <v>0</v>
      </c>
      <c r="H144" s="24">
        <f t="shared" si="24"/>
        <v>0</v>
      </c>
      <c r="I144" s="24">
        <f t="shared" si="25"/>
        <v>0</v>
      </c>
      <c r="J144" s="24">
        <f t="shared" si="26"/>
        <v>0</v>
      </c>
      <c r="K144" s="24">
        <f t="shared" si="27"/>
        <v>0</v>
      </c>
      <c r="L144" s="24">
        <f t="shared" si="28"/>
        <v>0</v>
      </c>
      <c r="M144" s="24">
        <f t="shared" ca="1" si="29"/>
        <v>5.1804209484011474E-3</v>
      </c>
      <c r="N144" s="24">
        <f t="shared" ca="1" si="30"/>
        <v>0</v>
      </c>
      <c r="O144" s="79">
        <f t="shared" ca="1" si="31"/>
        <v>0</v>
      </c>
      <c r="P144" s="24">
        <f t="shared" ca="1" si="32"/>
        <v>0</v>
      </c>
      <c r="Q144" s="24">
        <f t="shared" ca="1" si="33"/>
        <v>0</v>
      </c>
      <c r="R144" s="12">
        <f t="shared" ca="1" si="34"/>
        <v>-5.1804209484011474E-3</v>
      </c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</row>
    <row r="145" spans="1:35" x14ac:dyDescent="0.2">
      <c r="A145" s="76"/>
      <c r="B145" s="76"/>
      <c r="C145" s="76"/>
      <c r="D145" s="78">
        <f t="shared" si="20"/>
        <v>0</v>
      </c>
      <c r="E145" s="78">
        <f t="shared" si="21"/>
        <v>0</v>
      </c>
      <c r="F145" s="24">
        <f t="shared" si="22"/>
        <v>0</v>
      </c>
      <c r="G145" s="24">
        <f t="shared" si="23"/>
        <v>0</v>
      </c>
      <c r="H145" s="24">
        <f t="shared" si="24"/>
        <v>0</v>
      </c>
      <c r="I145" s="24">
        <f t="shared" si="25"/>
        <v>0</v>
      </c>
      <c r="J145" s="24">
        <f t="shared" si="26"/>
        <v>0</v>
      </c>
      <c r="K145" s="24">
        <f t="shared" si="27"/>
        <v>0</v>
      </c>
      <c r="L145" s="24">
        <f t="shared" si="28"/>
        <v>0</v>
      </c>
      <c r="M145" s="24">
        <f t="shared" ca="1" si="29"/>
        <v>5.1804209484011474E-3</v>
      </c>
      <c r="N145" s="24">
        <f t="shared" ca="1" si="30"/>
        <v>0</v>
      </c>
      <c r="O145" s="79">
        <f t="shared" ca="1" si="31"/>
        <v>0</v>
      </c>
      <c r="P145" s="24">
        <f t="shared" ca="1" si="32"/>
        <v>0</v>
      </c>
      <c r="Q145" s="24">
        <f t="shared" ca="1" si="33"/>
        <v>0</v>
      </c>
      <c r="R145" s="12">
        <f t="shared" ca="1" si="34"/>
        <v>-5.1804209484011474E-3</v>
      </c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</row>
    <row r="146" spans="1:35" x14ac:dyDescent="0.2">
      <c r="A146" s="76"/>
      <c r="B146" s="76"/>
      <c r="C146" s="76"/>
      <c r="D146" s="78">
        <f t="shared" si="20"/>
        <v>0</v>
      </c>
      <c r="E146" s="78">
        <f t="shared" si="21"/>
        <v>0</v>
      </c>
      <c r="F146" s="24">
        <f t="shared" si="22"/>
        <v>0</v>
      </c>
      <c r="G146" s="24">
        <f t="shared" si="23"/>
        <v>0</v>
      </c>
      <c r="H146" s="24">
        <f t="shared" si="24"/>
        <v>0</v>
      </c>
      <c r="I146" s="24">
        <f t="shared" si="25"/>
        <v>0</v>
      </c>
      <c r="J146" s="24">
        <f t="shared" si="26"/>
        <v>0</v>
      </c>
      <c r="K146" s="24">
        <f t="shared" si="27"/>
        <v>0</v>
      </c>
      <c r="L146" s="24">
        <f t="shared" si="28"/>
        <v>0</v>
      </c>
      <c r="M146" s="24">
        <f t="shared" ca="1" si="29"/>
        <v>5.1804209484011474E-3</v>
      </c>
      <c r="N146" s="24">
        <f t="shared" ca="1" si="30"/>
        <v>0</v>
      </c>
      <c r="O146" s="79">
        <f t="shared" ca="1" si="31"/>
        <v>0</v>
      </c>
      <c r="P146" s="24">
        <f t="shared" ca="1" si="32"/>
        <v>0</v>
      </c>
      <c r="Q146" s="24">
        <f t="shared" ca="1" si="33"/>
        <v>0</v>
      </c>
      <c r="R146" s="12">
        <f t="shared" ca="1" si="34"/>
        <v>-5.1804209484011474E-3</v>
      </c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</row>
    <row r="147" spans="1:35" x14ac:dyDescent="0.2">
      <c r="A147" s="76"/>
      <c r="B147" s="76"/>
      <c r="C147" s="76"/>
      <c r="D147" s="78">
        <f t="shared" si="20"/>
        <v>0</v>
      </c>
      <c r="E147" s="78">
        <f t="shared" si="21"/>
        <v>0</v>
      </c>
      <c r="F147" s="24">
        <f t="shared" si="22"/>
        <v>0</v>
      </c>
      <c r="G147" s="24">
        <f t="shared" si="23"/>
        <v>0</v>
      </c>
      <c r="H147" s="24">
        <f t="shared" si="24"/>
        <v>0</v>
      </c>
      <c r="I147" s="24">
        <f t="shared" si="25"/>
        <v>0</v>
      </c>
      <c r="J147" s="24">
        <f t="shared" si="26"/>
        <v>0</v>
      </c>
      <c r="K147" s="24">
        <f t="shared" si="27"/>
        <v>0</v>
      </c>
      <c r="L147" s="24">
        <f t="shared" si="28"/>
        <v>0</v>
      </c>
      <c r="M147" s="24">
        <f t="shared" ca="1" si="29"/>
        <v>5.1804209484011474E-3</v>
      </c>
      <c r="N147" s="24">
        <f t="shared" ca="1" si="30"/>
        <v>0</v>
      </c>
      <c r="O147" s="79">
        <f t="shared" ca="1" si="31"/>
        <v>0</v>
      </c>
      <c r="P147" s="24">
        <f t="shared" ca="1" si="32"/>
        <v>0</v>
      </c>
      <c r="Q147" s="24">
        <f t="shared" ca="1" si="33"/>
        <v>0</v>
      </c>
      <c r="R147" s="12">
        <f t="shared" ca="1" si="34"/>
        <v>-5.1804209484011474E-3</v>
      </c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</row>
    <row r="148" spans="1:35" x14ac:dyDescent="0.2">
      <c r="A148" s="76"/>
      <c r="B148" s="76"/>
      <c r="C148" s="76"/>
      <c r="D148" s="78">
        <f t="shared" si="20"/>
        <v>0</v>
      </c>
      <c r="E148" s="78">
        <f t="shared" si="21"/>
        <v>0</v>
      </c>
      <c r="F148" s="24">
        <f t="shared" si="22"/>
        <v>0</v>
      </c>
      <c r="G148" s="24">
        <f t="shared" si="23"/>
        <v>0</v>
      </c>
      <c r="H148" s="24">
        <f t="shared" si="24"/>
        <v>0</v>
      </c>
      <c r="I148" s="24">
        <f t="shared" si="25"/>
        <v>0</v>
      </c>
      <c r="J148" s="24">
        <f t="shared" si="26"/>
        <v>0</v>
      </c>
      <c r="K148" s="24">
        <f t="shared" si="27"/>
        <v>0</v>
      </c>
      <c r="L148" s="24">
        <f t="shared" si="28"/>
        <v>0</v>
      </c>
      <c r="M148" s="24">
        <f t="shared" ca="1" si="29"/>
        <v>5.1804209484011474E-3</v>
      </c>
      <c r="N148" s="24">
        <f t="shared" ca="1" si="30"/>
        <v>0</v>
      </c>
      <c r="O148" s="79">
        <f t="shared" ca="1" si="31"/>
        <v>0</v>
      </c>
      <c r="P148" s="24">
        <f t="shared" ca="1" si="32"/>
        <v>0</v>
      </c>
      <c r="Q148" s="24">
        <f t="shared" ca="1" si="33"/>
        <v>0</v>
      </c>
      <c r="R148" s="12">
        <f t="shared" ca="1" si="34"/>
        <v>-5.1804209484011474E-3</v>
      </c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</row>
    <row r="149" spans="1:35" x14ac:dyDescent="0.2">
      <c r="A149" s="76"/>
      <c r="B149" s="76"/>
      <c r="C149" s="76"/>
      <c r="D149" s="78">
        <f t="shared" ref="D149:D212" si="35">A149/A$18</f>
        <v>0</v>
      </c>
      <c r="E149" s="78">
        <f t="shared" ref="E149:E212" si="36">B149/B$18</f>
        <v>0</v>
      </c>
      <c r="F149" s="24">
        <f t="shared" ref="F149:F212" si="37">$C149*D149</f>
        <v>0</v>
      </c>
      <c r="G149" s="24">
        <f t="shared" ref="G149:G212" si="38">$C149*E149</f>
        <v>0</v>
      </c>
      <c r="H149" s="24">
        <f t="shared" ref="H149:H212" si="39">C149*D149*D149</f>
        <v>0</v>
      </c>
      <c r="I149" s="24">
        <f t="shared" ref="I149:I212" si="40">C149*D149*D149*D149</f>
        <v>0</v>
      </c>
      <c r="J149" s="24">
        <f t="shared" ref="J149:J212" si="41">C149*D149*D149*D149*D149</f>
        <v>0</v>
      </c>
      <c r="K149" s="24">
        <f t="shared" ref="K149:K212" si="42">C149*E149*D149</f>
        <v>0</v>
      </c>
      <c r="L149" s="24">
        <f t="shared" ref="L149:L212" si="43">C149*E149*D149*D149</f>
        <v>0</v>
      </c>
      <c r="M149" s="24">
        <f t="shared" ref="M149:M212" ca="1" si="44">+E$4+E$5*D149+E$6*D149^2</f>
        <v>5.1804209484011474E-3</v>
      </c>
      <c r="N149" s="24">
        <f t="shared" ref="N149:N212" ca="1" si="45">C149*(M149-E149)^2</f>
        <v>0</v>
      </c>
      <c r="O149" s="79">
        <f t="shared" ref="O149:O212" ca="1" si="46">(C149*O$1-O$2*F149+O$3*H149)^2</f>
        <v>0</v>
      </c>
      <c r="P149" s="24">
        <f t="shared" ref="P149:P212" ca="1" si="47">(-C149*O$2+O$4*F149-O$5*H149)^2</f>
        <v>0</v>
      </c>
      <c r="Q149" s="24">
        <f t="shared" ref="Q149:Q212" ca="1" si="48">+(C149*O$3-F149*O$5+H149*O$6)^2</f>
        <v>0</v>
      </c>
      <c r="R149" s="12">
        <f t="shared" ref="R149:R212" ca="1" si="49">+E149-M149</f>
        <v>-5.1804209484011474E-3</v>
      </c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</row>
    <row r="150" spans="1:35" x14ac:dyDescent="0.2">
      <c r="A150" s="76"/>
      <c r="B150" s="76"/>
      <c r="C150" s="76"/>
      <c r="D150" s="78">
        <f t="shared" si="35"/>
        <v>0</v>
      </c>
      <c r="E150" s="78">
        <f t="shared" si="36"/>
        <v>0</v>
      </c>
      <c r="F150" s="24">
        <f t="shared" si="37"/>
        <v>0</v>
      </c>
      <c r="G150" s="24">
        <f t="shared" si="38"/>
        <v>0</v>
      </c>
      <c r="H150" s="24">
        <f t="shared" si="39"/>
        <v>0</v>
      </c>
      <c r="I150" s="24">
        <f t="shared" si="40"/>
        <v>0</v>
      </c>
      <c r="J150" s="24">
        <f t="shared" si="41"/>
        <v>0</v>
      </c>
      <c r="K150" s="24">
        <f t="shared" si="42"/>
        <v>0</v>
      </c>
      <c r="L150" s="24">
        <f t="shared" si="43"/>
        <v>0</v>
      </c>
      <c r="M150" s="24">
        <f t="shared" ca="1" si="44"/>
        <v>5.1804209484011474E-3</v>
      </c>
      <c r="N150" s="24">
        <f t="shared" ca="1" si="45"/>
        <v>0</v>
      </c>
      <c r="O150" s="79">
        <f t="shared" ca="1" si="46"/>
        <v>0</v>
      </c>
      <c r="P150" s="24">
        <f t="shared" ca="1" si="47"/>
        <v>0</v>
      </c>
      <c r="Q150" s="24">
        <f t="shared" ca="1" si="48"/>
        <v>0</v>
      </c>
      <c r="R150" s="12">
        <f t="shared" ca="1" si="49"/>
        <v>-5.1804209484011474E-3</v>
      </c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</row>
    <row r="151" spans="1:35" x14ac:dyDescent="0.2">
      <c r="A151" s="76"/>
      <c r="B151" s="76"/>
      <c r="C151" s="76"/>
      <c r="D151" s="78">
        <f t="shared" si="35"/>
        <v>0</v>
      </c>
      <c r="E151" s="78">
        <f t="shared" si="36"/>
        <v>0</v>
      </c>
      <c r="F151" s="24">
        <f t="shared" si="37"/>
        <v>0</v>
      </c>
      <c r="G151" s="24">
        <f t="shared" si="38"/>
        <v>0</v>
      </c>
      <c r="H151" s="24">
        <f t="shared" si="39"/>
        <v>0</v>
      </c>
      <c r="I151" s="24">
        <f t="shared" si="40"/>
        <v>0</v>
      </c>
      <c r="J151" s="24">
        <f t="shared" si="41"/>
        <v>0</v>
      </c>
      <c r="K151" s="24">
        <f t="shared" si="42"/>
        <v>0</v>
      </c>
      <c r="L151" s="24">
        <f t="shared" si="43"/>
        <v>0</v>
      </c>
      <c r="M151" s="24">
        <f t="shared" ca="1" si="44"/>
        <v>5.1804209484011474E-3</v>
      </c>
      <c r="N151" s="24">
        <f t="shared" ca="1" si="45"/>
        <v>0</v>
      </c>
      <c r="O151" s="79">
        <f t="shared" ca="1" si="46"/>
        <v>0</v>
      </c>
      <c r="P151" s="24">
        <f t="shared" ca="1" si="47"/>
        <v>0</v>
      </c>
      <c r="Q151" s="24">
        <f t="shared" ca="1" si="48"/>
        <v>0</v>
      </c>
      <c r="R151" s="12">
        <f t="shared" ca="1" si="49"/>
        <v>-5.1804209484011474E-3</v>
      </c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</row>
    <row r="152" spans="1:35" x14ac:dyDescent="0.2">
      <c r="A152" s="76"/>
      <c r="B152" s="76"/>
      <c r="C152" s="76"/>
      <c r="D152" s="78">
        <f t="shared" si="35"/>
        <v>0</v>
      </c>
      <c r="E152" s="78">
        <f t="shared" si="36"/>
        <v>0</v>
      </c>
      <c r="F152" s="24">
        <f t="shared" si="37"/>
        <v>0</v>
      </c>
      <c r="G152" s="24">
        <f t="shared" si="38"/>
        <v>0</v>
      </c>
      <c r="H152" s="24">
        <f t="shared" si="39"/>
        <v>0</v>
      </c>
      <c r="I152" s="24">
        <f t="shared" si="40"/>
        <v>0</v>
      </c>
      <c r="J152" s="24">
        <f t="shared" si="41"/>
        <v>0</v>
      </c>
      <c r="K152" s="24">
        <f t="shared" si="42"/>
        <v>0</v>
      </c>
      <c r="L152" s="24">
        <f t="shared" si="43"/>
        <v>0</v>
      </c>
      <c r="M152" s="24">
        <f t="shared" ca="1" si="44"/>
        <v>5.1804209484011474E-3</v>
      </c>
      <c r="N152" s="24">
        <f t="shared" ca="1" si="45"/>
        <v>0</v>
      </c>
      <c r="O152" s="79">
        <f t="shared" ca="1" si="46"/>
        <v>0</v>
      </c>
      <c r="P152" s="24">
        <f t="shared" ca="1" si="47"/>
        <v>0</v>
      </c>
      <c r="Q152" s="24">
        <f t="shared" ca="1" si="48"/>
        <v>0</v>
      </c>
      <c r="R152" s="12">
        <f t="shared" ca="1" si="49"/>
        <v>-5.1804209484011474E-3</v>
      </c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</row>
    <row r="153" spans="1:35" x14ac:dyDescent="0.2">
      <c r="A153" s="76"/>
      <c r="B153" s="76"/>
      <c r="C153" s="76"/>
      <c r="D153" s="78">
        <f t="shared" si="35"/>
        <v>0</v>
      </c>
      <c r="E153" s="78">
        <f t="shared" si="36"/>
        <v>0</v>
      </c>
      <c r="F153" s="24">
        <f t="shared" si="37"/>
        <v>0</v>
      </c>
      <c r="G153" s="24">
        <f t="shared" si="38"/>
        <v>0</v>
      </c>
      <c r="H153" s="24">
        <f t="shared" si="39"/>
        <v>0</v>
      </c>
      <c r="I153" s="24">
        <f t="shared" si="40"/>
        <v>0</v>
      </c>
      <c r="J153" s="24">
        <f t="shared" si="41"/>
        <v>0</v>
      </c>
      <c r="K153" s="24">
        <f t="shared" si="42"/>
        <v>0</v>
      </c>
      <c r="L153" s="24">
        <f t="shared" si="43"/>
        <v>0</v>
      </c>
      <c r="M153" s="24">
        <f t="shared" ca="1" si="44"/>
        <v>5.1804209484011474E-3</v>
      </c>
      <c r="N153" s="24">
        <f t="shared" ca="1" si="45"/>
        <v>0</v>
      </c>
      <c r="O153" s="79">
        <f t="shared" ca="1" si="46"/>
        <v>0</v>
      </c>
      <c r="P153" s="24">
        <f t="shared" ca="1" si="47"/>
        <v>0</v>
      </c>
      <c r="Q153" s="24">
        <f t="shared" ca="1" si="48"/>
        <v>0</v>
      </c>
      <c r="R153" s="12">
        <f t="shared" ca="1" si="49"/>
        <v>-5.1804209484011474E-3</v>
      </c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</row>
    <row r="154" spans="1:35" x14ac:dyDescent="0.2">
      <c r="A154" s="76"/>
      <c r="B154" s="76"/>
      <c r="C154" s="76"/>
      <c r="D154" s="78">
        <f t="shared" si="35"/>
        <v>0</v>
      </c>
      <c r="E154" s="78">
        <f t="shared" si="36"/>
        <v>0</v>
      </c>
      <c r="F154" s="24">
        <f t="shared" si="37"/>
        <v>0</v>
      </c>
      <c r="G154" s="24">
        <f t="shared" si="38"/>
        <v>0</v>
      </c>
      <c r="H154" s="24">
        <f t="shared" si="39"/>
        <v>0</v>
      </c>
      <c r="I154" s="24">
        <f t="shared" si="40"/>
        <v>0</v>
      </c>
      <c r="J154" s="24">
        <f t="shared" si="41"/>
        <v>0</v>
      </c>
      <c r="K154" s="24">
        <f t="shared" si="42"/>
        <v>0</v>
      </c>
      <c r="L154" s="24">
        <f t="shared" si="43"/>
        <v>0</v>
      </c>
      <c r="M154" s="24">
        <f t="shared" ca="1" si="44"/>
        <v>5.1804209484011474E-3</v>
      </c>
      <c r="N154" s="24">
        <f t="shared" ca="1" si="45"/>
        <v>0</v>
      </c>
      <c r="O154" s="79">
        <f t="shared" ca="1" si="46"/>
        <v>0</v>
      </c>
      <c r="P154" s="24">
        <f t="shared" ca="1" si="47"/>
        <v>0</v>
      </c>
      <c r="Q154" s="24">
        <f t="shared" ca="1" si="48"/>
        <v>0</v>
      </c>
      <c r="R154" s="12">
        <f t="shared" ca="1" si="49"/>
        <v>-5.1804209484011474E-3</v>
      </c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</row>
    <row r="155" spans="1:35" x14ac:dyDescent="0.2">
      <c r="A155" s="76"/>
      <c r="B155" s="76"/>
      <c r="C155" s="76"/>
      <c r="D155" s="78">
        <f t="shared" si="35"/>
        <v>0</v>
      </c>
      <c r="E155" s="78">
        <f t="shared" si="36"/>
        <v>0</v>
      </c>
      <c r="F155" s="24">
        <f t="shared" si="37"/>
        <v>0</v>
      </c>
      <c r="G155" s="24">
        <f t="shared" si="38"/>
        <v>0</v>
      </c>
      <c r="H155" s="24">
        <f t="shared" si="39"/>
        <v>0</v>
      </c>
      <c r="I155" s="24">
        <f t="shared" si="40"/>
        <v>0</v>
      </c>
      <c r="J155" s="24">
        <f t="shared" si="41"/>
        <v>0</v>
      </c>
      <c r="K155" s="24">
        <f t="shared" si="42"/>
        <v>0</v>
      </c>
      <c r="L155" s="24">
        <f t="shared" si="43"/>
        <v>0</v>
      </c>
      <c r="M155" s="24">
        <f t="shared" ca="1" si="44"/>
        <v>5.1804209484011474E-3</v>
      </c>
      <c r="N155" s="24">
        <f t="shared" ca="1" si="45"/>
        <v>0</v>
      </c>
      <c r="O155" s="79">
        <f t="shared" ca="1" si="46"/>
        <v>0</v>
      </c>
      <c r="P155" s="24">
        <f t="shared" ca="1" si="47"/>
        <v>0</v>
      </c>
      <c r="Q155" s="24">
        <f t="shared" ca="1" si="48"/>
        <v>0</v>
      </c>
      <c r="R155" s="12">
        <f t="shared" ca="1" si="49"/>
        <v>-5.1804209484011474E-3</v>
      </c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</row>
    <row r="156" spans="1:35" x14ac:dyDescent="0.2">
      <c r="A156" s="76"/>
      <c r="B156" s="76"/>
      <c r="C156" s="76"/>
      <c r="D156" s="78">
        <f t="shared" si="35"/>
        <v>0</v>
      </c>
      <c r="E156" s="78">
        <f t="shared" si="36"/>
        <v>0</v>
      </c>
      <c r="F156" s="24">
        <f t="shared" si="37"/>
        <v>0</v>
      </c>
      <c r="G156" s="24">
        <f t="shared" si="38"/>
        <v>0</v>
      </c>
      <c r="H156" s="24">
        <f t="shared" si="39"/>
        <v>0</v>
      </c>
      <c r="I156" s="24">
        <f t="shared" si="40"/>
        <v>0</v>
      </c>
      <c r="J156" s="24">
        <f t="shared" si="41"/>
        <v>0</v>
      </c>
      <c r="K156" s="24">
        <f t="shared" si="42"/>
        <v>0</v>
      </c>
      <c r="L156" s="24">
        <f t="shared" si="43"/>
        <v>0</v>
      </c>
      <c r="M156" s="24">
        <f t="shared" ca="1" si="44"/>
        <v>5.1804209484011474E-3</v>
      </c>
      <c r="N156" s="24">
        <f t="shared" ca="1" si="45"/>
        <v>0</v>
      </c>
      <c r="O156" s="79">
        <f t="shared" ca="1" si="46"/>
        <v>0</v>
      </c>
      <c r="P156" s="24">
        <f t="shared" ca="1" si="47"/>
        <v>0</v>
      </c>
      <c r="Q156" s="24">
        <f t="shared" ca="1" si="48"/>
        <v>0</v>
      </c>
      <c r="R156" s="12">
        <f t="shared" ca="1" si="49"/>
        <v>-5.1804209484011474E-3</v>
      </c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</row>
    <row r="157" spans="1:35" x14ac:dyDescent="0.2">
      <c r="A157" s="76"/>
      <c r="B157" s="76"/>
      <c r="C157" s="76"/>
      <c r="D157" s="78">
        <f t="shared" si="35"/>
        <v>0</v>
      </c>
      <c r="E157" s="78">
        <f t="shared" si="36"/>
        <v>0</v>
      </c>
      <c r="F157" s="24">
        <f t="shared" si="37"/>
        <v>0</v>
      </c>
      <c r="G157" s="24">
        <f t="shared" si="38"/>
        <v>0</v>
      </c>
      <c r="H157" s="24">
        <f t="shared" si="39"/>
        <v>0</v>
      </c>
      <c r="I157" s="24">
        <f t="shared" si="40"/>
        <v>0</v>
      </c>
      <c r="J157" s="24">
        <f t="shared" si="41"/>
        <v>0</v>
      </c>
      <c r="K157" s="24">
        <f t="shared" si="42"/>
        <v>0</v>
      </c>
      <c r="L157" s="24">
        <f t="shared" si="43"/>
        <v>0</v>
      </c>
      <c r="M157" s="24">
        <f t="shared" ca="1" si="44"/>
        <v>5.1804209484011474E-3</v>
      </c>
      <c r="N157" s="24">
        <f t="shared" ca="1" si="45"/>
        <v>0</v>
      </c>
      <c r="O157" s="79">
        <f t="shared" ca="1" si="46"/>
        <v>0</v>
      </c>
      <c r="P157" s="24">
        <f t="shared" ca="1" si="47"/>
        <v>0</v>
      </c>
      <c r="Q157" s="24">
        <f t="shared" ca="1" si="48"/>
        <v>0</v>
      </c>
      <c r="R157" s="12">
        <f t="shared" ca="1" si="49"/>
        <v>-5.1804209484011474E-3</v>
      </c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</row>
    <row r="158" spans="1:35" x14ac:dyDescent="0.2">
      <c r="A158" s="76"/>
      <c r="B158" s="76"/>
      <c r="C158" s="76"/>
      <c r="D158" s="78">
        <f t="shared" si="35"/>
        <v>0</v>
      </c>
      <c r="E158" s="78">
        <f t="shared" si="36"/>
        <v>0</v>
      </c>
      <c r="F158" s="24">
        <f t="shared" si="37"/>
        <v>0</v>
      </c>
      <c r="G158" s="24">
        <f t="shared" si="38"/>
        <v>0</v>
      </c>
      <c r="H158" s="24">
        <f t="shared" si="39"/>
        <v>0</v>
      </c>
      <c r="I158" s="24">
        <f t="shared" si="40"/>
        <v>0</v>
      </c>
      <c r="J158" s="24">
        <f t="shared" si="41"/>
        <v>0</v>
      </c>
      <c r="K158" s="24">
        <f t="shared" si="42"/>
        <v>0</v>
      </c>
      <c r="L158" s="24">
        <f t="shared" si="43"/>
        <v>0</v>
      </c>
      <c r="M158" s="24">
        <f t="shared" ca="1" si="44"/>
        <v>5.1804209484011474E-3</v>
      </c>
      <c r="N158" s="24">
        <f t="shared" ca="1" si="45"/>
        <v>0</v>
      </c>
      <c r="O158" s="79">
        <f t="shared" ca="1" si="46"/>
        <v>0</v>
      </c>
      <c r="P158" s="24">
        <f t="shared" ca="1" si="47"/>
        <v>0</v>
      </c>
      <c r="Q158" s="24">
        <f t="shared" ca="1" si="48"/>
        <v>0</v>
      </c>
      <c r="R158" s="12">
        <f t="shared" ca="1" si="49"/>
        <v>-5.1804209484011474E-3</v>
      </c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</row>
    <row r="159" spans="1:35" x14ac:dyDescent="0.2">
      <c r="A159" s="76"/>
      <c r="B159" s="76"/>
      <c r="C159" s="76"/>
      <c r="D159" s="78">
        <f t="shared" si="35"/>
        <v>0</v>
      </c>
      <c r="E159" s="78">
        <f t="shared" si="36"/>
        <v>0</v>
      </c>
      <c r="F159" s="24">
        <f t="shared" si="37"/>
        <v>0</v>
      </c>
      <c r="G159" s="24">
        <f t="shared" si="38"/>
        <v>0</v>
      </c>
      <c r="H159" s="24">
        <f t="shared" si="39"/>
        <v>0</v>
      </c>
      <c r="I159" s="24">
        <f t="shared" si="40"/>
        <v>0</v>
      </c>
      <c r="J159" s="24">
        <f t="shared" si="41"/>
        <v>0</v>
      </c>
      <c r="K159" s="24">
        <f t="shared" si="42"/>
        <v>0</v>
      </c>
      <c r="L159" s="24">
        <f t="shared" si="43"/>
        <v>0</v>
      </c>
      <c r="M159" s="24">
        <f t="shared" ca="1" si="44"/>
        <v>5.1804209484011474E-3</v>
      </c>
      <c r="N159" s="24">
        <f t="shared" ca="1" si="45"/>
        <v>0</v>
      </c>
      <c r="O159" s="79">
        <f t="shared" ca="1" si="46"/>
        <v>0</v>
      </c>
      <c r="P159" s="24">
        <f t="shared" ca="1" si="47"/>
        <v>0</v>
      </c>
      <c r="Q159" s="24">
        <f t="shared" ca="1" si="48"/>
        <v>0</v>
      </c>
      <c r="R159" s="12">
        <f t="shared" ca="1" si="49"/>
        <v>-5.1804209484011474E-3</v>
      </c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</row>
    <row r="160" spans="1:35" x14ac:dyDescent="0.2">
      <c r="A160" s="76"/>
      <c r="B160" s="76"/>
      <c r="C160" s="76"/>
      <c r="D160" s="78">
        <f t="shared" si="35"/>
        <v>0</v>
      </c>
      <c r="E160" s="78">
        <f t="shared" si="36"/>
        <v>0</v>
      </c>
      <c r="F160" s="24">
        <f t="shared" si="37"/>
        <v>0</v>
      </c>
      <c r="G160" s="24">
        <f t="shared" si="38"/>
        <v>0</v>
      </c>
      <c r="H160" s="24">
        <f t="shared" si="39"/>
        <v>0</v>
      </c>
      <c r="I160" s="24">
        <f t="shared" si="40"/>
        <v>0</v>
      </c>
      <c r="J160" s="24">
        <f t="shared" si="41"/>
        <v>0</v>
      </c>
      <c r="K160" s="24">
        <f t="shared" si="42"/>
        <v>0</v>
      </c>
      <c r="L160" s="24">
        <f t="shared" si="43"/>
        <v>0</v>
      </c>
      <c r="M160" s="24">
        <f t="shared" ca="1" si="44"/>
        <v>5.1804209484011474E-3</v>
      </c>
      <c r="N160" s="24">
        <f t="shared" ca="1" si="45"/>
        <v>0</v>
      </c>
      <c r="O160" s="79">
        <f t="shared" ca="1" si="46"/>
        <v>0</v>
      </c>
      <c r="P160" s="24">
        <f t="shared" ca="1" si="47"/>
        <v>0</v>
      </c>
      <c r="Q160" s="24">
        <f t="shared" ca="1" si="48"/>
        <v>0</v>
      </c>
      <c r="R160" s="12">
        <f t="shared" ca="1" si="49"/>
        <v>-5.1804209484011474E-3</v>
      </c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</row>
    <row r="161" spans="1:35" x14ac:dyDescent="0.2">
      <c r="A161" s="76"/>
      <c r="B161" s="76"/>
      <c r="C161" s="76"/>
      <c r="D161" s="78">
        <f t="shared" si="35"/>
        <v>0</v>
      </c>
      <c r="E161" s="78">
        <f t="shared" si="36"/>
        <v>0</v>
      </c>
      <c r="F161" s="24">
        <f t="shared" si="37"/>
        <v>0</v>
      </c>
      <c r="G161" s="24">
        <f t="shared" si="38"/>
        <v>0</v>
      </c>
      <c r="H161" s="24">
        <f t="shared" si="39"/>
        <v>0</v>
      </c>
      <c r="I161" s="24">
        <f t="shared" si="40"/>
        <v>0</v>
      </c>
      <c r="J161" s="24">
        <f t="shared" si="41"/>
        <v>0</v>
      </c>
      <c r="K161" s="24">
        <f t="shared" si="42"/>
        <v>0</v>
      </c>
      <c r="L161" s="24">
        <f t="shared" si="43"/>
        <v>0</v>
      </c>
      <c r="M161" s="24">
        <f t="shared" ca="1" si="44"/>
        <v>5.1804209484011474E-3</v>
      </c>
      <c r="N161" s="24">
        <f t="shared" ca="1" si="45"/>
        <v>0</v>
      </c>
      <c r="O161" s="79">
        <f t="shared" ca="1" si="46"/>
        <v>0</v>
      </c>
      <c r="P161" s="24">
        <f t="shared" ca="1" si="47"/>
        <v>0</v>
      </c>
      <c r="Q161" s="24">
        <f t="shared" ca="1" si="48"/>
        <v>0</v>
      </c>
      <c r="R161" s="12">
        <f t="shared" ca="1" si="49"/>
        <v>-5.1804209484011474E-3</v>
      </c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</row>
    <row r="162" spans="1:35" x14ac:dyDescent="0.2">
      <c r="A162" s="76"/>
      <c r="B162" s="76"/>
      <c r="C162" s="76"/>
      <c r="D162" s="78">
        <f t="shared" si="35"/>
        <v>0</v>
      </c>
      <c r="E162" s="78">
        <f t="shared" si="36"/>
        <v>0</v>
      </c>
      <c r="F162" s="24">
        <f t="shared" si="37"/>
        <v>0</v>
      </c>
      <c r="G162" s="24">
        <f t="shared" si="38"/>
        <v>0</v>
      </c>
      <c r="H162" s="24">
        <f t="shared" si="39"/>
        <v>0</v>
      </c>
      <c r="I162" s="24">
        <f t="shared" si="40"/>
        <v>0</v>
      </c>
      <c r="J162" s="24">
        <f t="shared" si="41"/>
        <v>0</v>
      </c>
      <c r="K162" s="24">
        <f t="shared" si="42"/>
        <v>0</v>
      </c>
      <c r="L162" s="24">
        <f t="shared" si="43"/>
        <v>0</v>
      </c>
      <c r="M162" s="24">
        <f t="shared" ca="1" si="44"/>
        <v>5.1804209484011474E-3</v>
      </c>
      <c r="N162" s="24">
        <f t="shared" ca="1" si="45"/>
        <v>0</v>
      </c>
      <c r="O162" s="79">
        <f t="shared" ca="1" si="46"/>
        <v>0</v>
      </c>
      <c r="P162" s="24">
        <f t="shared" ca="1" si="47"/>
        <v>0</v>
      </c>
      <c r="Q162" s="24">
        <f t="shared" ca="1" si="48"/>
        <v>0</v>
      </c>
      <c r="R162" s="12">
        <f t="shared" ca="1" si="49"/>
        <v>-5.1804209484011474E-3</v>
      </c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</row>
    <row r="163" spans="1:35" x14ac:dyDescent="0.2">
      <c r="A163" s="76"/>
      <c r="B163" s="76"/>
      <c r="C163" s="76"/>
      <c r="D163" s="78">
        <f t="shared" si="35"/>
        <v>0</v>
      </c>
      <c r="E163" s="78">
        <f t="shared" si="36"/>
        <v>0</v>
      </c>
      <c r="F163" s="24">
        <f t="shared" si="37"/>
        <v>0</v>
      </c>
      <c r="G163" s="24">
        <f t="shared" si="38"/>
        <v>0</v>
      </c>
      <c r="H163" s="24">
        <f t="shared" si="39"/>
        <v>0</v>
      </c>
      <c r="I163" s="24">
        <f t="shared" si="40"/>
        <v>0</v>
      </c>
      <c r="J163" s="24">
        <f t="shared" si="41"/>
        <v>0</v>
      </c>
      <c r="K163" s="24">
        <f t="shared" si="42"/>
        <v>0</v>
      </c>
      <c r="L163" s="24">
        <f t="shared" si="43"/>
        <v>0</v>
      </c>
      <c r="M163" s="24">
        <f t="shared" ca="1" si="44"/>
        <v>5.1804209484011474E-3</v>
      </c>
      <c r="N163" s="24">
        <f t="shared" ca="1" si="45"/>
        <v>0</v>
      </c>
      <c r="O163" s="79">
        <f t="shared" ca="1" si="46"/>
        <v>0</v>
      </c>
      <c r="P163" s="24">
        <f t="shared" ca="1" si="47"/>
        <v>0</v>
      </c>
      <c r="Q163" s="24">
        <f t="shared" ca="1" si="48"/>
        <v>0</v>
      </c>
      <c r="R163" s="12">
        <f t="shared" ca="1" si="49"/>
        <v>-5.1804209484011474E-3</v>
      </c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</row>
    <row r="164" spans="1:35" x14ac:dyDescent="0.2">
      <c r="A164" s="76"/>
      <c r="B164" s="76"/>
      <c r="C164" s="76"/>
      <c r="D164" s="78">
        <f t="shared" si="35"/>
        <v>0</v>
      </c>
      <c r="E164" s="78">
        <f t="shared" si="36"/>
        <v>0</v>
      </c>
      <c r="F164" s="24">
        <f t="shared" si="37"/>
        <v>0</v>
      </c>
      <c r="G164" s="24">
        <f t="shared" si="38"/>
        <v>0</v>
      </c>
      <c r="H164" s="24">
        <f t="shared" si="39"/>
        <v>0</v>
      </c>
      <c r="I164" s="24">
        <f t="shared" si="40"/>
        <v>0</v>
      </c>
      <c r="J164" s="24">
        <f t="shared" si="41"/>
        <v>0</v>
      </c>
      <c r="K164" s="24">
        <f t="shared" si="42"/>
        <v>0</v>
      </c>
      <c r="L164" s="24">
        <f t="shared" si="43"/>
        <v>0</v>
      </c>
      <c r="M164" s="24">
        <f t="shared" ca="1" si="44"/>
        <v>5.1804209484011474E-3</v>
      </c>
      <c r="N164" s="24">
        <f t="shared" ca="1" si="45"/>
        <v>0</v>
      </c>
      <c r="O164" s="79">
        <f t="shared" ca="1" si="46"/>
        <v>0</v>
      </c>
      <c r="P164" s="24">
        <f t="shared" ca="1" si="47"/>
        <v>0</v>
      </c>
      <c r="Q164" s="24">
        <f t="shared" ca="1" si="48"/>
        <v>0</v>
      </c>
      <c r="R164" s="12">
        <f t="shared" ca="1" si="49"/>
        <v>-5.1804209484011474E-3</v>
      </c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</row>
    <row r="165" spans="1:35" x14ac:dyDescent="0.2">
      <c r="A165" s="76"/>
      <c r="B165" s="76"/>
      <c r="C165" s="76"/>
      <c r="D165" s="78">
        <f t="shared" si="35"/>
        <v>0</v>
      </c>
      <c r="E165" s="78">
        <f t="shared" si="36"/>
        <v>0</v>
      </c>
      <c r="F165" s="24">
        <f t="shared" si="37"/>
        <v>0</v>
      </c>
      <c r="G165" s="24">
        <f t="shared" si="38"/>
        <v>0</v>
      </c>
      <c r="H165" s="24">
        <f t="shared" si="39"/>
        <v>0</v>
      </c>
      <c r="I165" s="24">
        <f t="shared" si="40"/>
        <v>0</v>
      </c>
      <c r="J165" s="24">
        <f t="shared" si="41"/>
        <v>0</v>
      </c>
      <c r="K165" s="24">
        <f t="shared" si="42"/>
        <v>0</v>
      </c>
      <c r="L165" s="24">
        <f t="shared" si="43"/>
        <v>0</v>
      </c>
      <c r="M165" s="24">
        <f t="shared" ca="1" si="44"/>
        <v>5.1804209484011474E-3</v>
      </c>
      <c r="N165" s="24">
        <f t="shared" ca="1" si="45"/>
        <v>0</v>
      </c>
      <c r="O165" s="79">
        <f t="shared" ca="1" si="46"/>
        <v>0</v>
      </c>
      <c r="P165" s="24">
        <f t="shared" ca="1" si="47"/>
        <v>0</v>
      </c>
      <c r="Q165" s="24">
        <f t="shared" ca="1" si="48"/>
        <v>0</v>
      </c>
      <c r="R165" s="12">
        <f t="shared" ca="1" si="49"/>
        <v>-5.1804209484011474E-3</v>
      </c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</row>
    <row r="166" spans="1:35" x14ac:dyDescent="0.2">
      <c r="A166" s="76"/>
      <c r="B166" s="76"/>
      <c r="C166" s="76"/>
      <c r="D166" s="78">
        <f t="shared" si="35"/>
        <v>0</v>
      </c>
      <c r="E166" s="78">
        <f t="shared" si="36"/>
        <v>0</v>
      </c>
      <c r="F166" s="24">
        <f t="shared" si="37"/>
        <v>0</v>
      </c>
      <c r="G166" s="24">
        <f t="shared" si="38"/>
        <v>0</v>
      </c>
      <c r="H166" s="24">
        <f t="shared" si="39"/>
        <v>0</v>
      </c>
      <c r="I166" s="24">
        <f t="shared" si="40"/>
        <v>0</v>
      </c>
      <c r="J166" s="24">
        <f t="shared" si="41"/>
        <v>0</v>
      </c>
      <c r="K166" s="24">
        <f t="shared" si="42"/>
        <v>0</v>
      </c>
      <c r="L166" s="24">
        <f t="shared" si="43"/>
        <v>0</v>
      </c>
      <c r="M166" s="24">
        <f t="shared" ca="1" si="44"/>
        <v>5.1804209484011474E-3</v>
      </c>
      <c r="N166" s="24">
        <f t="shared" ca="1" si="45"/>
        <v>0</v>
      </c>
      <c r="O166" s="79">
        <f t="shared" ca="1" si="46"/>
        <v>0</v>
      </c>
      <c r="P166" s="24">
        <f t="shared" ca="1" si="47"/>
        <v>0</v>
      </c>
      <c r="Q166" s="24">
        <f t="shared" ca="1" si="48"/>
        <v>0</v>
      </c>
      <c r="R166" s="12">
        <f t="shared" ca="1" si="49"/>
        <v>-5.1804209484011474E-3</v>
      </c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</row>
    <row r="167" spans="1:35" x14ac:dyDescent="0.2">
      <c r="A167" s="76"/>
      <c r="B167" s="76"/>
      <c r="C167" s="76"/>
      <c r="D167" s="78">
        <f t="shared" si="35"/>
        <v>0</v>
      </c>
      <c r="E167" s="78">
        <f t="shared" si="36"/>
        <v>0</v>
      </c>
      <c r="F167" s="24">
        <f t="shared" si="37"/>
        <v>0</v>
      </c>
      <c r="G167" s="24">
        <f t="shared" si="38"/>
        <v>0</v>
      </c>
      <c r="H167" s="24">
        <f t="shared" si="39"/>
        <v>0</v>
      </c>
      <c r="I167" s="24">
        <f t="shared" si="40"/>
        <v>0</v>
      </c>
      <c r="J167" s="24">
        <f t="shared" si="41"/>
        <v>0</v>
      </c>
      <c r="K167" s="24">
        <f t="shared" si="42"/>
        <v>0</v>
      </c>
      <c r="L167" s="24">
        <f t="shared" si="43"/>
        <v>0</v>
      </c>
      <c r="M167" s="24">
        <f t="shared" ca="1" si="44"/>
        <v>5.1804209484011474E-3</v>
      </c>
      <c r="N167" s="24">
        <f t="shared" ca="1" si="45"/>
        <v>0</v>
      </c>
      <c r="O167" s="79">
        <f t="shared" ca="1" si="46"/>
        <v>0</v>
      </c>
      <c r="P167" s="24">
        <f t="shared" ca="1" si="47"/>
        <v>0</v>
      </c>
      <c r="Q167" s="24">
        <f t="shared" ca="1" si="48"/>
        <v>0</v>
      </c>
      <c r="R167" s="12">
        <f t="shared" ca="1" si="49"/>
        <v>-5.1804209484011474E-3</v>
      </c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</row>
    <row r="168" spans="1:35" x14ac:dyDescent="0.2">
      <c r="A168" s="76"/>
      <c r="B168" s="76"/>
      <c r="C168" s="76"/>
      <c r="D168" s="78">
        <f t="shared" si="35"/>
        <v>0</v>
      </c>
      <c r="E168" s="78">
        <f t="shared" si="36"/>
        <v>0</v>
      </c>
      <c r="F168" s="24">
        <f t="shared" si="37"/>
        <v>0</v>
      </c>
      <c r="G168" s="24">
        <f t="shared" si="38"/>
        <v>0</v>
      </c>
      <c r="H168" s="24">
        <f t="shared" si="39"/>
        <v>0</v>
      </c>
      <c r="I168" s="24">
        <f t="shared" si="40"/>
        <v>0</v>
      </c>
      <c r="J168" s="24">
        <f t="shared" si="41"/>
        <v>0</v>
      </c>
      <c r="K168" s="24">
        <f t="shared" si="42"/>
        <v>0</v>
      </c>
      <c r="L168" s="24">
        <f t="shared" si="43"/>
        <v>0</v>
      </c>
      <c r="M168" s="24">
        <f t="shared" ca="1" si="44"/>
        <v>5.1804209484011474E-3</v>
      </c>
      <c r="N168" s="24">
        <f t="shared" ca="1" si="45"/>
        <v>0</v>
      </c>
      <c r="O168" s="79">
        <f t="shared" ca="1" si="46"/>
        <v>0</v>
      </c>
      <c r="P168" s="24">
        <f t="shared" ca="1" si="47"/>
        <v>0</v>
      </c>
      <c r="Q168" s="24">
        <f t="shared" ca="1" si="48"/>
        <v>0</v>
      </c>
      <c r="R168" s="12">
        <f t="shared" ca="1" si="49"/>
        <v>-5.1804209484011474E-3</v>
      </c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</row>
    <row r="169" spans="1:35" x14ac:dyDescent="0.2">
      <c r="A169" s="76"/>
      <c r="B169" s="76"/>
      <c r="C169" s="76"/>
      <c r="D169" s="78">
        <f t="shared" si="35"/>
        <v>0</v>
      </c>
      <c r="E169" s="78">
        <f t="shared" si="36"/>
        <v>0</v>
      </c>
      <c r="F169" s="24">
        <f t="shared" si="37"/>
        <v>0</v>
      </c>
      <c r="G169" s="24">
        <f t="shared" si="38"/>
        <v>0</v>
      </c>
      <c r="H169" s="24">
        <f t="shared" si="39"/>
        <v>0</v>
      </c>
      <c r="I169" s="24">
        <f t="shared" si="40"/>
        <v>0</v>
      </c>
      <c r="J169" s="24">
        <f t="shared" si="41"/>
        <v>0</v>
      </c>
      <c r="K169" s="24">
        <f t="shared" si="42"/>
        <v>0</v>
      </c>
      <c r="L169" s="24">
        <f t="shared" si="43"/>
        <v>0</v>
      </c>
      <c r="M169" s="24">
        <f t="shared" ca="1" si="44"/>
        <v>5.1804209484011474E-3</v>
      </c>
      <c r="N169" s="24">
        <f t="shared" ca="1" si="45"/>
        <v>0</v>
      </c>
      <c r="O169" s="79">
        <f t="shared" ca="1" si="46"/>
        <v>0</v>
      </c>
      <c r="P169" s="24">
        <f t="shared" ca="1" si="47"/>
        <v>0</v>
      </c>
      <c r="Q169" s="24">
        <f t="shared" ca="1" si="48"/>
        <v>0</v>
      </c>
      <c r="R169" s="12">
        <f t="shared" ca="1" si="49"/>
        <v>-5.1804209484011474E-3</v>
      </c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</row>
    <row r="170" spans="1:35" x14ac:dyDescent="0.2">
      <c r="A170" s="76"/>
      <c r="B170" s="76"/>
      <c r="C170" s="76"/>
      <c r="D170" s="78">
        <f t="shared" si="35"/>
        <v>0</v>
      </c>
      <c r="E170" s="78">
        <f t="shared" si="36"/>
        <v>0</v>
      </c>
      <c r="F170" s="24">
        <f t="shared" si="37"/>
        <v>0</v>
      </c>
      <c r="G170" s="24">
        <f t="shared" si="38"/>
        <v>0</v>
      </c>
      <c r="H170" s="24">
        <f t="shared" si="39"/>
        <v>0</v>
      </c>
      <c r="I170" s="24">
        <f t="shared" si="40"/>
        <v>0</v>
      </c>
      <c r="J170" s="24">
        <f t="shared" si="41"/>
        <v>0</v>
      </c>
      <c r="K170" s="24">
        <f t="shared" si="42"/>
        <v>0</v>
      </c>
      <c r="L170" s="24">
        <f t="shared" si="43"/>
        <v>0</v>
      </c>
      <c r="M170" s="24">
        <f t="shared" ca="1" si="44"/>
        <v>5.1804209484011474E-3</v>
      </c>
      <c r="N170" s="24">
        <f t="shared" ca="1" si="45"/>
        <v>0</v>
      </c>
      <c r="O170" s="79">
        <f t="shared" ca="1" si="46"/>
        <v>0</v>
      </c>
      <c r="P170" s="24">
        <f t="shared" ca="1" si="47"/>
        <v>0</v>
      </c>
      <c r="Q170" s="24">
        <f t="shared" ca="1" si="48"/>
        <v>0</v>
      </c>
      <c r="R170" s="12">
        <f t="shared" ca="1" si="49"/>
        <v>-5.1804209484011474E-3</v>
      </c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</row>
    <row r="171" spans="1:35" x14ac:dyDescent="0.2">
      <c r="A171" s="76"/>
      <c r="B171" s="76"/>
      <c r="C171" s="76"/>
      <c r="D171" s="78">
        <f t="shared" si="35"/>
        <v>0</v>
      </c>
      <c r="E171" s="78">
        <f t="shared" si="36"/>
        <v>0</v>
      </c>
      <c r="F171" s="24">
        <f t="shared" si="37"/>
        <v>0</v>
      </c>
      <c r="G171" s="24">
        <f t="shared" si="38"/>
        <v>0</v>
      </c>
      <c r="H171" s="24">
        <f t="shared" si="39"/>
        <v>0</v>
      </c>
      <c r="I171" s="24">
        <f t="shared" si="40"/>
        <v>0</v>
      </c>
      <c r="J171" s="24">
        <f t="shared" si="41"/>
        <v>0</v>
      </c>
      <c r="K171" s="24">
        <f t="shared" si="42"/>
        <v>0</v>
      </c>
      <c r="L171" s="24">
        <f t="shared" si="43"/>
        <v>0</v>
      </c>
      <c r="M171" s="24">
        <f t="shared" ca="1" si="44"/>
        <v>5.1804209484011474E-3</v>
      </c>
      <c r="N171" s="24">
        <f t="shared" ca="1" si="45"/>
        <v>0</v>
      </c>
      <c r="O171" s="79">
        <f t="shared" ca="1" si="46"/>
        <v>0</v>
      </c>
      <c r="P171" s="24">
        <f t="shared" ca="1" si="47"/>
        <v>0</v>
      </c>
      <c r="Q171" s="24">
        <f t="shared" ca="1" si="48"/>
        <v>0</v>
      </c>
      <c r="R171" s="12">
        <f t="shared" ca="1" si="49"/>
        <v>-5.1804209484011474E-3</v>
      </c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</row>
    <row r="172" spans="1:35" x14ac:dyDescent="0.2">
      <c r="A172" s="76"/>
      <c r="B172" s="76"/>
      <c r="C172" s="76"/>
      <c r="D172" s="78">
        <f t="shared" si="35"/>
        <v>0</v>
      </c>
      <c r="E172" s="78">
        <f t="shared" si="36"/>
        <v>0</v>
      </c>
      <c r="F172" s="24">
        <f t="shared" si="37"/>
        <v>0</v>
      </c>
      <c r="G172" s="24">
        <f t="shared" si="38"/>
        <v>0</v>
      </c>
      <c r="H172" s="24">
        <f t="shared" si="39"/>
        <v>0</v>
      </c>
      <c r="I172" s="24">
        <f t="shared" si="40"/>
        <v>0</v>
      </c>
      <c r="J172" s="24">
        <f t="shared" si="41"/>
        <v>0</v>
      </c>
      <c r="K172" s="24">
        <f t="shared" si="42"/>
        <v>0</v>
      </c>
      <c r="L172" s="24">
        <f t="shared" si="43"/>
        <v>0</v>
      </c>
      <c r="M172" s="24">
        <f t="shared" ca="1" si="44"/>
        <v>5.1804209484011474E-3</v>
      </c>
      <c r="N172" s="24">
        <f t="shared" ca="1" si="45"/>
        <v>0</v>
      </c>
      <c r="O172" s="79">
        <f t="shared" ca="1" si="46"/>
        <v>0</v>
      </c>
      <c r="P172" s="24">
        <f t="shared" ca="1" si="47"/>
        <v>0</v>
      </c>
      <c r="Q172" s="24">
        <f t="shared" ca="1" si="48"/>
        <v>0</v>
      </c>
      <c r="R172" s="12">
        <f t="shared" ca="1" si="49"/>
        <v>-5.1804209484011474E-3</v>
      </c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</row>
    <row r="173" spans="1:35" x14ac:dyDescent="0.2">
      <c r="A173" s="76"/>
      <c r="B173" s="76"/>
      <c r="C173" s="76"/>
      <c r="D173" s="78">
        <f t="shared" si="35"/>
        <v>0</v>
      </c>
      <c r="E173" s="78">
        <f t="shared" si="36"/>
        <v>0</v>
      </c>
      <c r="F173" s="24">
        <f t="shared" si="37"/>
        <v>0</v>
      </c>
      <c r="G173" s="24">
        <f t="shared" si="38"/>
        <v>0</v>
      </c>
      <c r="H173" s="24">
        <f t="shared" si="39"/>
        <v>0</v>
      </c>
      <c r="I173" s="24">
        <f t="shared" si="40"/>
        <v>0</v>
      </c>
      <c r="J173" s="24">
        <f t="shared" si="41"/>
        <v>0</v>
      </c>
      <c r="K173" s="24">
        <f t="shared" si="42"/>
        <v>0</v>
      </c>
      <c r="L173" s="24">
        <f t="shared" si="43"/>
        <v>0</v>
      </c>
      <c r="M173" s="24">
        <f t="shared" ca="1" si="44"/>
        <v>5.1804209484011474E-3</v>
      </c>
      <c r="N173" s="24">
        <f t="shared" ca="1" si="45"/>
        <v>0</v>
      </c>
      <c r="O173" s="79">
        <f t="shared" ca="1" si="46"/>
        <v>0</v>
      </c>
      <c r="P173" s="24">
        <f t="shared" ca="1" si="47"/>
        <v>0</v>
      </c>
      <c r="Q173" s="24">
        <f t="shared" ca="1" si="48"/>
        <v>0</v>
      </c>
      <c r="R173" s="12">
        <f t="shared" ca="1" si="49"/>
        <v>-5.1804209484011474E-3</v>
      </c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</row>
    <row r="174" spans="1:35" x14ac:dyDescent="0.2">
      <c r="A174" s="76"/>
      <c r="B174" s="76"/>
      <c r="C174" s="76"/>
      <c r="D174" s="78">
        <f t="shared" si="35"/>
        <v>0</v>
      </c>
      <c r="E174" s="78">
        <f t="shared" si="36"/>
        <v>0</v>
      </c>
      <c r="F174" s="24">
        <f t="shared" si="37"/>
        <v>0</v>
      </c>
      <c r="G174" s="24">
        <f t="shared" si="38"/>
        <v>0</v>
      </c>
      <c r="H174" s="24">
        <f t="shared" si="39"/>
        <v>0</v>
      </c>
      <c r="I174" s="24">
        <f t="shared" si="40"/>
        <v>0</v>
      </c>
      <c r="J174" s="24">
        <f t="shared" si="41"/>
        <v>0</v>
      </c>
      <c r="K174" s="24">
        <f t="shared" si="42"/>
        <v>0</v>
      </c>
      <c r="L174" s="24">
        <f t="shared" si="43"/>
        <v>0</v>
      </c>
      <c r="M174" s="24">
        <f t="shared" ca="1" si="44"/>
        <v>5.1804209484011474E-3</v>
      </c>
      <c r="N174" s="24">
        <f t="shared" ca="1" si="45"/>
        <v>0</v>
      </c>
      <c r="O174" s="79">
        <f t="shared" ca="1" si="46"/>
        <v>0</v>
      </c>
      <c r="P174" s="24">
        <f t="shared" ca="1" si="47"/>
        <v>0</v>
      </c>
      <c r="Q174" s="24">
        <f t="shared" ca="1" si="48"/>
        <v>0</v>
      </c>
      <c r="R174" s="12">
        <f t="shared" ca="1" si="49"/>
        <v>-5.1804209484011474E-3</v>
      </c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</row>
    <row r="175" spans="1:35" x14ac:dyDescent="0.2">
      <c r="A175" s="76"/>
      <c r="B175" s="76"/>
      <c r="C175" s="76"/>
      <c r="D175" s="78">
        <f t="shared" si="35"/>
        <v>0</v>
      </c>
      <c r="E175" s="78">
        <f t="shared" si="36"/>
        <v>0</v>
      </c>
      <c r="F175" s="24">
        <f t="shared" si="37"/>
        <v>0</v>
      </c>
      <c r="G175" s="24">
        <f t="shared" si="38"/>
        <v>0</v>
      </c>
      <c r="H175" s="24">
        <f t="shared" si="39"/>
        <v>0</v>
      </c>
      <c r="I175" s="24">
        <f t="shared" si="40"/>
        <v>0</v>
      </c>
      <c r="J175" s="24">
        <f t="shared" si="41"/>
        <v>0</v>
      </c>
      <c r="K175" s="24">
        <f t="shared" si="42"/>
        <v>0</v>
      </c>
      <c r="L175" s="24">
        <f t="shared" si="43"/>
        <v>0</v>
      </c>
      <c r="M175" s="24">
        <f t="shared" ca="1" si="44"/>
        <v>5.1804209484011474E-3</v>
      </c>
      <c r="N175" s="24">
        <f t="shared" ca="1" si="45"/>
        <v>0</v>
      </c>
      <c r="O175" s="79">
        <f t="shared" ca="1" si="46"/>
        <v>0</v>
      </c>
      <c r="P175" s="24">
        <f t="shared" ca="1" si="47"/>
        <v>0</v>
      </c>
      <c r="Q175" s="24">
        <f t="shared" ca="1" si="48"/>
        <v>0</v>
      </c>
      <c r="R175" s="12">
        <f t="shared" ca="1" si="49"/>
        <v>-5.1804209484011474E-3</v>
      </c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</row>
    <row r="176" spans="1:35" x14ac:dyDescent="0.2">
      <c r="A176" s="76"/>
      <c r="B176" s="76"/>
      <c r="C176" s="76"/>
      <c r="D176" s="78">
        <f t="shared" si="35"/>
        <v>0</v>
      </c>
      <c r="E176" s="78">
        <f t="shared" si="36"/>
        <v>0</v>
      </c>
      <c r="F176" s="24">
        <f t="shared" si="37"/>
        <v>0</v>
      </c>
      <c r="G176" s="24">
        <f t="shared" si="38"/>
        <v>0</v>
      </c>
      <c r="H176" s="24">
        <f t="shared" si="39"/>
        <v>0</v>
      </c>
      <c r="I176" s="24">
        <f t="shared" si="40"/>
        <v>0</v>
      </c>
      <c r="J176" s="24">
        <f t="shared" si="41"/>
        <v>0</v>
      </c>
      <c r="K176" s="24">
        <f t="shared" si="42"/>
        <v>0</v>
      </c>
      <c r="L176" s="24">
        <f t="shared" si="43"/>
        <v>0</v>
      </c>
      <c r="M176" s="24">
        <f t="shared" ca="1" si="44"/>
        <v>5.1804209484011474E-3</v>
      </c>
      <c r="N176" s="24">
        <f t="shared" ca="1" si="45"/>
        <v>0</v>
      </c>
      <c r="O176" s="79">
        <f t="shared" ca="1" si="46"/>
        <v>0</v>
      </c>
      <c r="P176" s="24">
        <f t="shared" ca="1" si="47"/>
        <v>0</v>
      </c>
      <c r="Q176" s="24">
        <f t="shared" ca="1" si="48"/>
        <v>0</v>
      </c>
      <c r="R176" s="12">
        <f t="shared" ca="1" si="49"/>
        <v>-5.1804209484011474E-3</v>
      </c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</row>
    <row r="177" spans="1:35" x14ac:dyDescent="0.2">
      <c r="A177" s="76"/>
      <c r="B177" s="76"/>
      <c r="C177" s="76"/>
      <c r="D177" s="78">
        <f t="shared" si="35"/>
        <v>0</v>
      </c>
      <c r="E177" s="78">
        <f t="shared" si="36"/>
        <v>0</v>
      </c>
      <c r="F177" s="24">
        <f t="shared" si="37"/>
        <v>0</v>
      </c>
      <c r="G177" s="24">
        <f t="shared" si="38"/>
        <v>0</v>
      </c>
      <c r="H177" s="24">
        <f t="shared" si="39"/>
        <v>0</v>
      </c>
      <c r="I177" s="24">
        <f t="shared" si="40"/>
        <v>0</v>
      </c>
      <c r="J177" s="24">
        <f t="shared" si="41"/>
        <v>0</v>
      </c>
      <c r="K177" s="24">
        <f t="shared" si="42"/>
        <v>0</v>
      </c>
      <c r="L177" s="24">
        <f t="shared" si="43"/>
        <v>0</v>
      </c>
      <c r="M177" s="24">
        <f t="shared" ca="1" si="44"/>
        <v>5.1804209484011474E-3</v>
      </c>
      <c r="N177" s="24">
        <f t="shared" ca="1" si="45"/>
        <v>0</v>
      </c>
      <c r="O177" s="79">
        <f t="shared" ca="1" si="46"/>
        <v>0</v>
      </c>
      <c r="P177" s="24">
        <f t="shared" ca="1" si="47"/>
        <v>0</v>
      </c>
      <c r="Q177" s="24">
        <f t="shared" ca="1" si="48"/>
        <v>0</v>
      </c>
      <c r="R177" s="12">
        <f t="shared" ca="1" si="49"/>
        <v>-5.1804209484011474E-3</v>
      </c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</row>
    <row r="178" spans="1:35" x14ac:dyDescent="0.2">
      <c r="A178" s="76"/>
      <c r="B178" s="76"/>
      <c r="C178" s="76"/>
      <c r="D178" s="78">
        <f t="shared" si="35"/>
        <v>0</v>
      </c>
      <c r="E178" s="78">
        <f t="shared" si="36"/>
        <v>0</v>
      </c>
      <c r="F178" s="24">
        <f t="shared" si="37"/>
        <v>0</v>
      </c>
      <c r="G178" s="24">
        <f t="shared" si="38"/>
        <v>0</v>
      </c>
      <c r="H178" s="24">
        <f t="shared" si="39"/>
        <v>0</v>
      </c>
      <c r="I178" s="24">
        <f t="shared" si="40"/>
        <v>0</v>
      </c>
      <c r="J178" s="24">
        <f t="shared" si="41"/>
        <v>0</v>
      </c>
      <c r="K178" s="24">
        <f t="shared" si="42"/>
        <v>0</v>
      </c>
      <c r="L178" s="24">
        <f t="shared" si="43"/>
        <v>0</v>
      </c>
      <c r="M178" s="24">
        <f t="shared" ca="1" si="44"/>
        <v>5.1804209484011474E-3</v>
      </c>
      <c r="N178" s="24">
        <f t="shared" ca="1" si="45"/>
        <v>0</v>
      </c>
      <c r="O178" s="79">
        <f t="shared" ca="1" si="46"/>
        <v>0</v>
      </c>
      <c r="P178" s="24">
        <f t="shared" ca="1" si="47"/>
        <v>0</v>
      </c>
      <c r="Q178" s="24">
        <f t="shared" ca="1" si="48"/>
        <v>0</v>
      </c>
      <c r="R178" s="12">
        <f t="shared" ca="1" si="49"/>
        <v>-5.1804209484011474E-3</v>
      </c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</row>
    <row r="179" spans="1:35" x14ac:dyDescent="0.2">
      <c r="A179" s="76"/>
      <c r="B179" s="76"/>
      <c r="C179" s="76"/>
      <c r="D179" s="78">
        <f t="shared" si="35"/>
        <v>0</v>
      </c>
      <c r="E179" s="78">
        <f t="shared" si="36"/>
        <v>0</v>
      </c>
      <c r="F179" s="24">
        <f t="shared" si="37"/>
        <v>0</v>
      </c>
      <c r="G179" s="24">
        <f t="shared" si="38"/>
        <v>0</v>
      </c>
      <c r="H179" s="24">
        <f t="shared" si="39"/>
        <v>0</v>
      </c>
      <c r="I179" s="24">
        <f t="shared" si="40"/>
        <v>0</v>
      </c>
      <c r="J179" s="24">
        <f t="shared" si="41"/>
        <v>0</v>
      </c>
      <c r="K179" s="24">
        <f t="shared" si="42"/>
        <v>0</v>
      </c>
      <c r="L179" s="24">
        <f t="shared" si="43"/>
        <v>0</v>
      </c>
      <c r="M179" s="24">
        <f t="shared" ca="1" si="44"/>
        <v>5.1804209484011474E-3</v>
      </c>
      <c r="N179" s="24">
        <f t="shared" ca="1" si="45"/>
        <v>0</v>
      </c>
      <c r="O179" s="79">
        <f t="shared" ca="1" si="46"/>
        <v>0</v>
      </c>
      <c r="P179" s="24">
        <f t="shared" ca="1" si="47"/>
        <v>0</v>
      </c>
      <c r="Q179" s="24">
        <f t="shared" ca="1" si="48"/>
        <v>0</v>
      </c>
      <c r="R179" s="12">
        <f t="shared" ca="1" si="49"/>
        <v>-5.1804209484011474E-3</v>
      </c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</row>
    <row r="180" spans="1:35" x14ac:dyDescent="0.2">
      <c r="A180" s="76"/>
      <c r="B180" s="76"/>
      <c r="C180" s="76"/>
      <c r="D180" s="78">
        <f t="shared" si="35"/>
        <v>0</v>
      </c>
      <c r="E180" s="78">
        <f t="shared" si="36"/>
        <v>0</v>
      </c>
      <c r="F180" s="24">
        <f t="shared" si="37"/>
        <v>0</v>
      </c>
      <c r="G180" s="24">
        <f t="shared" si="38"/>
        <v>0</v>
      </c>
      <c r="H180" s="24">
        <f t="shared" si="39"/>
        <v>0</v>
      </c>
      <c r="I180" s="24">
        <f t="shared" si="40"/>
        <v>0</v>
      </c>
      <c r="J180" s="24">
        <f t="shared" si="41"/>
        <v>0</v>
      </c>
      <c r="K180" s="24">
        <f t="shared" si="42"/>
        <v>0</v>
      </c>
      <c r="L180" s="24">
        <f t="shared" si="43"/>
        <v>0</v>
      </c>
      <c r="M180" s="24">
        <f t="shared" ca="1" si="44"/>
        <v>5.1804209484011474E-3</v>
      </c>
      <c r="N180" s="24">
        <f t="shared" ca="1" si="45"/>
        <v>0</v>
      </c>
      <c r="O180" s="79">
        <f t="shared" ca="1" si="46"/>
        <v>0</v>
      </c>
      <c r="P180" s="24">
        <f t="shared" ca="1" si="47"/>
        <v>0</v>
      </c>
      <c r="Q180" s="24">
        <f t="shared" ca="1" si="48"/>
        <v>0</v>
      </c>
      <c r="R180" s="12">
        <f t="shared" ca="1" si="49"/>
        <v>-5.1804209484011474E-3</v>
      </c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</row>
    <row r="181" spans="1:35" x14ac:dyDescent="0.2">
      <c r="A181" s="76"/>
      <c r="B181" s="76"/>
      <c r="C181" s="76"/>
      <c r="D181" s="78">
        <f t="shared" si="35"/>
        <v>0</v>
      </c>
      <c r="E181" s="78">
        <f t="shared" si="36"/>
        <v>0</v>
      </c>
      <c r="F181" s="24">
        <f t="shared" si="37"/>
        <v>0</v>
      </c>
      <c r="G181" s="24">
        <f t="shared" si="38"/>
        <v>0</v>
      </c>
      <c r="H181" s="24">
        <f t="shared" si="39"/>
        <v>0</v>
      </c>
      <c r="I181" s="24">
        <f t="shared" si="40"/>
        <v>0</v>
      </c>
      <c r="J181" s="24">
        <f t="shared" si="41"/>
        <v>0</v>
      </c>
      <c r="K181" s="24">
        <f t="shared" si="42"/>
        <v>0</v>
      </c>
      <c r="L181" s="24">
        <f t="shared" si="43"/>
        <v>0</v>
      </c>
      <c r="M181" s="24">
        <f t="shared" ca="1" si="44"/>
        <v>5.1804209484011474E-3</v>
      </c>
      <c r="N181" s="24">
        <f t="shared" ca="1" si="45"/>
        <v>0</v>
      </c>
      <c r="O181" s="79">
        <f t="shared" ca="1" si="46"/>
        <v>0</v>
      </c>
      <c r="P181" s="24">
        <f t="shared" ca="1" si="47"/>
        <v>0</v>
      </c>
      <c r="Q181" s="24">
        <f t="shared" ca="1" si="48"/>
        <v>0</v>
      </c>
      <c r="R181" s="12">
        <f t="shared" ca="1" si="49"/>
        <v>-5.1804209484011474E-3</v>
      </c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</row>
    <row r="182" spans="1:35" x14ac:dyDescent="0.2">
      <c r="A182" s="76"/>
      <c r="B182" s="76"/>
      <c r="C182" s="76"/>
      <c r="D182" s="78">
        <f t="shared" si="35"/>
        <v>0</v>
      </c>
      <c r="E182" s="78">
        <f t="shared" si="36"/>
        <v>0</v>
      </c>
      <c r="F182" s="24">
        <f t="shared" si="37"/>
        <v>0</v>
      </c>
      <c r="G182" s="24">
        <f t="shared" si="38"/>
        <v>0</v>
      </c>
      <c r="H182" s="24">
        <f t="shared" si="39"/>
        <v>0</v>
      </c>
      <c r="I182" s="24">
        <f t="shared" si="40"/>
        <v>0</v>
      </c>
      <c r="J182" s="24">
        <f t="shared" si="41"/>
        <v>0</v>
      </c>
      <c r="K182" s="24">
        <f t="shared" si="42"/>
        <v>0</v>
      </c>
      <c r="L182" s="24">
        <f t="shared" si="43"/>
        <v>0</v>
      </c>
      <c r="M182" s="24">
        <f t="shared" ca="1" si="44"/>
        <v>5.1804209484011474E-3</v>
      </c>
      <c r="N182" s="24">
        <f t="shared" ca="1" si="45"/>
        <v>0</v>
      </c>
      <c r="O182" s="79">
        <f t="shared" ca="1" si="46"/>
        <v>0</v>
      </c>
      <c r="P182" s="24">
        <f t="shared" ca="1" si="47"/>
        <v>0</v>
      </c>
      <c r="Q182" s="24">
        <f t="shared" ca="1" si="48"/>
        <v>0</v>
      </c>
      <c r="R182" s="12">
        <f t="shared" ca="1" si="49"/>
        <v>-5.1804209484011474E-3</v>
      </c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</row>
    <row r="183" spans="1:35" x14ac:dyDescent="0.2">
      <c r="A183" s="76"/>
      <c r="B183" s="76"/>
      <c r="C183" s="76"/>
      <c r="D183" s="78">
        <f t="shared" si="35"/>
        <v>0</v>
      </c>
      <c r="E183" s="78">
        <f t="shared" si="36"/>
        <v>0</v>
      </c>
      <c r="F183" s="24">
        <f t="shared" si="37"/>
        <v>0</v>
      </c>
      <c r="G183" s="24">
        <f t="shared" si="38"/>
        <v>0</v>
      </c>
      <c r="H183" s="24">
        <f t="shared" si="39"/>
        <v>0</v>
      </c>
      <c r="I183" s="24">
        <f t="shared" si="40"/>
        <v>0</v>
      </c>
      <c r="J183" s="24">
        <f t="shared" si="41"/>
        <v>0</v>
      </c>
      <c r="K183" s="24">
        <f t="shared" si="42"/>
        <v>0</v>
      </c>
      <c r="L183" s="24">
        <f t="shared" si="43"/>
        <v>0</v>
      </c>
      <c r="M183" s="24">
        <f t="shared" ca="1" si="44"/>
        <v>5.1804209484011474E-3</v>
      </c>
      <c r="N183" s="24">
        <f t="shared" ca="1" si="45"/>
        <v>0</v>
      </c>
      <c r="O183" s="79">
        <f t="shared" ca="1" si="46"/>
        <v>0</v>
      </c>
      <c r="P183" s="24">
        <f t="shared" ca="1" si="47"/>
        <v>0</v>
      </c>
      <c r="Q183" s="24">
        <f t="shared" ca="1" si="48"/>
        <v>0</v>
      </c>
      <c r="R183" s="12">
        <f t="shared" ca="1" si="49"/>
        <v>-5.1804209484011474E-3</v>
      </c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</row>
    <row r="184" spans="1:35" x14ac:dyDescent="0.2">
      <c r="A184" s="76"/>
      <c r="B184" s="76"/>
      <c r="C184" s="76"/>
      <c r="D184" s="78">
        <f t="shared" si="35"/>
        <v>0</v>
      </c>
      <c r="E184" s="78">
        <f t="shared" si="36"/>
        <v>0</v>
      </c>
      <c r="F184" s="24">
        <f t="shared" si="37"/>
        <v>0</v>
      </c>
      <c r="G184" s="24">
        <f t="shared" si="38"/>
        <v>0</v>
      </c>
      <c r="H184" s="24">
        <f t="shared" si="39"/>
        <v>0</v>
      </c>
      <c r="I184" s="24">
        <f t="shared" si="40"/>
        <v>0</v>
      </c>
      <c r="J184" s="24">
        <f t="shared" si="41"/>
        <v>0</v>
      </c>
      <c r="K184" s="24">
        <f t="shared" si="42"/>
        <v>0</v>
      </c>
      <c r="L184" s="24">
        <f t="shared" si="43"/>
        <v>0</v>
      </c>
      <c r="M184" s="24">
        <f t="shared" ca="1" si="44"/>
        <v>5.1804209484011474E-3</v>
      </c>
      <c r="N184" s="24">
        <f t="shared" ca="1" si="45"/>
        <v>0</v>
      </c>
      <c r="O184" s="79">
        <f t="shared" ca="1" si="46"/>
        <v>0</v>
      </c>
      <c r="P184" s="24">
        <f t="shared" ca="1" si="47"/>
        <v>0</v>
      </c>
      <c r="Q184" s="24">
        <f t="shared" ca="1" si="48"/>
        <v>0</v>
      </c>
      <c r="R184" s="12">
        <f t="shared" ca="1" si="49"/>
        <v>-5.1804209484011474E-3</v>
      </c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</row>
    <row r="185" spans="1:35" x14ac:dyDescent="0.2">
      <c r="A185" s="76"/>
      <c r="B185" s="76"/>
      <c r="C185" s="76"/>
      <c r="D185" s="78">
        <f t="shared" si="35"/>
        <v>0</v>
      </c>
      <c r="E185" s="78">
        <f t="shared" si="36"/>
        <v>0</v>
      </c>
      <c r="F185" s="24">
        <f t="shared" si="37"/>
        <v>0</v>
      </c>
      <c r="G185" s="24">
        <f t="shared" si="38"/>
        <v>0</v>
      </c>
      <c r="H185" s="24">
        <f t="shared" si="39"/>
        <v>0</v>
      </c>
      <c r="I185" s="24">
        <f t="shared" si="40"/>
        <v>0</v>
      </c>
      <c r="J185" s="24">
        <f t="shared" si="41"/>
        <v>0</v>
      </c>
      <c r="K185" s="24">
        <f t="shared" si="42"/>
        <v>0</v>
      </c>
      <c r="L185" s="24">
        <f t="shared" si="43"/>
        <v>0</v>
      </c>
      <c r="M185" s="24">
        <f t="shared" ca="1" si="44"/>
        <v>5.1804209484011474E-3</v>
      </c>
      <c r="N185" s="24">
        <f t="shared" ca="1" si="45"/>
        <v>0</v>
      </c>
      <c r="O185" s="79">
        <f t="shared" ca="1" si="46"/>
        <v>0</v>
      </c>
      <c r="P185" s="24">
        <f t="shared" ca="1" si="47"/>
        <v>0</v>
      </c>
      <c r="Q185" s="24">
        <f t="shared" ca="1" si="48"/>
        <v>0</v>
      </c>
      <c r="R185" s="12">
        <f t="shared" ca="1" si="49"/>
        <v>-5.1804209484011474E-3</v>
      </c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</row>
    <row r="186" spans="1:35" x14ac:dyDescent="0.2">
      <c r="A186" s="76"/>
      <c r="B186" s="76"/>
      <c r="C186" s="76"/>
      <c r="D186" s="78">
        <f t="shared" si="35"/>
        <v>0</v>
      </c>
      <c r="E186" s="78">
        <f t="shared" si="36"/>
        <v>0</v>
      </c>
      <c r="F186" s="24">
        <f t="shared" si="37"/>
        <v>0</v>
      </c>
      <c r="G186" s="24">
        <f t="shared" si="38"/>
        <v>0</v>
      </c>
      <c r="H186" s="24">
        <f t="shared" si="39"/>
        <v>0</v>
      </c>
      <c r="I186" s="24">
        <f t="shared" si="40"/>
        <v>0</v>
      </c>
      <c r="J186" s="24">
        <f t="shared" si="41"/>
        <v>0</v>
      </c>
      <c r="K186" s="24">
        <f t="shared" si="42"/>
        <v>0</v>
      </c>
      <c r="L186" s="24">
        <f t="shared" si="43"/>
        <v>0</v>
      </c>
      <c r="M186" s="24">
        <f t="shared" ca="1" si="44"/>
        <v>5.1804209484011474E-3</v>
      </c>
      <c r="N186" s="24">
        <f t="shared" ca="1" si="45"/>
        <v>0</v>
      </c>
      <c r="O186" s="79">
        <f t="shared" ca="1" si="46"/>
        <v>0</v>
      </c>
      <c r="P186" s="24">
        <f t="shared" ca="1" si="47"/>
        <v>0</v>
      </c>
      <c r="Q186" s="24">
        <f t="shared" ca="1" si="48"/>
        <v>0</v>
      </c>
      <c r="R186" s="12">
        <f t="shared" ca="1" si="49"/>
        <v>-5.1804209484011474E-3</v>
      </c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</row>
    <row r="187" spans="1:35" x14ac:dyDescent="0.2">
      <c r="A187" s="76"/>
      <c r="B187" s="76"/>
      <c r="C187" s="76"/>
      <c r="D187" s="78">
        <f t="shared" si="35"/>
        <v>0</v>
      </c>
      <c r="E187" s="78">
        <f t="shared" si="36"/>
        <v>0</v>
      </c>
      <c r="F187" s="24">
        <f t="shared" si="37"/>
        <v>0</v>
      </c>
      <c r="G187" s="24">
        <f t="shared" si="38"/>
        <v>0</v>
      </c>
      <c r="H187" s="24">
        <f t="shared" si="39"/>
        <v>0</v>
      </c>
      <c r="I187" s="24">
        <f t="shared" si="40"/>
        <v>0</v>
      </c>
      <c r="J187" s="24">
        <f t="shared" si="41"/>
        <v>0</v>
      </c>
      <c r="K187" s="24">
        <f t="shared" si="42"/>
        <v>0</v>
      </c>
      <c r="L187" s="24">
        <f t="shared" si="43"/>
        <v>0</v>
      </c>
      <c r="M187" s="24">
        <f t="shared" ca="1" si="44"/>
        <v>5.1804209484011474E-3</v>
      </c>
      <c r="N187" s="24">
        <f t="shared" ca="1" si="45"/>
        <v>0</v>
      </c>
      <c r="O187" s="79">
        <f t="shared" ca="1" si="46"/>
        <v>0</v>
      </c>
      <c r="P187" s="24">
        <f t="shared" ca="1" si="47"/>
        <v>0</v>
      </c>
      <c r="Q187" s="24">
        <f t="shared" ca="1" si="48"/>
        <v>0</v>
      </c>
      <c r="R187" s="12">
        <f t="shared" ca="1" si="49"/>
        <v>-5.1804209484011474E-3</v>
      </c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</row>
    <row r="188" spans="1:35" x14ac:dyDescent="0.2">
      <c r="A188" s="76"/>
      <c r="B188" s="76"/>
      <c r="C188" s="76"/>
      <c r="D188" s="78">
        <f t="shared" si="35"/>
        <v>0</v>
      </c>
      <c r="E188" s="78">
        <f t="shared" si="36"/>
        <v>0</v>
      </c>
      <c r="F188" s="24">
        <f t="shared" si="37"/>
        <v>0</v>
      </c>
      <c r="G188" s="24">
        <f t="shared" si="38"/>
        <v>0</v>
      </c>
      <c r="H188" s="24">
        <f t="shared" si="39"/>
        <v>0</v>
      </c>
      <c r="I188" s="24">
        <f t="shared" si="40"/>
        <v>0</v>
      </c>
      <c r="J188" s="24">
        <f t="shared" si="41"/>
        <v>0</v>
      </c>
      <c r="K188" s="24">
        <f t="shared" si="42"/>
        <v>0</v>
      </c>
      <c r="L188" s="24">
        <f t="shared" si="43"/>
        <v>0</v>
      </c>
      <c r="M188" s="24">
        <f t="shared" ca="1" si="44"/>
        <v>5.1804209484011474E-3</v>
      </c>
      <c r="N188" s="24">
        <f t="shared" ca="1" si="45"/>
        <v>0</v>
      </c>
      <c r="O188" s="79">
        <f t="shared" ca="1" si="46"/>
        <v>0</v>
      </c>
      <c r="P188" s="24">
        <f t="shared" ca="1" si="47"/>
        <v>0</v>
      </c>
      <c r="Q188" s="24">
        <f t="shared" ca="1" si="48"/>
        <v>0</v>
      </c>
      <c r="R188" s="12">
        <f t="shared" ca="1" si="49"/>
        <v>-5.1804209484011474E-3</v>
      </c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</row>
    <row r="189" spans="1:35" x14ac:dyDescent="0.2">
      <c r="A189" s="76"/>
      <c r="B189" s="76"/>
      <c r="C189" s="76"/>
      <c r="D189" s="78">
        <f t="shared" si="35"/>
        <v>0</v>
      </c>
      <c r="E189" s="78">
        <f t="shared" si="36"/>
        <v>0</v>
      </c>
      <c r="F189" s="24">
        <f t="shared" si="37"/>
        <v>0</v>
      </c>
      <c r="G189" s="24">
        <f t="shared" si="38"/>
        <v>0</v>
      </c>
      <c r="H189" s="24">
        <f t="shared" si="39"/>
        <v>0</v>
      </c>
      <c r="I189" s="24">
        <f t="shared" si="40"/>
        <v>0</v>
      </c>
      <c r="J189" s="24">
        <f t="shared" si="41"/>
        <v>0</v>
      </c>
      <c r="K189" s="24">
        <f t="shared" si="42"/>
        <v>0</v>
      </c>
      <c r="L189" s="24">
        <f t="shared" si="43"/>
        <v>0</v>
      </c>
      <c r="M189" s="24">
        <f t="shared" ca="1" si="44"/>
        <v>5.1804209484011474E-3</v>
      </c>
      <c r="N189" s="24">
        <f t="shared" ca="1" si="45"/>
        <v>0</v>
      </c>
      <c r="O189" s="79">
        <f t="shared" ca="1" si="46"/>
        <v>0</v>
      </c>
      <c r="P189" s="24">
        <f t="shared" ca="1" si="47"/>
        <v>0</v>
      </c>
      <c r="Q189" s="24">
        <f t="shared" ca="1" si="48"/>
        <v>0</v>
      </c>
      <c r="R189" s="12">
        <f t="shared" ca="1" si="49"/>
        <v>-5.1804209484011474E-3</v>
      </c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</row>
    <row r="190" spans="1:35" x14ac:dyDescent="0.2">
      <c r="A190" s="76"/>
      <c r="B190" s="76"/>
      <c r="C190" s="76"/>
      <c r="D190" s="78">
        <f t="shared" si="35"/>
        <v>0</v>
      </c>
      <c r="E190" s="78">
        <f t="shared" si="36"/>
        <v>0</v>
      </c>
      <c r="F190" s="24">
        <f t="shared" si="37"/>
        <v>0</v>
      </c>
      <c r="G190" s="24">
        <f t="shared" si="38"/>
        <v>0</v>
      </c>
      <c r="H190" s="24">
        <f t="shared" si="39"/>
        <v>0</v>
      </c>
      <c r="I190" s="24">
        <f t="shared" si="40"/>
        <v>0</v>
      </c>
      <c r="J190" s="24">
        <f t="shared" si="41"/>
        <v>0</v>
      </c>
      <c r="K190" s="24">
        <f t="shared" si="42"/>
        <v>0</v>
      </c>
      <c r="L190" s="24">
        <f t="shared" si="43"/>
        <v>0</v>
      </c>
      <c r="M190" s="24">
        <f t="shared" ca="1" si="44"/>
        <v>5.1804209484011474E-3</v>
      </c>
      <c r="N190" s="24">
        <f t="shared" ca="1" si="45"/>
        <v>0</v>
      </c>
      <c r="O190" s="79">
        <f t="shared" ca="1" si="46"/>
        <v>0</v>
      </c>
      <c r="P190" s="24">
        <f t="shared" ca="1" si="47"/>
        <v>0</v>
      </c>
      <c r="Q190" s="24">
        <f t="shared" ca="1" si="48"/>
        <v>0</v>
      </c>
      <c r="R190" s="12">
        <f t="shared" ca="1" si="49"/>
        <v>-5.1804209484011474E-3</v>
      </c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</row>
    <row r="191" spans="1:35" x14ac:dyDescent="0.2">
      <c r="A191" s="76"/>
      <c r="B191" s="76"/>
      <c r="C191" s="76"/>
      <c r="D191" s="78">
        <f t="shared" si="35"/>
        <v>0</v>
      </c>
      <c r="E191" s="78">
        <f t="shared" si="36"/>
        <v>0</v>
      </c>
      <c r="F191" s="24">
        <f t="shared" si="37"/>
        <v>0</v>
      </c>
      <c r="G191" s="24">
        <f t="shared" si="38"/>
        <v>0</v>
      </c>
      <c r="H191" s="24">
        <f t="shared" si="39"/>
        <v>0</v>
      </c>
      <c r="I191" s="24">
        <f t="shared" si="40"/>
        <v>0</v>
      </c>
      <c r="J191" s="24">
        <f t="shared" si="41"/>
        <v>0</v>
      </c>
      <c r="K191" s="24">
        <f t="shared" si="42"/>
        <v>0</v>
      </c>
      <c r="L191" s="24">
        <f t="shared" si="43"/>
        <v>0</v>
      </c>
      <c r="M191" s="24">
        <f t="shared" ca="1" si="44"/>
        <v>5.1804209484011474E-3</v>
      </c>
      <c r="N191" s="24">
        <f t="shared" ca="1" si="45"/>
        <v>0</v>
      </c>
      <c r="O191" s="79">
        <f t="shared" ca="1" si="46"/>
        <v>0</v>
      </c>
      <c r="P191" s="24">
        <f t="shared" ca="1" si="47"/>
        <v>0</v>
      </c>
      <c r="Q191" s="24">
        <f t="shared" ca="1" si="48"/>
        <v>0</v>
      </c>
      <c r="R191" s="12">
        <f t="shared" ca="1" si="49"/>
        <v>-5.1804209484011474E-3</v>
      </c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</row>
    <row r="192" spans="1:35" x14ac:dyDescent="0.2">
      <c r="A192" s="76"/>
      <c r="B192" s="76"/>
      <c r="C192" s="76"/>
      <c r="D192" s="78">
        <f t="shared" si="35"/>
        <v>0</v>
      </c>
      <c r="E192" s="78">
        <f t="shared" si="36"/>
        <v>0</v>
      </c>
      <c r="F192" s="24">
        <f t="shared" si="37"/>
        <v>0</v>
      </c>
      <c r="G192" s="24">
        <f t="shared" si="38"/>
        <v>0</v>
      </c>
      <c r="H192" s="24">
        <f t="shared" si="39"/>
        <v>0</v>
      </c>
      <c r="I192" s="24">
        <f t="shared" si="40"/>
        <v>0</v>
      </c>
      <c r="J192" s="24">
        <f t="shared" si="41"/>
        <v>0</v>
      </c>
      <c r="K192" s="24">
        <f t="shared" si="42"/>
        <v>0</v>
      </c>
      <c r="L192" s="24">
        <f t="shared" si="43"/>
        <v>0</v>
      </c>
      <c r="M192" s="24">
        <f t="shared" ca="1" si="44"/>
        <v>5.1804209484011474E-3</v>
      </c>
      <c r="N192" s="24">
        <f t="shared" ca="1" si="45"/>
        <v>0</v>
      </c>
      <c r="O192" s="79">
        <f t="shared" ca="1" si="46"/>
        <v>0</v>
      </c>
      <c r="P192" s="24">
        <f t="shared" ca="1" si="47"/>
        <v>0</v>
      </c>
      <c r="Q192" s="24">
        <f t="shared" ca="1" si="48"/>
        <v>0</v>
      </c>
      <c r="R192" s="12">
        <f t="shared" ca="1" si="49"/>
        <v>-5.1804209484011474E-3</v>
      </c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</row>
    <row r="193" spans="1:35" x14ac:dyDescent="0.2">
      <c r="A193" s="76"/>
      <c r="B193" s="76"/>
      <c r="C193" s="76"/>
      <c r="D193" s="78">
        <f t="shared" si="35"/>
        <v>0</v>
      </c>
      <c r="E193" s="78">
        <f t="shared" si="36"/>
        <v>0</v>
      </c>
      <c r="F193" s="24">
        <f t="shared" si="37"/>
        <v>0</v>
      </c>
      <c r="G193" s="24">
        <f t="shared" si="38"/>
        <v>0</v>
      </c>
      <c r="H193" s="24">
        <f t="shared" si="39"/>
        <v>0</v>
      </c>
      <c r="I193" s="24">
        <f t="shared" si="40"/>
        <v>0</v>
      </c>
      <c r="J193" s="24">
        <f t="shared" si="41"/>
        <v>0</v>
      </c>
      <c r="K193" s="24">
        <f t="shared" si="42"/>
        <v>0</v>
      </c>
      <c r="L193" s="24">
        <f t="shared" si="43"/>
        <v>0</v>
      </c>
      <c r="M193" s="24">
        <f t="shared" ca="1" si="44"/>
        <v>5.1804209484011474E-3</v>
      </c>
      <c r="N193" s="24">
        <f t="shared" ca="1" si="45"/>
        <v>0</v>
      </c>
      <c r="O193" s="79">
        <f t="shared" ca="1" si="46"/>
        <v>0</v>
      </c>
      <c r="P193" s="24">
        <f t="shared" ca="1" si="47"/>
        <v>0</v>
      </c>
      <c r="Q193" s="24">
        <f t="shared" ca="1" si="48"/>
        <v>0</v>
      </c>
      <c r="R193" s="12">
        <f t="shared" ca="1" si="49"/>
        <v>-5.1804209484011474E-3</v>
      </c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</row>
    <row r="194" spans="1:35" x14ac:dyDescent="0.2">
      <c r="A194" s="76"/>
      <c r="B194" s="76"/>
      <c r="C194" s="76"/>
      <c r="D194" s="78">
        <f t="shared" si="35"/>
        <v>0</v>
      </c>
      <c r="E194" s="78">
        <f t="shared" si="36"/>
        <v>0</v>
      </c>
      <c r="F194" s="24">
        <f t="shared" si="37"/>
        <v>0</v>
      </c>
      <c r="G194" s="24">
        <f t="shared" si="38"/>
        <v>0</v>
      </c>
      <c r="H194" s="24">
        <f t="shared" si="39"/>
        <v>0</v>
      </c>
      <c r="I194" s="24">
        <f t="shared" si="40"/>
        <v>0</v>
      </c>
      <c r="J194" s="24">
        <f t="shared" si="41"/>
        <v>0</v>
      </c>
      <c r="K194" s="24">
        <f t="shared" si="42"/>
        <v>0</v>
      </c>
      <c r="L194" s="24">
        <f t="shared" si="43"/>
        <v>0</v>
      </c>
      <c r="M194" s="24">
        <f t="shared" ca="1" si="44"/>
        <v>5.1804209484011474E-3</v>
      </c>
      <c r="N194" s="24">
        <f t="shared" ca="1" si="45"/>
        <v>0</v>
      </c>
      <c r="O194" s="79">
        <f t="shared" ca="1" si="46"/>
        <v>0</v>
      </c>
      <c r="P194" s="24">
        <f t="shared" ca="1" si="47"/>
        <v>0</v>
      </c>
      <c r="Q194" s="24">
        <f t="shared" ca="1" si="48"/>
        <v>0</v>
      </c>
      <c r="R194" s="12">
        <f t="shared" ca="1" si="49"/>
        <v>-5.1804209484011474E-3</v>
      </c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</row>
    <row r="195" spans="1:35" x14ac:dyDescent="0.2">
      <c r="A195" s="76"/>
      <c r="B195" s="76"/>
      <c r="C195" s="76"/>
      <c r="D195" s="78">
        <f t="shared" si="35"/>
        <v>0</v>
      </c>
      <c r="E195" s="78">
        <f t="shared" si="36"/>
        <v>0</v>
      </c>
      <c r="F195" s="24">
        <f t="shared" si="37"/>
        <v>0</v>
      </c>
      <c r="G195" s="24">
        <f t="shared" si="38"/>
        <v>0</v>
      </c>
      <c r="H195" s="24">
        <f t="shared" si="39"/>
        <v>0</v>
      </c>
      <c r="I195" s="24">
        <f t="shared" si="40"/>
        <v>0</v>
      </c>
      <c r="J195" s="24">
        <f t="shared" si="41"/>
        <v>0</v>
      </c>
      <c r="K195" s="24">
        <f t="shared" si="42"/>
        <v>0</v>
      </c>
      <c r="L195" s="24">
        <f t="shared" si="43"/>
        <v>0</v>
      </c>
      <c r="M195" s="24">
        <f t="shared" ca="1" si="44"/>
        <v>5.1804209484011474E-3</v>
      </c>
      <c r="N195" s="24">
        <f t="shared" ca="1" si="45"/>
        <v>0</v>
      </c>
      <c r="O195" s="79">
        <f t="shared" ca="1" si="46"/>
        <v>0</v>
      </c>
      <c r="P195" s="24">
        <f t="shared" ca="1" si="47"/>
        <v>0</v>
      </c>
      <c r="Q195" s="24">
        <f t="shared" ca="1" si="48"/>
        <v>0</v>
      </c>
      <c r="R195" s="12">
        <f t="shared" ca="1" si="49"/>
        <v>-5.1804209484011474E-3</v>
      </c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</row>
    <row r="196" spans="1:35" x14ac:dyDescent="0.2">
      <c r="A196" s="76"/>
      <c r="B196" s="76"/>
      <c r="C196" s="76"/>
      <c r="D196" s="78">
        <f t="shared" si="35"/>
        <v>0</v>
      </c>
      <c r="E196" s="78">
        <f t="shared" si="36"/>
        <v>0</v>
      </c>
      <c r="F196" s="24">
        <f t="shared" si="37"/>
        <v>0</v>
      </c>
      <c r="G196" s="24">
        <f t="shared" si="38"/>
        <v>0</v>
      </c>
      <c r="H196" s="24">
        <f t="shared" si="39"/>
        <v>0</v>
      </c>
      <c r="I196" s="24">
        <f t="shared" si="40"/>
        <v>0</v>
      </c>
      <c r="J196" s="24">
        <f t="shared" si="41"/>
        <v>0</v>
      </c>
      <c r="K196" s="24">
        <f t="shared" si="42"/>
        <v>0</v>
      </c>
      <c r="L196" s="24">
        <f t="shared" si="43"/>
        <v>0</v>
      </c>
      <c r="M196" s="24">
        <f t="shared" ca="1" si="44"/>
        <v>5.1804209484011474E-3</v>
      </c>
      <c r="N196" s="24">
        <f t="shared" ca="1" si="45"/>
        <v>0</v>
      </c>
      <c r="O196" s="79">
        <f t="shared" ca="1" si="46"/>
        <v>0</v>
      </c>
      <c r="P196" s="24">
        <f t="shared" ca="1" si="47"/>
        <v>0</v>
      </c>
      <c r="Q196" s="24">
        <f t="shared" ca="1" si="48"/>
        <v>0</v>
      </c>
      <c r="R196" s="12">
        <f t="shared" ca="1" si="49"/>
        <v>-5.1804209484011474E-3</v>
      </c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</row>
    <row r="197" spans="1:35" x14ac:dyDescent="0.2">
      <c r="A197" s="76"/>
      <c r="B197" s="76"/>
      <c r="C197" s="76"/>
      <c r="D197" s="78">
        <f t="shared" si="35"/>
        <v>0</v>
      </c>
      <c r="E197" s="78">
        <f t="shared" si="36"/>
        <v>0</v>
      </c>
      <c r="F197" s="24">
        <f t="shared" si="37"/>
        <v>0</v>
      </c>
      <c r="G197" s="24">
        <f t="shared" si="38"/>
        <v>0</v>
      </c>
      <c r="H197" s="24">
        <f t="shared" si="39"/>
        <v>0</v>
      </c>
      <c r="I197" s="24">
        <f t="shared" si="40"/>
        <v>0</v>
      </c>
      <c r="J197" s="24">
        <f t="shared" si="41"/>
        <v>0</v>
      </c>
      <c r="K197" s="24">
        <f t="shared" si="42"/>
        <v>0</v>
      </c>
      <c r="L197" s="24">
        <f t="shared" si="43"/>
        <v>0</v>
      </c>
      <c r="M197" s="24">
        <f t="shared" ca="1" si="44"/>
        <v>5.1804209484011474E-3</v>
      </c>
      <c r="N197" s="24">
        <f t="shared" ca="1" si="45"/>
        <v>0</v>
      </c>
      <c r="O197" s="79">
        <f t="shared" ca="1" si="46"/>
        <v>0</v>
      </c>
      <c r="P197" s="24">
        <f t="shared" ca="1" si="47"/>
        <v>0</v>
      </c>
      <c r="Q197" s="24">
        <f t="shared" ca="1" si="48"/>
        <v>0</v>
      </c>
      <c r="R197" s="12">
        <f t="shared" ca="1" si="49"/>
        <v>-5.1804209484011474E-3</v>
      </c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</row>
    <row r="198" spans="1:35" x14ac:dyDescent="0.2">
      <c r="A198" s="76"/>
      <c r="B198" s="76"/>
      <c r="C198" s="76"/>
      <c r="D198" s="78">
        <f t="shared" si="35"/>
        <v>0</v>
      </c>
      <c r="E198" s="78">
        <f t="shared" si="36"/>
        <v>0</v>
      </c>
      <c r="F198" s="24">
        <f t="shared" si="37"/>
        <v>0</v>
      </c>
      <c r="G198" s="24">
        <f t="shared" si="38"/>
        <v>0</v>
      </c>
      <c r="H198" s="24">
        <f t="shared" si="39"/>
        <v>0</v>
      </c>
      <c r="I198" s="24">
        <f t="shared" si="40"/>
        <v>0</v>
      </c>
      <c r="J198" s="24">
        <f t="shared" si="41"/>
        <v>0</v>
      </c>
      <c r="K198" s="24">
        <f t="shared" si="42"/>
        <v>0</v>
      </c>
      <c r="L198" s="24">
        <f t="shared" si="43"/>
        <v>0</v>
      </c>
      <c r="M198" s="24">
        <f t="shared" ca="1" si="44"/>
        <v>5.1804209484011474E-3</v>
      </c>
      <c r="N198" s="24">
        <f t="shared" ca="1" si="45"/>
        <v>0</v>
      </c>
      <c r="O198" s="79">
        <f t="shared" ca="1" si="46"/>
        <v>0</v>
      </c>
      <c r="P198" s="24">
        <f t="shared" ca="1" si="47"/>
        <v>0</v>
      </c>
      <c r="Q198" s="24">
        <f t="shared" ca="1" si="48"/>
        <v>0</v>
      </c>
      <c r="R198" s="12">
        <f t="shared" ca="1" si="49"/>
        <v>-5.1804209484011474E-3</v>
      </c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</row>
    <row r="199" spans="1:35" x14ac:dyDescent="0.2">
      <c r="A199" s="76"/>
      <c r="B199" s="76"/>
      <c r="C199" s="76"/>
      <c r="D199" s="78">
        <f t="shared" si="35"/>
        <v>0</v>
      </c>
      <c r="E199" s="78">
        <f t="shared" si="36"/>
        <v>0</v>
      </c>
      <c r="F199" s="24">
        <f t="shared" si="37"/>
        <v>0</v>
      </c>
      <c r="G199" s="24">
        <f t="shared" si="38"/>
        <v>0</v>
      </c>
      <c r="H199" s="24">
        <f t="shared" si="39"/>
        <v>0</v>
      </c>
      <c r="I199" s="24">
        <f t="shared" si="40"/>
        <v>0</v>
      </c>
      <c r="J199" s="24">
        <f t="shared" si="41"/>
        <v>0</v>
      </c>
      <c r="K199" s="24">
        <f t="shared" si="42"/>
        <v>0</v>
      </c>
      <c r="L199" s="24">
        <f t="shared" si="43"/>
        <v>0</v>
      </c>
      <c r="M199" s="24">
        <f t="shared" ca="1" si="44"/>
        <v>5.1804209484011474E-3</v>
      </c>
      <c r="N199" s="24">
        <f t="shared" ca="1" si="45"/>
        <v>0</v>
      </c>
      <c r="O199" s="79">
        <f t="shared" ca="1" si="46"/>
        <v>0</v>
      </c>
      <c r="P199" s="24">
        <f t="shared" ca="1" si="47"/>
        <v>0</v>
      </c>
      <c r="Q199" s="24">
        <f t="shared" ca="1" si="48"/>
        <v>0</v>
      </c>
      <c r="R199" s="12">
        <f t="shared" ca="1" si="49"/>
        <v>-5.1804209484011474E-3</v>
      </c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</row>
    <row r="200" spans="1:35" x14ac:dyDescent="0.2">
      <c r="A200" s="76"/>
      <c r="B200" s="76"/>
      <c r="C200" s="76"/>
      <c r="D200" s="78">
        <f t="shared" si="35"/>
        <v>0</v>
      </c>
      <c r="E200" s="78">
        <f t="shared" si="36"/>
        <v>0</v>
      </c>
      <c r="F200" s="24">
        <f t="shared" si="37"/>
        <v>0</v>
      </c>
      <c r="G200" s="24">
        <f t="shared" si="38"/>
        <v>0</v>
      </c>
      <c r="H200" s="24">
        <f t="shared" si="39"/>
        <v>0</v>
      </c>
      <c r="I200" s="24">
        <f t="shared" si="40"/>
        <v>0</v>
      </c>
      <c r="J200" s="24">
        <f t="shared" si="41"/>
        <v>0</v>
      </c>
      <c r="K200" s="24">
        <f t="shared" si="42"/>
        <v>0</v>
      </c>
      <c r="L200" s="24">
        <f t="shared" si="43"/>
        <v>0</v>
      </c>
      <c r="M200" s="24">
        <f t="shared" ca="1" si="44"/>
        <v>5.1804209484011474E-3</v>
      </c>
      <c r="N200" s="24">
        <f t="shared" ca="1" si="45"/>
        <v>0</v>
      </c>
      <c r="O200" s="79">
        <f t="shared" ca="1" si="46"/>
        <v>0</v>
      </c>
      <c r="P200" s="24">
        <f t="shared" ca="1" si="47"/>
        <v>0</v>
      </c>
      <c r="Q200" s="24">
        <f t="shared" ca="1" si="48"/>
        <v>0</v>
      </c>
      <c r="R200" s="12">
        <f t="shared" ca="1" si="49"/>
        <v>-5.1804209484011474E-3</v>
      </c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</row>
    <row r="201" spans="1:35" x14ac:dyDescent="0.2">
      <c r="A201" s="76"/>
      <c r="B201" s="76"/>
      <c r="C201" s="76"/>
      <c r="D201" s="78">
        <f t="shared" si="35"/>
        <v>0</v>
      </c>
      <c r="E201" s="78">
        <f t="shared" si="36"/>
        <v>0</v>
      </c>
      <c r="F201" s="24">
        <f t="shared" si="37"/>
        <v>0</v>
      </c>
      <c r="G201" s="24">
        <f t="shared" si="38"/>
        <v>0</v>
      </c>
      <c r="H201" s="24">
        <f t="shared" si="39"/>
        <v>0</v>
      </c>
      <c r="I201" s="24">
        <f t="shared" si="40"/>
        <v>0</v>
      </c>
      <c r="J201" s="24">
        <f t="shared" si="41"/>
        <v>0</v>
      </c>
      <c r="K201" s="24">
        <f t="shared" si="42"/>
        <v>0</v>
      </c>
      <c r="L201" s="24">
        <f t="shared" si="43"/>
        <v>0</v>
      </c>
      <c r="M201" s="24">
        <f t="shared" ca="1" si="44"/>
        <v>5.1804209484011474E-3</v>
      </c>
      <c r="N201" s="24">
        <f t="shared" ca="1" si="45"/>
        <v>0</v>
      </c>
      <c r="O201" s="79">
        <f t="shared" ca="1" si="46"/>
        <v>0</v>
      </c>
      <c r="P201" s="24">
        <f t="shared" ca="1" si="47"/>
        <v>0</v>
      </c>
      <c r="Q201" s="24">
        <f t="shared" ca="1" si="48"/>
        <v>0</v>
      </c>
      <c r="R201" s="12">
        <f t="shared" ca="1" si="49"/>
        <v>-5.1804209484011474E-3</v>
      </c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</row>
    <row r="202" spans="1:35" x14ac:dyDescent="0.2">
      <c r="A202" s="76"/>
      <c r="B202" s="76"/>
      <c r="C202" s="76"/>
      <c r="D202" s="78">
        <f t="shared" si="35"/>
        <v>0</v>
      </c>
      <c r="E202" s="78">
        <f t="shared" si="36"/>
        <v>0</v>
      </c>
      <c r="F202" s="24">
        <f t="shared" si="37"/>
        <v>0</v>
      </c>
      <c r="G202" s="24">
        <f t="shared" si="38"/>
        <v>0</v>
      </c>
      <c r="H202" s="24">
        <f t="shared" si="39"/>
        <v>0</v>
      </c>
      <c r="I202" s="24">
        <f t="shared" si="40"/>
        <v>0</v>
      </c>
      <c r="J202" s="24">
        <f t="shared" si="41"/>
        <v>0</v>
      </c>
      <c r="K202" s="24">
        <f t="shared" si="42"/>
        <v>0</v>
      </c>
      <c r="L202" s="24">
        <f t="shared" si="43"/>
        <v>0</v>
      </c>
      <c r="M202" s="24">
        <f t="shared" ca="1" si="44"/>
        <v>5.1804209484011474E-3</v>
      </c>
      <c r="N202" s="24">
        <f t="shared" ca="1" si="45"/>
        <v>0</v>
      </c>
      <c r="O202" s="79">
        <f t="shared" ca="1" si="46"/>
        <v>0</v>
      </c>
      <c r="P202" s="24">
        <f t="shared" ca="1" si="47"/>
        <v>0</v>
      </c>
      <c r="Q202" s="24">
        <f t="shared" ca="1" si="48"/>
        <v>0</v>
      </c>
      <c r="R202" s="12">
        <f t="shared" ca="1" si="49"/>
        <v>-5.1804209484011474E-3</v>
      </c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</row>
    <row r="203" spans="1:35" x14ac:dyDescent="0.2">
      <c r="A203" s="76"/>
      <c r="B203" s="76"/>
      <c r="C203" s="76"/>
      <c r="D203" s="78">
        <f t="shared" si="35"/>
        <v>0</v>
      </c>
      <c r="E203" s="78">
        <f t="shared" si="36"/>
        <v>0</v>
      </c>
      <c r="F203" s="24">
        <f t="shared" si="37"/>
        <v>0</v>
      </c>
      <c r="G203" s="24">
        <f t="shared" si="38"/>
        <v>0</v>
      </c>
      <c r="H203" s="24">
        <f t="shared" si="39"/>
        <v>0</v>
      </c>
      <c r="I203" s="24">
        <f t="shared" si="40"/>
        <v>0</v>
      </c>
      <c r="J203" s="24">
        <f t="shared" si="41"/>
        <v>0</v>
      </c>
      <c r="K203" s="24">
        <f t="shared" si="42"/>
        <v>0</v>
      </c>
      <c r="L203" s="24">
        <f t="shared" si="43"/>
        <v>0</v>
      </c>
      <c r="M203" s="24">
        <f t="shared" ca="1" si="44"/>
        <v>5.1804209484011474E-3</v>
      </c>
      <c r="N203" s="24">
        <f t="shared" ca="1" si="45"/>
        <v>0</v>
      </c>
      <c r="O203" s="79">
        <f t="shared" ca="1" si="46"/>
        <v>0</v>
      </c>
      <c r="P203" s="24">
        <f t="shared" ca="1" si="47"/>
        <v>0</v>
      </c>
      <c r="Q203" s="24">
        <f t="shared" ca="1" si="48"/>
        <v>0</v>
      </c>
      <c r="R203" s="12">
        <f t="shared" ca="1" si="49"/>
        <v>-5.1804209484011474E-3</v>
      </c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</row>
    <row r="204" spans="1:35" x14ac:dyDescent="0.2">
      <c r="A204" s="76"/>
      <c r="B204" s="76"/>
      <c r="C204" s="76"/>
      <c r="D204" s="78">
        <f t="shared" si="35"/>
        <v>0</v>
      </c>
      <c r="E204" s="78">
        <f t="shared" si="36"/>
        <v>0</v>
      </c>
      <c r="F204" s="24">
        <f t="shared" si="37"/>
        <v>0</v>
      </c>
      <c r="G204" s="24">
        <f t="shared" si="38"/>
        <v>0</v>
      </c>
      <c r="H204" s="24">
        <f t="shared" si="39"/>
        <v>0</v>
      </c>
      <c r="I204" s="24">
        <f t="shared" si="40"/>
        <v>0</v>
      </c>
      <c r="J204" s="24">
        <f t="shared" si="41"/>
        <v>0</v>
      </c>
      <c r="K204" s="24">
        <f t="shared" si="42"/>
        <v>0</v>
      </c>
      <c r="L204" s="24">
        <f t="shared" si="43"/>
        <v>0</v>
      </c>
      <c r="M204" s="24">
        <f t="shared" ca="1" si="44"/>
        <v>5.1804209484011474E-3</v>
      </c>
      <c r="N204" s="24">
        <f t="shared" ca="1" si="45"/>
        <v>0</v>
      </c>
      <c r="O204" s="79">
        <f t="shared" ca="1" si="46"/>
        <v>0</v>
      </c>
      <c r="P204" s="24">
        <f t="shared" ca="1" si="47"/>
        <v>0</v>
      </c>
      <c r="Q204" s="24">
        <f t="shared" ca="1" si="48"/>
        <v>0</v>
      </c>
      <c r="R204" s="12">
        <f t="shared" ca="1" si="49"/>
        <v>-5.1804209484011474E-3</v>
      </c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</row>
    <row r="205" spans="1:35" x14ac:dyDescent="0.2">
      <c r="A205" s="76"/>
      <c r="B205" s="76"/>
      <c r="C205" s="76"/>
      <c r="D205" s="78">
        <f t="shared" si="35"/>
        <v>0</v>
      </c>
      <c r="E205" s="78">
        <f t="shared" si="36"/>
        <v>0</v>
      </c>
      <c r="F205" s="24">
        <f t="shared" si="37"/>
        <v>0</v>
      </c>
      <c r="G205" s="24">
        <f t="shared" si="38"/>
        <v>0</v>
      </c>
      <c r="H205" s="24">
        <f t="shared" si="39"/>
        <v>0</v>
      </c>
      <c r="I205" s="24">
        <f t="shared" si="40"/>
        <v>0</v>
      </c>
      <c r="J205" s="24">
        <f t="shared" si="41"/>
        <v>0</v>
      </c>
      <c r="K205" s="24">
        <f t="shared" si="42"/>
        <v>0</v>
      </c>
      <c r="L205" s="24">
        <f t="shared" si="43"/>
        <v>0</v>
      </c>
      <c r="M205" s="24">
        <f t="shared" ca="1" si="44"/>
        <v>5.1804209484011474E-3</v>
      </c>
      <c r="N205" s="24">
        <f t="shared" ca="1" si="45"/>
        <v>0</v>
      </c>
      <c r="O205" s="79">
        <f t="shared" ca="1" si="46"/>
        <v>0</v>
      </c>
      <c r="P205" s="24">
        <f t="shared" ca="1" si="47"/>
        <v>0</v>
      </c>
      <c r="Q205" s="24">
        <f t="shared" ca="1" si="48"/>
        <v>0</v>
      </c>
      <c r="R205" s="12">
        <f t="shared" ca="1" si="49"/>
        <v>-5.1804209484011474E-3</v>
      </c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</row>
    <row r="206" spans="1:35" x14ac:dyDescent="0.2">
      <c r="A206" s="76"/>
      <c r="B206" s="76"/>
      <c r="C206" s="76"/>
      <c r="D206" s="78">
        <f t="shared" si="35"/>
        <v>0</v>
      </c>
      <c r="E206" s="78">
        <f t="shared" si="36"/>
        <v>0</v>
      </c>
      <c r="F206" s="24">
        <f t="shared" si="37"/>
        <v>0</v>
      </c>
      <c r="G206" s="24">
        <f t="shared" si="38"/>
        <v>0</v>
      </c>
      <c r="H206" s="24">
        <f t="shared" si="39"/>
        <v>0</v>
      </c>
      <c r="I206" s="24">
        <f t="shared" si="40"/>
        <v>0</v>
      </c>
      <c r="J206" s="24">
        <f t="shared" si="41"/>
        <v>0</v>
      </c>
      <c r="K206" s="24">
        <f t="shared" si="42"/>
        <v>0</v>
      </c>
      <c r="L206" s="24">
        <f t="shared" si="43"/>
        <v>0</v>
      </c>
      <c r="M206" s="24">
        <f t="shared" ca="1" si="44"/>
        <v>5.1804209484011474E-3</v>
      </c>
      <c r="N206" s="24">
        <f t="shared" ca="1" si="45"/>
        <v>0</v>
      </c>
      <c r="O206" s="79">
        <f t="shared" ca="1" si="46"/>
        <v>0</v>
      </c>
      <c r="P206" s="24">
        <f t="shared" ca="1" si="47"/>
        <v>0</v>
      </c>
      <c r="Q206" s="24">
        <f t="shared" ca="1" si="48"/>
        <v>0</v>
      </c>
      <c r="R206" s="12">
        <f t="shared" ca="1" si="49"/>
        <v>-5.1804209484011474E-3</v>
      </c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</row>
    <row r="207" spans="1:35" x14ac:dyDescent="0.2">
      <c r="A207" s="76"/>
      <c r="B207" s="76"/>
      <c r="C207" s="76"/>
      <c r="D207" s="78">
        <f t="shared" si="35"/>
        <v>0</v>
      </c>
      <c r="E207" s="78">
        <f t="shared" si="36"/>
        <v>0</v>
      </c>
      <c r="F207" s="24">
        <f t="shared" si="37"/>
        <v>0</v>
      </c>
      <c r="G207" s="24">
        <f t="shared" si="38"/>
        <v>0</v>
      </c>
      <c r="H207" s="24">
        <f t="shared" si="39"/>
        <v>0</v>
      </c>
      <c r="I207" s="24">
        <f t="shared" si="40"/>
        <v>0</v>
      </c>
      <c r="J207" s="24">
        <f t="shared" si="41"/>
        <v>0</v>
      </c>
      <c r="K207" s="24">
        <f t="shared" si="42"/>
        <v>0</v>
      </c>
      <c r="L207" s="24">
        <f t="shared" si="43"/>
        <v>0</v>
      </c>
      <c r="M207" s="24">
        <f t="shared" ca="1" si="44"/>
        <v>5.1804209484011474E-3</v>
      </c>
      <c r="N207" s="24">
        <f t="shared" ca="1" si="45"/>
        <v>0</v>
      </c>
      <c r="O207" s="79">
        <f t="shared" ca="1" si="46"/>
        <v>0</v>
      </c>
      <c r="P207" s="24">
        <f t="shared" ca="1" si="47"/>
        <v>0</v>
      </c>
      <c r="Q207" s="24">
        <f t="shared" ca="1" si="48"/>
        <v>0</v>
      </c>
      <c r="R207" s="12">
        <f t="shared" ca="1" si="49"/>
        <v>-5.1804209484011474E-3</v>
      </c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</row>
    <row r="208" spans="1:35" x14ac:dyDescent="0.2">
      <c r="A208" s="76"/>
      <c r="B208" s="76"/>
      <c r="C208" s="76"/>
      <c r="D208" s="78">
        <f t="shared" si="35"/>
        <v>0</v>
      </c>
      <c r="E208" s="78">
        <f t="shared" si="36"/>
        <v>0</v>
      </c>
      <c r="F208" s="24">
        <f t="shared" si="37"/>
        <v>0</v>
      </c>
      <c r="G208" s="24">
        <f t="shared" si="38"/>
        <v>0</v>
      </c>
      <c r="H208" s="24">
        <f t="shared" si="39"/>
        <v>0</v>
      </c>
      <c r="I208" s="24">
        <f t="shared" si="40"/>
        <v>0</v>
      </c>
      <c r="J208" s="24">
        <f t="shared" si="41"/>
        <v>0</v>
      </c>
      <c r="K208" s="24">
        <f t="shared" si="42"/>
        <v>0</v>
      </c>
      <c r="L208" s="24">
        <f t="shared" si="43"/>
        <v>0</v>
      </c>
      <c r="M208" s="24">
        <f t="shared" ca="1" si="44"/>
        <v>5.1804209484011474E-3</v>
      </c>
      <c r="N208" s="24">
        <f t="shared" ca="1" si="45"/>
        <v>0</v>
      </c>
      <c r="O208" s="79">
        <f t="shared" ca="1" si="46"/>
        <v>0</v>
      </c>
      <c r="P208" s="24">
        <f t="shared" ca="1" si="47"/>
        <v>0</v>
      </c>
      <c r="Q208" s="24">
        <f t="shared" ca="1" si="48"/>
        <v>0</v>
      </c>
      <c r="R208" s="12">
        <f t="shared" ca="1" si="49"/>
        <v>-5.1804209484011474E-3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</row>
    <row r="209" spans="1:35" x14ac:dyDescent="0.2">
      <c r="A209" s="76"/>
      <c r="B209" s="76"/>
      <c r="C209" s="76"/>
      <c r="D209" s="78">
        <f t="shared" si="35"/>
        <v>0</v>
      </c>
      <c r="E209" s="78">
        <f t="shared" si="36"/>
        <v>0</v>
      </c>
      <c r="F209" s="24">
        <f t="shared" si="37"/>
        <v>0</v>
      </c>
      <c r="G209" s="24">
        <f t="shared" si="38"/>
        <v>0</v>
      </c>
      <c r="H209" s="24">
        <f t="shared" si="39"/>
        <v>0</v>
      </c>
      <c r="I209" s="24">
        <f t="shared" si="40"/>
        <v>0</v>
      </c>
      <c r="J209" s="24">
        <f t="shared" si="41"/>
        <v>0</v>
      </c>
      <c r="K209" s="24">
        <f t="shared" si="42"/>
        <v>0</v>
      </c>
      <c r="L209" s="24">
        <f t="shared" si="43"/>
        <v>0</v>
      </c>
      <c r="M209" s="24">
        <f t="shared" ca="1" si="44"/>
        <v>5.1804209484011474E-3</v>
      </c>
      <c r="N209" s="24">
        <f t="shared" ca="1" si="45"/>
        <v>0</v>
      </c>
      <c r="O209" s="79">
        <f t="shared" ca="1" si="46"/>
        <v>0</v>
      </c>
      <c r="P209" s="24">
        <f t="shared" ca="1" si="47"/>
        <v>0</v>
      </c>
      <c r="Q209" s="24">
        <f t="shared" ca="1" si="48"/>
        <v>0</v>
      </c>
      <c r="R209" s="12">
        <f t="shared" ca="1" si="49"/>
        <v>-5.1804209484011474E-3</v>
      </c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</row>
    <row r="210" spans="1:35" x14ac:dyDescent="0.2">
      <c r="A210" s="76"/>
      <c r="B210" s="76"/>
      <c r="C210" s="76"/>
      <c r="D210" s="78">
        <f t="shared" si="35"/>
        <v>0</v>
      </c>
      <c r="E210" s="78">
        <f t="shared" si="36"/>
        <v>0</v>
      </c>
      <c r="F210" s="24">
        <f t="shared" si="37"/>
        <v>0</v>
      </c>
      <c r="G210" s="24">
        <f t="shared" si="38"/>
        <v>0</v>
      </c>
      <c r="H210" s="24">
        <f t="shared" si="39"/>
        <v>0</v>
      </c>
      <c r="I210" s="24">
        <f t="shared" si="40"/>
        <v>0</v>
      </c>
      <c r="J210" s="24">
        <f t="shared" si="41"/>
        <v>0</v>
      </c>
      <c r="K210" s="24">
        <f t="shared" si="42"/>
        <v>0</v>
      </c>
      <c r="L210" s="24">
        <f t="shared" si="43"/>
        <v>0</v>
      </c>
      <c r="M210" s="24">
        <f t="shared" ca="1" si="44"/>
        <v>5.1804209484011474E-3</v>
      </c>
      <c r="N210" s="24">
        <f t="shared" ca="1" si="45"/>
        <v>0</v>
      </c>
      <c r="O210" s="79">
        <f t="shared" ca="1" si="46"/>
        <v>0</v>
      </c>
      <c r="P210" s="24">
        <f t="shared" ca="1" si="47"/>
        <v>0</v>
      </c>
      <c r="Q210" s="24">
        <f t="shared" ca="1" si="48"/>
        <v>0</v>
      </c>
      <c r="R210" s="12">
        <f t="shared" ca="1" si="49"/>
        <v>-5.1804209484011474E-3</v>
      </c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</row>
    <row r="211" spans="1:35" x14ac:dyDescent="0.2">
      <c r="A211" s="76"/>
      <c r="B211" s="76"/>
      <c r="C211" s="76"/>
      <c r="D211" s="78">
        <f t="shared" si="35"/>
        <v>0</v>
      </c>
      <c r="E211" s="78">
        <f t="shared" si="36"/>
        <v>0</v>
      </c>
      <c r="F211" s="24">
        <f t="shared" si="37"/>
        <v>0</v>
      </c>
      <c r="G211" s="24">
        <f t="shared" si="38"/>
        <v>0</v>
      </c>
      <c r="H211" s="24">
        <f t="shared" si="39"/>
        <v>0</v>
      </c>
      <c r="I211" s="24">
        <f t="shared" si="40"/>
        <v>0</v>
      </c>
      <c r="J211" s="24">
        <f t="shared" si="41"/>
        <v>0</v>
      </c>
      <c r="K211" s="24">
        <f t="shared" si="42"/>
        <v>0</v>
      </c>
      <c r="L211" s="24">
        <f t="shared" si="43"/>
        <v>0</v>
      </c>
      <c r="M211" s="24">
        <f t="shared" ca="1" si="44"/>
        <v>5.1804209484011474E-3</v>
      </c>
      <c r="N211" s="24">
        <f t="shared" ca="1" si="45"/>
        <v>0</v>
      </c>
      <c r="O211" s="79">
        <f t="shared" ca="1" si="46"/>
        <v>0</v>
      </c>
      <c r="P211" s="24">
        <f t="shared" ca="1" si="47"/>
        <v>0</v>
      </c>
      <c r="Q211" s="24">
        <f t="shared" ca="1" si="48"/>
        <v>0</v>
      </c>
      <c r="R211" s="12">
        <f t="shared" ca="1" si="49"/>
        <v>-5.1804209484011474E-3</v>
      </c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</row>
    <row r="212" spans="1:35" x14ac:dyDescent="0.2">
      <c r="A212" s="76"/>
      <c r="B212" s="76"/>
      <c r="C212" s="76"/>
      <c r="D212" s="78">
        <f t="shared" si="35"/>
        <v>0</v>
      </c>
      <c r="E212" s="78">
        <f t="shared" si="36"/>
        <v>0</v>
      </c>
      <c r="F212" s="24">
        <f t="shared" si="37"/>
        <v>0</v>
      </c>
      <c r="G212" s="24">
        <f t="shared" si="38"/>
        <v>0</v>
      </c>
      <c r="H212" s="24">
        <f t="shared" si="39"/>
        <v>0</v>
      </c>
      <c r="I212" s="24">
        <f t="shared" si="40"/>
        <v>0</v>
      </c>
      <c r="J212" s="24">
        <f t="shared" si="41"/>
        <v>0</v>
      </c>
      <c r="K212" s="24">
        <f t="shared" si="42"/>
        <v>0</v>
      </c>
      <c r="L212" s="24">
        <f t="shared" si="43"/>
        <v>0</v>
      </c>
      <c r="M212" s="24">
        <f t="shared" ca="1" si="44"/>
        <v>5.1804209484011474E-3</v>
      </c>
      <c r="N212" s="24">
        <f t="shared" ca="1" si="45"/>
        <v>0</v>
      </c>
      <c r="O212" s="79">
        <f t="shared" ca="1" si="46"/>
        <v>0</v>
      </c>
      <c r="P212" s="24">
        <f t="shared" ca="1" si="47"/>
        <v>0</v>
      </c>
      <c r="Q212" s="24">
        <f t="shared" ca="1" si="48"/>
        <v>0</v>
      </c>
      <c r="R212" s="12">
        <f t="shared" ca="1" si="49"/>
        <v>-5.1804209484011474E-3</v>
      </c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</row>
    <row r="213" spans="1:35" x14ac:dyDescent="0.2">
      <c r="A213" s="76"/>
      <c r="B213" s="76"/>
      <c r="C213" s="76"/>
      <c r="D213" s="78">
        <f t="shared" ref="D213:D276" si="50">A213/A$18</f>
        <v>0</v>
      </c>
      <c r="E213" s="78">
        <f t="shared" ref="E213:E276" si="51">B213/B$18</f>
        <v>0</v>
      </c>
      <c r="F213" s="24">
        <f t="shared" ref="F213:F276" si="52">$C213*D213</f>
        <v>0</v>
      </c>
      <c r="G213" s="24">
        <f t="shared" ref="G213:G276" si="53">$C213*E213</f>
        <v>0</v>
      </c>
      <c r="H213" s="24">
        <f t="shared" ref="H213:H276" si="54">C213*D213*D213</f>
        <v>0</v>
      </c>
      <c r="I213" s="24">
        <f t="shared" ref="I213:I276" si="55">C213*D213*D213*D213</f>
        <v>0</v>
      </c>
      <c r="J213" s="24">
        <f t="shared" ref="J213:J276" si="56">C213*D213*D213*D213*D213</f>
        <v>0</v>
      </c>
      <c r="K213" s="24">
        <f t="shared" ref="K213:K276" si="57">C213*E213*D213</f>
        <v>0</v>
      </c>
      <c r="L213" s="24">
        <f t="shared" ref="L213:L276" si="58">C213*E213*D213*D213</f>
        <v>0</v>
      </c>
      <c r="M213" s="24">
        <f t="shared" ref="M213:M276" ca="1" si="59">+E$4+E$5*D213+E$6*D213^2</f>
        <v>5.1804209484011474E-3</v>
      </c>
      <c r="N213" s="24">
        <f t="shared" ref="N213:N276" ca="1" si="60">C213*(M213-E213)^2</f>
        <v>0</v>
      </c>
      <c r="O213" s="79">
        <f t="shared" ref="O213:O276" ca="1" si="61">(C213*O$1-O$2*F213+O$3*H213)^2</f>
        <v>0</v>
      </c>
      <c r="P213" s="24">
        <f t="shared" ref="P213:P276" ca="1" si="62">(-C213*O$2+O$4*F213-O$5*H213)^2</f>
        <v>0</v>
      </c>
      <c r="Q213" s="24">
        <f t="shared" ref="Q213:Q276" ca="1" si="63">+(C213*O$3-F213*O$5+H213*O$6)^2</f>
        <v>0</v>
      </c>
      <c r="R213" s="12">
        <f t="shared" ref="R213:R276" ca="1" si="64">+E213-M213</f>
        <v>-5.1804209484011474E-3</v>
      </c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</row>
    <row r="214" spans="1:35" x14ac:dyDescent="0.2">
      <c r="A214" s="76"/>
      <c r="B214" s="76"/>
      <c r="C214" s="76"/>
      <c r="D214" s="78">
        <f t="shared" si="50"/>
        <v>0</v>
      </c>
      <c r="E214" s="78">
        <f t="shared" si="51"/>
        <v>0</v>
      </c>
      <c r="F214" s="24">
        <f t="shared" si="52"/>
        <v>0</v>
      </c>
      <c r="G214" s="24">
        <f t="shared" si="53"/>
        <v>0</v>
      </c>
      <c r="H214" s="24">
        <f t="shared" si="54"/>
        <v>0</v>
      </c>
      <c r="I214" s="24">
        <f t="shared" si="55"/>
        <v>0</v>
      </c>
      <c r="J214" s="24">
        <f t="shared" si="56"/>
        <v>0</v>
      </c>
      <c r="K214" s="24">
        <f t="shared" si="57"/>
        <v>0</v>
      </c>
      <c r="L214" s="24">
        <f t="shared" si="58"/>
        <v>0</v>
      </c>
      <c r="M214" s="24">
        <f t="shared" ca="1" si="59"/>
        <v>5.1804209484011474E-3</v>
      </c>
      <c r="N214" s="24">
        <f t="shared" ca="1" si="60"/>
        <v>0</v>
      </c>
      <c r="O214" s="79">
        <f t="shared" ca="1" si="61"/>
        <v>0</v>
      </c>
      <c r="P214" s="24">
        <f t="shared" ca="1" si="62"/>
        <v>0</v>
      </c>
      <c r="Q214" s="24">
        <f t="shared" ca="1" si="63"/>
        <v>0</v>
      </c>
      <c r="R214" s="12">
        <f t="shared" ca="1" si="64"/>
        <v>-5.1804209484011474E-3</v>
      </c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</row>
    <row r="215" spans="1:35" x14ac:dyDescent="0.2">
      <c r="A215" s="76"/>
      <c r="B215" s="76"/>
      <c r="C215" s="76"/>
      <c r="D215" s="78">
        <f t="shared" si="50"/>
        <v>0</v>
      </c>
      <c r="E215" s="78">
        <f t="shared" si="51"/>
        <v>0</v>
      </c>
      <c r="F215" s="24">
        <f t="shared" si="52"/>
        <v>0</v>
      </c>
      <c r="G215" s="24">
        <f t="shared" si="53"/>
        <v>0</v>
      </c>
      <c r="H215" s="24">
        <f t="shared" si="54"/>
        <v>0</v>
      </c>
      <c r="I215" s="24">
        <f t="shared" si="55"/>
        <v>0</v>
      </c>
      <c r="J215" s="24">
        <f t="shared" si="56"/>
        <v>0</v>
      </c>
      <c r="K215" s="24">
        <f t="shared" si="57"/>
        <v>0</v>
      </c>
      <c r="L215" s="24">
        <f t="shared" si="58"/>
        <v>0</v>
      </c>
      <c r="M215" s="24">
        <f t="shared" ca="1" si="59"/>
        <v>5.1804209484011474E-3</v>
      </c>
      <c r="N215" s="24">
        <f t="shared" ca="1" si="60"/>
        <v>0</v>
      </c>
      <c r="O215" s="79">
        <f t="shared" ca="1" si="61"/>
        <v>0</v>
      </c>
      <c r="P215" s="24">
        <f t="shared" ca="1" si="62"/>
        <v>0</v>
      </c>
      <c r="Q215" s="24">
        <f t="shared" ca="1" si="63"/>
        <v>0</v>
      </c>
      <c r="R215" s="12">
        <f t="shared" ca="1" si="64"/>
        <v>-5.1804209484011474E-3</v>
      </c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</row>
    <row r="216" spans="1:35" x14ac:dyDescent="0.2">
      <c r="A216" s="76"/>
      <c r="B216" s="76"/>
      <c r="C216" s="76"/>
      <c r="D216" s="78">
        <f t="shared" si="50"/>
        <v>0</v>
      </c>
      <c r="E216" s="78">
        <f t="shared" si="51"/>
        <v>0</v>
      </c>
      <c r="F216" s="24">
        <f t="shared" si="52"/>
        <v>0</v>
      </c>
      <c r="G216" s="24">
        <f t="shared" si="53"/>
        <v>0</v>
      </c>
      <c r="H216" s="24">
        <f t="shared" si="54"/>
        <v>0</v>
      </c>
      <c r="I216" s="24">
        <f t="shared" si="55"/>
        <v>0</v>
      </c>
      <c r="J216" s="24">
        <f t="shared" si="56"/>
        <v>0</v>
      </c>
      <c r="K216" s="24">
        <f t="shared" si="57"/>
        <v>0</v>
      </c>
      <c r="L216" s="24">
        <f t="shared" si="58"/>
        <v>0</v>
      </c>
      <c r="M216" s="24">
        <f t="shared" ca="1" si="59"/>
        <v>5.1804209484011474E-3</v>
      </c>
      <c r="N216" s="24">
        <f t="shared" ca="1" si="60"/>
        <v>0</v>
      </c>
      <c r="O216" s="79">
        <f t="shared" ca="1" si="61"/>
        <v>0</v>
      </c>
      <c r="P216" s="24">
        <f t="shared" ca="1" si="62"/>
        <v>0</v>
      </c>
      <c r="Q216" s="24">
        <f t="shared" ca="1" si="63"/>
        <v>0</v>
      </c>
      <c r="R216" s="12">
        <f t="shared" ca="1" si="64"/>
        <v>-5.1804209484011474E-3</v>
      </c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</row>
    <row r="217" spans="1:35" x14ac:dyDescent="0.2">
      <c r="A217" s="76"/>
      <c r="B217" s="76"/>
      <c r="C217" s="76"/>
      <c r="D217" s="78">
        <f t="shared" si="50"/>
        <v>0</v>
      </c>
      <c r="E217" s="78">
        <f t="shared" si="51"/>
        <v>0</v>
      </c>
      <c r="F217" s="24">
        <f t="shared" si="52"/>
        <v>0</v>
      </c>
      <c r="G217" s="24">
        <f t="shared" si="53"/>
        <v>0</v>
      </c>
      <c r="H217" s="24">
        <f t="shared" si="54"/>
        <v>0</v>
      </c>
      <c r="I217" s="24">
        <f t="shared" si="55"/>
        <v>0</v>
      </c>
      <c r="J217" s="24">
        <f t="shared" si="56"/>
        <v>0</v>
      </c>
      <c r="K217" s="24">
        <f t="shared" si="57"/>
        <v>0</v>
      </c>
      <c r="L217" s="24">
        <f t="shared" si="58"/>
        <v>0</v>
      </c>
      <c r="M217" s="24">
        <f t="shared" ca="1" si="59"/>
        <v>5.1804209484011474E-3</v>
      </c>
      <c r="N217" s="24">
        <f t="shared" ca="1" si="60"/>
        <v>0</v>
      </c>
      <c r="O217" s="79">
        <f t="shared" ca="1" si="61"/>
        <v>0</v>
      </c>
      <c r="P217" s="24">
        <f t="shared" ca="1" si="62"/>
        <v>0</v>
      </c>
      <c r="Q217" s="24">
        <f t="shared" ca="1" si="63"/>
        <v>0</v>
      </c>
      <c r="R217" s="12">
        <f t="shared" ca="1" si="64"/>
        <v>-5.1804209484011474E-3</v>
      </c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</row>
    <row r="218" spans="1:35" x14ac:dyDescent="0.2">
      <c r="A218" s="76"/>
      <c r="B218" s="76"/>
      <c r="C218" s="76"/>
      <c r="D218" s="78">
        <f t="shared" si="50"/>
        <v>0</v>
      </c>
      <c r="E218" s="78">
        <f t="shared" si="51"/>
        <v>0</v>
      </c>
      <c r="F218" s="24">
        <f t="shared" si="52"/>
        <v>0</v>
      </c>
      <c r="G218" s="24">
        <f t="shared" si="53"/>
        <v>0</v>
      </c>
      <c r="H218" s="24">
        <f t="shared" si="54"/>
        <v>0</v>
      </c>
      <c r="I218" s="24">
        <f t="shared" si="55"/>
        <v>0</v>
      </c>
      <c r="J218" s="24">
        <f t="shared" si="56"/>
        <v>0</v>
      </c>
      <c r="K218" s="24">
        <f t="shared" si="57"/>
        <v>0</v>
      </c>
      <c r="L218" s="24">
        <f t="shared" si="58"/>
        <v>0</v>
      </c>
      <c r="M218" s="24">
        <f t="shared" ca="1" si="59"/>
        <v>5.1804209484011474E-3</v>
      </c>
      <c r="N218" s="24">
        <f t="shared" ca="1" si="60"/>
        <v>0</v>
      </c>
      <c r="O218" s="79">
        <f t="shared" ca="1" si="61"/>
        <v>0</v>
      </c>
      <c r="P218" s="24">
        <f t="shared" ca="1" si="62"/>
        <v>0</v>
      </c>
      <c r="Q218" s="24">
        <f t="shared" ca="1" si="63"/>
        <v>0</v>
      </c>
      <c r="R218" s="12">
        <f t="shared" ca="1" si="64"/>
        <v>-5.1804209484011474E-3</v>
      </c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</row>
    <row r="219" spans="1:35" x14ac:dyDescent="0.2">
      <c r="A219" s="76"/>
      <c r="B219" s="76"/>
      <c r="C219" s="76"/>
      <c r="D219" s="78">
        <f t="shared" si="50"/>
        <v>0</v>
      </c>
      <c r="E219" s="78">
        <f t="shared" si="51"/>
        <v>0</v>
      </c>
      <c r="F219" s="24">
        <f t="shared" si="52"/>
        <v>0</v>
      </c>
      <c r="G219" s="24">
        <f t="shared" si="53"/>
        <v>0</v>
      </c>
      <c r="H219" s="24">
        <f t="shared" si="54"/>
        <v>0</v>
      </c>
      <c r="I219" s="24">
        <f t="shared" si="55"/>
        <v>0</v>
      </c>
      <c r="J219" s="24">
        <f t="shared" si="56"/>
        <v>0</v>
      </c>
      <c r="K219" s="24">
        <f t="shared" si="57"/>
        <v>0</v>
      </c>
      <c r="L219" s="24">
        <f t="shared" si="58"/>
        <v>0</v>
      </c>
      <c r="M219" s="24">
        <f t="shared" ca="1" si="59"/>
        <v>5.1804209484011474E-3</v>
      </c>
      <c r="N219" s="24">
        <f t="shared" ca="1" si="60"/>
        <v>0</v>
      </c>
      <c r="O219" s="79">
        <f t="shared" ca="1" si="61"/>
        <v>0</v>
      </c>
      <c r="P219" s="24">
        <f t="shared" ca="1" si="62"/>
        <v>0</v>
      </c>
      <c r="Q219" s="24">
        <f t="shared" ca="1" si="63"/>
        <v>0</v>
      </c>
      <c r="R219" s="12">
        <f t="shared" ca="1" si="64"/>
        <v>-5.1804209484011474E-3</v>
      </c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</row>
    <row r="220" spans="1:35" x14ac:dyDescent="0.2">
      <c r="A220" s="76"/>
      <c r="B220" s="76"/>
      <c r="C220" s="76"/>
      <c r="D220" s="78">
        <f t="shared" si="50"/>
        <v>0</v>
      </c>
      <c r="E220" s="78">
        <f t="shared" si="51"/>
        <v>0</v>
      </c>
      <c r="F220" s="24">
        <f t="shared" si="52"/>
        <v>0</v>
      </c>
      <c r="G220" s="24">
        <f t="shared" si="53"/>
        <v>0</v>
      </c>
      <c r="H220" s="24">
        <f t="shared" si="54"/>
        <v>0</v>
      </c>
      <c r="I220" s="24">
        <f t="shared" si="55"/>
        <v>0</v>
      </c>
      <c r="J220" s="24">
        <f t="shared" si="56"/>
        <v>0</v>
      </c>
      <c r="K220" s="24">
        <f t="shared" si="57"/>
        <v>0</v>
      </c>
      <c r="L220" s="24">
        <f t="shared" si="58"/>
        <v>0</v>
      </c>
      <c r="M220" s="24">
        <f t="shared" ca="1" si="59"/>
        <v>5.1804209484011474E-3</v>
      </c>
      <c r="N220" s="24">
        <f t="shared" ca="1" si="60"/>
        <v>0</v>
      </c>
      <c r="O220" s="79">
        <f t="shared" ca="1" si="61"/>
        <v>0</v>
      </c>
      <c r="P220" s="24">
        <f t="shared" ca="1" si="62"/>
        <v>0</v>
      </c>
      <c r="Q220" s="24">
        <f t="shared" ca="1" si="63"/>
        <v>0</v>
      </c>
      <c r="R220" s="12">
        <f t="shared" ca="1" si="64"/>
        <v>-5.1804209484011474E-3</v>
      </c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</row>
    <row r="221" spans="1:35" x14ac:dyDescent="0.2">
      <c r="A221" s="76"/>
      <c r="B221" s="76"/>
      <c r="C221" s="76"/>
      <c r="D221" s="78">
        <f t="shared" si="50"/>
        <v>0</v>
      </c>
      <c r="E221" s="78">
        <f t="shared" si="51"/>
        <v>0</v>
      </c>
      <c r="F221" s="24">
        <f t="shared" si="52"/>
        <v>0</v>
      </c>
      <c r="G221" s="24">
        <f t="shared" si="53"/>
        <v>0</v>
      </c>
      <c r="H221" s="24">
        <f t="shared" si="54"/>
        <v>0</v>
      </c>
      <c r="I221" s="24">
        <f t="shared" si="55"/>
        <v>0</v>
      </c>
      <c r="J221" s="24">
        <f t="shared" si="56"/>
        <v>0</v>
      </c>
      <c r="K221" s="24">
        <f t="shared" si="57"/>
        <v>0</v>
      </c>
      <c r="L221" s="24">
        <f t="shared" si="58"/>
        <v>0</v>
      </c>
      <c r="M221" s="24">
        <f t="shared" ca="1" si="59"/>
        <v>5.1804209484011474E-3</v>
      </c>
      <c r="N221" s="24">
        <f t="shared" ca="1" si="60"/>
        <v>0</v>
      </c>
      <c r="O221" s="79">
        <f t="shared" ca="1" si="61"/>
        <v>0</v>
      </c>
      <c r="P221" s="24">
        <f t="shared" ca="1" si="62"/>
        <v>0</v>
      </c>
      <c r="Q221" s="24">
        <f t="shared" ca="1" si="63"/>
        <v>0</v>
      </c>
      <c r="R221" s="12">
        <f t="shared" ca="1" si="64"/>
        <v>-5.1804209484011474E-3</v>
      </c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</row>
    <row r="222" spans="1:35" x14ac:dyDescent="0.2">
      <c r="A222" s="76"/>
      <c r="B222" s="76"/>
      <c r="C222" s="76"/>
      <c r="D222" s="78">
        <f t="shared" si="50"/>
        <v>0</v>
      </c>
      <c r="E222" s="78">
        <f t="shared" si="51"/>
        <v>0</v>
      </c>
      <c r="F222" s="24">
        <f t="shared" si="52"/>
        <v>0</v>
      </c>
      <c r="G222" s="24">
        <f t="shared" si="53"/>
        <v>0</v>
      </c>
      <c r="H222" s="24">
        <f t="shared" si="54"/>
        <v>0</v>
      </c>
      <c r="I222" s="24">
        <f t="shared" si="55"/>
        <v>0</v>
      </c>
      <c r="J222" s="24">
        <f t="shared" si="56"/>
        <v>0</v>
      </c>
      <c r="K222" s="24">
        <f t="shared" si="57"/>
        <v>0</v>
      </c>
      <c r="L222" s="24">
        <f t="shared" si="58"/>
        <v>0</v>
      </c>
      <c r="M222" s="24">
        <f t="shared" ca="1" si="59"/>
        <v>5.1804209484011474E-3</v>
      </c>
      <c r="N222" s="24">
        <f t="shared" ca="1" si="60"/>
        <v>0</v>
      </c>
      <c r="O222" s="79">
        <f t="shared" ca="1" si="61"/>
        <v>0</v>
      </c>
      <c r="P222" s="24">
        <f t="shared" ca="1" si="62"/>
        <v>0</v>
      </c>
      <c r="Q222" s="24">
        <f t="shared" ca="1" si="63"/>
        <v>0</v>
      </c>
      <c r="R222" s="12">
        <f t="shared" ca="1" si="64"/>
        <v>-5.1804209484011474E-3</v>
      </c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</row>
    <row r="223" spans="1:35" x14ac:dyDescent="0.2">
      <c r="A223" s="76"/>
      <c r="B223" s="76"/>
      <c r="C223" s="76"/>
      <c r="D223" s="78">
        <f t="shared" si="50"/>
        <v>0</v>
      </c>
      <c r="E223" s="78">
        <f t="shared" si="51"/>
        <v>0</v>
      </c>
      <c r="F223" s="24">
        <f t="shared" si="52"/>
        <v>0</v>
      </c>
      <c r="G223" s="24">
        <f t="shared" si="53"/>
        <v>0</v>
      </c>
      <c r="H223" s="24">
        <f t="shared" si="54"/>
        <v>0</v>
      </c>
      <c r="I223" s="24">
        <f t="shared" si="55"/>
        <v>0</v>
      </c>
      <c r="J223" s="24">
        <f t="shared" si="56"/>
        <v>0</v>
      </c>
      <c r="K223" s="24">
        <f t="shared" si="57"/>
        <v>0</v>
      </c>
      <c r="L223" s="24">
        <f t="shared" si="58"/>
        <v>0</v>
      </c>
      <c r="M223" s="24">
        <f t="shared" ca="1" si="59"/>
        <v>5.1804209484011474E-3</v>
      </c>
      <c r="N223" s="24">
        <f t="shared" ca="1" si="60"/>
        <v>0</v>
      </c>
      <c r="O223" s="79">
        <f t="shared" ca="1" si="61"/>
        <v>0</v>
      </c>
      <c r="P223" s="24">
        <f t="shared" ca="1" si="62"/>
        <v>0</v>
      </c>
      <c r="Q223" s="24">
        <f t="shared" ca="1" si="63"/>
        <v>0</v>
      </c>
      <c r="R223" s="12">
        <f t="shared" ca="1" si="64"/>
        <v>-5.1804209484011474E-3</v>
      </c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</row>
    <row r="224" spans="1:35" x14ac:dyDescent="0.2">
      <c r="A224" s="76"/>
      <c r="B224" s="76"/>
      <c r="C224" s="76"/>
      <c r="D224" s="78">
        <f t="shared" si="50"/>
        <v>0</v>
      </c>
      <c r="E224" s="78">
        <f t="shared" si="51"/>
        <v>0</v>
      </c>
      <c r="F224" s="24">
        <f t="shared" si="52"/>
        <v>0</v>
      </c>
      <c r="G224" s="24">
        <f t="shared" si="53"/>
        <v>0</v>
      </c>
      <c r="H224" s="24">
        <f t="shared" si="54"/>
        <v>0</v>
      </c>
      <c r="I224" s="24">
        <f t="shared" si="55"/>
        <v>0</v>
      </c>
      <c r="J224" s="24">
        <f t="shared" si="56"/>
        <v>0</v>
      </c>
      <c r="K224" s="24">
        <f t="shared" si="57"/>
        <v>0</v>
      </c>
      <c r="L224" s="24">
        <f t="shared" si="58"/>
        <v>0</v>
      </c>
      <c r="M224" s="24">
        <f t="shared" ca="1" si="59"/>
        <v>5.1804209484011474E-3</v>
      </c>
      <c r="N224" s="24">
        <f t="shared" ca="1" si="60"/>
        <v>0</v>
      </c>
      <c r="O224" s="79">
        <f t="shared" ca="1" si="61"/>
        <v>0</v>
      </c>
      <c r="P224" s="24">
        <f t="shared" ca="1" si="62"/>
        <v>0</v>
      </c>
      <c r="Q224" s="24">
        <f t="shared" ca="1" si="63"/>
        <v>0</v>
      </c>
      <c r="R224" s="12">
        <f t="shared" ca="1" si="64"/>
        <v>-5.1804209484011474E-3</v>
      </c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</row>
    <row r="225" spans="1:35" x14ac:dyDescent="0.2">
      <c r="A225" s="76"/>
      <c r="B225" s="76"/>
      <c r="C225" s="76"/>
      <c r="D225" s="78">
        <f t="shared" si="50"/>
        <v>0</v>
      </c>
      <c r="E225" s="78">
        <f t="shared" si="51"/>
        <v>0</v>
      </c>
      <c r="F225" s="24">
        <f t="shared" si="52"/>
        <v>0</v>
      </c>
      <c r="G225" s="24">
        <f t="shared" si="53"/>
        <v>0</v>
      </c>
      <c r="H225" s="24">
        <f t="shared" si="54"/>
        <v>0</v>
      </c>
      <c r="I225" s="24">
        <f t="shared" si="55"/>
        <v>0</v>
      </c>
      <c r="J225" s="24">
        <f t="shared" si="56"/>
        <v>0</v>
      </c>
      <c r="K225" s="24">
        <f t="shared" si="57"/>
        <v>0</v>
      </c>
      <c r="L225" s="24">
        <f t="shared" si="58"/>
        <v>0</v>
      </c>
      <c r="M225" s="24">
        <f t="shared" ca="1" si="59"/>
        <v>5.1804209484011474E-3</v>
      </c>
      <c r="N225" s="24">
        <f t="shared" ca="1" si="60"/>
        <v>0</v>
      </c>
      <c r="O225" s="79">
        <f t="shared" ca="1" si="61"/>
        <v>0</v>
      </c>
      <c r="P225" s="24">
        <f t="shared" ca="1" si="62"/>
        <v>0</v>
      </c>
      <c r="Q225" s="24">
        <f t="shared" ca="1" si="63"/>
        <v>0</v>
      </c>
      <c r="R225" s="12">
        <f t="shared" ca="1" si="64"/>
        <v>-5.1804209484011474E-3</v>
      </c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</row>
    <row r="226" spans="1:35" x14ac:dyDescent="0.2">
      <c r="A226" s="76"/>
      <c r="B226" s="76"/>
      <c r="C226" s="76"/>
      <c r="D226" s="78">
        <f t="shared" si="50"/>
        <v>0</v>
      </c>
      <c r="E226" s="78">
        <f t="shared" si="51"/>
        <v>0</v>
      </c>
      <c r="F226" s="24">
        <f t="shared" si="52"/>
        <v>0</v>
      </c>
      <c r="G226" s="24">
        <f t="shared" si="53"/>
        <v>0</v>
      </c>
      <c r="H226" s="24">
        <f t="shared" si="54"/>
        <v>0</v>
      </c>
      <c r="I226" s="24">
        <f t="shared" si="55"/>
        <v>0</v>
      </c>
      <c r="J226" s="24">
        <f t="shared" si="56"/>
        <v>0</v>
      </c>
      <c r="K226" s="24">
        <f t="shared" si="57"/>
        <v>0</v>
      </c>
      <c r="L226" s="24">
        <f t="shared" si="58"/>
        <v>0</v>
      </c>
      <c r="M226" s="24">
        <f t="shared" ca="1" si="59"/>
        <v>5.1804209484011474E-3</v>
      </c>
      <c r="N226" s="24">
        <f t="shared" ca="1" si="60"/>
        <v>0</v>
      </c>
      <c r="O226" s="79">
        <f t="shared" ca="1" si="61"/>
        <v>0</v>
      </c>
      <c r="P226" s="24">
        <f t="shared" ca="1" si="62"/>
        <v>0</v>
      </c>
      <c r="Q226" s="24">
        <f t="shared" ca="1" si="63"/>
        <v>0</v>
      </c>
      <c r="R226" s="12">
        <f t="shared" ca="1" si="64"/>
        <v>-5.1804209484011474E-3</v>
      </c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</row>
    <row r="227" spans="1:35" x14ac:dyDescent="0.2">
      <c r="A227" s="76"/>
      <c r="B227" s="76"/>
      <c r="C227" s="76"/>
      <c r="D227" s="78">
        <f t="shared" si="50"/>
        <v>0</v>
      </c>
      <c r="E227" s="78">
        <f t="shared" si="51"/>
        <v>0</v>
      </c>
      <c r="F227" s="24">
        <f t="shared" si="52"/>
        <v>0</v>
      </c>
      <c r="G227" s="24">
        <f t="shared" si="53"/>
        <v>0</v>
      </c>
      <c r="H227" s="24">
        <f t="shared" si="54"/>
        <v>0</v>
      </c>
      <c r="I227" s="24">
        <f t="shared" si="55"/>
        <v>0</v>
      </c>
      <c r="J227" s="24">
        <f t="shared" si="56"/>
        <v>0</v>
      </c>
      <c r="K227" s="24">
        <f t="shared" si="57"/>
        <v>0</v>
      </c>
      <c r="L227" s="24">
        <f t="shared" si="58"/>
        <v>0</v>
      </c>
      <c r="M227" s="24">
        <f t="shared" ca="1" si="59"/>
        <v>5.1804209484011474E-3</v>
      </c>
      <c r="N227" s="24">
        <f t="shared" ca="1" si="60"/>
        <v>0</v>
      </c>
      <c r="O227" s="79">
        <f t="shared" ca="1" si="61"/>
        <v>0</v>
      </c>
      <c r="P227" s="24">
        <f t="shared" ca="1" si="62"/>
        <v>0</v>
      </c>
      <c r="Q227" s="24">
        <f t="shared" ca="1" si="63"/>
        <v>0</v>
      </c>
      <c r="R227" s="12">
        <f t="shared" ca="1" si="64"/>
        <v>-5.1804209484011474E-3</v>
      </c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</row>
    <row r="228" spans="1:35" x14ac:dyDescent="0.2">
      <c r="A228" s="76"/>
      <c r="B228" s="76"/>
      <c r="C228" s="76"/>
      <c r="D228" s="78">
        <f t="shared" si="50"/>
        <v>0</v>
      </c>
      <c r="E228" s="78">
        <f t="shared" si="51"/>
        <v>0</v>
      </c>
      <c r="F228" s="24">
        <f t="shared" si="52"/>
        <v>0</v>
      </c>
      <c r="G228" s="24">
        <f t="shared" si="53"/>
        <v>0</v>
      </c>
      <c r="H228" s="24">
        <f t="shared" si="54"/>
        <v>0</v>
      </c>
      <c r="I228" s="24">
        <f t="shared" si="55"/>
        <v>0</v>
      </c>
      <c r="J228" s="24">
        <f t="shared" si="56"/>
        <v>0</v>
      </c>
      <c r="K228" s="24">
        <f t="shared" si="57"/>
        <v>0</v>
      </c>
      <c r="L228" s="24">
        <f t="shared" si="58"/>
        <v>0</v>
      </c>
      <c r="M228" s="24">
        <f t="shared" ca="1" si="59"/>
        <v>5.1804209484011474E-3</v>
      </c>
      <c r="N228" s="24">
        <f t="shared" ca="1" si="60"/>
        <v>0</v>
      </c>
      <c r="O228" s="79">
        <f t="shared" ca="1" si="61"/>
        <v>0</v>
      </c>
      <c r="P228" s="24">
        <f t="shared" ca="1" si="62"/>
        <v>0</v>
      </c>
      <c r="Q228" s="24">
        <f t="shared" ca="1" si="63"/>
        <v>0</v>
      </c>
      <c r="R228" s="12">
        <f t="shared" ca="1" si="64"/>
        <v>-5.1804209484011474E-3</v>
      </c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</row>
    <row r="229" spans="1:35" x14ac:dyDescent="0.2">
      <c r="A229" s="76"/>
      <c r="B229" s="76"/>
      <c r="C229" s="76"/>
      <c r="D229" s="78">
        <f t="shared" si="50"/>
        <v>0</v>
      </c>
      <c r="E229" s="78">
        <f t="shared" si="51"/>
        <v>0</v>
      </c>
      <c r="F229" s="24">
        <f t="shared" si="52"/>
        <v>0</v>
      </c>
      <c r="G229" s="24">
        <f t="shared" si="53"/>
        <v>0</v>
      </c>
      <c r="H229" s="24">
        <f t="shared" si="54"/>
        <v>0</v>
      </c>
      <c r="I229" s="24">
        <f t="shared" si="55"/>
        <v>0</v>
      </c>
      <c r="J229" s="24">
        <f t="shared" si="56"/>
        <v>0</v>
      </c>
      <c r="K229" s="24">
        <f t="shared" si="57"/>
        <v>0</v>
      </c>
      <c r="L229" s="24">
        <f t="shared" si="58"/>
        <v>0</v>
      </c>
      <c r="M229" s="24">
        <f t="shared" ca="1" si="59"/>
        <v>5.1804209484011474E-3</v>
      </c>
      <c r="N229" s="24">
        <f t="shared" ca="1" si="60"/>
        <v>0</v>
      </c>
      <c r="O229" s="79">
        <f t="shared" ca="1" si="61"/>
        <v>0</v>
      </c>
      <c r="P229" s="24">
        <f t="shared" ca="1" si="62"/>
        <v>0</v>
      </c>
      <c r="Q229" s="24">
        <f t="shared" ca="1" si="63"/>
        <v>0</v>
      </c>
      <c r="R229" s="12">
        <f t="shared" ca="1" si="64"/>
        <v>-5.1804209484011474E-3</v>
      </c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</row>
    <row r="230" spans="1:35" x14ac:dyDescent="0.2">
      <c r="A230" s="76"/>
      <c r="B230" s="76"/>
      <c r="C230" s="76"/>
      <c r="D230" s="78">
        <f t="shared" si="50"/>
        <v>0</v>
      </c>
      <c r="E230" s="78">
        <f t="shared" si="51"/>
        <v>0</v>
      </c>
      <c r="F230" s="24">
        <f t="shared" si="52"/>
        <v>0</v>
      </c>
      <c r="G230" s="24">
        <f t="shared" si="53"/>
        <v>0</v>
      </c>
      <c r="H230" s="24">
        <f t="shared" si="54"/>
        <v>0</v>
      </c>
      <c r="I230" s="24">
        <f t="shared" si="55"/>
        <v>0</v>
      </c>
      <c r="J230" s="24">
        <f t="shared" si="56"/>
        <v>0</v>
      </c>
      <c r="K230" s="24">
        <f t="shared" si="57"/>
        <v>0</v>
      </c>
      <c r="L230" s="24">
        <f t="shared" si="58"/>
        <v>0</v>
      </c>
      <c r="M230" s="24">
        <f t="shared" ca="1" si="59"/>
        <v>5.1804209484011474E-3</v>
      </c>
      <c r="N230" s="24">
        <f t="shared" ca="1" si="60"/>
        <v>0</v>
      </c>
      <c r="O230" s="79">
        <f t="shared" ca="1" si="61"/>
        <v>0</v>
      </c>
      <c r="P230" s="24">
        <f t="shared" ca="1" si="62"/>
        <v>0</v>
      </c>
      <c r="Q230" s="24">
        <f t="shared" ca="1" si="63"/>
        <v>0</v>
      </c>
      <c r="R230" s="12">
        <f t="shared" ca="1" si="64"/>
        <v>-5.1804209484011474E-3</v>
      </c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</row>
    <row r="231" spans="1:35" x14ac:dyDescent="0.2">
      <c r="A231" s="76"/>
      <c r="B231" s="76"/>
      <c r="C231" s="76"/>
      <c r="D231" s="78">
        <f t="shared" si="50"/>
        <v>0</v>
      </c>
      <c r="E231" s="78">
        <f t="shared" si="51"/>
        <v>0</v>
      </c>
      <c r="F231" s="24">
        <f t="shared" si="52"/>
        <v>0</v>
      </c>
      <c r="G231" s="24">
        <f t="shared" si="53"/>
        <v>0</v>
      </c>
      <c r="H231" s="24">
        <f t="shared" si="54"/>
        <v>0</v>
      </c>
      <c r="I231" s="24">
        <f t="shared" si="55"/>
        <v>0</v>
      </c>
      <c r="J231" s="24">
        <f t="shared" si="56"/>
        <v>0</v>
      </c>
      <c r="K231" s="24">
        <f t="shared" si="57"/>
        <v>0</v>
      </c>
      <c r="L231" s="24">
        <f t="shared" si="58"/>
        <v>0</v>
      </c>
      <c r="M231" s="24">
        <f t="shared" ca="1" si="59"/>
        <v>5.1804209484011474E-3</v>
      </c>
      <c r="N231" s="24">
        <f t="shared" ca="1" si="60"/>
        <v>0</v>
      </c>
      <c r="O231" s="79">
        <f t="shared" ca="1" si="61"/>
        <v>0</v>
      </c>
      <c r="P231" s="24">
        <f t="shared" ca="1" si="62"/>
        <v>0</v>
      </c>
      <c r="Q231" s="24">
        <f t="shared" ca="1" si="63"/>
        <v>0</v>
      </c>
      <c r="R231" s="12">
        <f t="shared" ca="1" si="64"/>
        <v>-5.1804209484011474E-3</v>
      </c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</row>
    <row r="232" spans="1:35" x14ac:dyDescent="0.2">
      <c r="A232" s="76"/>
      <c r="B232" s="76"/>
      <c r="C232" s="76"/>
      <c r="D232" s="78">
        <f t="shared" si="50"/>
        <v>0</v>
      </c>
      <c r="E232" s="78">
        <f t="shared" si="51"/>
        <v>0</v>
      </c>
      <c r="F232" s="24">
        <f t="shared" si="52"/>
        <v>0</v>
      </c>
      <c r="G232" s="24">
        <f t="shared" si="53"/>
        <v>0</v>
      </c>
      <c r="H232" s="24">
        <f t="shared" si="54"/>
        <v>0</v>
      </c>
      <c r="I232" s="24">
        <f t="shared" si="55"/>
        <v>0</v>
      </c>
      <c r="J232" s="24">
        <f t="shared" si="56"/>
        <v>0</v>
      </c>
      <c r="K232" s="24">
        <f t="shared" si="57"/>
        <v>0</v>
      </c>
      <c r="L232" s="24">
        <f t="shared" si="58"/>
        <v>0</v>
      </c>
      <c r="M232" s="24">
        <f t="shared" ca="1" si="59"/>
        <v>5.1804209484011474E-3</v>
      </c>
      <c r="N232" s="24">
        <f t="shared" ca="1" si="60"/>
        <v>0</v>
      </c>
      <c r="O232" s="79">
        <f t="shared" ca="1" si="61"/>
        <v>0</v>
      </c>
      <c r="P232" s="24">
        <f t="shared" ca="1" si="62"/>
        <v>0</v>
      </c>
      <c r="Q232" s="24">
        <f t="shared" ca="1" si="63"/>
        <v>0</v>
      </c>
      <c r="R232" s="12">
        <f t="shared" ca="1" si="64"/>
        <v>-5.1804209484011474E-3</v>
      </c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</row>
    <row r="233" spans="1:35" x14ac:dyDescent="0.2">
      <c r="A233" s="76"/>
      <c r="B233" s="76"/>
      <c r="C233" s="76"/>
      <c r="D233" s="78">
        <f t="shared" si="50"/>
        <v>0</v>
      </c>
      <c r="E233" s="78">
        <f t="shared" si="51"/>
        <v>0</v>
      </c>
      <c r="F233" s="24">
        <f t="shared" si="52"/>
        <v>0</v>
      </c>
      <c r="G233" s="24">
        <f t="shared" si="53"/>
        <v>0</v>
      </c>
      <c r="H233" s="24">
        <f t="shared" si="54"/>
        <v>0</v>
      </c>
      <c r="I233" s="24">
        <f t="shared" si="55"/>
        <v>0</v>
      </c>
      <c r="J233" s="24">
        <f t="shared" si="56"/>
        <v>0</v>
      </c>
      <c r="K233" s="24">
        <f t="shared" si="57"/>
        <v>0</v>
      </c>
      <c r="L233" s="24">
        <f t="shared" si="58"/>
        <v>0</v>
      </c>
      <c r="M233" s="24">
        <f t="shared" ca="1" si="59"/>
        <v>5.1804209484011474E-3</v>
      </c>
      <c r="N233" s="24">
        <f t="shared" ca="1" si="60"/>
        <v>0</v>
      </c>
      <c r="O233" s="79">
        <f t="shared" ca="1" si="61"/>
        <v>0</v>
      </c>
      <c r="P233" s="24">
        <f t="shared" ca="1" si="62"/>
        <v>0</v>
      </c>
      <c r="Q233" s="24">
        <f t="shared" ca="1" si="63"/>
        <v>0</v>
      </c>
      <c r="R233" s="12">
        <f t="shared" ca="1" si="64"/>
        <v>-5.1804209484011474E-3</v>
      </c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</row>
    <row r="234" spans="1:35" x14ac:dyDescent="0.2">
      <c r="A234" s="76"/>
      <c r="B234" s="76"/>
      <c r="C234" s="76"/>
      <c r="D234" s="78">
        <f t="shared" si="50"/>
        <v>0</v>
      </c>
      <c r="E234" s="78">
        <f t="shared" si="51"/>
        <v>0</v>
      </c>
      <c r="F234" s="24">
        <f t="shared" si="52"/>
        <v>0</v>
      </c>
      <c r="G234" s="24">
        <f t="shared" si="53"/>
        <v>0</v>
      </c>
      <c r="H234" s="24">
        <f t="shared" si="54"/>
        <v>0</v>
      </c>
      <c r="I234" s="24">
        <f t="shared" si="55"/>
        <v>0</v>
      </c>
      <c r="J234" s="24">
        <f t="shared" si="56"/>
        <v>0</v>
      </c>
      <c r="K234" s="24">
        <f t="shared" si="57"/>
        <v>0</v>
      </c>
      <c r="L234" s="24">
        <f t="shared" si="58"/>
        <v>0</v>
      </c>
      <c r="M234" s="24">
        <f t="shared" ca="1" si="59"/>
        <v>5.1804209484011474E-3</v>
      </c>
      <c r="N234" s="24">
        <f t="shared" ca="1" si="60"/>
        <v>0</v>
      </c>
      <c r="O234" s="79">
        <f t="shared" ca="1" si="61"/>
        <v>0</v>
      </c>
      <c r="P234" s="24">
        <f t="shared" ca="1" si="62"/>
        <v>0</v>
      </c>
      <c r="Q234" s="24">
        <f t="shared" ca="1" si="63"/>
        <v>0</v>
      </c>
      <c r="R234" s="12">
        <f t="shared" ca="1" si="64"/>
        <v>-5.1804209484011474E-3</v>
      </c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</row>
    <row r="235" spans="1:35" x14ac:dyDescent="0.2">
      <c r="A235" s="76"/>
      <c r="B235" s="76"/>
      <c r="C235" s="76"/>
      <c r="D235" s="78">
        <f t="shared" si="50"/>
        <v>0</v>
      </c>
      <c r="E235" s="78">
        <f t="shared" si="51"/>
        <v>0</v>
      </c>
      <c r="F235" s="24">
        <f t="shared" si="52"/>
        <v>0</v>
      </c>
      <c r="G235" s="24">
        <f t="shared" si="53"/>
        <v>0</v>
      </c>
      <c r="H235" s="24">
        <f t="shared" si="54"/>
        <v>0</v>
      </c>
      <c r="I235" s="24">
        <f t="shared" si="55"/>
        <v>0</v>
      </c>
      <c r="J235" s="24">
        <f t="shared" si="56"/>
        <v>0</v>
      </c>
      <c r="K235" s="24">
        <f t="shared" si="57"/>
        <v>0</v>
      </c>
      <c r="L235" s="24">
        <f t="shared" si="58"/>
        <v>0</v>
      </c>
      <c r="M235" s="24">
        <f t="shared" ca="1" si="59"/>
        <v>5.1804209484011474E-3</v>
      </c>
      <c r="N235" s="24">
        <f t="shared" ca="1" si="60"/>
        <v>0</v>
      </c>
      <c r="O235" s="79">
        <f t="shared" ca="1" si="61"/>
        <v>0</v>
      </c>
      <c r="P235" s="24">
        <f t="shared" ca="1" si="62"/>
        <v>0</v>
      </c>
      <c r="Q235" s="24">
        <f t="shared" ca="1" si="63"/>
        <v>0</v>
      </c>
      <c r="R235" s="12">
        <f t="shared" ca="1" si="64"/>
        <v>-5.1804209484011474E-3</v>
      </c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</row>
    <row r="236" spans="1:35" x14ac:dyDescent="0.2">
      <c r="A236" s="76"/>
      <c r="B236" s="76"/>
      <c r="C236" s="76"/>
      <c r="D236" s="78">
        <f t="shared" si="50"/>
        <v>0</v>
      </c>
      <c r="E236" s="78">
        <f t="shared" si="51"/>
        <v>0</v>
      </c>
      <c r="F236" s="24">
        <f t="shared" si="52"/>
        <v>0</v>
      </c>
      <c r="G236" s="24">
        <f t="shared" si="53"/>
        <v>0</v>
      </c>
      <c r="H236" s="24">
        <f t="shared" si="54"/>
        <v>0</v>
      </c>
      <c r="I236" s="24">
        <f t="shared" si="55"/>
        <v>0</v>
      </c>
      <c r="J236" s="24">
        <f t="shared" si="56"/>
        <v>0</v>
      </c>
      <c r="K236" s="24">
        <f t="shared" si="57"/>
        <v>0</v>
      </c>
      <c r="L236" s="24">
        <f t="shared" si="58"/>
        <v>0</v>
      </c>
      <c r="M236" s="24">
        <f t="shared" ca="1" si="59"/>
        <v>5.1804209484011474E-3</v>
      </c>
      <c r="N236" s="24">
        <f t="shared" ca="1" si="60"/>
        <v>0</v>
      </c>
      <c r="O236" s="79">
        <f t="shared" ca="1" si="61"/>
        <v>0</v>
      </c>
      <c r="P236" s="24">
        <f t="shared" ca="1" si="62"/>
        <v>0</v>
      </c>
      <c r="Q236" s="24">
        <f t="shared" ca="1" si="63"/>
        <v>0</v>
      </c>
      <c r="R236" s="12">
        <f t="shared" ca="1" si="64"/>
        <v>-5.1804209484011474E-3</v>
      </c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</row>
    <row r="237" spans="1:35" x14ac:dyDescent="0.2">
      <c r="A237" s="76"/>
      <c r="B237" s="76"/>
      <c r="C237" s="76"/>
      <c r="D237" s="78">
        <f t="shared" si="50"/>
        <v>0</v>
      </c>
      <c r="E237" s="78">
        <f t="shared" si="51"/>
        <v>0</v>
      </c>
      <c r="F237" s="24">
        <f t="shared" si="52"/>
        <v>0</v>
      </c>
      <c r="G237" s="24">
        <f t="shared" si="53"/>
        <v>0</v>
      </c>
      <c r="H237" s="24">
        <f t="shared" si="54"/>
        <v>0</v>
      </c>
      <c r="I237" s="24">
        <f t="shared" si="55"/>
        <v>0</v>
      </c>
      <c r="J237" s="24">
        <f t="shared" si="56"/>
        <v>0</v>
      </c>
      <c r="K237" s="24">
        <f t="shared" si="57"/>
        <v>0</v>
      </c>
      <c r="L237" s="24">
        <f t="shared" si="58"/>
        <v>0</v>
      </c>
      <c r="M237" s="24">
        <f t="shared" ca="1" si="59"/>
        <v>5.1804209484011474E-3</v>
      </c>
      <c r="N237" s="24">
        <f t="shared" ca="1" si="60"/>
        <v>0</v>
      </c>
      <c r="O237" s="79">
        <f t="shared" ca="1" si="61"/>
        <v>0</v>
      </c>
      <c r="P237" s="24">
        <f t="shared" ca="1" si="62"/>
        <v>0</v>
      </c>
      <c r="Q237" s="24">
        <f t="shared" ca="1" si="63"/>
        <v>0</v>
      </c>
      <c r="R237" s="12">
        <f t="shared" ca="1" si="64"/>
        <v>-5.1804209484011474E-3</v>
      </c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</row>
    <row r="238" spans="1:35" x14ac:dyDescent="0.2">
      <c r="A238" s="76"/>
      <c r="B238" s="76"/>
      <c r="C238" s="76"/>
      <c r="D238" s="78">
        <f t="shared" si="50"/>
        <v>0</v>
      </c>
      <c r="E238" s="78">
        <f t="shared" si="51"/>
        <v>0</v>
      </c>
      <c r="F238" s="24">
        <f t="shared" si="52"/>
        <v>0</v>
      </c>
      <c r="G238" s="24">
        <f t="shared" si="53"/>
        <v>0</v>
      </c>
      <c r="H238" s="24">
        <f t="shared" si="54"/>
        <v>0</v>
      </c>
      <c r="I238" s="24">
        <f t="shared" si="55"/>
        <v>0</v>
      </c>
      <c r="J238" s="24">
        <f t="shared" si="56"/>
        <v>0</v>
      </c>
      <c r="K238" s="24">
        <f t="shared" si="57"/>
        <v>0</v>
      </c>
      <c r="L238" s="24">
        <f t="shared" si="58"/>
        <v>0</v>
      </c>
      <c r="M238" s="24">
        <f t="shared" ca="1" si="59"/>
        <v>5.1804209484011474E-3</v>
      </c>
      <c r="N238" s="24">
        <f t="shared" ca="1" si="60"/>
        <v>0</v>
      </c>
      <c r="O238" s="79">
        <f t="shared" ca="1" si="61"/>
        <v>0</v>
      </c>
      <c r="P238" s="24">
        <f t="shared" ca="1" si="62"/>
        <v>0</v>
      </c>
      <c r="Q238" s="24">
        <f t="shared" ca="1" si="63"/>
        <v>0</v>
      </c>
      <c r="R238" s="12">
        <f t="shared" ca="1" si="64"/>
        <v>-5.1804209484011474E-3</v>
      </c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</row>
    <row r="239" spans="1:35" x14ac:dyDescent="0.2">
      <c r="A239" s="76"/>
      <c r="B239" s="76"/>
      <c r="C239" s="76"/>
      <c r="D239" s="78">
        <f t="shared" si="50"/>
        <v>0</v>
      </c>
      <c r="E239" s="78">
        <f t="shared" si="51"/>
        <v>0</v>
      </c>
      <c r="F239" s="24">
        <f t="shared" si="52"/>
        <v>0</v>
      </c>
      <c r="G239" s="24">
        <f t="shared" si="53"/>
        <v>0</v>
      </c>
      <c r="H239" s="24">
        <f t="shared" si="54"/>
        <v>0</v>
      </c>
      <c r="I239" s="24">
        <f t="shared" si="55"/>
        <v>0</v>
      </c>
      <c r="J239" s="24">
        <f t="shared" si="56"/>
        <v>0</v>
      </c>
      <c r="K239" s="24">
        <f t="shared" si="57"/>
        <v>0</v>
      </c>
      <c r="L239" s="24">
        <f t="shared" si="58"/>
        <v>0</v>
      </c>
      <c r="M239" s="24">
        <f t="shared" ca="1" si="59"/>
        <v>5.1804209484011474E-3</v>
      </c>
      <c r="N239" s="24">
        <f t="shared" ca="1" si="60"/>
        <v>0</v>
      </c>
      <c r="O239" s="79">
        <f t="shared" ca="1" si="61"/>
        <v>0</v>
      </c>
      <c r="P239" s="24">
        <f t="shared" ca="1" si="62"/>
        <v>0</v>
      </c>
      <c r="Q239" s="24">
        <f t="shared" ca="1" si="63"/>
        <v>0</v>
      </c>
      <c r="R239" s="12">
        <f t="shared" ca="1" si="64"/>
        <v>-5.1804209484011474E-3</v>
      </c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</row>
    <row r="240" spans="1:35" x14ac:dyDescent="0.2">
      <c r="A240" s="76"/>
      <c r="B240" s="76"/>
      <c r="C240" s="76"/>
      <c r="D240" s="78">
        <f t="shared" si="50"/>
        <v>0</v>
      </c>
      <c r="E240" s="78">
        <f t="shared" si="51"/>
        <v>0</v>
      </c>
      <c r="F240" s="24">
        <f t="shared" si="52"/>
        <v>0</v>
      </c>
      <c r="G240" s="24">
        <f t="shared" si="53"/>
        <v>0</v>
      </c>
      <c r="H240" s="24">
        <f t="shared" si="54"/>
        <v>0</v>
      </c>
      <c r="I240" s="24">
        <f t="shared" si="55"/>
        <v>0</v>
      </c>
      <c r="J240" s="24">
        <f t="shared" si="56"/>
        <v>0</v>
      </c>
      <c r="K240" s="24">
        <f t="shared" si="57"/>
        <v>0</v>
      </c>
      <c r="L240" s="24">
        <f t="shared" si="58"/>
        <v>0</v>
      </c>
      <c r="M240" s="24">
        <f t="shared" ca="1" si="59"/>
        <v>5.1804209484011474E-3</v>
      </c>
      <c r="N240" s="24">
        <f t="shared" ca="1" si="60"/>
        <v>0</v>
      </c>
      <c r="O240" s="79">
        <f t="shared" ca="1" si="61"/>
        <v>0</v>
      </c>
      <c r="P240" s="24">
        <f t="shared" ca="1" si="62"/>
        <v>0</v>
      </c>
      <c r="Q240" s="24">
        <f t="shared" ca="1" si="63"/>
        <v>0</v>
      </c>
      <c r="R240" s="12">
        <f t="shared" ca="1" si="64"/>
        <v>-5.1804209484011474E-3</v>
      </c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</row>
    <row r="241" spans="1:35" x14ac:dyDescent="0.2">
      <c r="A241" s="76"/>
      <c r="B241" s="76"/>
      <c r="C241" s="76"/>
      <c r="D241" s="78">
        <f t="shared" si="50"/>
        <v>0</v>
      </c>
      <c r="E241" s="78">
        <f t="shared" si="51"/>
        <v>0</v>
      </c>
      <c r="F241" s="24">
        <f t="shared" si="52"/>
        <v>0</v>
      </c>
      <c r="G241" s="24">
        <f t="shared" si="53"/>
        <v>0</v>
      </c>
      <c r="H241" s="24">
        <f t="shared" si="54"/>
        <v>0</v>
      </c>
      <c r="I241" s="24">
        <f t="shared" si="55"/>
        <v>0</v>
      </c>
      <c r="J241" s="24">
        <f t="shared" si="56"/>
        <v>0</v>
      </c>
      <c r="K241" s="24">
        <f t="shared" si="57"/>
        <v>0</v>
      </c>
      <c r="L241" s="24">
        <f t="shared" si="58"/>
        <v>0</v>
      </c>
      <c r="M241" s="24">
        <f t="shared" ca="1" si="59"/>
        <v>5.1804209484011474E-3</v>
      </c>
      <c r="N241" s="24">
        <f t="shared" ca="1" si="60"/>
        <v>0</v>
      </c>
      <c r="O241" s="79">
        <f t="shared" ca="1" si="61"/>
        <v>0</v>
      </c>
      <c r="P241" s="24">
        <f t="shared" ca="1" si="62"/>
        <v>0</v>
      </c>
      <c r="Q241" s="24">
        <f t="shared" ca="1" si="63"/>
        <v>0</v>
      </c>
      <c r="R241" s="12">
        <f t="shared" ca="1" si="64"/>
        <v>-5.1804209484011474E-3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</row>
    <row r="242" spans="1:35" x14ac:dyDescent="0.2">
      <c r="A242" s="76"/>
      <c r="B242" s="76"/>
      <c r="C242" s="76"/>
      <c r="D242" s="78">
        <f t="shared" si="50"/>
        <v>0</v>
      </c>
      <c r="E242" s="78">
        <f t="shared" si="51"/>
        <v>0</v>
      </c>
      <c r="F242" s="24">
        <f t="shared" si="52"/>
        <v>0</v>
      </c>
      <c r="G242" s="24">
        <f t="shared" si="53"/>
        <v>0</v>
      </c>
      <c r="H242" s="24">
        <f t="shared" si="54"/>
        <v>0</v>
      </c>
      <c r="I242" s="24">
        <f t="shared" si="55"/>
        <v>0</v>
      </c>
      <c r="J242" s="24">
        <f t="shared" si="56"/>
        <v>0</v>
      </c>
      <c r="K242" s="24">
        <f t="shared" si="57"/>
        <v>0</v>
      </c>
      <c r="L242" s="24">
        <f t="shared" si="58"/>
        <v>0</v>
      </c>
      <c r="M242" s="24">
        <f t="shared" ca="1" si="59"/>
        <v>5.1804209484011474E-3</v>
      </c>
      <c r="N242" s="24">
        <f t="shared" ca="1" si="60"/>
        <v>0</v>
      </c>
      <c r="O242" s="79">
        <f t="shared" ca="1" si="61"/>
        <v>0</v>
      </c>
      <c r="P242" s="24">
        <f t="shared" ca="1" si="62"/>
        <v>0</v>
      </c>
      <c r="Q242" s="24">
        <f t="shared" ca="1" si="63"/>
        <v>0</v>
      </c>
      <c r="R242" s="12">
        <f t="shared" ca="1" si="64"/>
        <v>-5.1804209484011474E-3</v>
      </c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</row>
    <row r="243" spans="1:35" x14ac:dyDescent="0.2">
      <c r="A243" s="76"/>
      <c r="B243" s="76"/>
      <c r="C243" s="76"/>
      <c r="D243" s="78">
        <f t="shared" si="50"/>
        <v>0</v>
      </c>
      <c r="E243" s="78">
        <f t="shared" si="51"/>
        <v>0</v>
      </c>
      <c r="F243" s="24">
        <f t="shared" si="52"/>
        <v>0</v>
      </c>
      <c r="G243" s="24">
        <f t="shared" si="53"/>
        <v>0</v>
      </c>
      <c r="H243" s="24">
        <f t="shared" si="54"/>
        <v>0</v>
      </c>
      <c r="I243" s="24">
        <f t="shared" si="55"/>
        <v>0</v>
      </c>
      <c r="J243" s="24">
        <f t="shared" si="56"/>
        <v>0</v>
      </c>
      <c r="K243" s="24">
        <f t="shared" si="57"/>
        <v>0</v>
      </c>
      <c r="L243" s="24">
        <f t="shared" si="58"/>
        <v>0</v>
      </c>
      <c r="M243" s="24">
        <f t="shared" ca="1" si="59"/>
        <v>5.1804209484011474E-3</v>
      </c>
      <c r="N243" s="24">
        <f t="shared" ca="1" si="60"/>
        <v>0</v>
      </c>
      <c r="O243" s="79">
        <f t="shared" ca="1" si="61"/>
        <v>0</v>
      </c>
      <c r="P243" s="24">
        <f t="shared" ca="1" si="62"/>
        <v>0</v>
      </c>
      <c r="Q243" s="24">
        <f t="shared" ca="1" si="63"/>
        <v>0</v>
      </c>
      <c r="R243" s="12">
        <f t="shared" ca="1" si="64"/>
        <v>-5.1804209484011474E-3</v>
      </c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</row>
    <row r="244" spans="1:35" x14ac:dyDescent="0.2">
      <c r="A244" s="76"/>
      <c r="B244" s="76"/>
      <c r="C244" s="76"/>
      <c r="D244" s="78">
        <f t="shared" si="50"/>
        <v>0</v>
      </c>
      <c r="E244" s="78">
        <f t="shared" si="51"/>
        <v>0</v>
      </c>
      <c r="F244" s="24">
        <f t="shared" si="52"/>
        <v>0</v>
      </c>
      <c r="G244" s="24">
        <f t="shared" si="53"/>
        <v>0</v>
      </c>
      <c r="H244" s="24">
        <f t="shared" si="54"/>
        <v>0</v>
      </c>
      <c r="I244" s="24">
        <f t="shared" si="55"/>
        <v>0</v>
      </c>
      <c r="J244" s="24">
        <f t="shared" si="56"/>
        <v>0</v>
      </c>
      <c r="K244" s="24">
        <f t="shared" si="57"/>
        <v>0</v>
      </c>
      <c r="L244" s="24">
        <f t="shared" si="58"/>
        <v>0</v>
      </c>
      <c r="M244" s="24">
        <f t="shared" ca="1" si="59"/>
        <v>5.1804209484011474E-3</v>
      </c>
      <c r="N244" s="24">
        <f t="shared" ca="1" si="60"/>
        <v>0</v>
      </c>
      <c r="O244" s="79">
        <f t="shared" ca="1" si="61"/>
        <v>0</v>
      </c>
      <c r="P244" s="24">
        <f t="shared" ca="1" si="62"/>
        <v>0</v>
      </c>
      <c r="Q244" s="24">
        <f t="shared" ca="1" si="63"/>
        <v>0</v>
      </c>
      <c r="R244" s="12">
        <f t="shared" ca="1" si="64"/>
        <v>-5.1804209484011474E-3</v>
      </c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</row>
    <row r="245" spans="1:35" x14ac:dyDescent="0.2">
      <c r="A245" s="76"/>
      <c r="B245" s="76"/>
      <c r="C245" s="76"/>
      <c r="D245" s="78">
        <f t="shared" si="50"/>
        <v>0</v>
      </c>
      <c r="E245" s="78">
        <f t="shared" si="51"/>
        <v>0</v>
      </c>
      <c r="F245" s="24">
        <f t="shared" si="52"/>
        <v>0</v>
      </c>
      <c r="G245" s="24">
        <f t="shared" si="53"/>
        <v>0</v>
      </c>
      <c r="H245" s="24">
        <f t="shared" si="54"/>
        <v>0</v>
      </c>
      <c r="I245" s="24">
        <f t="shared" si="55"/>
        <v>0</v>
      </c>
      <c r="J245" s="24">
        <f t="shared" si="56"/>
        <v>0</v>
      </c>
      <c r="K245" s="24">
        <f t="shared" si="57"/>
        <v>0</v>
      </c>
      <c r="L245" s="24">
        <f t="shared" si="58"/>
        <v>0</v>
      </c>
      <c r="M245" s="24">
        <f t="shared" ca="1" si="59"/>
        <v>5.1804209484011474E-3</v>
      </c>
      <c r="N245" s="24">
        <f t="shared" ca="1" si="60"/>
        <v>0</v>
      </c>
      <c r="O245" s="79">
        <f t="shared" ca="1" si="61"/>
        <v>0</v>
      </c>
      <c r="P245" s="24">
        <f t="shared" ca="1" si="62"/>
        <v>0</v>
      </c>
      <c r="Q245" s="24">
        <f t="shared" ca="1" si="63"/>
        <v>0</v>
      </c>
      <c r="R245" s="12">
        <f t="shared" ca="1" si="64"/>
        <v>-5.1804209484011474E-3</v>
      </c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</row>
    <row r="246" spans="1:35" x14ac:dyDescent="0.2">
      <c r="A246" s="76"/>
      <c r="B246" s="76"/>
      <c r="C246" s="76"/>
      <c r="D246" s="78">
        <f t="shared" si="50"/>
        <v>0</v>
      </c>
      <c r="E246" s="78">
        <f t="shared" si="51"/>
        <v>0</v>
      </c>
      <c r="F246" s="24">
        <f t="shared" si="52"/>
        <v>0</v>
      </c>
      <c r="G246" s="24">
        <f t="shared" si="53"/>
        <v>0</v>
      </c>
      <c r="H246" s="24">
        <f t="shared" si="54"/>
        <v>0</v>
      </c>
      <c r="I246" s="24">
        <f t="shared" si="55"/>
        <v>0</v>
      </c>
      <c r="J246" s="24">
        <f t="shared" si="56"/>
        <v>0</v>
      </c>
      <c r="K246" s="24">
        <f t="shared" si="57"/>
        <v>0</v>
      </c>
      <c r="L246" s="24">
        <f t="shared" si="58"/>
        <v>0</v>
      </c>
      <c r="M246" s="24">
        <f t="shared" ca="1" si="59"/>
        <v>5.1804209484011474E-3</v>
      </c>
      <c r="N246" s="24">
        <f t="shared" ca="1" si="60"/>
        <v>0</v>
      </c>
      <c r="O246" s="79">
        <f t="shared" ca="1" si="61"/>
        <v>0</v>
      </c>
      <c r="P246" s="24">
        <f t="shared" ca="1" si="62"/>
        <v>0</v>
      </c>
      <c r="Q246" s="24">
        <f t="shared" ca="1" si="63"/>
        <v>0</v>
      </c>
      <c r="R246" s="12">
        <f t="shared" ca="1" si="64"/>
        <v>-5.1804209484011474E-3</v>
      </c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</row>
    <row r="247" spans="1:35" x14ac:dyDescent="0.2">
      <c r="A247" s="76"/>
      <c r="B247" s="76"/>
      <c r="C247" s="76"/>
      <c r="D247" s="78">
        <f t="shared" si="50"/>
        <v>0</v>
      </c>
      <c r="E247" s="78">
        <f t="shared" si="51"/>
        <v>0</v>
      </c>
      <c r="F247" s="24">
        <f t="shared" si="52"/>
        <v>0</v>
      </c>
      <c r="G247" s="24">
        <f t="shared" si="53"/>
        <v>0</v>
      </c>
      <c r="H247" s="24">
        <f t="shared" si="54"/>
        <v>0</v>
      </c>
      <c r="I247" s="24">
        <f t="shared" si="55"/>
        <v>0</v>
      </c>
      <c r="J247" s="24">
        <f t="shared" si="56"/>
        <v>0</v>
      </c>
      <c r="K247" s="24">
        <f t="shared" si="57"/>
        <v>0</v>
      </c>
      <c r="L247" s="24">
        <f t="shared" si="58"/>
        <v>0</v>
      </c>
      <c r="M247" s="24">
        <f t="shared" ca="1" si="59"/>
        <v>5.1804209484011474E-3</v>
      </c>
      <c r="N247" s="24">
        <f t="shared" ca="1" si="60"/>
        <v>0</v>
      </c>
      <c r="O247" s="79">
        <f t="shared" ca="1" si="61"/>
        <v>0</v>
      </c>
      <c r="P247" s="24">
        <f t="shared" ca="1" si="62"/>
        <v>0</v>
      </c>
      <c r="Q247" s="24">
        <f t="shared" ca="1" si="63"/>
        <v>0</v>
      </c>
      <c r="R247" s="12">
        <f t="shared" ca="1" si="64"/>
        <v>-5.1804209484011474E-3</v>
      </c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</row>
    <row r="248" spans="1:35" x14ac:dyDescent="0.2">
      <c r="A248" s="76"/>
      <c r="B248" s="76"/>
      <c r="C248" s="76"/>
      <c r="D248" s="78">
        <f t="shared" si="50"/>
        <v>0</v>
      </c>
      <c r="E248" s="78">
        <f t="shared" si="51"/>
        <v>0</v>
      </c>
      <c r="F248" s="24">
        <f t="shared" si="52"/>
        <v>0</v>
      </c>
      <c r="G248" s="24">
        <f t="shared" si="53"/>
        <v>0</v>
      </c>
      <c r="H248" s="24">
        <f t="shared" si="54"/>
        <v>0</v>
      </c>
      <c r="I248" s="24">
        <f t="shared" si="55"/>
        <v>0</v>
      </c>
      <c r="J248" s="24">
        <f t="shared" si="56"/>
        <v>0</v>
      </c>
      <c r="K248" s="24">
        <f t="shared" si="57"/>
        <v>0</v>
      </c>
      <c r="L248" s="24">
        <f t="shared" si="58"/>
        <v>0</v>
      </c>
      <c r="M248" s="24">
        <f t="shared" ca="1" si="59"/>
        <v>5.1804209484011474E-3</v>
      </c>
      <c r="N248" s="24">
        <f t="shared" ca="1" si="60"/>
        <v>0</v>
      </c>
      <c r="O248" s="79">
        <f t="shared" ca="1" si="61"/>
        <v>0</v>
      </c>
      <c r="P248" s="24">
        <f t="shared" ca="1" si="62"/>
        <v>0</v>
      </c>
      <c r="Q248" s="24">
        <f t="shared" ca="1" si="63"/>
        <v>0</v>
      </c>
      <c r="R248" s="12">
        <f t="shared" ca="1" si="64"/>
        <v>-5.1804209484011474E-3</v>
      </c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</row>
    <row r="249" spans="1:35" x14ac:dyDescent="0.2">
      <c r="A249" s="76"/>
      <c r="B249" s="76"/>
      <c r="C249" s="76"/>
      <c r="D249" s="78">
        <f t="shared" si="50"/>
        <v>0</v>
      </c>
      <c r="E249" s="78">
        <f t="shared" si="51"/>
        <v>0</v>
      </c>
      <c r="F249" s="24">
        <f t="shared" si="52"/>
        <v>0</v>
      </c>
      <c r="G249" s="24">
        <f t="shared" si="53"/>
        <v>0</v>
      </c>
      <c r="H249" s="24">
        <f t="shared" si="54"/>
        <v>0</v>
      </c>
      <c r="I249" s="24">
        <f t="shared" si="55"/>
        <v>0</v>
      </c>
      <c r="J249" s="24">
        <f t="shared" si="56"/>
        <v>0</v>
      </c>
      <c r="K249" s="24">
        <f t="shared" si="57"/>
        <v>0</v>
      </c>
      <c r="L249" s="24">
        <f t="shared" si="58"/>
        <v>0</v>
      </c>
      <c r="M249" s="24">
        <f t="shared" ca="1" si="59"/>
        <v>5.1804209484011474E-3</v>
      </c>
      <c r="N249" s="24">
        <f t="shared" ca="1" si="60"/>
        <v>0</v>
      </c>
      <c r="O249" s="79">
        <f t="shared" ca="1" si="61"/>
        <v>0</v>
      </c>
      <c r="P249" s="24">
        <f t="shared" ca="1" si="62"/>
        <v>0</v>
      </c>
      <c r="Q249" s="24">
        <f t="shared" ca="1" si="63"/>
        <v>0</v>
      </c>
      <c r="R249" s="12">
        <f t="shared" ca="1" si="64"/>
        <v>-5.1804209484011474E-3</v>
      </c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</row>
    <row r="250" spans="1:35" x14ac:dyDescent="0.2">
      <c r="A250" s="76"/>
      <c r="B250" s="76"/>
      <c r="C250" s="76"/>
      <c r="D250" s="78">
        <f t="shared" si="50"/>
        <v>0</v>
      </c>
      <c r="E250" s="78">
        <f t="shared" si="51"/>
        <v>0</v>
      </c>
      <c r="F250" s="24">
        <f t="shared" si="52"/>
        <v>0</v>
      </c>
      <c r="G250" s="24">
        <f t="shared" si="53"/>
        <v>0</v>
      </c>
      <c r="H250" s="24">
        <f t="shared" si="54"/>
        <v>0</v>
      </c>
      <c r="I250" s="24">
        <f t="shared" si="55"/>
        <v>0</v>
      </c>
      <c r="J250" s="24">
        <f t="shared" si="56"/>
        <v>0</v>
      </c>
      <c r="K250" s="24">
        <f t="shared" si="57"/>
        <v>0</v>
      </c>
      <c r="L250" s="24">
        <f t="shared" si="58"/>
        <v>0</v>
      </c>
      <c r="M250" s="24">
        <f t="shared" ca="1" si="59"/>
        <v>5.1804209484011474E-3</v>
      </c>
      <c r="N250" s="24">
        <f t="shared" ca="1" si="60"/>
        <v>0</v>
      </c>
      <c r="O250" s="79">
        <f t="shared" ca="1" si="61"/>
        <v>0</v>
      </c>
      <c r="P250" s="24">
        <f t="shared" ca="1" si="62"/>
        <v>0</v>
      </c>
      <c r="Q250" s="24">
        <f t="shared" ca="1" si="63"/>
        <v>0</v>
      </c>
      <c r="R250" s="12">
        <f t="shared" ca="1" si="64"/>
        <v>-5.1804209484011474E-3</v>
      </c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</row>
    <row r="251" spans="1:35" x14ac:dyDescent="0.2">
      <c r="A251" s="76"/>
      <c r="B251" s="76"/>
      <c r="C251" s="76"/>
      <c r="D251" s="78">
        <f t="shared" si="50"/>
        <v>0</v>
      </c>
      <c r="E251" s="78">
        <f t="shared" si="51"/>
        <v>0</v>
      </c>
      <c r="F251" s="24">
        <f t="shared" si="52"/>
        <v>0</v>
      </c>
      <c r="G251" s="24">
        <f t="shared" si="53"/>
        <v>0</v>
      </c>
      <c r="H251" s="24">
        <f t="shared" si="54"/>
        <v>0</v>
      </c>
      <c r="I251" s="24">
        <f t="shared" si="55"/>
        <v>0</v>
      </c>
      <c r="J251" s="24">
        <f t="shared" si="56"/>
        <v>0</v>
      </c>
      <c r="K251" s="24">
        <f t="shared" si="57"/>
        <v>0</v>
      </c>
      <c r="L251" s="24">
        <f t="shared" si="58"/>
        <v>0</v>
      </c>
      <c r="M251" s="24">
        <f t="shared" ca="1" si="59"/>
        <v>5.1804209484011474E-3</v>
      </c>
      <c r="N251" s="24">
        <f t="shared" ca="1" si="60"/>
        <v>0</v>
      </c>
      <c r="O251" s="79">
        <f t="shared" ca="1" si="61"/>
        <v>0</v>
      </c>
      <c r="P251" s="24">
        <f t="shared" ca="1" si="62"/>
        <v>0</v>
      </c>
      <c r="Q251" s="24">
        <f t="shared" ca="1" si="63"/>
        <v>0</v>
      </c>
      <c r="R251" s="12">
        <f t="shared" ca="1" si="64"/>
        <v>-5.1804209484011474E-3</v>
      </c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</row>
    <row r="252" spans="1:35" x14ac:dyDescent="0.2">
      <c r="A252" s="76"/>
      <c r="B252" s="76"/>
      <c r="C252" s="76"/>
      <c r="D252" s="78">
        <f t="shared" si="50"/>
        <v>0</v>
      </c>
      <c r="E252" s="78">
        <f t="shared" si="51"/>
        <v>0</v>
      </c>
      <c r="F252" s="24">
        <f t="shared" si="52"/>
        <v>0</v>
      </c>
      <c r="G252" s="24">
        <f t="shared" si="53"/>
        <v>0</v>
      </c>
      <c r="H252" s="24">
        <f t="shared" si="54"/>
        <v>0</v>
      </c>
      <c r="I252" s="24">
        <f t="shared" si="55"/>
        <v>0</v>
      </c>
      <c r="J252" s="24">
        <f t="shared" si="56"/>
        <v>0</v>
      </c>
      <c r="K252" s="24">
        <f t="shared" si="57"/>
        <v>0</v>
      </c>
      <c r="L252" s="24">
        <f t="shared" si="58"/>
        <v>0</v>
      </c>
      <c r="M252" s="24">
        <f t="shared" ca="1" si="59"/>
        <v>5.1804209484011474E-3</v>
      </c>
      <c r="N252" s="24">
        <f t="shared" ca="1" si="60"/>
        <v>0</v>
      </c>
      <c r="O252" s="79">
        <f t="shared" ca="1" si="61"/>
        <v>0</v>
      </c>
      <c r="P252" s="24">
        <f t="shared" ca="1" si="62"/>
        <v>0</v>
      </c>
      <c r="Q252" s="24">
        <f t="shared" ca="1" si="63"/>
        <v>0</v>
      </c>
      <c r="R252" s="12">
        <f t="shared" ca="1" si="64"/>
        <v>-5.1804209484011474E-3</v>
      </c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</row>
    <row r="253" spans="1:35" x14ac:dyDescent="0.2">
      <c r="A253" s="76"/>
      <c r="B253" s="76"/>
      <c r="C253" s="76"/>
      <c r="D253" s="78">
        <f t="shared" si="50"/>
        <v>0</v>
      </c>
      <c r="E253" s="78">
        <f t="shared" si="51"/>
        <v>0</v>
      </c>
      <c r="F253" s="24">
        <f t="shared" si="52"/>
        <v>0</v>
      </c>
      <c r="G253" s="24">
        <f t="shared" si="53"/>
        <v>0</v>
      </c>
      <c r="H253" s="24">
        <f t="shared" si="54"/>
        <v>0</v>
      </c>
      <c r="I253" s="24">
        <f t="shared" si="55"/>
        <v>0</v>
      </c>
      <c r="J253" s="24">
        <f t="shared" si="56"/>
        <v>0</v>
      </c>
      <c r="K253" s="24">
        <f t="shared" si="57"/>
        <v>0</v>
      </c>
      <c r="L253" s="24">
        <f t="shared" si="58"/>
        <v>0</v>
      </c>
      <c r="M253" s="24">
        <f t="shared" ca="1" si="59"/>
        <v>5.1804209484011474E-3</v>
      </c>
      <c r="N253" s="24">
        <f t="shared" ca="1" si="60"/>
        <v>0</v>
      </c>
      <c r="O253" s="79">
        <f t="shared" ca="1" si="61"/>
        <v>0</v>
      </c>
      <c r="P253" s="24">
        <f t="shared" ca="1" si="62"/>
        <v>0</v>
      </c>
      <c r="Q253" s="24">
        <f t="shared" ca="1" si="63"/>
        <v>0</v>
      </c>
      <c r="R253" s="12">
        <f t="shared" ca="1" si="64"/>
        <v>-5.1804209484011474E-3</v>
      </c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</row>
    <row r="254" spans="1:35" x14ac:dyDescent="0.2">
      <c r="A254" s="76"/>
      <c r="B254" s="76"/>
      <c r="C254" s="76"/>
      <c r="D254" s="78">
        <f t="shared" si="50"/>
        <v>0</v>
      </c>
      <c r="E254" s="78">
        <f t="shared" si="51"/>
        <v>0</v>
      </c>
      <c r="F254" s="24">
        <f t="shared" si="52"/>
        <v>0</v>
      </c>
      <c r="G254" s="24">
        <f t="shared" si="53"/>
        <v>0</v>
      </c>
      <c r="H254" s="24">
        <f t="shared" si="54"/>
        <v>0</v>
      </c>
      <c r="I254" s="24">
        <f t="shared" si="55"/>
        <v>0</v>
      </c>
      <c r="J254" s="24">
        <f t="shared" si="56"/>
        <v>0</v>
      </c>
      <c r="K254" s="24">
        <f t="shared" si="57"/>
        <v>0</v>
      </c>
      <c r="L254" s="24">
        <f t="shared" si="58"/>
        <v>0</v>
      </c>
      <c r="M254" s="24">
        <f t="shared" ca="1" si="59"/>
        <v>5.1804209484011474E-3</v>
      </c>
      <c r="N254" s="24">
        <f t="shared" ca="1" si="60"/>
        <v>0</v>
      </c>
      <c r="O254" s="79">
        <f t="shared" ca="1" si="61"/>
        <v>0</v>
      </c>
      <c r="P254" s="24">
        <f t="shared" ca="1" si="62"/>
        <v>0</v>
      </c>
      <c r="Q254" s="24">
        <f t="shared" ca="1" si="63"/>
        <v>0</v>
      </c>
      <c r="R254" s="12">
        <f t="shared" ca="1" si="64"/>
        <v>-5.1804209484011474E-3</v>
      </c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</row>
    <row r="255" spans="1:35" x14ac:dyDescent="0.2">
      <c r="A255" s="76"/>
      <c r="B255" s="76"/>
      <c r="C255" s="76"/>
      <c r="D255" s="78">
        <f t="shared" si="50"/>
        <v>0</v>
      </c>
      <c r="E255" s="78">
        <f t="shared" si="51"/>
        <v>0</v>
      </c>
      <c r="F255" s="24">
        <f t="shared" si="52"/>
        <v>0</v>
      </c>
      <c r="G255" s="24">
        <f t="shared" si="53"/>
        <v>0</v>
      </c>
      <c r="H255" s="24">
        <f t="shared" si="54"/>
        <v>0</v>
      </c>
      <c r="I255" s="24">
        <f t="shared" si="55"/>
        <v>0</v>
      </c>
      <c r="J255" s="24">
        <f t="shared" si="56"/>
        <v>0</v>
      </c>
      <c r="K255" s="24">
        <f t="shared" si="57"/>
        <v>0</v>
      </c>
      <c r="L255" s="24">
        <f t="shared" si="58"/>
        <v>0</v>
      </c>
      <c r="M255" s="24">
        <f t="shared" ca="1" si="59"/>
        <v>5.1804209484011474E-3</v>
      </c>
      <c r="N255" s="24">
        <f t="shared" ca="1" si="60"/>
        <v>0</v>
      </c>
      <c r="O255" s="79">
        <f t="shared" ca="1" si="61"/>
        <v>0</v>
      </c>
      <c r="P255" s="24">
        <f t="shared" ca="1" si="62"/>
        <v>0</v>
      </c>
      <c r="Q255" s="24">
        <f t="shared" ca="1" si="63"/>
        <v>0</v>
      </c>
      <c r="R255" s="12">
        <f t="shared" ca="1" si="64"/>
        <v>-5.1804209484011474E-3</v>
      </c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</row>
    <row r="256" spans="1:35" x14ac:dyDescent="0.2">
      <c r="A256" s="76"/>
      <c r="B256" s="76"/>
      <c r="C256" s="76"/>
      <c r="D256" s="78">
        <f t="shared" si="50"/>
        <v>0</v>
      </c>
      <c r="E256" s="78">
        <f t="shared" si="51"/>
        <v>0</v>
      </c>
      <c r="F256" s="24">
        <f t="shared" si="52"/>
        <v>0</v>
      </c>
      <c r="G256" s="24">
        <f t="shared" si="53"/>
        <v>0</v>
      </c>
      <c r="H256" s="24">
        <f t="shared" si="54"/>
        <v>0</v>
      </c>
      <c r="I256" s="24">
        <f t="shared" si="55"/>
        <v>0</v>
      </c>
      <c r="J256" s="24">
        <f t="shared" si="56"/>
        <v>0</v>
      </c>
      <c r="K256" s="24">
        <f t="shared" si="57"/>
        <v>0</v>
      </c>
      <c r="L256" s="24">
        <f t="shared" si="58"/>
        <v>0</v>
      </c>
      <c r="M256" s="24">
        <f t="shared" ca="1" si="59"/>
        <v>5.1804209484011474E-3</v>
      </c>
      <c r="N256" s="24">
        <f t="shared" ca="1" si="60"/>
        <v>0</v>
      </c>
      <c r="O256" s="79">
        <f t="shared" ca="1" si="61"/>
        <v>0</v>
      </c>
      <c r="P256" s="24">
        <f t="shared" ca="1" si="62"/>
        <v>0</v>
      </c>
      <c r="Q256" s="24">
        <f t="shared" ca="1" si="63"/>
        <v>0</v>
      </c>
      <c r="R256" s="12">
        <f t="shared" ca="1" si="64"/>
        <v>-5.1804209484011474E-3</v>
      </c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</row>
    <row r="257" spans="1:35" x14ac:dyDescent="0.2">
      <c r="A257" s="76"/>
      <c r="B257" s="76"/>
      <c r="C257" s="76"/>
      <c r="D257" s="78">
        <f t="shared" si="50"/>
        <v>0</v>
      </c>
      <c r="E257" s="78">
        <f t="shared" si="51"/>
        <v>0</v>
      </c>
      <c r="F257" s="24">
        <f t="shared" si="52"/>
        <v>0</v>
      </c>
      <c r="G257" s="24">
        <f t="shared" si="53"/>
        <v>0</v>
      </c>
      <c r="H257" s="24">
        <f t="shared" si="54"/>
        <v>0</v>
      </c>
      <c r="I257" s="24">
        <f t="shared" si="55"/>
        <v>0</v>
      </c>
      <c r="J257" s="24">
        <f t="shared" si="56"/>
        <v>0</v>
      </c>
      <c r="K257" s="24">
        <f t="shared" si="57"/>
        <v>0</v>
      </c>
      <c r="L257" s="24">
        <f t="shared" si="58"/>
        <v>0</v>
      </c>
      <c r="M257" s="24">
        <f t="shared" ca="1" si="59"/>
        <v>5.1804209484011474E-3</v>
      </c>
      <c r="N257" s="24">
        <f t="shared" ca="1" si="60"/>
        <v>0</v>
      </c>
      <c r="O257" s="79">
        <f t="shared" ca="1" si="61"/>
        <v>0</v>
      </c>
      <c r="P257" s="24">
        <f t="shared" ca="1" si="62"/>
        <v>0</v>
      </c>
      <c r="Q257" s="24">
        <f t="shared" ca="1" si="63"/>
        <v>0</v>
      </c>
      <c r="R257" s="12">
        <f t="shared" ca="1" si="64"/>
        <v>-5.1804209484011474E-3</v>
      </c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</row>
    <row r="258" spans="1:35" x14ac:dyDescent="0.2">
      <c r="A258" s="76"/>
      <c r="B258" s="76"/>
      <c r="C258" s="76"/>
      <c r="D258" s="78">
        <f t="shared" si="50"/>
        <v>0</v>
      </c>
      <c r="E258" s="78">
        <f t="shared" si="51"/>
        <v>0</v>
      </c>
      <c r="F258" s="24">
        <f t="shared" si="52"/>
        <v>0</v>
      </c>
      <c r="G258" s="24">
        <f t="shared" si="53"/>
        <v>0</v>
      </c>
      <c r="H258" s="24">
        <f t="shared" si="54"/>
        <v>0</v>
      </c>
      <c r="I258" s="24">
        <f t="shared" si="55"/>
        <v>0</v>
      </c>
      <c r="J258" s="24">
        <f t="shared" si="56"/>
        <v>0</v>
      </c>
      <c r="K258" s="24">
        <f t="shared" si="57"/>
        <v>0</v>
      </c>
      <c r="L258" s="24">
        <f t="shared" si="58"/>
        <v>0</v>
      </c>
      <c r="M258" s="24">
        <f t="shared" ca="1" si="59"/>
        <v>5.1804209484011474E-3</v>
      </c>
      <c r="N258" s="24">
        <f t="shared" ca="1" si="60"/>
        <v>0</v>
      </c>
      <c r="O258" s="79">
        <f t="shared" ca="1" si="61"/>
        <v>0</v>
      </c>
      <c r="P258" s="24">
        <f t="shared" ca="1" si="62"/>
        <v>0</v>
      </c>
      <c r="Q258" s="24">
        <f t="shared" ca="1" si="63"/>
        <v>0</v>
      </c>
      <c r="R258" s="12">
        <f t="shared" ca="1" si="64"/>
        <v>-5.1804209484011474E-3</v>
      </c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</row>
    <row r="259" spans="1:35" x14ac:dyDescent="0.2">
      <c r="A259" s="76"/>
      <c r="B259" s="76"/>
      <c r="C259" s="76"/>
      <c r="D259" s="78">
        <f t="shared" si="50"/>
        <v>0</v>
      </c>
      <c r="E259" s="78">
        <f t="shared" si="51"/>
        <v>0</v>
      </c>
      <c r="F259" s="24">
        <f t="shared" si="52"/>
        <v>0</v>
      </c>
      <c r="G259" s="24">
        <f t="shared" si="53"/>
        <v>0</v>
      </c>
      <c r="H259" s="24">
        <f t="shared" si="54"/>
        <v>0</v>
      </c>
      <c r="I259" s="24">
        <f t="shared" si="55"/>
        <v>0</v>
      </c>
      <c r="J259" s="24">
        <f t="shared" si="56"/>
        <v>0</v>
      </c>
      <c r="K259" s="24">
        <f t="shared" si="57"/>
        <v>0</v>
      </c>
      <c r="L259" s="24">
        <f t="shared" si="58"/>
        <v>0</v>
      </c>
      <c r="M259" s="24">
        <f t="shared" ca="1" si="59"/>
        <v>5.1804209484011474E-3</v>
      </c>
      <c r="N259" s="24">
        <f t="shared" ca="1" si="60"/>
        <v>0</v>
      </c>
      <c r="O259" s="79">
        <f t="shared" ca="1" si="61"/>
        <v>0</v>
      </c>
      <c r="P259" s="24">
        <f t="shared" ca="1" si="62"/>
        <v>0</v>
      </c>
      <c r="Q259" s="24">
        <f t="shared" ca="1" si="63"/>
        <v>0</v>
      </c>
      <c r="R259" s="12">
        <f t="shared" ca="1" si="64"/>
        <v>-5.1804209484011474E-3</v>
      </c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</row>
    <row r="260" spans="1:35" x14ac:dyDescent="0.2">
      <c r="A260" s="76"/>
      <c r="B260" s="76"/>
      <c r="C260" s="76"/>
      <c r="D260" s="78">
        <f t="shared" si="50"/>
        <v>0</v>
      </c>
      <c r="E260" s="78">
        <f t="shared" si="51"/>
        <v>0</v>
      </c>
      <c r="F260" s="24">
        <f t="shared" si="52"/>
        <v>0</v>
      </c>
      <c r="G260" s="24">
        <f t="shared" si="53"/>
        <v>0</v>
      </c>
      <c r="H260" s="24">
        <f t="shared" si="54"/>
        <v>0</v>
      </c>
      <c r="I260" s="24">
        <f t="shared" si="55"/>
        <v>0</v>
      </c>
      <c r="J260" s="24">
        <f t="shared" si="56"/>
        <v>0</v>
      </c>
      <c r="K260" s="24">
        <f t="shared" si="57"/>
        <v>0</v>
      </c>
      <c r="L260" s="24">
        <f t="shared" si="58"/>
        <v>0</v>
      </c>
      <c r="M260" s="24">
        <f t="shared" ca="1" si="59"/>
        <v>5.1804209484011474E-3</v>
      </c>
      <c r="N260" s="24">
        <f t="shared" ca="1" si="60"/>
        <v>0</v>
      </c>
      <c r="O260" s="79">
        <f t="shared" ca="1" si="61"/>
        <v>0</v>
      </c>
      <c r="P260" s="24">
        <f t="shared" ca="1" si="62"/>
        <v>0</v>
      </c>
      <c r="Q260" s="24">
        <f t="shared" ca="1" si="63"/>
        <v>0</v>
      </c>
      <c r="R260" s="12">
        <f t="shared" ca="1" si="64"/>
        <v>-5.1804209484011474E-3</v>
      </c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</row>
    <row r="261" spans="1:35" x14ac:dyDescent="0.2">
      <c r="A261" s="76"/>
      <c r="B261" s="76"/>
      <c r="C261" s="76"/>
      <c r="D261" s="78">
        <f t="shared" si="50"/>
        <v>0</v>
      </c>
      <c r="E261" s="78">
        <f t="shared" si="51"/>
        <v>0</v>
      </c>
      <c r="F261" s="24">
        <f t="shared" si="52"/>
        <v>0</v>
      </c>
      <c r="G261" s="24">
        <f t="shared" si="53"/>
        <v>0</v>
      </c>
      <c r="H261" s="24">
        <f t="shared" si="54"/>
        <v>0</v>
      </c>
      <c r="I261" s="24">
        <f t="shared" si="55"/>
        <v>0</v>
      </c>
      <c r="J261" s="24">
        <f t="shared" si="56"/>
        <v>0</v>
      </c>
      <c r="K261" s="24">
        <f t="shared" si="57"/>
        <v>0</v>
      </c>
      <c r="L261" s="24">
        <f t="shared" si="58"/>
        <v>0</v>
      </c>
      <c r="M261" s="24">
        <f t="shared" ca="1" si="59"/>
        <v>5.1804209484011474E-3</v>
      </c>
      <c r="N261" s="24">
        <f t="shared" ca="1" si="60"/>
        <v>0</v>
      </c>
      <c r="O261" s="79">
        <f t="shared" ca="1" si="61"/>
        <v>0</v>
      </c>
      <c r="P261" s="24">
        <f t="shared" ca="1" si="62"/>
        <v>0</v>
      </c>
      <c r="Q261" s="24">
        <f t="shared" ca="1" si="63"/>
        <v>0</v>
      </c>
      <c r="R261" s="12">
        <f t="shared" ca="1" si="64"/>
        <v>-5.1804209484011474E-3</v>
      </c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</row>
    <row r="262" spans="1:35" x14ac:dyDescent="0.2">
      <c r="A262" s="76"/>
      <c r="B262" s="76"/>
      <c r="C262" s="76"/>
      <c r="D262" s="78">
        <f t="shared" si="50"/>
        <v>0</v>
      </c>
      <c r="E262" s="78">
        <f t="shared" si="51"/>
        <v>0</v>
      </c>
      <c r="F262" s="24">
        <f t="shared" si="52"/>
        <v>0</v>
      </c>
      <c r="G262" s="24">
        <f t="shared" si="53"/>
        <v>0</v>
      </c>
      <c r="H262" s="24">
        <f t="shared" si="54"/>
        <v>0</v>
      </c>
      <c r="I262" s="24">
        <f t="shared" si="55"/>
        <v>0</v>
      </c>
      <c r="J262" s="24">
        <f t="shared" si="56"/>
        <v>0</v>
      </c>
      <c r="K262" s="24">
        <f t="shared" si="57"/>
        <v>0</v>
      </c>
      <c r="L262" s="24">
        <f t="shared" si="58"/>
        <v>0</v>
      </c>
      <c r="M262" s="24">
        <f t="shared" ca="1" si="59"/>
        <v>5.1804209484011474E-3</v>
      </c>
      <c r="N262" s="24">
        <f t="shared" ca="1" si="60"/>
        <v>0</v>
      </c>
      <c r="O262" s="79">
        <f t="shared" ca="1" si="61"/>
        <v>0</v>
      </c>
      <c r="P262" s="24">
        <f t="shared" ca="1" si="62"/>
        <v>0</v>
      </c>
      <c r="Q262" s="24">
        <f t="shared" ca="1" si="63"/>
        <v>0</v>
      </c>
      <c r="R262" s="12">
        <f t="shared" ca="1" si="64"/>
        <v>-5.1804209484011474E-3</v>
      </c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</row>
    <row r="263" spans="1:35" x14ac:dyDescent="0.2">
      <c r="A263" s="76"/>
      <c r="B263" s="76"/>
      <c r="C263" s="76"/>
      <c r="D263" s="78">
        <f t="shared" si="50"/>
        <v>0</v>
      </c>
      <c r="E263" s="78">
        <f t="shared" si="51"/>
        <v>0</v>
      </c>
      <c r="F263" s="24">
        <f t="shared" si="52"/>
        <v>0</v>
      </c>
      <c r="G263" s="24">
        <f t="shared" si="53"/>
        <v>0</v>
      </c>
      <c r="H263" s="24">
        <f t="shared" si="54"/>
        <v>0</v>
      </c>
      <c r="I263" s="24">
        <f t="shared" si="55"/>
        <v>0</v>
      </c>
      <c r="J263" s="24">
        <f t="shared" si="56"/>
        <v>0</v>
      </c>
      <c r="K263" s="24">
        <f t="shared" si="57"/>
        <v>0</v>
      </c>
      <c r="L263" s="24">
        <f t="shared" si="58"/>
        <v>0</v>
      </c>
      <c r="M263" s="24">
        <f t="shared" ca="1" si="59"/>
        <v>5.1804209484011474E-3</v>
      </c>
      <c r="N263" s="24">
        <f t="shared" ca="1" si="60"/>
        <v>0</v>
      </c>
      <c r="O263" s="79">
        <f t="shared" ca="1" si="61"/>
        <v>0</v>
      </c>
      <c r="P263" s="24">
        <f t="shared" ca="1" si="62"/>
        <v>0</v>
      </c>
      <c r="Q263" s="24">
        <f t="shared" ca="1" si="63"/>
        <v>0</v>
      </c>
      <c r="R263" s="12">
        <f t="shared" ca="1" si="64"/>
        <v>-5.1804209484011474E-3</v>
      </c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</row>
    <row r="264" spans="1:35" x14ac:dyDescent="0.2">
      <c r="A264" s="76"/>
      <c r="B264" s="76"/>
      <c r="C264" s="76"/>
      <c r="D264" s="78">
        <f t="shared" si="50"/>
        <v>0</v>
      </c>
      <c r="E264" s="78">
        <f t="shared" si="51"/>
        <v>0</v>
      </c>
      <c r="F264" s="24">
        <f t="shared" si="52"/>
        <v>0</v>
      </c>
      <c r="G264" s="24">
        <f t="shared" si="53"/>
        <v>0</v>
      </c>
      <c r="H264" s="24">
        <f t="shared" si="54"/>
        <v>0</v>
      </c>
      <c r="I264" s="24">
        <f t="shared" si="55"/>
        <v>0</v>
      </c>
      <c r="J264" s="24">
        <f t="shared" si="56"/>
        <v>0</v>
      </c>
      <c r="K264" s="24">
        <f t="shared" si="57"/>
        <v>0</v>
      </c>
      <c r="L264" s="24">
        <f t="shared" si="58"/>
        <v>0</v>
      </c>
      <c r="M264" s="24">
        <f t="shared" ca="1" si="59"/>
        <v>5.1804209484011474E-3</v>
      </c>
      <c r="N264" s="24">
        <f t="shared" ca="1" si="60"/>
        <v>0</v>
      </c>
      <c r="O264" s="79">
        <f t="shared" ca="1" si="61"/>
        <v>0</v>
      </c>
      <c r="P264" s="24">
        <f t="shared" ca="1" si="62"/>
        <v>0</v>
      </c>
      <c r="Q264" s="24">
        <f t="shared" ca="1" si="63"/>
        <v>0</v>
      </c>
      <c r="R264" s="12">
        <f t="shared" ca="1" si="64"/>
        <v>-5.1804209484011474E-3</v>
      </c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</row>
    <row r="265" spans="1:35" x14ac:dyDescent="0.2">
      <c r="A265" s="76"/>
      <c r="B265" s="76"/>
      <c r="C265" s="76"/>
      <c r="D265" s="78">
        <f t="shared" si="50"/>
        <v>0</v>
      </c>
      <c r="E265" s="78">
        <f t="shared" si="51"/>
        <v>0</v>
      </c>
      <c r="F265" s="24">
        <f t="shared" si="52"/>
        <v>0</v>
      </c>
      <c r="G265" s="24">
        <f t="shared" si="53"/>
        <v>0</v>
      </c>
      <c r="H265" s="24">
        <f t="shared" si="54"/>
        <v>0</v>
      </c>
      <c r="I265" s="24">
        <f t="shared" si="55"/>
        <v>0</v>
      </c>
      <c r="J265" s="24">
        <f t="shared" si="56"/>
        <v>0</v>
      </c>
      <c r="K265" s="24">
        <f t="shared" si="57"/>
        <v>0</v>
      </c>
      <c r="L265" s="24">
        <f t="shared" si="58"/>
        <v>0</v>
      </c>
      <c r="M265" s="24">
        <f t="shared" ca="1" si="59"/>
        <v>5.1804209484011474E-3</v>
      </c>
      <c r="N265" s="24">
        <f t="shared" ca="1" si="60"/>
        <v>0</v>
      </c>
      <c r="O265" s="79">
        <f t="shared" ca="1" si="61"/>
        <v>0</v>
      </c>
      <c r="P265" s="24">
        <f t="shared" ca="1" si="62"/>
        <v>0</v>
      </c>
      <c r="Q265" s="24">
        <f t="shared" ca="1" si="63"/>
        <v>0</v>
      </c>
      <c r="R265" s="12">
        <f t="shared" ca="1" si="64"/>
        <v>-5.1804209484011474E-3</v>
      </c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</row>
    <row r="266" spans="1:35" x14ac:dyDescent="0.2">
      <c r="A266" s="76"/>
      <c r="B266" s="76"/>
      <c r="C266" s="76"/>
      <c r="D266" s="78">
        <f t="shared" si="50"/>
        <v>0</v>
      </c>
      <c r="E266" s="78">
        <f t="shared" si="51"/>
        <v>0</v>
      </c>
      <c r="F266" s="24">
        <f t="shared" si="52"/>
        <v>0</v>
      </c>
      <c r="G266" s="24">
        <f t="shared" si="53"/>
        <v>0</v>
      </c>
      <c r="H266" s="24">
        <f t="shared" si="54"/>
        <v>0</v>
      </c>
      <c r="I266" s="24">
        <f t="shared" si="55"/>
        <v>0</v>
      </c>
      <c r="J266" s="24">
        <f t="shared" si="56"/>
        <v>0</v>
      </c>
      <c r="K266" s="24">
        <f t="shared" si="57"/>
        <v>0</v>
      </c>
      <c r="L266" s="24">
        <f t="shared" si="58"/>
        <v>0</v>
      </c>
      <c r="M266" s="24">
        <f t="shared" ca="1" si="59"/>
        <v>5.1804209484011474E-3</v>
      </c>
      <c r="N266" s="24">
        <f t="shared" ca="1" si="60"/>
        <v>0</v>
      </c>
      <c r="O266" s="79">
        <f t="shared" ca="1" si="61"/>
        <v>0</v>
      </c>
      <c r="P266" s="24">
        <f t="shared" ca="1" si="62"/>
        <v>0</v>
      </c>
      <c r="Q266" s="24">
        <f t="shared" ca="1" si="63"/>
        <v>0</v>
      </c>
      <c r="R266" s="12">
        <f t="shared" ca="1" si="64"/>
        <v>-5.1804209484011474E-3</v>
      </c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</row>
    <row r="267" spans="1:35" x14ac:dyDescent="0.2">
      <c r="A267" s="76"/>
      <c r="B267" s="76"/>
      <c r="C267" s="76"/>
      <c r="D267" s="78">
        <f t="shared" si="50"/>
        <v>0</v>
      </c>
      <c r="E267" s="78">
        <f t="shared" si="51"/>
        <v>0</v>
      </c>
      <c r="F267" s="24">
        <f t="shared" si="52"/>
        <v>0</v>
      </c>
      <c r="G267" s="24">
        <f t="shared" si="53"/>
        <v>0</v>
      </c>
      <c r="H267" s="24">
        <f t="shared" si="54"/>
        <v>0</v>
      </c>
      <c r="I267" s="24">
        <f t="shared" si="55"/>
        <v>0</v>
      </c>
      <c r="J267" s="24">
        <f t="shared" si="56"/>
        <v>0</v>
      </c>
      <c r="K267" s="24">
        <f t="shared" si="57"/>
        <v>0</v>
      </c>
      <c r="L267" s="24">
        <f t="shared" si="58"/>
        <v>0</v>
      </c>
      <c r="M267" s="24">
        <f t="shared" ca="1" si="59"/>
        <v>5.1804209484011474E-3</v>
      </c>
      <c r="N267" s="24">
        <f t="shared" ca="1" si="60"/>
        <v>0</v>
      </c>
      <c r="O267" s="79">
        <f t="shared" ca="1" si="61"/>
        <v>0</v>
      </c>
      <c r="P267" s="24">
        <f t="shared" ca="1" si="62"/>
        <v>0</v>
      </c>
      <c r="Q267" s="24">
        <f t="shared" ca="1" si="63"/>
        <v>0</v>
      </c>
      <c r="R267" s="12">
        <f t="shared" ca="1" si="64"/>
        <v>-5.1804209484011474E-3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</row>
    <row r="268" spans="1:35" x14ac:dyDescent="0.2">
      <c r="A268" s="76"/>
      <c r="B268" s="76"/>
      <c r="C268" s="76"/>
      <c r="D268" s="78">
        <f t="shared" si="50"/>
        <v>0</v>
      </c>
      <c r="E268" s="78">
        <f t="shared" si="51"/>
        <v>0</v>
      </c>
      <c r="F268" s="24">
        <f t="shared" si="52"/>
        <v>0</v>
      </c>
      <c r="G268" s="24">
        <f t="shared" si="53"/>
        <v>0</v>
      </c>
      <c r="H268" s="24">
        <f t="shared" si="54"/>
        <v>0</v>
      </c>
      <c r="I268" s="24">
        <f t="shared" si="55"/>
        <v>0</v>
      </c>
      <c r="J268" s="24">
        <f t="shared" si="56"/>
        <v>0</v>
      </c>
      <c r="K268" s="24">
        <f t="shared" si="57"/>
        <v>0</v>
      </c>
      <c r="L268" s="24">
        <f t="shared" si="58"/>
        <v>0</v>
      </c>
      <c r="M268" s="24">
        <f t="shared" ca="1" si="59"/>
        <v>5.1804209484011474E-3</v>
      </c>
      <c r="N268" s="24">
        <f t="shared" ca="1" si="60"/>
        <v>0</v>
      </c>
      <c r="O268" s="79">
        <f t="shared" ca="1" si="61"/>
        <v>0</v>
      </c>
      <c r="P268" s="24">
        <f t="shared" ca="1" si="62"/>
        <v>0</v>
      </c>
      <c r="Q268" s="24">
        <f t="shared" ca="1" si="63"/>
        <v>0</v>
      </c>
      <c r="R268" s="12">
        <f t="shared" ca="1" si="64"/>
        <v>-5.1804209484011474E-3</v>
      </c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</row>
    <row r="269" spans="1:35" x14ac:dyDescent="0.2">
      <c r="A269" s="76"/>
      <c r="B269" s="76"/>
      <c r="C269" s="76"/>
      <c r="D269" s="78">
        <f t="shared" si="50"/>
        <v>0</v>
      </c>
      <c r="E269" s="78">
        <f t="shared" si="51"/>
        <v>0</v>
      </c>
      <c r="F269" s="24">
        <f t="shared" si="52"/>
        <v>0</v>
      </c>
      <c r="G269" s="24">
        <f t="shared" si="53"/>
        <v>0</v>
      </c>
      <c r="H269" s="24">
        <f t="shared" si="54"/>
        <v>0</v>
      </c>
      <c r="I269" s="24">
        <f t="shared" si="55"/>
        <v>0</v>
      </c>
      <c r="J269" s="24">
        <f t="shared" si="56"/>
        <v>0</v>
      </c>
      <c r="K269" s="24">
        <f t="shared" si="57"/>
        <v>0</v>
      </c>
      <c r="L269" s="24">
        <f t="shared" si="58"/>
        <v>0</v>
      </c>
      <c r="M269" s="24">
        <f t="shared" ca="1" si="59"/>
        <v>5.1804209484011474E-3</v>
      </c>
      <c r="N269" s="24">
        <f t="shared" ca="1" si="60"/>
        <v>0</v>
      </c>
      <c r="O269" s="79">
        <f t="shared" ca="1" si="61"/>
        <v>0</v>
      </c>
      <c r="P269" s="24">
        <f t="shared" ca="1" si="62"/>
        <v>0</v>
      </c>
      <c r="Q269" s="24">
        <f t="shared" ca="1" si="63"/>
        <v>0</v>
      </c>
      <c r="R269" s="12">
        <f t="shared" ca="1" si="64"/>
        <v>-5.1804209484011474E-3</v>
      </c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</row>
    <row r="270" spans="1:35" x14ac:dyDescent="0.2">
      <c r="A270" s="76"/>
      <c r="B270" s="76"/>
      <c r="C270" s="76"/>
      <c r="D270" s="78">
        <f t="shared" si="50"/>
        <v>0</v>
      </c>
      <c r="E270" s="78">
        <f t="shared" si="51"/>
        <v>0</v>
      </c>
      <c r="F270" s="24">
        <f t="shared" si="52"/>
        <v>0</v>
      </c>
      <c r="G270" s="24">
        <f t="shared" si="53"/>
        <v>0</v>
      </c>
      <c r="H270" s="24">
        <f t="shared" si="54"/>
        <v>0</v>
      </c>
      <c r="I270" s="24">
        <f t="shared" si="55"/>
        <v>0</v>
      </c>
      <c r="J270" s="24">
        <f t="shared" si="56"/>
        <v>0</v>
      </c>
      <c r="K270" s="24">
        <f t="shared" si="57"/>
        <v>0</v>
      </c>
      <c r="L270" s="24">
        <f t="shared" si="58"/>
        <v>0</v>
      </c>
      <c r="M270" s="24">
        <f t="shared" ca="1" si="59"/>
        <v>5.1804209484011474E-3</v>
      </c>
      <c r="N270" s="24">
        <f t="shared" ca="1" si="60"/>
        <v>0</v>
      </c>
      <c r="O270" s="79">
        <f t="shared" ca="1" si="61"/>
        <v>0</v>
      </c>
      <c r="P270" s="24">
        <f t="shared" ca="1" si="62"/>
        <v>0</v>
      </c>
      <c r="Q270" s="24">
        <f t="shared" ca="1" si="63"/>
        <v>0</v>
      </c>
      <c r="R270" s="12">
        <f t="shared" ca="1" si="64"/>
        <v>-5.1804209484011474E-3</v>
      </c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</row>
    <row r="271" spans="1:35" x14ac:dyDescent="0.2">
      <c r="A271" s="76"/>
      <c r="B271" s="76"/>
      <c r="C271" s="76"/>
      <c r="D271" s="78">
        <f t="shared" si="50"/>
        <v>0</v>
      </c>
      <c r="E271" s="78">
        <f t="shared" si="51"/>
        <v>0</v>
      </c>
      <c r="F271" s="24">
        <f t="shared" si="52"/>
        <v>0</v>
      </c>
      <c r="G271" s="24">
        <f t="shared" si="53"/>
        <v>0</v>
      </c>
      <c r="H271" s="24">
        <f t="shared" si="54"/>
        <v>0</v>
      </c>
      <c r="I271" s="24">
        <f t="shared" si="55"/>
        <v>0</v>
      </c>
      <c r="J271" s="24">
        <f t="shared" si="56"/>
        <v>0</v>
      </c>
      <c r="K271" s="24">
        <f t="shared" si="57"/>
        <v>0</v>
      </c>
      <c r="L271" s="24">
        <f t="shared" si="58"/>
        <v>0</v>
      </c>
      <c r="M271" s="24">
        <f t="shared" ca="1" si="59"/>
        <v>5.1804209484011474E-3</v>
      </c>
      <c r="N271" s="24">
        <f t="shared" ca="1" si="60"/>
        <v>0</v>
      </c>
      <c r="O271" s="79">
        <f t="shared" ca="1" si="61"/>
        <v>0</v>
      </c>
      <c r="P271" s="24">
        <f t="shared" ca="1" si="62"/>
        <v>0</v>
      </c>
      <c r="Q271" s="24">
        <f t="shared" ca="1" si="63"/>
        <v>0</v>
      </c>
      <c r="R271" s="12">
        <f t="shared" ca="1" si="64"/>
        <v>-5.1804209484011474E-3</v>
      </c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</row>
    <row r="272" spans="1:35" x14ac:dyDescent="0.2">
      <c r="A272" s="76"/>
      <c r="B272" s="76"/>
      <c r="C272" s="76"/>
      <c r="D272" s="78">
        <f t="shared" si="50"/>
        <v>0</v>
      </c>
      <c r="E272" s="78">
        <f t="shared" si="51"/>
        <v>0</v>
      </c>
      <c r="F272" s="24">
        <f t="shared" si="52"/>
        <v>0</v>
      </c>
      <c r="G272" s="24">
        <f t="shared" si="53"/>
        <v>0</v>
      </c>
      <c r="H272" s="24">
        <f t="shared" si="54"/>
        <v>0</v>
      </c>
      <c r="I272" s="24">
        <f t="shared" si="55"/>
        <v>0</v>
      </c>
      <c r="J272" s="24">
        <f t="shared" si="56"/>
        <v>0</v>
      </c>
      <c r="K272" s="24">
        <f t="shared" si="57"/>
        <v>0</v>
      </c>
      <c r="L272" s="24">
        <f t="shared" si="58"/>
        <v>0</v>
      </c>
      <c r="M272" s="24">
        <f t="shared" ca="1" si="59"/>
        <v>5.1804209484011474E-3</v>
      </c>
      <c r="N272" s="24">
        <f t="shared" ca="1" si="60"/>
        <v>0</v>
      </c>
      <c r="O272" s="79">
        <f t="shared" ca="1" si="61"/>
        <v>0</v>
      </c>
      <c r="P272" s="24">
        <f t="shared" ca="1" si="62"/>
        <v>0</v>
      </c>
      <c r="Q272" s="24">
        <f t="shared" ca="1" si="63"/>
        <v>0</v>
      </c>
      <c r="R272" s="12">
        <f t="shared" ca="1" si="64"/>
        <v>-5.1804209484011474E-3</v>
      </c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</row>
    <row r="273" spans="1:35" x14ac:dyDescent="0.2">
      <c r="A273" s="76"/>
      <c r="B273" s="76"/>
      <c r="C273" s="76"/>
      <c r="D273" s="78">
        <f t="shared" si="50"/>
        <v>0</v>
      </c>
      <c r="E273" s="78">
        <f t="shared" si="51"/>
        <v>0</v>
      </c>
      <c r="F273" s="24">
        <f t="shared" si="52"/>
        <v>0</v>
      </c>
      <c r="G273" s="24">
        <f t="shared" si="53"/>
        <v>0</v>
      </c>
      <c r="H273" s="24">
        <f t="shared" si="54"/>
        <v>0</v>
      </c>
      <c r="I273" s="24">
        <f t="shared" si="55"/>
        <v>0</v>
      </c>
      <c r="J273" s="24">
        <f t="shared" si="56"/>
        <v>0</v>
      </c>
      <c r="K273" s="24">
        <f t="shared" si="57"/>
        <v>0</v>
      </c>
      <c r="L273" s="24">
        <f t="shared" si="58"/>
        <v>0</v>
      </c>
      <c r="M273" s="24">
        <f t="shared" ca="1" si="59"/>
        <v>5.1804209484011474E-3</v>
      </c>
      <c r="N273" s="24">
        <f t="shared" ca="1" si="60"/>
        <v>0</v>
      </c>
      <c r="O273" s="79">
        <f t="shared" ca="1" si="61"/>
        <v>0</v>
      </c>
      <c r="P273" s="24">
        <f t="shared" ca="1" si="62"/>
        <v>0</v>
      </c>
      <c r="Q273" s="24">
        <f t="shared" ca="1" si="63"/>
        <v>0</v>
      </c>
      <c r="R273" s="12">
        <f t="shared" ca="1" si="64"/>
        <v>-5.1804209484011474E-3</v>
      </c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</row>
    <row r="274" spans="1:35" x14ac:dyDescent="0.2">
      <c r="A274" s="76"/>
      <c r="B274" s="76"/>
      <c r="C274" s="76"/>
      <c r="D274" s="78">
        <f t="shared" si="50"/>
        <v>0</v>
      </c>
      <c r="E274" s="78">
        <f t="shared" si="51"/>
        <v>0</v>
      </c>
      <c r="F274" s="24">
        <f t="shared" si="52"/>
        <v>0</v>
      </c>
      <c r="G274" s="24">
        <f t="shared" si="53"/>
        <v>0</v>
      </c>
      <c r="H274" s="24">
        <f t="shared" si="54"/>
        <v>0</v>
      </c>
      <c r="I274" s="24">
        <f t="shared" si="55"/>
        <v>0</v>
      </c>
      <c r="J274" s="24">
        <f t="shared" si="56"/>
        <v>0</v>
      </c>
      <c r="K274" s="24">
        <f t="shared" si="57"/>
        <v>0</v>
      </c>
      <c r="L274" s="24">
        <f t="shared" si="58"/>
        <v>0</v>
      </c>
      <c r="M274" s="24">
        <f t="shared" ca="1" si="59"/>
        <v>5.1804209484011474E-3</v>
      </c>
      <c r="N274" s="24">
        <f t="shared" ca="1" si="60"/>
        <v>0</v>
      </c>
      <c r="O274" s="79">
        <f t="shared" ca="1" si="61"/>
        <v>0</v>
      </c>
      <c r="P274" s="24">
        <f t="shared" ca="1" si="62"/>
        <v>0</v>
      </c>
      <c r="Q274" s="24">
        <f t="shared" ca="1" si="63"/>
        <v>0</v>
      </c>
      <c r="R274" s="12">
        <f t="shared" ca="1" si="64"/>
        <v>-5.1804209484011474E-3</v>
      </c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</row>
    <row r="275" spans="1:35" x14ac:dyDescent="0.2">
      <c r="A275" s="76"/>
      <c r="B275" s="76"/>
      <c r="C275" s="76"/>
      <c r="D275" s="78">
        <f t="shared" si="50"/>
        <v>0</v>
      </c>
      <c r="E275" s="78">
        <f t="shared" si="51"/>
        <v>0</v>
      </c>
      <c r="F275" s="24">
        <f t="shared" si="52"/>
        <v>0</v>
      </c>
      <c r="G275" s="24">
        <f t="shared" si="53"/>
        <v>0</v>
      </c>
      <c r="H275" s="24">
        <f t="shared" si="54"/>
        <v>0</v>
      </c>
      <c r="I275" s="24">
        <f t="shared" si="55"/>
        <v>0</v>
      </c>
      <c r="J275" s="24">
        <f t="shared" si="56"/>
        <v>0</v>
      </c>
      <c r="K275" s="24">
        <f t="shared" si="57"/>
        <v>0</v>
      </c>
      <c r="L275" s="24">
        <f t="shared" si="58"/>
        <v>0</v>
      </c>
      <c r="M275" s="24">
        <f t="shared" ca="1" si="59"/>
        <v>5.1804209484011474E-3</v>
      </c>
      <c r="N275" s="24">
        <f t="shared" ca="1" si="60"/>
        <v>0</v>
      </c>
      <c r="O275" s="79">
        <f t="shared" ca="1" si="61"/>
        <v>0</v>
      </c>
      <c r="P275" s="24">
        <f t="shared" ca="1" si="62"/>
        <v>0</v>
      </c>
      <c r="Q275" s="24">
        <f t="shared" ca="1" si="63"/>
        <v>0</v>
      </c>
      <c r="R275" s="12">
        <f t="shared" ca="1" si="64"/>
        <v>-5.1804209484011474E-3</v>
      </c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</row>
    <row r="276" spans="1:35" x14ac:dyDescent="0.2">
      <c r="A276" s="76"/>
      <c r="B276" s="76"/>
      <c r="C276" s="76"/>
      <c r="D276" s="78">
        <f t="shared" si="50"/>
        <v>0</v>
      </c>
      <c r="E276" s="78">
        <f t="shared" si="51"/>
        <v>0</v>
      </c>
      <c r="F276" s="24">
        <f t="shared" si="52"/>
        <v>0</v>
      </c>
      <c r="G276" s="24">
        <f t="shared" si="53"/>
        <v>0</v>
      </c>
      <c r="H276" s="24">
        <f t="shared" si="54"/>
        <v>0</v>
      </c>
      <c r="I276" s="24">
        <f t="shared" si="55"/>
        <v>0</v>
      </c>
      <c r="J276" s="24">
        <f t="shared" si="56"/>
        <v>0</v>
      </c>
      <c r="K276" s="24">
        <f t="shared" si="57"/>
        <v>0</v>
      </c>
      <c r="L276" s="24">
        <f t="shared" si="58"/>
        <v>0</v>
      </c>
      <c r="M276" s="24">
        <f t="shared" ca="1" si="59"/>
        <v>5.1804209484011474E-3</v>
      </c>
      <c r="N276" s="24">
        <f t="shared" ca="1" si="60"/>
        <v>0</v>
      </c>
      <c r="O276" s="79">
        <f t="shared" ca="1" si="61"/>
        <v>0</v>
      </c>
      <c r="P276" s="24">
        <f t="shared" ca="1" si="62"/>
        <v>0</v>
      </c>
      <c r="Q276" s="24">
        <f t="shared" ca="1" si="63"/>
        <v>0</v>
      </c>
      <c r="R276" s="12">
        <f t="shared" ca="1" si="64"/>
        <v>-5.1804209484011474E-3</v>
      </c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</row>
    <row r="277" spans="1:35" x14ac:dyDescent="0.2">
      <c r="A277" s="76"/>
      <c r="B277" s="76"/>
      <c r="C277" s="76"/>
      <c r="D277" s="78">
        <f t="shared" ref="D277:D340" si="65">A277/A$18</f>
        <v>0</v>
      </c>
      <c r="E277" s="78">
        <f t="shared" ref="E277:E340" si="66">B277/B$18</f>
        <v>0</v>
      </c>
      <c r="F277" s="24">
        <f t="shared" ref="F277:F340" si="67">$C277*D277</f>
        <v>0</v>
      </c>
      <c r="G277" s="24">
        <f t="shared" ref="G277:G340" si="68">$C277*E277</f>
        <v>0</v>
      </c>
      <c r="H277" s="24">
        <f t="shared" ref="H277:H340" si="69">C277*D277*D277</f>
        <v>0</v>
      </c>
      <c r="I277" s="24">
        <f t="shared" ref="I277:I340" si="70">C277*D277*D277*D277</f>
        <v>0</v>
      </c>
      <c r="J277" s="24">
        <f t="shared" ref="J277:J340" si="71">C277*D277*D277*D277*D277</f>
        <v>0</v>
      </c>
      <c r="K277" s="24">
        <f t="shared" ref="K277:K340" si="72">C277*E277*D277</f>
        <v>0</v>
      </c>
      <c r="L277" s="24">
        <f t="shared" ref="L277:L340" si="73">C277*E277*D277*D277</f>
        <v>0</v>
      </c>
      <c r="M277" s="24">
        <f t="shared" ref="M277:M340" ca="1" si="74">+E$4+E$5*D277+E$6*D277^2</f>
        <v>5.1804209484011474E-3</v>
      </c>
      <c r="N277" s="24">
        <f t="shared" ref="N277:N340" ca="1" si="75">C277*(M277-E277)^2</f>
        <v>0</v>
      </c>
      <c r="O277" s="79">
        <f t="shared" ref="O277:O340" ca="1" si="76">(C277*O$1-O$2*F277+O$3*H277)^2</f>
        <v>0</v>
      </c>
      <c r="P277" s="24">
        <f t="shared" ref="P277:P340" ca="1" si="77">(-C277*O$2+O$4*F277-O$5*H277)^2</f>
        <v>0</v>
      </c>
      <c r="Q277" s="24">
        <f t="shared" ref="Q277:Q340" ca="1" si="78">+(C277*O$3-F277*O$5+H277*O$6)^2</f>
        <v>0</v>
      </c>
      <c r="R277" s="12">
        <f t="shared" ref="R277:R340" ca="1" si="79">+E277-M277</f>
        <v>-5.1804209484011474E-3</v>
      </c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</row>
    <row r="278" spans="1:35" x14ac:dyDescent="0.2">
      <c r="A278" s="76"/>
      <c r="B278" s="76"/>
      <c r="C278" s="76"/>
      <c r="D278" s="78">
        <f t="shared" si="65"/>
        <v>0</v>
      </c>
      <c r="E278" s="78">
        <f t="shared" si="66"/>
        <v>0</v>
      </c>
      <c r="F278" s="24">
        <f t="shared" si="67"/>
        <v>0</v>
      </c>
      <c r="G278" s="24">
        <f t="shared" si="68"/>
        <v>0</v>
      </c>
      <c r="H278" s="24">
        <f t="shared" si="69"/>
        <v>0</v>
      </c>
      <c r="I278" s="24">
        <f t="shared" si="70"/>
        <v>0</v>
      </c>
      <c r="J278" s="24">
        <f t="shared" si="71"/>
        <v>0</v>
      </c>
      <c r="K278" s="24">
        <f t="shared" si="72"/>
        <v>0</v>
      </c>
      <c r="L278" s="24">
        <f t="shared" si="73"/>
        <v>0</v>
      </c>
      <c r="M278" s="24">
        <f t="shared" ca="1" si="74"/>
        <v>5.1804209484011474E-3</v>
      </c>
      <c r="N278" s="24">
        <f t="shared" ca="1" si="75"/>
        <v>0</v>
      </c>
      <c r="O278" s="79">
        <f t="shared" ca="1" si="76"/>
        <v>0</v>
      </c>
      <c r="P278" s="24">
        <f t="shared" ca="1" si="77"/>
        <v>0</v>
      </c>
      <c r="Q278" s="24">
        <f t="shared" ca="1" si="78"/>
        <v>0</v>
      </c>
      <c r="R278" s="12">
        <f t="shared" ca="1" si="79"/>
        <v>-5.1804209484011474E-3</v>
      </c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</row>
    <row r="279" spans="1:35" x14ac:dyDescent="0.2">
      <c r="A279" s="76"/>
      <c r="B279" s="76"/>
      <c r="C279" s="76"/>
      <c r="D279" s="78">
        <f t="shared" si="65"/>
        <v>0</v>
      </c>
      <c r="E279" s="78">
        <f t="shared" si="66"/>
        <v>0</v>
      </c>
      <c r="F279" s="24">
        <f t="shared" si="67"/>
        <v>0</v>
      </c>
      <c r="G279" s="24">
        <f t="shared" si="68"/>
        <v>0</v>
      </c>
      <c r="H279" s="24">
        <f t="shared" si="69"/>
        <v>0</v>
      </c>
      <c r="I279" s="24">
        <f t="shared" si="70"/>
        <v>0</v>
      </c>
      <c r="J279" s="24">
        <f t="shared" si="71"/>
        <v>0</v>
      </c>
      <c r="K279" s="24">
        <f t="shared" si="72"/>
        <v>0</v>
      </c>
      <c r="L279" s="24">
        <f t="shared" si="73"/>
        <v>0</v>
      </c>
      <c r="M279" s="24">
        <f t="shared" ca="1" si="74"/>
        <v>5.1804209484011474E-3</v>
      </c>
      <c r="N279" s="24">
        <f t="shared" ca="1" si="75"/>
        <v>0</v>
      </c>
      <c r="O279" s="79">
        <f t="shared" ca="1" si="76"/>
        <v>0</v>
      </c>
      <c r="P279" s="24">
        <f t="shared" ca="1" si="77"/>
        <v>0</v>
      </c>
      <c r="Q279" s="24">
        <f t="shared" ca="1" si="78"/>
        <v>0</v>
      </c>
      <c r="R279" s="12">
        <f t="shared" ca="1" si="79"/>
        <v>-5.1804209484011474E-3</v>
      </c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</row>
    <row r="280" spans="1:35" x14ac:dyDescent="0.2">
      <c r="A280" s="76"/>
      <c r="B280" s="76"/>
      <c r="C280" s="76"/>
      <c r="D280" s="78">
        <f t="shared" si="65"/>
        <v>0</v>
      </c>
      <c r="E280" s="78">
        <f t="shared" si="66"/>
        <v>0</v>
      </c>
      <c r="F280" s="24">
        <f t="shared" si="67"/>
        <v>0</v>
      </c>
      <c r="G280" s="24">
        <f t="shared" si="68"/>
        <v>0</v>
      </c>
      <c r="H280" s="24">
        <f t="shared" si="69"/>
        <v>0</v>
      </c>
      <c r="I280" s="24">
        <f t="shared" si="70"/>
        <v>0</v>
      </c>
      <c r="J280" s="24">
        <f t="shared" si="71"/>
        <v>0</v>
      </c>
      <c r="K280" s="24">
        <f t="shared" si="72"/>
        <v>0</v>
      </c>
      <c r="L280" s="24">
        <f t="shared" si="73"/>
        <v>0</v>
      </c>
      <c r="M280" s="24">
        <f t="shared" ca="1" si="74"/>
        <v>5.1804209484011474E-3</v>
      </c>
      <c r="N280" s="24">
        <f t="shared" ca="1" si="75"/>
        <v>0</v>
      </c>
      <c r="O280" s="79">
        <f t="shared" ca="1" si="76"/>
        <v>0</v>
      </c>
      <c r="P280" s="24">
        <f t="shared" ca="1" si="77"/>
        <v>0</v>
      </c>
      <c r="Q280" s="24">
        <f t="shared" ca="1" si="78"/>
        <v>0</v>
      </c>
      <c r="R280" s="12">
        <f t="shared" ca="1" si="79"/>
        <v>-5.1804209484011474E-3</v>
      </c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</row>
    <row r="281" spans="1:35" x14ac:dyDescent="0.2">
      <c r="A281" s="76"/>
      <c r="B281" s="76"/>
      <c r="C281" s="76"/>
      <c r="D281" s="78">
        <f t="shared" si="65"/>
        <v>0</v>
      </c>
      <c r="E281" s="78">
        <f t="shared" si="66"/>
        <v>0</v>
      </c>
      <c r="F281" s="24">
        <f t="shared" si="67"/>
        <v>0</v>
      </c>
      <c r="G281" s="24">
        <f t="shared" si="68"/>
        <v>0</v>
      </c>
      <c r="H281" s="24">
        <f t="shared" si="69"/>
        <v>0</v>
      </c>
      <c r="I281" s="24">
        <f t="shared" si="70"/>
        <v>0</v>
      </c>
      <c r="J281" s="24">
        <f t="shared" si="71"/>
        <v>0</v>
      </c>
      <c r="K281" s="24">
        <f t="shared" si="72"/>
        <v>0</v>
      </c>
      <c r="L281" s="24">
        <f t="shared" si="73"/>
        <v>0</v>
      </c>
      <c r="M281" s="24">
        <f t="shared" ca="1" si="74"/>
        <v>5.1804209484011474E-3</v>
      </c>
      <c r="N281" s="24">
        <f t="shared" ca="1" si="75"/>
        <v>0</v>
      </c>
      <c r="O281" s="79">
        <f t="shared" ca="1" si="76"/>
        <v>0</v>
      </c>
      <c r="P281" s="24">
        <f t="shared" ca="1" si="77"/>
        <v>0</v>
      </c>
      <c r="Q281" s="24">
        <f t="shared" ca="1" si="78"/>
        <v>0</v>
      </c>
      <c r="R281" s="12">
        <f t="shared" ca="1" si="79"/>
        <v>-5.1804209484011474E-3</v>
      </c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</row>
    <row r="282" spans="1:35" x14ac:dyDescent="0.2">
      <c r="A282" s="76"/>
      <c r="B282" s="76"/>
      <c r="C282" s="76"/>
      <c r="D282" s="78">
        <f t="shared" si="65"/>
        <v>0</v>
      </c>
      <c r="E282" s="78">
        <f t="shared" si="66"/>
        <v>0</v>
      </c>
      <c r="F282" s="24">
        <f t="shared" si="67"/>
        <v>0</v>
      </c>
      <c r="G282" s="24">
        <f t="shared" si="68"/>
        <v>0</v>
      </c>
      <c r="H282" s="24">
        <f t="shared" si="69"/>
        <v>0</v>
      </c>
      <c r="I282" s="24">
        <f t="shared" si="70"/>
        <v>0</v>
      </c>
      <c r="J282" s="24">
        <f t="shared" si="71"/>
        <v>0</v>
      </c>
      <c r="K282" s="24">
        <f t="shared" si="72"/>
        <v>0</v>
      </c>
      <c r="L282" s="24">
        <f t="shared" si="73"/>
        <v>0</v>
      </c>
      <c r="M282" s="24">
        <f t="shared" ca="1" si="74"/>
        <v>5.1804209484011474E-3</v>
      </c>
      <c r="N282" s="24">
        <f t="shared" ca="1" si="75"/>
        <v>0</v>
      </c>
      <c r="O282" s="79">
        <f t="shared" ca="1" si="76"/>
        <v>0</v>
      </c>
      <c r="P282" s="24">
        <f t="shared" ca="1" si="77"/>
        <v>0</v>
      </c>
      <c r="Q282" s="24">
        <f t="shared" ca="1" si="78"/>
        <v>0</v>
      </c>
      <c r="R282" s="12">
        <f t="shared" ca="1" si="79"/>
        <v>-5.1804209484011474E-3</v>
      </c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</row>
    <row r="283" spans="1:35" x14ac:dyDescent="0.2">
      <c r="A283" s="76"/>
      <c r="B283" s="76"/>
      <c r="C283" s="76"/>
      <c r="D283" s="78">
        <f t="shared" si="65"/>
        <v>0</v>
      </c>
      <c r="E283" s="78">
        <f t="shared" si="66"/>
        <v>0</v>
      </c>
      <c r="F283" s="24">
        <f t="shared" si="67"/>
        <v>0</v>
      </c>
      <c r="G283" s="24">
        <f t="shared" si="68"/>
        <v>0</v>
      </c>
      <c r="H283" s="24">
        <f t="shared" si="69"/>
        <v>0</v>
      </c>
      <c r="I283" s="24">
        <f t="shared" si="70"/>
        <v>0</v>
      </c>
      <c r="J283" s="24">
        <f t="shared" si="71"/>
        <v>0</v>
      </c>
      <c r="K283" s="24">
        <f t="shared" si="72"/>
        <v>0</v>
      </c>
      <c r="L283" s="24">
        <f t="shared" si="73"/>
        <v>0</v>
      </c>
      <c r="M283" s="24">
        <f t="shared" ca="1" si="74"/>
        <v>5.1804209484011474E-3</v>
      </c>
      <c r="N283" s="24">
        <f t="shared" ca="1" si="75"/>
        <v>0</v>
      </c>
      <c r="O283" s="79">
        <f t="shared" ca="1" si="76"/>
        <v>0</v>
      </c>
      <c r="P283" s="24">
        <f t="shared" ca="1" si="77"/>
        <v>0</v>
      </c>
      <c r="Q283" s="24">
        <f t="shared" ca="1" si="78"/>
        <v>0</v>
      </c>
      <c r="R283" s="12">
        <f t="shared" ca="1" si="79"/>
        <v>-5.1804209484011474E-3</v>
      </c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</row>
    <row r="284" spans="1:35" x14ac:dyDescent="0.2">
      <c r="A284" s="76"/>
      <c r="B284" s="76"/>
      <c r="C284" s="76"/>
      <c r="D284" s="78">
        <f t="shared" si="65"/>
        <v>0</v>
      </c>
      <c r="E284" s="78">
        <f t="shared" si="66"/>
        <v>0</v>
      </c>
      <c r="F284" s="24">
        <f t="shared" si="67"/>
        <v>0</v>
      </c>
      <c r="G284" s="24">
        <f t="shared" si="68"/>
        <v>0</v>
      </c>
      <c r="H284" s="24">
        <f t="shared" si="69"/>
        <v>0</v>
      </c>
      <c r="I284" s="24">
        <f t="shared" si="70"/>
        <v>0</v>
      </c>
      <c r="J284" s="24">
        <f t="shared" si="71"/>
        <v>0</v>
      </c>
      <c r="K284" s="24">
        <f t="shared" si="72"/>
        <v>0</v>
      </c>
      <c r="L284" s="24">
        <f t="shared" si="73"/>
        <v>0</v>
      </c>
      <c r="M284" s="24">
        <f t="shared" ca="1" si="74"/>
        <v>5.1804209484011474E-3</v>
      </c>
      <c r="N284" s="24">
        <f t="shared" ca="1" si="75"/>
        <v>0</v>
      </c>
      <c r="O284" s="79">
        <f t="shared" ca="1" si="76"/>
        <v>0</v>
      </c>
      <c r="P284" s="24">
        <f t="shared" ca="1" si="77"/>
        <v>0</v>
      </c>
      <c r="Q284" s="24">
        <f t="shared" ca="1" si="78"/>
        <v>0</v>
      </c>
      <c r="R284" s="12">
        <f t="shared" ca="1" si="79"/>
        <v>-5.1804209484011474E-3</v>
      </c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</row>
    <row r="285" spans="1:35" x14ac:dyDescent="0.2">
      <c r="A285" s="76"/>
      <c r="B285" s="76"/>
      <c r="C285" s="76"/>
      <c r="D285" s="78">
        <f t="shared" si="65"/>
        <v>0</v>
      </c>
      <c r="E285" s="78">
        <f t="shared" si="66"/>
        <v>0</v>
      </c>
      <c r="F285" s="24">
        <f t="shared" si="67"/>
        <v>0</v>
      </c>
      <c r="G285" s="24">
        <f t="shared" si="68"/>
        <v>0</v>
      </c>
      <c r="H285" s="24">
        <f t="shared" si="69"/>
        <v>0</v>
      </c>
      <c r="I285" s="24">
        <f t="shared" si="70"/>
        <v>0</v>
      </c>
      <c r="J285" s="24">
        <f t="shared" si="71"/>
        <v>0</v>
      </c>
      <c r="K285" s="24">
        <f t="shared" si="72"/>
        <v>0</v>
      </c>
      <c r="L285" s="24">
        <f t="shared" si="73"/>
        <v>0</v>
      </c>
      <c r="M285" s="24">
        <f t="shared" ca="1" si="74"/>
        <v>5.1804209484011474E-3</v>
      </c>
      <c r="N285" s="24">
        <f t="shared" ca="1" si="75"/>
        <v>0</v>
      </c>
      <c r="O285" s="79">
        <f t="shared" ca="1" si="76"/>
        <v>0</v>
      </c>
      <c r="P285" s="24">
        <f t="shared" ca="1" si="77"/>
        <v>0</v>
      </c>
      <c r="Q285" s="24">
        <f t="shared" ca="1" si="78"/>
        <v>0</v>
      </c>
      <c r="R285" s="12">
        <f t="shared" ca="1" si="79"/>
        <v>-5.1804209484011474E-3</v>
      </c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</row>
    <row r="286" spans="1:35" x14ac:dyDescent="0.2">
      <c r="A286" s="76"/>
      <c r="B286" s="76"/>
      <c r="C286" s="76"/>
      <c r="D286" s="78">
        <f t="shared" si="65"/>
        <v>0</v>
      </c>
      <c r="E286" s="78">
        <f t="shared" si="66"/>
        <v>0</v>
      </c>
      <c r="F286" s="24">
        <f t="shared" si="67"/>
        <v>0</v>
      </c>
      <c r="G286" s="24">
        <f t="shared" si="68"/>
        <v>0</v>
      </c>
      <c r="H286" s="24">
        <f t="shared" si="69"/>
        <v>0</v>
      </c>
      <c r="I286" s="24">
        <f t="shared" si="70"/>
        <v>0</v>
      </c>
      <c r="J286" s="24">
        <f t="shared" si="71"/>
        <v>0</v>
      </c>
      <c r="K286" s="24">
        <f t="shared" si="72"/>
        <v>0</v>
      </c>
      <c r="L286" s="24">
        <f t="shared" si="73"/>
        <v>0</v>
      </c>
      <c r="M286" s="24">
        <f t="shared" ca="1" si="74"/>
        <v>5.1804209484011474E-3</v>
      </c>
      <c r="N286" s="24">
        <f t="shared" ca="1" si="75"/>
        <v>0</v>
      </c>
      <c r="O286" s="79">
        <f t="shared" ca="1" si="76"/>
        <v>0</v>
      </c>
      <c r="P286" s="24">
        <f t="shared" ca="1" si="77"/>
        <v>0</v>
      </c>
      <c r="Q286" s="24">
        <f t="shared" ca="1" si="78"/>
        <v>0</v>
      </c>
      <c r="R286" s="12">
        <f t="shared" ca="1" si="79"/>
        <v>-5.1804209484011474E-3</v>
      </c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</row>
    <row r="287" spans="1:35" x14ac:dyDescent="0.2">
      <c r="A287" s="76"/>
      <c r="B287" s="76"/>
      <c r="C287" s="76"/>
      <c r="D287" s="78">
        <f t="shared" si="65"/>
        <v>0</v>
      </c>
      <c r="E287" s="78">
        <f t="shared" si="66"/>
        <v>0</v>
      </c>
      <c r="F287" s="24">
        <f t="shared" si="67"/>
        <v>0</v>
      </c>
      <c r="G287" s="24">
        <f t="shared" si="68"/>
        <v>0</v>
      </c>
      <c r="H287" s="24">
        <f t="shared" si="69"/>
        <v>0</v>
      </c>
      <c r="I287" s="24">
        <f t="shared" si="70"/>
        <v>0</v>
      </c>
      <c r="J287" s="24">
        <f t="shared" si="71"/>
        <v>0</v>
      </c>
      <c r="K287" s="24">
        <f t="shared" si="72"/>
        <v>0</v>
      </c>
      <c r="L287" s="24">
        <f t="shared" si="73"/>
        <v>0</v>
      </c>
      <c r="M287" s="24">
        <f t="shared" ca="1" si="74"/>
        <v>5.1804209484011474E-3</v>
      </c>
      <c r="N287" s="24">
        <f t="shared" ca="1" si="75"/>
        <v>0</v>
      </c>
      <c r="O287" s="79">
        <f t="shared" ca="1" si="76"/>
        <v>0</v>
      </c>
      <c r="P287" s="24">
        <f t="shared" ca="1" si="77"/>
        <v>0</v>
      </c>
      <c r="Q287" s="24">
        <f t="shared" ca="1" si="78"/>
        <v>0</v>
      </c>
      <c r="R287" s="12">
        <f t="shared" ca="1" si="79"/>
        <v>-5.1804209484011474E-3</v>
      </c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</row>
    <row r="288" spans="1:35" x14ac:dyDescent="0.2">
      <c r="A288" s="76"/>
      <c r="B288" s="76"/>
      <c r="C288" s="76"/>
      <c r="D288" s="78">
        <f t="shared" si="65"/>
        <v>0</v>
      </c>
      <c r="E288" s="78">
        <f t="shared" si="66"/>
        <v>0</v>
      </c>
      <c r="F288" s="24">
        <f t="shared" si="67"/>
        <v>0</v>
      </c>
      <c r="G288" s="24">
        <f t="shared" si="68"/>
        <v>0</v>
      </c>
      <c r="H288" s="24">
        <f t="shared" si="69"/>
        <v>0</v>
      </c>
      <c r="I288" s="24">
        <f t="shared" si="70"/>
        <v>0</v>
      </c>
      <c r="J288" s="24">
        <f t="shared" si="71"/>
        <v>0</v>
      </c>
      <c r="K288" s="24">
        <f t="shared" si="72"/>
        <v>0</v>
      </c>
      <c r="L288" s="24">
        <f t="shared" si="73"/>
        <v>0</v>
      </c>
      <c r="M288" s="24">
        <f t="shared" ca="1" si="74"/>
        <v>5.1804209484011474E-3</v>
      </c>
      <c r="N288" s="24">
        <f t="shared" ca="1" si="75"/>
        <v>0</v>
      </c>
      <c r="O288" s="79">
        <f t="shared" ca="1" si="76"/>
        <v>0</v>
      </c>
      <c r="P288" s="24">
        <f t="shared" ca="1" si="77"/>
        <v>0</v>
      </c>
      <c r="Q288" s="24">
        <f t="shared" ca="1" si="78"/>
        <v>0</v>
      </c>
      <c r="R288" s="12">
        <f t="shared" ca="1" si="79"/>
        <v>-5.1804209484011474E-3</v>
      </c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</row>
    <row r="289" spans="1:35" x14ac:dyDescent="0.2">
      <c r="A289" s="76"/>
      <c r="B289" s="76"/>
      <c r="C289" s="76"/>
      <c r="D289" s="78">
        <f t="shared" si="65"/>
        <v>0</v>
      </c>
      <c r="E289" s="78">
        <f t="shared" si="66"/>
        <v>0</v>
      </c>
      <c r="F289" s="24">
        <f t="shared" si="67"/>
        <v>0</v>
      </c>
      <c r="G289" s="24">
        <f t="shared" si="68"/>
        <v>0</v>
      </c>
      <c r="H289" s="24">
        <f t="shared" si="69"/>
        <v>0</v>
      </c>
      <c r="I289" s="24">
        <f t="shared" si="70"/>
        <v>0</v>
      </c>
      <c r="J289" s="24">
        <f t="shared" si="71"/>
        <v>0</v>
      </c>
      <c r="K289" s="24">
        <f t="shared" si="72"/>
        <v>0</v>
      </c>
      <c r="L289" s="24">
        <f t="shared" si="73"/>
        <v>0</v>
      </c>
      <c r="M289" s="24">
        <f t="shared" ca="1" si="74"/>
        <v>5.1804209484011474E-3</v>
      </c>
      <c r="N289" s="24">
        <f t="shared" ca="1" si="75"/>
        <v>0</v>
      </c>
      <c r="O289" s="79">
        <f t="shared" ca="1" si="76"/>
        <v>0</v>
      </c>
      <c r="P289" s="24">
        <f t="shared" ca="1" si="77"/>
        <v>0</v>
      </c>
      <c r="Q289" s="24">
        <f t="shared" ca="1" si="78"/>
        <v>0</v>
      </c>
      <c r="R289" s="12">
        <f t="shared" ca="1" si="79"/>
        <v>-5.1804209484011474E-3</v>
      </c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</row>
    <row r="290" spans="1:35" x14ac:dyDescent="0.2">
      <c r="A290" s="76"/>
      <c r="B290" s="76"/>
      <c r="C290" s="76"/>
      <c r="D290" s="78">
        <f t="shared" si="65"/>
        <v>0</v>
      </c>
      <c r="E290" s="78">
        <f t="shared" si="66"/>
        <v>0</v>
      </c>
      <c r="F290" s="24">
        <f t="shared" si="67"/>
        <v>0</v>
      </c>
      <c r="G290" s="24">
        <f t="shared" si="68"/>
        <v>0</v>
      </c>
      <c r="H290" s="24">
        <f t="shared" si="69"/>
        <v>0</v>
      </c>
      <c r="I290" s="24">
        <f t="shared" si="70"/>
        <v>0</v>
      </c>
      <c r="J290" s="24">
        <f t="shared" si="71"/>
        <v>0</v>
      </c>
      <c r="K290" s="24">
        <f t="shared" si="72"/>
        <v>0</v>
      </c>
      <c r="L290" s="24">
        <f t="shared" si="73"/>
        <v>0</v>
      </c>
      <c r="M290" s="24">
        <f t="shared" ca="1" si="74"/>
        <v>5.1804209484011474E-3</v>
      </c>
      <c r="N290" s="24">
        <f t="shared" ca="1" si="75"/>
        <v>0</v>
      </c>
      <c r="O290" s="79">
        <f t="shared" ca="1" si="76"/>
        <v>0</v>
      </c>
      <c r="P290" s="24">
        <f t="shared" ca="1" si="77"/>
        <v>0</v>
      </c>
      <c r="Q290" s="24">
        <f t="shared" ca="1" si="78"/>
        <v>0</v>
      </c>
      <c r="R290" s="12">
        <f t="shared" ca="1" si="79"/>
        <v>-5.1804209484011474E-3</v>
      </c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</row>
    <row r="291" spans="1:35" x14ac:dyDescent="0.2">
      <c r="A291" s="76"/>
      <c r="B291" s="76"/>
      <c r="C291" s="76"/>
      <c r="D291" s="78">
        <f t="shared" si="65"/>
        <v>0</v>
      </c>
      <c r="E291" s="78">
        <f t="shared" si="66"/>
        <v>0</v>
      </c>
      <c r="F291" s="24">
        <f t="shared" si="67"/>
        <v>0</v>
      </c>
      <c r="G291" s="24">
        <f t="shared" si="68"/>
        <v>0</v>
      </c>
      <c r="H291" s="24">
        <f t="shared" si="69"/>
        <v>0</v>
      </c>
      <c r="I291" s="24">
        <f t="shared" si="70"/>
        <v>0</v>
      </c>
      <c r="J291" s="24">
        <f t="shared" si="71"/>
        <v>0</v>
      </c>
      <c r="K291" s="24">
        <f t="shared" si="72"/>
        <v>0</v>
      </c>
      <c r="L291" s="24">
        <f t="shared" si="73"/>
        <v>0</v>
      </c>
      <c r="M291" s="24">
        <f t="shared" ca="1" si="74"/>
        <v>5.1804209484011474E-3</v>
      </c>
      <c r="N291" s="24">
        <f t="shared" ca="1" si="75"/>
        <v>0</v>
      </c>
      <c r="O291" s="79">
        <f t="shared" ca="1" si="76"/>
        <v>0</v>
      </c>
      <c r="P291" s="24">
        <f t="shared" ca="1" si="77"/>
        <v>0</v>
      </c>
      <c r="Q291" s="24">
        <f t="shared" ca="1" si="78"/>
        <v>0</v>
      </c>
      <c r="R291" s="12">
        <f t="shared" ca="1" si="79"/>
        <v>-5.1804209484011474E-3</v>
      </c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</row>
    <row r="292" spans="1:35" x14ac:dyDescent="0.2">
      <c r="A292" s="76"/>
      <c r="B292" s="76"/>
      <c r="C292" s="76"/>
      <c r="D292" s="78">
        <f t="shared" si="65"/>
        <v>0</v>
      </c>
      <c r="E292" s="78">
        <f t="shared" si="66"/>
        <v>0</v>
      </c>
      <c r="F292" s="24">
        <f t="shared" si="67"/>
        <v>0</v>
      </c>
      <c r="G292" s="24">
        <f t="shared" si="68"/>
        <v>0</v>
      </c>
      <c r="H292" s="24">
        <f t="shared" si="69"/>
        <v>0</v>
      </c>
      <c r="I292" s="24">
        <f t="shared" si="70"/>
        <v>0</v>
      </c>
      <c r="J292" s="24">
        <f t="shared" si="71"/>
        <v>0</v>
      </c>
      <c r="K292" s="24">
        <f t="shared" si="72"/>
        <v>0</v>
      </c>
      <c r="L292" s="24">
        <f t="shared" si="73"/>
        <v>0</v>
      </c>
      <c r="M292" s="24">
        <f t="shared" ca="1" si="74"/>
        <v>5.1804209484011474E-3</v>
      </c>
      <c r="N292" s="24">
        <f t="shared" ca="1" si="75"/>
        <v>0</v>
      </c>
      <c r="O292" s="79">
        <f t="shared" ca="1" si="76"/>
        <v>0</v>
      </c>
      <c r="P292" s="24">
        <f t="shared" ca="1" si="77"/>
        <v>0</v>
      </c>
      <c r="Q292" s="24">
        <f t="shared" ca="1" si="78"/>
        <v>0</v>
      </c>
      <c r="R292" s="12">
        <f t="shared" ca="1" si="79"/>
        <v>-5.1804209484011474E-3</v>
      </c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</row>
    <row r="293" spans="1:35" x14ac:dyDescent="0.2">
      <c r="A293" s="76"/>
      <c r="B293" s="76"/>
      <c r="C293" s="76"/>
      <c r="D293" s="78">
        <f t="shared" si="65"/>
        <v>0</v>
      </c>
      <c r="E293" s="78">
        <f t="shared" si="66"/>
        <v>0</v>
      </c>
      <c r="F293" s="24">
        <f t="shared" si="67"/>
        <v>0</v>
      </c>
      <c r="G293" s="24">
        <f t="shared" si="68"/>
        <v>0</v>
      </c>
      <c r="H293" s="24">
        <f t="shared" si="69"/>
        <v>0</v>
      </c>
      <c r="I293" s="24">
        <f t="shared" si="70"/>
        <v>0</v>
      </c>
      <c r="J293" s="24">
        <f t="shared" si="71"/>
        <v>0</v>
      </c>
      <c r="K293" s="24">
        <f t="shared" si="72"/>
        <v>0</v>
      </c>
      <c r="L293" s="24">
        <f t="shared" si="73"/>
        <v>0</v>
      </c>
      <c r="M293" s="24">
        <f t="shared" ca="1" si="74"/>
        <v>5.1804209484011474E-3</v>
      </c>
      <c r="N293" s="24">
        <f t="shared" ca="1" si="75"/>
        <v>0</v>
      </c>
      <c r="O293" s="79">
        <f t="shared" ca="1" si="76"/>
        <v>0</v>
      </c>
      <c r="P293" s="24">
        <f t="shared" ca="1" si="77"/>
        <v>0</v>
      </c>
      <c r="Q293" s="24">
        <f t="shared" ca="1" si="78"/>
        <v>0</v>
      </c>
      <c r="R293" s="12">
        <f t="shared" ca="1" si="79"/>
        <v>-5.1804209484011474E-3</v>
      </c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</row>
    <row r="294" spans="1:35" x14ac:dyDescent="0.2">
      <c r="A294" s="76"/>
      <c r="B294" s="76"/>
      <c r="C294" s="76"/>
      <c r="D294" s="78">
        <f t="shared" si="65"/>
        <v>0</v>
      </c>
      <c r="E294" s="78">
        <f t="shared" si="66"/>
        <v>0</v>
      </c>
      <c r="F294" s="24">
        <f t="shared" si="67"/>
        <v>0</v>
      </c>
      <c r="G294" s="24">
        <f t="shared" si="68"/>
        <v>0</v>
      </c>
      <c r="H294" s="24">
        <f t="shared" si="69"/>
        <v>0</v>
      </c>
      <c r="I294" s="24">
        <f t="shared" si="70"/>
        <v>0</v>
      </c>
      <c r="J294" s="24">
        <f t="shared" si="71"/>
        <v>0</v>
      </c>
      <c r="K294" s="24">
        <f t="shared" si="72"/>
        <v>0</v>
      </c>
      <c r="L294" s="24">
        <f t="shared" si="73"/>
        <v>0</v>
      </c>
      <c r="M294" s="24">
        <f t="shared" ca="1" si="74"/>
        <v>5.1804209484011474E-3</v>
      </c>
      <c r="N294" s="24">
        <f t="shared" ca="1" si="75"/>
        <v>0</v>
      </c>
      <c r="O294" s="79">
        <f t="shared" ca="1" si="76"/>
        <v>0</v>
      </c>
      <c r="P294" s="24">
        <f t="shared" ca="1" si="77"/>
        <v>0</v>
      </c>
      <c r="Q294" s="24">
        <f t="shared" ca="1" si="78"/>
        <v>0</v>
      </c>
      <c r="R294" s="12">
        <f t="shared" ca="1" si="79"/>
        <v>-5.1804209484011474E-3</v>
      </c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</row>
    <row r="295" spans="1:35" x14ac:dyDescent="0.2">
      <c r="A295" s="76"/>
      <c r="B295" s="76"/>
      <c r="C295" s="76"/>
      <c r="D295" s="78">
        <f t="shared" si="65"/>
        <v>0</v>
      </c>
      <c r="E295" s="78">
        <f t="shared" si="66"/>
        <v>0</v>
      </c>
      <c r="F295" s="24">
        <f t="shared" si="67"/>
        <v>0</v>
      </c>
      <c r="G295" s="24">
        <f t="shared" si="68"/>
        <v>0</v>
      </c>
      <c r="H295" s="24">
        <f t="shared" si="69"/>
        <v>0</v>
      </c>
      <c r="I295" s="24">
        <f t="shared" si="70"/>
        <v>0</v>
      </c>
      <c r="J295" s="24">
        <f t="shared" si="71"/>
        <v>0</v>
      </c>
      <c r="K295" s="24">
        <f t="shared" si="72"/>
        <v>0</v>
      </c>
      <c r="L295" s="24">
        <f t="shared" si="73"/>
        <v>0</v>
      </c>
      <c r="M295" s="24">
        <f t="shared" ca="1" si="74"/>
        <v>5.1804209484011474E-3</v>
      </c>
      <c r="N295" s="24">
        <f t="shared" ca="1" si="75"/>
        <v>0</v>
      </c>
      <c r="O295" s="79">
        <f t="shared" ca="1" si="76"/>
        <v>0</v>
      </c>
      <c r="P295" s="24">
        <f t="shared" ca="1" si="77"/>
        <v>0</v>
      </c>
      <c r="Q295" s="24">
        <f t="shared" ca="1" si="78"/>
        <v>0</v>
      </c>
      <c r="R295" s="12">
        <f t="shared" ca="1" si="79"/>
        <v>-5.1804209484011474E-3</v>
      </c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</row>
    <row r="296" spans="1:35" x14ac:dyDescent="0.2">
      <c r="A296" s="76"/>
      <c r="B296" s="76"/>
      <c r="C296" s="76"/>
      <c r="D296" s="78">
        <f t="shared" si="65"/>
        <v>0</v>
      </c>
      <c r="E296" s="78">
        <f t="shared" si="66"/>
        <v>0</v>
      </c>
      <c r="F296" s="24">
        <f t="shared" si="67"/>
        <v>0</v>
      </c>
      <c r="G296" s="24">
        <f t="shared" si="68"/>
        <v>0</v>
      </c>
      <c r="H296" s="24">
        <f t="shared" si="69"/>
        <v>0</v>
      </c>
      <c r="I296" s="24">
        <f t="shared" si="70"/>
        <v>0</v>
      </c>
      <c r="J296" s="24">
        <f t="shared" si="71"/>
        <v>0</v>
      </c>
      <c r="K296" s="24">
        <f t="shared" si="72"/>
        <v>0</v>
      </c>
      <c r="L296" s="24">
        <f t="shared" si="73"/>
        <v>0</v>
      </c>
      <c r="M296" s="24">
        <f t="shared" ca="1" si="74"/>
        <v>5.1804209484011474E-3</v>
      </c>
      <c r="N296" s="24">
        <f t="shared" ca="1" si="75"/>
        <v>0</v>
      </c>
      <c r="O296" s="79">
        <f t="shared" ca="1" si="76"/>
        <v>0</v>
      </c>
      <c r="P296" s="24">
        <f t="shared" ca="1" si="77"/>
        <v>0</v>
      </c>
      <c r="Q296" s="24">
        <f t="shared" ca="1" si="78"/>
        <v>0</v>
      </c>
      <c r="R296" s="12">
        <f t="shared" ca="1" si="79"/>
        <v>-5.1804209484011474E-3</v>
      </c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</row>
    <row r="297" spans="1:35" x14ac:dyDescent="0.2">
      <c r="A297" s="76"/>
      <c r="B297" s="76"/>
      <c r="C297" s="76"/>
      <c r="D297" s="78">
        <f t="shared" si="65"/>
        <v>0</v>
      </c>
      <c r="E297" s="78">
        <f t="shared" si="66"/>
        <v>0</v>
      </c>
      <c r="F297" s="24">
        <f t="shared" si="67"/>
        <v>0</v>
      </c>
      <c r="G297" s="24">
        <f t="shared" si="68"/>
        <v>0</v>
      </c>
      <c r="H297" s="24">
        <f t="shared" si="69"/>
        <v>0</v>
      </c>
      <c r="I297" s="24">
        <f t="shared" si="70"/>
        <v>0</v>
      </c>
      <c r="J297" s="24">
        <f t="shared" si="71"/>
        <v>0</v>
      </c>
      <c r="K297" s="24">
        <f t="shared" si="72"/>
        <v>0</v>
      </c>
      <c r="L297" s="24">
        <f t="shared" si="73"/>
        <v>0</v>
      </c>
      <c r="M297" s="24">
        <f t="shared" ca="1" si="74"/>
        <v>5.1804209484011474E-3</v>
      </c>
      <c r="N297" s="24">
        <f t="shared" ca="1" si="75"/>
        <v>0</v>
      </c>
      <c r="O297" s="79">
        <f t="shared" ca="1" si="76"/>
        <v>0</v>
      </c>
      <c r="P297" s="24">
        <f t="shared" ca="1" si="77"/>
        <v>0</v>
      </c>
      <c r="Q297" s="24">
        <f t="shared" ca="1" si="78"/>
        <v>0</v>
      </c>
      <c r="R297" s="12">
        <f t="shared" ca="1" si="79"/>
        <v>-5.1804209484011474E-3</v>
      </c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</row>
    <row r="298" spans="1:35" x14ac:dyDescent="0.2">
      <c r="A298" s="76"/>
      <c r="B298" s="76"/>
      <c r="C298" s="76"/>
      <c r="D298" s="78">
        <f t="shared" si="65"/>
        <v>0</v>
      </c>
      <c r="E298" s="78">
        <f t="shared" si="66"/>
        <v>0</v>
      </c>
      <c r="F298" s="24">
        <f t="shared" si="67"/>
        <v>0</v>
      </c>
      <c r="G298" s="24">
        <f t="shared" si="68"/>
        <v>0</v>
      </c>
      <c r="H298" s="24">
        <f t="shared" si="69"/>
        <v>0</v>
      </c>
      <c r="I298" s="24">
        <f t="shared" si="70"/>
        <v>0</v>
      </c>
      <c r="J298" s="24">
        <f t="shared" si="71"/>
        <v>0</v>
      </c>
      <c r="K298" s="24">
        <f t="shared" si="72"/>
        <v>0</v>
      </c>
      <c r="L298" s="24">
        <f t="shared" si="73"/>
        <v>0</v>
      </c>
      <c r="M298" s="24">
        <f t="shared" ca="1" si="74"/>
        <v>5.1804209484011474E-3</v>
      </c>
      <c r="N298" s="24">
        <f t="shared" ca="1" si="75"/>
        <v>0</v>
      </c>
      <c r="O298" s="79">
        <f t="shared" ca="1" si="76"/>
        <v>0</v>
      </c>
      <c r="P298" s="24">
        <f t="shared" ca="1" si="77"/>
        <v>0</v>
      </c>
      <c r="Q298" s="24">
        <f t="shared" ca="1" si="78"/>
        <v>0</v>
      </c>
      <c r="R298" s="12">
        <f t="shared" ca="1" si="79"/>
        <v>-5.1804209484011474E-3</v>
      </c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</row>
    <row r="299" spans="1:35" x14ac:dyDescent="0.2">
      <c r="A299" s="76"/>
      <c r="B299" s="76"/>
      <c r="C299" s="76"/>
      <c r="D299" s="78">
        <f t="shared" si="65"/>
        <v>0</v>
      </c>
      <c r="E299" s="78">
        <f t="shared" si="66"/>
        <v>0</v>
      </c>
      <c r="F299" s="24">
        <f t="shared" si="67"/>
        <v>0</v>
      </c>
      <c r="G299" s="24">
        <f t="shared" si="68"/>
        <v>0</v>
      </c>
      <c r="H299" s="24">
        <f t="shared" si="69"/>
        <v>0</v>
      </c>
      <c r="I299" s="24">
        <f t="shared" si="70"/>
        <v>0</v>
      </c>
      <c r="J299" s="24">
        <f t="shared" si="71"/>
        <v>0</v>
      </c>
      <c r="K299" s="24">
        <f t="shared" si="72"/>
        <v>0</v>
      </c>
      <c r="L299" s="24">
        <f t="shared" si="73"/>
        <v>0</v>
      </c>
      <c r="M299" s="24">
        <f t="shared" ca="1" si="74"/>
        <v>5.1804209484011474E-3</v>
      </c>
      <c r="N299" s="24">
        <f t="shared" ca="1" si="75"/>
        <v>0</v>
      </c>
      <c r="O299" s="79">
        <f t="shared" ca="1" si="76"/>
        <v>0</v>
      </c>
      <c r="P299" s="24">
        <f t="shared" ca="1" si="77"/>
        <v>0</v>
      </c>
      <c r="Q299" s="24">
        <f t="shared" ca="1" si="78"/>
        <v>0</v>
      </c>
      <c r="R299" s="12">
        <f t="shared" ca="1" si="79"/>
        <v>-5.1804209484011474E-3</v>
      </c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</row>
    <row r="300" spans="1:35" x14ac:dyDescent="0.2">
      <c r="A300" s="76"/>
      <c r="B300" s="76"/>
      <c r="C300" s="76"/>
      <c r="D300" s="78">
        <f t="shared" si="65"/>
        <v>0</v>
      </c>
      <c r="E300" s="78">
        <f t="shared" si="66"/>
        <v>0</v>
      </c>
      <c r="F300" s="24">
        <f t="shared" si="67"/>
        <v>0</v>
      </c>
      <c r="G300" s="24">
        <f t="shared" si="68"/>
        <v>0</v>
      </c>
      <c r="H300" s="24">
        <f t="shared" si="69"/>
        <v>0</v>
      </c>
      <c r="I300" s="24">
        <f t="shared" si="70"/>
        <v>0</v>
      </c>
      <c r="J300" s="24">
        <f t="shared" si="71"/>
        <v>0</v>
      </c>
      <c r="K300" s="24">
        <f t="shared" si="72"/>
        <v>0</v>
      </c>
      <c r="L300" s="24">
        <f t="shared" si="73"/>
        <v>0</v>
      </c>
      <c r="M300" s="24">
        <f t="shared" ca="1" si="74"/>
        <v>5.1804209484011474E-3</v>
      </c>
      <c r="N300" s="24">
        <f t="shared" ca="1" si="75"/>
        <v>0</v>
      </c>
      <c r="O300" s="79">
        <f t="shared" ca="1" si="76"/>
        <v>0</v>
      </c>
      <c r="P300" s="24">
        <f t="shared" ca="1" si="77"/>
        <v>0</v>
      </c>
      <c r="Q300" s="24">
        <f t="shared" ca="1" si="78"/>
        <v>0</v>
      </c>
      <c r="R300" s="12">
        <f t="shared" ca="1" si="79"/>
        <v>-5.1804209484011474E-3</v>
      </c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</row>
    <row r="301" spans="1:35" x14ac:dyDescent="0.2">
      <c r="A301" s="76"/>
      <c r="B301" s="76"/>
      <c r="C301" s="76"/>
      <c r="D301" s="78">
        <f t="shared" si="65"/>
        <v>0</v>
      </c>
      <c r="E301" s="78">
        <f t="shared" si="66"/>
        <v>0</v>
      </c>
      <c r="F301" s="24">
        <f t="shared" si="67"/>
        <v>0</v>
      </c>
      <c r="G301" s="24">
        <f t="shared" si="68"/>
        <v>0</v>
      </c>
      <c r="H301" s="24">
        <f t="shared" si="69"/>
        <v>0</v>
      </c>
      <c r="I301" s="24">
        <f t="shared" si="70"/>
        <v>0</v>
      </c>
      <c r="J301" s="24">
        <f t="shared" si="71"/>
        <v>0</v>
      </c>
      <c r="K301" s="24">
        <f t="shared" si="72"/>
        <v>0</v>
      </c>
      <c r="L301" s="24">
        <f t="shared" si="73"/>
        <v>0</v>
      </c>
      <c r="M301" s="24">
        <f t="shared" ca="1" si="74"/>
        <v>5.1804209484011474E-3</v>
      </c>
      <c r="N301" s="24">
        <f t="shared" ca="1" si="75"/>
        <v>0</v>
      </c>
      <c r="O301" s="79">
        <f t="shared" ca="1" si="76"/>
        <v>0</v>
      </c>
      <c r="P301" s="24">
        <f t="shared" ca="1" si="77"/>
        <v>0</v>
      </c>
      <c r="Q301" s="24">
        <f t="shared" ca="1" si="78"/>
        <v>0</v>
      </c>
      <c r="R301" s="12">
        <f t="shared" ca="1" si="79"/>
        <v>-5.1804209484011474E-3</v>
      </c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</row>
    <row r="302" spans="1:35" x14ac:dyDescent="0.2">
      <c r="A302" s="76"/>
      <c r="B302" s="76"/>
      <c r="C302" s="76"/>
      <c r="D302" s="78">
        <f t="shared" si="65"/>
        <v>0</v>
      </c>
      <c r="E302" s="78">
        <f t="shared" si="66"/>
        <v>0</v>
      </c>
      <c r="F302" s="24">
        <f t="shared" si="67"/>
        <v>0</v>
      </c>
      <c r="G302" s="24">
        <f t="shared" si="68"/>
        <v>0</v>
      </c>
      <c r="H302" s="24">
        <f t="shared" si="69"/>
        <v>0</v>
      </c>
      <c r="I302" s="24">
        <f t="shared" si="70"/>
        <v>0</v>
      </c>
      <c r="J302" s="24">
        <f t="shared" si="71"/>
        <v>0</v>
      </c>
      <c r="K302" s="24">
        <f t="shared" si="72"/>
        <v>0</v>
      </c>
      <c r="L302" s="24">
        <f t="shared" si="73"/>
        <v>0</v>
      </c>
      <c r="M302" s="24">
        <f t="shared" ca="1" si="74"/>
        <v>5.1804209484011474E-3</v>
      </c>
      <c r="N302" s="24">
        <f t="shared" ca="1" si="75"/>
        <v>0</v>
      </c>
      <c r="O302" s="79">
        <f t="shared" ca="1" si="76"/>
        <v>0</v>
      </c>
      <c r="P302" s="24">
        <f t="shared" ca="1" si="77"/>
        <v>0</v>
      </c>
      <c r="Q302" s="24">
        <f t="shared" ca="1" si="78"/>
        <v>0</v>
      </c>
      <c r="R302" s="12">
        <f t="shared" ca="1" si="79"/>
        <v>-5.1804209484011474E-3</v>
      </c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</row>
    <row r="303" spans="1:35" x14ac:dyDescent="0.2">
      <c r="A303" s="76"/>
      <c r="B303" s="76"/>
      <c r="C303" s="76"/>
      <c r="D303" s="78">
        <f t="shared" si="65"/>
        <v>0</v>
      </c>
      <c r="E303" s="78">
        <f t="shared" si="66"/>
        <v>0</v>
      </c>
      <c r="F303" s="24">
        <f t="shared" si="67"/>
        <v>0</v>
      </c>
      <c r="G303" s="24">
        <f t="shared" si="68"/>
        <v>0</v>
      </c>
      <c r="H303" s="24">
        <f t="shared" si="69"/>
        <v>0</v>
      </c>
      <c r="I303" s="24">
        <f t="shared" si="70"/>
        <v>0</v>
      </c>
      <c r="J303" s="24">
        <f t="shared" si="71"/>
        <v>0</v>
      </c>
      <c r="K303" s="24">
        <f t="shared" si="72"/>
        <v>0</v>
      </c>
      <c r="L303" s="24">
        <f t="shared" si="73"/>
        <v>0</v>
      </c>
      <c r="M303" s="24">
        <f t="shared" ca="1" si="74"/>
        <v>5.1804209484011474E-3</v>
      </c>
      <c r="N303" s="24">
        <f t="shared" ca="1" si="75"/>
        <v>0</v>
      </c>
      <c r="O303" s="79">
        <f t="shared" ca="1" si="76"/>
        <v>0</v>
      </c>
      <c r="P303" s="24">
        <f t="shared" ca="1" si="77"/>
        <v>0</v>
      </c>
      <c r="Q303" s="24">
        <f t="shared" ca="1" si="78"/>
        <v>0</v>
      </c>
      <c r="R303" s="12">
        <f t="shared" ca="1" si="79"/>
        <v>-5.1804209484011474E-3</v>
      </c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</row>
    <row r="304" spans="1:35" x14ac:dyDescent="0.2">
      <c r="A304" s="76"/>
      <c r="B304" s="76"/>
      <c r="C304" s="76"/>
      <c r="D304" s="78">
        <f t="shared" si="65"/>
        <v>0</v>
      </c>
      <c r="E304" s="78">
        <f t="shared" si="66"/>
        <v>0</v>
      </c>
      <c r="F304" s="24">
        <f t="shared" si="67"/>
        <v>0</v>
      </c>
      <c r="G304" s="24">
        <f t="shared" si="68"/>
        <v>0</v>
      </c>
      <c r="H304" s="24">
        <f t="shared" si="69"/>
        <v>0</v>
      </c>
      <c r="I304" s="24">
        <f t="shared" si="70"/>
        <v>0</v>
      </c>
      <c r="J304" s="24">
        <f t="shared" si="71"/>
        <v>0</v>
      </c>
      <c r="K304" s="24">
        <f t="shared" si="72"/>
        <v>0</v>
      </c>
      <c r="L304" s="24">
        <f t="shared" si="73"/>
        <v>0</v>
      </c>
      <c r="M304" s="24">
        <f t="shared" ca="1" si="74"/>
        <v>5.1804209484011474E-3</v>
      </c>
      <c r="N304" s="24">
        <f t="shared" ca="1" si="75"/>
        <v>0</v>
      </c>
      <c r="O304" s="79">
        <f t="shared" ca="1" si="76"/>
        <v>0</v>
      </c>
      <c r="P304" s="24">
        <f t="shared" ca="1" si="77"/>
        <v>0</v>
      </c>
      <c r="Q304" s="24">
        <f t="shared" ca="1" si="78"/>
        <v>0</v>
      </c>
      <c r="R304" s="12">
        <f t="shared" ca="1" si="79"/>
        <v>-5.1804209484011474E-3</v>
      </c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</row>
    <row r="305" spans="1:35" x14ac:dyDescent="0.2">
      <c r="A305" s="76"/>
      <c r="B305" s="76"/>
      <c r="C305" s="76"/>
      <c r="D305" s="78">
        <f t="shared" si="65"/>
        <v>0</v>
      </c>
      <c r="E305" s="78">
        <f t="shared" si="66"/>
        <v>0</v>
      </c>
      <c r="F305" s="24">
        <f t="shared" si="67"/>
        <v>0</v>
      </c>
      <c r="G305" s="24">
        <f t="shared" si="68"/>
        <v>0</v>
      </c>
      <c r="H305" s="24">
        <f t="shared" si="69"/>
        <v>0</v>
      </c>
      <c r="I305" s="24">
        <f t="shared" si="70"/>
        <v>0</v>
      </c>
      <c r="J305" s="24">
        <f t="shared" si="71"/>
        <v>0</v>
      </c>
      <c r="K305" s="24">
        <f t="shared" si="72"/>
        <v>0</v>
      </c>
      <c r="L305" s="24">
        <f t="shared" si="73"/>
        <v>0</v>
      </c>
      <c r="M305" s="24">
        <f t="shared" ca="1" si="74"/>
        <v>5.1804209484011474E-3</v>
      </c>
      <c r="N305" s="24">
        <f t="shared" ca="1" si="75"/>
        <v>0</v>
      </c>
      <c r="O305" s="79">
        <f t="shared" ca="1" si="76"/>
        <v>0</v>
      </c>
      <c r="P305" s="24">
        <f t="shared" ca="1" si="77"/>
        <v>0</v>
      </c>
      <c r="Q305" s="24">
        <f t="shared" ca="1" si="78"/>
        <v>0</v>
      </c>
      <c r="R305" s="12">
        <f t="shared" ca="1" si="79"/>
        <v>-5.1804209484011474E-3</v>
      </c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</row>
    <row r="306" spans="1:35" x14ac:dyDescent="0.2">
      <c r="A306" s="76"/>
      <c r="B306" s="76"/>
      <c r="C306" s="76"/>
      <c r="D306" s="78">
        <f t="shared" si="65"/>
        <v>0</v>
      </c>
      <c r="E306" s="78">
        <f t="shared" si="66"/>
        <v>0</v>
      </c>
      <c r="F306" s="24">
        <f t="shared" si="67"/>
        <v>0</v>
      </c>
      <c r="G306" s="24">
        <f t="shared" si="68"/>
        <v>0</v>
      </c>
      <c r="H306" s="24">
        <f t="shared" si="69"/>
        <v>0</v>
      </c>
      <c r="I306" s="24">
        <f t="shared" si="70"/>
        <v>0</v>
      </c>
      <c r="J306" s="24">
        <f t="shared" si="71"/>
        <v>0</v>
      </c>
      <c r="K306" s="24">
        <f t="shared" si="72"/>
        <v>0</v>
      </c>
      <c r="L306" s="24">
        <f t="shared" si="73"/>
        <v>0</v>
      </c>
      <c r="M306" s="24">
        <f t="shared" ca="1" si="74"/>
        <v>5.1804209484011474E-3</v>
      </c>
      <c r="N306" s="24">
        <f t="shared" ca="1" si="75"/>
        <v>0</v>
      </c>
      <c r="O306" s="79">
        <f t="shared" ca="1" si="76"/>
        <v>0</v>
      </c>
      <c r="P306" s="24">
        <f t="shared" ca="1" si="77"/>
        <v>0</v>
      </c>
      <c r="Q306" s="24">
        <f t="shared" ca="1" si="78"/>
        <v>0</v>
      </c>
      <c r="R306" s="12">
        <f t="shared" ca="1" si="79"/>
        <v>-5.1804209484011474E-3</v>
      </c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</row>
    <row r="307" spans="1:35" x14ac:dyDescent="0.2">
      <c r="A307" s="76"/>
      <c r="B307" s="76"/>
      <c r="C307" s="76"/>
      <c r="D307" s="78">
        <f t="shared" si="65"/>
        <v>0</v>
      </c>
      <c r="E307" s="78">
        <f t="shared" si="66"/>
        <v>0</v>
      </c>
      <c r="F307" s="24">
        <f t="shared" si="67"/>
        <v>0</v>
      </c>
      <c r="G307" s="24">
        <f t="shared" si="68"/>
        <v>0</v>
      </c>
      <c r="H307" s="24">
        <f t="shared" si="69"/>
        <v>0</v>
      </c>
      <c r="I307" s="24">
        <f t="shared" si="70"/>
        <v>0</v>
      </c>
      <c r="J307" s="24">
        <f t="shared" si="71"/>
        <v>0</v>
      </c>
      <c r="K307" s="24">
        <f t="shared" si="72"/>
        <v>0</v>
      </c>
      <c r="L307" s="24">
        <f t="shared" si="73"/>
        <v>0</v>
      </c>
      <c r="M307" s="24">
        <f t="shared" ca="1" si="74"/>
        <v>5.1804209484011474E-3</v>
      </c>
      <c r="N307" s="24">
        <f t="shared" ca="1" si="75"/>
        <v>0</v>
      </c>
      <c r="O307" s="79">
        <f t="shared" ca="1" si="76"/>
        <v>0</v>
      </c>
      <c r="P307" s="24">
        <f t="shared" ca="1" si="77"/>
        <v>0</v>
      </c>
      <c r="Q307" s="24">
        <f t="shared" ca="1" si="78"/>
        <v>0</v>
      </c>
      <c r="R307" s="12">
        <f t="shared" ca="1" si="79"/>
        <v>-5.1804209484011474E-3</v>
      </c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</row>
    <row r="308" spans="1:35" x14ac:dyDescent="0.2">
      <c r="A308" s="76"/>
      <c r="B308" s="76"/>
      <c r="C308" s="76"/>
      <c r="D308" s="78">
        <f t="shared" si="65"/>
        <v>0</v>
      </c>
      <c r="E308" s="78">
        <f t="shared" si="66"/>
        <v>0</v>
      </c>
      <c r="F308" s="24">
        <f t="shared" si="67"/>
        <v>0</v>
      </c>
      <c r="G308" s="24">
        <f t="shared" si="68"/>
        <v>0</v>
      </c>
      <c r="H308" s="24">
        <f t="shared" si="69"/>
        <v>0</v>
      </c>
      <c r="I308" s="24">
        <f t="shared" si="70"/>
        <v>0</v>
      </c>
      <c r="J308" s="24">
        <f t="shared" si="71"/>
        <v>0</v>
      </c>
      <c r="K308" s="24">
        <f t="shared" si="72"/>
        <v>0</v>
      </c>
      <c r="L308" s="24">
        <f t="shared" si="73"/>
        <v>0</v>
      </c>
      <c r="M308" s="24">
        <f t="shared" ca="1" si="74"/>
        <v>5.1804209484011474E-3</v>
      </c>
      <c r="N308" s="24">
        <f t="shared" ca="1" si="75"/>
        <v>0</v>
      </c>
      <c r="O308" s="79">
        <f t="shared" ca="1" si="76"/>
        <v>0</v>
      </c>
      <c r="P308" s="24">
        <f t="shared" ca="1" si="77"/>
        <v>0</v>
      </c>
      <c r="Q308" s="24">
        <f t="shared" ca="1" si="78"/>
        <v>0</v>
      </c>
      <c r="R308" s="12">
        <f t="shared" ca="1" si="79"/>
        <v>-5.1804209484011474E-3</v>
      </c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</row>
    <row r="309" spans="1:35" x14ac:dyDescent="0.2">
      <c r="A309" s="76"/>
      <c r="B309" s="76"/>
      <c r="C309" s="76"/>
      <c r="D309" s="78">
        <f t="shared" si="65"/>
        <v>0</v>
      </c>
      <c r="E309" s="78">
        <f t="shared" si="66"/>
        <v>0</v>
      </c>
      <c r="F309" s="24">
        <f t="shared" si="67"/>
        <v>0</v>
      </c>
      <c r="G309" s="24">
        <f t="shared" si="68"/>
        <v>0</v>
      </c>
      <c r="H309" s="24">
        <f t="shared" si="69"/>
        <v>0</v>
      </c>
      <c r="I309" s="24">
        <f t="shared" si="70"/>
        <v>0</v>
      </c>
      <c r="J309" s="24">
        <f t="shared" si="71"/>
        <v>0</v>
      </c>
      <c r="K309" s="24">
        <f t="shared" si="72"/>
        <v>0</v>
      </c>
      <c r="L309" s="24">
        <f t="shared" si="73"/>
        <v>0</v>
      </c>
      <c r="M309" s="24">
        <f t="shared" ca="1" si="74"/>
        <v>5.1804209484011474E-3</v>
      </c>
      <c r="N309" s="24">
        <f t="shared" ca="1" si="75"/>
        <v>0</v>
      </c>
      <c r="O309" s="79">
        <f t="shared" ca="1" si="76"/>
        <v>0</v>
      </c>
      <c r="P309" s="24">
        <f t="shared" ca="1" si="77"/>
        <v>0</v>
      </c>
      <c r="Q309" s="24">
        <f t="shared" ca="1" si="78"/>
        <v>0</v>
      </c>
      <c r="R309" s="12">
        <f t="shared" ca="1" si="79"/>
        <v>-5.1804209484011474E-3</v>
      </c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</row>
    <row r="310" spans="1:35" x14ac:dyDescent="0.2">
      <c r="A310" s="76"/>
      <c r="B310" s="76"/>
      <c r="C310" s="76"/>
      <c r="D310" s="78">
        <f t="shared" si="65"/>
        <v>0</v>
      </c>
      <c r="E310" s="78">
        <f t="shared" si="66"/>
        <v>0</v>
      </c>
      <c r="F310" s="24">
        <f t="shared" si="67"/>
        <v>0</v>
      </c>
      <c r="G310" s="24">
        <f t="shared" si="68"/>
        <v>0</v>
      </c>
      <c r="H310" s="24">
        <f t="shared" si="69"/>
        <v>0</v>
      </c>
      <c r="I310" s="24">
        <f t="shared" si="70"/>
        <v>0</v>
      </c>
      <c r="J310" s="24">
        <f t="shared" si="71"/>
        <v>0</v>
      </c>
      <c r="K310" s="24">
        <f t="shared" si="72"/>
        <v>0</v>
      </c>
      <c r="L310" s="24">
        <f t="shared" si="73"/>
        <v>0</v>
      </c>
      <c r="M310" s="24">
        <f t="shared" ca="1" si="74"/>
        <v>5.1804209484011474E-3</v>
      </c>
      <c r="N310" s="24">
        <f t="shared" ca="1" si="75"/>
        <v>0</v>
      </c>
      <c r="O310" s="79">
        <f t="shared" ca="1" si="76"/>
        <v>0</v>
      </c>
      <c r="P310" s="24">
        <f t="shared" ca="1" si="77"/>
        <v>0</v>
      </c>
      <c r="Q310" s="24">
        <f t="shared" ca="1" si="78"/>
        <v>0</v>
      </c>
      <c r="R310" s="12">
        <f t="shared" ca="1" si="79"/>
        <v>-5.1804209484011474E-3</v>
      </c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</row>
    <row r="311" spans="1:35" x14ac:dyDescent="0.2">
      <c r="A311" s="76"/>
      <c r="B311" s="76"/>
      <c r="C311" s="76"/>
      <c r="D311" s="78">
        <f t="shared" si="65"/>
        <v>0</v>
      </c>
      <c r="E311" s="78">
        <f t="shared" si="66"/>
        <v>0</v>
      </c>
      <c r="F311" s="24">
        <f t="shared" si="67"/>
        <v>0</v>
      </c>
      <c r="G311" s="24">
        <f t="shared" si="68"/>
        <v>0</v>
      </c>
      <c r="H311" s="24">
        <f t="shared" si="69"/>
        <v>0</v>
      </c>
      <c r="I311" s="24">
        <f t="shared" si="70"/>
        <v>0</v>
      </c>
      <c r="J311" s="24">
        <f t="shared" si="71"/>
        <v>0</v>
      </c>
      <c r="K311" s="24">
        <f t="shared" si="72"/>
        <v>0</v>
      </c>
      <c r="L311" s="24">
        <f t="shared" si="73"/>
        <v>0</v>
      </c>
      <c r="M311" s="24">
        <f t="shared" ca="1" si="74"/>
        <v>5.1804209484011474E-3</v>
      </c>
      <c r="N311" s="24">
        <f t="shared" ca="1" si="75"/>
        <v>0</v>
      </c>
      <c r="O311" s="79">
        <f t="shared" ca="1" si="76"/>
        <v>0</v>
      </c>
      <c r="P311" s="24">
        <f t="shared" ca="1" si="77"/>
        <v>0</v>
      </c>
      <c r="Q311" s="24">
        <f t="shared" ca="1" si="78"/>
        <v>0</v>
      </c>
      <c r="R311" s="12">
        <f t="shared" ca="1" si="79"/>
        <v>-5.1804209484011474E-3</v>
      </c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</row>
    <row r="312" spans="1:35" x14ac:dyDescent="0.2">
      <c r="A312" s="76"/>
      <c r="B312" s="76"/>
      <c r="C312" s="76"/>
      <c r="D312" s="78">
        <f t="shared" si="65"/>
        <v>0</v>
      </c>
      <c r="E312" s="78">
        <f t="shared" si="66"/>
        <v>0</v>
      </c>
      <c r="F312" s="24">
        <f t="shared" si="67"/>
        <v>0</v>
      </c>
      <c r="G312" s="24">
        <f t="shared" si="68"/>
        <v>0</v>
      </c>
      <c r="H312" s="24">
        <f t="shared" si="69"/>
        <v>0</v>
      </c>
      <c r="I312" s="24">
        <f t="shared" si="70"/>
        <v>0</v>
      </c>
      <c r="J312" s="24">
        <f t="shared" si="71"/>
        <v>0</v>
      </c>
      <c r="K312" s="24">
        <f t="shared" si="72"/>
        <v>0</v>
      </c>
      <c r="L312" s="24">
        <f t="shared" si="73"/>
        <v>0</v>
      </c>
      <c r="M312" s="24">
        <f t="shared" ca="1" si="74"/>
        <v>5.1804209484011474E-3</v>
      </c>
      <c r="N312" s="24">
        <f t="shared" ca="1" si="75"/>
        <v>0</v>
      </c>
      <c r="O312" s="79">
        <f t="shared" ca="1" si="76"/>
        <v>0</v>
      </c>
      <c r="P312" s="24">
        <f t="shared" ca="1" si="77"/>
        <v>0</v>
      </c>
      <c r="Q312" s="24">
        <f t="shared" ca="1" si="78"/>
        <v>0</v>
      </c>
      <c r="R312" s="12">
        <f t="shared" ca="1" si="79"/>
        <v>-5.1804209484011474E-3</v>
      </c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</row>
    <row r="313" spans="1:35" x14ac:dyDescent="0.2">
      <c r="A313" s="76"/>
      <c r="B313" s="76"/>
      <c r="C313" s="76"/>
      <c r="D313" s="78">
        <f t="shared" si="65"/>
        <v>0</v>
      </c>
      <c r="E313" s="78">
        <f t="shared" si="66"/>
        <v>0</v>
      </c>
      <c r="F313" s="24">
        <f t="shared" si="67"/>
        <v>0</v>
      </c>
      <c r="G313" s="24">
        <f t="shared" si="68"/>
        <v>0</v>
      </c>
      <c r="H313" s="24">
        <f t="shared" si="69"/>
        <v>0</v>
      </c>
      <c r="I313" s="24">
        <f t="shared" si="70"/>
        <v>0</v>
      </c>
      <c r="J313" s="24">
        <f t="shared" si="71"/>
        <v>0</v>
      </c>
      <c r="K313" s="24">
        <f t="shared" si="72"/>
        <v>0</v>
      </c>
      <c r="L313" s="24">
        <f t="shared" si="73"/>
        <v>0</v>
      </c>
      <c r="M313" s="24">
        <f t="shared" ca="1" si="74"/>
        <v>5.1804209484011474E-3</v>
      </c>
      <c r="N313" s="24">
        <f t="shared" ca="1" si="75"/>
        <v>0</v>
      </c>
      <c r="O313" s="79">
        <f t="shared" ca="1" si="76"/>
        <v>0</v>
      </c>
      <c r="P313" s="24">
        <f t="shared" ca="1" si="77"/>
        <v>0</v>
      </c>
      <c r="Q313" s="24">
        <f t="shared" ca="1" si="78"/>
        <v>0</v>
      </c>
      <c r="R313" s="12">
        <f t="shared" ca="1" si="79"/>
        <v>-5.1804209484011474E-3</v>
      </c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</row>
    <row r="314" spans="1:35" x14ac:dyDescent="0.2">
      <c r="A314" s="76"/>
      <c r="B314" s="76"/>
      <c r="C314" s="76"/>
      <c r="D314" s="78">
        <f t="shared" si="65"/>
        <v>0</v>
      </c>
      <c r="E314" s="78">
        <f t="shared" si="66"/>
        <v>0</v>
      </c>
      <c r="F314" s="24">
        <f t="shared" si="67"/>
        <v>0</v>
      </c>
      <c r="G314" s="24">
        <f t="shared" si="68"/>
        <v>0</v>
      </c>
      <c r="H314" s="24">
        <f t="shared" si="69"/>
        <v>0</v>
      </c>
      <c r="I314" s="24">
        <f t="shared" si="70"/>
        <v>0</v>
      </c>
      <c r="J314" s="24">
        <f t="shared" si="71"/>
        <v>0</v>
      </c>
      <c r="K314" s="24">
        <f t="shared" si="72"/>
        <v>0</v>
      </c>
      <c r="L314" s="24">
        <f t="shared" si="73"/>
        <v>0</v>
      </c>
      <c r="M314" s="24">
        <f t="shared" ca="1" si="74"/>
        <v>5.1804209484011474E-3</v>
      </c>
      <c r="N314" s="24">
        <f t="shared" ca="1" si="75"/>
        <v>0</v>
      </c>
      <c r="O314" s="79">
        <f t="shared" ca="1" si="76"/>
        <v>0</v>
      </c>
      <c r="P314" s="24">
        <f t="shared" ca="1" si="77"/>
        <v>0</v>
      </c>
      <c r="Q314" s="24">
        <f t="shared" ca="1" si="78"/>
        <v>0</v>
      </c>
      <c r="R314" s="12">
        <f t="shared" ca="1" si="79"/>
        <v>-5.1804209484011474E-3</v>
      </c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</row>
    <row r="315" spans="1:35" x14ac:dyDescent="0.2">
      <c r="A315" s="76"/>
      <c r="B315" s="76"/>
      <c r="C315" s="76"/>
      <c r="D315" s="78">
        <f t="shared" si="65"/>
        <v>0</v>
      </c>
      <c r="E315" s="78">
        <f t="shared" si="66"/>
        <v>0</v>
      </c>
      <c r="F315" s="24">
        <f t="shared" si="67"/>
        <v>0</v>
      </c>
      <c r="G315" s="24">
        <f t="shared" si="68"/>
        <v>0</v>
      </c>
      <c r="H315" s="24">
        <f t="shared" si="69"/>
        <v>0</v>
      </c>
      <c r="I315" s="24">
        <f t="shared" si="70"/>
        <v>0</v>
      </c>
      <c r="J315" s="24">
        <f t="shared" si="71"/>
        <v>0</v>
      </c>
      <c r="K315" s="24">
        <f t="shared" si="72"/>
        <v>0</v>
      </c>
      <c r="L315" s="24">
        <f t="shared" si="73"/>
        <v>0</v>
      </c>
      <c r="M315" s="24">
        <f t="shared" ca="1" si="74"/>
        <v>5.1804209484011474E-3</v>
      </c>
      <c r="N315" s="24">
        <f t="shared" ca="1" si="75"/>
        <v>0</v>
      </c>
      <c r="O315" s="79">
        <f t="shared" ca="1" si="76"/>
        <v>0</v>
      </c>
      <c r="P315" s="24">
        <f t="shared" ca="1" si="77"/>
        <v>0</v>
      </c>
      <c r="Q315" s="24">
        <f t="shared" ca="1" si="78"/>
        <v>0</v>
      </c>
      <c r="R315" s="12">
        <f t="shared" ca="1" si="79"/>
        <v>-5.1804209484011474E-3</v>
      </c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</row>
    <row r="316" spans="1:35" x14ac:dyDescent="0.2">
      <c r="A316" s="76"/>
      <c r="B316" s="76"/>
      <c r="C316" s="76"/>
      <c r="D316" s="78">
        <f t="shared" si="65"/>
        <v>0</v>
      </c>
      <c r="E316" s="78">
        <f t="shared" si="66"/>
        <v>0</v>
      </c>
      <c r="F316" s="24">
        <f t="shared" si="67"/>
        <v>0</v>
      </c>
      <c r="G316" s="24">
        <f t="shared" si="68"/>
        <v>0</v>
      </c>
      <c r="H316" s="24">
        <f t="shared" si="69"/>
        <v>0</v>
      </c>
      <c r="I316" s="24">
        <f t="shared" si="70"/>
        <v>0</v>
      </c>
      <c r="J316" s="24">
        <f t="shared" si="71"/>
        <v>0</v>
      </c>
      <c r="K316" s="24">
        <f t="shared" si="72"/>
        <v>0</v>
      </c>
      <c r="L316" s="24">
        <f t="shared" si="73"/>
        <v>0</v>
      </c>
      <c r="M316" s="24">
        <f t="shared" ca="1" si="74"/>
        <v>5.1804209484011474E-3</v>
      </c>
      <c r="N316" s="24">
        <f t="shared" ca="1" si="75"/>
        <v>0</v>
      </c>
      <c r="O316" s="79">
        <f t="shared" ca="1" si="76"/>
        <v>0</v>
      </c>
      <c r="P316" s="24">
        <f t="shared" ca="1" si="77"/>
        <v>0</v>
      </c>
      <c r="Q316" s="24">
        <f t="shared" ca="1" si="78"/>
        <v>0</v>
      </c>
      <c r="R316" s="12">
        <f t="shared" ca="1" si="79"/>
        <v>-5.1804209484011474E-3</v>
      </c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</row>
    <row r="317" spans="1:35" x14ac:dyDescent="0.2">
      <c r="A317" s="76"/>
      <c r="B317" s="76"/>
      <c r="C317" s="76"/>
      <c r="D317" s="78">
        <f t="shared" si="65"/>
        <v>0</v>
      </c>
      <c r="E317" s="78">
        <f t="shared" si="66"/>
        <v>0</v>
      </c>
      <c r="F317" s="24">
        <f t="shared" si="67"/>
        <v>0</v>
      </c>
      <c r="G317" s="24">
        <f t="shared" si="68"/>
        <v>0</v>
      </c>
      <c r="H317" s="24">
        <f t="shared" si="69"/>
        <v>0</v>
      </c>
      <c r="I317" s="24">
        <f t="shared" si="70"/>
        <v>0</v>
      </c>
      <c r="J317" s="24">
        <f t="shared" si="71"/>
        <v>0</v>
      </c>
      <c r="K317" s="24">
        <f t="shared" si="72"/>
        <v>0</v>
      </c>
      <c r="L317" s="24">
        <f t="shared" si="73"/>
        <v>0</v>
      </c>
      <c r="M317" s="24">
        <f t="shared" ca="1" si="74"/>
        <v>5.1804209484011474E-3</v>
      </c>
      <c r="N317" s="24">
        <f t="shared" ca="1" si="75"/>
        <v>0</v>
      </c>
      <c r="O317" s="79">
        <f t="shared" ca="1" si="76"/>
        <v>0</v>
      </c>
      <c r="P317" s="24">
        <f t="shared" ca="1" si="77"/>
        <v>0</v>
      </c>
      <c r="Q317" s="24">
        <f t="shared" ca="1" si="78"/>
        <v>0</v>
      </c>
      <c r="R317" s="12">
        <f t="shared" ca="1" si="79"/>
        <v>-5.1804209484011474E-3</v>
      </c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</row>
    <row r="318" spans="1:35" x14ac:dyDescent="0.2">
      <c r="A318" s="76"/>
      <c r="B318" s="76"/>
      <c r="C318" s="76"/>
      <c r="D318" s="78">
        <f t="shared" si="65"/>
        <v>0</v>
      </c>
      <c r="E318" s="78">
        <f t="shared" si="66"/>
        <v>0</v>
      </c>
      <c r="F318" s="24">
        <f t="shared" si="67"/>
        <v>0</v>
      </c>
      <c r="G318" s="24">
        <f t="shared" si="68"/>
        <v>0</v>
      </c>
      <c r="H318" s="24">
        <f t="shared" si="69"/>
        <v>0</v>
      </c>
      <c r="I318" s="24">
        <f t="shared" si="70"/>
        <v>0</v>
      </c>
      <c r="J318" s="24">
        <f t="shared" si="71"/>
        <v>0</v>
      </c>
      <c r="K318" s="24">
        <f t="shared" si="72"/>
        <v>0</v>
      </c>
      <c r="L318" s="24">
        <f t="shared" si="73"/>
        <v>0</v>
      </c>
      <c r="M318" s="24">
        <f t="shared" ca="1" si="74"/>
        <v>5.1804209484011474E-3</v>
      </c>
      <c r="N318" s="24">
        <f t="shared" ca="1" si="75"/>
        <v>0</v>
      </c>
      <c r="O318" s="79">
        <f t="shared" ca="1" si="76"/>
        <v>0</v>
      </c>
      <c r="P318" s="24">
        <f t="shared" ca="1" si="77"/>
        <v>0</v>
      </c>
      <c r="Q318" s="24">
        <f t="shared" ca="1" si="78"/>
        <v>0</v>
      </c>
      <c r="R318" s="12">
        <f t="shared" ca="1" si="79"/>
        <v>-5.1804209484011474E-3</v>
      </c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</row>
    <row r="319" spans="1:35" x14ac:dyDescent="0.2">
      <c r="A319" s="76"/>
      <c r="B319" s="76"/>
      <c r="C319" s="76"/>
      <c r="D319" s="78">
        <f t="shared" si="65"/>
        <v>0</v>
      </c>
      <c r="E319" s="78">
        <f t="shared" si="66"/>
        <v>0</v>
      </c>
      <c r="F319" s="24">
        <f t="shared" si="67"/>
        <v>0</v>
      </c>
      <c r="G319" s="24">
        <f t="shared" si="68"/>
        <v>0</v>
      </c>
      <c r="H319" s="24">
        <f t="shared" si="69"/>
        <v>0</v>
      </c>
      <c r="I319" s="24">
        <f t="shared" si="70"/>
        <v>0</v>
      </c>
      <c r="J319" s="24">
        <f t="shared" si="71"/>
        <v>0</v>
      </c>
      <c r="K319" s="24">
        <f t="shared" si="72"/>
        <v>0</v>
      </c>
      <c r="L319" s="24">
        <f t="shared" si="73"/>
        <v>0</v>
      </c>
      <c r="M319" s="24">
        <f t="shared" ca="1" si="74"/>
        <v>5.1804209484011474E-3</v>
      </c>
      <c r="N319" s="24">
        <f t="shared" ca="1" si="75"/>
        <v>0</v>
      </c>
      <c r="O319" s="79">
        <f t="shared" ca="1" si="76"/>
        <v>0</v>
      </c>
      <c r="P319" s="24">
        <f t="shared" ca="1" si="77"/>
        <v>0</v>
      </c>
      <c r="Q319" s="24">
        <f t="shared" ca="1" si="78"/>
        <v>0</v>
      </c>
      <c r="R319" s="12">
        <f t="shared" ca="1" si="79"/>
        <v>-5.1804209484011474E-3</v>
      </c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</row>
    <row r="320" spans="1:35" x14ac:dyDescent="0.2">
      <c r="A320" s="76"/>
      <c r="B320" s="76"/>
      <c r="C320" s="76"/>
      <c r="D320" s="78">
        <f t="shared" si="65"/>
        <v>0</v>
      </c>
      <c r="E320" s="78">
        <f t="shared" si="66"/>
        <v>0</v>
      </c>
      <c r="F320" s="24">
        <f t="shared" si="67"/>
        <v>0</v>
      </c>
      <c r="G320" s="24">
        <f t="shared" si="68"/>
        <v>0</v>
      </c>
      <c r="H320" s="24">
        <f t="shared" si="69"/>
        <v>0</v>
      </c>
      <c r="I320" s="24">
        <f t="shared" si="70"/>
        <v>0</v>
      </c>
      <c r="J320" s="24">
        <f t="shared" si="71"/>
        <v>0</v>
      </c>
      <c r="K320" s="24">
        <f t="shared" si="72"/>
        <v>0</v>
      </c>
      <c r="L320" s="24">
        <f t="shared" si="73"/>
        <v>0</v>
      </c>
      <c r="M320" s="24">
        <f t="shared" ca="1" si="74"/>
        <v>5.1804209484011474E-3</v>
      </c>
      <c r="N320" s="24">
        <f t="shared" ca="1" si="75"/>
        <v>0</v>
      </c>
      <c r="O320" s="79">
        <f t="shared" ca="1" si="76"/>
        <v>0</v>
      </c>
      <c r="P320" s="24">
        <f t="shared" ca="1" si="77"/>
        <v>0</v>
      </c>
      <c r="Q320" s="24">
        <f t="shared" ca="1" si="78"/>
        <v>0</v>
      </c>
      <c r="R320" s="12">
        <f t="shared" ca="1" si="79"/>
        <v>-5.1804209484011474E-3</v>
      </c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</row>
    <row r="321" spans="1:35" x14ac:dyDescent="0.2">
      <c r="A321" s="76"/>
      <c r="B321" s="76"/>
      <c r="C321" s="76"/>
      <c r="D321" s="78">
        <f t="shared" si="65"/>
        <v>0</v>
      </c>
      <c r="E321" s="78">
        <f t="shared" si="66"/>
        <v>0</v>
      </c>
      <c r="F321" s="24">
        <f t="shared" si="67"/>
        <v>0</v>
      </c>
      <c r="G321" s="24">
        <f t="shared" si="68"/>
        <v>0</v>
      </c>
      <c r="H321" s="24">
        <f t="shared" si="69"/>
        <v>0</v>
      </c>
      <c r="I321" s="24">
        <f t="shared" si="70"/>
        <v>0</v>
      </c>
      <c r="J321" s="24">
        <f t="shared" si="71"/>
        <v>0</v>
      </c>
      <c r="K321" s="24">
        <f t="shared" si="72"/>
        <v>0</v>
      </c>
      <c r="L321" s="24">
        <f t="shared" si="73"/>
        <v>0</v>
      </c>
      <c r="M321" s="24">
        <f t="shared" ca="1" si="74"/>
        <v>5.1804209484011474E-3</v>
      </c>
      <c r="N321" s="24">
        <f t="shared" ca="1" si="75"/>
        <v>0</v>
      </c>
      <c r="O321" s="79">
        <f t="shared" ca="1" si="76"/>
        <v>0</v>
      </c>
      <c r="P321" s="24">
        <f t="shared" ca="1" si="77"/>
        <v>0</v>
      </c>
      <c r="Q321" s="24">
        <f t="shared" ca="1" si="78"/>
        <v>0</v>
      </c>
      <c r="R321" s="12">
        <f t="shared" ca="1" si="79"/>
        <v>-5.1804209484011474E-3</v>
      </c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</row>
    <row r="322" spans="1:35" x14ac:dyDescent="0.2">
      <c r="A322" s="76"/>
      <c r="B322" s="76"/>
      <c r="C322" s="76"/>
      <c r="D322" s="78">
        <f t="shared" si="65"/>
        <v>0</v>
      </c>
      <c r="E322" s="78">
        <f t="shared" si="66"/>
        <v>0</v>
      </c>
      <c r="F322" s="24">
        <f t="shared" si="67"/>
        <v>0</v>
      </c>
      <c r="G322" s="24">
        <f t="shared" si="68"/>
        <v>0</v>
      </c>
      <c r="H322" s="24">
        <f t="shared" si="69"/>
        <v>0</v>
      </c>
      <c r="I322" s="24">
        <f t="shared" si="70"/>
        <v>0</v>
      </c>
      <c r="J322" s="24">
        <f t="shared" si="71"/>
        <v>0</v>
      </c>
      <c r="K322" s="24">
        <f t="shared" si="72"/>
        <v>0</v>
      </c>
      <c r="L322" s="24">
        <f t="shared" si="73"/>
        <v>0</v>
      </c>
      <c r="M322" s="24">
        <f t="shared" ca="1" si="74"/>
        <v>5.1804209484011474E-3</v>
      </c>
      <c r="N322" s="24">
        <f t="shared" ca="1" si="75"/>
        <v>0</v>
      </c>
      <c r="O322" s="79">
        <f t="shared" ca="1" si="76"/>
        <v>0</v>
      </c>
      <c r="P322" s="24">
        <f t="shared" ca="1" si="77"/>
        <v>0</v>
      </c>
      <c r="Q322" s="24">
        <f t="shared" ca="1" si="78"/>
        <v>0</v>
      </c>
      <c r="R322" s="12">
        <f t="shared" ca="1" si="79"/>
        <v>-5.1804209484011474E-3</v>
      </c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</row>
    <row r="323" spans="1:35" x14ac:dyDescent="0.2">
      <c r="A323" s="76"/>
      <c r="B323" s="76"/>
      <c r="C323" s="76"/>
      <c r="D323" s="78">
        <f t="shared" si="65"/>
        <v>0</v>
      </c>
      <c r="E323" s="78">
        <f t="shared" si="66"/>
        <v>0</v>
      </c>
      <c r="F323" s="24">
        <f t="shared" si="67"/>
        <v>0</v>
      </c>
      <c r="G323" s="24">
        <f t="shared" si="68"/>
        <v>0</v>
      </c>
      <c r="H323" s="24">
        <f t="shared" si="69"/>
        <v>0</v>
      </c>
      <c r="I323" s="24">
        <f t="shared" si="70"/>
        <v>0</v>
      </c>
      <c r="J323" s="24">
        <f t="shared" si="71"/>
        <v>0</v>
      </c>
      <c r="K323" s="24">
        <f t="shared" si="72"/>
        <v>0</v>
      </c>
      <c r="L323" s="24">
        <f t="shared" si="73"/>
        <v>0</v>
      </c>
      <c r="M323" s="24">
        <f t="shared" ca="1" si="74"/>
        <v>5.1804209484011474E-3</v>
      </c>
      <c r="N323" s="24">
        <f t="shared" ca="1" si="75"/>
        <v>0</v>
      </c>
      <c r="O323" s="79">
        <f t="shared" ca="1" si="76"/>
        <v>0</v>
      </c>
      <c r="P323" s="24">
        <f t="shared" ca="1" si="77"/>
        <v>0</v>
      </c>
      <c r="Q323" s="24">
        <f t="shared" ca="1" si="78"/>
        <v>0</v>
      </c>
      <c r="R323" s="12">
        <f t="shared" ca="1" si="79"/>
        <v>-5.1804209484011474E-3</v>
      </c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</row>
    <row r="324" spans="1:35" x14ac:dyDescent="0.2">
      <c r="A324" s="76"/>
      <c r="B324" s="76"/>
      <c r="C324" s="76"/>
      <c r="D324" s="78">
        <f t="shared" si="65"/>
        <v>0</v>
      </c>
      <c r="E324" s="78">
        <f t="shared" si="66"/>
        <v>0</v>
      </c>
      <c r="F324" s="24">
        <f t="shared" si="67"/>
        <v>0</v>
      </c>
      <c r="G324" s="24">
        <f t="shared" si="68"/>
        <v>0</v>
      </c>
      <c r="H324" s="24">
        <f t="shared" si="69"/>
        <v>0</v>
      </c>
      <c r="I324" s="24">
        <f t="shared" si="70"/>
        <v>0</v>
      </c>
      <c r="J324" s="24">
        <f t="shared" si="71"/>
        <v>0</v>
      </c>
      <c r="K324" s="24">
        <f t="shared" si="72"/>
        <v>0</v>
      </c>
      <c r="L324" s="24">
        <f t="shared" si="73"/>
        <v>0</v>
      </c>
      <c r="M324" s="24">
        <f t="shared" ca="1" si="74"/>
        <v>5.1804209484011474E-3</v>
      </c>
      <c r="N324" s="24">
        <f t="shared" ca="1" si="75"/>
        <v>0</v>
      </c>
      <c r="O324" s="79">
        <f t="shared" ca="1" si="76"/>
        <v>0</v>
      </c>
      <c r="P324" s="24">
        <f t="shared" ca="1" si="77"/>
        <v>0</v>
      </c>
      <c r="Q324" s="24">
        <f t="shared" ca="1" si="78"/>
        <v>0</v>
      </c>
      <c r="R324" s="12">
        <f t="shared" ca="1" si="79"/>
        <v>-5.1804209484011474E-3</v>
      </c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</row>
    <row r="325" spans="1:35" x14ac:dyDescent="0.2">
      <c r="A325" s="76"/>
      <c r="B325" s="76"/>
      <c r="C325" s="76"/>
      <c r="D325" s="78">
        <f t="shared" si="65"/>
        <v>0</v>
      </c>
      <c r="E325" s="78">
        <f t="shared" si="66"/>
        <v>0</v>
      </c>
      <c r="F325" s="24">
        <f t="shared" si="67"/>
        <v>0</v>
      </c>
      <c r="G325" s="24">
        <f t="shared" si="68"/>
        <v>0</v>
      </c>
      <c r="H325" s="24">
        <f t="shared" si="69"/>
        <v>0</v>
      </c>
      <c r="I325" s="24">
        <f t="shared" si="70"/>
        <v>0</v>
      </c>
      <c r="J325" s="24">
        <f t="shared" si="71"/>
        <v>0</v>
      </c>
      <c r="K325" s="24">
        <f t="shared" si="72"/>
        <v>0</v>
      </c>
      <c r="L325" s="24">
        <f t="shared" si="73"/>
        <v>0</v>
      </c>
      <c r="M325" s="24">
        <f t="shared" ca="1" si="74"/>
        <v>5.1804209484011474E-3</v>
      </c>
      <c r="N325" s="24">
        <f t="shared" ca="1" si="75"/>
        <v>0</v>
      </c>
      <c r="O325" s="79">
        <f t="shared" ca="1" si="76"/>
        <v>0</v>
      </c>
      <c r="P325" s="24">
        <f t="shared" ca="1" si="77"/>
        <v>0</v>
      </c>
      <c r="Q325" s="24">
        <f t="shared" ca="1" si="78"/>
        <v>0</v>
      </c>
      <c r="R325" s="12">
        <f t="shared" ca="1" si="79"/>
        <v>-5.1804209484011474E-3</v>
      </c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</row>
    <row r="326" spans="1:35" x14ac:dyDescent="0.2">
      <c r="A326" s="76"/>
      <c r="B326" s="76"/>
      <c r="C326" s="76"/>
      <c r="D326" s="78">
        <f t="shared" si="65"/>
        <v>0</v>
      </c>
      <c r="E326" s="78">
        <f t="shared" si="66"/>
        <v>0</v>
      </c>
      <c r="F326" s="24">
        <f t="shared" si="67"/>
        <v>0</v>
      </c>
      <c r="G326" s="24">
        <f t="shared" si="68"/>
        <v>0</v>
      </c>
      <c r="H326" s="24">
        <f t="shared" si="69"/>
        <v>0</v>
      </c>
      <c r="I326" s="24">
        <f t="shared" si="70"/>
        <v>0</v>
      </c>
      <c r="J326" s="24">
        <f t="shared" si="71"/>
        <v>0</v>
      </c>
      <c r="K326" s="24">
        <f t="shared" si="72"/>
        <v>0</v>
      </c>
      <c r="L326" s="24">
        <f t="shared" si="73"/>
        <v>0</v>
      </c>
      <c r="M326" s="24">
        <f t="shared" ca="1" si="74"/>
        <v>5.1804209484011474E-3</v>
      </c>
      <c r="N326" s="24">
        <f t="shared" ca="1" si="75"/>
        <v>0</v>
      </c>
      <c r="O326" s="79">
        <f t="shared" ca="1" si="76"/>
        <v>0</v>
      </c>
      <c r="P326" s="24">
        <f t="shared" ca="1" si="77"/>
        <v>0</v>
      </c>
      <c r="Q326" s="24">
        <f t="shared" ca="1" si="78"/>
        <v>0</v>
      </c>
      <c r="R326" s="12">
        <f t="shared" ca="1" si="79"/>
        <v>-5.1804209484011474E-3</v>
      </c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</row>
    <row r="327" spans="1:35" x14ac:dyDescent="0.2">
      <c r="A327" s="76"/>
      <c r="B327" s="76"/>
      <c r="C327" s="76"/>
      <c r="D327" s="78">
        <f t="shared" si="65"/>
        <v>0</v>
      </c>
      <c r="E327" s="78">
        <f t="shared" si="66"/>
        <v>0</v>
      </c>
      <c r="F327" s="24">
        <f t="shared" si="67"/>
        <v>0</v>
      </c>
      <c r="G327" s="24">
        <f t="shared" si="68"/>
        <v>0</v>
      </c>
      <c r="H327" s="24">
        <f t="shared" si="69"/>
        <v>0</v>
      </c>
      <c r="I327" s="24">
        <f t="shared" si="70"/>
        <v>0</v>
      </c>
      <c r="J327" s="24">
        <f t="shared" si="71"/>
        <v>0</v>
      </c>
      <c r="K327" s="24">
        <f t="shared" si="72"/>
        <v>0</v>
      </c>
      <c r="L327" s="24">
        <f t="shared" si="73"/>
        <v>0</v>
      </c>
      <c r="M327" s="24">
        <f t="shared" ca="1" si="74"/>
        <v>5.1804209484011474E-3</v>
      </c>
      <c r="N327" s="24">
        <f t="shared" ca="1" si="75"/>
        <v>0</v>
      </c>
      <c r="O327" s="79">
        <f t="shared" ca="1" si="76"/>
        <v>0</v>
      </c>
      <c r="P327" s="24">
        <f t="shared" ca="1" si="77"/>
        <v>0</v>
      </c>
      <c r="Q327" s="24">
        <f t="shared" ca="1" si="78"/>
        <v>0</v>
      </c>
      <c r="R327" s="12">
        <f t="shared" ca="1" si="79"/>
        <v>-5.1804209484011474E-3</v>
      </c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</row>
    <row r="328" spans="1:35" x14ac:dyDescent="0.2">
      <c r="A328" s="76"/>
      <c r="B328" s="76"/>
      <c r="C328" s="76"/>
      <c r="D328" s="78">
        <f t="shared" si="65"/>
        <v>0</v>
      </c>
      <c r="E328" s="78">
        <f t="shared" si="66"/>
        <v>0</v>
      </c>
      <c r="F328" s="24">
        <f t="shared" si="67"/>
        <v>0</v>
      </c>
      <c r="G328" s="24">
        <f t="shared" si="68"/>
        <v>0</v>
      </c>
      <c r="H328" s="24">
        <f t="shared" si="69"/>
        <v>0</v>
      </c>
      <c r="I328" s="24">
        <f t="shared" si="70"/>
        <v>0</v>
      </c>
      <c r="J328" s="24">
        <f t="shared" si="71"/>
        <v>0</v>
      </c>
      <c r="K328" s="24">
        <f t="shared" si="72"/>
        <v>0</v>
      </c>
      <c r="L328" s="24">
        <f t="shared" si="73"/>
        <v>0</v>
      </c>
      <c r="M328" s="24">
        <f t="shared" ca="1" si="74"/>
        <v>5.1804209484011474E-3</v>
      </c>
      <c r="N328" s="24">
        <f t="shared" ca="1" si="75"/>
        <v>0</v>
      </c>
      <c r="O328" s="79">
        <f t="shared" ca="1" si="76"/>
        <v>0</v>
      </c>
      <c r="P328" s="24">
        <f t="shared" ca="1" si="77"/>
        <v>0</v>
      </c>
      <c r="Q328" s="24">
        <f t="shared" ca="1" si="78"/>
        <v>0</v>
      </c>
      <c r="R328" s="12">
        <f t="shared" ca="1" si="79"/>
        <v>-5.1804209484011474E-3</v>
      </c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</row>
    <row r="329" spans="1:35" x14ac:dyDescent="0.2">
      <c r="A329" s="76"/>
      <c r="B329" s="76"/>
      <c r="C329" s="76"/>
      <c r="D329" s="78">
        <f t="shared" si="65"/>
        <v>0</v>
      </c>
      <c r="E329" s="78">
        <f t="shared" si="66"/>
        <v>0</v>
      </c>
      <c r="F329" s="24">
        <f t="shared" si="67"/>
        <v>0</v>
      </c>
      <c r="G329" s="24">
        <f t="shared" si="68"/>
        <v>0</v>
      </c>
      <c r="H329" s="24">
        <f t="shared" si="69"/>
        <v>0</v>
      </c>
      <c r="I329" s="24">
        <f t="shared" si="70"/>
        <v>0</v>
      </c>
      <c r="J329" s="24">
        <f t="shared" si="71"/>
        <v>0</v>
      </c>
      <c r="K329" s="24">
        <f t="shared" si="72"/>
        <v>0</v>
      </c>
      <c r="L329" s="24">
        <f t="shared" si="73"/>
        <v>0</v>
      </c>
      <c r="M329" s="24">
        <f t="shared" ca="1" si="74"/>
        <v>5.1804209484011474E-3</v>
      </c>
      <c r="N329" s="24">
        <f t="shared" ca="1" si="75"/>
        <v>0</v>
      </c>
      <c r="O329" s="79">
        <f t="shared" ca="1" si="76"/>
        <v>0</v>
      </c>
      <c r="P329" s="24">
        <f t="shared" ca="1" si="77"/>
        <v>0</v>
      </c>
      <c r="Q329" s="24">
        <f t="shared" ca="1" si="78"/>
        <v>0</v>
      </c>
      <c r="R329" s="12">
        <f t="shared" ca="1" si="79"/>
        <v>-5.1804209484011474E-3</v>
      </c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</row>
    <row r="330" spans="1:35" x14ac:dyDescent="0.2">
      <c r="A330" s="76"/>
      <c r="B330" s="76"/>
      <c r="C330" s="76"/>
      <c r="D330" s="78">
        <f t="shared" si="65"/>
        <v>0</v>
      </c>
      <c r="E330" s="78">
        <f t="shared" si="66"/>
        <v>0</v>
      </c>
      <c r="F330" s="24">
        <f t="shared" si="67"/>
        <v>0</v>
      </c>
      <c r="G330" s="24">
        <f t="shared" si="68"/>
        <v>0</v>
      </c>
      <c r="H330" s="24">
        <f t="shared" si="69"/>
        <v>0</v>
      </c>
      <c r="I330" s="24">
        <f t="shared" si="70"/>
        <v>0</v>
      </c>
      <c r="J330" s="24">
        <f t="shared" si="71"/>
        <v>0</v>
      </c>
      <c r="K330" s="24">
        <f t="shared" si="72"/>
        <v>0</v>
      </c>
      <c r="L330" s="24">
        <f t="shared" si="73"/>
        <v>0</v>
      </c>
      <c r="M330" s="24">
        <f t="shared" ca="1" si="74"/>
        <v>5.1804209484011474E-3</v>
      </c>
      <c r="N330" s="24">
        <f t="shared" ca="1" si="75"/>
        <v>0</v>
      </c>
      <c r="O330" s="79">
        <f t="shared" ca="1" si="76"/>
        <v>0</v>
      </c>
      <c r="P330" s="24">
        <f t="shared" ca="1" si="77"/>
        <v>0</v>
      </c>
      <c r="Q330" s="24">
        <f t="shared" ca="1" si="78"/>
        <v>0</v>
      </c>
      <c r="R330" s="12">
        <f t="shared" ca="1" si="79"/>
        <v>-5.1804209484011474E-3</v>
      </c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</row>
    <row r="331" spans="1:35" x14ac:dyDescent="0.2">
      <c r="A331" s="76"/>
      <c r="B331" s="76"/>
      <c r="C331" s="76"/>
      <c r="D331" s="78">
        <f t="shared" si="65"/>
        <v>0</v>
      </c>
      <c r="E331" s="78">
        <f t="shared" si="66"/>
        <v>0</v>
      </c>
      <c r="F331" s="24">
        <f t="shared" si="67"/>
        <v>0</v>
      </c>
      <c r="G331" s="24">
        <f t="shared" si="68"/>
        <v>0</v>
      </c>
      <c r="H331" s="24">
        <f t="shared" si="69"/>
        <v>0</v>
      </c>
      <c r="I331" s="24">
        <f t="shared" si="70"/>
        <v>0</v>
      </c>
      <c r="J331" s="24">
        <f t="shared" si="71"/>
        <v>0</v>
      </c>
      <c r="K331" s="24">
        <f t="shared" si="72"/>
        <v>0</v>
      </c>
      <c r="L331" s="24">
        <f t="shared" si="73"/>
        <v>0</v>
      </c>
      <c r="M331" s="24">
        <f t="shared" ca="1" si="74"/>
        <v>5.1804209484011474E-3</v>
      </c>
      <c r="N331" s="24">
        <f t="shared" ca="1" si="75"/>
        <v>0</v>
      </c>
      <c r="O331" s="79">
        <f t="shared" ca="1" si="76"/>
        <v>0</v>
      </c>
      <c r="P331" s="24">
        <f t="shared" ca="1" si="77"/>
        <v>0</v>
      </c>
      <c r="Q331" s="24">
        <f t="shared" ca="1" si="78"/>
        <v>0</v>
      </c>
      <c r="R331" s="12">
        <f t="shared" ca="1" si="79"/>
        <v>-5.1804209484011474E-3</v>
      </c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</row>
    <row r="332" spans="1:35" x14ac:dyDescent="0.2">
      <c r="A332" s="76"/>
      <c r="B332" s="76"/>
      <c r="C332" s="76"/>
      <c r="D332" s="78">
        <f t="shared" si="65"/>
        <v>0</v>
      </c>
      <c r="E332" s="78">
        <f t="shared" si="66"/>
        <v>0</v>
      </c>
      <c r="F332" s="24">
        <f t="shared" si="67"/>
        <v>0</v>
      </c>
      <c r="G332" s="24">
        <f t="shared" si="68"/>
        <v>0</v>
      </c>
      <c r="H332" s="24">
        <f t="shared" si="69"/>
        <v>0</v>
      </c>
      <c r="I332" s="24">
        <f t="shared" si="70"/>
        <v>0</v>
      </c>
      <c r="J332" s="24">
        <f t="shared" si="71"/>
        <v>0</v>
      </c>
      <c r="K332" s="24">
        <f t="shared" si="72"/>
        <v>0</v>
      </c>
      <c r="L332" s="24">
        <f t="shared" si="73"/>
        <v>0</v>
      </c>
      <c r="M332" s="24">
        <f t="shared" ca="1" si="74"/>
        <v>5.1804209484011474E-3</v>
      </c>
      <c r="N332" s="24">
        <f t="shared" ca="1" si="75"/>
        <v>0</v>
      </c>
      <c r="O332" s="79">
        <f t="shared" ca="1" si="76"/>
        <v>0</v>
      </c>
      <c r="P332" s="24">
        <f t="shared" ca="1" si="77"/>
        <v>0</v>
      </c>
      <c r="Q332" s="24">
        <f t="shared" ca="1" si="78"/>
        <v>0</v>
      </c>
      <c r="R332" s="12">
        <f t="shared" ca="1" si="79"/>
        <v>-5.1804209484011474E-3</v>
      </c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</row>
    <row r="333" spans="1:35" x14ac:dyDescent="0.2">
      <c r="A333" s="76"/>
      <c r="B333" s="76"/>
      <c r="C333" s="76"/>
      <c r="D333" s="78">
        <f t="shared" si="65"/>
        <v>0</v>
      </c>
      <c r="E333" s="78">
        <f t="shared" si="66"/>
        <v>0</v>
      </c>
      <c r="F333" s="24">
        <f t="shared" si="67"/>
        <v>0</v>
      </c>
      <c r="G333" s="24">
        <f t="shared" si="68"/>
        <v>0</v>
      </c>
      <c r="H333" s="24">
        <f t="shared" si="69"/>
        <v>0</v>
      </c>
      <c r="I333" s="24">
        <f t="shared" si="70"/>
        <v>0</v>
      </c>
      <c r="J333" s="24">
        <f t="shared" si="71"/>
        <v>0</v>
      </c>
      <c r="K333" s="24">
        <f t="shared" si="72"/>
        <v>0</v>
      </c>
      <c r="L333" s="24">
        <f t="shared" si="73"/>
        <v>0</v>
      </c>
      <c r="M333" s="24">
        <f t="shared" ca="1" si="74"/>
        <v>5.1804209484011474E-3</v>
      </c>
      <c r="N333" s="24">
        <f t="shared" ca="1" si="75"/>
        <v>0</v>
      </c>
      <c r="O333" s="79">
        <f t="shared" ca="1" si="76"/>
        <v>0</v>
      </c>
      <c r="P333" s="24">
        <f t="shared" ca="1" si="77"/>
        <v>0</v>
      </c>
      <c r="Q333" s="24">
        <f t="shared" ca="1" si="78"/>
        <v>0</v>
      </c>
      <c r="R333" s="12">
        <f t="shared" ca="1" si="79"/>
        <v>-5.1804209484011474E-3</v>
      </c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</row>
    <row r="334" spans="1:35" x14ac:dyDescent="0.2">
      <c r="A334" s="76"/>
      <c r="B334" s="76"/>
      <c r="C334" s="76"/>
      <c r="D334" s="78">
        <f t="shared" si="65"/>
        <v>0</v>
      </c>
      <c r="E334" s="78">
        <f t="shared" si="66"/>
        <v>0</v>
      </c>
      <c r="F334" s="24">
        <f t="shared" si="67"/>
        <v>0</v>
      </c>
      <c r="G334" s="24">
        <f t="shared" si="68"/>
        <v>0</v>
      </c>
      <c r="H334" s="24">
        <f t="shared" si="69"/>
        <v>0</v>
      </c>
      <c r="I334" s="24">
        <f t="shared" si="70"/>
        <v>0</v>
      </c>
      <c r="J334" s="24">
        <f t="shared" si="71"/>
        <v>0</v>
      </c>
      <c r="K334" s="24">
        <f t="shared" si="72"/>
        <v>0</v>
      </c>
      <c r="L334" s="24">
        <f t="shared" si="73"/>
        <v>0</v>
      </c>
      <c r="M334" s="24">
        <f t="shared" ca="1" si="74"/>
        <v>5.1804209484011474E-3</v>
      </c>
      <c r="N334" s="24">
        <f t="shared" ca="1" si="75"/>
        <v>0</v>
      </c>
      <c r="O334" s="79">
        <f t="shared" ca="1" si="76"/>
        <v>0</v>
      </c>
      <c r="P334" s="24">
        <f t="shared" ca="1" si="77"/>
        <v>0</v>
      </c>
      <c r="Q334" s="24">
        <f t="shared" ca="1" si="78"/>
        <v>0</v>
      </c>
      <c r="R334" s="12">
        <f t="shared" ca="1" si="79"/>
        <v>-5.1804209484011474E-3</v>
      </c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</row>
    <row r="335" spans="1:35" x14ac:dyDescent="0.2">
      <c r="A335" s="76"/>
      <c r="B335" s="76"/>
      <c r="C335" s="76"/>
      <c r="D335" s="78">
        <f t="shared" si="65"/>
        <v>0</v>
      </c>
      <c r="E335" s="78">
        <f t="shared" si="66"/>
        <v>0</v>
      </c>
      <c r="F335" s="24">
        <f t="shared" si="67"/>
        <v>0</v>
      </c>
      <c r="G335" s="24">
        <f t="shared" si="68"/>
        <v>0</v>
      </c>
      <c r="H335" s="24">
        <f t="shared" si="69"/>
        <v>0</v>
      </c>
      <c r="I335" s="24">
        <f t="shared" si="70"/>
        <v>0</v>
      </c>
      <c r="J335" s="24">
        <f t="shared" si="71"/>
        <v>0</v>
      </c>
      <c r="K335" s="24">
        <f t="shared" si="72"/>
        <v>0</v>
      </c>
      <c r="L335" s="24">
        <f t="shared" si="73"/>
        <v>0</v>
      </c>
      <c r="M335" s="24">
        <f t="shared" ca="1" si="74"/>
        <v>5.1804209484011474E-3</v>
      </c>
      <c r="N335" s="24">
        <f t="shared" ca="1" si="75"/>
        <v>0</v>
      </c>
      <c r="O335" s="79">
        <f t="shared" ca="1" si="76"/>
        <v>0</v>
      </c>
      <c r="P335" s="24">
        <f t="shared" ca="1" si="77"/>
        <v>0</v>
      </c>
      <c r="Q335" s="24">
        <f t="shared" ca="1" si="78"/>
        <v>0</v>
      </c>
      <c r="R335" s="12">
        <f t="shared" ca="1" si="79"/>
        <v>-5.1804209484011474E-3</v>
      </c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</row>
    <row r="336" spans="1:35" x14ac:dyDescent="0.2">
      <c r="A336" s="12"/>
      <c r="B336" s="12"/>
      <c r="C336" s="76"/>
      <c r="D336" s="78">
        <f t="shared" si="65"/>
        <v>0</v>
      </c>
      <c r="E336" s="78">
        <f t="shared" si="66"/>
        <v>0</v>
      </c>
      <c r="F336" s="24">
        <f t="shared" si="67"/>
        <v>0</v>
      </c>
      <c r="G336" s="24">
        <f t="shared" si="68"/>
        <v>0</v>
      </c>
      <c r="H336" s="24">
        <f t="shared" si="69"/>
        <v>0</v>
      </c>
      <c r="I336" s="24">
        <f t="shared" si="70"/>
        <v>0</v>
      </c>
      <c r="J336" s="24">
        <f t="shared" si="71"/>
        <v>0</v>
      </c>
      <c r="K336" s="24">
        <f t="shared" si="72"/>
        <v>0</v>
      </c>
      <c r="L336" s="24">
        <f t="shared" si="73"/>
        <v>0</v>
      </c>
      <c r="M336" s="24">
        <f t="shared" ca="1" si="74"/>
        <v>5.1804209484011474E-3</v>
      </c>
      <c r="N336" s="24">
        <f t="shared" ca="1" si="75"/>
        <v>0</v>
      </c>
      <c r="O336" s="79">
        <f t="shared" ca="1" si="76"/>
        <v>0</v>
      </c>
      <c r="P336" s="24">
        <f t="shared" ca="1" si="77"/>
        <v>0</v>
      </c>
      <c r="Q336" s="24">
        <f t="shared" ca="1" si="78"/>
        <v>0</v>
      </c>
      <c r="R336" s="12">
        <f t="shared" ca="1" si="79"/>
        <v>-5.1804209484011474E-3</v>
      </c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</row>
    <row r="337" spans="1:35" x14ac:dyDescent="0.2">
      <c r="A337" s="12"/>
      <c r="B337" s="12"/>
      <c r="C337" s="76"/>
      <c r="D337" s="78">
        <f t="shared" si="65"/>
        <v>0</v>
      </c>
      <c r="E337" s="78">
        <f t="shared" si="66"/>
        <v>0</v>
      </c>
      <c r="F337" s="24">
        <f t="shared" si="67"/>
        <v>0</v>
      </c>
      <c r="G337" s="24">
        <f t="shared" si="68"/>
        <v>0</v>
      </c>
      <c r="H337" s="24">
        <f t="shared" si="69"/>
        <v>0</v>
      </c>
      <c r="I337" s="24">
        <f t="shared" si="70"/>
        <v>0</v>
      </c>
      <c r="J337" s="24">
        <f t="shared" si="71"/>
        <v>0</v>
      </c>
      <c r="K337" s="24">
        <f t="shared" si="72"/>
        <v>0</v>
      </c>
      <c r="L337" s="24">
        <f t="shared" si="73"/>
        <v>0</v>
      </c>
      <c r="M337" s="24">
        <f t="shared" ca="1" si="74"/>
        <v>5.1804209484011474E-3</v>
      </c>
      <c r="N337" s="24">
        <f t="shared" ca="1" si="75"/>
        <v>0</v>
      </c>
      <c r="O337" s="79">
        <f t="shared" ca="1" si="76"/>
        <v>0</v>
      </c>
      <c r="P337" s="24">
        <f t="shared" ca="1" si="77"/>
        <v>0</v>
      </c>
      <c r="Q337" s="24">
        <f t="shared" ca="1" si="78"/>
        <v>0</v>
      </c>
      <c r="R337" s="12">
        <f t="shared" ca="1" si="79"/>
        <v>-5.1804209484011474E-3</v>
      </c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</row>
    <row r="338" spans="1:35" x14ac:dyDescent="0.2">
      <c r="A338" s="12"/>
      <c r="B338" s="12"/>
      <c r="C338" s="76"/>
      <c r="D338" s="78">
        <f t="shared" si="65"/>
        <v>0</v>
      </c>
      <c r="E338" s="78">
        <f t="shared" si="66"/>
        <v>0</v>
      </c>
      <c r="F338" s="24">
        <f t="shared" si="67"/>
        <v>0</v>
      </c>
      <c r="G338" s="24">
        <f t="shared" si="68"/>
        <v>0</v>
      </c>
      <c r="H338" s="24">
        <f t="shared" si="69"/>
        <v>0</v>
      </c>
      <c r="I338" s="24">
        <f t="shared" si="70"/>
        <v>0</v>
      </c>
      <c r="J338" s="24">
        <f t="shared" si="71"/>
        <v>0</v>
      </c>
      <c r="K338" s="24">
        <f t="shared" si="72"/>
        <v>0</v>
      </c>
      <c r="L338" s="24">
        <f t="shared" si="73"/>
        <v>0</v>
      </c>
      <c r="M338" s="24">
        <f t="shared" ca="1" si="74"/>
        <v>5.1804209484011474E-3</v>
      </c>
      <c r="N338" s="24">
        <f t="shared" ca="1" si="75"/>
        <v>0</v>
      </c>
      <c r="O338" s="79">
        <f t="shared" ca="1" si="76"/>
        <v>0</v>
      </c>
      <c r="P338" s="24">
        <f t="shared" ca="1" si="77"/>
        <v>0</v>
      </c>
      <c r="Q338" s="24">
        <f t="shared" ca="1" si="78"/>
        <v>0</v>
      </c>
      <c r="R338" s="12">
        <f t="shared" ca="1" si="79"/>
        <v>-5.1804209484011474E-3</v>
      </c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</row>
    <row r="339" spans="1:35" x14ac:dyDescent="0.2">
      <c r="A339" s="12"/>
      <c r="B339" s="12"/>
      <c r="C339" s="76"/>
      <c r="D339" s="78">
        <f t="shared" si="65"/>
        <v>0</v>
      </c>
      <c r="E339" s="78">
        <f t="shared" si="66"/>
        <v>0</v>
      </c>
      <c r="F339" s="24">
        <f t="shared" si="67"/>
        <v>0</v>
      </c>
      <c r="G339" s="24">
        <f t="shared" si="68"/>
        <v>0</v>
      </c>
      <c r="H339" s="24">
        <f t="shared" si="69"/>
        <v>0</v>
      </c>
      <c r="I339" s="24">
        <f t="shared" si="70"/>
        <v>0</v>
      </c>
      <c r="J339" s="24">
        <f t="shared" si="71"/>
        <v>0</v>
      </c>
      <c r="K339" s="24">
        <f t="shared" si="72"/>
        <v>0</v>
      </c>
      <c r="L339" s="24">
        <f t="shared" si="73"/>
        <v>0</v>
      </c>
      <c r="M339" s="24">
        <f t="shared" ca="1" si="74"/>
        <v>5.1804209484011474E-3</v>
      </c>
      <c r="N339" s="24">
        <f t="shared" ca="1" si="75"/>
        <v>0</v>
      </c>
      <c r="O339" s="79">
        <f t="shared" ca="1" si="76"/>
        <v>0</v>
      </c>
      <c r="P339" s="24">
        <f t="shared" ca="1" si="77"/>
        <v>0</v>
      </c>
      <c r="Q339" s="24">
        <f t="shared" ca="1" si="78"/>
        <v>0</v>
      </c>
      <c r="R339" s="12">
        <f t="shared" ca="1" si="79"/>
        <v>-5.1804209484011474E-3</v>
      </c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</row>
    <row r="340" spans="1:35" x14ac:dyDescent="0.2">
      <c r="A340" s="12"/>
      <c r="B340" s="12"/>
      <c r="C340" s="76"/>
      <c r="D340" s="78">
        <f t="shared" si="65"/>
        <v>0</v>
      </c>
      <c r="E340" s="78">
        <f t="shared" si="66"/>
        <v>0</v>
      </c>
      <c r="F340" s="24">
        <f t="shared" si="67"/>
        <v>0</v>
      </c>
      <c r="G340" s="24">
        <f t="shared" si="68"/>
        <v>0</v>
      </c>
      <c r="H340" s="24">
        <f t="shared" si="69"/>
        <v>0</v>
      </c>
      <c r="I340" s="24">
        <f t="shared" si="70"/>
        <v>0</v>
      </c>
      <c r="J340" s="24">
        <f t="shared" si="71"/>
        <v>0</v>
      </c>
      <c r="K340" s="24">
        <f t="shared" si="72"/>
        <v>0</v>
      </c>
      <c r="L340" s="24">
        <f t="shared" si="73"/>
        <v>0</v>
      </c>
      <c r="M340" s="24">
        <f t="shared" ca="1" si="74"/>
        <v>5.1804209484011474E-3</v>
      </c>
      <c r="N340" s="24">
        <f t="shared" ca="1" si="75"/>
        <v>0</v>
      </c>
      <c r="O340" s="79">
        <f t="shared" ca="1" si="76"/>
        <v>0</v>
      </c>
      <c r="P340" s="24">
        <f t="shared" ca="1" si="77"/>
        <v>0</v>
      </c>
      <c r="Q340" s="24">
        <f t="shared" ca="1" si="78"/>
        <v>0</v>
      </c>
      <c r="R340" s="12">
        <f t="shared" ca="1" si="79"/>
        <v>-5.1804209484011474E-3</v>
      </c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</row>
    <row r="341" spans="1:35" x14ac:dyDescent="0.2">
      <c r="A341" s="12"/>
      <c r="B341" s="12"/>
      <c r="C341" s="76"/>
      <c r="D341" s="78">
        <f t="shared" ref="D341:D404" si="80">A341/A$18</f>
        <v>0</v>
      </c>
      <c r="E341" s="78">
        <f t="shared" ref="E341:E404" si="81">B341/B$18</f>
        <v>0</v>
      </c>
      <c r="F341" s="24">
        <f t="shared" ref="F341:F404" si="82">$C341*D341</f>
        <v>0</v>
      </c>
      <c r="G341" s="24">
        <f t="shared" ref="G341:G404" si="83">$C341*E341</f>
        <v>0</v>
      </c>
      <c r="H341" s="24">
        <f t="shared" ref="H341:H404" si="84">C341*D341*D341</f>
        <v>0</v>
      </c>
      <c r="I341" s="24">
        <f t="shared" ref="I341:I404" si="85">C341*D341*D341*D341</f>
        <v>0</v>
      </c>
      <c r="J341" s="24">
        <f t="shared" ref="J341:J404" si="86">C341*D341*D341*D341*D341</f>
        <v>0</v>
      </c>
      <c r="K341" s="24">
        <f t="shared" ref="K341:K404" si="87">C341*E341*D341</f>
        <v>0</v>
      </c>
      <c r="L341" s="24">
        <f t="shared" ref="L341:L404" si="88">C341*E341*D341*D341</f>
        <v>0</v>
      </c>
      <c r="M341" s="24">
        <f t="shared" ref="M341:M404" ca="1" si="89">+E$4+E$5*D341+E$6*D341^2</f>
        <v>5.1804209484011474E-3</v>
      </c>
      <c r="N341" s="24">
        <f t="shared" ref="N341:N404" ca="1" si="90">C341*(M341-E341)^2</f>
        <v>0</v>
      </c>
      <c r="O341" s="79">
        <f t="shared" ref="O341:O404" ca="1" si="91">(C341*O$1-O$2*F341+O$3*H341)^2</f>
        <v>0</v>
      </c>
      <c r="P341" s="24">
        <f t="shared" ref="P341:P404" ca="1" si="92">(-C341*O$2+O$4*F341-O$5*H341)^2</f>
        <v>0</v>
      </c>
      <c r="Q341" s="24">
        <f t="shared" ref="Q341:Q404" ca="1" si="93">+(C341*O$3-F341*O$5+H341*O$6)^2</f>
        <v>0</v>
      </c>
      <c r="R341" s="12">
        <f t="shared" ref="R341:R404" ca="1" si="94">+E341-M341</f>
        <v>-5.1804209484011474E-3</v>
      </c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</row>
    <row r="342" spans="1:35" x14ac:dyDescent="0.2">
      <c r="A342" s="12"/>
      <c r="B342" s="12"/>
      <c r="C342" s="76"/>
      <c r="D342" s="78">
        <f t="shared" si="80"/>
        <v>0</v>
      </c>
      <c r="E342" s="78">
        <f t="shared" si="81"/>
        <v>0</v>
      </c>
      <c r="F342" s="24">
        <f t="shared" si="82"/>
        <v>0</v>
      </c>
      <c r="G342" s="24">
        <f t="shared" si="83"/>
        <v>0</v>
      </c>
      <c r="H342" s="24">
        <f t="shared" si="84"/>
        <v>0</v>
      </c>
      <c r="I342" s="24">
        <f t="shared" si="85"/>
        <v>0</v>
      </c>
      <c r="J342" s="24">
        <f t="shared" si="86"/>
        <v>0</v>
      </c>
      <c r="K342" s="24">
        <f t="shared" si="87"/>
        <v>0</v>
      </c>
      <c r="L342" s="24">
        <f t="shared" si="88"/>
        <v>0</v>
      </c>
      <c r="M342" s="24">
        <f t="shared" ca="1" si="89"/>
        <v>5.1804209484011474E-3</v>
      </c>
      <c r="N342" s="24">
        <f t="shared" ca="1" si="90"/>
        <v>0</v>
      </c>
      <c r="O342" s="79">
        <f t="shared" ca="1" si="91"/>
        <v>0</v>
      </c>
      <c r="P342" s="24">
        <f t="shared" ca="1" si="92"/>
        <v>0</v>
      </c>
      <c r="Q342" s="24">
        <f t="shared" ca="1" si="93"/>
        <v>0</v>
      </c>
      <c r="R342" s="12">
        <f t="shared" ca="1" si="94"/>
        <v>-5.1804209484011474E-3</v>
      </c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</row>
    <row r="343" spans="1:35" x14ac:dyDescent="0.2">
      <c r="A343" s="12"/>
      <c r="B343" s="12"/>
      <c r="C343" s="76"/>
      <c r="D343" s="78">
        <f t="shared" si="80"/>
        <v>0</v>
      </c>
      <c r="E343" s="78">
        <f t="shared" si="81"/>
        <v>0</v>
      </c>
      <c r="F343" s="24">
        <f t="shared" si="82"/>
        <v>0</v>
      </c>
      <c r="G343" s="24">
        <f t="shared" si="83"/>
        <v>0</v>
      </c>
      <c r="H343" s="24">
        <f t="shared" si="84"/>
        <v>0</v>
      </c>
      <c r="I343" s="24">
        <f t="shared" si="85"/>
        <v>0</v>
      </c>
      <c r="J343" s="24">
        <f t="shared" si="86"/>
        <v>0</v>
      </c>
      <c r="K343" s="24">
        <f t="shared" si="87"/>
        <v>0</v>
      </c>
      <c r="L343" s="24">
        <f t="shared" si="88"/>
        <v>0</v>
      </c>
      <c r="M343" s="24">
        <f t="shared" ca="1" si="89"/>
        <v>5.1804209484011474E-3</v>
      </c>
      <c r="N343" s="24">
        <f t="shared" ca="1" si="90"/>
        <v>0</v>
      </c>
      <c r="O343" s="79">
        <f t="shared" ca="1" si="91"/>
        <v>0</v>
      </c>
      <c r="P343" s="24">
        <f t="shared" ca="1" si="92"/>
        <v>0</v>
      </c>
      <c r="Q343" s="24">
        <f t="shared" ca="1" si="93"/>
        <v>0</v>
      </c>
      <c r="R343" s="12">
        <f t="shared" ca="1" si="94"/>
        <v>-5.1804209484011474E-3</v>
      </c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</row>
    <row r="344" spans="1:35" x14ac:dyDescent="0.2">
      <c r="A344" s="12"/>
      <c r="B344" s="12"/>
      <c r="C344" s="76"/>
      <c r="D344" s="78">
        <f t="shared" si="80"/>
        <v>0</v>
      </c>
      <c r="E344" s="78">
        <f t="shared" si="81"/>
        <v>0</v>
      </c>
      <c r="F344" s="24">
        <f t="shared" si="82"/>
        <v>0</v>
      </c>
      <c r="G344" s="24">
        <f t="shared" si="83"/>
        <v>0</v>
      </c>
      <c r="H344" s="24">
        <f t="shared" si="84"/>
        <v>0</v>
      </c>
      <c r="I344" s="24">
        <f t="shared" si="85"/>
        <v>0</v>
      </c>
      <c r="J344" s="24">
        <f t="shared" si="86"/>
        <v>0</v>
      </c>
      <c r="K344" s="24">
        <f t="shared" si="87"/>
        <v>0</v>
      </c>
      <c r="L344" s="24">
        <f t="shared" si="88"/>
        <v>0</v>
      </c>
      <c r="M344" s="24">
        <f t="shared" ca="1" si="89"/>
        <v>5.1804209484011474E-3</v>
      </c>
      <c r="N344" s="24">
        <f t="shared" ca="1" si="90"/>
        <v>0</v>
      </c>
      <c r="O344" s="79">
        <f t="shared" ca="1" si="91"/>
        <v>0</v>
      </c>
      <c r="P344" s="24">
        <f t="shared" ca="1" si="92"/>
        <v>0</v>
      </c>
      <c r="Q344" s="24">
        <f t="shared" ca="1" si="93"/>
        <v>0</v>
      </c>
      <c r="R344" s="12">
        <f t="shared" ca="1" si="94"/>
        <v>-5.1804209484011474E-3</v>
      </c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</row>
    <row r="345" spans="1:35" x14ac:dyDescent="0.2">
      <c r="A345" s="12"/>
      <c r="B345" s="12"/>
      <c r="C345" s="76"/>
      <c r="D345" s="78">
        <f t="shared" si="80"/>
        <v>0</v>
      </c>
      <c r="E345" s="78">
        <f t="shared" si="81"/>
        <v>0</v>
      </c>
      <c r="F345" s="24">
        <f t="shared" si="82"/>
        <v>0</v>
      </c>
      <c r="G345" s="24">
        <f t="shared" si="83"/>
        <v>0</v>
      </c>
      <c r="H345" s="24">
        <f t="shared" si="84"/>
        <v>0</v>
      </c>
      <c r="I345" s="24">
        <f t="shared" si="85"/>
        <v>0</v>
      </c>
      <c r="J345" s="24">
        <f t="shared" si="86"/>
        <v>0</v>
      </c>
      <c r="K345" s="24">
        <f t="shared" si="87"/>
        <v>0</v>
      </c>
      <c r="L345" s="24">
        <f t="shared" si="88"/>
        <v>0</v>
      </c>
      <c r="M345" s="24">
        <f t="shared" ca="1" si="89"/>
        <v>5.1804209484011474E-3</v>
      </c>
      <c r="N345" s="24">
        <f t="shared" ca="1" si="90"/>
        <v>0</v>
      </c>
      <c r="O345" s="79">
        <f t="shared" ca="1" si="91"/>
        <v>0</v>
      </c>
      <c r="P345" s="24">
        <f t="shared" ca="1" si="92"/>
        <v>0</v>
      </c>
      <c r="Q345" s="24">
        <f t="shared" ca="1" si="93"/>
        <v>0</v>
      </c>
      <c r="R345" s="12">
        <f t="shared" ca="1" si="94"/>
        <v>-5.1804209484011474E-3</v>
      </c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</row>
    <row r="346" spans="1:35" x14ac:dyDescent="0.2">
      <c r="A346" s="12"/>
      <c r="B346" s="12"/>
      <c r="C346" s="76"/>
      <c r="D346" s="78">
        <f t="shared" si="80"/>
        <v>0</v>
      </c>
      <c r="E346" s="78">
        <f t="shared" si="81"/>
        <v>0</v>
      </c>
      <c r="F346" s="24">
        <f t="shared" si="82"/>
        <v>0</v>
      </c>
      <c r="G346" s="24">
        <f t="shared" si="83"/>
        <v>0</v>
      </c>
      <c r="H346" s="24">
        <f t="shared" si="84"/>
        <v>0</v>
      </c>
      <c r="I346" s="24">
        <f t="shared" si="85"/>
        <v>0</v>
      </c>
      <c r="J346" s="24">
        <f t="shared" si="86"/>
        <v>0</v>
      </c>
      <c r="K346" s="24">
        <f t="shared" si="87"/>
        <v>0</v>
      </c>
      <c r="L346" s="24">
        <f t="shared" si="88"/>
        <v>0</v>
      </c>
      <c r="M346" s="24">
        <f t="shared" ca="1" si="89"/>
        <v>5.1804209484011474E-3</v>
      </c>
      <c r="N346" s="24">
        <f t="shared" ca="1" si="90"/>
        <v>0</v>
      </c>
      <c r="O346" s="79">
        <f t="shared" ca="1" si="91"/>
        <v>0</v>
      </c>
      <c r="P346" s="24">
        <f t="shared" ca="1" si="92"/>
        <v>0</v>
      </c>
      <c r="Q346" s="24">
        <f t="shared" ca="1" si="93"/>
        <v>0</v>
      </c>
      <c r="R346" s="12">
        <f t="shared" ca="1" si="94"/>
        <v>-5.1804209484011474E-3</v>
      </c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</row>
    <row r="347" spans="1:35" x14ac:dyDescent="0.2">
      <c r="A347" s="12"/>
      <c r="B347" s="12"/>
      <c r="C347" s="76"/>
      <c r="D347" s="78">
        <f t="shared" si="80"/>
        <v>0</v>
      </c>
      <c r="E347" s="78">
        <f t="shared" si="81"/>
        <v>0</v>
      </c>
      <c r="F347" s="24">
        <f t="shared" si="82"/>
        <v>0</v>
      </c>
      <c r="G347" s="24">
        <f t="shared" si="83"/>
        <v>0</v>
      </c>
      <c r="H347" s="24">
        <f t="shared" si="84"/>
        <v>0</v>
      </c>
      <c r="I347" s="24">
        <f t="shared" si="85"/>
        <v>0</v>
      </c>
      <c r="J347" s="24">
        <f t="shared" si="86"/>
        <v>0</v>
      </c>
      <c r="K347" s="24">
        <f t="shared" si="87"/>
        <v>0</v>
      </c>
      <c r="L347" s="24">
        <f t="shared" si="88"/>
        <v>0</v>
      </c>
      <c r="M347" s="24">
        <f t="shared" ca="1" si="89"/>
        <v>5.1804209484011474E-3</v>
      </c>
      <c r="N347" s="24">
        <f t="shared" ca="1" si="90"/>
        <v>0</v>
      </c>
      <c r="O347" s="79">
        <f t="shared" ca="1" si="91"/>
        <v>0</v>
      </c>
      <c r="P347" s="24">
        <f t="shared" ca="1" si="92"/>
        <v>0</v>
      </c>
      <c r="Q347" s="24">
        <f t="shared" ca="1" si="93"/>
        <v>0</v>
      </c>
      <c r="R347" s="12">
        <f t="shared" ca="1" si="94"/>
        <v>-5.1804209484011474E-3</v>
      </c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</row>
    <row r="348" spans="1:35" x14ac:dyDescent="0.2">
      <c r="A348" s="12"/>
      <c r="B348" s="12"/>
      <c r="C348" s="76"/>
      <c r="D348" s="78">
        <f t="shared" si="80"/>
        <v>0</v>
      </c>
      <c r="E348" s="78">
        <f t="shared" si="81"/>
        <v>0</v>
      </c>
      <c r="F348" s="24">
        <f t="shared" si="82"/>
        <v>0</v>
      </c>
      <c r="G348" s="24">
        <f t="shared" si="83"/>
        <v>0</v>
      </c>
      <c r="H348" s="24">
        <f t="shared" si="84"/>
        <v>0</v>
      </c>
      <c r="I348" s="24">
        <f t="shared" si="85"/>
        <v>0</v>
      </c>
      <c r="J348" s="24">
        <f t="shared" si="86"/>
        <v>0</v>
      </c>
      <c r="K348" s="24">
        <f t="shared" si="87"/>
        <v>0</v>
      </c>
      <c r="L348" s="24">
        <f t="shared" si="88"/>
        <v>0</v>
      </c>
      <c r="M348" s="24">
        <f t="shared" ca="1" si="89"/>
        <v>5.1804209484011474E-3</v>
      </c>
      <c r="N348" s="24">
        <f t="shared" ca="1" si="90"/>
        <v>0</v>
      </c>
      <c r="O348" s="79">
        <f t="shared" ca="1" si="91"/>
        <v>0</v>
      </c>
      <c r="P348" s="24">
        <f t="shared" ca="1" si="92"/>
        <v>0</v>
      </c>
      <c r="Q348" s="24">
        <f t="shared" ca="1" si="93"/>
        <v>0</v>
      </c>
      <c r="R348" s="12">
        <f t="shared" ca="1" si="94"/>
        <v>-5.1804209484011474E-3</v>
      </c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</row>
    <row r="349" spans="1:35" x14ac:dyDescent="0.2">
      <c r="A349" s="12"/>
      <c r="B349" s="12"/>
      <c r="C349" s="76"/>
      <c r="D349" s="78">
        <f t="shared" si="80"/>
        <v>0</v>
      </c>
      <c r="E349" s="78">
        <f t="shared" si="81"/>
        <v>0</v>
      </c>
      <c r="F349" s="24">
        <f t="shared" si="82"/>
        <v>0</v>
      </c>
      <c r="G349" s="24">
        <f t="shared" si="83"/>
        <v>0</v>
      </c>
      <c r="H349" s="24">
        <f t="shared" si="84"/>
        <v>0</v>
      </c>
      <c r="I349" s="24">
        <f t="shared" si="85"/>
        <v>0</v>
      </c>
      <c r="J349" s="24">
        <f t="shared" si="86"/>
        <v>0</v>
      </c>
      <c r="K349" s="24">
        <f t="shared" si="87"/>
        <v>0</v>
      </c>
      <c r="L349" s="24">
        <f t="shared" si="88"/>
        <v>0</v>
      </c>
      <c r="M349" s="24">
        <f t="shared" ca="1" si="89"/>
        <v>5.1804209484011474E-3</v>
      </c>
      <c r="N349" s="24">
        <f t="shared" ca="1" si="90"/>
        <v>0</v>
      </c>
      <c r="O349" s="79">
        <f t="shared" ca="1" si="91"/>
        <v>0</v>
      </c>
      <c r="P349" s="24">
        <f t="shared" ca="1" si="92"/>
        <v>0</v>
      </c>
      <c r="Q349" s="24">
        <f t="shared" ca="1" si="93"/>
        <v>0</v>
      </c>
      <c r="R349" s="12">
        <f t="shared" ca="1" si="94"/>
        <v>-5.1804209484011474E-3</v>
      </c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</row>
    <row r="350" spans="1:35" x14ac:dyDescent="0.2">
      <c r="A350" s="12"/>
      <c r="B350" s="12"/>
      <c r="C350" s="76"/>
      <c r="D350" s="78">
        <f t="shared" si="80"/>
        <v>0</v>
      </c>
      <c r="E350" s="78">
        <f t="shared" si="81"/>
        <v>0</v>
      </c>
      <c r="F350" s="24">
        <f t="shared" si="82"/>
        <v>0</v>
      </c>
      <c r="G350" s="24">
        <f t="shared" si="83"/>
        <v>0</v>
      </c>
      <c r="H350" s="24">
        <f t="shared" si="84"/>
        <v>0</v>
      </c>
      <c r="I350" s="24">
        <f t="shared" si="85"/>
        <v>0</v>
      </c>
      <c r="J350" s="24">
        <f t="shared" si="86"/>
        <v>0</v>
      </c>
      <c r="K350" s="24">
        <f t="shared" si="87"/>
        <v>0</v>
      </c>
      <c r="L350" s="24">
        <f t="shared" si="88"/>
        <v>0</v>
      </c>
      <c r="M350" s="24">
        <f t="shared" ca="1" si="89"/>
        <v>5.1804209484011474E-3</v>
      </c>
      <c r="N350" s="24">
        <f t="shared" ca="1" si="90"/>
        <v>0</v>
      </c>
      <c r="O350" s="79">
        <f t="shared" ca="1" si="91"/>
        <v>0</v>
      </c>
      <c r="P350" s="24">
        <f t="shared" ca="1" si="92"/>
        <v>0</v>
      </c>
      <c r="Q350" s="24">
        <f t="shared" ca="1" si="93"/>
        <v>0</v>
      </c>
      <c r="R350" s="12">
        <f t="shared" ca="1" si="94"/>
        <v>-5.1804209484011474E-3</v>
      </c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</row>
    <row r="351" spans="1:35" x14ac:dyDescent="0.2">
      <c r="A351" s="12"/>
      <c r="B351" s="12"/>
      <c r="C351" s="76"/>
      <c r="D351" s="78">
        <f t="shared" si="80"/>
        <v>0</v>
      </c>
      <c r="E351" s="78">
        <f t="shared" si="81"/>
        <v>0</v>
      </c>
      <c r="F351" s="24">
        <f t="shared" si="82"/>
        <v>0</v>
      </c>
      <c r="G351" s="24">
        <f t="shared" si="83"/>
        <v>0</v>
      </c>
      <c r="H351" s="24">
        <f t="shared" si="84"/>
        <v>0</v>
      </c>
      <c r="I351" s="24">
        <f t="shared" si="85"/>
        <v>0</v>
      </c>
      <c r="J351" s="24">
        <f t="shared" si="86"/>
        <v>0</v>
      </c>
      <c r="K351" s="24">
        <f t="shared" si="87"/>
        <v>0</v>
      </c>
      <c r="L351" s="24">
        <f t="shared" si="88"/>
        <v>0</v>
      </c>
      <c r="M351" s="24">
        <f t="shared" ca="1" si="89"/>
        <v>5.1804209484011474E-3</v>
      </c>
      <c r="N351" s="24">
        <f t="shared" ca="1" si="90"/>
        <v>0</v>
      </c>
      <c r="O351" s="79">
        <f t="shared" ca="1" si="91"/>
        <v>0</v>
      </c>
      <c r="P351" s="24">
        <f t="shared" ca="1" si="92"/>
        <v>0</v>
      </c>
      <c r="Q351" s="24">
        <f t="shared" ca="1" si="93"/>
        <v>0</v>
      </c>
      <c r="R351" s="12">
        <f t="shared" ca="1" si="94"/>
        <v>-5.1804209484011474E-3</v>
      </c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</row>
    <row r="352" spans="1:35" x14ac:dyDescent="0.2">
      <c r="A352" s="12"/>
      <c r="B352" s="12"/>
      <c r="C352" s="76"/>
      <c r="D352" s="78">
        <f t="shared" si="80"/>
        <v>0</v>
      </c>
      <c r="E352" s="78">
        <f t="shared" si="81"/>
        <v>0</v>
      </c>
      <c r="F352" s="24">
        <f t="shared" si="82"/>
        <v>0</v>
      </c>
      <c r="G352" s="24">
        <f t="shared" si="83"/>
        <v>0</v>
      </c>
      <c r="H352" s="24">
        <f t="shared" si="84"/>
        <v>0</v>
      </c>
      <c r="I352" s="24">
        <f t="shared" si="85"/>
        <v>0</v>
      </c>
      <c r="J352" s="24">
        <f t="shared" si="86"/>
        <v>0</v>
      </c>
      <c r="K352" s="24">
        <f t="shared" si="87"/>
        <v>0</v>
      </c>
      <c r="L352" s="24">
        <f t="shared" si="88"/>
        <v>0</v>
      </c>
      <c r="M352" s="24">
        <f t="shared" ca="1" si="89"/>
        <v>5.1804209484011474E-3</v>
      </c>
      <c r="N352" s="24">
        <f t="shared" ca="1" si="90"/>
        <v>0</v>
      </c>
      <c r="O352" s="79">
        <f t="shared" ca="1" si="91"/>
        <v>0</v>
      </c>
      <c r="P352" s="24">
        <f t="shared" ca="1" si="92"/>
        <v>0</v>
      </c>
      <c r="Q352" s="24">
        <f t="shared" ca="1" si="93"/>
        <v>0</v>
      </c>
      <c r="R352" s="12">
        <f t="shared" ca="1" si="94"/>
        <v>-5.1804209484011474E-3</v>
      </c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</row>
    <row r="353" spans="1:35" x14ac:dyDescent="0.2">
      <c r="A353" s="12"/>
      <c r="B353" s="12"/>
      <c r="C353" s="76"/>
      <c r="D353" s="78">
        <f t="shared" si="80"/>
        <v>0</v>
      </c>
      <c r="E353" s="78">
        <f t="shared" si="81"/>
        <v>0</v>
      </c>
      <c r="F353" s="24">
        <f t="shared" si="82"/>
        <v>0</v>
      </c>
      <c r="G353" s="24">
        <f t="shared" si="83"/>
        <v>0</v>
      </c>
      <c r="H353" s="24">
        <f t="shared" si="84"/>
        <v>0</v>
      </c>
      <c r="I353" s="24">
        <f t="shared" si="85"/>
        <v>0</v>
      </c>
      <c r="J353" s="24">
        <f t="shared" si="86"/>
        <v>0</v>
      </c>
      <c r="K353" s="24">
        <f t="shared" si="87"/>
        <v>0</v>
      </c>
      <c r="L353" s="24">
        <f t="shared" si="88"/>
        <v>0</v>
      </c>
      <c r="M353" s="24">
        <f t="shared" ca="1" si="89"/>
        <v>5.1804209484011474E-3</v>
      </c>
      <c r="N353" s="24">
        <f t="shared" ca="1" si="90"/>
        <v>0</v>
      </c>
      <c r="O353" s="79">
        <f t="shared" ca="1" si="91"/>
        <v>0</v>
      </c>
      <c r="P353" s="24">
        <f t="shared" ca="1" si="92"/>
        <v>0</v>
      </c>
      <c r="Q353" s="24">
        <f t="shared" ca="1" si="93"/>
        <v>0</v>
      </c>
      <c r="R353" s="12">
        <f t="shared" ca="1" si="94"/>
        <v>-5.1804209484011474E-3</v>
      </c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</row>
    <row r="354" spans="1:35" x14ac:dyDescent="0.2">
      <c r="A354" s="12"/>
      <c r="B354" s="12"/>
      <c r="C354" s="76"/>
      <c r="D354" s="78">
        <f t="shared" si="80"/>
        <v>0</v>
      </c>
      <c r="E354" s="78">
        <f t="shared" si="81"/>
        <v>0</v>
      </c>
      <c r="F354" s="24">
        <f t="shared" si="82"/>
        <v>0</v>
      </c>
      <c r="G354" s="24">
        <f t="shared" si="83"/>
        <v>0</v>
      </c>
      <c r="H354" s="24">
        <f t="shared" si="84"/>
        <v>0</v>
      </c>
      <c r="I354" s="24">
        <f t="shared" si="85"/>
        <v>0</v>
      </c>
      <c r="J354" s="24">
        <f t="shared" si="86"/>
        <v>0</v>
      </c>
      <c r="K354" s="24">
        <f t="shared" si="87"/>
        <v>0</v>
      </c>
      <c r="L354" s="24">
        <f t="shared" si="88"/>
        <v>0</v>
      </c>
      <c r="M354" s="24">
        <f t="shared" ca="1" si="89"/>
        <v>5.1804209484011474E-3</v>
      </c>
      <c r="N354" s="24">
        <f t="shared" ca="1" si="90"/>
        <v>0</v>
      </c>
      <c r="O354" s="79">
        <f t="shared" ca="1" si="91"/>
        <v>0</v>
      </c>
      <c r="P354" s="24">
        <f t="shared" ca="1" si="92"/>
        <v>0</v>
      </c>
      <c r="Q354" s="24">
        <f t="shared" ca="1" si="93"/>
        <v>0</v>
      </c>
      <c r="R354" s="12">
        <f t="shared" ca="1" si="94"/>
        <v>-5.1804209484011474E-3</v>
      </c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</row>
    <row r="355" spans="1:35" x14ac:dyDescent="0.2">
      <c r="A355" s="12"/>
      <c r="B355" s="12"/>
      <c r="C355" s="76"/>
      <c r="D355" s="78">
        <f t="shared" si="80"/>
        <v>0</v>
      </c>
      <c r="E355" s="78">
        <f t="shared" si="81"/>
        <v>0</v>
      </c>
      <c r="F355" s="24">
        <f t="shared" si="82"/>
        <v>0</v>
      </c>
      <c r="G355" s="24">
        <f t="shared" si="83"/>
        <v>0</v>
      </c>
      <c r="H355" s="24">
        <f t="shared" si="84"/>
        <v>0</v>
      </c>
      <c r="I355" s="24">
        <f t="shared" si="85"/>
        <v>0</v>
      </c>
      <c r="J355" s="24">
        <f t="shared" si="86"/>
        <v>0</v>
      </c>
      <c r="K355" s="24">
        <f t="shared" si="87"/>
        <v>0</v>
      </c>
      <c r="L355" s="24">
        <f t="shared" si="88"/>
        <v>0</v>
      </c>
      <c r="M355" s="24">
        <f t="shared" ca="1" si="89"/>
        <v>5.1804209484011474E-3</v>
      </c>
      <c r="N355" s="24">
        <f t="shared" ca="1" si="90"/>
        <v>0</v>
      </c>
      <c r="O355" s="79">
        <f t="shared" ca="1" si="91"/>
        <v>0</v>
      </c>
      <c r="P355" s="24">
        <f t="shared" ca="1" si="92"/>
        <v>0</v>
      </c>
      <c r="Q355" s="24">
        <f t="shared" ca="1" si="93"/>
        <v>0</v>
      </c>
      <c r="R355" s="12">
        <f t="shared" ca="1" si="94"/>
        <v>-5.1804209484011474E-3</v>
      </c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</row>
    <row r="356" spans="1:35" x14ac:dyDescent="0.2">
      <c r="A356" s="12"/>
      <c r="B356" s="12"/>
      <c r="C356" s="76"/>
      <c r="D356" s="78">
        <f t="shared" si="80"/>
        <v>0</v>
      </c>
      <c r="E356" s="78">
        <f t="shared" si="81"/>
        <v>0</v>
      </c>
      <c r="F356" s="24">
        <f t="shared" si="82"/>
        <v>0</v>
      </c>
      <c r="G356" s="24">
        <f t="shared" si="83"/>
        <v>0</v>
      </c>
      <c r="H356" s="24">
        <f t="shared" si="84"/>
        <v>0</v>
      </c>
      <c r="I356" s="24">
        <f t="shared" si="85"/>
        <v>0</v>
      </c>
      <c r="J356" s="24">
        <f t="shared" si="86"/>
        <v>0</v>
      </c>
      <c r="K356" s="24">
        <f t="shared" si="87"/>
        <v>0</v>
      </c>
      <c r="L356" s="24">
        <f t="shared" si="88"/>
        <v>0</v>
      </c>
      <c r="M356" s="24">
        <f t="shared" ca="1" si="89"/>
        <v>5.1804209484011474E-3</v>
      </c>
      <c r="N356" s="24">
        <f t="shared" ca="1" si="90"/>
        <v>0</v>
      </c>
      <c r="O356" s="79">
        <f t="shared" ca="1" si="91"/>
        <v>0</v>
      </c>
      <c r="P356" s="24">
        <f t="shared" ca="1" si="92"/>
        <v>0</v>
      </c>
      <c r="Q356" s="24">
        <f t="shared" ca="1" si="93"/>
        <v>0</v>
      </c>
      <c r="R356" s="12">
        <f t="shared" ca="1" si="94"/>
        <v>-5.1804209484011474E-3</v>
      </c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</row>
    <row r="357" spans="1:35" x14ac:dyDescent="0.2">
      <c r="A357" s="12"/>
      <c r="B357" s="12"/>
      <c r="C357" s="76"/>
      <c r="D357" s="78">
        <f t="shared" si="80"/>
        <v>0</v>
      </c>
      <c r="E357" s="78">
        <f t="shared" si="81"/>
        <v>0</v>
      </c>
      <c r="F357" s="24">
        <f t="shared" si="82"/>
        <v>0</v>
      </c>
      <c r="G357" s="24">
        <f t="shared" si="83"/>
        <v>0</v>
      </c>
      <c r="H357" s="24">
        <f t="shared" si="84"/>
        <v>0</v>
      </c>
      <c r="I357" s="24">
        <f t="shared" si="85"/>
        <v>0</v>
      </c>
      <c r="J357" s="24">
        <f t="shared" si="86"/>
        <v>0</v>
      </c>
      <c r="K357" s="24">
        <f t="shared" si="87"/>
        <v>0</v>
      </c>
      <c r="L357" s="24">
        <f t="shared" si="88"/>
        <v>0</v>
      </c>
      <c r="M357" s="24">
        <f t="shared" ca="1" si="89"/>
        <v>5.1804209484011474E-3</v>
      </c>
      <c r="N357" s="24">
        <f t="shared" ca="1" si="90"/>
        <v>0</v>
      </c>
      <c r="O357" s="79">
        <f t="shared" ca="1" si="91"/>
        <v>0</v>
      </c>
      <c r="P357" s="24">
        <f t="shared" ca="1" si="92"/>
        <v>0</v>
      </c>
      <c r="Q357" s="24">
        <f t="shared" ca="1" si="93"/>
        <v>0</v>
      </c>
      <c r="R357" s="12">
        <f t="shared" ca="1" si="94"/>
        <v>-5.1804209484011474E-3</v>
      </c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</row>
    <row r="358" spans="1:35" x14ac:dyDescent="0.2">
      <c r="A358" s="12"/>
      <c r="B358" s="12"/>
      <c r="C358" s="76"/>
      <c r="D358" s="78">
        <f t="shared" si="80"/>
        <v>0</v>
      </c>
      <c r="E358" s="78">
        <f t="shared" si="81"/>
        <v>0</v>
      </c>
      <c r="F358" s="24">
        <f t="shared" si="82"/>
        <v>0</v>
      </c>
      <c r="G358" s="24">
        <f t="shared" si="83"/>
        <v>0</v>
      </c>
      <c r="H358" s="24">
        <f t="shared" si="84"/>
        <v>0</v>
      </c>
      <c r="I358" s="24">
        <f t="shared" si="85"/>
        <v>0</v>
      </c>
      <c r="J358" s="24">
        <f t="shared" si="86"/>
        <v>0</v>
      </c>
      <c r="K358" s="24">
        <f t="shared" si="87"/>
        <v>0</v>
      </c>
      <c r="L358" s="24">
        <f t="shared" si="88"/>
        <v>0</v>
      </c>
      <c r="M358" s="24">
        <f t="shared" ca="1" si="89"/>
        <v>5.1804209484011474E-3</v>
      </c>
      <c r="N358" s="24">
        <f t="shared" ca="1" si="90"/>
        <v>0</v>
      </c>
      <c r="O358" s="79">
        <f t="shared" ca="1" si="91"/>
        <v>0</v>
      </c>
      <c r="P358" s="24">
        <f t="shared" ca="1" si="92"/>
        <v>0</v>
      </c>
      <c r="Q358" s="24">
        <f t="shared" ca="1" si="93"/>
        <v>0</v>
      </c>
      <c r="R358" s="12">
        <f t="shared" ca="1" si="94"/>
        <v>-5.1804209484011474E-3</v>
      </c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</row>
    <row r="359" spans="1:35" x14ac:dyDescent="0.2">
      <c r="A359" s="12"/>
      <c r="B359" s="12"/>
      <c r="C359" s="76"/>
      <c r="D359" s="78">
        <f t="shared" si="80"/>
        <v>0</v>
      </c>
      <c r="E359" s="78">
        <f t="shared" si="81"/>
        <v>0</v>
      </c>
      <c r="F359" s="24">
        <f t="shared" si="82"/>
        <v>0</v>
      </c>
      <c r="G359" s="24">
        <f t="shared" si="83"/>
        <v>0</v>
      </c>
      <c r="H359" s="24">
        <f t="shared" si="84"/>
        <v>0</v>
      </c>
      <c r="I359" s="24">
        <f t="shared" si="85"/>
        <v>0</v>
      </c>
      <c r="J359" s="24">
        <f t="shared" si="86"/>
        <v>0</v>
      </c>
      <c r="K359" s="24">
        <f t="shared" si="87"/>
        <v>0</v>
      </c>
      <c r="L359" s="24">
        <f t="shared" si="88"/>
        <v>0</v>
      </c>
      <c r="M359" s="24">
        <f t="shared" ca="1" si="89"/>
        <v>5.1804209484011474E-3</v>
      </c>
      <c r="N359" s="24">
        <f t="shared" ca="1" si="90"/>
        <v>0</v>
      </c>
      <c r="O359" s="79">
        <f t="shared" ca="1" si="91"/>
        <v>0</v>
      </c>
      <c r="P359" s="24">
        <f t="shared" ca="1" si="92"/>
        <v>0</v>
      </c>
      <c r="Q359" s="24">
        <f t="shared" ca="1" si="93"/>
        <v>0</v>
      </c>
      <c r="R359" s="12">
        <f t="shared" ca="1" si="94"/>
        <v>-5.1804209484011474E-3</v>
      </c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</row>
    <row r="360" spans="1:35" x14ac:dyDescent="0.2">
      <c r="A360" s="12"/>
      <c r="B360" s="12"/>
      <c r="C360" s="76"/>
      <c r="D360" s="78">
        <f t="shared" si="80"/>
        <v>0</v>
      </c>
      <c r="E360" s="78">
        <f t="shared" si="81"/>
        <v>0</v>
      </c>
      <c r="F360" s="24">
        <f t="shared" si="82"/>
        <v>0</v>
      </c>
      <c r="G360" s="24">
        <f t="shared" si="83"/>
        <v>0</v>
      </c>
      <c r="H360" s="24">
        <f t="shared" si="84"/>
        <v>0</v>
      </c>
      <c r="I360" s="24">
        <f t="shared" si="85"/>
        <v>0</v>
      </c>
      <c r="J360" s="24">
        <f t="shared" si="86"/>
        <v>0</v>
      </c>
      <c r="K360" s="24">
        <f t="shared" si="87"/>
        <v>0</v>
      </c>
      <c r="L360" s="24">
        <f t="shared" si="88"/>
        <v>0</v>
      </c>
      <c r="M360" s="24">
        <f t="shared" ca="1" si="89"/>
        <v>5.1804209484011474E-3</v>
      </c>
      <c r="N360" s="24">
        <f t="shared" ca="1" si="90"/>
        <v>0</v>
      </c>
      <c r="O360" s="79">
        <f t="shared" ca="1" si="91"/>
        <v>0</v>
      </c>
      <c r="P360" s="24">
        <f t="shared" ca="1" si="92"/>
        <v>0</v>
      </c>
      <c r="Q360" s="24">
        <f t="shared" ca="1" si="93"/>
        <v>0</v>
      </c>
      <c r="R360" s="12">
        <f t="shared" ca="1" si="94"/>
        <v>-5.1804209484011474E-3</v>
      </c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</row>
    <row r="361" spans="1:35" x14ac:dyDescent="0.2">
      <c r="A361" s="12"/>
      <c r="B361" s="12"/>
      <c r="C361" s="76"/>
      <c r="D361" s="78">
        <f t="shared" si="80"/>
        <v>0</v>
      </c>
      <c r="E361" s="78">
        <f t="shared" si="81"/>
        <v>0</v>
      </c>
      <c r="F361" s="24">
        <f t="shared" si="82"/>
        <v>0</v>
      </c>
      <c r="G361" s="24">
        <f t="shared" si="83"/>
        <v>0</v>
      </c>
      <c r="H361" s="24">
        <f t="shared" si="84"/>
        <v>0</v>
      </c>
      <c r="I361" s="24">
        <f t="shared" si="85"/>
        <v>0</v>
      </c>
      <c r="J361" s="24">
        <f t="shared" si="86"/>
        <v>0</v>
      </c>
      <c r="K361" s="24">
        <f t="shared" si="87"/>
        <v>0</v>
      </c>
      <c r="L361" s="24">
        <f t="shared" si="88"/>
        <v>0</v>
      </c>
      <c r="M361" s="24">
        <f t="shared" ca="1" si="89"/>
        <v>5.1804209484011474E-3</v>
      </c>
      <c r="N361" s="24">
        <f t="shared" ca="1" si="90"/>
        <v>0</v>
      </c>
      <c r="O361" s="79">
        <f t="shared" ca="1" si="91"/>
        <v>0</v>
      </c>
      <c r="P361" s="24">
        <f t="shared" ca="1" si="92"/>
        <v>0</v>
      </c>
      <c r="Q361" s="24">
        <f t="shared" ca="1" si="93"/>
        <v>0</v>
      </c>
      <c r="R361" s="12">
        <f t="shared" ca="1" si="94"/>
        <v>-5.1804209484011474E-3</v>
      </c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</row>
    <row r="362" spans="1:35" x14ac:dyDescent="0.2">
      <c r="A362" s="12"/>
      <c r="B362" s="12"/>
      <c r="C362" s="76"/>
      <c r="D362" s="78">
        <f t="shared" si="80"/>
        <v>0</v>
      </c>
      <c r="E362" s="78">
        <f t="shared" si="81"/>
        <v>0</v>
      </c>
      <c r="F362" s="24">
        <f t="shared" si="82"/>
        <v>0</v>
      </c>
      <c r="G362" s="24">
        <f t="shared" si="83"/>
        <v>0</v>
      </c>
      <c r="H362" s="24">
        <f t="shared" si="84"/>
        <v>0</v>
      </c>
      <c r="I362" s="24">
        <f t="shared" si="85"/>
        <v>0</v>
      </c>
      <c r="J362" s="24">
        <f t="shared" si="86"/>
        <v>0</v>
      </c>
      <c r="K362" s="24">
        <f t="shared" si="87"/>
        <v>0</v>
      </c>
      <c r="L362" s="24">
        <f t="shared" si="88"/>
        <v>0</v>
      </c>
      <c r="M362" s="24">
        <f t="shared" ca="1" si="89"/>
        <v>5.1804209484011474E-3</v>
      </c>
      <c r="N362" s="24">
        <f t="shared" ca="1" si="90"/>
        <v>0</v>
      </c>
      <c r="O362" s="79">
        <f t="shared" ca="1" si="91"/>
        <v>0</v>
      </c>
      <c r="P362" s="24">
        <f t="shared" ca="1" si="92"/>
        <v>0</v>
      </c>
      <c r="Q362" s="24">
        <f t="shared" ca="1" si="93"/>
        <v>0</v>
      </c>
      <c r="R362" s="12">
        <f t="shared" ca="1" si="94"/>
        <v>-5.1804209484011474E-3</v>
      </c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</row>
    <row r="363" spans="1:35" x14ac:dyDescent="0.2">
      <c r="A363" s="12"/>
      <c r="B363" s="12"/>
      <c r="C363" s="76"/>
      <c r="D363" s="78">
        <f t="shared" si="80"/>
        <v>0</v>
      </c>
      <c r="E363" s="78">
        <f t="shared" si="81"/>
        <v>0</v>
      </c>
      <c r="F363" s="24">
        <f t="shared" si="82"/>
        <v>0</v>
      </c>
      <c r="G363" s="24">
        <f t="shared" si="83"/>
        <v>0</v>
      </c>
      <c r="H363" s="24">
        <f t="shared" si="84"/>
        <v>0</v>
      </c>
      <c r="I363" s="24">
        <f t="shared" si="85"/>
        <v>0</v>
      </c>
      <c r="J363" s="24">
        <f t="shared" si="86"/>
        <v>0</v>
      </c>
      <c r="K363" s="24">
        <f t="shared" si="87"/>
        <v>0</v>
      </c>
      <c r="L363" s="24">
        <f t="shared" si="88"/>
        <v>0</v>
      </c>
      <c r="M363" s="24">
        <f t="shared" ca="1" si="89"/>
        <v>5.1804209484011474E-3</v>
      </c>
      <c r="N363" s="24">
        <f t="shared" ca="1" si="90"/>
        <v>0</v>
      </c>
      <c r="O363" s="79">
        <f t="shared" ca="1" si="91"/>
        <v>0</v>
      </c>
      <c r="P363" s="24">
        <f t="shared" ca="1" si="92"/>
        <v>0</v>
      </c>
      <c r="Q363" s="24">
        <f t="shared" ca="1" si="93"/>
        <v>0</v>
      </c>
      <c r="R363" s="12">
        <f t="shared" ca="1" si="94"/>
        <v>-5.1804209484011474E-3</v>
      </c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</row>
    <row r="364" spans="1:35" x14ac:dyDescent="0.2">
      <c r="A364" s="12"/>
      <c r="B364" s="12"/>
      <c r="C364" s="76"/>
      <c r="D364" s="78">
        <f t="shared" si="80"/>
        <v>0</v>
      </c>
      <c r="E364" s="78">
        <f t="shared" si="81"/>
        <v>0</v>
      </c>
      <c r="F364" s="24">
        <f t="shared" si="82"/>
        <v>0</v>
      </c>
      <c r="G364" s="24">
        <f t="shared" si="83"/>
        <v>0</v>
      </c>
      <c r="H364" s="24">
        <f t="shared" si="84"/>
        <v>0</v>
      </c>
      <c r="I364" s="24">
        <f t="shared" si="85"/>
        <v>0</v>
      </c>
      <c r="J364" s="24">
        <f t="shared" si="86"/>
        <v>0</v>
      </c>
      <c r="K364" s="24">
        <f t="shared" si="87"/>
        <v>0</v>
      </c>
      <c r="L364" s="24">
        <f t="shared" si="88"/>
        <v>0</v>
      </c>
      <c r="M364" s="24">
        <f t="shared" ca="1" si="89"/>
        <v>5.1804209484011474E-3</v>
      </c>
      <c r="N364" s="24">
        <f t="shared" ca="1" si="90"/>
        <v>0</v>
      </c>
      <c r="O364" s="79">
        <f t="shared" ca="1" si="91"/>
        <v>0</v>
      </c>
      <c r="P364" s="24">
        <f t="shared" ca="1" si="92"/>
        <v>0</v>
      </c>
      <c r="Q364" s="24">
        <f t="shared" ca="1" si="93"/>
        <v>0</v>
      </c>
      <c r="R364" s="12">
        <f t="shared" ca="1" si="94"/>
        <v>-5.1804209484011474E-3</v>
      </c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</row>
    <row r="365" spans="1:35" x14ac:dyDescent="0.2">
      <c r="A365" s="12"/>
      <c r="B365" s="12"/>
      <c r="C365" s="76"/>
      <c r="D365" s="78">
        <f t="shared" si="80"/>
        <v>0</v>
      </c>
      <c r="E365" s="78">
        <f t="shared" si="81"/>
        <v>0</v>
      </c>
      <c r="F365" s="24">
        <f t="shared" si="82"/>
        <v>0</v>
      </c>
      <c r="G365" s="24">
        <f t="shared" si="83"/>
        <v>0</v>
      </c>
      <c r="H365" s="24">
        <f t="shared" si="84"/>
        <v>0</v>
      </c>
      <c r="I365" s="24">
        <f t="shared" si="85"/>
        <v>0</v>
      </c>
      <c r="J365" s="24">
        <f t="shared" si="86"/>
        <v>0</v>
      </c>
      <c r="K365" s="24">
        <f t="shared" si="87"/>
        <v>0</v>
      </c>
      <c r="L365" s="24">
        <f t="shared" si="88"/>
        <v>0</v>
      </c>
      <c r="M365" s="24">
        <f t="shared" ca="1" si="89"/>
        <v>5.1804209484011474E-3</v>
      </c>
      <c r="N365" s="24">
        <f t="shared" ca="1" si="90"/>
        <v>0</v>
      </c>
      <c r="O365" s="79">
        <f t="shared" ca="1" si="91"/>
        <v>0</v>
      </c>
      <c r="P365" s="24">
        <f t="shared" ca="1" si="92"/>
        <v>0</v>
      </c>
      <c r="Q365" s="24">
        <f t="shared" ca="1" si="93"/>
        <v>0</v>
      </c>
      <c r="R365" s="12">
        <f t="shared" ca="1" si="94"/>
        <v>-5.1804209484011474E-3</v>
      </c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</row>
    <row r="366" spans="1:35" x14ac:dyDescent="0.2">
      <c r="A366" s="12"/>
      <c r="B366" s="12"/>
      <c r="C366" s="76"/>
      <c r="D366" s="78">
        <f t="shared" si="80"/>
        <v>0</v>
      </c>
      <c r="E366" s="78">
        <f t="shared" si="81"/>
        <v>0</v>
      </c>
      <c r="F366" s="24">
        <f t="shared" si="82"/>
        <v>0</v>
      </c>
      <c r="G366" s="24">
        <f t="shared" si="83"/>
        <v>0</v>
      </c>
      <c r="H366" s="24">
        <f t="shared" si="84"/>
        <v>0</v>
      </c>
      <c r="I366" s="24">
        <f t="shared" si="85"/>
        <v>0</v>
      </c>
      <c r="J366" s="24">
        <f t="shared" si="86"/>
        <v>0</v>
      </c>
      <c r="K366" s="24">
        <f t="shared" si="87"/>
        <v>0</v>
      </c>
      <c r="L366" s="24">
        <f t="shared" si="88"/>
        <v>0</v>
      </c>
      <c r="M366" s="24">
        <f t="shared" ca="1" si="89"/>
        <v>5.1804209484011474E-3</v>
      </c>
      <c r="N366" s="24">
        <f t="shared" ca="1" si="90"/>
        <v>0</v>
      </c>
      <c r="O366" s="79">
        <f t="shared" ca="1" si="91"/>
        <v>0</v>
      </c>
      <c r="P366" s="24">
        <f t="shared" ca="1" si="92"/>
        <v>0</v>
      </c>
      <c r="Q366" s="24">
        <f t="shared" ca="1" si="93"/>
        <v>0</v>
      </c>
      <c r="R366" s="12">
        <f t="shared" ca="1" si="94"/>
        <v>-5.1804209484011474E-3</v>
      </c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</row>
    <row r="367" spans="1:35" x14ac:dyDescent="0.2">
      <c r="A367" s="12"/>
      <c r="B367" s="12"/>
      <c r="C367" s="76"/>
      <c r="D367" s="78">
        <f t="shared" si="80"/>
        <v>0</v>
      </c>
      <c r="E367" s="78">
        <f t="shared" si="81"/>
        <v>0</v>
      </c>
      <c r="F367" s="24">
        <f t="shared" si="82"/>
        <v>0</v>
      </c>
      <c r="G367" s="24">
        <f t="shared" si="83"/>
        <v>0</v>
      </c>
      <c r="H367" s="24">
        <f t="shared" si="84"/>
        <v>0</v>
      </c>
      <c r="I367" s="24">
        <f t="shared" si="85"/>
        <v>0</v>
      </c>
      <c r="J367" s="24">
        <f t="shared" si="86"/>
        <v>0</v>
      </c>
      <c r="K367" s="24">
        <f t="shared" si="87"/>
        <v>0</v>
      </c>
      <c r="L367" s="24">
        <f t="shared" si="88"/>
        <v>0</v>
      </c>
      <c r="M367" s="24">
        <f t="shared" ca="1" si="89"/>
        <v>5.1804209484011474E-3</v>
      </c>
      <c r="N367" s="24">
        <f t="shared" ca="1" si="90"/>
        <v>0</v>
      </c>
      <c r="O367" s="79">
        <f t="shared" ca="1" si="91"/>
        <v>0</v>
      </c>
      <c r="P367" s="24">
        <f t="shared" ca="1" si="92"/>
        <v>0</v>
      </c>
      <c r="Q367" s="24">
        <f t="shared" ca="1" si="93"/>
        <v>0</v>
      </c>
      <c r="R367" s="12">
        <f t="shared" ca="1" si="94"/>
        <v>-5.1804209484011474E-3</v>
      </c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</row>
    <row r="368" spans="1:35" x14ac:dyDescent="0.2">
      <c r="A368" s="12"/>
      <c r="B368" s="12"/>
      <c r="C368" s="76"/>
      <c r="D368" s="78">
        <f t="shared" si="80"/>
        <v>0</v>
      </c>
      <c r="E368" s="78">
        <f t="shared" si="81"/>
        <v>0</v>
      </c>
      <c r="F368" s="24">
        <f t="shared" si="82"/>
        <v>0</v>
      </c>
      <c r="G368" s="24">
        <f t="shared" si="83"/>
        <v>0</v>
      </c>
      <c r="H368" s="24">
        <f t="shared" si="84"/>
        <v>0</v>
      </c>
      <c r="I368" s="24">
        <f t="shared" si="85"/>
        <v>0</v>
      </c>
      <c r="J368" s="24">
        <f t="shared" si="86"/>
        <v>0</v>
      </c>
      <c r="K368" s="24">
        <f t="shared" si="87"/>
        <v>0</v>
      </c>
      <c r="L368" s="24">
        <f t="shared" si="88"/>
        <v>0</v>
      </c>
      <c r="M368" s="24">
        <f t="shared" ca="1" si="89"/>
        <v>5.1804209484011474E-3</v>
      </c>
      <c r="N368" s="24">
        <f t="shared" ca="1" si="90"/>
        <v>0</v>
      </c>
      <c r="O368" s="79">
        <f t="shared" ca="1" si="91"/>
        <v>0</v>
      </c>
      <c r="P368" s="24">
        <f t="shared" ca="1" si="92"/>
        <v>0</v>
      </c>
      <c r="Q368" s="24">
        <f t="shared" ca="1" si="93"/>
        <v>0</v>
      </c>
      <c r="R368" s="12">
        <f t="shared" ca="1" si="94"/>
        <v>-5.1804209484011474E-3</v>
      </c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</row>
    <row r="369" spans="1:35" x14ac:dyDescent="0.2">
      <c r="A369" s="12"/>
      <c r="B369" s="12"/>
      <c r="C369" s="76"/>
      <c r="D369" s="78">
        <f t="shared" si="80"/>
        <v>0</v>
      </c>
      <c r="E369" s="78">
        <f t="shared" si="81"/>
        <v>0</v>
      </c>
      <c r="F369" s="24">
        <f t="shared" si="82"/>
        <v>0</v>
      </c>
      <c r="G369" s="24">
        <f t="shared" si="83"/>
        <v>0</v>
      </c>
      <c r="H369" s="24">
        <f t="shared" si="84"/>
        <v>0</v>
      </c>
      <c r="I369" s="24">
        <f t="shared" si="85"/>
        <v>0</v>
      </c>
      <c r="J369" s="24">
        <f t="shared" si="86"/>
        <v>0</v>
      </c>
      <c r="K369" s="24">
        <f t="shared" si="87"/>
        <v>0</v>
      </c>
      <c r="L369" s="24">
        <f t="shared" si="88"/>
        <v>0</v>
      </c>
      <c r="M369" s="24">
        <f t="shared" ca="1" si="89"/>
        <v>5.1804209484011474E-3</v>
      </c>
      <c r="N369" s="24">
        <f t="shared" ca="1" si="90"/>
        <v>0</v>
      </c>
      <c r="O369" s="79">
        <f t="shared" ca="1" si="91"/>
        <v>0</v>
      </c>
      <c r="P369" s="24">
        <f t="shared" ca="1" si="92"/>
        <v>0</v>
      </c>
      <c r="Q369" s="24">
        <f t="shared" ca="1" si="93"/>
        <v>0</v>
      </c>
      <c r="R369" s="12">
        <f t="shared" ca="1" si="94"/>
        <v>-5.1804209484011474E-3</v>
      </c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</row>
    <row r="370" spans="1:35" x14ac:dyDescent="0.2">
      <c r="A370" s="12"/>
      <c r="B370" s="12"/>
      <c r="C370" s="76"/>
      <c r="D370" s="78">
        <f t="shared" si="80"/>
        <v>0</v>
      </c>
      <c r="E370" s="78">
        <f t="shared" si="81"/>
        <v>0</v>
      </c>
      <c r="F370" s="24">
        <f t="shared" si="82"/>
        <v>0</v>
      </c>
      <c r="G370" s="24">
        <f t="shared" si="83"/>
        <v>0</v>
      </c>
      <c r="H370" s="24">
        <f t="shared" si="84"/>
        <v>0</v>
      </c>
      <c r="I370" s="24">
        <f t="shared" si="85"/>
        <v>0</v>
      </c>
      <c r="J370" s="24">
        <f t="shared" si="86"/>
        <v>0</v>
      </c>
      <c r="K370" s="24">
        <f t="shared" si="87"/>
        <v>0</v>
      </c>
      <c r="L370" s="24">
        <f t="shared" si="88"/>
        <v>0</v>
      </c>
      <c r="M370" s="24">
        <f t="shared" ca="1" si="89"/>
        <v>5.1804209484011474E-3</v>
      </c>
      <c r="N370" s="24">
        <f t="shared" ca="1" si="90"/>
        <v>0</v>
      </c>
      <c r="O370" s="79">
        <f t="shared" ca="1" si="91"/>
        <v>0</v>
      </c>
      <c r="P370" s="24">
        <f t="shared" ca="1" si="92"/>
        <v>0</v>
      </c>
      <c r="Q370" s="24">
        <f t="shared" ca="1" si="93"/>
        <v>0</v>
      </c>
      <c r="R370" s="12">
        <f t="shared" ca="1" si="94"/>
        <v>-5.1804209484011474E-3</v>
      </c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</row>
    <row r="371" spans="1:35" x14ac:dyDescent="0.2">
      <c r="A371" s="12"/>
      <c r="B371" s="12"/>
      <c r="C371" s="76"/>
      <c r="D371" s="78">
        <f t="shared" si="80"/>
        <v>0</v>
      </c>
      <c r="E371" s="78">
        <f t="shared" si="81"/>
        <v>0</v>
      </c>
      <c r="F371" s="24">
        <f t="shared" si="82"/>
        <v>0</v>
      </c>
      <c r="G371" s="24">
        <f t="shared" si="83"/>
        <v>0</v>
      </c>
      <c r="H371" s="24">
        <f t="shared" si="84"/>
        <v>0</v>
      </c>
      <c r="I371" s="24">
        <f t="shared" si="85"/>
        <v>0</v>
      </c>
      <c r="J371" s="24">
        <f t="shared" si="86"/>
        <v>0</v>
      </c>
      <c r="K371" s="24">
        <f t="shared" si="87"/>
        <v>0</v>
      </c>
      <c r="L371" s="24">
        <f t="shared" si="88"/>
        <v>0</v>
      </c>
      <c r="M371" s="24">
        <f t="shared" ca="1" si="89"/>
        <v>5.1804209484011474E-3</v>
      </c>
      <c r="N371" s="24">
        <f t="shared" ca="1" si="90"/>
        <v>0</v>
      </c>
      <c r="O371" s="79">
        <f t="shared" ca="1" si="91"/>
        <v>0</v>
      </c>
      <c r="P371" s="24">
        <f t="shared" ca="1" si="92"/>
        <v>0</v>
      </c>
      <c r="Q371" s="24">
        <f t="shared" ca="1" si="93"/>
        <v>0</v>
      </c>
      <c r="R371" s="12">
        <f t="shared" ca="1" si="94"/>
        <v>-5.1804209484011474E-3</v>
      </c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</row>
    <row r="372" spans="1:35" x14ac:dyDescent="0.2">
      <c r="A372" s="12"/>
      <c r="B372" s="12"/>
      <c r="C372" s="76"/>
      <c r="D372" s="78">
        <f t="shared" si="80"/>
        <v>0</v>
      </c>
      <c r="E372" s="78">
        <f t="shared" si="81"/>
        <v>0</v>
      </c>
      <c r="F372" s="24">
        <f t="shared" si="82"/>
        <v>0</v>
      </c>
      <c r="G372" s="24">
        <f t="shared" si="83"/>
        <v>0</v>
      </c>
      <c r="H372" s="24">
        <f t="shared" si="84"/>
        <v>0</v>
      </c>
      <c r="I372" s="24">
        <f t="shared" si="85"/>
        <v>0</v>
      </c>
      <c r="J372" s="24">
        <f t="shared" si="86"/>
        <v>0</v>
      </c>
      <c r="K372" s="24">
        <f t="shared" si="87"/>
        <v>0</v>
      </c>
      <c r="L372" s="24">
        <f t="shared" si="88"/>
        <v>0</v>
      </c>
      <c r="M372" s="24">
        <f t="shared" ca="1" si="89"/>
        <v>5.1804209484011474E-3</v>
      </c>
      <c r="N372" s="24">
        <f t="shared" ca="1" si="90"/>
        <v>0</v>
      </c>
      <c r="O372" s="79">
        <f t="shared" ca="1" si="91"/>
        <v>0</v>
      </c>
      <c r="P372" s="24">
        <f t="shared" ca="1" si="92"/>
        <v>0</v>
      </c>
      <c r="Q372" s="24">
        <f t="shared" ca="1" si="93"/>
        <v>0</v>
      </c>
      <c r="R372" s="12">
        <f t="shared" ca="1" si="94"/>
        <v>-5.1804209484011474E-3</v>
      </c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</row>
    <row r="373" spans="1:35" x14ac:dyDescent="0.2">
      <c r="A373" s="12"/>
      <c r="B373" s="12"/>
      <c r="C373" s="76"/>
      <c r="D373" s="78">
        <f t="shared" si="80"/>
        <v>0</v>
      </c>
      <c r="E373" s="78">
        <f t="shared" si="81"/>
        <v>0</v>
      </c>
      <c r="F373" s="24">
        <f t="shared" si="82"/>
        <v>0</v>
      </c>
      <c r="G373" s="24">
        <f t="shared" si="83"/>
        <v>0</v>
      </c>
      <c r="H373" s="24">
        <f t="shared" si="84"/>
        <v>0</v>
      </c>
      <c r="I373" s="24">
        <f t="shared" si="85"/>
        <v>0</v>
      </c>
      <c r="J373" s="24">
        <f t="shared" si="86"/>
        <v>0</v>
      </c>
      <c r="K373" s="24">
        <f t="shared" si="87"/>
        <v>0</v>
      </c>
      <c r="L373" s="24">
        <f t="shared" si="88"/>
        <v>0</v>
      </c>
      <c r="M373" s="24">
        <f t="shared" ca="1" si="89"/>
        <v>5.1804209484011474E-3</v>
      </c>
      <c r="N373" s="24">
        <f t="shared" ca="1" si="90"/>
        <v>0</v>
      </c>
      <c r="O373" s="79">
        <f t="shared" ca="1" si="91"/>
        <v>0</v>
      </c>
      <c r="P373" s="24">
        <f t="shared" ca="1" si="92"/>
        <v>0</v>
      </c>
      <c r="Q373" s="24">
        <f t="shared" ca="1" si="93"/>
        <v>0</v>
      </c>
      <c r="R373" s="12">
        <f t="shared" ca="1" si="94"/>
        <v>-5.1804209484011474E-3</v>
      </c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</row>
    <row r="374" spans="1:35" x14ac:dyDescent="0.2">
      <c r="A374" s="12"/>
      <c r="B374" s="12"/>
      <c r="C374" s="76"/>
      <c r="D374" s="78">
        <f t="shared" si="80"/>
        <v>0</v>
      </c>
      <c r="E374" s="78">
        <f t="shared" si="81"/>
        <v>0</v>
      </c>
      <c r="F374" s="24">
        <f t="shared" si="82"/>
        <v>0</v>
      </c>
      <c r="G374" s="24">
        <f t="shared" si="83"/>
        <v>0</v>
      </c>
      <c r="H374" s="24">
        <f t="shared" si="84"/>
        <v>0</v>
      </c>
      <c r="I374" s="24">
        <f t="shared" si="85"/>
        <v>0</v>
      </c>
      <c r="J374" s="24">
        <f t="shared" si="86"/>
        <v>0</v>
      </c>
      <c r="K374" s="24">
        <f t="shared" si="87"/>
        <v>0</v>
      </c>
      <c r="L374" s="24">
        <f t="shared" si="88"/>
        <v>0</v>
      </c>
      <c r="M374" s="24">
        <f t="shared" ca="1" si="89"/>
        <v>5.1804209484011474E-3</v>
      </c>
      <c r="N374" s="24">
        <f t="shared" ca="1" si="90"/>
        <v>0</v>
      </c>
      <c r="O374" s="79">
        <f t="shared" ca="1" si="91"/>
        <v>0</v>
      </c>
      <c r="P374" s="24">
        <f t="shared" ca="1" si="92"/>
        <v>0</v>
      </c>
      <c r="Q374" s="24">
        <f t="shared" ca="1" si="93"/>
        <v>0</v>
      </c>
      <c r="R374" s="12">
        <f t="shared" ca="1" si="94"/>
        <v>-5.1804209484011474E-3</v>
      </c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</row>
    <row r="375" spans="1:35" x14ac:dyDescent="0.2">
      <c r="A375" s="12"/>
      <c r="B375" s="12"/>
      <c r="C375" s="76"/>
      <c r="D375" s="78">
        <f t="shared" si="80"/>
        <v>0</v>
      </c>
      <c r="E375" s="78">
        <f t="shared" si="81"/>
        <v>0</v>
      </c>
      <c r="F375" s="24">
        <f t="shared" si="82"/>
        <v>0</v>
      </c>
      <c r="G375" s="24">
        <f t="shared" si="83"/>
        <v>0</v>
      </c>
      <c r="H375" s="24">
        <f t="shared" si="84"/>
        <v>0</v>
      </c>
      <c r="I375" s="24">
        <f t="shared" si="85"/>
        <v>0</v>
      </c>
      <c r="J375" s="24">
        <f t="shared" si="86"/>
        <v>0</v>
      </c>
      <c r="K375" s="24">
        <f t="shared" si="87"/>
        <v>0</v>
      </c>
      <c r="L375" s="24">
        <f t="shared" si="88"/>
        <v>0</v>
      </c>
      <c r="M375" s="24">
        <f t="shared" ca="1" si="89"/>
        <v>5.1804209484011474E-3</v>
      </c>
      <c r="N375" s="24">
        <f t="shared" ca="1" si="90"/>
        <v>0</v>
      </c>
      <c r="O375" s="79">
        <f t="shared" ca="1" si="91"/>
        <v>0</v>
      </c>
      <c r="P375" s="24">
        <f t="shared" ca="1" si="92"/>
        <v>0</v>
      </c>
      <c r="Q375" s="24">
        <f t="shared" ca="1" si="93"/>
        <v>0</v>
      </c>
      <c r="R375" s="12">
        <f t="shared" ca="1" si="94"/>
        <v>-5.1804209484011474E-3</v>
      </c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</row>
    <row r="376" spans="1:35" x14ac:dyDescent="0.2">
      <c r="A376" s="12"/>
      <c r="B376" s="12"/>
      <c r="C376" s="76"/>
      <c r="D376" s="78">
        <f t="shared" si="80"/>
        <v>0</v>
      </c>
      <c r="E376" s="78">
        <f t="shared" si="81"/>
        <v>0</v>
      </c>
      <c r="F376" s="24">
        <f t="shared" si="82"/>
        <v>0</v>
      </c>
      <c r="G376" s="24">
        <f t="shared" si="83"/>
        <v>0</v>
      </c>
      <c r="H376" s="24">
        <f t="shared" si="84"/>
        <v>0</v>
      </c>
      <c r="I376" s="24">
        <f t="shared" si="85"/>
        <v>0</v>
      </c>
      <c r="J376" s="24">
        <f t="shared" si="86"/>
        <v>0</v>
      </c>
      <c r="K376" s="24">
        <f t="shared" si="87"/>
        <v>0</v>
      </c>
      <c r="L376" s="24">
        <f t="shared" si="88"/>
        <v>0</v>
      </c>
      <c r="M376" s="24">
        <f t="shared" ca="1" si="89"/>
        <v>5.1804209484011474E-3</v>
      </c>
      <c r="N376" s="24">
        <f t="shared" ca="1" si="90"/>
        <v>0</v>
      </c>
      <c r="O376" s="79">
        <f t="shared" ca="1" si="91"/>
        <v>0</v>
      </c>
      <c r="P376" s="24">
        <f t="shared" ca="1" si="92"/>
        <v>0</v>
      </c>
      <c r="Q376" s="24">
        <f t="shared" ca="1" si="93"/>
        <v>0</v>
      </c>
      <c r="R376" s="12">
        <f t="shared" ca="1" si="94"/>
        <v>-5.1804209484011474E-3</v>
      </c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</row>
    <row r="377" spans="1:35" x14ac:dyDescent="0.2">
      <c r="A377" s="12"/>
      <c r="B377" s="12"/>
      <c r="C377" s="76"/>
      <c r="D377" s="78">
        <f t="shared" si="80"/>
        <v>0</v>
      </c>
      <c r="E377" s="78">
        <f t="shared" si="81"/>
        <v>0</v>
      </c>
      <c r="F377" s="24">
        <f t="shared" si="82"/>
        <v>0</v>
      </c>
      <c r="G377" s="24">
        <f t="shared" si="83"/>
        <v>0</v>
      </c>
      <c r="H377" s="24">
        <f t="shared" si="84"/>
        <v>0</v>
      </c>
      <c r="I377" s="24">
        <f t="shared" si="85"/>
        <v>0</v>
      </c>
      <c r="J377" s="24">
        <f t="shared" si="86"/>
        <v>0</v>
      </c>
      <c r="K377" s="24">
        <f t="shared" si="87"/>
        <v>0</v>
      </c>
      <c r="L377" s="24">
        <f t="shared" si="88"/>
        <v>0</v>
      </c>
      <c r="M377" s="24">
        <f t="shared" ca="1" si="89"/>
        <v>5.1804209484011474E-3</v>
      </c>
      <c r="N377" s="24">
        <f t="shared" ca="1" si="90"/>
        <v>0</v>
      </c>
      <c r="O377" s="79">
        <f t="shared" ca="1" si="91"/>
        <v>0</v>
      </c>
      <c r="P377" s="24">
        <f t="shared" ca="1" si="92"/>
        <v>0</v>
      </c>
      <c r="Q377" s="24">
        <f t="shared" ca="1" si="93"/>
        <v>0</v>
      </c>
      <c r="R377" s="12">
        <f t="shared" ca="1" si="94"/>
        <v>-5.1804209484011474E-3</v>
      </c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</row>
    <row r="378" spans="1:35" x14ac:dyDescent="0.2">
      <c r="A378" s="12"/>
      <c r="B378" s="12"/>
      <c r="C378" s="76"/>
      <c r="D378" s="78">
        <f t="shared" si="80"/>
        <v>0</v>
      </c>
      <c r="E378" s="78">
        <f t="shared" si="81"/>
        <v>0</v>
      </c>
      <c r="F378" s="24">
        <f t="shared" si="82"/>
        <v>0</v>
      </c>
      <c r="G378" s="24">
        <f t="shared" si="83"/>
        <v>0</v>
      </c>
      <c r="H378" s="24">
        <f t="shared" si="84"/>
        <v>0</v>
      </c>
      <c r="I378" s="24">
        <f t="shared" si="85"/>
        <v>0</v>
      </c>
      <c r="J378" s="24">
        <f t="shared" si="86"/>
        <v>0</v>
      </c>
      <c r="K378" s="24">
        <f t="shared" si="87"/>
        <v>0</v>
      </c>
      <c r="L378" s="24">
        <f t="shared" si="88"/>
        <v>0</v>
      </c>
      <c r="M378" s="24">
        <f t="shared" ca="1" si="89"/>
        <v>5.1804209484011474E-3</v>
      </c>
      <c r="N378" s="24">
        <f t="shared" ca="1" si="90"/>
        <v>0</v>
      </c>
      <c r="O378" s="79">
        <f t="shared" ca="1" si="91"/>
        <v>0</v>
      </c>
      <c r="P378" s="24">
        <f t="shared" ca="1" si="92"/>
        <v>0</v>
      </c>
      <c r="Q378" s="24">
        <f t="shared" ca="1" si="93"/>
        <v>0</v>
      </c>
      <c r="R378" s="12">
        <f t="shared" ca="1" si="94"/>
        <v>-5.1804209484011474E-3</v>
      </c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</row>
    <row r="379" spans="1:35" x14ac:dyDescent="0.2">
      <c r="A379" s="12"/>
      <c r="B379" s="12"/>
      <c r="C379" s="76"/>
      <c r="D379" s="78">
        <f t="shared" si="80"/>
        <v>0</v>
      </c>
      <c r="E379" s="78">
        <f t="shared" si="81"/>
        <v>0</v>
      </c>
      <c r="F379" s="24">
        <f t="shared" si="82"/>
        <v>0</v>
      </c>
      <c r="G379" s="24">
        <f t="shared" si="83"/>
        <v>0</v>
      </c>
      <c r="H379" s="24">
        <f t="shared" si="84"/>
        <v>0</v>
      </c>
      <c r="I379" s="24">
        <f t="shared" si="85"/>
        <v>0</v>
      </c>
      <c r="J379" s="24">
        <f t="shared" si="86"/>
        <v>0</v>
      </c>
      <c r="K379" s="24">
        <f t="shared" si="87"/>
        <v>0</v>
      </c>
      <c r="L379" s="24">
        <f t="shared" si="88"/>
        <v>0</v>
      </c>
      <c r="M379" s="24">
        <f t="shared" ca="1" si="89"/>
        <v>5.1804209484011474E-3</v>
      </c>
      <c r="N379" s="24">
        <f t="shared" ca="1" si="90"/>
        <v>0</v>
      </c>
      <c r="O379" s="79">
        <f t="shared" ca="1" si="91"/>
        <v>0</v>
      </c>
      <c r="P379" s="24">
        <f t="shared" ca="1" si="92"/>
        <v>0</v>
      </c>
      <c r="Q379" s="24">
        <f t="shared" ca="1" si="93"/>
        <v>0</v>
      </c>
      <c r="R379" s="12">
        <f t="shared" ca="1" si="94"/>
        <v>-5.1804209484011474E-3</v>
      </c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</row>
    <row r="380" spans="1:35" x14ac:dyDescent="0.2">
      <c r="A380" s="12"/>
      <c r="B380" s="12"/>
      <c r="C380" s="76"/>
      <c r="D380" s="78">
        <f t="shared" si="80"/>
        <v>0</v>
      </c>
      <c r="E380" s="78">
        <f t="shared" si="81"/>
        <v>0</v>
      </c>
      <c r="F380" s="24">
        <f t="shared" si="82"/>
        <v>0</v>
      </c>
      <c r="G380" s="24">
        <f t="shared" si="83"/>
        <v>0</v>
      </c>
      <c r="H380" s="24">
        <f t="shared" si="84"/>
        <v>0</v>
      </c>
      <c r="I380" s="24">
        <f t="shared" si="85"/>
        <v>0</v>
      </c>
      <c r="J380" s="24">
        <f t="shared" si="86"/>
        <v>0</v>
      </c>
      <c r="K380" s="24">
        <f t="shared" si="87"/>
        <v>0</v>
      </c>
      <c r="L380" s="24">
        <f t="shared" si="88"/>
        <v>0</v>
      </c>
      <c r="M380" s="24">
        <f t="shared" ca="1" si="89"/>
        <v>5.1804209484011474E-3</v>
      </c>
      <c r="N380" s="24">
        <f t="shared" ca="1" si="90"/>
        <v>0</v>
      </c>
      <c r="O380" s="79">
        <f t="shared" ca="1" si="91"/>
        <v>0</v>
      </c>
      <c r="P380" s="24">
        <f t="shared" ca="1" si="92"/>
        <v>0</v>
      </c>
      <c r="Q380" s="24">
        <f t="shared" ca="1" si="93"/>
        <v>0</v>
      </c>
      <c r="R380" s="12">
        <f t="shared" ca="1" si="94"/>
        <v>-5.1804209484011474E-3</v>
      </c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</row>
    <row r="381" spans="1:35" x14ac:dyDescent="0.2">
      <c r="A381" s="12"/>
      <c r="B381" s="12"/>
      <c r="C381" s="76"/>
      <c r="D381" s="78">
        <f t="shared" si="80"/>
        <v>0</v>
      </c>
      <c r="E381" s="78">
        <f t="shared" si="81"/>
        <v>0</v>
      </c>
      <c r="F381" s="24">
        <f t="shared" si="82"/>
        <v>0</v>
      </c>
      <c r="G381" s="24">
        <f t="shared" si="83"/>
        <v>0</v>
      </c>
      <c r="H381" s="24">
        <f t="shared" si="84"/>
        <v>0</v>
      </c>
      <c r="I381" s="24">
        <f t="shared" si="85"/>
        <v>0</v>
      </c>
      <c r="J381" s="24">
        <f t="shared" si="86"/>
        <v>0</v>
      </c>
      <c r="K381" s="24">
        <f t="shared" si="87"/>
        <v>0</v>
      </c>
      <c r="L381" s="24">
        <f t="shared" si="88"/>
        <v>0</v>
      </c>
      <c r="M381" s="24">
        <f t="shared" ca="1" si="89"/>
        <v>5.1804209484011474E-3</v>
      </c>
      <c r="N381" s="24">
        <f t="shared" ca="1" si="90"/>
        <v>0</v>
      </c>
      <c r="O381" s="79">
        <f t="shared" ca="1" si="91"/>
        <v>0</v>
      </c>
      <c r="P381" s="24">
        <f t="shared" ca="1" si="92"/>
        <v>0</v>
      </c>
      <c r="Q381" s="24">
        <f t="shared" ca="1" si="93"/>
        <v>0</v>
      </c>
      <c r="R381" s="12">
        <f t="shared" ca="1" si="94"/>
        <v>-5.1804209484011474E-3</v>
      </c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</row>
    <row r="382" spans="1:35" x14ac:dyDescent="0.2">
      <c r="A382" s="12"/>
      <c r="B382" s="12"/>
      <c r="C382" s="76"/>
      <c r="D382" s="78">
        <f t="shared" si="80"/>
        <v>0</v>
      </c>
      <c r="E382" s="78">
        <f t="shared" si="81"/>
        <v>0</v>
      </c>
      <c r="F382" s="24">
        <f t="shared" si="82"/>
        <v>0</v>
      </c>
      <c r="G382" s="24">
        <f t="shared" si="83"/>
        <v>0</v>
      </c>
      <c r="H382" s="24">
        <f t="shared" si="84"/>
        <v>0</v>
      </c>
      <c r="I382" s="24">
        <f t="shared" si="85"/>
        <v>0</v>
      </c>
      <c r="J382" s="24">
        <f t="shared" si="86"/>
        <v>0</v>
      </c>
      <c r="K382" s="24">
        <f t="shared" si="87"/>
        <v>0</v>
      </c>
      <c r="L382" s="24">
        <f t="shared" si="88"/>
        <v>0</v>
      </c>
      <c r="M382" s="24">
        <f t="shared" ca="1" si="89"/>
        <v>5.1804209484011474E-3</v>
      </c>
      <c r="N382" s="24">
        <f t="shared" ca="1" si="90"/>
        <v>0</v>
      </c>
      <c r="O382" s="79">
        <f t="shared" ca="1" si="91"/>
        <v>0</v>
      </c>
      <c r="P382" s="24">
        <f t="shared" ca="1" si="92"/>
        <v>0</v>
      </c>
      <c r="Q382" s="24">
        <f t="shared" ca="1" si="93"/>
        <v>0</v>
      </c>
      <c r="R382" s="12">
        <f t="shared" ca="1" si="94"/>
        <v>-5.1804209484011474E-3</v>
      </c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</row>
    <row r="383" spans="1:35" x14ac:dyDescent="0.2">
      <c r="A383" s="12"/>
      <c r="B383" s="12"/>
      <c r="C383" s="76"/>
      <c r="D383" s="78">
        <f t="shared" si="80"/>
        <v>0</v>
      </c>
      <c r="E383" s="78">
        <f t="shared" si="81"/>
        <v>0</v>
      </c>
      <c r="F383" s="24">
        <f t="shared" si="82"/>
        <v>0</v>
      </c>
      <c r="G383" s="24">
        <f t="shared" si="83"/>
        <v>0</v>
      </c>
      <c r="H383" s="24">
        <f t="shared" si="84"/>
        <v>0</v>
      </c>
      <c r="I383" s="24">
        <f t="shared" si="85"/>
        <v>0</v>
      </c>
      <c r="J383" s="24">
        <f t="shared" si="86"/>
        <v>0</v>
      </c>
      <c r="K383" s="24">
        <f t="shared" si="87"/>
        <v>0</v>
      </c>
      <c r="L383" s="24">
        <f t="shared" si="88"/>
        <v>0</v>
      </c>
      <c r="M383" s="24">
        <f t="shared" ca="1" si="89"/>
        <v>5.1804209484011474E-3</v>
      </c>
      <c r="N383" s="24">
        <f t="shared" ca="1" si="90"/>
        <v>0</v>
      </c>
      <c r="O383" s="79">
        <f t="shared" ca="1" si="91"/>
        <v>0</v>
      </c>
      <c r="P383" s="24">
        <f t="shared" ca="1" si="92"/>
        <v>0</v>
      </c>
      <c r="Q383" s="24">
        <f t="shared" ca="1" si="93"/>
        <v>0</v>
      </c>
      <c r="R383" s="12">
        <f t="shared" ca="1" si="94"/>
        <v>-5.1804209484011474E-3</v>
      </c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</row>
    <row r="384" spans="1:35" x14ac:dyDescent="0.2">
      <c r="A384" s="12"/>
      <c r="B384" s="12"/>
      <c r="C384" s="76"/>
      <c r="D384" s="78">
        <f t="shared" si="80"/>
        <v>0</v>
      </c>
      <c r="E384" s="78">
        <f t="shared" si="81"/>
        <v>0</v>
      </c>
      <c r="F384" s="24">
        <f t="shared" si="82"/>
        <v>0</v>
      </c>
      <c r="G384" s="24">
        <f t="shared" si="83"/>
        <v>0</v>
      </c>
      <c r="H384" s="24">
        <f t="shared" si="84"/>
        <v>0</v>
      </c>
      <c r="I384" s="24">
        <f t="shared" si="85"/>
        <v>0</v>
      </c>
      <c r="J384" s="24">
        <f t="shared" si="86"/>
        <v>0</v>
      </c>
      <c r="K384" s="24">
        <f t="shared" si="87"/>
        <v>0</v>
      </c>
      <c r="L384" s="24">
        <f t="shared" si="88"/>
        <v>0</v>
      </c>
      <c r="M384" s="24">
        <f t="shared" ca="1" si="89"/>
        <v>5.1804209484011474E-3</v>
      </c>
      <c r="N384" s="24">
        <f t="shared" ca="1" si="90"/>
        <v>0</v>
      </c>
      <c r="O384" s="79">
        <f t="shared" ca="1" si="91"/>
        <v>0</v>
      </c>
      <c r="P384" s="24">
        <f t="shared" ca="1" si="92"/>
        <v>0</v>
      </c>
      <c r="Q384" s="24">
        <f t="shared" ca="1" si="93"/>
        <v>0</v>
      </c>
      <c r="R384" s="12">
        <f t="shared" ca="1" si="94"/>
        <v>-5.1804209484011474E-3</v>
      </c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</row>
    <row r="385" spans="1:35" x14ac:dyDescent="0.2">
      <c r="A385" s="12"/>
      <c r="B385" s="12"/>
      <c r="C385" s="76"/>
      <c r="D385" s="78">
        <f t="shared" si="80"/>
        <v>0</v>
      </c>
      <c r="E385" s="78">
        <f t="shared" si="81"/>
        <v>0</v>
      </c>
      <c r="F385" s="24">
        <f t="shared" si="82"/>
        <v>0</v>
      </c>
      <c r="G385" s="24">
        <f t="shared" si="83"/>
        <v>0</v>
      </c>
      <c r="H385" s="24">
        <f t="shared" si="84"/>
        <v>0</v>
      </c>
      <c r="I385" s="24">
        <f t="shared" si="85"/>
        <v>0</v>
      </c>
      <c r="J385" s="24">
        <f t="shared" si="86"/>
        <v>0</v>
      </c>
      <c r="K385" s="24">
        <f t="shared" si="87"/>
        <v>0</v>
      </c>
      <c r="L385" s="24">
        <f t="shared" si="88"/>
        <v>0</v>
      </c>
      <c r="M385" s="24">
        <f t="shared" ca="1" si="89"/>
        <v>5.1804209484011474E-3</v>
      </c>
      <c r="N385" s="24">
        <f t="shared" ca="1" si="90"/>
        <v>0</v>
      </c>
      <c r="O385" s="79">
        <f t="shared" ca="1" si="91"/>
        <v>0</v>
      </c>
      <c r="P385" s="24">
        <f t="shared" ca="1" si="92"/>
        <v>0</v>
      </c>
      <c r="Q385" s="24">
        <f t="shared" ca="1" si="93"/>
        <v>0</v>
      </c>
      <c r="R385" s="12">
        <f t="shared" ca="1" si="94"/>
        <v>-5.1804209484011474E-3</v>
      </c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</row>
    <row r="386" spans="1:35" x14ac:dyDescent="0.2">
      <c r="A386" s="12"/>
      <c r="B386" s="12"/>
      <c r="C386" s="76"/>
      <c r="D386" s="78">
        <f t="shared" si="80"/>
        <v>0</v>
      </c>
      <c r="E386" s="78">
        <f t="shared" si="81"/>
        <v>0</v>
      </c>
      <c r="F386" s="24">
        <f t="shared" si="82"/>
        <v>0</v>
      </c>
      <c r="G386" s="24">
        <f t="shared" si="83"/>
        <v>0</v>
      </c>
      <c r="H386" s="24">
        <f t="shared" si="84"/>
        <v>0</v>
      </c>
      <c r="I386" s="24">
        <f t="shared" si="85"/>
        <v>0</v>
      </c>
      <c r="J386" s="24">
        <f t="shared" si="86"/>
        <v>0</v>
      </c>
      <c r="K386" s="24">
        <f t="shared" si="87"/>
        <v>0</v>
      </c>
      <c r="L386" s="24">
        <f t="shared" si="88"/>
        <v>0</v>
      </c>
      <c r="M386" s="24">
        <f t="shared" ca="1" si="89"/>
        <v>5.1804209484011474E-3</v>
      </c>
      <c r="N386" s="24">
        <f t="shared" ca="1" si="90"/>
        <v>0</v>
      </c>
      <c r="O386" s="79">
        <f t="shared" ca="1" si="91"/>
        <v>0</v>
      </c>
      <c r="P386" s="24">
        <f t="shared" ca="1" si="92"/>
        <v>0</v>
      </c>
      <c r="Q386" s="24">
        <f t="shared" ca="1" si="93"/>
        <v>0</v>
      </c>
      <c r="R386" s="12">
        <f t="shared" ca="1" si="94"/>
        <v>-5.1804209484011474E-3</v>
      </c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</row>
    <row r="387" spans="1:35" x14ac:dyDescent="0.2">
      <c r="A387" s="12"/>
      <c r="B387" s="12"/>
      <c r="C387" s="76"/>
      <c r="D387" s="78">
        <f t="shared" si="80"/>
        <v>0</v>
      </c>
      <c r="E387" s="78">
        <f t="shared" si="81"/>
        <v>0</v>
      </c>
      <c r="F387" s="24">
        <f t="shared" si="82"/>
        <v>0</v>
      </c>
      <c r="G387" s="24">
        <f t="shared" si="83"/>
        <v>0</v>
      </c>
      <c r="H387" s="24">
        <f t="shared" si="84"/>
        <v>0</v>
      </c>
      <c r="I387" s="24">
        <f t="shared" si="85"/>
        <v>0</v>
      </c>
      <c r="J387" s="24">
        <f t="shared" si="86"/>
        <v>0</v>
      </c>
      <c r="K387" s="24">
        <f t="shared" si="87"/>
        <v>0</v>
      </c>
      <c r="L387" s="24">
        <f t="shared" si="88"/>
        <v>0</v>
      </c>
      <c r="M387" s="24">
        <f t="shared" ca="1" si="89"/>
        <v>5.1804209484011474E-3</v>
      </c>
      <c r="N387" s="24">
        <f t="shared" ca="1" si="90"/>
        <v>0</v>
      </c>
      <c r="O387" s="79">
        <f t="shared" ca="1" si="91"/>
        <v>0</v>
      </c>
      <c r="P387" s="24">
        <f t="shared" ca="1" si="92"/>
        <v>0</v>
      </c>
      <c r="Q387" s="24">
        <f t="shared" ca="1" si="93"/>
        <v>0</v>
      </c>
      <c r="R387" s="12">
        <f t="shared" ca="1" si="94"/>
        <v>-5.1804209484011474E-3</v>
      </c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</row>
    <row r="388" spans="1:35" x14ac:dyDescent="0.2">
      <c r="A388" s="12"/>
      <c r="B388" s="12"/>
      <c r="C388" s="76"/>
      <c r="D388" s="78">
        <f t="shared" si="80"/>
        <v>0</v>
      </c>
      <c r="E388" s="78">
        <f t="shared" si="81"/>
        <v>0</v>
      </c>
      <c r="F388" s="24">
        <f t="shared" si="82"/>
        <v>0</v>
      </c>
      <c r="G388" s="24">
        <f t="shared" si="83"/>
        <v>0</v>
      </c>
      <c r="H388" s="24">
        <f t="shared" si="84"/>
        <v>0</v>
      </c>
      <c r="I388" s="24">
        <f t="shared" si="85"/>
        <v>0</v>
      </c>
      <c r="J388" s="24">
        <f t="shared" si="86"/>
        <v>0</v>
      </c>
      <c r="K388" s="24">
        <f t="shared" si="87"/>
        <v>0</v>
      </c>
      <c r="L388" s="24">
        <f t="shared" si="88"/>
        <v>0</v>
      </c>
      <c r="M388" s="24">
        <f t="shared" ca="1" si="89"/>
        <v>5.1804209484011474E-3</v>
      </c>
      <c r="N388" s="24">
        <f t="shared" ca="1" si="90"/>
        <v>0</v>
      </c>
      <c r="O388" s="79">
        <f t="shared" ca="1" si="91"/>
        <v>0</v>
      </c>
      <c r="P388" s="24">
        <f t="shared" ca="1" si="92"/>
        <v>0</v>
      </c>
      <c r="Q388" s="24">
        <f t="shared" ca="1" si="93"/>
        <v>0</v>
      </c>
      <c r="R388" s="12">
        <f t="shared" ca="1" si="94"/>
        <v>-5.1804209484011474E-3</v>
      </c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</row>
    <row r="389" spans="1:35" x14ac:dyDescent="0.2">
      <c r="A389" s="12"/>
      <c r="B389" s="12"/>
      <c r="C389" s="76"/>
      <c r="D389" s="78">
        <f t="shared" si="80"/>
        <v>0</v>
      </c>
      <c r="E389" s="78">
        <f t="shared" si="81"/>
        <v>0</v>
      </c>
      <c r="F389" s="24">
        <f t="shared" si="82"/>
        <v>0</v>
      </c>
      <c r="G389" s="24">
        <f t="shared" si="83"/>
        <v>0</v>
      </c>
      <c r="H389" s="24">
        <f t="shared" si="84"/>
        <v>0</v>
      </c>
      <c r="I389" s="24">
        <f t="shared" si="85"/>
        <v>0</v>
      </c>
      <c r="J389" s="24">
        <f t="shared" si="86"/>
        <v>0</v>
      </c>
      <c r="K389" s="24">
        <f t="shared" si="87"/>
        <v>0</v>
      </c>
      <c r="L389" s="24">
        <f t="shared" si="88"/>
        <v>0</v>
      </c>
      <c r="M389" s="24">
        <f t="shared" ca="1" si="89"/>
        <v>5.1804209484011474E-3</v>
      </c>
      <c r="N389" s="24">
        <f t="shared" ca="1" si="90"/>
        <v>0</v>
      </c>
      <c r="O389" s="79">
        <f t="shared" ca="1" si="91"/>
        <v>0</v>
      </c>
      <c r="P389" s="24">
        <f t="shared" ca="1" si="92"/>
        <v>0</v>
      </c>
      <c r="Q389" s="24">
        <f t="shared" ca="1" si="93"/>
        <v>0</v>
      </c>
      <c r="R389" s="12">
        <f t="shared" ca="1" si="94"/>
        <v>-5.1804209484011474E-3</v>
      </c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</row>
    <row r="390" spans="1:35" x14ac:dyDescent="0.2">
      <c r="A390" s="12"/>
      <c r="B390" s="12"/>
      <c r="C390" s="76"/>
      <c r="D390" s="78">
        <f t="shared" si="80"/>
        <v>0</v>
      </c>
      <c r="E390" s="78">
        <f t="shared" si="81"/>
        <v>0</v>
      </c>
      <c r="F390" s="24">
        <f t="shared" si="82"/>
        <v>0</v>
      </c>
      <c r="G390" s="24">
        <f t="shared" si="83"/>
        <v>0</v>
      </c>
      <c r="H390" s="24">
        <f t="shared" si="84"/>
        <v>0</v>
      </c>
      <c r="I390" s="24">
        <f t="shared" si="85"/>
        <v>0</v>
      </c>
      <c r="J390" s="24">
        <f t="shared" si="86"/>
        <v>0</v>
      </c>
      <c r="K390" s="24">
        <f t="shared" si="87"/>
        <v>0</v>
      </c>
      <c r="L390" s="24">
        <f t="shared" si="88"/>
        <v>0</v>
      </c>
      <c r="M390" s="24">
        <f t="shared" ca="1" si="89"/>
        <v>5.1804209484011474E-3</v>
      </c>
      <c r="N390" s="24">
        <f t="shared" ca="1" si="90"/>
        <v>0</v>
      </c>
      <c r="O390" s="79">
        <f t="shared" ca="1" si="91"/>
        <v>0</v>
      </c>
      <c r="P390" s="24">
        <f t="shared" ca="1" si="92"/>
        <v>0</v>
      </c>
      <c r="Q390" s="24">
        <f t="shared" ca="1" si="93"/>
        <v>0</v>
      </c>
      <c r="R390" s="12">
        <f t="shared" ca="1" si="94"/>
        <v>-5.1804209484011474E-3</v>
      </c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</row>
    <row r="391" spans="1:35" x14ac:dyDescent="0.2">
      <c r="A391" s="12"/>
      <c r="B391" s="12"/>
      <c r="C391" s="76"/>
      <c r="D391" s="78">
        <f t="shared" si="80"/>
        <v>0</v>
      </c>
      <c r="E391" s="78">
        <f t="shared" si="81"/>
        <v>0</v>
      </c>
      <c r="F391" s="24">
        <f t="shared" si="82"/>
        <v>0</v>
      </c>
      <c r="G391" s="24">
        <f t="shared" si="83"/>
        <v>0</v>
      </c>
      <c r="H391" s="24">
        <f t="shared" si="84"/>
        <v>0</v>
      </c>
      <c r="I391" s="24">
        <f t="shared" si="85"/>
        <v>0</v>
      </c>
      <c r="J391" s="24">
        <f t="shared" si="86"/>
        <v>0</v>
      </c>
      <c r="K391" s="24">
        <f t="shared" si="87"/>
        <v>0</v>
      </c>
      <c r="L391" s="24">
        <f t="shared" si="88"/>
        <v>0</v>
      </c>
      <c r="M391" s="24">
        <f t="shared" ca="1" si="89"/>
        <v>5.1804209484011474E-3</v>
      </c>
      <c r="N391" s="24">
        <f t="shared" ca="1" si="90"/>
        <v>0</v>
      </c>
      <c r="O391" s="79">
        <f t="shared" ca="1" si="91"/>
        <v>0</v>
      </c>
      <c r="P391" s="24">
        <f t="shared" ca="1" si="92"/>
        <v>0</v>
      </c>
      <c r="Q391" s="24">
        <f t="shared" ca="1" si="93"/>
        <v>0</v>
      </c>
      <c r="R391" s="12">
        <f t="shared" ca="1" si="94"/>
        <v>-5.1804209484011474E-3</v>
      </c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</row>
    <row r="392" spans="1:35" x14ac:dyDescent="0.2">
      <c r="A392" s="12"/>
      <c r="B392" s="12"/>
      <c r="C392" s="76"/>
      <c r="D392" s="78">
        <f t="shared" si="80"/>
        <v>0</v>
      </c>
      <c r="E392" s="78">
        <f t="shared" si="81"/>
        <v>0</v>
      </c>
      <c r="F392" s="24">
        <f t="shared" si="82"/>
        <v>0</v>
      </c>
      <c r="G392" s="24">
        <f t="shared" si="83"/>
        <v>0</v>
      </c>
      <c r="H392" s="24">
        <f t="shared" si="84"/>
        <v>0</v>
      </c>
      <c r="I392" s="24">
        <f t="shared" si="85"/>
        <v>0</v>
      </c>
      <c r="J392" s="24">
        <f t="shared" si="86"/>
        <v>0</v>
      </c>
      <c r="K392" s="24">
        <f t="shared" si="87"/>
        <v>0</v>
      </c>
      <c r="L392" s="24">
        <f t="shared" si="88"/>
        <v>0</v>
      </c>
      <c r="M392" s="24">
        <f t="shared" ca="1" si="89"/>
        <v>5.1804209484011474E-3</v>
      </c>
      <c r="N392" s="24">
        <f t="shared" ca="1" si="90"/>
        <v>0</v>
      </c>
      <c r="O392" s="79">
        <f t="shared" ca="1" si="91"/>
        <v>0</v>
      </c>
      <c r="P392" s="24">
        <f t="shared" ca="1" si="92"/>
        <v>0</v>
      </c>
      <c r="Q392" s="24">
        <f t="shared" ca="1" si="93"/>
        <v>0</v>
      </c>
      <c r="R392" s="12">
        <f t="shared" ca="1" si="94"/>
        <v>-5.1804209484011474E-3</v>
      </c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</row>
    <row r="393" spans="1:35" x14ac:dyDescent="0.2">
      <c r="A393" s="12"/>
      <c r="B393" s="12"/>
      <c r="C393" s="76"/>
      <c r="D393" s="78">
        <f t="shared" si="80"/>
        <v>0</v>
      </c>
      <c r="E393" s="78">
        <f t="shared" si="81"/>
        <v>0</v>
      </c>
      <c r="F393" s="24">
        <f t="shared" si="82"/>
        <v>0</v>
      </c>
      <c r="G393" s="24">
        <f t="shared" si="83"/>
        <v>0</v>
      </c>
      <c r="H393" s="24">
        <f t="shared" si="84"/>
        <v>0</v>
      </c>
      <c r="I393" s="24">
        <f t="shared" si="85"/>
        <v>0</v>
      </c>
      <c r="J393" s="24">
        <f t="shared" si="86"/>
        <v>0</v>
      </c>
      <c r="K393" s="24">
        <f t="shared" si="87"/>
        <v>0</v>
      </c>
      <c r="L393" s="24">
        <f t="shared" si="88"/>
        <v>0</v>
      </c>
      <c r="M393" s="24">
        <f t="shared" ca="1" si="89"/>
        <v>5.1804209484011474E-3</v>
      </c>
      <c r="N393" s="24">
        <f t="shared" ca="1" si="90"/>
        <v>0</v>
      </c>
      <c r="O393" s="79">
        <f t="shared" ca="1" si="91"/>
        <v>0</v>
      </c>
      <c r="P393" s="24">
        <f t="shared" ca="1" si="92"/>
        <v>0</v>
      </c>
      <c r="Q393" s="24">
        <f t="shared" ca="1" si="93"/>
        <v>0</v>
      </c>
      <c r="R393" s="12">
        <f t="shared" ca="1" si="94"/>
        <v>-5.1804209484011474E-3</v>
      </c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</row>
    <row r="394" spans="1:35" x14ac:dyDescent="0.2">
      <c r="A394" s="12"/>
      <c r="B394" s="12"/>
      <c r="C394" s="76"/>
      <c r="D394" s="78">
        <f t="shared" si="80"/>
        <v>0</v>
      </c>
      <c r="E394" s="78">
        <f t="shared" si="81"/>
        <v>0</v>
      </c>
      <c r="F394" s="24">
        <f t="shared" si="82"/>
        <v>0</v>
      </c>
      <c r="G394" s="24">
        <f t="shared" si="83"/>
        <v>0</v>
      </c>
      <c r="H394" s="24">
        <f t="shared" si="84"/>
        <v>0</v>
      </c>
      <c r="I394" s="24">
        <f t="shared" si="85"/>
        <v>0</v>
      </c>
      <c r="J394" s="24">
        <f t="shared" si="86"/>
        <v>0</v>
      </c>
      <c r="K394" s="24">
        <f t="shared" si="87"/>
        <v>0</v>
      </c>
      <c r="L394" s="24">
        <f t="shared" si="88"/>
        <v>0</v>
      </c>
      <c r="M394" s="24">
        <f t="shared" ca="1" si="89"/>
        <v>5.1804209484011474E-3</v>
      </c>
      <c r="N394" s="24">
        <f t="shared" ca="1" si="90"/>
        <v>0</v>
      </c>
      <c r="O394" s="79">
        <f t="shared" ca="1" si="91"/>
        <v>0</v>
      </c>
      <c r="P394" s="24">
        <f t="shared" ca="1" si="92"/>
        <v>0</v>
      </c>
      <c r="Q394" s="24">
        <f t="shared" ca="1" si="93"/>
        <v>0</v>
      </c>
      <c r="R394" s="12">
        <f t="shared" ca="1" si="94"/>
        <v>-5.1804209484011474E-3</v>
      </c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</row>
    <row r="395" spans="1:35" x14ac:dyDescent="0.2">
      <c r="A395" s="12"/>
      <c r="B395" s="12"/>
      <c r="C395" s="76"/>
      <c r="D395" s="78">
        <f t="shared" si="80"/>
        <v>0</v>
      </c>
      <c r="E395" s="78">
        <f t="shared" si="81"/>
        <v>0</v>
      </c>
      <c r="F395" s="24">
        <f t="shared" si="82"/>
        <v>0</v>
      </c>
      <c r="G395" s="24">
        <f t="shared" si="83"/>
        <v>0</v>
      </c>
      <c r="H395" s="24">
        <f t="shared" si="84"/>
        <v>0</v>
      </c>
      <c r="I395" s="24">
        <f t="shared" si="85"/>
        <v>0</v>
      </c>
      <c r="J395" s="24">
        <f t="shared" si="86"/>
        <v>0</v>
      </c>
      <c r="K395" s="24">
        <f t="shared" si="87"/>
        <v>0</v>
      </c>
      <c r="L395" s="24">
        <f t="shared" si="88"/>
        <v>0</v>
      </c>
      <c r="M395" s="24">
        <f t="shared" ca="1" si="89"/>
        <v>5.1804209484011474E-3</v>
      </c>
      <c r="N395" s="24">
        <f t="shared" ca="1" si="90"/>
        <v>0</v>
      </c>
      <c r="O395" s="79">
        <f t="shared" ca="1" si="91"/>
        <v>0</v>
      </c>
      <c r="P395" s="24">
        <f t="shared" ca="1" si="92"/>
        <v>0</v>
      </c>
      <c r="Q395" s="24">
        <f t="shared" ca="1" si="93"/>
        <v>0</v>
      </c>
      <c r="R395" s="12">
        <f t="shared" ca="1" si="94"/>
        <v>-5.1804209484011474E-3</v>
      </c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</row>
    <row r="396" spans="1:35" x14ac:dyDescent="0.2">
      <c r="A396" s="12"/>
      <c r="B396" s="12"/>
      <c r="C396" s="76"/>
      <c r="D396" s="78">
        <f t="shared" si="80"/>
        <v>0</v>
      </c>
      <c r="E396" s="78">
        <f t="shared" si="81"/>
        <v>0</v>
      </c>
      <c r="F396" s="24">
        <f t="shared" si="82"/>
        <v>0</v>
      </c>
      <c r="G396" s="24">
        <f t="shared" si="83"/>
        <v>0</v>
      </c>
      <c r="H396" s="24">
        <f t="shared" si="84"/>
        <v>0</v>
      </c>
      <c r="I396" s="24">
        <f t="shared" si="85"/>
        <v>0</v>
      </c>
      <c r="J396" s="24">
        <f t="shared" si="86"/>
        <v>0</v>
      </c>
      <c r="K396" s="24">
        <f t="shared" si="87"/>
        <v>0</v>
      </c>
      <c r="L396" s="24">
        <f t="shared" si="88"/>
        <v>0</v>
      </c>
      <c r="M396" s="24">
        <f t="shared" ca="1" si="89"/>
        <v>5.1804209484011474E-3</v>
      </c>
      <c r="N396" s="24">
        <f t="shared" ca="1" si="90"/>
        <v>0</v>
      </c>
      <c r="O396" s="79">
        <f t="shared" ca="1" si="91"/>
        <v>0</v>
      </c>
      <c r="P396" s="24">
        <f t="shared" ca="1" si="92"/>
        <v>0</v>
      </c>
      <c r="Q396" s="24">
        <f t="shared" ca="1" si="93"/>
        <v>0</v>
      </c>
      <c r="R396" s="12">
        <f t="shared" ca="1" si="94"/>
        <v>-5.1804209484011474E-3</v>
      </c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</row>
    <row r="397" spans="1:35" x14ac:dyDescent="0.2">
      <c r="A397" s="12"/>
      <c r="B397" s="12"/>
      <c r="C397" s="76"/>
      <c r="D397" s="78">
        <f t="shared" si="80"/>
        <v>0</v>
      </c>
      <c r="E397" s="78">
        <f t="shared" si="81"/>
        <v>0</v>
      </c>
      <c r="F397" s="24">
        <f t="shared" si="82"/>
        <v>0</v>
      </c>
      <c r="G397" s="24">
        <f t="shared" si="83"/>
        <v>0</v>
      </c>
      <c r="H397" s="24">
        <f t="shared" si="84"/>
        <v>0</v>
      </c>
      <c r="I397" s="24">
        <f t="shared" si="85"/>
        <v>0</v>
      </c>
      <c r="J397" s="24">
        <f t="shared" si="86"/>
        <v>0</v>
      </c>
      <c r="K397" s="24">
        <f t="shared" si="87"/>
        <v>0</v>
      </c>
      <c r="L397" s="24">
        <f t="shared" si="88"/>
        <v>0</v>
      </c>
      <c r="M397" s="24">
        <f t="shared" ca="1" si="89"/>
        <v>5.1804209484011474E-3</v>
      </c>
      <c r="N397" s="24">
        <f t="shared" ca="1" si="90"/>
        <v>0</v>
      </c>
      <c r="O397" s="79">
        <f t="shared" ca="1" si="91"/>
        <v>0</v>
      </c>
      <c r="P397" s="24">
        <f t="shared" ca="1" si="92"/>
        <v>0</v>
      </c>
      <c r="Q397" s="24">
        <f t="shared" ca="1" si="93"/>
        <v>0</v>
      </c>
      <c r="R397" s="12">
        <f t="shared" ca="1" si="94"/>
        <v>-5.1804209484011474E-3</v>
      </c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</row>
    <row r="398" spans="1:35" x14ac:dyDescent="0.2">
      <c r="A398" s="12"/>
      <c r="B398" s="12"/>
      <c r="C398" s="76"/>
      <c r="D398" s="78">
        <f t="shared" si="80"/>
        <v>0</v>
      </c>
      <c r="E398" s="78">
        <f t="shared" si="81"/>
        <v>0</v>
      </c>
      <c r="F398" s="24">
        <f t="shared" si="82"/>
        <v>0</v>
      </c>
      <c r="G398" s="24">
        <f t="shared" si="83"/>
        <v>0</v>
      </c>
      <c r="H398" s="24">
        <f t="shared" si="84"/>
        <v>0</v>
      </c>
      <c r="I398" s="24">
        <f t="shared" si="85"/>
        <v>0</v>
      </c>
      <c r="J398" s="24">
        <f t="shared" si="86"/>
        <v>0</v>
      </c>
      <c r="K398" s="24">
        <f t="shared" si="87"/>
        <v>0</v>
      </c>
      <c r="L398" s="24">
        <f t="shared" si="88"/>
        <v>0</v>
      </c>
      <c r="M398" s="24">
        <f t="shared" ca="1" si="89"/>
        <v>5.1804209484011474E-3</v>
      </c>
      <c r="N398" s="24">
        <f t="shared" ca="1" si="90"/>
        <v>0</v>
      </c>
      <c r="O398" s="79">
        <f t="shared" ca="1" si="91"/>
        <v>0</v>
      </c>
      <c r="P398" s="24">
        <f t="shared" ca="1" si="92"/>
        <v>0</v>
      </c>
      <c r="Q398" s="24">
        <f t="shared" ca="1" si="93"/>
        <v>0</v>
      </c>
      <c r="R398" s="12">
        <f t="shared" ca="1" si="94"/>
        <v>-5.1804209484011474E-3</v>
      </c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</row>
    <row r="399" spans="1:35" x14ac:dyDescent="0.2">
      <c r="A399" s="12"/>
      <c r="B399" s="12"/>
      <c r="C399" s="76"/>
      <c r="D399" s="78">
        <f t="shared" si="80"/>
        <v>0</v>
      </c>
      <c r="E399" s="78">
        <f t="shared" si="81"/>
        <v>0</v>
      </c>
      <c r="F399" s="24">
        <f t="shared" si="82"/>
        <v>0</v>
      </c>
      <c r="G399" s="24">
        <f t="shared" si="83"/>
        <v>0</v>
      </c>
      <c r="H399" s="24">
        <f t="shared" si="84"/>
        <v>0</v>
      </c>
      <c r="I399" s="24">
        <f t="shared" si="85"/>
        <v>0</v>
      </c>
      <c r="J399" s="24">
        <f t="shared" si="86"/>
        <v>0</v>
      </c>
      <c r="K399" s="24">
        <f t="shared" si="87"/>
        <v>0</v>
      </c>
      <c r="L399" s="24">
        <f t="shared" si="88"/>
        <v>0</v>
      </c>
      <c r="M399" s="24">
        <f t="shared" ca="1" si="89"/>
        <v>5.1804209484011474E-3</v>
      </c>
      <c r="N399" s="24">
        <f t="shared" ca="1" si="90"/>
        <v>0</v>
      </c>
      <c r="O399" s="79">
        <f t="shared" ca="1" si="91"/>
        <v>0</v>
      </c>
      <c r="P399" s="24">
        <f t="shared" ca="1" si="92"/>
        <v>0</v>
      </c>
      <c r="Q399" s="24">
        <f t="shared" ca="1" si="93"/>
        <v>0</v>
      </c>
      <c r="R399" s="12">
        <f t="shared" ca="1" si="94"/>
        <v>-5.1804209484011474E-3</v>
      </c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</row>
    <row r="400" spans="1:35" x14ac:dyDescent="0.2">
      <c r="A400" s="12"/>
      <c r="B400" s="12"/>
      <c r="C400" s="76"/>
      <c r="D400" s="78">
        <f t="shared" si="80"/>
        <v>0</v>
      </c>
      <c r="E400" s="78">
        <f t="shared" si="81"/>
        <v>0</v>
      </c>
      <c r="F400" s="24">
        <f t="shared" si="82"/>
        <v>0</v>
      </c>
      <c r="G400" s="24">
        <f t="shared" si="83"/>
        <v>0</v>
      </c>
      <c r="H400" s="24">
        <f t="shared" si="84"/>
        <v>0</v>
      </c>
      <c r="I400" s="24">
        <f t="shared" si="85"/>
        <v>0</v>
      </c>
      <c r="J400" s="24">
        <f t="shared" si="86"/>
        <v>0</v>
      </c>
      <c r="K400" s="24">
        <f t="shared" si="87"/>
        <v>0</v>
      </c>
      <c r="L400" s="24">
        <f t="shared" si="88"/>
        <v>0</v>
      </c>
      <c r="M400" s="24">
        <f t="shared" ca="1" si="89"/>
        <v>5.1804209484011474E-3</v>
      </c>
      <c r="N400" s="24">
        <f t="shared" ca="1" si="90"/>
        <v>0</v>
      </c>
      <c r="O400" s="79">
        <f t="shared" ca="1" si="91"/>
        <v>0</v>
      </c>
      <c r="P400" s="24">
        <f t="shared" ca="1" si="92"/>
        <v>0</v>
      </c>
      <c r="Q400" s="24">
        <f t="shared" ca="1" si="93"/>
        <v>0</v>
      </c>
      <c r="R400" s="12">
        <f t="shared" ca="1" si="94"/>
        <v>-5.1804209484011474E-3</v>
      </c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</row>
    <row r="401" spans="1:35" x14ac:dyDescent="0.2">
      <c r="A401" s="12"/>
      <c r="B401" s="12"/>
      <c r="C401" s="76"/>
      <c r="D401" s="78">
        <f t="shared" si="80"/>
        <v>0</v>
      </c>
      <c r="E401" s="78">
        <f t="shared" si="81"/>
        <v>0</v>
      </c>
      <c r="F401" s="24">
        <f t="shared" si="82"/>
        <v>0</v>
      </c>
      <c r="G401" s="24">
        <f t="shared" si="83"/>
        <v>0</v>
      </c>
      <c r="H401" s="24">
        <f t="shared" si="84"/>
        <v>0</v>
      </c>
      <c r="I401" s="24">
        <f t="shared" si="85"/>
        <v>0</v>
      </c>
      <c r="J401" s="24">
        <f t="shared" si="86"/>
        <v>0</v>
      </c>
      <c r="K401" s="24">
        <f t="shared" si="87"/>
        <v>0</v>
      </c>
      <c r="L401" s="24">
        <f t="shared" si="88"/>
        <v>0</v>
      </c>
      <c r="M401" s="24">
        <f t="shared" ca="1" si="89"/>
        <v>5.1804209484011474E-3</v>
      </c>
      <c r="N401" s="24">
        <f t="shared" ca="1" si="90"/>
        <v>0</v>
      </c>
      <c r="O401" s="79">
        <f t="shared" ca="1" si="91"/>
        <v>0</v>
      </c>
      <c r="P401" s="24">
        <f t="shared" ca="1" si="92"/>
        <v>0</v>
      </c>
      <c r="Q401" s="24">
        <f t="shared" ca="1" si="93"/>
        <v>0</v>
      </c>
      <c r="R401" s="12">
        <f t="shared" ca="1" si="94"/>
        <v>-5.1804209484011474E-3</v>
      </c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</row>
    <row r="402" spans="1:35" x14ac:dyDescent="0.2">
      <c r="A402" s="12"/>
      <c r="B402" s="12"/>
      <c r="C402" s="76"/>
      <c r="D402" s="78">
        <f t="shared" si="80"/>
        <v>0</v>
      </c>
      <c r="E402" s="78">
        <f t="shared" si="81"/>
        <v>0</v>
      </c>
      <c r="F402" s="24">
        <f t="shared" si="82"/>
        <v>0</v>
      </c>
      <c r="G402" s="24">
        <f t="shared" si="83"/>
        <v>0</v>
      </c>
      <c r="H402" s="24">
        <f t="shared" si="84"/>
        <v>0</v>
      </c>
      <c r="I402" s="24">
        <f t="shared" si="85"/>
        <v>0</v>
      </c>
      <c r="J402" s="24">
        <f t="shared" si="86"/>
        <v>0</v>
      </c>
      <c r="K402" s="24">
        <f t="shared" si="87"/>
        <v>0</v>
      </c>
      <c r="L402" s="24">
        <f t="shared" si="88"/>
        <v>0</v>
      </c>
      <c r="M402" s="24">
        <f t="shared" ca="1" si="89"/>
        <v>5.1804209484011474E-3</v>
      </c>
      <c r="N402" s="24">
        <f t="shared" ca="1" si="90"/>
        <v>0</v>
      </c>
      <c r="O402" s="79">
        <f t="shared" ca="1" si="91"/>
        <v>0</v>
      </c>
      <c r="P402" s="24">
        <f t="shared" ca="1" si="92"/>
        <v>0</v>
      </c>
      <c r="Q402" s="24">
        <f t="shared" ca="1" si="93"/>
        <v>0</v>
      </c>
      <c r="R402" s="12">
        <f t="shared" ca="1" si="94"/>
        <v>-5.1804209484011474E-3</v>
      </c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</row>
    <row r="403" spans="1:35" x14ac:dyDescent="0.2">
      <c r="A403" s="12"/>
      <c r="B403" s="12"/>
      <c r="C403" s="76"/>
      <c r="D403" s="78">
        <f t="shared" si="80"/>
        <v>0</v>
      </c>
      <c r="E403" s="78">
        <f t="shared" si="81"/>
        <v>0</v>
      </c>
      <c r="F403" s="24">
        <f t="shared" si="82"/>
        <v>0</v>
      </c>
      <c r="G403" s="24">
        <f t="shared" si="83"/>
        <v>0</v>
      </c>
      <c r="H403" s="24">
        <f t="shared" si="84"/>
        <v>0</v>
      </c>
      <c r="I403" s="24">
        <f t="shared" si="85"/>
        <v>0</v>
      </c>
      <c r="J403" s="24">
        <f t="shared" si="86"/>
        <v>0</v>
      </c>
      <c r="K403" s="24">
        <f t="shared" si="87"/>
        <v>0</v>
      </c>
      <c r="L403" s="24">
        <f t="shared" si="88"/>
        <v>0</v>
      </c>
      <c r="M403" s="24">
        <f t="shared" ca="1" si="89"/>
        <v>5.1804209484011474E-3</v>
      </c>
      <c r="N403" s="24">
        <f t="shared" ca="1" si="90"/>
        <v>0</v>
      </c>
      <c r="O403" s="79">
        <f t="shared" ca="1" si="91"/>
        <v>0</v>
      </c>
      <c r="P403" s="24">
        <f t="shared" ca="1" si="92"/>
        <v>0</v>
      </c>
      <c r="Q403" s="24">
        <f t="shared" ca="1" si="93"/>
        <v>0</v>
      </c>
      <c r="R403" s="12">
        <f t="shared" ca="1" si="94"/>
        <v>-5.1804209484011474E-3</v>
      </c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</row>
    <row r="404" spans="1:35" x14ac:dyDescent="0.2">
      <c r="A404" s="12"/>
      <c r="B404" s="12"/>
      <c r="C404" s="76"/>
      <c r="D404" s="78">
        <f t="shared" si="80"/>
        <v>0</v>
      </c>
      <c r="E404" s="78">
        <f t="shared" si="81"/>
        <v>0</v>
      </c>
      <c r="F404" s="24">
        <f t="shared" si="82"/>
        <v>0</v>
      </c>
      <c r="G404" s="24">
        <f t="shared" si="83"/>
        <v>0</v>
      </c>
      <c r="H404" s="24">
        <f t="shared" si="84"/>
        <v>0</v>
      </c>
      <c r="I404" s="24">
        <f t="shared" si="85"/>
        <v>0</v>
      </c>
      <c r="J404" s="24">
        <f t="shared" si="86"/>
        <v>0</v>
      </c>
      <c r="K404" s="24">
        <f t="shared" si="87"/>
        <v>0</v>
      </c>
      <c r="L404" s="24">
        <f t="shared" si="88"/>
        <v>0</v>
      </c>
      <c r="M404" s="24">
        <f t="shared" ca="1" si="89"/>
        <v>5.1804209484011474E-3</v>
      </c>
      <c r="N404" s="24">
        <f t="shared" ca="1" si="90"/>
        <v>0</v>
      </c>
      <c r="O404" s="79">
        <f t="shared" ca="1" si="91"/>
        <v>0</v>
      </c>
      <c r="P404" s="24">
        <f t="shared" ca="1" si="92"/>
        <v>0</v>
      </c>
      <c r="Q404" s="24">
        <f t="shared" ca="1" si="93"/>
        <v>0</v>
      </c>
      <c r="R404" s="12">
        <f t="shared" ca="1" si="94"/>
        <v>-5.1804209484011474E-3</v>
      </c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</row>
    <row r="405" spans="1:35" x14ac:dyDescent="0.2">
      <c r="A405" s="12"/>
      <c r="B405" s="12"/>
      <c r="C405" s="76"/>
      <c r="D405" s="78">
        <f t="shared" ref="D405:D468" si="95">A405/A$18</f>
        <v>0</v>
      </c>
      <c r="E405" s="78">
        <f t="shared" ref="E405:E468" si="96">B405/B$18</f>
        <v>0</v>
      </c>
      <c r="F405" s="24">
        <f t="shared" ref="F405:F468" si="97">$C405*D405</f>
        <v>0</v>
      </c>
      <c r="G405" s="24">
        <f t="shared" ref="G405:G468" si="98">$C405*E405</f>
        <v>0</v>
      </c>
      <c r="H405" s="24">
        <f t="shared" ref="H405:H468" si="99">C405*D405*D405</f>
        <v>0</v>
      </c>
      <c r="I405" s="24">
        <f t="shared" ref="I405:I468" si="100">C405*D405*D405*D405</f>
        <v>0</v>
      </c>
      <c r="J405" s="24">
        <f t="shared" ref="J405:J468" si="101">C405*D405*D405*D405*D405</f>
        <v>0</v>
      </c>
      <c r="K405" s="24">
        <f t="shared" ref="K405:K468" si="102">C405*E405*D405</f>
        <v>0</v>
      </c>
      <c r="L405" s="24">
        <f t="shared" ref="L405:L468" si="103">C405*E405*D405*D405</f>
        <v>0</v>
      </c>
      <c r="M405" s="24">
        <f t="shared" ref="M405:M468" ca="1" si="104">+E$4+E$5*D405+E$6*D405^2</f>
        <v>5.1804209484011474E-3</v>
      </c>
      <c r="N405" s="24">
        <f t="shared" ref="N405:N468" ca="1" si="105">C405*(M405-E405)^2</f>
        <v>0</v>
      </c>
      <c r="O405" s="79">
        <f t="shared" ref="O405:O468" ca="1" si="106">(C405*O$1-O$2*F405+O$3*H405)^2</f>
        <v>0</v>
      </c>
      <c r="P405" s="24">
        <f t="shared" ref="P405:P468" ca="1" si="107">(-C405*O$2+O$4*F405-O$5*H405)^2</f>
        <v>0</v>
      </c>
      <c r="Q405" s="24">
        <f t="shared" ref="Q405:Q468" ca="1" si="108">+(C405*O$3-F405*O$5+H405*O$6)^2</f>
        <v>0</v>
      </c>
      <c r="R405" s="12">
        <f t="shared" ref="R405:R468" ca="1" si="109">+E405-M405</f>
        <v>-5.1804209484011474E-3</v>
      </c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</row>
    <row r="406" spans="1:35" x14ac:dyDescent="0.2">
      <c r="A406" s="12"/>
      <c r="B406" s="12"/>
      <c r="C406" s="76"/>
      <c r="D406" s="78">
        <f t="shared" si="95"/>
        <v>0</v>
      </c>
      <c r="E406" s="78">
        <f t="shared" si="96"/>
        <v>0</v>
      </c>
      <c r="F406" s="24">
        <f t="shared" si="97"/>
        <v>0</v>
      </c>
      <c r="G406" s="24">
        <f t="shared" si="98"/>
        <v>0</v>
      </c>
      <c r="H406" s="24">
        <f t="shared" si="99"/>
        <v>0</v>
      </c>
      <c r="I406" s="24">
        <f t="shared" si="100"/>
        <v>0</v>
      </c>
      <c r="J406" s="24">
        <f t="shared" si="101"/>
        <v>0</v>
      </c>
      <c r="K406" s="24">
        <f t="shared" si="102"/>
        <v>0</v>
      </c>
      <c r="L406" s="24">
        <f t="shared" si="103"/>
        <v>0</v>
      </c>
      <c r="M406" s="24">
        <f t="shared" ca="1" si="104"/>
        <v>5.1804209484011474E-3</v>
      </c>
      <c r="N406" s="24">
        <f t="shared" ca="1" si="105"/>
        <v>0</v>
      </c>
      <c r="O406" s="79">
        <f t="shared" ca="1" si="106"/>
        <v>0</v>
      </c>
      <c r="P406" s="24">
        <f t="shared" ca="1" si="107"/>
        <v>0</v>
      </c>
      <c r="Q406" s="24">
        <f t="shared" ca="1" si="108"/>
        <v>0</v>
      </c>
      <c r="R406" s="12">
        <f t="shared" ca="1" si="109"/>
        <v>-5.1804209484011474E-3</v>
      </c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</row>
    <row r="407" spans="1:35" x14ac:dyDescent="0.2">
      <c r="A407" s="12"/>
      <c r="B407" s="12"/>
      <c r="C407" s="76"/>
      <c r="D407" s="78">
        <f t="shared" si="95"/>
        <v>0</v>
      </c>
      <c r="E407" s="78">
        <f t="shared" si="96"/>
        <v>0</v>
      </c>
      <c r="F407" s="24">
        <f t="shared" si="97"/>
        <v>0</v>
      </c>
      <c r="G407" s="24">
        <f t="shared" si="98"/>
        <v>0</v>
      </c>
      <c r="H407" s="24">
        <f t="shared" si="99"/>
        <v>0</v>
      </c>
      <c r="I407" s="24">
        <f t="shared" si="100"/>
        <v>0</v>
      </c>
      <c r="J407" s="24">
        <f t="shared" si="101"/>
        <v>0</v>
      </c>
      <c r="K407" s="24">
        <f t="shared" si="102"/>
        <v>0</v>
      </c>
      <c r="L407" s="24">
        <f t="shared" si="103"/>
        <v>0</v>
      </c>
      <c r="M407" s="24">
        <f t="shared" ca="1" si="104"/>
        <v>5.1804209484011474E-3</v>
      </c>
      <c r="N407" s="24">
        <f t="shared" ca="1" si="105"/>
        <v>0</v>
      </c>
      <c r="O407" s="79">
        <f t="shared" ca="1" si="106"/>
        <v>0</v>
      </c>
      <c r="P407" s="24">
        <f t="shared" ca="1" si="107"/>
        <v>0</v>
      </c>
      <c r="Q407" s="24">
        <f t="shared" ca="1" si="108"/>
        <v>0</v>
      </c>
      <c r="R407" s="12">
        <f t="shared" ca="1" si="109"/>
        <v>-5.1804209484011474E-3</v>
      </c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</row>
    <row r="408" spans="1:35" x14ac:dyDescent="0.2">
      <c r="A408" s="12"/>
      <c r="B408" s="12"/>
      <c r="C408" s="76"/>
      <c r="D408" s="78">
        <f t="shared" si="95"/>
        <v>0</v>
      </c>
      <c r="E408" s="78">
        <f t="shared" si="96"/>
        <v>0</v>
      </c>
      <c r="F408" s="24">
        <f t="shared" si="97"/>
        <v>0</v>
      </c>
      <c r="G408" s="24">
        <f t="shared" si="98"/>
        <v>0</v>
      </c>
      <c r="H408" s="24">
        <f t="shared" si="99"/>
        <v>0</v>
      </c>
      <c r="I408" s="24">
        <f t="shared" si="100"/>
        <v>0</v>
      </c>
      <c r="J408" s="24">
        <f t="shared" si="101"/>
        <v>0</v>
      </c>
      <c r="K408" s="24">
        <f t="shared" si="102"/>
        <v>0</v>
      </c>
      <c r="L408" s="24">
        <f t="shared" si="103"/>
        <v>0</v>
      </c>
      <c r="M408" s="24">
        <f t="shared" ca="1" si="104"/>
        <v>5.1804209484011474E-3</v>
      </c>
      <c r="N408" s="24">
        <f t="shared" ca="1" si="105"/>
        <v>0</v>
      </c>
      <c r="O408" s="79">
        <f t="shared" ca="1" si="106"/>
        <v>0</v>
      </c>
      <c r="P408" s="24">
        <f t="shared" ca="1" si="107"/>
        <v>0</v>
      </c>
      <c r="Q408" s="24">
        <f t="shared" ca="1" si="108"/>
        <v>0</v>
      </c>
      <c r="R408" s="12">
        <f t="shared" ca="1" si="109"/>
        <v>-5.1804209484011474E-3</v>
      </c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</row>
    <row r="409" spans="1:35" x14ac:dyDescent="0.2">
      <c r="A409" s="12"/>
      <c r="B409" s="12"/>
      <c r="C409" s="76"/>
      <c r="D409" s="78">
        <f t="shared" si="95"/>
        <v>0</v>
      </c>
      <c r="E409" s="78">
        <f t="shared" si="96"/>
        <v>0</v>
      </c>
      <c r="F409" s="24">
        <f t="shared" si="97"/>
        <v>0</v>
      </c>
      <c r="G409" s="24">
        <f t="shared" si="98"/>
        <v>0</v>
      </c>
      <c r="H409" s="24">
        <f t="shared" si="99"/>
        <v>0</v>
      </c>
      <c r="I409" s="24">
        <f t="shared" si="100"/>
        <v>0</v>
      </c>
      <c r="J409" s="24">
        <f t="shared" si="101"/>
        <v>0</v>
      </c>
      <c r="K409" s="24">
        <f t="shared" si="102"/>
        <v>0</v>
      </c>
      <c r="L409" s="24">
        <f t="shared" si="103"/>
        <v>0</v>
      </c>
      <c r="M409" s="24">
        <f t="shared" ca="1" si="104"/>
        <v>5.1804209484011474E-3</v>
      </c>
      <c r="N409" s="24">
        <f t="shared" ca="1" si="105"/>
        <v>0</v>
      </c>
      <c r="O409" s="79">
        <f t="shared" ca="1" si="106"/>
        <v>0</v>
      </c>
      <c r="P409" s="24">
        <f t="shared" ca="1" si="107"/>
        <v>0</v>
      </c>
      <c r="Q409" s="24">
        <f t="shared" ca="1" si="108"/>
        <v>0</v>
      </c>
      <c r="R409" s="12">
        <f t="shared" ca="1" si="109"/>
        <v>-5.1804209484011474E-3</v>
      </c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</row>
    <row r="410" spans="1:35" x14ac:dyDescent="0.2">
      <c r="A410" s="12"/>
      <c r="B410" s="12"/>
      <c r="C410" s="76"/>
      <c r="D410" s="78">
        <f t="shared" si="95"/>
        <v>0</v>
      </c>
      <c r="E410" s="78">
        <f t="shared" si="96"/>
        <v>0</v>
      </c>
      <c r="F410" s="24">
        <f t="shared" si="97"/>
        <v>0</v>
      </c>
      <c r="G410" s="24">
        <f t="shared" si="98"/>
        <v>0</v>
      </c>
      <c r="H410" s="24">
        <f t="shared" si="99"/>
        <v>0</v>
      </c>
      <c r="I410" s="24">
        <f t="shared" si="100"/>
        <v>0</v>
      </c>
      <c r="J410" s="24">
        <f t="shared" si="101"/>
        <v>0</v>
      </c>
      <c r="K410" s="24">
        <f t="shared" si="102"/>
        <v>0</v>
      </c>
      <c r="L410" s="24">
        <f t="shared" si="103"/>
        <v>0</v>
      </c>
      <c r="M410" s="24">
        <f t="shared" ca="1" si="104"/>
        <v>5.1804209484011474E-3</v>
      </c>
      <c r="N410" s="24">
        <f t="shared" ca="1" si="105"/>
        <v>0</v>
      </c>
      <c r="O410" s="79">
        <f t="shared" ca="1" si="106"/>
        <v>0</v>
      </c>
      <c r="P410" s="24">
        <f t="shared" ca="1" si="107"/>
        <v>0</v>
      </c>
      <c r="Q410" s="24">
        <f t="shared" ca="1" si="108"/>
        <v>0</v>
      </c>
      <c r="R410" s="12">
        <f t="shared" ca="1" si="109"/>
        <v>-5.1804209484011474E-3</v>
      </c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</row>
    <row r="411" spans="1:35" x14ac:dyDescent="0.2">
      <c r="A411" s="12"/>
      <c r="B411" s="12"/>
      <c r="C411" s="76"/>
      <c r="D411" s="78">
        <f t="shared" si="95"/>
        <v>0</v>
      </c>
      <c r="E411" s="78">
        <f t="shared" si="96"/>
        <v>0</v>
      </c>
      <c r="F411" s="24">
        <f t="shared" si="97"/>
        <v>0</v>
      </c>
      <c r="G411" s="24">
        <f t="shared" si="98"/>
        <v>0</v>
      </c>
      <c r="H411" s="24">
        <f t="shared" si="99"/>
        <v>0</v>
      </c>
      <c r="I411" s="24">
        <f t="shared" si="100"/>
        <v>0</v>
      </c>
      <c r="J411" s="24">
        <f t="shared" si="101"/>
        <v>0</v>
      </c>
      <c r="K411" s="24">
        <f t="shared" si="102"/>
        <v>0</v>
      </c>
      <c r="L411" s="24">
        <f t="shared" si="103"/>
        <v>0</v>
      </c>
      <c r="M411" s="24">
        <f t="shared" ca="1" si="104"/>
        <v>5.1804209484011474E-3</v>
      </c>
      <c r="N411" s="24">
        <f t="shared" ca="1" si="105"/>
        <v>0</v>
      </c>
      <c r="O411" s="79">
        <f t="shared" ca="1" si="106"/>
        <v>0</v>
      </c>
      <c r="P411" s="24">
        <f t="shared" ca="1" si="107"/>
        <v>0</v>
      </c>
      <c r="Q411" s="24">
        <f t="shared" ca="1" si="108"/>
        <v>0</v>
      </c>
      <c r="R411" s="12">
        <f t="shared" ca="1" si="109"/>
        <v>-5.1804209484011474E-3</v>
      </c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</row>
    <row r="412" spans="1:35" x14ac:dyDescent="0.2">
      <c r="A412" s="12"/>
      <c r="B412" s="12"/>
      <c r="C412" s="76"/>
      <c r="D412" s="78">
        <f t="shared" si="95"/>
        <v>0</v>
      </c>
      <c r="E412" s="78">
        <f t="shared" si="96"/>
        <v>0</v>
      </c>
      <c r="F412" s="24">
        <f t="shared" si="97"/>
        <v>0</v>
      </c>
      <c r="G412" s="24">
        <f t="shared" si="98"/>
        <v>0</v>
      </c>
      <c r="H412" s="24">
        <f t="shared" si="99"/>
        <v>0</v>
      </c>
      <c r="I412" s="24">
        <f t="shared" si="100"/>
        <v>0</v>
      </c>
      <c r="J412" s="24">
        <f t="shared" si="101"/>
        <v>0</v>
      </c>
      <c r="K412" s="24">
        <f t="shared" si="102"/>
        <v>0</v>
      </c>
      <c r="L412" s="24">
        <f t="shared" si="103"/>
        <v>0</v>
      </c>
      <c r="M412" s="24">
        <f t="shared" ca="1" si="104"/>
        <v>5.1804209484011474E-3</v>
      </c>
      <c r="N412" s="24">
        <f t="shared" ca="1" si="105"/>
        <v>0</v>
      </c>
      <c r="O412" s="79">
        <f t="shared" ca="1" si="106"/>
        <v>0</v>
      </c>
      <c r="P412" s="24">
        <f t="shared" ca="1" si="107"/>
        <v>0</v>
      </c>
      <c r="Q412" s="24">
        <f t="shared" ca="1" si="108"/>
        <v>0</v>
      </c>
      <c r="R412" s="12">
        <f t="shared" ca="1" si="109"/>
        <v>-5.1804209484011474E-3</v>
      </c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</row>
    <row r="413" spans="1:35" x14ac:dyDescent="0.2">
      <c r="A413" s="12"/>
      <c r="B413" s="12"/>
      <c r="C413" s="76"/>
      <c r="D413" s="78">
        <f t="shared" si="95"/>
        <v>0</v>
      </c>
      <c r="E413" s="78">
        <f t="shared" si="96"/>
        <v>0</v>
      </c>
      <c r="F413" s="24">
        <f t="shared" si="97"/>
        <v>0</v>
      </c>
      <c r="G413" s="24">
        <f t="shared" si="98"/>
        <v>0</v>
      </c>
      <c r="H413" s="24">
        <f t="shared" si="99"/>
        <v>0</v>
      </c>
      <c r="I413" s="24">
        <f t="shared" si="100"/>
        <v>0</v>
      </c>
      <c r="J413" s="24">
        <f t="shared" si="101"/>
        <v>0</v>
      </c>
      <c r="K413" s="24">
        <f t="shared" si="102"/>
        <v>0</v>
      </c>
      <c r="L413" s="24">
        <f t="shared" si="103"/>
        <v>0</v>
      </c>
      <c r="M413" s="24">
        <f t="shared" ca="1" si="104"/>
        <v>5.1804209484011474E-3</v>
      </c>
      <c r="N413" s="24">
        <f t="shared" ca="1" si="105"/>
        <v>0</v>
      </c>
      <c r="O413" s="79">
        <f t="shared" ca="1" si="106"/>
        <v>0</v>
      </c>
      <c r="P413" s="24">
        <f t="shared" ca="1" si="107"/>
        <v>0</v>
      </c>
      <c r="Q413" s="24">
        <f t="shared" ca="1" si="108"/>
        <v>0</v>
      </c>
      <c r="R413" s="12">
        <f t="shared" ca="1" si="109"/>
        <v>-5.1804209484011474E-3</v>
      </c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</row>
    <row r="414" spans="1:35" x14ac:dyDescent="0.2">
      <c r="A414" s="12"/>
      <c r="B414" s="12"/>
      <c r="C414" s="76"/>
      <c r="D414" s="78">
        <f t="shared" si="95"/>
        <v>0</v>
      </c>
      <c r="E414" s="78">
        <f t="shared" si="96"/>
        <v>0</v>
      </c>
      <c r="F414" s="24">
        <f t="shared" si="97"/>
        <v>0</v>
      </c>
      <c r="G414" s="24">
        <f t="shared" si="98"/>
        <v>0</v>
      </c>
      <c r="H414" s="24">
        <f t="shared" si="99"/>
        <v>0</v>
      </c>
      <c r="I414" s="24">
        <f t="shared" si="100"/>
        <v>0</v>
      </c>
      <c r="J414" s="24">
        <f t="shared" si="101"/>
        <v>0</v>
      </c>
      <c r="K414" s="24">
        <f t="shared" si="102"/>
        <v>0</v>
      </c>
      <c r="L414" s="24">
        <f t="shared" si="103"/>
        <v>0</v>
      </c>
      <c r="M414" s="24">
        <f t="shared" ca="1" si="104"/>
        <v>5.1804209484011474E-3</v>
      </c>
      <c r="N414" s="24">
        <f t="shared" ca="1" si="105"/>
        <v>0</v>
      </c>
      <c r="O414" s="79">
        <f t="shared" ca="1" si="106"/>
        <v>0</v>
      </c>
      <c r="P414" s="24">
        <f t="shared" ca="1" si="107"/>
        <v>0</v>
      </c>
      <c r="Q414" s="24">
        <f t="shared" ca="1" si="108"/>
        <v>0</v>
      </c>
      <c r="R414" s="12">
        <f t="shared" ca="1" si="109"/>
        <v>-5.1804209484011474E-3</v>
      </c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</row>
    <row r="415" spans="1:35" x14ac:dyDescent="0.2">
      <c r="A415" s="12"/>
      <c r="B415" s="12"/>
      <c r="C415" s="76"/>
      <c r="D415" s="78">
        <f t="shared" si="95"/>
        <v>0</v>
      </c>
      <c r="E415" s="78">
        <f t="shared" si="96"/>
        <v>0</v>
      </c>
      <c r="F415" s="24">
        <f t="shared" si="97"/>
        <v>0</v>
      </c>
      <c r="G415" s="24">
        <f t="shared" si="98"/>
        <v>0</v>
      </c>
      <c r="H415" s="24">
        <f t="shared" si="99"/>
        <v>0</v>
      </c>
      <c r="I415" s="24">
        <f t="shared" si="100"/>
        <v>0</v>
      </c>
      <c r="J415" s="24">
        <f t="shared" si="101"/>
        <v>0</v>
      </c>
      <c r="K415" s="24">
        <f t="shared" si="102"/>
        <v>0</v>
      </c>
      <c r="L415" s="24">
        <f t="shared" si="103"/>
        <v>0</v>
      </c>
      <c r="M415" s="24">
        <f t="shared" ca="1" si="104"/>
        <v>5.1804209484011474E-3</v>
      </c>
      <c r="N415" s="24">
        <f t="shared" ca="1" si="105"/>
        <v>0</v>
      </c>
      <c r="O415" s="79">
        <f t="shared" ca="1" si="106"/>
        <v>0</v>
      </c>
      <c r="P415" s="24">
        <f t="shared" ca="1" si="107"/>
        <v>0</v>
      </c>
      <c r="Q415" s="24">
        <f t="shared" ca="1" si="108"/>
        <v>0</v>
      </c>
      <c r="R415" s="12">
        <f t="shared" ca="1" si="109"/>
        <v>-5.1804209484011474E-3</v>
      </c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</row>
    <row r="416" spans="1:35" x14ac:dyDescent="0.2">
      <c r="A416" s="12"/>
      <c r="B416" s="12"/>
      <c r="C416" s="76"/>
      <c r="D416" s="78">
        <f t="shared" si="95"/>
        <v>0</v>
      </c>
      <c r="E416" s="78">
        <f t="shared" si="96"/>
        <v>0</v>
      </c>
      <c r="F416" s="24">
        <f t="shared" si="97"/>
        <v>0</v>
      </c>
      <c r="G416" s="24">
        <f t="shared" si="98"/>
        <v>0</v>
      </c>
      <c r="H416" s="24">
        <f t="shared" si="99"/>
        <v>0</v>
      </c>
      <c r="I416" s="24">
        <f t="shared" si="100"/>
        <v>0</v>
      </c>
      <c r="J416" s="24">
        <f t="shared" si="101"/>
        <v>0</v>
      </c>
      <c r="K416" s="24">
        <f t="shared" si="102"/>
        <v>0</v>
      </c>
      <c r="L416" s="24">
        <f t="shared" si="103"/>
        <v>0</v>
      </c>
      <c r="M416" s="24">
        <f t="shared" ca="1" si="104"/>
        <v>5.1804209484011474E-3</v>
      </c>
      <c r="N416" s="24">
        <f t="shared" ca="1" si="105"/>
        <v>0</v>
      </c>
      <c r="O416" s="79">
        <f t="shared" ca="1" si="106"/>
        <v>0</v>
      </c>
      <c r="P416" s="24">
        <f t="shared" ca="1" si="107"/>
        <v>0</v>
      </c>
      <c r="Q416" s="24">
        <f t="shared" ca="1" si="108"/>
        <v>0</v>
      </c>
      <c r="R416" s="12">
        <f t="shared" ca="1" si="109"/>
        <v>-5.1804209484011474E-3</v>
      </c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</row>
    <row r="417" spans="1:35" x14ac:dyDescent="0.2">
      <c r="A417" s="12"/>
      <c r="B417" s="12"/>
      <c r="C417" s="76"/>
      <c r="D417" s="78">
        <f t="shared" si="95"/>
        <v>0</v>
      </c>
      <c r="E417" s="78">
        <f t="shared" si="96"/>
        <v>0</v>
      </c>
      <c r="F417" s="24">
        <f t="shared" si="97"/>
        <v>0</v>
      </c>
      <c r="G417" s="24">
        <f t="shared" si="98"/>
        <v>0</v>
      </c>
      <c r="H417" s="24">
        <f t="shared" si="99"/>
        <v>0</v>
      </c>
      <c r="I417" s="24">
        <f t="shared" si="100"/>
        <v>0</v>
      </c>
      <c r="J417" s="24">
        <f t="shared" si="101"/>
        <v>0</v>
      </c>
      <c r="K417" s="24">
        <f t="shared" si="102"/>
        <v>0</v>
      </c>
      <c r="L417" s="24">
        <f t="shared" si="103"/>
        <v>0</v>
      </c>
      <c r="M417" s="24">
        <f t="shared" ca="1" si="104"/>
        <v>5.1804209484011474E-3</v>
      </c>
      <c r="N417" s="24">
        <f t="shared" ca="1" si="105"/>
        <v>0</v>
      </c>
      <c r="O417" s="79">
        <f t="shared" ca="1" si="106"/>
        <v>0</v>
      </c>
      <c r="P417" s="24">
        <f t="shared" ca="1" si="107"/>
        <v>0</v>
      </c>
      <c r="Q417" s="24">
        <f t="shared" ca="1" si="108"/>
        <v>0</v>
      </c>
      <c r="R417" s="12">
        <f t="shared" ca="1" si="109"/>
        <v>-5.1804209484011474E-3</v>
      </c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</row>
    <row r="418" spans="1:35" x14ac:dyDescent="0.2">
      <c r="A418" s="12"/>
      <c r="B418" s="12"/>
      <c r="C418" s="76"/>
      <c r="D418" s="78">
        <f t="shared" si="95"/>
        <v>0</v>
      </c>
      <c r="E418" s="78">
        <f t="shared" si="96"/>
        <v>0</v>
      </c>
      <c r="F418" s="24">
        <f t="shared" si="97"/>
        <v>0</v>
      </c>
      <c r="G418" s="24">
        <f t="shared" si="98"/>
        <v>0</v>
      </c>
      <c r="H418" s="24">
        <f t="shared" si="99"/>
        <v>0</v>
      </c>
      <c r="I418" s="24">
        <f t="shared" si="100"/>
        <v>0</v>
      </c>
      <c r="J418" s="24">
        <f t="shared" si="101"/>
        <v>0</v>
      </c>
      <c r="K418" s="24">
        <f t="shared" si="102"/>
        <v>0</v>
      </c>
      <c r="L418" s="24">
        <f t="shared" si="103"/>
        <v>0</v>
      </c>
      <c r="M418" s="24">
        <f t="shared" ca="1" si="104"/>
        <v>5.1804209484011474E-3</v>
      </c>
      <c r="N418" s="24">
        <f t="shared" ca="1" si="105"/>
        <v>0</v>
      </c>
      <c r="O418" s="79">
        <f t="shared" ca="1" si="106"/>
        <v>0</v>
      </c>
      <c r="P418" s="24">
        <f t="shared" ca="1" si="107"/>
        <v>0</v>
      </c>
      <c r="Q418" s="24">
        <f t="shared" ca="1" si="108"/>
        <v>0</v>
      </c>
      <c r="R418" s="12">
        <f t="shared" ca="1" si="109"/>
        <v>-5.1804209484011474E-3</v>
      </c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</row>
    <row r="419" spans="1:35" x14ac:dyDescent="0.2">
      <c r="A419" s="12"/>
      <c r="B419" s="12"/>
      <c r="C419" s="76"/>
      <c r="D419" s="78">
        <f t="shared" si="95"/>
        <v>0</v>
      </c>
      <c r="E419" s="78">
        <f t="shared" si="96"/>
        <v>0</v>
      </c>
      <c r="F419" s="24">
        <f t="shared" si="97"/>
        <v>0</v>
      </c>
      <c r="G419" s="24">
        <f t="shared" si="98"/>
        <v>0</v>
      </c>
      <c r="H419" s="24">
        <f t="shared" si="99"/>
        <v>0</v>
      </c>
      <c r="I419" s="24">
        <f t="shared" si="100"/>
        <v>0</v>
      </c>
      <c r="J419" s="24">
        <f t="shared" si="101"/>
        <v>0</v>
      </c>
      <c r="K419" s="24">
        <f t="shared" si="102"/>
        <v>0</v>
      </c>
      <c r="L419" s="24">
        <f t="shared" si="103"/>
        <v>0</v>
      </c>
      <c r="M419" s="24">
        <f t="shared" ca="1" si="104"/>
        <v>5.1804209484011474E-3</v>
      </c>
      <c r="N419" s="24">
        <f t="shared" ca="1" si="105"/>
        <v>0</v>
      </c>
      <c r="O419" s="79">
        <f t="shared" ca="1" si="106"/>
        <v>0</v>
      </c>
      <c r="P419" s="24">
        <f t="shared" ca="1" si="107"/>
        <v>0</v>
      </c>
      <c r="Q419" s="24">
        <f t="shared" ca="1" si="108"/>
        <v>0</v>
      </c>
      <c r="R419" s="12">
        <f t="shared" ca="1" si="109"/>
        <v>-5.1804209484011474E-3</v>
      </c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</row>
    <row r="420" spans="1:35" x14ac:dyDescent="0.2">
      <c r="A420" s="12"/>
      <c r="B420" s="12"/>
      <c r="C420" s="76"/>
      <c r="D420" s="78">
        <f t="shared" si="95"/>
        <v>0</v>
      </c>
      <c r="E420" s="78">
        <f t="shared" si="96"/>
        <v>0</v>
      </c>
      <c r="F420" s="24">
        <f t="shared" si="97"/>
        <v>0</v>
      </c>
      <c r="G420" s="24">
        <f t="shared" si="98"/>
        <v>0</v>
      </c>
      <c r="H420" s="24">
        <f t="shared" si="99"/>
        <v>0</v>
      </c>
      <c r="I420" s="24">
        <f t="shared" si="100"/>
        <v>0</v>
      </c>
      <c r="J420" s="24">
        <f t="shared" si="101"/>
        <v>0</v>
      </c>
      <c r="K420" s="24">
        <f t="shared" si="102"/>
        <v>0</v>
      </c>
      <c r="L420" s="24">
        <f t="shared" si="103"/>
        <v>0</v>
      </c>
      <c r="M420" s="24">
        <f t="shared" ca="1" si="104"/>
        <v>5.1804209484011474E-3</v>
      </c>
      <c r="N420" s="24">
        <f t="shared" ca="1" si="105"/>
        <v>0</v>
      </c>
      <c r="O420" s="79">
        <f t="shared" ca="1" si="106"/>
        <v>0</v>
      </c>
      <c r="P420" s="24">
        <f t="shared" ca="1" si="107"/>
        <v>0</v>
      </c>
      <c r="Q420" s="24">
        <f t="shared" ca="1" si="108"/>
        <v>0</v>
      </c>
      <c r="R420" s="12">
        <f t="shared" ca="1" si="109"/>
        <v>-5.1804209484011474E-3</v>
      </c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</row>
    <row r="421" spans="1:35" x14ac:dyDescent="0.2">
      <c r="A421" s="12"/>
      <c r="B421" s="12"/>
      <c r="C421" s="76"/>
      <c r="D421" s="78">
        <f t="shared" si="95"/>
        <v>0</v>
      </c>
      <c r="E421" s="78">
        <f t="shared" si="96"/>
        <v>0</v>
      </c>
      <c r="F421" s="24">
        <f t="shared" si="97"/>
        <v>0</v>
      </c>
      <c r="G421" s="24">
        <f t="shared" si="98"/>
        <v>0</v>
      </c>
      <c r="H421" s="24">
        <f t="shared" si="99"/>
        <v>0</v>
      </c>
      <c r="I421" s="24">
        <f t="shared" si="100"/>
        <v>0</v>
      </c>
      <c r="J421" s="24">
        <f t="shared" si="101"/>
        <v>0</v>
      </c>
      <c r="K421" s="24">
        <f t="shared" si="102"/>
        <v>0</v>
      </c>
      <c r="L421" s="24">
        <f t="shared" si="103"/>
        <v>0</v>
      </c>
      <c r="M421" s="24">
        <f t="shared" ca="1" si="104"/>
        <v>5.1804209484011474E-3</v>
      </c>
      <c r="N421" s="24">
        <f t="shared" ca="1" si="105"/>
        <v>0</v>
      </c>
      <c r="O421" s="79">
        <f t="shared" ca="1" si="106"/>
        <v>0</v>
      </c>
      <c r="P421" s="24">
        <f t="shared" ca="1" si="107"/>
        <v>0</v>
      </c>
      <c r="Q421" s="24">
        <f t="shared" ca="1" si="108"/>
        <v>0</v>
      </c>
      <c r="R421" s="12">
        <f t="shared" ca="1" si="109"/>
        <v>-5.1804209484011474E-3</v>
      </c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</row>
    <row r="422" spans="1:35" x14ac:dyDescent="0.2">
      <c r="A422" s="12"/>
      <c r="B422" s="12"/>
      <c r="C422" s="76"/>
      <c r="D422" s="78">
        <f t="shared" si="95"/>
        <v>0</v>
      </c>
      <c r="E422" s="78">
        <f t="shared" si="96"/>
        <v>0</v>
      </c>
      <c r="F422" s="24">
        <f t="shared" si="97"/>
        <v>0</v>
      </c>
      <c r="G422" s="24">
        <f t="shared" si="98"/>
        <v>0</v>
      </c>
      <c r="H422" s="24">
        <f t="shared" si="99"/>
        <v>0</v>
      </c>
      <c r="I422" s="24">
        <f t="shared" si="100"/>
        <v>0</v>
      </c>
      <c r="J422" s="24">
        <f t="shared" si="101"/>
        <v>0</v>
      </c>
      <c r="K422" s="24">
        <f t="shared" si="102"/>
        <v>0</v>
      </c>
      <c r="L422" s="24">
        <f t="shared" si="103"/>
        <v>0</v>
      </c>
      <c r="M422" s="24">
        <f t="shared" ca="1" si="104"/>
        <v>5.1804209484011474E-3</v>
      </c>
      <c r="N422" s="24">
        <f t="shared" ca="1" si="105"/>
        <v>0</v>
      </c>
      <c r="O422" s="79">
        <f t="shared" ca="1" si="106"/>
        <v>0</v>
      </c>
      <c r="P422" s="24">
        <f t="shared" ca="1" si="107"/>
        <v>0</v>
      </c>
      <c r="Q422" s="24">
        <f t="shared" ca="1" si="108"/>
        <v>0</v>
      </c>
      <c r="R422" s="12">
        <f t="shared" ca="1" si="109"/>
        <v>-5.1804209484011474E-3</v>
      </c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</row>
    <row r="423" spans="1:35" x14ac:dyDescent="0.2">
      <c r="A423" s="12"/>
      <c r="B423" s="12"/>
      <c r="C423" s="76"/>
      <c r="D423" s="78">
        <f t="shared" si="95"/>
        <v>0</v>
      </c>
      <c r="E423" s="78">
        <f t="shared" si="96"/>
        <v>0</v>
      </c>
      <c r="F423" s="24">
        <f t="shared" si="97"/>
        <v>0</v>
      </c>
      <c r="G423" s="24">
        <f t="shared" si="98"/>
        <v>0</v>
      </c>
      <c r="H423" s="24">
        <f t="shared" si="99"/>
        <v>0</v>
      </c>
      <c r="I423" s="24">
        <f t="shared" si="100"/>
        <v>0</v>
      </c>
      <c r="J423" s="24">
        <f t="shared" si="101"/>
        <v>0</v>
      </c>
      <c r="K423" s="24">
        <f t="shared" si="102"/>
        <v>0</v>
      </c>
      <c r="L423" s="24">
        <f t="shared" si="103"/>
        <v>0</v>
      </c>
      <c r="M423" s="24">
        <f t="shared" ca="1" si="104"/>
        <v>5.1804209484011474E-3</v>
      </c>
      <c r="N423" s="24">
        <f t="shared" ca="1" si="105"/>
        <v>0</v>
      </c>
      <c r="O423" s="79">
        <f t="shared" ca="1" si="106"/>
        <v>0</v>
      </c>
      <c r="P423" s="24">
        <f t="shared" ca="1" si="107"/>
        <v>0</v>
      </c>
      <c r="Q423" s="24">
        <f t="shared" ca="1" si="108"/>
        <v>0</v>
      </c>
      <c r="R423" s="12">
        <f t="shared" ca="1" si="109"/>
        <v>-5.1804209484011474E-3</v>
      </c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</row>
    <row r="424" spans="1:35" x14ac:dyDescent="0.2">
      <c r="A424" s="12"/>
      <c r="B424" s="12"/>
      <c r="C424" s="76"/>
      <c r="D424" s="78">
        <f t="shared" si="95"/>
        <v>0</v>
      </c>
      <c r="E424" s="78">
        <f t="shared" si="96"/>
        <v>0</v>
      </c>
      <c r="F424" s="24">
        <f t="shared" si="97"/>
        <v>0</v>
      </c>
      <c r="G424" s="24">
        <f t="shared" si="98"/>
        <v>0</v>
      </c>
      <c r="H424" s="24">
        <f t="shared" si="99"/>
        <v>0</v>
      </c>
      <c r="I424" s="24">
        <f t="shared" si="100"/>
        <v>0</v>
      </c>
      <c r="J424" s="24">
        <f t="shared" si="101"/>
        <v>0</v>
      </c>
      <c r="K424" s="24">
        <f t="shared" si="102"/>
        <v>0</v>
      </c>
      <c r="L424" s="24">
        <f t="shared" si="103"/>
        <v>0</v>
      </c>
      <c r="M424" s="24">
        <f t="shared" ca="1" si="104"/>
        <v>5.1804209484011474E-3</v>
      </c>
      <c r="N424" s="24">
        <f t="shared" ca="1" si="105"/>
        <v>0</v>
      </c>
      <c r="O424" s="79">
        <f t="shared" ca="1" si="106"/>
        <v>0</v>
      </c>
      <c r="P424" s="24">
        <f t="shared" ca="1" si="107"/>
        <v>0</v>
      </c>
      <c r="Q424" s="24">
        <f t="shared" ca="1" si="108"/>
        <v>0</v>
      </c>
      <c r="R424" s="12">
        <f t="shared" ca="1" si="109"/>
        <v>-5.1804209484011474E-3</v>
      </c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</row>
    <row r="425" spans="1:35" x14ac:dyDescent="0.2">
      <c r="A425" s="12"/>
      <c r="B425" s="12"/>
      <c r="C425" s="76"/>
      <c r="D425" s="78">
        <f t="shared" si="95"/>
        <v>0</v>
      </c>
      <c r="E425" s="78">
        <f t="shared" si="96"/>
        <v>0</v>
      </c>
      <c r="F425" s="24">
        <f t="shared" si="97"/>
        <v>0</v>
      </c>
      <c r="G425" s="24">
        <f t="shared" si="98"/>
        <v>0</v>
      </c>
      <c r="H425" s="24">
        <f t="shared" si="99"/>
        <v>0</v>
      </c>
      <c r="I425" s="24">
        <f t="shared" si="100"/>
        <v>0</v>
      </c>
      <c r="J425" s="24">
        <f t="shared" si="101"/>
        <v>0</v>
      </c>
      <c r="K425" s="24">
        <f t="shared" si="102"/>
        <v>0</v>
      </c>
      <c r="L425" s="24">
        <f t="shared" si="103"/>
        <v>0</v>
      </c>
      <c r="M425" s="24">
        <f t="shared" ca="1" si="104"/>
        <v>5.1804209484011474E-3</v>
      </c>
      <c r="N425" s="24">
        <f t="shared" ca="1" si="105"/>
        <v>0</v>
      </c>
      <c r="O425" s="79">
        <f t="shared" ca="1" si="106"/>
        <v>0</v>
      </c>
      <c r="P425" s="24">
        <f t="shared" ca="1" si="107"/>
        <v>0</v>
      </c>
      <c r="Q425" s="24">
        <f t="shared" ca="1" si="108"/>
        <v>0</v>
      </c>
      <c r="R425" s="12">
        <f t="shared" ca="1" si="109"/>
        <v>-5.1804209484011474E-3</v>
      </c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</row>
    <row r="426" spans="1:35" x14ac:dyDescent="0.2">
      <c r="A426" s="12"/>
      <c r="B426" s="12"/>
      <c r="C426" s="76"/>
      <c r="D426" s="78">
        <f t="shared" si="95"/>
        <v>0</v>
      </c>
      <c r="E426" s="78">
        <f t="shared" si="96"/>
        <v>0</v>
      </c>
      <c r="F426" s="24">
        <f t="shared" si="97"/>
        <v>0</v>
      </c>
      <c r="G426" s="24">
        <f t="shared" si="98"/>
        <v>0</v>
      </c>
      <c r="H426" s="24">
        <f t="shared" si="99"/>
        <v>0</v>
      </c>
      <c r="I426" s="24">
        <f t="shared" si="100"/>
        <v>0</v>
      </c>
      <c r="J426" s="24">
        <f t="shared" si="101"/>
        <v>0</v>
      </c>
      <c r="K426" s="24">
        <f t="shared" si="102"/>
        <v>0</v>
      </c>
      <c r="L426" s="24">
        <f t="shared" si="103"/>
        <v>0</v>
      </c>
      <c r="M426" s="24">
        <f t="shared" ca="1" si="104"/>
        <v>5.1804209484011474E-3</v>
      </c>
      <c r="N426" s="24">
        <f t="shared" ca="1" si="105"/>
        <v>0</v>
      </c>
      <c r="O426" s="79">
        <f t="shared" ca="1" si="106"/>
        <v>0</v>
      </c>
      <c r="P426" s="24">
        <f t="shared" ca="1" si="107"/>
        <v>0</v>
      </c>
      <c r="Q426" s="24">
        <f t="shared" ca="1" si="108"/>
        <v>0</v>
      </c>
      <c r="R426" s="12">
        <f t="shared" ca="1" si="109"/>
        <v>-5.1804209484011474E-3</v>
      </c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</row>
    <row r="427" spans="1:35" x14ac:dyDescent="0.2">
      <c r="A427" s="12"/>
      <c r="B427" s="12"/>
      <c r="C427" s="76"/>
      <c r="D427" s="78">
        <f t="shared" si="95"/>
        <v>0</v>
      </c>
      <c r="E427" s="78">
        <f t="shared" si="96"/>
        <v>0</v>
      </c>
      <c r="F427" s="24">
        <f t="shared" si="97"/>
        <v>0</v>
      </c>
      <c r="G427" s="24">
        <f t="shared" si="98"/>
        <v>0</v>
      </c>
      <c r="H427" s="24">
        <f t="shared" si="99"/>
        <v>0</v>
      </c>
      <c r="I427" s="24">
        <f t="shared" si="100"/>
        <v>0</v>
      </c>
      <c r="J427" s="24">
        <f t="shared" si="101"/>
        <v>0</v>
      </c>
      <c r="K427" s="24">
        <f t="shared" si="102"/>
        <v>0</v>
      </c>
      <c r="L427" s="24">
        <f t="shared" si="103"/>
        <v>0</v>
      </c>
      <c r="M427" s="24">
        <f t="shared" ca="1" si="104"/>
        <v>5.1804209484011474E-3</v>
      </c>
      <c r="N427" s="24">
        <f t="shared" ca="1" si="105"/>
        <v>0</v>
      </c>
      <c r="O427" s="79">
        <f t="shared" ca="1" si="106"/>
        <v>0</v>
      </c>
      <c r="P427" s="24">
        <f t="shared" ca="1" si="107"/>
        <v>0</v>
      </c>
      <c r="Q427" s="24">
        <f t="shared" ca="1" si="108"/>
        <v>0</v>
      </c>
      <c r="R427" s="12">
        <f t="shared" ca="1" si="109"/>
        <v>-5.1804209484011474E-3</v>
      </c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</row>
    <row r="428" spans="1:35" x14ac:dyDescent="0.2">
      <c r="A428" s="12"/>
      <c r="B428" s="12"/>
      <c r="C428" s="76"/>
      <c r="D428" s="78">
        <f t="shared" si="95"/>
        <v>0</v>
      </c>
      <c r="E428" s="78">
        <f t="shared" si="96"/>
        <v>0</v>
      </c>
      <c r="F428" s="24">
        <f t="shared" si="97"/>
        <v>0</v>
      </c>
      <c r="G428" s="24">
        <f t="shared" si="98"/>
        <v>0</v>
      </c>
      <c r="H428" s="24">
        <f t="shared" si="99"/>
        <v>0</v>
      </c>
      <c r="I428" s="24">
        <f t="shared" si="100"/>
        <v>0</v>
      </c>
      <c r="J428" s="24">
        <f t="shared" si="101"/>
        <v>0</v>
      </c>
      <c r="K428" s="24">
        <f t="shared" si="102"/>
        <v>0</v>
      </c>
      <c r="L428" s="24">
        <f t="shared" si="103"/>
        <v>0</v>
      </c>
      <c r="M428" s="24">
        <f t="shared" ca="1" si="104"/>
        <v>5.1804209484011474E-3</v>
      </c>
      <c r="N428" s="24">
        <f t="shared" ca="1" si="105"/>
        <v>0</v>
      </c>
      <c r="O428" s="79">
        <f t="shared" ca="1" si="106"/>
        <v>0</v>
      </c>
      <c r="P428" s="24">
        <f t="shared" ca="1" si="107"/>
        <v>0</v>
      </c>
      <c r="Q428" s="24">
        <f t="shared" ca="1" si="108"/>
        <v>0</v>
      </c>
      <c r="R428" s="12">
        <f t="shared" ca="1" si="109"/>
        <v>-5.1804209484011474E-3</v>
      </c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</row>
    <row r="429" spans="1:35" x14ac:dyDescent="0.2">
      <c r="A429" s="12"/>
      <c r="B429" s="12"/>
      <c r="C429" s="76"/>
      <c r="D429" s="78">
        <f t="shared" si="95"/>
        <v>0</v>
      </c>
      <c r="E429" s="78">
        <f t="shared" si="96"/>
        <v>0</v>
      </c>
      <c r="F429" s="24">
        <f t="shared" si="97"/>
        <v>0</v>
      </c>
      <c r="G429" s="24">
        <f t="shared" si="98"/>
        <v>0</v>
      </c>
      <c r="H429" s="24">
        <f t="shared" si="99"/>
        <v>0</v>
      </c>
      <c r="I429" s="24">
        <f t="shared" si="100"/>
        <v>0</v>
      </c>
      <c r="J429" s="24">
        <f t="shared" si="101"/>
        <v>0</v>
      </c>
      <c r="K429" s="24">
        <f t="shared" si="102"/>
        <v>0</v>
      </c>
      <c r="L429" s="24">
        <f t="shared" si="103"/>
        <v>0</v>
      </c>
      <c r="M429" s="24">
        <f t="shared" ca="1" si="104"/>
        <v>5.1804209484011474E-3</v>
      </c>
      <c r="N429" s="24">
        <f t="shared" ca="1" si="105"/>
        <v>0</v>
      </c>
      <c r="O429" s="79">
        <f t="shared" ca="1" si="106"/>
        <v>0</v>
      </c>
      <c r="P429" s="24">
        <f t="shared" ca="1" si="107"/>
        <v>0</v>
      </c>
      <c r="Q429" s="24">
        <f t="shared" ca="1" si="108"/>
        <v>0</v>
      </c>
      <c r="R429" s="12">
        <f t="shared" ca="1" si="109"/>
        <v>-5.1804209484011474E-3</v>
      </c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</row>
    <row r="430" spans="1:35" x14ac:dyDescent="0.2">
      <c r="A430" s="12"/>
      <c r="B430" s="12"/>
      <c r="C430" s="76"/>
      <c r="D430" s="78">
        <f t="shared" si="95"/>
        <v>0</v>
      </c>
      <c r="E430" s="78">
        <f t="shared" si="96"/>
        <v>0</v>
      </c>
      <c r="F430" s="24">
        <f t="shared" si="97"/>
        <v>0</v>
      </c>
      <c r="G430" s="24">
        <f t="shared" si="98"/>
        <v>0</v>
      </c>
      <c r="H430" s="24">
        <f t="shared" si="99"/>
        <v>0</v>
      </c>
      <c r="I430" s="24">
        <f t="shared" si="100"/>
        <v>0</v>
      </c>
      <c r="J430" s="24">
        <f t="shared" si="101"/>
        <v>0</v>
      </c>
      <c r="K430" s="24">
        <f t="shared" si="102"/>
        <v>0</v>
      </c>
      <c r="L430" s="24">
        <f t="shared" si="103"/>
        <v>0</v>
      </c>
      <c r="M430" s="24">
        <f t="shared" ca="1" si="104"/>
        <v>5.1804209484011474E-3</v>
      </c>
      <c r="N430" s="24">
        <f t="shared" ca="1" si="105"/>
        <v>0</v>
      </c>
      <c r="O430" s="79">
        <f t="shared" ca="1" si="106"/>
        <v>0</v>
      </c>
      <c r="P430" s="24">
        <f t="shared" ca="1" si="107"/>
        <v>0</v>
      </c>
      <c r="Q430" s="24">
        <f t="shared" ca="1" si="108"/>
        <v>0</v>
      </c>
      <c r="R430" s="12">
        <f t="shared" ca="1" si="109"/>
        <v>-5.1804209484011474E-3</v>
      </c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</row>
    <row r="431" spans="1:35" x14ac:dyDescent="0.2">
      <c r="A431" s="12"/>
      <c r="B431" s="12"/>
      <c r="C431" s="76"/>
      <c r="D431" s="78">
        <f t="shared" si="95"/>
        <v>0</v>
      </c>
      <c r="E431" s="78">
        <f t="shared" si="96"/>
        <v>0</v>
      </c>
      <c r="F431" s="24">
        <f t="shared" si="97"/>
        <v>0</v>
      </c>
      <c r="G431" s="24">
        <f t="shared" si="98"/>
        <v>0</v>
      </c>
      <c r="H431" s="24">
        <f t="shared" si="99"/>
        <v>0</v>
      </c>
      <c r="I431" s="24">
        <f t="shared" si="100"/>
        <v>0</v>
      </c>
      <c r="J431" s="24">
        <f t="shared" si="101"/>
        <v>0</v>
      </c>
      <c r="K431" s="24">
        <f t="shared" si="102"/>
        <v>0</v>
      </c>
      <c r="L431" s="24">
        <f t="shared" si="103"/>
        <v>0</v>
      </c>
      <c r="M431" s="24">
        <f t="shared" ca="1" si="104"/>
        <v>5.1804209484011474E-3</v>
      </c>
      <c r="N431" s="24">
        <f t="shared" ca="1" si="105"/>
        <v>0</v>
      </c>
      <c r="O431" s="79">
        <f t="shared" ca="1" si="106"/>
        <v>0</v>
      </c>
      <c r="P431" s="24">
        <f t="shared" ca="1" si="107"/>
        <v>0</v>
      </c>
      <c r="Q431" s="24">
        <f t="shared" ca="1" si="108"/>
        <v>0</v>
      </c>
      <c r="R431" s="12">
        <f t="shared" ca="1" si="109"/>
        <v>-5.1804209484011474E-3</v>
      </c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</row>
    <row r="432" spans="1:35" x14ac:dyDescent="0.2">
      <c r="A432" s="12"/>
      <c r="B432" s="12"/>
      <c r="C432" s="76"/>
      <c r="D432" s="78">
        <f t="shared" si="95"/>
        <v>0</v>
      </c>
      <c r="E432" s="78">
        <f t="shared" si="96"/>
        <v>0</v>
      </c>
      <c r="F432" s="24">
        <f t="shared" si="97"/>
        <v>0</v>
      </c>
      <c r="G432" s="24">
        <f t="shared" si="98"/>
        <v>0</v>
      </c>
      <c r="H432" s="24">
        <f t="shared" si="99"/>
        <v>0</v>
      </c>
      <c r="I432" s="24">
        <f t="shared" si="100"/>
        <v>0</v>
      </c>
      <c r="J432" s="24">
        <f t="shared" si="101"/>
        <v>0</v>
      </c>
      <c r="K432" s="24">
        <f t="shared" si="102"/>
        <v>0</v>
      </c>
      <c r="L432" s="24">
        <f t="shared" si="103"/>
        <v>0</v>
      </c>
      <c r="M432" s="24">
        <f t="shared" ca="1" si="104"/>
        <v>5.1804209484011474E-3</v>
      </c>
      <c r="N432" s="24">
        <f t="shared" ca="1" si="105"/>
        <v>0</v>
      </c>
      <c r="O432" s="79">
        <f t="shared" ca="1" si="106"/>
        <v>0</v>
      </c>
      <c r="P432" s="24">
        <f t="shared" ca="1" si="107"/>
        <v>0</v>
      </c>
      <c r="Q432" s="24">
        <f t="shared" ca="1" si="108"/>
        <v>0</v>
      </c>
      <c r="R432" s="12">
        <f t="shared" ca="1" si="109"/>
        <v>-5.1804209484011474E-3</v>
      </c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</row>
    <row r="433" spans="1:35" x14ac:dyDescent="0.2">
      <c r="A433" s="12"/>
      <c r="B433" s="12"/>
      <c r="C433" s="76"/>
      <c r="D433" s="78">
        <f t="shared" si="95"/>
        <v>0</v>
      </c>
      <c r="E433" s="78">
        <f t="shared" si="96"/>
        <v>0</v>
      </c>
      <c r="F433" s="24">
        <f t="shared" si="97"/>
        <v>0</v>
      </c>
      <c r="G433" s="24">
        <f t="shared" si="98"/>
        <v>0</v>
      </c>
      <c r="H433" s="24">
        <f t="shared" si="99"/>
        <v>0</v>
      </c>
      <c r="I433" s="24">
        <f t="shared" si="100"/>
        <v>0</v>
      </c>
      <c r="J433" s="24">
        <f t="shared" si="101"/>
        <v>0</v>
      </c>
      <c r="K433" s="24">
        <f t="shared" si="102"/>
        <v>0</v>
      </c>
      <c r="L433" s="24">
        <f t="shared" si="103"/>
        <v>0</v>
      </c>
      <c r="M433" s="24">
        <f t="shared" ca="1" si="104"/>
        <v>5.1804209484011474E-3</v>
      </c>
      <c r="N433" s="24">
        <f t="shared" ca="1" si="105"/>
        <v>0</v>
      </c>
      <c r="O433" s="79">
        <f t="shared" ca="1" si="106"/>
        <v>0</v>
      </c>
      <c r="P433" s="24">
        <f t="shared" ca="1" si="107"/>
        <v>0</v>
      </c>
      <c r="Q433" s="24">
        <f t="shared" ca="1" si="108"/>
        <v>0</v>
      </c>
      <c r="R433" s="12">
        <f t="shared" ca="1" si="109"/>
        <v>-5.1804209484011474E-3</v>
      </c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</row>
    <row r="434" spans="1:35" x14ac:dyDescent="0.2">
      <c r="A434" s="12"/>
      <c r="B434" s="12"/>
      <c r="C434" s="76"/>
      <c r="D434" s="78">
        <f t="shared" si="95"/>
        <v>0</v>
      </c>
      <c r="E434" s="78">
        <f t="shared" si="96"/>
        <v>0</v>
      </c>
      <c r="F434" s="24">
        <f t="shared" si="97"/>
        <v>0</v>
      </c>
      <c r="G434" s="24">
        <f t="shared" si="98"/>
        <v>0</v>
      </c>
      <c r="H434" s="24">
        <f t="shared" si="99"/>
        <v>0</v>
      </c>
      <c r="I434" s="24">
        <f t="shared" si="100"/>
        <v>0</v>
      </c>
      <c r="J434" s="24">
        <f t="shared" si="101"/>
        <v>0</v>
      </c>
      <c r="K434" s="24">
        <f t="shared" si="102"/>
        <v>0</v>
      </c>
      <c r="L434" s="24">
        <f t="shared" si="103"/>
        <v>0</v>
      </c>
      <c r="M434" s="24">
        <f t="shared" ca="1" si="104"/>
        <v>5.1804209484011474E-3</v>
      </c>
      <c r="N434" s="24">
        <f t="shared" ca="1" si="105"/>
        <v>0</v>
      </c>
      <c r="O434" s="79">
        <f t="shared" ca="1" si="106"/>
        <v>0</v>
      </c>
      <c r="P434" s="24">
        <f t="shared" ca="1" si="107"/>
        <v>0</v>
      </c>
      <c r="Q434" s="24">
        <f t="shared" ca="1" si="108"/>
        <v>0</v>
      </c>
      <c r="R434" s="12">
        <f t="shared" ca="1" si="109"/>
        <v>-5.1804209484011474E-3</v>
      </c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</row>
    <row r="435" spans="1:35" x14ac:dyDescent="0.2">
      <c r="A435" s="12"/>
      <c r="B435" s="12"/>
      <c r="C435" s="76"/>
      <c r="D435" s="78">
        <f t="shared" si="95"/>
        <v>0</v>
      </c>
      <c r="E435" s="78">
        <f t="shared" si="96"/>
        <v>0</v>
      </c>
      <c r="F435" s="24">
        <f t="shared" si="97"/>
        <v>0</v>
      </c>
      <c r="G435" s="24">
        <f t="shared" si="98"/>
        <v>0</v>
      </c>
      <c r="H435" s="24">
        <f t="shared" si="99"/>
        <v>0</v>
      </c>
      <c r="I435" s="24">
        <f t="shared" si="100"/>
        <v>0</v>
      </c>
      <c r="J435" s="24">
        <f t="shared" si="101"/>
        <v>0</v>
      </c>
      <c r="K435" s="24">
        <f t="shared" si="102"/>
        <v>0</v>
      </c>
      <c r="L435" s="24">
        <f t="shared" si="103"/>
        <v>0</v>
      </c>
      <c r="M435" s="24">
        <f t="shared" ca="1" si="104"/>
        <v>5.1804209484011474E-3</v>
      </c>
      <c r="N435" s="24">
        <f t="shared" ca="1" si="105"/>
        <v>0</v>
      </c>
      <c r="O435" s="79">
        <f t="shared" ca="1" si="106"/>
        <v>0</v>
      </c>
      <c r="P435" s="24">
        <f t="shared" ca="1" si="107"/>
        <v>0</v>
      </c>
      <c r="Q435" s="24">
        <f t="shared" ca="1" si="108"/>
        <v>0</v>
      </c>
      <c r="R435" s="12">
        <f t="shared" ca="1" si="109"/>
        <v>-5.1804209484011474E-3</v>
      </c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</row>
    <row r="436" spans="1:35" x14ac:dyDescent="0.2">
      <c r="A436" s="12"/>
      <c r="B436" s="12"/>
      <c r="C436" s="76"/>
      <c r="D436" s="78">
        <f t="shared" si="95"/>
        <v>0</v>
      </c>
      <c r="E436" s="78">
        <f t="shared" si="96"/>
        <v>0</v>
      </c>
      <c r="F436" s="24">
        <f t="shared" si="97"/>
        <v>0</v>
      </c>
      <c r="G436" s="24">
        <f t="shared" si="98"/>
        <v>0</v>
      </c>
      <c r="H436" s="24">
        <f t="shared" si="99"/>
        <v>0</v>
      </c>
      <c r="I436" s="24">
        <f t="shared" si="100"/>
        <v>0</v>
      </c>
      <c r="J436" s="24">
        <f t="shared" si="101"/>
        <v>0</v>
      </c>
      <c r="K436" s="24">
        <f t="shared" si="102"/>
        <v>0</v>
      </c>
      <c r="L436" s="24">
        <f t="shared" si="103"/>
        <v>0</v>
      </c>
      <c r="M436" s="24">
        <f t="shared" ca="1" si="104"/>
        <v>5.1804209484011474E-3</v>
      </c>
      <c r="N436" s="24">
        <f t="shared" ca="1" si="105"/>
        <v>0</v>
      </c>
      <c r="O436" s="79">
        <f t="shared" ca="1" si="106"/>
        <v>0</v>
      </c>
      <c r="P436" s="24">
        <f t="shared" ca="1" si="107"/>
        <v>0</v>
      </c>
      <c r="Q436" s="24">
        <f t="shared" ca="1" si="108"/>
        <v>0</v>
      </c>
      <c r="R436" s="12">
        <f t="shared" ca="1" si="109"/>
        <v>-5.1804209484011474E-3</v>
      </c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</row>
    <row r="437" spans="1:35" x14ac:dyDescent="0.2">
      <c r="A437" s="12"/>
      <c r="B437" s="12"/>
      <c r="C437" s="76"/>
      <c r="D437" s="78">
        <f t="shared" si="95"/>
        <v>0</v>
      </c>
      <c r="E437" s="78">
        <f t="shared" si="96"/>
        <v>0</v>
      </c>
      <c r="F437" s="24">
        <f t="shared" si="97"/>
        <v>0</v>
      </c>
      <c r="G437" s="24">
        <f t="shared" si="98"/>
        <v>0</v>
      </c>
      <c r="H437" s="24">
        <f t="shared" si="99"/>
        <v>0</v>
      </c>
      <c r="I437" s="24">
        <f t="shared" si="100"/>
        <v>0</v>
      </c>
      <c r="J437" s="24">
        <f t="shared" si="101"/>
        <v>0</v>
      </c>
      <c r="K437" s="24">
        <f t="shared" si="102"/>
        <v>0</v>
      </c>
      <c r="L437" s="24">
        <f t="shared" si="103"/>
        <v>0</v>
      </c>
      <c r="M437" s="24">
        <f t="shared" ca="1" si="104"/>
        <v>5.1804209484011474E-3</v>
      </c>
      <c r="N437" s="24">
        <f t="shared" ca="1" si="105"/>
        <v>0</v>
      </c>
      <c r="O437" s="79">
        <f t="shared" ca="1" si="106"/>
        <v>0</v>
      </c>
      <c r="P437" s="24">
        <f t="shared" ca="1" si="107"/>
        <v>0</v>
      </c>
      <c r="Q437" s="24">
        <f t="shared" ca="1" si="108"/>
        <v>0</v>
      </c>
      <c r="R437" s="12">
        <f t="shared" ca="1" si="109"/>
        <v>-5.1804209484011474E-3</v>
      </c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2">
      <c r="A438" s="12"/>
      <c r="B438" s="12"/>
      <c r="C438" s="76"/>
      <c r="D438" s="78">
        <f t="shared" si="95"/>
        <v>0</v>
      </c>
      <c r="E438" s="78">
        <f t="shared" si="96"/>
        <v>0</v>
      </c>
      <c r="F438" s="24">
        <f t="shared" si="97"/>
        <v>0</v>
      </c>
      <c r="G438" s="24">
        <f t="shared" si="98"/>
        <v>0</v>
      </c>
      <c r="H438" s="24">
        <f t="shared" si="99"/>
        <v>0</v>
      </c>
      <c r="I438" s="24">
        <f t="shared" si="100"/>
        <v>0</v>
      </c>
      <c r="J438" s="24">
        <f t="shared" si="101"/>
        <v>0</v>
      </c>
      <c r="K438" s="24">
        <f t="shared" si="102"/>
        <v>0</v>
      </c>
      <c r="L438" s="24">
        <f t="shared" si="103"/>
        <v>0</v>
      </c>
      <c r="M438" s="24">
        <f t="shared" ca="1" si="104"/>
        <v>5.1804209484011474E-3</v>
      </c>
      <c r="N438" s="24">
        <f t="shared" ca="1" si="105"/>
        <v>0</v>
      </c>
      <c r="O438" s="79">
        <f t="shared" ca="1" si="106"/>
        <v>0</v>
      </c>
      <c r="P438" s="24">
        <f t="shared" ca="1" si="107"/>
        <v>0</v>
      </c>
      <c r="Q438" s="24">
        <f t="shared" ca="1" si="108"/>
        <v>0</v>
      </c>
      <c r="R438" s="12">
        <f t="shared" ca="1" si="109"/>
        <v>-5.1804209484011474E-3</v>
      </c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</row>
    <row r="439" spans="1:35" x14ac:dyDescent="0.2">
      <c r="A439" s="12"/>
      <c r="B439" s="12"/>
      <c r="C439" s="76"/>
      <c r="D439" s="78">
        <f t="shared" si="95"/>
        <v>0</v>
      </c>
      <c r="E439" s="78">
        <f t="shared" si="96"/>
        <v>0</v>
      </c>
      <c r="F439" s="24">
        <f t="shared" si="97"/>
        <v>0</v>
      </c>
      <c r="G439" s="24">
        <f t="shared" si="98"/>
        <v>0</v>
      </c>
      <c r="H439" s="24">
        <f t="shared" si="99"/>
        <v>0</v>
      </c>
      <c r="I439" s="24">
        <f t="shared" si="100"/>
        <v>0</v>
      </c>
      <c r="J439" s="24">
        <f t="shared" si="101"/>
        <v>0</v>
      </c>
      <c r="K439" s="24">
        <f t="shared" si="102"/>
        <v>0</v>
      </c>
      <c r="L439" s="24">
        <f t="shared" si="103"/>
        <v>0</v>
      </c>
      <c r="M439" s="24">
        <f t="shared" ca="1" si="104"/>
        <v>5.1804209484011474E-3</v>
      </c>
      <c r="N439" s="24">
        <f t="shared" ca="1" si="105"/>
        <v>0</v>
      </c>
      <c r="O439" s="79">
        <f t="shared" ca="1" si="106"/>
        <v>0</v>
      </c>
      <c r="P439" s="24">
        <f t="shared" ca="1" si="107"/>
        <v>0</v>
      </c>
      <c r="Q439" s="24">
        <f t="shared" ca="1" si="108"/>
        <v>0</v>
      </c>
      <c r="R439" s="12">
        <f t="shared" ca="1" si="109"/>
        <v>-5.1804209484011474E-3</v>
      </c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</row>
    <row r="440" spans="1:35" x14ac:dyDescent="0.2">
      <c r="A440" s="12"/>
      <c r="B440" s="12"/>
      <c r="C440" s="76"/>
      <c r="D440" s="78">
        <f t="shared" si="95"/>
        <v>0</v>
      </c>
      <c r="E440" s="78">
        <f t="shared" si="96"/>
        <v>0</v>
      </c>
      <c r="F440" s="24">
        <f t="shared" si="97"/>
        <v>0</v>
      </c>
      <c r="G440" s="24">
        <f t="shared" si="98"/>
        <v>0</v>
      </c>
      <c r="H440" s="24">
        <f t="shared" si="99"/>
        <v>0</v>
      </c>
      <c r="I440" s="24">
        <f t="shared" si="100"/>
        <v>0</v>
      </c>
      <c r="J440" s="24">
        <f t="shared" si="101"/>
        <v>0</v>
      </c>
      <c r="K440" s="24">
        <f t="shared" si="102"/>
        <v>0</v>
      </c>
      <c r="L440" s="24">
        <f t="shared" si="103"/>
        <v>0</v>
      </c>
      <c r="M440" s="24">
        <f t="shared" ca="1" si="104"/>
        <v>5.1804209484011474E-3</v>
      </c>
      <c r="N440" s="24">
        <f t="shared" ca="1" si="105"/>
        <v>0</v>
      </c>
      <c r="O440" s="79">
        <f t="shared" ca="1" si="106"/>
        <v>0</v>
      </c>
      <c r="P440" s="24">
        <f t="shared" ca="1" si="107"/>
        <v>0</v>
      </c>
      <c r="Q440" s="24">
        <f t="shared" ca="1" si="108"/>
        <v>0</v>
      </c>
      <c r="R440" s="12">
        <f t="shared" ca="1" si="109"/>
        <v>-5.1804209484011474E-3</v>
      </c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</row>
    <row r="441" spans="1:35" x14ac:dyDescent="0.2">
      <c r="A441" s="12"/>
      <c r="B441" s="12"/>
      <c r="C441" s="76"/>
      <c r="D441" s="78">
        <f t="shared" si="95"/>
        <v>0</v>
      </c>
      <c r="E441" s="78">
        <f t="shared" si="96"/>
        <v>0</v>
      </c>
      <c r="F441" s="24">
        <f t="shared" si="97"/>
        <v>0</v>
      </c>
      <c r="G441" s="24">
        <f t="shared" si="98"/>
        <v>0</v>
      </c>
      <c r="H441" s="24">
        <f t="shared" si="99"/>
        <v>0</v>
      </c>
      <c r="I441" s="24">
        <f t="shared" si="100"/>
        <v>0</v>
      </c>
      <c r="J441" s="24">
        <f t="shared" si="101"/>
        <v>0</v>
      </c>
      <c r="K441" s="24">
        <f t="shared" si="102"/>
        <v>0</v>
      </c>
      <c r="L441" s="24">
        <f t="shared" si="103"/>
        <v>0</v>
      </c>
      <c r="M441" s="24">
        <f t="shared" ca="1" si="104"/>
        <v>5.1804209484011474E-3</v>
      </c>
      <c r="N441" s="24">
        <f t="shared" ca="1" si="105"/>
        <v>0</v>
      </c>
      <c r="O441" s="79">
        <f t="shared" ca="1" si="106"/>
        <v>0</v>
      </c>
      <c r="P441" s="24">
        <f t="shared" ca="1" si="107"/>
        <v>0</v>
      </c>
      <c r="Q441" s="24">
        <f t="shared" ca="1" si="108"/>
        <v>0</v>
      </c>
      <c r="R441" s="12">
        <f t="shared" ca="1" si="109"/>
        <v>-5.1804209484011474E-3</v>
      </c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</row>
    <row r="442" spans="1:35" x14ac:dyDescent="0.2">
      <c r="A442" s="12"/>
      <c r="B442" s="12"/>
      <c r="C442" s="76"/>
      <c r="D442" s="78">
        <f t="shared" si="95"/>
        <v>0</v>
      </c>
      <c r="E442" s="78">
        <f t="shared" si="96"/>
        <v>0</v>
      </c>
      <c r="F442" s="24">
        <f t="shared" si="97"/>
        <v>0</v>
      </c>
      <c r="G442" s="24">
        <f t="shared" si="98"/>
        <v>0</v>
      </c>
      <c r="H442" s="24">
        <f t="shared" si="99"/>
        <v>0</v>
      </c>
      <c r="I442" s="24">
        <f t="shared" si="100"/>
        <v>0</v>
      </c>
      <c r="J442" s="24">
        <f t="shared" si="101"/>
        <v>0</v>
      </c>
      <c r="K442" s="24">
        <f t="shared" si="102"/>
        <v>0</v>
      </c>
      <c r="L442" s="24">
        <f t="shared" si="103"/>
        <v>0</v>
      </c>
      <c r="M442" s="24">
        <f t="shared" ca="1" si="104"/>
        <v>5.1804209484011474E-3</v>
      </c>
      <c r="N442" s="24">
        <f t="shared" ca="1" si="105"/>
        <v>0</v>
      </c>
      <c r="O442" s="79">
        <f t="shared" ca="1" si="106"/>
        <v>0</v>
      </c>
      <c r="P442" s="24">
        <f t="shared" ca="1" si="107"/>
        <v>0</v>
      </c>
      <c r="Q442" s="24">
        <f t="shared" ca="1" si="108"/>
        <v>0</v>
      </c>
      <c r="R442" s="12">
        <f t="shared" ca="1" si="109"/>
        <v>-5.1804209484011474E-3</v>
      </c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</row>
    <row r="443" spans="1:35" x14ac:dyDescent="0.2">
      <c r="A443" s="12"/>
      <c r="B443" s="12"/>
      <c r="C443" s="76"/>
      <c r="D443" s="78">
        <f t="shared" si="95"/>
        <v>0</v>
      </c>
      <c r="E443" s="78">
        <f t="shared" si="96"/>
        <v>0</v>
      </c>
      <c r="F443" s="24">
        <f t="shared" si="97"/>
        <v>0</v>
      </c>
      <c r="G443" s="24">
        <f t="shared" si="98"/>
        <v>0</v>
      </c>
      <c r="H443" s="24">
        <f t="shared" si="99"/>
        <v>0</v>
      </c>
      <c r="I443" s="24">
        <f t="shared" si="100"/>
        <v>0</v>
      </c>
      <c r="J443" s="24">
        <f t="shared" si="101"/>
        <v>0</v>
      </c>
      <c r="K443" s="24">
        <f t="shared" si="102"/>
        <v>0</v>
      </c>
      <c r="L443" s="24">
        <f t="shared" si="103"/>
        <v>0</v>
      </c>
      <c r="M443" s="24">
        <f t="shared" ca="1" si="104"/>
        <v>5.1804209484011474E-3</v>
      </c>
      <c r="N443" s="24">
        <f t="shared" ca="1" si="105"/>
        <v>0</v>
      </c>
      <c r="O443" s="79">
        <f t="shared" ca="1" si="106"/>
        <v>0</v>
      </c>
      <c r="P443" s="24">
        <f t="shared" ca="1" si="107"/>
        <v>0</v>
      </c>
      <c r="Q443" s="24">
        <f t="shared" ca="1" si="108"/>
        <v>0</v>
      </c>
      <c r="R443" s="12">
        <f t="shared" ca="1" si="109"/>
        <v>-5.1804209484011474E-3</v>
      </c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</row>
    <row r="444" spans="1:35" x14ac:dyDescent="0.2">
      <c r="A444" s="12"/>
      <c r="B444" s="12"/>
      <c r="C444" s="76"/>
      <c r="D444" s="78">
        <f t="shared" si="95"/>
        <v>0</v>
      </c>
      <c r="E444" s="78">
        <f t="shared" si="96"/>
        <v>0</v>
      </c>
      <c r="F444" s="24">
        <f t="shared" si="97"/>
        <v>0</v>
      </c>
      <c r="G444" s="24">
        <f t="shared" si="98"/>
        <v>0</v>
      </c>
      <c r="H444" s="24">
        <f t="shared" si="99"/>
        <v>0</v>
      </c>
      <c r="I444" s="24">
        <f t="shared" si="100"/>
        <v>0</v>
      </c>
      <c r="J444" s="24">
        <f t="shared" si="101"/>
        <v>0</v>
      </c>
      <c r="K444" s="24">
        <f t="shared" si="102"/>
        <v>0</v>
      </c>
      <c r="L444" s="24">
        <f t="shared" si="103"/>
        <v>0</v>
      </c>
      <c r="M444" s="24">
        <f t="shared" ca="1" si="104"/>
        <v>5.1804209484011474E-3</v>
      </c>
      <c r="N444" s="24">
        <f t="shared" ca="1" si="105"/>
        <v>0</v>
      </c>
      <c r="O444" s="79">
        <f t="shared" ca="1" si="106"/>
        <v>0</v>
      </c>
      <c r="P444" s="24">
        <f t="shared" ca="1" si="107"/>
        <v>0</v>
      </c>
      <c r="Q444" s="24">
        <f t="shared" ca="1" si="108"/>
        <v>0</v>
      </c>
      <c r="R444" s="12">
        <f t="shared" ca="1" si="109"/>
        <v>-5.1804209484011474E-3</v>
      </c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</row>
    <row r="445" spans="1:35" x14ac:dyDescent="0.2">
      <c r="A445" s="12"/>
      <c r="B445" s="12"/>
      <c r="C445" s="76"/>
      <c r="D445" s="78">
        <f t="shared" si="95"/>
        <v>0</v>
      </c>
      <c r="E445" s="78">
        <f t="shared" si="96"/>
        <v>0</v>
      </c>
      <c r="F445" s="24">
        <f t="shared" si="97"/>
        <v>0</v>
      </c>
      <c r="G445" s="24">
        <f t="shared" si="98"/>
        <v>0</v>
      </c>
      <c r="H445" s="24">
        <f t="shared" si="99"/>
        <v>0</v>
      </c>
      <c r="I445" s="24">
        <f t="shared" si="100"/>
        <v>0</v>
      </c>
      <c r="J445" s="24">
        <f t="shared" si="101"/>
        <v>0</v>
      </c>
      <c r="K445" s="24">
        <f t="shared" si="102"/>
        <v>0</v>
      </c>
      <c r="L445" s="24">
        <f t="shared" si="103"/>
        <v>0</v>
      </c>
      <c r="M445" s="24">
        <f t="shared" ca="1" si="104"/>
        <v>5.1804209484011474E-3</v>
      </c>
      <c r="N445" s="24">
        <f t="shared" ca="1" si="105"/>
        <v>0</v>
      </c>
      <c r="O445" s="79">
        <f t="shared" ca="1" si="106"/>
        <v>0</v>
      </c>
      <c r="P445" s="24">
        <f t="shared" ca="1" si="107"/>
        <v>0</v>
      </c>
      <c r="Q445" s="24">
        <f t="shared" ca="1" si="108"/>
        <v>0</v>
      </c>
      <c r="R445" s="12">
        <f t="shared" ca="1" si="109"/>
        <v>-5.1804209484011474E-3</v>
      </c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</row>
    <row r="446" spans="1:35" x14ac:dyDescent="0.2">
      <c r="A446" s="12"/>
      <c r="B446" s="12"/>
      <c r="C446" s="76"/>
      <c r="D446" s="78">
        <f t="shared" si="95"/>
        <v>0</v>
      </c>
      <c r="E446" s="78">
        <f t="shared" si="96"/>
        <v>0</v>
      </c>
      <c r="F446" s="24">
        <f t="shared" si="97"/>
        <v>0</v>
      </c>
      <c r="G446" s="24">
        <f t="shared" si="98"/>
        <v>0</v>
      </c>
      <c r="H446" s="24">
        <f t="shared" si="99"/>
        <v>0</v>
      </c>
      <c r="I446" s="24">
        <f t="shared" si="100"/>
        <v>0</v>
      </c>
      <c r="J446" s="24">
        <f t="shared" si="101"/>
        <v>0</v>
      </c>
      <c r="K446" s="24">
        <f t="shared" si="102"/>
        <v>0</v>
      </c>
      <c r="L446" s="24">
        <f t="shared" si="103"/>
        <v>0</v>
      </c>
      <c r="M446" s="24">
        <f t="shared" ca="1" si="104"/>
        <v>5.1804209484011474E-3</v>
      </c>
      <c r="N446" s="24">
        <f t="shared" ca="1" si="105"/>
        <v>0</v>
      </c>
      <c r="O446" s="79">
        <f t="shared" ca="1" si="106"/>
        <v>0</v>
      </c>
      <c r="P446" s="24">
        <f t="shared" ca="1" si="107"/>
        <v>0</v>
      </c>
      <c r="Q446" s="24">
        <f t="shared" ca="1" si="108"/>
        <v>0</v>
      </c>
      <c r="R446" s="12">
        <f t="shared" ca="1" si="109"/>
        <v>-5.1804209484011474E-3</v>
      </c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</row>
    <row r="447" spans="1:35" x14ac:dyDescent="0.2">
      <c r="A447" s="12"/>
      <c r="B447" s="12"/>
      <c r="C447" s="76"/>
      <c r="D447" s="78">
        <f t="shared" si="95"/>
        <v>0</v>
      </c>
      <c r="E447" s="78">
        <f t="shared" si="96"/>
        <v>0</v>
      </c>
      <c r="F447" s="24">
        <f t="shared" si="97"/>
        <v>0</v>
      </c>
      <c r="G447" s="24">
        <f t="shared" si="98"/>
        <v>0</v>
      </c>
      <c r="H447" s="24">
        <f t="shared" si="99"/>
        <v>0</v>
      </c>
      <c r="I447" s="24">
        <f t="shared" si="100"/>
        <v>0</v>
      </c>
      <c r="J447" s="24">
        <f t="shared" si="101"/>
        <v>0</v>
      </c>
      <c r="K447" s="24">
        <f t="shared" si="102"/>
        <v>0</v>
      </c>
      <c r="L447" s="24">
        <f t="shared" si="103"/>
        <v>0</v>
      </c>
      <c r="M447" s="24">
        <f t="shared" ca="1" si="104"/>
        <v>5.1804209484011474E-3</v>
      </c>
      <c r="N447" s="24">
        <f t="shared" ca="1" si="105"/>
        <v>0</v>
      </c>
      <c r="O447" s="79">
        <f t="shared" ca="1" si="106"/>
        <v>0</v>
      </c>
      <c r="P447" s="24">
        <f t="shared" ca="1" si="107"/>
        <v>0</v>
      </c>
      <c r="Q447" s="24">
        <f t="shared" ca="1" si="108"/>
        <v>0</v>
      </c>
      <c r="R447" s="12">
        <f t="shared" ca="1" si="109"/>
        <v>-5.1804209484011474E-3</v>
      </c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</row>
    <row r="448" spans="1:35" x14ac:dyDescent="0.2">
      <c r="A448" s="12"/>
      <c r="B448" s="12"/>
      <c r="C448" s="76"/>
      <c r="D448" s="78">
        <f t="shared" si="95"/>
        <v>0</v>
      </c>
      <c r="E448" s="78">
        <f t="shared" si="96"/>
        <v>0</v>
      </c>
      <c r="F448" s="24">
        <f t="shared" si="97"/>
        <v>0</v>
      </c>
      <c r="G448" s="24">
        <f t="shared" si="98"/>
        <v>0</v>
      </c>
      <c r="H448" s="24">
        <f t="shared" si="99"/>
        <v>0</v>
      </c>
      <c r="I448" s="24">
        <f t="shared" si="100"/>
        <v>0</v>
      </c>
      <c r="J448" s="24">
        <f t="shared" si="101"/>
        <v>0</v>
      </c>
      <c r="K448" s="24">
        <f t="shared" si="102"/>
        <v>0</v>
      </c>
      <c r="L448" s="24">
        <f t="shared" si="103"/>
        <v>0</v>
      </c>
      <c r="M448" s="24">
        <f t="shared" ca="1" si="104"/>
        <v>5.1804209484011474E-3</v>
      </c>
      <c r="N448" s="24">
        <f t="shared" ca="1" si="105"/>
        <v>0</v>
      </c>
      <c r="O448" s="79">
        <f t="shared" ca="1" si="106"/>
        <v>0</v>
      </c>
      <c r="P448" s="24">
        <f t="shared" ca="1" si="107"/>
        <v>0</v>
      </c>
      <c r="Q448" s="24">
        <f t="shared" ca="1" si="108"/>
        <v>0</v>
      </c>
      <c r="R448" s="12">
        <f t="shared" ca="1" si="109"/>
        <v>-5.1804209484011474E-3</v>
      </c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</row>
    <row r="449" spans="1:35" x14ac:dyDescent="0.2">
      <c r="A449" s="12"/>
      <c r="B449" s="12"/>
      <c r="C449" s="76"/>
      <c r="D449" s="78">
        <f t="shared" si="95"/>
        <v>0</v>
      </c>
      <c r="E449" s="78">
        <f t="shared" si="96"/>
        <v>0</v>
      </c>
      <c r="F449" s="24">
        <f t="shared" si="97"/>
        <v>0</v>
      </c>
      <c r="G449" s="24">
        <f t="shared" si="98"/>
        <v>0</v>
      </c>
      <c r="H449" s="24">
        <f t="shared" si="99"/>
        <v>0</v>
      </c>
      <c r="I449" s="24">
        <f t="shared" si="100"/>
        <v>0</v>
      </c>
      <c r="J449" s="24">
        <f t="shared" si="101"/>
        <v>0</v>
      </c>
      <c r="K449" s="24">
        <f t="shared" si="102"/>
        <v>0</v>
      </c>
      <c r="L449" s="24">
        <f t="shared" si="103"/>
        <v>0</v>
      </c>
      <c r="M449" s="24">
        <f t="shared" ca="1" si="104"/>
        <v>5.1804209484011474E-3</v>
      </c>
      <c r="N449" s="24">
        <f t="shared" ca="1" si="105"/>
        <v>0</v>
      </c>
      <c r="O449" s="79">
        <f t="shared" ca="1" si="106"/>
        <v>0</v>
      </c>
      <c r="P449" s="24">
        <f t="shared" ca="1" si="107"/>
        <v>0</v>
      </c>
      <c r="Q449" s="24">
        <f t="shared" ca="1" si="108"/>
        <v>0</v>
      </c>
      <c r="R449" s="12">
        <f t="shared" ca="1" si="109"/>
        <v>-5.1804209484011474E-3</v>
      </c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</row>
    <row r="450" spans="1:35" x14ac:dyDescent="0.2">
      <c r="A450" s="12"/>
      <c r="B450" s="12"/>
      <c r="C450" s="76"/>
      <c r="D450" s="78">
        <f t="shared" si="95"/>
        <v>0</v>
      </c>
      <c r="E450" s="78">
        <f t="shared" si="96"/>
        <v>0</v>
      </c>
      <c r="F450" s="24">
        <f t="shared" si="97"/>
        <v>0</v>
      </c>
      <c r="G450" s="24">
        <f t="shared" si="98"/>
        <v>0</v>
      </c>
      <c r="H450" s="24">
        <f t="shared" si="99"/>
        <v>0</v>
      </c>
      <c r="I450" s="24">
        <f t="shared" si="100"/>
        <v>0</v>
      </c>
      <c r="J450" s="24">
        <f t="shared" si="101"/>
        <v>0</v>
      </c>
      <c r="K450" s="24">
        <f t="shared" si="102"/>
        <v>0</v>
      </c>
      <c r="L450" s="24">
        <f t="shared" si="103"/>
        <v>0</v>
      </c>
      <c r="M450" s="24">
        <f t="shared" ca="1" si="104"/>
        <v>5.1804209484011474E-3</v>
      </c>
      <c r="N450" s="24">
        <f t="shared" ca="1" si="105"/>
        <v>0</v>
      </c>
      <c r="O450" s="79">
        <f t="shared" ca="1" si="106"/>
        <v>0</v>
      </c>
      <c r="P450" s="24">
        <f t="shared" ca="1" si="107"/>
        <v>0</v>
      </c>
      <c r="Q450" s="24">
        <f t="shared" ca="1" si="108"/>
        <v>0</v>
      </c>
      <c r="R450" s="12">
        <f t="shared" ca="1" si="109"/>
        <v>-5.1804209484011474E-3</v>
      </c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</row>
    <row r="451" spans="1:35" x14ac:dyDescent="0.2">
      <c r="A451" s="12"/>
      <c r="B451" s="12"/>
      <c r="C451" s="76"/>
      <c r="D451" s="78">
        <f t="shared" si="95"/>
        <v>0</v>
      </c>
      <c r="E451" s="78">
        <f t="shared" si="96"/>
        <v>0</v>
      </c>
      <c r="F451" s="24">
        <f t="shared" si="97"/>
        <v>0</v>
      </c>
      <c r="G451" s="24">
        <f t="shared" si="98"/>
        <v>0</v>
      </c>
      <c r="H451" s="24">
        <f t="shared" si="99"/>
        <v>0</v>
      </c>
      <c r="I451" s="24">
        <f t="shared" si="100"/>
        <v>0</v>
      </c>
      <c r="J451" s="24">
        <f t="shared" si="101"/>
        <v>0</v>
      </c>
      <c r="K451" s="24">
        <f t="shared" si="102"/>
        <v>0</v>
      </c>
      <c r="L451" s="24">
        <f t="shared" si="103"/>
        <v>0</v>
      </c>
      <c r="M451" s="24">
        <f t="shared" ca="1" si="104"/>
        <v>5.1804209484011474E-3</v>
      </c>
      <c r="N451" s="24">
        <f t="shared" ca="1" si="105"/>
        <v>0</v>
      </c>
      <c r="O451" s="79">
        <f t="shared" ca="1" si="106"/>
        <v>0</v>
      </c>
      <c r="P451" s="24">
        <f t="shared" ca="1" si="107"/>
        <v>0</v>
      </c>
      <c r="Q451" s="24">
        <f t="shared" ca="1" si="108"/>
        <v>0</v>
      </c>
      <c r="R451" s="12">
        <f t="shared" ca="1" si="109"/>
        <v>-5.1804209484011474E-3</v>
      </c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</row>
    <row r="452" spans="1:35" x14ac:dyDescent="0.2">
      <c r="A452" s="12"/>
      <c r="B452" s="12"/>
      <c r="C452" s="76"/>
      <c r="D452" s="78">
        <f t="shared" si="95"/>
        <v>0</v>
      </c>
      <c r="E452" s="78">
        <f t="shared" si="96"/>
        <v>0</v>
      </c>
      <c r="F452" s="24">
        <f t="shared" si="97"/>
        <v>0</v>
      </c>
      <c r="G452" s="24">
        <f t="shared" si="98"/>
        <v>0</v>
      </c>
      <c r="H452" s="24">
        <f t="shared" si="99"/>
        <v>0</v>
      </c>
      <c r="I452" s="24">
        <f t="shared" si="100"/>
        <v>0</v>
      </c>
      <c r="J452" s="24">
        <f t="shared" si="101"/>
        <v>0</v>
      </c>
      <c r="K452" s="24">
        <f t="shared" si="102"/>
        <v>0</v>
      </c>
      <c r="L452" s="24">
        <f t="shared" si="103"/>
        <v>0</v>
      </c>
      <c r="M452" s="24">
        <f t="shared" ca="1" si="104"/>
        <v>5.1804209484011474E-3</v>
      </c>
      <c r="N452" s="24">
        <f t="shared" ca="1" si="105"/>
        <v>0</v>
      </c>
      <c r="O452" s="79">
        <f t="shared" ca="1" si="106"/>
        <v>0</v>
      </c>
      <c r="P452" s="24">
        <f t="shared" ca="1" si="107"/>
        <v>0</v>
      </c>
      <c r="Q452" s="24">
        <f t="shared" ca="1" si="108"/>
        <v>0</v>
      </c>
      <c r="R452" s="12">
        <f t="shared" ca="1" si="109"/>
        <v>-5.1804209484011474E-3</v>
      </c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</row>
    <row r="453" spans="1:35" x14ac:dyDescent="0.2">
      <c r="A453" s="12"/>
      <c r="B453" s="12"/>
      <c r="C453" s="76"/>
      <c r="D453" s="78">
        <f t="shared" si="95"/>
        <v>0</v>
      </c>
      <c r="E453" s="78">
        <f t="shared" si="96"/>
        <v>0</v>
      </c>
      <c r="F453" s="24">
        <f t="shared" si="97"/>
        <v>0</v>
      </c>
      <c r="G453" s="24">
        <f t="shared" si="98"/>
        <v>0</v>
      </c>
      <c r="H453" s="24">
        <f t="shared" si="99"/>
        <v>0</v>
      </c>
      <c r="I453" s="24">
        <f t="shared" si="100"/>
        <v>0</v>
      </c>
      <c r="J453" s="24">
        <f t="shared" si="101"/>
        <v>0</v>
      </c>
      <c r="K453" s="24">
        <f t="shared" si="102"/>
        <v>0</v>
      </c>
      <c r="L453" s="24">
        <f t="shared" si="103"/>
        <v>0</v>
      </c>
      <c r="M453" s="24">
        <f t="shared" ca="1" si="104"/>
        <v>5.1804209484011474E-3</v>
      </c>
      <c r="N453" s="24">
        <f t="shared" ca="1" si="105"/>
        <v>0</v>
      </c>
      <c r="O453" s="79">
        <f t="shared" ca="1" si="106"/>
        <v>0</v>
      </c>
      <c r="P453" s="24">
        <f t="shared" ca="1" si="107"/>
        <v>0</v>
      </c>
      <c r="Q453" s="24">
        <f t="shared" ca="1" si="108"/>
        <v>0</v>
      </c>
      <c r="R453" s="12">
        <f t="shared" ca="1" si="109"/>
        <v>-5.1804209484011474E-3</v>
      </c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</row>
    <row r="454" spans="1:35" x14ac:dyDescent="0.2">
      <c r="A454" s="12"/>
      <c r="B454" s="12"/>
      <c r="C454" s="76"/>
      <c r="D454" s="78">
        <f t="shared" si="95"/>
        <v>0</v>
      </c>
      <c r="E454" s="78">
        <f t="shared" si="96"/>
        <v>0</v>
      </c>
      <c r="F454" s="24">
        <f t="shared" si="97"/>
        <v>0</v>
      </c>
      <c r="G454" s="24">
        <f t="shared" si="98"/>
        <v>0</v>
      </c>
      <c r="H454" s="24">
        <f t="shared" si="99"/>
        <v>0</v>
      </c>
      <c r="I454" s="24">
        <f t="shared" si="100"/>
        <v>0</v>
      </c>
      <c r="J454" s="24">
        <f t="shared" si="101"/>
        <v>0</v>
      </c>
      <c r="K454" s="24">
        <f t="shared" si="102"/>
        <v>0</v>
      </c>
      <c r="L454" s="24">
        <f t="shared" si="103"/>
        <v>0</v>
      </c>
      <c r="M454" s="24">
        <f t="shared" ca="1" si="104"/>
        <v>5.1804209484011474E-3</v>
      </c>
      <c r="N454" s="24">
        <f t="shared" ca="1" si="105"/>
        <v>0</v>
      </c>
      <c r="O454" s="79">
        <f t="shared" ca="1" si="106"/>
        <v>0</v>
      </c>
      <c r="P454" s="24">
        <f t="shared" ca="1" si="107"/>
        <v>0</v>
      </c>
      <c r="Q454" s="24">
        <f t="shared" ca="1" si="108"/>
        <v>0</v>
      </c>
      <c r="R454" s="12">
        <f t="shared" ca="1" si="109"/>
        <v>-5.1804209484011474E-3</v>
      </c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</row>
    <row r="455" spans="1:35" x14ac:dyDescent="0.2">
      <c r="A455" s="12"/>
      <c r="B455" s="12"/>
      <c r="C455" s="76"/>
      <c r="D455" s="78">
        <f t="shared" si="95"/>
        <v>0</v>
      </c>
      <c r="E455" s="78">
        <f t="shared" si="96"/>
        <v>0</v>
      </c>
      <c r="F455" s="24">
        <f t="shared" si="97"/>
        <v>0</v>
      </c>
      <c r="G455" s="24">
        <f t="shared" si="98"/>
        <v>0</v>
      </c>
      <c r="H455" s="24">
        <f t="shared" si="99"/>
        <v>0</v>
      </c>
      <c r="I455" s="24">
        <f t="shared" si="100"/>
        <v>0</v>
      </c>
      <c r="J455" s="24">
        <f t="shared" si="101"/>
        <v>0</v>
      </c>
      <c r="K455" s="24">
        <f t="shared" si="102"/>
        <v>0</v>
      </c>
      <c r="L455" s="24">
        <f t="shared" si="103"/>
        <v>0</v>
      </c>
      <c r="M455" s="24">
        <f t="shared" ca="1" si="104"/>
        <v>5.1804209484011474E-3</v>
      </c>
      <c r="N455" s="24">
        <f t="shared" ca="1" si="105"/>
        <v>0</v>
      </c>
      <c r="O455" s="79">
        <f t="shared" ca="1" si="106"/>
        <v>0</v>
      </c>
      <c r="P455" s="24">
        <f t="shared" ca="1" si="107"/>
        <v>0</v>
      </c>
      <c r="Q455" s="24">
        <f t="shared" ca="1" si="108"/>
        <v>0</v>
      </c>
      <c r="R455" s="12">
        <f t="shared" ca="1" si="109"/>
        <v>-5.1804209484011474E-3</v>
      </c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</row>
    <row r="456" spans="1:35" x14ac:dyDescent="0.2">
      <c r="A456" s="12"/>
      <c r="B456" s="12"/>
      <c r="C456" s="76"/>
      <c r="D456" s="78">
        <f t="shared" si="95"/>
        <v>0</v>
      </c>
      <c r="E456" s="78">
        <f t="shared" si="96"/>
        <v>0</v>
      </c>
      <c r="F456" s="24">
        <f t="shared" si="97"/>
        <v>0</v>
      </c>
      <c r="G456" s="24">
        <f t="shared" si="98"/>
        <v>0</v>
      </c>
      <c r="H456" s="24">
        <f t="shared" si="99"/>
        <v>0</v>
      </c>
      <c r="I456" s="24">
        <f t="shared" si="100"/>
        <v>0</v>
      </c>
      <c r="J456" s="24">
        <f t="shared" si="101"/>
        <v>0</v>
      </c>
      <c r="K456" s="24">
        <f t="shared" si="102"/>
        <v>0</v>
      </c>
      <c r="L456" s="24">
        <f t="shared" si="103"/>
        <v>0</v>
      </c>
      <c r="M456" s="24">
        <f t="shared" ca="1" si="104"/>
        <v>5.1804209484011474E-3</v>
      </c>
      <c r="N456" s="24">
        <f t="shared" ca="1" si="105"/>
        <v>0</v>
      </c>
      <c r="O456" s="79">
        <f t="shared" ca="1" si="106"/>
        <v>0</v>
      </c>
      <c r="P456" s="24">
        <f t="shared" ca="1" si="107"/>
        <v>0</v>
      </c>
      <c r="Q456" s="24">
        <f t="shared" ca="1" si="108"/>
        <v>0</v>
      </c>
      <c r="R456" s="12">
        <f t="shared" ca="1" si="109"/>
        <v>-5.1804209484011474E-3</v>
      </c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</row>
    <row r="457" spans="1:35" x14ac:dyDescent="0.2">
      <c r="A457" s="12"/>
      <c r="B457" s="12"/>
      <c r="C457" s="76"/>
      <c r="D457" s="78">
        <f t="shared" si="95"/>
        <v>0</v>
      </c>
      <c r="E457" s="78">
        <f t="shared" si="96"/>
        <v>0</v>
      </c>
      <c r="F457" s="24">
        <f t="shared" si="97"/>
        <v>0</v>
      </c>
      <c r="G457" s="24">
        <f t="shared" si="98"/>
        <v>0</v>
      </c>
      <c r="H457" s="24">
        <f t="shared" si="99"/>
        <v>0</v>
      </c>
      <c r="I457" s="24">
        <f t="shared" si="100"/>
        <v>0</v>
      </c>
      <c r="J457" s="24">
        <f t="shared" si="101"/>
        <v>0</v>
      </c>
      <c r="K457" s="24">
        <f t="shared" si="102"/>
        <v>0</v>
      </c>
      <c r="L457" s="24">
        <f t="shared" si="103"/>
        <v>0</v>
      </c>
      <c r="M457" s="24">
        <f t="shared" ca="1" si="104"/>
        <v>5.1804209484011474E-3</v>
      </c>
      <c r="N457" s="24">
        <f t="shared" ca="1" si="105"/>
        <v>0</v>
      </c>
      <c r="O457" s="79">
        <f t="shared" ca="1" si="106"/>
        <v>0</v>
      </c>
      <c r="P457" s="24">
        <f t="shared" ca="1" si="107"/>
        <v>0</v>
      </c>
      <c r="Q457" s="24">
        <f t="shared" ca="1" si="108"/>
        <v>0</v>
      </c>
      <c r="R457" s="12">
        <f t="shared" ca="1" si="109"/>
        <v>-5.1804209484011474E-3</v>
      </c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</row>
    <row r="458" spans="1:35" x14ac:dyDescent="0.2">
      <c r="A458" s="12"/>
      <c r="B458" s="12"/>
      <c r="C458" s="76"/>
      <c r="D458" s="78">
        <f t="shared" si="95"/>
        <v>0</v>
      </c>
      <c r="E458" s="78">
        <f t="shared" si="96"/>
        <v>0</v>
      </c>
      <c r="F458" s="24">
        <f t="shared" si="97"/>
        <v>0</v>
      </c>
      <c r="G458" s="24">
        <f t="shared" si="98"/>
        <v>0</v>
      </c>
      <c r="H458" s="24">
        <f t="shared" si="99"/>
        <v>0</v>
      </c>
      <c r="I458" s="24">
        <f t="shared" si="100"/>
        <v>0</v>
      </c>
      <c r="J458" s="24">
        <f t="shared" si="101"/>
        <v>0</v>
      </c>
      <c r="K458" s="24">
        <f t="shared" si="102"/>
        <v>0</v>
      </c>
      <c r="L458" s="24">
        <f t="shared" si="103"/>
        <v>0</v>
      </c>
      <c r="M458" s="24">
        <f t="shared" ca="1" si="104"/>
        <v>5.1804209484011474E-3</v>
      </c>
      <c r="N458" s="24">
        <f t="shared" ca="1" si="105"/>
        <v>0</v>
      </c>
      <c r="O458" s="79">
        <f t="shared" ca="1" si="106"/>
        <v>0</v>
      </c>
      <c r="P458" s="24">
        <f t="shared" ca="1" si="107"/>
        <v>0</v>
      </c>
      <c r="Q458" s="24">
        <f t="shared" ca="1" si="108"/>
        <v>0</v>
      </c>
      <c r="R458" s="12">
        <f t="shared" ca="1" si="109"/>
        <v>-5.1804209484011474E-3</v>
      </c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</row>
    <row r="459" spans="1:35" x14ac:dyDescent="0.2">
      <c r="A459" s="12"/>
      <c r="B459" s="12"/>
      <c r="C459" s="76"/>
      <c r="D459" s="78">
        <f t="shared" si="95"/>
        <v>0</v>
      </c>
      <c r="E459" s="78">
        <f t="shared" si="96"/>
        <v>0</v>
      </c>
      <c r="F459" s="24">
        <f t="shared" si="97"/>
        <v>0</v>
      </c>
      <c r="G459" s="24">
        <f t="shared" si="98"/>
        <v>0</v>
      </c>
      <c r="H459" s="24">
        <f t="shared" si="99"/>
        <v>0</v>
      </c>
      <c r="I459" s="24">
        <f t="shared" si="100"/>
        <v>0</v>
      </c>
      <c r="J459" s="24">
        <f t="shared" si="101"/>
        <v>0</v>
      </c>
      <c r="K459" s="24">
        <f t="shared" si="102"/>
        <v>0</v>
      </c>
      <c r="L459" s="24">
        <f t="shared" si="103"/>
        <v>0</v>
      </c>
      <c r="M459" s="24">
        <f t="shared" ca="1" si="104"/>
        <v>5.1804209484011474E-3</v>
      </c>
      <c r="N459" s="24">
        <f t="shared" ca="1" si="105"/>
        <v>0</v>
      </c>
      <c r="O459" s="79">
        <f t="shared" ca="1" si="106"/>
        <v>0</v>
      </c>
      <c r="P459" s="24">
        <f t="shared" ca="1" si="107"/>
        <v>0</v>
      </c>
      <c r="Q459" s="24">
        <f t="shared" ca="1" si="108"/>
        <v>0</v>
      </c>
      <c r="R459" s="12">
        <f t="shared" ca="1" si="109"/>
        <v>-5.1804209484011474E-3</v>
      </c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</row>
    <row r="460" spans="1:35" x14ac:dyDescent="0.2">
      <c r="A460" s="12"/>
      <c r="B460" s="12"/>
      <c r="C460" s="76"/>
      <c r="D460" s="78">
        <f t="shared" si="95"/>
        <v>0</v>
      </c>
      <c r="E460" s="78">
        <f t="shared" si="96"/>
        <v>0</v>
      </c>
      <c r="F460" s="24">
        <f t="shared" si="97"/>
        <v>0</v>
      </c>
      <c r="G460" s="24">
        <f t="shared" si="98"/>
        <v>0</v>
      </c>
      <c r="H460" s="24">
        <f t="shared" si="99"/>
        <v>0</v>
      </c>
      <c r="I460" s="24">
        <f t="shared" si="100"/>
        <v>0</v>
      </c>
      <c r="J460" s="24">
        <f t="shared" si="101"/>
        <v>0</v>
      </c>
      <c r="K460" s="24">
        <f t="shared" si="102"/>
        <v>0</v>
      </c>
      <c r="L460" s="24">
        <f t="shared" si="103"/>
        <v>0</v>
      </c>
      <c r="M460" s="24">
        <f t="shared" ca="1" si="104"/>
        <v>5.1804209484011474E-3</v>
      </c>
      <c r="N460" s="24">
        <f t="shared" ca="1" si="105"/>
        <v>0</v>
      </c>
      <c r="O460" s="79">
        <f t="shared" ca="1" si="106"/>
        <v>0</v>
      </c>
      <c r="P460" s="24">
        <f t="shared" ca="1" si="107"/>
        <v>0</v>
      </c>
      <c r="Q460" s="24">
        <f t="shared" ca="1" si="108"/>
        <v>0</v>
      </c>
      <c r="R460" s="12">
        <f t="shared" ca="1" si="109"/>
        <v>-5.1804209484011474E-3</v>
      </c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</row>
    <row r="461" spans="1:35" x14ac:dyDescent="0.2">
      <c r="A461" s="12"/>
      <c r="B461" s="12"/>
      <c r="C461" s="76"/>
      <c r="D461" s="78">
        <f t="shared" si="95"/>
        <v>0</v>
      </c>
      <c r="E461" s="78">
        <f t="shared" si="96"/>
        <v>0</v>
      </c>
      <c r="F461" s="24">
        <f t="shared" si="97"/>
        <v>0</v>
      </c>
      <c r="G461" s="24">
        <f t="shared" si="98"/>
        <v>0</v>
      </c>
      <c r="H461" s="24">
        <f t="shared" si="99"/>
        <v>0</v>
      </c>
      <c r="I461" s="24">
        <f t="shared" si="100"/>
        <v>0</v>
      </c>
      <c r="J461" s="24">
        <f t="shared" si="101"/>
        <v>0</v>
      </c>
      <c r="K461" s="24">
        <f t="shared" si="102"/>
        <v>0</v>
      </c>
      <c r="L461" s="24">
        <f t="shared" si="103"/>
        <v>0</v>
      </c>
      <c r="M461" s="24">
        <f t="shared" ca="1" si="104"/>
        <v>5.1804209484011474E-3</v>
      </c>
      <c r="N461" s="24">
        <f t="shared" ca="1" si="105"/>
        <v>0</v>
      </c>
      <c r="O461" s="79">
        <f t="shared" ca="1" si="106"/>
        <v>0</v>
      </c>
      <c r="P461" s="24">
        <f t="shared" ca="1" si="107"/>
        <v>0</v>
      </c>
      <c r="Q461" s="24">
        <f t="shared" ca="1" si="108"/>
        <v>0</v>
      </c>
      <c r="R461" s="12">
        <f t="shared" ca="1" si="109"/>
        <v>-5.1804209484011474E-3</v>
      </c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</row>
    <row r="462" spans="1:35" x14ac:dyDescent="0.2">
      <c r="A462" s="12"/>
      <c r="B462" s="12"/>
      <c r="C462" s="76"/>
      <c r="D462" s="78">
        <f t="shared" si="95"/>
        <v>0</v>
      </c>
      <c r="E462" s="78">
        <f t="shared" si="96"/>
        <v>0</v>
      </c>
      <c r="F462" s="24">
        <f t="shared" si="97"/>
        <v>0</v>
      </c>
      <c r="G462" s="24">
        <f t="shared" si="98"/>
        <v>0</v>
      </c>
      <c r="H462" s="24">
        <f t="shared" si="99"/>
        <v>0</v>
      </c>
      <c r="I462" s="24">
        <f t="shared" si="100"/>
        <v>0</v>
      </c>
      <c r="J462" s="24">
        <f t="shared" si="101"/>
        <v>0</v>
      </c>
      <c r="K462" s="24">
        <f t="shared" si="102"/>
        <v>0</v>
      </c>
      <c r="L462" s="24">
        <f t="shared" si="103"/>
        <v>0</v>
      </c>
      <c r="M462" s="24">
        <f t="shared" ca="1" si="104"/>
        <v>5.1804209484011474E-3</v>
      </c>
      <c r="N462" s="24">
        <f t="shared" ca="1" si="105"/>
        <v>0</v>
      </c>
      <c r="O462" s="79">
        <f t="shared" ca="1" si="106"/>
        <v>0</v>
      </c>
      <c r="P462" s="24">
        <f t="shared" ca="1" si="107"/>
        <v>0</v>
      </c>
      <c r="Q462" s="24">
        <f t="shared" ca="1" si="108"/>
        <v>0</v>
      </c>
      <c r="R462" s="12">
        <f t="shared" ca="1" si="109"/>
        <v>-5.1804209484011474E-3</v>
      </c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</row>
    <row r="463" spans="1:35" x14ac:dyDescent="0.2">
      <c r="A463" s="12"/>
      <c r="B463" s="12"/>
      <c r="C463" s="76"/>
      <c r="D463" s="78">
        <f t="shared" si="95"/>
        <v>0</v>
      </c>
      <c r="E463" s="78">
        <f t="shared" si="96"/>
        <v>0</v>
      </c>
      <c r="F463" s="24">
        <f t="shared" si="97"/>
        <v>0</v>
      </c>
      <c r="G463" s="24">
        <f t="shared" si="98"/>
        <v>0</v>
      </c>
      <c r="H463" s="24">
        <f t="shared" si="99"/>
        <v>0</v>
      </c>
      <c r="I463" s="24">
        <f t="shared" si="100"/>
        <v>0</v>
      </c>
      <c r="J463" s="24">
        <f t="shared" si="101"/>
        <v>0</v>
      </c>
      <c r="K463" s="24">
        <f t="shared" si="102"/>
        <v>0</v>
      </c>
      <c r="L463" s="24">
        <f t="shared" si="103"/>
        <v>0</v>
      </c>
      <c r="M463" s="24">
        <f t="shared" ca="1" si="104"/>
        <v>5.1804209484011474E-3</v>
      </c>
      <c r="N463" s="24">
        <f t="shared" ca="1" si="105"/>
        <v>0</v>
      </c>
      <c r="O463" s="79">
        <f t="shared" ca="1" si="106"/>
        <v>0</v>
      </c>
      <c r="P463" s="24">
        <f t="shared" ca="1" si="107"/>
        <v>0</v>
      </c>
      <c r="Q463" s="24">
        <f t="shared" ca="1" si="108"/>
        <v>0</v>
      </c>
      <c r="R463" s="12">
        <f t="shared" ca="1" si="109"/>
        <v>-5.1804209484011474E-3</v>
      </c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</row>
    <row r="464" spans="1:35" x14ac:dyDescent="0.2">
      <c r="A464" s="12"/>
      <c r="B464" s="12"/>
      <c r="C464" s="76"/>
      <c r="D464" s="78">
        <f t="shared" si="95"/>
        <v>0</v>
      </c>
      <c r="E464" s="78">
        <f t="shared" si="96"/>
        <v>0</v>
      </c>
      <c r="F464" s="24">
        <f t="shared" si="97"/>
        <v>0</v>
      </c>
      <c r="G464" s="24">
        <f t="shared" si="98"/>
        <v>0</v>
      </c>
      <c r="H464" s="24">
        <f t="shared" si="99"/>
        <v>0</v>
      </c>
      <c r="I464" s="24">
        <f t="shared" si="100"/>
        <v>0</v>
      </c>
      <c r="J464" s="24">
        <f t="shared" si="101"/>
        <v>0</v>
      </c>
      <c r="K464" s="24">
        <f t="shared" si="102"/>
        <v>0</v>
      </c>
      <c r="L464" s="24">
        <f t="shared" si="103"/>
        <v>0</v>
      </c>
      <c r="M464" s="24">
        <f t="shared" ca="1" si="104"/>
        <v>5.1804209484011474E-3</v>
      </c>
      <c r="N464" s="24">
        <f t="shared" ca="1" si="105"/>
        <v>0</v>
      </c>
      <c r="O464" s="79">
        <f t="shared" ca="1" si="106"/>
        <v>0</v>
      </c>
      <c r="P464" s="24">
        <f t="shared" ca="1" si="107"/>
        <v>0</v>
      </c>
      <c r="Q464" s="24">
        <f t="shared" ca="1" si="108"/>
        <v>0</v>
      </c>
      <c r="R464" s="12">
        <f t="shared" ca="1" si="109"/>
        <v>-5.1804209484011474E-3</v>
      </c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</row>
    <row r="465" spans="1:35" x14ac:dyDescent="0.2">
      <c r="A465" s="12"/>
      <c r="B465" s="12"/>
      <c r="C465" s="76"/>
      <c r="D465" s="78">
        <f t="shared" si="95"/>
        <v>0</v>
      </c>
      <c r="E465" s="78">
        <f t="shared" si="96"/>
        <v>0</v>
      </c>
      <c r="F465" s="24">
        <f t="shared" si="97"/>
        <v>0</v>
      </c>
      <c r="G465" s="24">
        <f t="shared" si="98"/>
        <v>0</v>
      </c>
      <c r="H465" s="24">
        <f t="shared" si="99"/>
        <v>0</v>
      </c>
      <c r="I465" s="24">
        <f t="shared" si="100"/>
        <v>0</v>
      </c>
      <c r="J465" s="24">
        <f t="shared" si="101"/>
        <v>0</v>
      </c>
      <c r="K465" s="24">
        <f t="shared" si="102"/>
        <v>0</v>
      </c>
      <c r="L465" s="24">
        <f t="shared" si="103"/>
        <v>0</v>
      </c>
      <c r="M465" s="24">
        <f t="shared" ca="1" si="104"/>
        <v>5.1804209484011474E-3</v>
      </c>
      <c r="N465" s="24">
        <f t="shared" ca="1" si="105"/>
        <v>0</v>
      </c>
      <c r="O465" s="79">
        <f t="shared" ca="1" si="106"/>
        <v>0</v>
      </c>
      <c r="P465" s="24">
        <f t="shared" ca="1" si="107"/>
        <v>0</v>
      </c>
      <c r="Q465" s="24">
        <f t="shared" ca="1" si="108"/>
        <v>0</v>
      </c>
      <c r="R465" s="12">
        <f t="shared" ca="1" si="109"/>
        <v>-5.1804209484011474E-3</v>
      </c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</row>
    <row r="466" spans="1:35" x14ac:dyDescent="0.2">
      <c r="A466" s="12"/>
      <c r="B466" s="12"/>
      <c r="C466" s="76"/>
      <c r="D466" s="78">
        <f t="shared" si="95"/>
        <v>0</v>
      </c>
      <c r="E466" s="78">
        <f t="shared" si="96"/>
        <v>0</v>
      </c>
      <c r="F466" s="24">
        <f t="shared" si="97"/>
        <v>0</v>
      </c>
      <c r="G466" s="24">
        <f t="shared" si="98"/>
        <v>0</v>
      </c>
      <c r="H466" s="24">
        <f t="shared" si="99"/>
        <v>0</v>
      </c>
      <c r="I466" s="24">
        <f t="shared" si="100"/>
        <v>0</v>
      </c>
      <c r="J466" s="24">
        <f t="shared" si="101"/>
        <v>0</v>
      </c>
      <c r="K466" s="24">
        <f t="shared" si="102"/>
        <v>0</v>
      </c>
      <c r="L466" s="24">
        <f t="shared" si="103"/>
        <v>0</v>
      </c>
      <c r="M466" s="24">
        <f t="shared" ca="1" si="104"/>
        <v>5.1804209484011474E-3</v>
      </c>
      <c r="N466" s="24">
        <f t="shared" ca="1" si="105"/>
        <v>0</v>
      </c>
      <c r="O466" s="79">
        <f t="shared" ca="1" si="106"/>
        <v>0</v>
      </c>
      <c r="P466" s="24">
        <f t="shared" ca="1" si="107"/>
        <v>0</v>
      </c>
      <c r="Q466" s="24">
        <f t="shared" ca="1" si="108"/>
        <v>0</v>
      </c>
      <c r="R466" s="12">
        <f t="shared" ca="1" si="109"/>
        <v>-5.1804209484011474E-3</v>
      </c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</row>
    <row r="467" spans="1:35" x14ac:dyDescent="0.2">
      <c r="A467" s="12"/>
      <c r="B467" s="12"/>
      <c r="C467" s="76"/>
      <c r="D467" s="78">
        <f t="shared" si="95"/>
        <v>0</v>
      </c>
      <c r="E467" s="78">
        <f t="shared" si="96"/>
        <v>0</v>
      </c>
      <c r="F467" s="24">
        <f t="shared" si="97"/>
        <v>0</v>
      </c>
      <c r="G467" s="24">
        <f t="shared" si="98"/>
        <v>0</v>
      </c>
      <c r="H467" s="24">
        <f t="shared" si="99"/>
        <v>0</v>
      </c>
      <c r="I467" s="24">
        <f t="shared" si="100"/>
        <v>0</v>
      </c>
      <c r="J467" s="24">
        <f t="shared" si="101"/>
        <v>0</v>
      </c>
      <c r="K467" s="24">
        <f t="shared" si="102"/>
        <v>0</v>
      </c>
      <c r="L467" s="24">
        <f t="shared" si="103"/>
        <v>0</v>
      </c>
      <c r="M467" s="24">
        <f t="shared" ca="1" si="104"/>
        <v>5.1804209484011474E-3</v>
      </c>
      <c r="N467" s="24">
        <f t="shared" ca="1" si="105"/>
        <v>0</v>
      </c>
      <c r="O467" s="79">
        <f t="shared" ca="1" si="106"/>
        <v>0</v>
      </c>
      <c r="P467" s="24">
        <f t="shared" ca="1" si="107"/>
        <v>0</v>
      </c>
      <c r="Q467" s="24">
        <f t="shared" ca="1" si="108"/>
        <v>0</v>
      </c>
      <c r="R467" s="12">
        <f t="shared" ca="1" si="109"/>
        <v>-5.1804209484011474E-3</v>
      </c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</row>
    <row r="468" spans="1:35" x14ac:dyDescent="0.2">
      <c r="A468" s="12"/>
      <c r="B468" s="12"/>
      <c r="C468" s="76"/>
      <c r="D468" s="78">
        <f t="shared" si="95"/>
        <v>0</v>
      </c>
      <c r="E468" s="78">
        <f t="shared" si="96"/>
        <v>0</v>
      </c>
      <c r="F468" s="24">
        <f t="shared" si="97"/>
        <v>0</v>
      </c>
      <c r="G468" s="24">
        <f t="shared" si="98"/>
        <v>0</v>
      </c>
      <c r="H468" s="24">
        <f t="shared" si="99"/>
        <v>0</v>
      </c>
      <c r="I468" s="24">
        <f t="shared" si="100"/>
        <v>0</v>
      </c>
      <c r="J468" s="24">
        <f t="shared" si="101"/>
        <v>0</v>
      </c>
      <c r="K468" s="24">
        <f t="shared" si="102"/>
        <v>0</v>
      </c>
      <c r="L468" s="24">
        <f t="shared" si="103"/>
        <v>0</v>
      </c>
      <c r="M468" s="24">
        <f t="shared" ca="1" si="104"/>
        <v>5.1804209484011474E-3</v>
      </c>
      <c r="N468" s="24">
        <f t="shared" ca="1" si="105"/>
        <v>0</v>
      </c>
      <c r="O468" s="79">
        <f t="shared" ca="1" si="106"/>
        <v>0</v>
      </c>
      <c r="P468" s="24">
        <f t="shared" ca="1" si="107"/>
        <v>0</v>
      </c>
      <c r="Q468" s="24">
        <f t="shared" ca="1" si="108"/>
        <v>0</v>
      </c>
      <c r="R468" s="12">
        <f t="shared" ca="1" si="109"/>
        <v>-5.1804209484011474E-3</v>
      </c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</row>
    <row r="469" spans="1:35" x14ac:dyDescent="0.2">
      <c r="A469" s="12"/>
      <c r="B469" s="12"/>
      <c r="C469" s="76"/>
      <c r="D469" s="78">
        <f t="shared" ref="D469:D532" si="110">A469/A$18</f>
        <v>0</v>
      </c>
      <c r="E469" s="78">
        <f t="shared" ref="E469:E532" si="111">B469/B$18</f>
        <v>0</v>
      </c>
      <c r="F469" s="24">
        <f t="shared" ref="F469:F532" si="112">$C469*D469</f>
        <v>0</v>
      </c>
      <c r="G469" s="24">
        <f t="shared" ref="G469:G532" si="113">$C469*E469</f>
        <v>0</v>
      </c>
      <c r="H469" s="24">
        <f t="shared" ref="H469:H532" si="114">C469*D469*D469</f>
        <v>0</v>
      </c>
      <c r="I469" s="24">
        <f t="shared" ref="I469:I532" si="115">C469*D469*D469*D469</f>
        <v>0</v>
      </c>
      <c r="J469" s="24">
        <f t="shared" ref="J469:J532" si="116">C469*D469*D469*D469*D469</f>
        <v>0</v>
      </c>
      <c r="K469" s="24">
        <f t="shared" ref="K469:K532" si="117">C469*E469*D469</f>
        <v>0</v>
      </c>
      <c r="L469" s="24">
        <f t="shared" ref="L469:L532" si="118">C469*E469*D469*D469</f>
        <v>0</v>
      </c>
      <c r="M469" s="24">
        <f t="shared" ref="M469:M532" ca="1" si="119">+E$4+E$5*D469+E$6*D469^2</f>
        <v>5.1804209484011474E-3</v>
      </c>
      <c r="N469" s="24">
        <f t="shared" ref="N469:N532" ca="1" si="120">C469*(M469-E469)^2</f>
        <v>0</v>
      </c>
      <c r="O469" s="79">
        <f t="shared" ref="O469:O532" ca="1" si="121">(C469*O$1-O$2*F469+O$3*H469)^2</f>
        <v>0</v>
      </c>
      <c r="P469" s="24">
        <f t="shared" ref="P469:P532" ca="1" si="122">(-C469*O$2+O$4*F469-O$5*H469)^2</f>
        <v>0</v>
      </c>
      <c r="Q469" s="24">
        <f t="shared" ref="Q469:Q532" ca="1" si="123">+(C469*O$3-F469*O$5+H469*O$6)^2</f>
        <v>0</v>
      </c>
      <c r="R469" s="12">
        <f t="shared" ref="R469:R532" ca="1" si="124">+E469-M469</f>
        <v>-5.1804209484011474E-3</v>
      </c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</row>
    <row r="470" spans="1:35" x14ac:dyDescent="0.2">
      <c r="A470" s="12"/>
      <c r="B470" s="12"/>
      <c r="C470" s="76"/>
      <c r="D470" s="78">
        <f t="shared" si="110"/>
        <v>0</v>
      </c>
      <c r="E470" s="78">
        <f t="shared" si="111"/>
        <v>0</v>
      </c>
      <c r="F470" s="24">
        <f t="shared" si="112"/>
        <v>0</v>
      </c>
      <c r="G470" s="24">
        <f t="shared" si="113"/>
        <v>0</v>
      </c>
      <c r="H470" s="24">
        <f t="shared" si="114"/>
        <v>0</v>
      </c>
      <c r="I470" s="24">
        <f t="shared" si="115"/>
        <v>0</v>
      </c>
      <c r="J470" s="24">
        <f t="shared" si="116"/>
        <v>0</v>
      </c>
      <c r="K470" s="24">
        <f t="shared" si="117"/>
        <v>0</v>
      </c>
      <c r="L470" s="24">
        <f t="shared" si="118"/>
        <v>0</v>
      </c>
      <c r="M470" s="24">
        <f t="shared" ca="1" si="119"/>
        <v>5.1804209484011474E-3</v>
      </c>
      <c r="N470" s="24">
        <f t="shared" ca="1" si="120"/>
        <v>0</v>
      </c>
      <c r="O470" s="79">
        <f t="shared" ca="1" si="121"/>
        <v>0</v>
      </c>
      <c r="P470" s="24">
        <f t="shared" ca="1" si="122"/>
        <v>0</v>
      </c>
      <c r="Q470" s="24">
        <f t="shared" ca="1" si="123"/>
        <v>0</v>
      </c>
      <c r="R470" s="12">
        <f t="shared" ca="1" si="124"/>
        <v>-5.1804209484011474E-3</v>
      </c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</row>
    <row r="471" spans="1:35" x14ac:dyDescent="0.2">
      <c r="A471" s="12"/>
      <c r="B471" s="12"/>
      <c r="C471" s="76"/>
      <c r="D471" s="78">
        <f t="shared" si="110"/>
        <v>0</v>
      </c>
      <c r="E471" s="78">
        <f t="shared" si="111"/>
        <v>0</v>
      </c>
      <c r="F471" s="24">
        <f t="shared" si="112"/>
        <v>0</v>
      </c>
      <c r="G471" s="24">
        <f t="shared" si="113"/>
        <v>0</v>
      </c>
      <c r="H471" s="24">
        <f t="shared" si="114"/>
        <v>0</v>
      </c>
      <c r="I471" s="24">
        <f t="shared" si="115"/>
        <v>0</v>
      </c>
      <c r="J471" s="24">
        <f t="shared" si="116"/>
        <v>0</v>
      </c>
      <c r="K471" s="24">
        <f t="shared" si="117"/>
        <v>0</v>
      </c>
      <c r="L471" s="24">
        <f t="shared" si="118"/>
        <v>0</v>
      </c>
      <c r="M471" s="24">
        <f t="shared" ca="1" si="119"/>
        <v>5.1804209484011474E-3</v>
      </c>
      <c r="N471" s="24">
        <f t="shared" ca="1" si="120"/>
        <v>0</v>
      </c>
      <c r="O471" s="79">
        <f t="shared" ca="1" si="121"/>
        <v>0</v>
      </c>
      <c r="P471" s="24">
        <f t="shared" ca="1" si="122"/>
        <v>0</v>
      </c>
      <c r="Q471" s="24">
        <f t="shared" ca="1" si="123"/>
        <v>0</v>
      </c>
      <c r="R471" s="12">
        <f t="shared" ca="1" si="124"/>
        <v>-5.1804209484011474E-3</v>
      </c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</row>
    <row r="472" spans="1:35" x14ac:dyDescent="0.2">
      <c r="A472" s="12"/>
      <c r="B472" s="12"/>
      <c r="C472" s="76"/>
      <c r="D472" s="78">
        <f t="shared" si="110"/>
        <v>0</v>
      </c>
      <c r="E472" s="78">
        <f t="shared" si="111"/>
        <v>0</v>
      </c>
      <c r="F472" s="24">
        <f t="shared" si="112"/>
        <v>0</v>
      </c>
      <c r="G472" s="24">
        <f t="shared" si="113"/>
        <v>0</v>
      </c>
      <c r="H472" s="24">
        <f t="shared" si="114"/>
        <v>0</v>
      </c>
      <c r="I472" s="24">
        <f t="shared" si="115"/>
        <v>0</v>
      </c>
      <c r="J472" s="24">
        <f t="shared" si="116"/>
        <v>0</v>
      </c>
      <c r="K472" s="24">
        <f t="shared" si="117"/>
        <v>0</v>
      </c>
      <c r="L472" s="24">
        <f t="shared" si="118"/>
        <v>0</v>
      </c>
      <c r="M472" s="24">
        <f t="shared" ca="1" si="119"/>
        <v>5.1804209484011474E-3</v>
      </c>
      <c r="N472" s="24">
        <f t="shared" ca="1" si="120"/>
        <v>0</v>
      </c>
      <c r="O472" s="79">
        <f t="shared" ca="1" si="121"/>
        <v>0</v>
      </c>
      <c r="P472" s="24">
        <f t="shared" ca="1" si="122"/>
        <v>0</v>
      </c>
      <c r="Q472" s="24">
        <f t="shared" ca="1" si="123"/>
        <v>0</v>
      </c>
      <c r="R472" s="12">
        <f t="shared" ca="1" si="124"/>
        <v>-5.1804209484011474E-3</v>
      </c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</row>
    <row r="473" spans="1:35" x14ac:dyDescent="0.2">
      <c r="A473" s="12"/>
      <c r="B473" s="12"/>
      <c r="C473" s="76"/>
      <c r="D473" s="78">
        <f t="shared" si="110"/>
        <v>0</v>
      </c>
      <c r="E473" s="78">
        <f t="shared" si="111"/>
        <v>0</v>
      </c>
      <c r="F473" s="24">
        <f t="shared" si="112"/>
        <v>0</v>
      </c>
      <c r="G473" s="24">
        <f t="shared" si="113"/>
        <v>0</v>
      </c>
      <c r="H473" s="24">
        <f t="shared" si="114"/>
        <v>0</v>
      </c>
      <c r="I473" s="24">
        <f t="shared" si="115"/>
        <v>0</v>
      </c>
      <c r="J473" s="24">
        <f t="shared" si="116"/>
        <v>0</v>
      </c>
      <c r="K473" s="24">
        <f t="shared" si="117"/>
        <v>0</v>
      </c>
      <c r="L473" s="24">
        <f t="shared" si="118"/>
        <v>0</v>
      </c>
      <c r="M473" s="24">
        <f t="shared" ca="1" si="119"/>
        <v>5.1804209484011474E-3</v>
      </c>
      <c r="N473" s="24">
        <f t="shared" ca="1" si="120"/>
        <v>0</v>
      </c>
      <c r="O473" s="79">
        <f t="shared" ca="1" si="121"/>
        <v>0</v>
      </c>
      <c r="P473" s="24">
        <f t="shared" ca="1" si="122"/>
        <v>0</v>
      </c>
      <c r="Q473" s="24">
        <f t="shared" ca="1" si="123"/>
        <v>0</v>
      </c>
      <c r="R473" s="12">
        <f t="shared" ca="1" si="124"/>
        <v>-5.1804209484011474E-3</v>
      </c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</row>
    <row r="474" spans="1:35" x14ac:dyDescent="0.2">
      <c r="A474" s="12"/>
      <c r="B474" s="12"/>
      <c r="C474" s="76"/>
      <c r="D474" s="78">
        <f t="shared" si="110"/>
        <v>0</v>
      </c>
      <c r="E474" s="78">
        <f t="shared" si="111"/>
        <v>0</v>
      </c>
      <c r="F474" s="24">
        <f t="shared" si="112"/>
        <v>0</v>
      </c>
      <c r="G474" s="24">
        <f t="shared" si="113"/>
        <v>0</v>
      </c>
      <c r="H474" s="24">
        <f t="shared" si="114"/>
        <v>0</v>
      </c>
      <c r="I474" s="24">
        <f t="shared" si="115"/>
        <v>0</v>
      </c>
      <c r="J474" s="24">
        <f t="shared" si="116"/>
        <v>0</v>
      </c>
      <c r="K474" s="24">
        <f t="shared" si="117"/>
        <v>0</v>
      </c>
      <c r="L474" s="24">
        <f t="shared" si="118"/>
        <v>0</v>
      </c>
      <c r="M474" s="24">
        <f t="shared" ca="1" si="119"/>
        <v>5.1804209484011474E-3</v>
      </c>
      <c r="N474" s="24">
        <f t="shared" ca="1" si="120"/>
        <v>0</v>
      </c>
      <c r="O474" s="79">
        <f t="shared" ca="1" si="121"/>
        <v>0</v>
      </c>
      <c r="P474" s="24">
        <f t="shared" ca="1" si="122"/>
        <v>0</v>
      </c>
      <c r="Q474" s="24">
        <f t="shared" ca="1" si="123"/>
        <v>0</v>
      </c>
      <c r="R474" s="12">
        <f t="shared" ca="1" si="124"/>
        <v>-5.1804209484011474E-3</v>
      </c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</row>
    <row r="475" spans="1:35" x14ac:dyDescent="0.2">
      <c r="A475" s="12"/>
      <c r="B475" s="12"/>
      <c r="C475" s="76"/>
      <c r="D475" s="78">
        <f t="shared" si="110"/>
        <v>0</v>
      </c>
      <c r="E475" s="78">
        <f t="shared" si="111"/>
        <v>0</v>
      </c>
      <c r="F475" s="24">
        <f t="shared" si="112"/>
        <v>0</v>
      </c>
      <c r="G475" s="24">
        <f t="shared" si="113"/>
        <v>0</v>
      </c>
      <c r="H475" s="24">
        <f t="shared" si="114"/>
        <v>0</v>
      </c>
      <c r="I475" s="24">
        <f t="shared" si="115"/>
        <v>0</v>
      </c>
      <c r="J475" s="24">
        <f t="shared" si="116"/>
        <v>0</v>
      </c>
      <c r="K475" s="24">
        <f t="shared" si="117"/>
        <v>0</v>
      </c>
      <c r="L475" s="24">
        <f t="shared" si="118"/>
        <v>0</v>
      </c>
      <c r="M475" s="24">
        <f t="shared" ca="1" si="119"/>
        <v>5.1804209484011474E-3</v>
      </c>
      <c r="N475" s="24">
        <f t="shared" ca="1" si="120"/>
        <v>0</v>
      </c>
      <c r="O475" s="79">
        <f t="shared" ca="1" si="121"/>
        <v>0</v>
      </c>
      <c r="P475" s="24">
        <f t="shared" ca="1" si="122"/>
        <v>0</v>
      </c>
      <c r="Q475" s="24">
        <f t="shared" ca="1" si="123"/>
        <v>0</v>
      </c>
      <c r="R475" s="12">
        <f t="shared" ca="1" si="124"/>
        <v>-5.1804209484011474E-3</v>
      </c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</row>
    <row r="476" spans="1:35" x14ac:dyDescent="0.2">
      <c r="A476" s="12"/>
      <c r="B476" s="12"/>
      <c r="C476" s="76"/>
      <c r="D476" s="78">
        <f t="shared" si="110"/>
        <v>0</v>
      </c>
      <c r="E476" s="78">
        <f t="shared" si="111"/>
        <v>0</v>
      </c>
      <c r="F476" s="24">
        <f t="shared" si="112"/>
        <v>0</v>
      </c>
      <c r="G476" s="24">
        <f t="shared" si="113"/>
        <v>0</v>
      </c>
      <c r="H476" s="24">
        <f t="shared" si="114"/>
        <v>0</v>
      </c>
      <c r="I476" s="24">
        <f t="shared" si="115"/>
        <v>0</v>
      </c>
      <c r="J476" s="24">
        <f t="shared" si="116"/>
        <v>0</v>
      </c>
      <c r="K476" s="24">
        <f t="shared" si="117"/>
        <v>0</v>
      </c>
      <c r="L476" s="24">
        <f t="shared" si="118"/>
        <v>0</v>
      </c>
      <c r="M476" s="24">
        <f t="shared" ca="1" si="119"/>
        <v>5.1804209484011474E-3</v>
      </c>
      <c r="N476" s="24">
        <f t="shared" ca="1" si="120"/>
        <v>0</v>
      </c>
      <c r="O476" s="79">
        <f t="shared" ca="1" si="121"/>
        <v>0</v>
      </c>
      <c r="P476" s="24">
        <f t="shared" ca="1" si="122"/>
        <v>0</v>
      </c>
      <c r="Q476" s="24">
        <f t="shared" ca="1" si="123"/>
        <v>0</v>
      </c>
      <c r="R476" s="12">
        <f t="shared" ca="1" si="124"/>
        <v>-5.1804209484011474E-3</v>
      </c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</row>
    <row r="477" spans="1:35" x14ac:dyDescent="0.2">
      <c r="A477" s="12"/>
      <c r="B477" s="12"/>
      <c r="C477" s="76"/>
      <c r="D477" s="78">
        <f t="shared" si="110"/>
        <v>0</v>
      </c>
      <c r="E477" s="78">
        <f t="shared" si="111"/>
        <v>0</v>
      </c>
      <c r="F477" s="24">
        <f t="shared" si="112"/>
        <v>0</v>
      </c>
      <c r="G477" s="24">
        <f t="shared" si="113"/>
        <v>0</v>
      </c>
      <c r="H477" s="24">
        <f t="shared" si="114"/>
        <v>0</v>
      </c>
      <c r="I477" s="24">
        <f t="shared" si="115"/>
        <v>0</v>
      </c>
      <c r="J477" s="24">
        <f t="shared" si="116"/>
        <v>0</v>
      </c>
      <c r="K477" s="24">
        <f t="shared" si="117"/>
        <v>0</v>
      </c>
      <c r="L477" s="24">
        <f t="shared" si="118"/>
        <v>0</v>
      </c>
      <c r="M477" s="24">
        <f t="shared" ca="1" si="119"/>
        <v>5.1804209484011474E-3</v>
      </c>
      <c r="N477" s="24">
        <f t="shared" ca="1" si="120"/>
        <v>0</v>
      </c>
      <c r="O477" s="79">
        <f t="shared" ca="1" si="121"/>
        <v>0</v>
      </c>
      <c r="P477" s="24">
        <f t="shared" ca="1" si="122"/>
        <v>0</v>
      </c>
      <c r="Q477" s="24">
        <f t="shared" ca="1" si="123"/>
        <v>0</v>
      </c>
      <c r="R477" s="12">
        <f t="shared" ca="1" si="124"/>
        <v>-5.1804209484011474E-3</v>
      </c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</row>
    <row r="478" spans="1:35" x14ac:dyDescent="0.2">
      <c r="A478" s="12"/>
      <c r="B478" s="12"/>
      <c r="C478" s="76"/>
      <c r="D478" s="78">
        <f t="shared" si="110"/>
        <v>0</v>
      </c>
      <c r="E478" s="78">
        <f t="shared" si="111"/>
        <v>0</v>
      </c>
      <c r="F478" s="24">
        <f t="shared" si="112"/>
        <v>0</v>
      </c>
      <c r="G478" s="24">
        <f t="shared" si="113"/>
        <v>0</v>
      </c>
      <c r="H478" s="24">
        <f t="shared" si="114"/>
        <v>0</v>
      </c>
      <c r="I478" s="24">
        <f t="shared" si="115"/>
        <v>0</v>
      </c>
      <c r="J478" s="24">
        <f t="shared" si="116"/>
        <v>0</v>
      </c>
      <c r="K478" s="24">
        <f t="shared" si="117"/>
        <v>0</v>
      </c>
      <c r="L478" s="24">
        <f t="shared" si="118"/>
        <v>0</v>
      </c>
      <c r="M478" s="24">
        <f t="shared" ca="1" si="119"/>
        <v>5.1804209484011474E-3</v>
      </c>
      <c r="N478" s="24">
        <f t="shared" ca="1" si="120"/>
        <v>0</v>
      </c>
      <c r="O478" s="79">
        <f t="shared" ca="1" si="121"/>
        <v>0</v>
      </c>
      <c r="P478" s="24">
        <f t="shared" ca="1" si="122"/>
        <v>0</v>
      </c>
      <c r="Q478" s="24">
        <f t="shared" ca="1" si="123"/>
        <v>0</v>
      </c>
      <c r="R478" s="12">
        <f t="shared" ca="1" si="124"/>
        <v>-5.1804209484011474E-3</v>
      </c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</row>
    <row r="479" spans="1:35" x14ac:dyDescent="0.2">
      <c r="A479" s="12"/>
      <c r="B479" s="12"/>
      <c r="C479" s="76"/>
      <c r="D479" s="78">
        <f t="shared" si="110"/>
        <v>0</v>
      </c>
      <c r="E479" s="78">
        <f t="shared" si="111"/>
        <v>0</v>
      </c>
      <c r="F479" s="24">
        <f t="shared" si="112"/>
        <v>0</v>
      </c>
      <c r="G479" s="24">
        <f t="shared" si="113"/>
        <v>0</v>
      </c>
      <c r="H479" s="24">
        <f t="shared" si="114"/>
        <v>0</v>
      </c>
      <c r="I479" s="24">
        <f t="shared" si="115"/>
        <v>0</v>
      </c>
      <c r="J479" s="24">
        <f t="shared" si="116"/>
        <v>0</v>
      </c>
      <c r="K479" s="24">
        <f t="shared" si="117"/>
        <v>0</v>
      </c>
      <c r="L479" s="24">
        <f t="shared" si="118"/>
        <v>0</v>
      </c>
      <c r="M479" s="24">
        <f t="shared" ca="1" si="119"/>
        <v>5.1804209484011474E-3</v>
      </c>
      <c r="N479" s="24">
        <f t="shared" ca="1" si="120"/>
        <v>0</v>
      </c>
      <c r="O479" s="79">
        <f t="shared" ca="1" si="121"/>
        <v>0</v>
      </c>
      <c r="P479" s="24">
        <f t="shared" ca="1" si="122"/>
        <v>0</v>
      </c>
      <c r="Q479" s="24">
        <f t="shared" ca="1" si="123"/>
        <v>0</v>
      </c>
      <c r="R479" s="12">
        <f t="shared" ca="1" si="124"/>
        <v>-5.1804209484011474E-3</v>
      </c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</row>
    <row r="480" spans="1:35" x14ac:dyDescent="0.2">
      <c r="A480" s="12"/>
      <c r="B480" s="12"/>
      <c r="C480" s="76"/>
      <c r="D480" s="78">
        <f t="shared" si="110"/>
        <v>0</v>
      </c>
      <c r="E480" s="78">
        <f t="shared" si="111"/>
        <v>0</v>
      </c>
      <c r="F480" s="24">
        <f t="shared" si="112"/>
        <v>0</v>
      </c>
      <c r="G480" s="24">
        <f t="shared" si="113"/>
        <v>0</v>
      </c>
      <c r="H480" s="24">
        <f t="shared" si="114"/>
        <v>0</v>
      </c>
      <c r="I480" s="24">
        <f t="shared" si="115"/>
        <v>0</v>
      </c>
      <c r="J480" s="24">
        <f t="shared" si="116"/>
        <v>0</v>
      </c>
      <c r="K480" s="24">
        <f t="shared" si="117"/>
        <v>0</v>
      </c>
      <c r="L480" s="24">
        <f t="shared" si="118"/>
        <v>0</v>
      </c>
      <c r="M480" s="24">
        <f t="shared" ca="1" si="119"/>
        <v>5.1804209484011474E-3</v>
      </c>
      <c r="N480" s="24">
        <f t="shared" ca="1" si="120"/>
        <v>0</v>
      </c>
      <c r="O480" s="79">
        <f t="shared" ca="1" si="121"/>
        <v>0</v>
      </c>
      <c r="P480" s="24">
        <f t="shared" ca="1" si="122"/>
        <v>0</v>
      </c>
      <c r="Q480" s="24">
        <f t="shared" ca="1" si="123"/>
        <v>0</v>
      </c>
      <c r="R480" s="12">
        <f t="shared" ca="1" si="124"/>
        <v>-5.1804209484011474E-3</v>
      </c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</row>
    <row r="481" spans="1:35" x14ac:dyDescent="0.2">
      <c r="A481" s="12"/>
      <c r="B481" s="12"/>
      <c r="C481" s="76"/>
      <c r="D481" s="78">
        <f t="shared" si="110"/>
        <v>0</v>
      </c>
      <c r="E481" s="78">
        <f t="shared" si="111"/>
        <v>0</v>
      </c>
      <c r="F481" s="24">
        <f t="shared" si="112"/>
        <v>0</v>
      </c>
      <c r="G481" s="24">
        <f t="shared" si="113"/>
        <v>0</v>
      </c>
      <c r="H481" s="24">
        <f t="shared" si="114"/>
        <v>0</v>
      </c>
      <c r="I481" s="24">
        <f t="shared" si="115"/>
        <v>0</v>
      </c>
      <c r="J481" s="24">
        <f t="shared" si="116"/>
        <v>0</v>
      </c>
      <c r="K481" s="24">
        <f t="shared" si="117"/>
        <v>0</v>
      </c>
      <c r="L481" s="24">
        <f t="shared" si="118"/>
        <v>0</v>
      </c>
      <c r="M481" s="24">
        <f t="shared" ca="1" si="119"/>
        <v>5.1804209484011474E-3</v>
      </c>
      <c r="N481" s="24">
        <f t="shared" ca="1" si="120"/>
        <v>0</v>
      </c>
      <c r="O481" s="79">
        <f t="shared" ca="1" si="121"/>
        <v>0</v>
      </c>
      <c r="P481" s="24">
        <f t="shared" ca="1" si="122"/>
        <v>0</v>
      </c>
      <c r="Q481" s="24">
        <f t="shared" ca="1" si="123"/>
        <v>0</v>
      </c>
      <c r="R481" s="12">
        <f t="shared" ca="1" si="124"/>
        <v>-5.1804209484011474E-3</v>
      </c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</row>
    <row r="482" spans="1:35" x14ac:dyDescent="0.2">
      <c r="A482" s="12"/>
      <c r="B482" s="12"/>
      <c r="C482" s="76"/>
      <c r="D482" s="78">
        <f t="shared" si="110"/>
        <v>0</v>
      </c>
      <c r="E482" s="78">
        <f t="shared" si="111"/>
        <v>0</v>
      </c>
      <c r="F482" s="24">
        <f t="shared" si="112"/>
        <v>0</v>
      </c>
      <c r="G482" s="24">
        <f t="shared" si="113"/>
        <v>0</v>
      </c>
      <c r="H482" s="24">
        <f t="shared" si="114"/>
        <v>0</v>
      </c>
      <c r="I482" s="24">
        <f t="shared" si="115"/>
        <v>0</v>
      </c>
      <c r="J482" s="24">
        <f t="shared" si="116"/>
        <v>0</v>
      </c>
      <c r="K482" s="24">
        <f t="shared" si="117"/>
        <v>0</v>
      </c>
      <c r="L482" s="24">
        <f t="shared" si="118"/>
        <v>0</v>
      </c>
      <c r="M482" s="24">
        <f t="shared" ca="1" si="119"/>
        <v>5.1804209484011474E-3</v>
      </c>
      <c r="N482" s="24">
        <f t="shared" ca="1" si="120"/>
        <v>0</v>
      </c>
      <c r="O482" s="79">
        <f t="shared" ca="1" si="121"/>
        <v>0</v>
      </c>
      <c r="P482" s="24">
        <f t="shared" ca="1" si="122"/>
        <v>0</v>
      </c>
      <c r="Q482" s="24">
        <f t="shared" ca="1" si="123"/>
        <v>0</v>
      </c>
      <c r="R482" s="12">
        <f t="shared" ca="1" si="124"/>
        <v>-5.1804209484011474E-3</v>
      </c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</row>
    <row r="483" spans="1:35" x14ac:dyDescent="0.2">
      <c r="A483" s="12"/>
      <c r="B483" s="12"/>
      <c r="C483" s="76"/>
      <c r="D483" s="78">
        <f t="shared" si="110"/>
        <v>0</v>
      </c>
      <c r="E483" s="78">
        <f t="shared" si="111"/>
        <v>0</v>
      </c>
      <c r="F483" s="24">
        <f t="shared" si="112"/>
        <v>0</v>
      </c>
      <c r="G483" s="24">
        <f t="shared" si="113"/>
        <v>0</v>
      </c>
      <c r="H483" s="24">
        <f t="shared" si="114"/>
        <v>0</v>
      </c>
      <c r="I483" s="24">
        <f t="shared" si="115"/>
        <v>0</v>
      </c>
      <c r="J483" s="24">
        <f t="shared" si="116"/>
        <v>0</v>
      </c>
      <c r="K483" s="24">
        <f t="shared" si="117"/>
        <v>0</v>
      </c>
      <c r="L483" s="24">
        <f t="shared" si="118"/>
        <v>0</v>
      </c>
      <c r="M483" s="24">
        <f t="shared" ca="1" si="119"/>
        <v>5.1804209484011474E-3</v>
      </c>
      <c r="N483" s="24">
        <f t="shared" ca="1" si="120"/>
        <v>0</v>
      </c>
      <c r="O483" s="79">
        <f t="shared" ca="1" si="121"/>
        <v>0</v>
      </c>
      <c r="P483" s="24">
        <f t="shared" ca="1" si="122"/>
        <v>0</v>
      </c>
      <c r="Q483" s="24">
        <f t="shared" ca="1" si="123"/>
        <v>0</v>
      </c>
      <c r="R483" s="12">
        <f t="shared" ca="1" si="124"/>
        <v>-5.1804209484011474E-3</v>
      </c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</row>
    <row r="484" spans="1:35" x14ac:dyDescent="0.2">
      <c r="A484" s="12"/>
      <c r="B484" s="12"/>
      <c r="C484" s="76"/>
      <c r="D484" s="78">
        <f t="shared" si="110"/>
        <v>0</v>
      </c>
      <c r="E484" s="78">
        <f t="shared" si="111"/>
        <v>0</v>
      </c>
      <c r="F484" s="24">
        <f t="shared" si="112"/>
        <v>0</v>
      </c>
      <c r="G484" s="24">
        <f t="shared" si="113"/>
        <v>0</v>
      </c>
      <c r="H484" s="24">
        <f t="shared" si="114"/>
        <v>0</v>
      </c>
      <c r="I484" s="24">
        <f t="shared" si="115"/>
        <v>0</v>
      </c>
      <c r="J484" s="24">
        <f t="shared" si="116"/>
        <v>0</v>
      </c>
      <c r="K484" s="24">
        <f t="shared" si="117"/>
        <v>0</v>
      </c>
      <c r="L484" s="24">
        <f t="shared" si="118"/>
        <v>0</v>
      </c>
      <c r="M484" s="24">
        <f t="shared" ca="1" si="119"/>
        <v>5.1804209484011474E-3</v>
      </c>
      <c r="N484" s="24">
        <f t="shared" ca="1" si="120"/>
        <v>0</v>
      </c>
      <c r="O484" s="79">
        <f t="shared" ca="1" si="121"/>
        <v>0</v>
      </c>
      <c r="P484" s="24">
        <f t="shared" ca="1" si="122"/>
        <v>0</v>
      </c>
      <c r="Q484" s="24">
        <f t="shared" ca="1" si="123"/>
        <v>0</v>
      </c>
      <c r="R484" s="12">
        <f t="shared" ca="1" si="124"/>
        <v>-5.1804209484011474E-3</v>
      </c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</row>
    <row r="485" spans="1:35" x14ac:dyDescent="0.2">
      <c r="A485" s="12"/>
      <c r="B485" s="12"/>
      <c r="C485" s="76"/>
      <c r="D485" s="78">
        <f t="shared" si="110"/>
        <v>0</v>
      </c>
      <c r="E485" s="78">
        <f t="shared" si="111"/>
        <v>0</v>
      </c>
      <c r="F485" s="24">
        <f t="shared" si="112"/>
        <v>0</v>
      </c>
      <c r="G485" s="24">
        <f t="shared" si="113"/>
        <v>0</v>
      </c>
      <c r="H485" s="24">
        <f t="shared" si="114"/>
        <v>0</v>
      </c>
      <c r="I485" s="24">
        <f t="shared" si="115"/>
        <v>0</v>
      </c>
      <c r="J485" s="24">
        <f t="shared" si="116"/>
        <v>0</v>
      </c>
      <c r="K485" s="24">
        <f t="shared" si="117"/>
        <v>0</v>
      </c>
      <c r="L485" s="24">
        <f t="shared" si="118"/>
        <v>0</v>
      </c>
      <c r="M485" s="24">
        <f t="shared" ca="1" si="119"/>
        <v>5.1804209484011474E-3</v>
      </c>
      <c r="N485" s="24">
        <f t="shared" ca="1" si="120"/>
        <v>0</v>
      </c>
      <c r="O485" s="79">
        <f t="shared" ca="1" si="121"/>
        <v>0</v>
      </c>
      <c r="P485" s="24">
        <f t="shared" ca="1" si="122"/>
        <v>0</v>
      </c>
      <c r="Q485" s="24">
        <f t="shared" ca="1" si="123"/>
        <v>0</v>
      </c>
      <c r="R485" s="12">
        <f t="shared" ca="1" si="124"/>
        <v>-5.1804209484011474E-3</v>
      </c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</row>
    <row r="486" spans="1:35" x14ac:dyDescent="0.2">
      <c r="A486" s="12"/>
      <c r="B486" s="12"/>
      <c r="C486" s="76"/>
      <c r="D486" s="78">
        <f t="shared" si="110"/>
        <v>0</v>
      </c>
      <c r="E486" s="78">
        <f t="shared" si="111"/>
        <v>0</v>
      </c>
      <c r="F486" s="24">
        <f t="shared" si="112"/>
        <v>0</v>
      </c>
      <c r="G486" s="24">
        <f t="shared" si="113"/>
        <v>0</v>
      </c>
      <c r="H486" s="24">
        <f t="shared" si="114"/>
        <v>0</v>
      </c>
      <c r="I486" s="24">
        <f t="shared" si="115"/>
        <v>0</v>
      </c>
      <c r="J486" s="24">
        <f t="shared" si="116"/>
        <v>0</v>
      </c>
      <c r="K486" s="24">
        <f t="shared" si="117"/>
        <v>0</v>
      </c>
      <c r="L486" s="24">
        <f t="shared" si="118"/>
        <v>0</v>
      </c>
      <c r="M486" s="24">
        <f t="shared" ca="1" si="119"/>
        <v>5.1804209484011474E-3</v>
      </c>
      <c r="N486" s="24">
        <f t="shared" ca="1" si="120"/>
        <v>0</v>
      </c>
      <c r="O486" s="79">
        <f t="shared" ca="1" si="121"/>
        <v>0</v>
      </c>
      <c r="P486" s="24">
        <f t="shared" ca="1" si="122"/>
        <v>0</v>
      </c>
      <c r="Q486" s="24">
        <f t="shared" ca="1" si="123"/>
        <v>0</v>
      </c>
      <c r="R486" s="12">
        <f t="shared" ca="1" si="124"/>
        <v>-5.1804209484011474E-3</v>
      </c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</row>
    <row r="487" spans="1:35" x14ac:dyDescent="0.2">
      <c r="A487" s="12"/>
      <c r="B487" s="12"/>
      <c r="C487" s="76"/>
      <c r="D487" s="78">
        <f t="shared" si="110"/>
        <v>0</v>
      </c>
      <c r="E487" s="78">
        <f t="shared" si="111"/>
        <v>0</v>
      </c>
      <c r="F487" s="24">
        <f t="shared" si="112"/>
        <v>0</v>
      </c>
      <c r="G487" s="24">
        <f t="shared" si="113"/>
        <v>0</v>
      </c>
      <c r="H487" s="24">
        <f t="shared" si="114"/>
        <v>0</v>
      </c>
      <c r="I487" s="24">
        <f t="shared" si="115"/>
        <v>0</v>
      </c>
      <c r="J487" s="24">
        <f t="shared" si="116"/>
        <v>0</v>
      </c>
      <c r="K487" s="24">
        <f t="shared" si="117"/>
        <v>0</v>
      </c>
      <c r="L487" s="24">
        <f t="shared" si="118"/>
        <v>0</v>
      </c>
      <c r="M487" s="24">
        <f t="shared" ca="1" si="119"/>
        <v>5.1804209484011474E-3</v>
      </c>
      <c r="N487" s="24">
        <f t="shared" ca="1" si="120"/>
        <v>0</v>
      </c>
      <c r="O487" s="79">
        <f t="shared" ca="1" si="121"/>
        <v>0</v>
      </c>
      <c r="P487" s="24">
        <f t="shared" ca="1" si="122"/>
        <v>0</v>
      </c>
      <c r="Q487" s="24">
        <f t="shared" ca="1" si="123"/>
        <v>0</v>
      </c>
      <c r="R487" s="12">
        <f t="shared" ca="1" si="124"/>
        <v>-5.1804209484011474E-3</v>
      </c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</row>
    <row r="488" spans="1:35" x14ac:dyDescent="0.2">
      <c r="A488" s="12"/>
      <c r="B488" s="12"/>
      <c r="C488" s="76"/>
      <c r="D488" s="78">
        <f t="shared" si="110"/>
        <v>0</v>
      </c>
      <c r="E488" s="78">
        <f t="shared" si="111"/>
        <v>0</v>
      </c>
      <c r="F488" s="24">
        <f t="shared" si="112"/>
        <v>0</v>
      </c>
      <c r="G488" s="24">
        <f t="shared" si="113"/>
        <v>0</v>
      </c>
      <c r="H488" s="24">
        <f t="shared" si="114"/>
        <v>0</v>
      </c>
      <c r="I488" s="24">
        <f t="shared" si="115"/>
        <v>0</v>
      </c>
      <c r="J488" s="24">
        <f t="shared" si="116"/>
        <v>0</v>
      </c>
      <c r="K488" s="24">
        <f t="shared" si="117"/>
        <v>0</v>
      </c>
      <c r="L488" s="24">
        <f t="shared" si="118"/>
        <v>0</v>
      </c>
      <c r="M488" s="24">
        <f t="shared" ca="1" si="119"/>
        <v>5.1804209484011474E-3</v>
      </c>
      <c r="N488" s="24">
        <f t="shared" ca="1" si="120"/>
        <v>0</v>
      </c>
      <c r="O488" s="79">
        <f t="shared" ca="1" si="121"/>
        <v>0</v>
      </c>
      <c r="P488" s="24">
        <f t="shared" ca="1" si="122"/>
        <v>0</v>
      </c>
      <c r="Q488" s="24">
        <f t="shared" ca="1" si="123"/>
        <v>0</v>
      </c>
      <c r="R488" s="12">
        <f t="shared" ca="1" si="124"/>
        <v>-5.1804209484011474E-3</v>
      </c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</row>
    <row r="489" spans="1:35" x14ac:dyDescent="0.2">
      <c r="A489" s="12"/>
      <c r="B489" s="12"/>
      <c r="C489" s="76"/>
      <c r="D489" s="78">
        <f t="shared" si="110"/>
        <v>0</v>
      </c>
      <c r="E489" s="78">
        <f t="shared" si="111"/>
        <v>0</v>
      </c>
      <c r="F489" s="24">
        <f t="shared" si="112"/>
        <v>0</v>
      </c>
      <c r="G489" s="24">
        <f t="shared" si="113"/>
        <v>0</v>
      </c>
      <c r="H489" s="24">
        <f t="shared" si="114"/>
        <v>0</v>
      </c>
      <c r="I489" s="24">
        <f t="shared" si="115"/>
        <v>0</v>
      </c>
      <c r="J489" s="24">
        <f t="shared" si="116"/>
        <v>0</v>
      </c>
      <c r="K489" s="24">
        <f t="shared" si="117"/>
        <v>0</v>
      </c>
      <c r="L489" s="24">
        <f t="shared" si="118"/>
        <v>0</v>
      </c>
      <c r="M489" s="24">
        <f t="shared" ca="1" si="119"/>
        <v>5.1804209484011474E-3</v>
      </c>
      <c r="N489" s="24">
        <f t="shared" ca="1" si="120"/>
        <v>0</v>
      </c>
      <c r="O489" s="79">
        <f t="shared" ca="1" si="121"/>
        <v>0</v>
      </c>
      <c r="P489" s="24">
        <f t="shared" ca="1" si="122"/>
        <v>0</v>
      </c>
      <c r="Q489" s="24">
        <f t="shared" ca="1" si="123"/>
        <v>0</v>
      </c>
      <c r="R489" s="12">
        <f t="shared" ca="1" si="124"/>
        <v>-5.1804209484011474E-3</v>
      </c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</row>
    <row r="490" spans="1:35" x14ac:dyDescent="0.2">
      <c r="A490" s="12"/>
      <c r="B490" s="12"/>
      <c r="C490" s="76"/>
      <c r="D490" s="78">
        <f t="shared" si="110"/>
        <v>0</v>
      </c>
      <c r="E490" s="78">
        <f t="shared" si="111"/>
        <v>0</v>
      </c>
      <c r="F490" s="24">
        <f t="shared" si="112"/>
        <v>0</v>
      </c>
      <c r="G490" s="24">
        <f t="shared" si="113"/>
        <v>0</v>
      </c>
      <c r="H490" s="24">
        <f t="shared" si="114"/>
        <v>0</v>
      </c>
      <c r="I490" s="24">
        <f t="shared" si="115"/>
        <v>0</v>
      </c>
      <c r="J490" s="24">
        <f t="shared" si="116"/>
        <v>0</v>
      </c>
      <c r="K490" s="24">
        <f t="shared" si="117"/>
        <v>0</v>
      </c>
      <c r="L490" s="24">
        <f t="shared" si="118"/>
        <v>0</v>
      </c>
      <c r="M490" s="24">
        <f t="shared" ca="1" si="119"/>
        <v>5.1804209484011474E-3</v>
      </c>
      <c r="N490" s="24">
        <f t="shared" ca="1" si="120"/>
        <v>0</v>
      </c>
      <c r="O490" s="79">
        <f t="shared" ca="1" si="121"/>
        <v>0</v>
      </c>
      <c r="P490" s="24">
        <f t="shared" ca="1" si="122"/>
        <v>0</v>
      </c>
      <c r="Q490" s="24">
        <f t="shared" ca="1" si="123"/>
        <v>0</v>
      </c>
      <c r="R490" s="12">
        <f t="shared" ca="1" si="124"/>
        <v>-5.1804209484011474E-3</v>
      </c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</row>
    <row r="491" spans="1:35" x14ac:dyDescent="0.2">
      <c r="A491" s="12"/>
      <c r="B491" s="12"/>
      <c r="C491" s="76"/>
      <c r="D491" s="78">
        <f t="shared" si="110"/>
        <v>0</v>
      </c>
      <c r="E491" s="78">
        <f t="shared" si="111"/>
        <v>0</v>
      </c>
      <c r="F491" s="24">
        <f t="shared" si="112"/>
        <v>0</v>
      </c>
      <c r="G491" s="24">
        <f t="shared" si="113"/>
        <v>0</v>
      </c>
      <c r="H491" s="24">
        <f t="shared" si="114"/>
        <v>0</v>
      </c>
      <c r="I491" s="24">
        <f t="shared" si="115"/>
        <v>0</v>
      </c>
      <c r="J491" s="24">
        <f t="shared" si="116"/>
        <v>0</v>
      </c>
      <c r="K491" s="24">
        <f t="shared" si="117"/>
        <v>0</v>
      </c>
      <c r="L491" s="24">
        <f t="shared" si="118"/>
        <v>0</v>
      </c>
      <c r="M491" s="24">
        <f t="shared" ca="1" si="119"/>
        <v>5.1804209484011474E-3</v>
      </c>
      <c r="N491" s="24">
        <f t="shared" ca="1" si="120"/>
        <v>0</v>
      </c>
      <c r="O491" s="79">
        <f t="shared" ca="1" si="121"/>
        <v>0</v>
      </c>
      <c r="P491" s="24">
        <f t="shared" ca="1" si="122"/>
        <v>0</v>
      </c>
      <c r="Q491" s="24">
        <f t="shared" ca="1" si="123"/>
        <v>0</v>
      </c>
      <c r="R491" s="12">
        <f t="shared" ca="1" si="124"/>
        <v>-5.1804209484011474E-3</v>
      </c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</row>
    <row r="492" spans="1:35" x14ac:dyDescent="0.2">
      <c r="A492" s="12"/>
      <c r="B492" s="12"/>
      <c r="C492" s="76"/>
      <c r="D492" s="78">
        <f t="shared" si="110"/>
        <v>0</v>
      </c>
      <c r="E492" s="78">
        <f t="shared" si="111"/>
        <v>0</v>
      </c>
      <c r="F492" s="24">
        <f t="shared" si="112"/>
        <v>0</v>
      </c>
      <c r="G492" s="24">
        <f t="shared" si="113"/>
        <v>0</v>
      </c>
      <c r="H492" s="24">
        <f t="shared" si="114"/>
        <v>0</v>
      </c>
      <c r="I492" s="24">
        <f t="shared" si="115"/>
        <v>0</v>
      </c>
      <c r="J492" s="24">
        <f t="shared" si="116"/>
        <v>0</v>
      </c>
      <c r="K492" s="24">
        <f t="shared" si="117"/>
        <v>0</v>
      </c>
      <c r="L492" s="24">
        <f t="shared" si="118"/>
        <v>0</v>
      </c>
      <c r="M492" s="24">
        <f t="shared" ca="1" si="119"/>
        <v>5.1804209484011474E-3</v>
      </c>
      <c r="N492" s="24">
        <f t="shared" ca="1" si="120"/>
        <v>0</v>
      </c>
      <c r="O492" s="79">
        <f t="shared" ca="1" si="121"/>
        <v>0</v>
      </c>
      <c r="P492" s="24">
        <f t="shared" ca="1" si="122"/>
        <v>0</v>
      </c>
      <c r="Q492" s="24">
        <f t="shared" ca="1" si="123"/>
        <v>0</v>
      </c>
      <c r="R492" s="12">
        <f t="shared" ca="1" si="124"/>
        <v>-5.1804209484011474E-3</v>
      </c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</row>
    <row r="493" spans="1:35" x14ac:dyDescent="0.2">
      <c r="A493" s="12"/>
      <c r="B493" s="12"/>
      <c r="C493" s="76"/>
      <c r="D493" s="78">
        <f t="shared" si="110"/>
        <v>0</v>
      </c>
      <c r="E493" s="78">
        <f t="shared" si="111"/>
        <v>0</v>
      </c>
      <c r="F493" s="24">
        <f t="shared" si="112"/>
        <v>0</v>
      </c>
      <c r="G493" s="24">
        <f t="shared" si="113"/>
        <v>0</v>
      </c>
      <c r="H493" s="24">
        <f t="shared" si="114"/>
        <v>0</v>
      </c>
      <c r="I493" s="24">
        <f t="shared" si="115"/>
        <v>0</v>
      </c>
      <c r="J493" s="24">
        <f t="shared" si="116"/>
        <v>0</v>
      </c>
      <c r="K493" s="24">
        <f t="shared" si="117"/>
        <v>0</v>
      </c>
      <c r="L493" s="24">
        <f t="shared" si="118"/>
        <v>0</v>
      </c>
      <c r="M493" s="24">
        <f t="shared" ca="1" si="119"/>
        <v>5.1804209484011474E-3</v>
      </c>
      <c r="N493" s="24">
        <f t="shared" ca="1" si="120"/>
        <v>0</v>
      </c>
      <c r="O493" s="79">
        <f t="shared" ca="1" si="121"/>
        <v>0</v>
      </c>
      <c r="P493" s="24">
        <f t="shared" ca="1" si="122"/>
        <v>0</v>
      </c>
      <c r="Q493" s="24">
        <f t="shared" ca="1" si="123"/>
        <v>0</v>
      </c>
      <c r="R493" s="12">
        <f t="shared" ca="1" si="124"/>
        <v>-5.1804209484011474E-3</v>
      </c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</row>
    <row r="494" spans="1:35" x14ac:dyDescent="0.2">
      <c r="A494" s="12"/>
      <c r="B494" s="12"/>
      <c r="C494" s="76"/>
      <c r="D494" s="78">
        <f t="shared" si="110"/>
        <v>0</v>
      </c>
      <c r="E494" s="78">
        <f t="shared" si="111"/>
        <v>0</v>
      </c>
      <c r="F494" s="24">
        <f t="shared" si="112"/>
        <v>0</v>
      </c>
      <c r="G494" s="24">
        <f t="shared" si="113"/>
        <v>0</v>
      </c>
      <c r="H494" s="24">
        <f t="shared" si="114"/>
        <v>0</v>
      </c>
      <c r="I494" s="24">
        <f t="shared" si="115"/>
        <v>0</v>
      </c>
      <c r="J494" s="24">
        <f t="shared" si="116"/>
        <v>0</v>
      </c>
      <c r="K494" s="24">
        <f t="shared" si="117"/>
        <v>0</v>
      </c>
      <c r="L494" s="24">
        <f t="shared" si="118"/>
        <v>0</v>
      </c>
      <c r="M494" s="24">
        <f t="shared" ca="1" si="119"/>
        <v>5.1804209484011474E-3</v>
      </c>
      <c r="N494" s="24">
        <f t="shared" ca="1" si="120"/>
        <v>0</v>
      </c>
      <c r="O494" s="79">
        <f t="shared" ca="1" si="121"/>
        <v>0</v>
      </c>
      <c r="P494" s="24">
        <f t="shared" ca="1" si="122"/>
        <v>0</v>
      </c>
      <c r="Q494" s="24">
        <f t="shared" ca="1" si="123"/>
        <v>0</v>
      </c>
      <c r="R494" s="12">
        <f t="shared" ca="1" si="124"/>
        <v>-5.1804209484011474E-3</v>
      </c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</row>
    <row r="495" spans="1:35" x14ac:dyDescent="0.2">
      <c r="A495" s="12"/>
      <c r="B495" s="12"/>
      <c r="C495" s="76"/>
      <c r="D495" s="78">
        <f t="shared" si="110"/>
        <v>0</v>
      </c>
      <c r="E495" s="78">
        <f t="shared" si="111"/>
        <v>0</v>
      </c>
      <c r="F495" s="24">
        <f t="shared" si="112"/>
        <v>0</v>
      </c>
      <c r="G495" s="24">
        <f t="shared" si="113"/>
        <v>0</v>
      </c>
      <c r="H495" s="24">
        <f t="shared" si="114"/>
        <v>0</v>
      </c>
      <c r="I495" s="24">
        <f t="shared" si="115"/>
        <v>0</v>
      </c>
      <c r="J495" s="24">
        <f t="shared" si="116"/>
        <v>0</v>
      </c>
      <c r="K495" s="24">
        <f t="shared" si="117"/>
        <v>0</v>
      </c>
      <c r="L495" s="24">
        <f t="shared" si="118"/>
        <v>0</v>
      </c>
      <c r="M495" s="24">
        <f t="shared" ca="1" si="119"/>
        <v>5.1804209484011474E-3</v>
      </c>
      <c r="N495" s="24">
        <f t="shared" ca="1" si="120"/>
        <v>0</v>
      </c>
      <c r="O495" s="79">
        <f t="shared" ca="1" si="121"/>
        <v>0</v>
      </c>
      <c r="P495" s="24">
        <f t="shared" ca="1" si="122"/>
        <v>0</v>
      </c>
      <c r="Q495" s="24">
        <f t="shared" ca="1" si="123"/>
        <v>0</v>
      </c>
      <c r="R495" s="12">
        <f t="shared" ca="1" si="124"/>
        <v>-5.1804209484011474E-3</v>
      </c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</row>
    <row r="496" spans="1:35" x14ac:dyDescent="0.2">
      <c r="A496" s="12"/>
      <c r="B496" s="12"/>
      <c r="C496" s="76"/>
      <c r="D496" s="78">
        <f t="shared" si="110"/>
        <v>0</v>
      </c>
      <c r="E496" s="78">
        <f t="shared" si="111"/>
        <v>0</v>
      </c>
      <c r="F496" s="24">
        <f t="shared" si="112"/>
        <v>0</v>
      </c>
      <c r="G496" s="24">
        <f t="shared" si="113"/>
        <v>0</v>
      </c>
      <c r="H496" s="24">
        <f t="shared" si="114"/>
        <v>0</v>
      </c>
      <c r="I496" s="24">
        <f t="shared" si="115"/>
        <v>0</v>
      </c>
      <c r="J496" s="24">
        <f t="shared" si="116"/>
        <v>0</v>
      </c>
      <c r="K496" s="24">
        <f t="shared" si="117"/>
        <v>0</v>
      </c>
      <c r="L496" s="24">
        <f t="shared" si="118"/>
        <v>0</v>
      </c>
      <c r="M496" s="24">
        <f t="shared" ca="1" si="119"/>
        <v>5.1804209484011474E-3</v>
      </c>
      <c r="N496" s="24">
        <f t="shared" ca="1" si="120"/>
        <v>0</v>
      </c>
      <c r="O496" s="79">
        <f t="shared" ca="1" si="121"/>
        <v>0</v>
      </c>
      <c r="P496" s="24">
        <f t="shared" ca="1" si="122"/>
        <v>0</v>
      </c>
      <c r="Q496" s="24">
        <f t="shared" ca="1" si="123"/>
        <v>0</v>
      </c>
      <c r="R496" s="12">
        <f t="shared" ca="1" si="124"/>
        <v>-5.1804209484011474E-3</v>
      </c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</row>
    <row r="497" spans="1:35" x14ac:dyDescent="0.2">
      <c r="A497" s="12"/>
      <c r="B497" s="12"/>
      <c r="C497" s="76"/>
      <c r="D497" s="78">
        <f t="shared" si="110"/>
        <v>0</v>
      </c>
      <c r="E497" s="78">
        <f t="shared" si="111"/>
        <v>0</v>
      </c>
      <c r="F497" s="24">
        <f t="shared" si="112"/>
        <v>0</v>
      </c>
      <c r="G497" s="24">
        <f t="shared" si="113"/>
        <v>0</v>
      </c>
      <c r="H497" s="24">
        <f t="shared" si="114"/>
        <v>0</v>
      </c>
      <c r="I497" s="24">
        <f t="shared" si="115"/>
        <v>0</v>
      </c>
      <c r="J497" s="24">
        <f t="shared" si="116"/>
        <v>0</v>
      </c>
      <c r="K497" s="24">
        <f t="shared" si="117"/>
        <v>0</v>
      </c>
      <c r="L497" s="24">
        <f t="shared" si="118"/>
        <v>0</v>
      </c>
      <c r="M497" s="24">
        <f t="shared" ca="1" si="119"/>
        <v>5.1804209484011474E-3</v>
      </c>
      <c r="N497" s="24">
        <f t="shared" ca="1" si="120"/>
        <v>0</v>
      </c>
      <c r="O497" s="79">
        <f t="shared" ca="1" si="121"/>
        <v>0</v>
      </c>
      <c r="P497" s="24">
        <f t="shared" ca="1" si="122"/>
        <v>0</v>
      </c>
      <c r="Q497" s="24">
        <f t="shared" ca="1" si="123"/>
        <v>0</v>
      </c>
      <c r="R497" s="12">
        <f t="shared" ca="1" si="124"/>
        <v>-5.1804209484011474E-3</v>
      </c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</row>
    <row r="498" spans="1:35" x14ac:dyDescent="0.2">
      <c r="A498" s="12"/>
      <c r="B498" s="12"/>
      <c r="C498" s="76"/>
      <c r="D498" s="78">
        <f t="shared" si="110"/>
        <v>0</v>
      </c>
      <c r="E498" s="78">
        <f t="shared" si="111"/>
        <v>0</v>
      </c>
      <c r="F498" s="24">
        <f t="shared" si="112"/>
        <v>0</v>
      </c>
      <c r="G498" s="24">
        <f t="shared" si="113"/>
        <v>0</v>
      </c>
      <c r="H498" s="24">
        <f t="shared" si="114"/>
        <v>0</v>
      </c>
      <c r="I498" s="24">
        <f t="shared" si="115"/>
        <v>0</v>
      </c>
      <c r="J498" s="24">
        <f t="shared" si="116"/>
        <v>0</v>
      </c>
      <c r="K498" s="24">
        <f t="shared" si="117"/>
        <v>0</v>
      </c>
      <c r="L498" s="24">
        <f t="shared" si="118"/>
        <v>0</v>
      </c>
      <c r="M498" s="24">
        <f t="shared" ca="1" si="119"/>
        <v>5.1804209484011474E-3</v>
      </c>
      <c r="N498" s="24">
        <f t="shared" ca="1" si="120"/>
        <v>0</v>
      </c>
      <c r="O498" s="79">
        <f t="shared" ca="1" si="121"/>
        <v>0</v>
      </c>
      <c r="P498" s="24">
        <f t="shared" ca="1" si="122"/>
        <v>0</v>
      </c>
      <c r="Q498" s="24">
        <f t="shared" ca="1" si="123"/>
        <v>0</v>
      </c>
      <c r="R498" s="12">
        <f t="shared" ca="1" si="124"/>
        <v>-5.1804209484011474E-3</v>
      </c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</row>
    <row r="499" spans="1:35" x14ac:dyDescent="0.2">
      <c r="A499" s="12"/>
      <c r="B499" s="12"/>
      <c r="C499" s="76"/>
      <c r="D499" s="78">
        <f t="shared" si="110"/>
        <v>0</v>
      </c>
      <c r="E499" s="78">
        <f t="shared" si="111"/>
        <v>0</v>
      </c>
      <c r="F499" s="24">
        <f t="shared" si="112"/>
        <v>0</v>
      </c>
      <c r="G499" s="24">
        <f t="shared" si="113"/>
        <v>0</v>
      </c>
      <c r="H499" s="24">
        <f t="shared" si="114"/>
        <v>0</v>
      </c>
      <c r="I499" s="24">
        <f t="shared" si="115"/>
        <v>0</v>
      </c>
      <c r="J499" s="24">
        <f t="shared" si="116"/>
        <v>0</v>
      </c>
      <c r="K499" s="24">
        <f t="shared" si="117"/>
        <v>0</v>
      </c>
      <c r="L499" s="24">
        <f t="shared" si="118"/>
        <v>0</v>
      </c>
      <c r="M499" s="24">
        <f t="shared" ca="1" si="119"/>
        <v>5.1804209484011474E-3</v>
      </c>
      <c r="N499" s="24">
        <f t="shared" ca="1" si="120"/>
        <v>0</v>
      </c>
      <c r="O499" s="79">
        <f t="shared" ca="1" si="121"/>
        <v>0</v>
      </c>
      <c r="P499" s="24">
        <f t="shared" ca="1" si="122"/>
        <v>0</v>
      </c>
      <c r="Q499" s="24">
        <f t="shared" ca="1" si="123"/>
        <v>0</v>
      </c>
      <c r="R499" s="12">
        <f t="shared" ca="1" si="124"/>
        <v>-5.1804209484011474E-3</v>
      </c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</row>
    <row r="500" spans="1:35" x14ac:dyDescent="0.2">
      <c r="A500" s="12"/>
      <c r="B500" s="12"/>
      <c r="C500" s="76"/>
      <c r="D500" s="78">
        <f t="shared" si="110"/>
        <v>0</v>
      </c>
      <c r="E500" s="78">
        <f t="shared" si="111"/>
        <v>0</v>
      </c>
      <c r="F500" s="24">
        <f t="shared" si="112"/>
        <v>0</v>
      </c>
      <c r="G500" s="24">
        <f t="shared" si="113"/>
        <v>0</v>
      </c>
      <c r="H500" s="24">
        <f t="shared" si="114"/>
        <v>0</v>
      </c>
      <c r="I500" s="24">
        <f t="shared" si="115"/>
        <v>0</v>
      </c>
      <c r="J500" s="24">
        <f t="shared" si="116"/>
        <v>0</v>
      </c>
      <c r="K500" s="24">
        <f t="shared" si="117"/>
        <v>0</v>
      </c>
      <c r="L500" s="24">
        <f t="shared" si="118"/>
        <v>0</v>
      </c>
      <c r="M500" s="24">
        <f t="shared" ca="1" si="119"/>
        <v>5.1804209484011474E-3</v>
      </c>
      <c r="N500" s="24">
        <f t="shared" ca="1" si="120"/>
        <v>0</v>
      </c>
      <c r="O500" s="79">
        <f t="shared" ca="1" si="121"/>
        <v>0</v>
      </c>
      <c r="P500" s="24">
        <f t="shared" ca="1" si="122"/>
        <v>0</v>
      </c>
      <c r="Q500" s="24">
        <f t="shared" ca="1" si="123"/>
        <v>0</v>
      </c>
      <c r="R500" s="12">
        <f t="shared" ca="1" si="124"/>
        <v>-5.1804209484011474E-3</v>
      </c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</row>
    <row r="501" spans="1:35" x14ac:dyDescent="0.2">
      <c r="A501" s="12"/>
      <c r="B501" s="12"/>
      <c r="C501" s="76"/>
      <c r="D501" s="78">
        <f t="shared" si="110"/>
        <v>0</v>
      </c>
      <c r="E501" s="78">
        <f t="shared" si="111"/>
        <v>0</v>
      </c>
      <c r="F501" s="24">
        <f t="shared" si="112"/>
        <v>0</v>
      </c>
      <c r="G501" s="24">
        <f t="shared" si="113"/>
        <v>0</v>
      </c>
      <c r="H501" s="24">
        <f t="shared" si="114"/>
        <v>0</v>
      </c>
      <c r="I501" s="24">
        <f t="shared" si="115"/>
        <v>0</v>
      </c>
      <c r="J501" s="24">
        <f t="shared" si="116"/>
        <v>0</v>
      </c>
      <c r="K501" s="24">
        <f t="shared" si="117"/>
        <v>0</v>
      </c>
      <c r="L501" s="24">
        <f t="shared" si="118"/>
        <v>0</v>
      </c>
      <c r="M501" s="24">
        <f t="shared" ca="1" si="119"/>
        <v>5.1804209484011474E-3</v>
      </c>
      <c r="N501" s="24">
        <f t="shared" ca="1" si="120"/>
        <v>0</v>
      </c>
      <c r="O501" s="79">
        <f t="shared" ca="1" si="121"/>
        <v>0</v>
      </c>
      <c r="P501" s="24">
        <f t="shared" ca="1" si="122"/>
        <v>0</v>
      </c>
      <c r="Q501" s="24">
        <f t="shared" ca="1" si="123"/>
        <v>0</v>
      </c>
      <c r="R501" s="12">
        <f t="shared" ca="1" si="124"/>
        <v>-5.1804209484011474E-3</v>
      </c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</row>
    <row r="502" spans="1:35" x14ac:dyDescent="0.2">
      <c r="A502" s="12"/>
      <c r="B502" s="12"/>
      <c r="C502" s="76"/>
      <c r="D502" s="78">
        <f t="shared" si="110"/>
        <v>0</v>
      </c>
      <c r="E502" s="78">
        <f t="shared" si="111"/>
        <v>0</v>
      </c>
      <c r="F502" s="24">
        <f t="shared" si="112"/>
        <v>0</v>
      </c>
      <c r="G502" s="24">
        <f t="shared" si="113"/>
        <v>0</v>
      </c>
      <c r="H502" s="24">
        <f t="shared" si="114"/>
        <v>0</v>
      </c>
      <c r="I502" s="24">
        <f t="shared" si="115"/>
        <v>0</v>
      </c>
      <c r="J502" s="24">
        <f t="shared" si="116"/>
        <v>0</v>
      </c>
      <c r="K502" s="24">
        <f t="shared" si="117"/>
        <v>0</v>
      </c>
      <c r="L502" s="24">
        <f t="shared" si="118"/>
        <v>0</v>
      </c>
      <c r="M502" s="24">
        <f t="shared" ca="1" si="119"/>
        <v>5.1804209484011474E-3</v>
      </c>
      <c r="N502" s="24">
        <f t="shared" ca="1" si="120"/>
        <v>0</v>
      </c>
      <c r="O502" s="79">
        <f t="shared" ca="1" si="121"/>
        <v>0</v>
      </c>
      <c r="P502" s="24">
        <f t="shared" ca="1" si="122"/>
        <v>0</v>
      </c>
      <c r="Q502" s="24">
        <f t="shared" ca="1" si="123"/>
        <v>0</v>
      </c>
      <c r="R502" s="12">
        <f t="shared" ca="1" si="124"/>
        <v>-5.1804209484011474E-3</v>
      </c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</row>
    <row r="503" spans="1:35" x14ac:dyDescent="0.2">
      <c r="A503" s="12"/>
      <c r="B503" s="12"/>
      <c r="C503" s="76"/>
      <c r="D503" s="78">
        <f t="shared" si="110"/>
        <v>0</v>
      </c>
      <c r="E503" s="78">
        <f t="shared" si="111"/>
        <v>0</v>
      </c>
      <c r="F503" s="24">
        <f t="shared" si="112"/>
        <v>0</v>
      </c>
      <c r="G503" s="24">
        <f t="shared" si="113"/>
        <v>0</v>
      </c>
      <c r="H503" s="24">
        <f t="shared" si="114"/>
        <v>0</v>
      </c>
      <c r="I503" s="24">
        <f t="shared" si="115"/>
        <v>0</v>
      </c>
      <c r="J503" s="24">
        <f t="shared" si="116"/>
        <v>0</v>
      </c>
      <c r="K503" s="24">
        <f t="shared" si="117"/>
        <v>0</v>
      </c>
      <c r="L503" s="24">
        <f t="shared" si="118"/>
        <v>0</v>
      </c>
      <c r="M503" s="24">
        <f t="shared" ca="1" si="119"/>
        <v>5.1804209484011474E-3</v>
      </c>
      <c r="N503" s="24">
        <f t="shared" ca="1" si="120"/>
        <v>0</v>
      </c>
      <c r="O503" s="79">
        <f t="shared" ca="1" si="121"/>
        <v>0</v>
      </c>
      <c r="P503" s="24">
        <f t="shared" ca="1" si="122"/>
        <v>0</v>
      </c>
      <c r="Q503" s="24">
        <f t="shared" ca="1" si="123"/>
        <v>0</v>
      </c>
      <c r="R503" s="12">
        <f t="shared" ca="1" si="124"/>
        <v>-5.1804209484011474E-3</v>
      </c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</row>
    <row r="504" spans="1:35" x14ac:dyDescent="0.2">
      <c r="A504" s="12"/>
      <c r="B504" s="12"/>
      <c r="C504" s="76"/>
      <c r="D504" s="78">
        <f t="shared" si="110"/>
        <v>0</v>
      </c>
      <c r="E504" s="78">
        <f t="shared" si="111"/>
        <v>0</v>
      </c>
      <c r="F504" s="24">
        <f t="shared" si="112"/>
        <v>0</v>
      </c>
      <c r="G504" s="24">
        <f t="shared" si="113"/>
        <v>0</v>
      </c>
      <c r="H504" s="24">
        <f t="shared" si="114"/>
        <v>0</v>
      </c>
      <c r="I504" s="24">
        <f t="shared" si="115"/>
        <v>0</v>
      </c>
      <c r="J504" s="24">
        <f t="shared" si="116"/>
        <v>0</v>
      </c>
      <c r="K504" s="24">
        <f t="shared" si="117"/>
        <v>0</v>
      </c>
      <c r="L504" s="24">
        <f t="shared" si="118"/>
        <v>0</v>
      </c>
      <c r="M504" s="24">
        <f t="shared" ca="1" si="119"/>
        <v>5.1804209484011474E-3</v>
      </c>
      <c r="N504" s="24">
        <f t="shared" ca="1" si="120"/>
        <v>0</v>
      </c>
      <c r="O504" s="79">
        <f t="shared" ca="1" si="121"/>
        <v>0</v>
      </c>
      <c r="P504" s="24">
        <f t="shared" ca="1" si="122"/>
        <v>0</v>
      </c>
      <c r="Q504" s="24">
        <f t="shared" ca="1" si="123"/>
        <v>0</v>
      </c>
      <c r="R504" s="12">
        <f t="shared" ca="1" si="124"/>
        <v>-5.1804209484011474E-3</v>
      </c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</row>
    <row r="505" spans="1:35" x14ac:dyDescent="0.2">
      <c r="A505" s="12"/>
      <c r="B505" s="12"/>
      <c r="C505" s="76"/>
      <c r="D505" s="78">
        <f t="shared" si="110"/>
        <v>0</v>
      </c>
      <c r="E505" s="78">
        <f t="shared" si="111"/>
        <v>0</v>
      </c>
      <c r="F505" s="24">
        <f t="shared" si="112"/>
        <v>0</v>
      </c>
      <c r="G505" s="24">
        <f t="shared" si="113"/>
        <v>0</v>
      </c>
      <c r="H505" s="24">
        <f t="shared" si="114"/>
        <v>0</v>
      </c>
      <c r="I505" s="24">
        <f t="shared" si="115"/>
        <v>0</v>
      </c>
      <c r="J505" s="24">
        <f t="shared" si="116"/>
        <v>0</v>
      </c>
      <c r="K505" s="24">
        <f t="shared" si="117"/>
        <v>0</v>
      </c>
      <c r="L505" s="24">
        <f t="shared" si="118"/>
        <v>0</v>
      </c>
      <c r="M505" s="24">
        <f t="shared" ca="1" si="119"/>
        <v>5.1804209484011474E-3</v>
      </c>
      <c r="N505" s="24">
        <f t="shared" ca="1" si="120"/>
        <v>0</v>
      </c>
      <c r="O505" s="79">
        <f t="shared" ca="1" si="121"/>
        <v>0</v>
      </c>
      <c r="P505" s="24">
        <f t="shared" ca="1" si="122"/>
        <v>0</v>
      </c>
      <c r="Q505" s="24">
        <f t="shared" ca="1" si="123"/>
        <v>0</v>
      </c>
      <c r="R505" s="12">
        <f t="shared" ca="1" si="124"/>
        <v>-5.1804209484011474E-3</v>
      </c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</row>
    <row r="506" spans="1:35" x14ac:dyDescent="0.2">
      <c r="A506" s="12"/>
      <c r="B506" s="12"/>
      <c r="C506" s="76"/>
      <c r="D506" s="78">
        <f t="shared" si="110"/>
        <v>0</v>
      </c>
      <c r="E506" s="78">
        <f t="shared" si="111"/>
        <v>0</v>
      </c>
      <c r="F506" s="24">
        <f t="shared" si="112"/>
        <v>0</v>
      </c>
      <c r="G506" s="24">
        <f t="shared" si="113"/>
        <v>0</v>
      </c>
      <c r="H506" s="24">
        <f t="shared" si="114"/>
        <v>0</v>
      </c>
      <c r="I506" s="24">
        <f t="shared" si="115"/>
        <v>0</v>
      </c>
      <c r="J506" s="24">
        <f t="shared" si="116"/>
        <v>0</v>
      </c>
      <c r="K506" s="24">
        <f t="shared" si="117"/>
        <v>0</v>
      </c>
      <c r="L506" s="24">
        <f t="shared" si="118"/>
        <v>0</v>
      </c>
      <c r="M506" s="24">
        <f t="shared" ca="1" si="119"/>
        <v>5.1804209484011474E-3</v>
      </c>
      <c r="N506" s="24">
        <f t="shared" ca="1" si="120"/>
        <v>0</v>
      </c>
      <c r="O506" s="79">
        <f t="shared" ca="1" si="121"/>
        <v>0</v>
      </c>
      <c r="P506" s="24">
        <f t="shared" ca="1" si="122"/>
        <v>0</v>
      </c>
      <c r="Q506" s="24">
        <f t="shared" ca="1" si="123"/>
        <v>0</v>
      </c>
      <c r="R506" s="12">
        <f t="shared" ca="1" si="124"/>
        <v>-5.1804209484011474E-3</v>
      </c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</row>
    <row r="507" spans="1:35" x14ac:dyDescent="0.2">
      <c r="A507" s="12"/>
      <c r="B507" s="12"/>
      <c r="C507" s="76"/>
      <c r="D507" s="78">
        <f t="shared" si="110"/>
        <v>0</v>
      </c>
      <c r="E507" s="78">
        <f t="shared" si="111"/>
        <v>0</v>
      </c>
      <c r="F507" s="24">
        <f t="shared" si="112"/>
        <v>0</v>
      </c>
      <c r="G507" s="24">
        <f t="shared" si="113"/>
        <v>0</v>
      </c>
      <c r="H507" s="24">
        <f t="shared" si="114"/>
        <v>0</v>
      </c>
      <c r="I507" s="24">
        <f t="shared" si="115"/>
        <v>0</v>
      </c>
      <c r="J507" s="24">
        <f t="shared" si="116"/>
        <v>0</v>
      </c>
      <c r="K507" s="24">
        <f t="shared" si="117"/>
        <v>0</v>
      </c>
      <c r="L507" s="24">
        <f t="shared" si="118"/>
        <v>0</v>
      </c>
      <c r="M507" s="24">
        <f t="shared" ca="1" si="119"/>
        <v>5.1804209484011474E-3</v>
      </c>
      <c r="N507" s="24">
        <f t="shared" ca="1" si="120"/>
        <v>0</v>
      </c>
      <c r="O507" s="79">
        <f t="shared" ca="1" si="121"/>
        <v>0</v>
      </c>
      <c r="P507" s="24">
        <f t="shared" ca="1" si="122"/>
        <v>0</v>
      </c>
      <c r="Q507" s="24">
        <f t="shared" ca="1" si="123"/>
        <v>0</v>
      </c>
      <c r="R507" s="12">
        <f t="shared" ca="1" si="124"/>
        <v>-5.1804209484011474E-3</v>
      </c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</row>
    <row r="508" spans="1:35" x14ac:dyDescent="0.2">
      <c r="A508" s="12"/>
      <c r="B508" s="12"/>
      <c r="C508" s="76"/>
      <c r="D508" s="78">
        <f t="shared" si="110"/>
        <v>0</v>
      </c>
      <c r="E508" s="78">
        <f t="shared" si="111"/>
        <v>0</v>
      </c>
      <c r="F508" s="24">
        <f t="shared" si="112"/>
        <v>0</v>
      </c>
      <c r="G508" s="24">
        <f t="shared" si="113"/>
        <v>0</v>
      </c>
      <c r="H508" s="24">
        <f t="shared" si="114"/>
        <v>0</v>
      </c>
      <c r="I508" s="24">
        <f t="shared" si="115"/>
        <v>0</v>
      </c>
      <c r="J508" s="24">
        <f t="shared" si="116"/>
        <v>0</v>
      </c>
      <c r="K508" s="24">
        <f t="shared" si="117"/>
        <v>0</v>
      </c>
      <c r="L508" s="24">
        <f t="shared" si="118"/>
        <v>0</v>
      </c>
      <c r="M508" s="24">
        <f t="shared" ca="1" si="119"/>
        <v>5.1804209484011474E-3</v>
      </c>
      <c r="N508" s="24">
        <f t="shared" ca="1" si="120"/>
        <v>0</v>
      </c>
      <c r="O508" s="79">
        <f t="shared" ca="1" si="121"/>
        <v>0</v>
      </c>
      <c r="P508" s="24">
        <f t="shared" ca="1" si="122"/>
        <v>0</v>
      </c>
      <c r="Q508" s="24">
        <f t="shared" ca="1" si="123"/>
        <v>0</v>
      </c>
      <c r="R508" s="12">
        <f t="shared" ca="1" si="124"/>
        <v>-5.1804209484011474E-3</v>
      </c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</row>
    <row r="509" spans="1:35" x14ac:dyDescent="0.2">
      <c r="A509" s="12"/>
      <c r="B509" s="12"/>
      <c r="C509" s="76"/>
      <c r="D509" s="78">
        <f t="shared" si="110"/>
        <v>0</v>
      </c>
      <c r="E509" s="78">
        <f t="shared" si="111"/>
        <v>0</v>
      </c>
      <c r="F509" s="24">
        <f t="shared" si="112"/>
        <v>0</v>
      </c>
      <c r="G509" s="24">
        <f t="shared" si="113"/>
        <v>0</v>
      </c>
      <c r="H509" s="24">
        <f t="shared" si="114"/>
        <v>0</v>
      </c>
      <c r="I509" s="24">
        <f t="shared" si="115"/>
        <v>0</v>
      </c>
      <c r="J509" s="24">
        <f t="shared" si="116"/>
        <v>0</v>
      </c>
      <c r="K509" s="24">
        <f t="shared" si="117"/>
        <v>0</v>
      </c>
      <c r="L509" s="24">
        <f t="shared" si="118"/>
        <v>0</v>
      </c>
      <c r="M509" s="24">
        <f t="shared" ca="1" si="119"/>
        <v>5.1804209484011474E-3</v>
      </c>
      <c r="N509" s="24">
        <f t="shared" ca="1" si="120"/>
        <v>0</v>
      </c>
      <c r="O509" s="79">
        <f t="shared" ca="1" si="121"/>
        <v>0</v>
      </c>
      <c r="P509" s="24">
        <f t="shared" ca="1" si="122"/>
        <v>0</v>
      </c>
      <c r="Q509" s="24">
        <f t="shared" ca="1" si="123"/>
        <v>0</v>
      </c>
      <c r="R509" s="12">
        <f t="shared" ca="1" si="124"/>
        <v>-5.1804209484011474E-3</v>
      </c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</row>
    <row r="510" spans="1:35" x14ac:dyDescent="0.2">
      <c r="A510" s="12"/>
      <c r="B510" s="12"/>
      <c r="C510" s="76"/>
      <c r="D510" s="78">
        <f t="shared" si="110"/>
        <v>0</v>
      </c>
      <c r="E510" s="78">
        <f t="shared" si="111"/>
        <v>0</v>
      </c>
      <c r="F510" s="24">
        <f t="shared" si="112"/>
        <v>0</v>
      </c>
      <c r="G510" s="24">
        <f t="shared" si="113"/>
        <v>0</v>
      </c>
      <c r="H510" s="24">
        <f t="shared" si="114"/>
        <v>0</v>
      </c>
      <c r="I510" s="24">
        <f t="shared" si="115"/>
        <v>0</v>
      </c>
      <c r="J510" s="24">
        <f t="shared" si="116"/>
        <v>0</v>
      </c>
      <c r="K510" s="24">
        <f t="shared" si="117"/>
        <v>0</v>
      </c>
      <c r="L510" s="24">
        <f t="shared" si="118"/>
        <v>0</v>
      </c>
      <c r="M510" s="24">
        <f t="shared" ca="1" si="119"/>
        <v>5.1804209484011474E-3</v>
      </c>
      <c r="N510" s="24">
        <f t="shared" ca="1" si="120"/>
        <v>0</v>
      </c>
      <c r="O510" s="79">
        <f t="shared" ca="1" si="121"/>
        <v>0</v>
      </c>
      <c r="P510" s="24">
        <f t="shared" ca="1" si="122"/>
        <v>0</v>
      </c>
      <c r="Q510" s="24">
        <f t="shared" ca="1" si="123"/>
        <v>0</v>
      </c>
      <c r="R510" s="12">
        <f t="shared" ca="1" si="124"/>
        <v>-5.1804209484011474E-3</v>
      </c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</row>
    <row r="511" spans="1:35" x14ac:dyDescent="0.2">
      <c r="A511" s="12"/>
      <c r="B511" s="12"/>
      <c r="C511" s="76"/>
      <c r="D511" s="78">
        <f t="shared" si="110"/>
        <v>0</v>
      </c>
      <c r="E511" s="78">
        <f t="shared" si="111"/>
        <v>0</v>
      </c>
      <c r="F511" s="24">
        <f t="shared" si="112"/>
        <v>0</v>
      </c>
      <c r="G511" s="24">
        <f t="shared" si="113"/>
        <v>0</v>
      </c>
      <c r="H511" s="24">
        <f t="shared" si="114"/>
        <v>0</v>
      </c>
      <c r="I511" s="24">
        <f t="shared" si="115"/>
        <v>0</v>
      </c>
      <c r="J511" s="24">
        <f t="shared" si="116"/>
        <v>0</v>
      </c>
      <c r="K511" s="24">
        <f t="shared" si="117"/>
        <v>0</v>
      </c>
      <c r="L511" s="24">
        <f t="shared" si="118"/>
        <v>0</v>
      </c>
      <c r="M511" s="24">
        <f t="shared" ca="1" si="119"/>
        <v>5.1804209484011474E-3</v>
      </c>
      <c r="N511" s="24">
        <f t="shared" ca="1" si="120"/>
        <v>0</v>
      </c>
      <c r="O511" s="79">
        <f t="shared" ca="1" si="121"/>
        <v>0</v>
      </c>
      <c r="P511" s="24">
        <f t="shared" ca="1" si="122"/>
        <v>0</v>
      </c>
      <c r="Q511" s="24">
        <f t="shared" ca="1" si="123"/>
        <v>0</v>
      </c>
      <c r="R511" s="12">
        <f t="shared" ca="1" si="124"/>
        <v>-5.1804209484011474E-3</v>
      </c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</row>
    <row r="512" spans="1:35" x14ac:dyDescent="0.2">
      <c r="A512" s="12"/>
      <c r="B512" s="12"/>
      <c r="C512" s="76"/>
      <c r="D512" s="78">
        <f t="shared" si="110"/>
        <v>0</v>
      </c>
      <c r="E512" s="78">
        <f t="shared" si="111"/>
        <v>0</v>
      </c>
      <c r="F512" s="24">
        <f t="shared" si="112"/>
        <v>0</v>
      </c>
      <c r="G512" s="24">
        <f t="shared" si="113"/>
        <v>0</v>
      </c>
      <c r="H512" s="24">
        <f t="shared" si="114"/>
        <v>0</v>
      </c>
      <c r="I512" s="24">
        <f t="shared" si="115"/>
        <v>0</v>
      </c>
      <c r="J512" s="24">
        <f t="shared" si="116"/>
        <v>0</v>
      </c>
      <c r="K512" s="24">
        <f t="shared" si="117"/>
        <v>0</v>
      </c>
      <c r="L512" s="24">
        <f t="shared" si="118"/>
        <v>0</v>
      </c>
      <c r="M512" s="24">
        <f t="shared" ca="1" si="119"/>
        <v>5.1804209484011474E-3</v>
      </c>
      <c r="N512" s="24">
        <f t="shared" ca="1" si="120"/>
        <v>0</v>
      </c>
      <c r="O512" s="79">
        <f t="shared" ca="1" si="121"/>
        <v>0</v>
      </c>
      <c r="P512" s="24">
        <f t="shared" ca="1" si="122"/>
        <v>0</v>
      </c>
      <c r="Q512" s="24">
        <f t="shared" ca="1" si="123"/>
        <v>0</v>
      </c>
      <c r="R512" s="12">
        <f t="shared" ca="1" si="124"/>
        <v>-5.1804209484011474E-3</v>
      </c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</row>
    <row r="513" spans="1:35" x14ac:dyDescent="0.2">
      <c r="A513" s="12"/>
      <c r="B513" s="12"/>
      <c r="C513" s="76"/>
      <c r="D513" s="78">
        <f t="shared" si="110"/>
        <v>0</v>
      </c>
      <c r="E513" s="78">
        <f t="shared" si="111"/>
        <v>0</v>
      </c>
      <c r="F513" s="24">
        <f t="shared" si="112"/>
        <v>0</v>
      </c>
      <c r="G513" s="24">
        <f t="shared" si="113"/>
        <v>0</v>
      </c>
      <c r="H513" s="24">
        <f t="shared" si="114"/>
        <v>0</v>
      </c>
      <c r="I513" s="24">
        <f t="shared" si="115"/>
        <v>0</v>
      </c>
      <c r="J513" s="24">
        <f t="shared" si="116"/>
        <v>0</v>
      </c>
      <c r="K513" s="24">
        <f t="shared" si="117"/>
        <v>0</v>
      </c>
      <c r="L513" s="24">
        <f t="shared" si="118"/>
        <v>0</v>
      </c>
      <c r="M513" s="24">
        <f t="shared" ca="1" si="119"/>
        <v>5.1804209484011474E-3</v>
      </c>
      <c r="N513" s="24">
        <f t="shared" ca="1" si="120"/>
        <v>0</v>
      </c>
      <c r="O513" s="79">
        <f t="shared" ca="1" si="121"/>
        <v>0</v>
      </c>
      <c r="P513" s="24">
        <f t="shared" ca="1" si="122"/>
        <v>0</v>
      </c>
      <c r="Q513" s="24">
        <f t="shared" ca="1" si="123"/>
        <v>0</v>
      </c>
      <c r="R513" s="12">
        <f t="shared" ca="1" si="124"/>
        <v>-5.1804209484011474E-3</v>
      </c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</row>
    <row r="514" spans="1:35" x14ac:dyDescent="0.2">
      <c r="A514" s="12"/>
      <c r="B514" s="12"/>
      <c r="C514" s="76"/>
      <c r="D514" s="78">
        <f t="shared" si="110"/>
        <v>0</v>
      </c>
      <c r="E514" s="78">
        <f t="shared" si="111"/>
        <v>0</v>
      </c>
      <c r="F514" s="24">
        <f t="shared" si="112"/>
        <v>0</v>
      </c>
      <c r="G514" s="24">
        <f t="shared" si="113"/>
        <v>0</v>
      </c>
      <c r="H514" s="24">
        <f t="shared" si="114"/>
        <v>0</v>
      </c>
      <c r="I514" s="24">
        <f t="shared" si="115"/>
        <v>0</v>
      </c>
      <c r="J514" s="24">
        <f t="shared" si="116"/>
        <v>0</v>
      </c>
      <c r="K514" s="24">
        <f t="shared" si="117"/>
        <v>0</v>
      </c>
      <c r="L514" s="24">
        <f t="shared" si="118"/>
        <v>0</v>
      </c>
      <c r="M514" s="24">
        <f t="shared" ca="1" si="119"/>
        <v>5.1804209484011474E-3</v>
      </c>
      <c r="N514" s="24">
        <f t="shared" ca="1" si="120"/>
        <v>0</v>
      </c>
      <c r="O514" s="79">
        <f t="shared" ca="1" si="121"/>
        <v>0</v>
      </c>
      <c r="P514" s="24">
        <f t="shared" ca="1" si="122"/>
        <v>0</v>
      </c>
      <c r="Q514" s="24">
        <f t="shared" ca="1" si="123"/>
        <v>0</v>
      </c>
      <c r="R514" s="12">
        <f t="shared" ca="1" si="124"/>
        <v>-5.1804209484011474E-3</v>
      </c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</row>
    <row r="515" spans="1:35" x14ac:dyDescent="0.2">
      <c r="A515" s="12"/>
      <c r="B515" s="12"/>
      <c r="C515" s="76"/>
      <c r="D515" s="78">
        <f t="shared" si="110"/>
        <v>0</v>
      </c>
      <c r="E515" s="78">
        <f t="shared" si="111"/>
        <v>0</v>
      </c>
      <c r="F515" s="24">
        <f t="shared" si="112"/>
        <v>0</v>
      </c>
      <c r="G515" s="24">
        <f t="shared" si="113"/>
        <v>0</v>
      </c>
      <c r="H515" s="24">
        <f t="shared" si="114"/>
        <v>0</v>
      </c>
      <c r="I515" s="24">
        <f t="shared" si="115"/>
        <v>0</v>
      </c>
      <c r="J515" s="24">
        <f t="shared" si="116"/>
        <v>0</v>
      </c>
      <c r="K515" s="24">
        <f t="shared" si="117"/>
        <v>0</v>
      </c>
      <c r="L515" s="24">
        <f t="shared" si="118"/>
        <v>0</v>
      </c>
      <c r="M515" s="24">
        <f t="shared" ca="1" si="119"/>
        <v>5.1804209484011474E-3</v>
      </c>
      <c r="N515" s="24">
        <f t="shared" ca="1" si="120"/>
        <v>0</v>
      </c>
      <c r="O515" s="79">
        <f t="shared" ca="1" si="121"/>
        <v>0</v>
      </c>
      <c r="P515" s="24">
        <f t="shared" ca="1" si="122"/>
        <v>0</v>
      </c>
      <c r="Q515" s="24">
        <f t="shared" ca="1" si="123"/>
        <v>0</v>
      </c>
      <c r="R515" s="12">
        <f t="shared" ca="1" si="124"/>
        <v>-5.1804209484011474E-3</v>
      </c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</row>
    <row r="516" spans="1:35" x14ac:dyDescent="0.2">
      <c r="A516" s="12"/>
      <c r="B516" s="12"/>
      <c r="C516" s="76"/>
      <c r="D516" s="78">
        <f t="shared" si="110"/>
        <v>0</v>
      </c>
      <c r="E516" s="78">
        <f t="shared" si="111"/>
        <v>0</v>
      </c>
      <c r="F516" s="24">
        <f t="shared" si="112"/>
        <v>0</v>
      </c>
      <c r="G516" s="24">
        <f t="shared" si="113"/>
        <v>0</v>
      </c>
      <c r="H516" s="24">
        <f t="shared" si="114"/>
        <v>0</v>
      </c>
      <c r="I516" s="24">
        <f t="shared" si="115"/>
        <v>0</v>
      </c>
      <c r="J516" s="24">
        <f t="shared" si="116"/>
        <v>0</v>
      </c>
      <c r="K516" s="24">
        <f t="shared" si="117"/>
        <v>0</v>
      </c>
      <c r="L516" s="24">
        <f t="shared" si="118"/>
        <v>0</v>
      </c>
      <c r="M516" s="24">
        <f t="shared" ca="1" si="119"/>
        <v>5.1804209484011474E-3</v>
      </c>
      <c r="N516" s="24">
        <f t="shared" ca="1" si="120"/>
        <v>0</v>
      </c>
      <c r="O516" s="79">
        <f t="shared" ca="1" si="121"/>
        <v>0</v>
      </c>
      <c r="P516" s="24">
        <f t="shared" ca="1" si="122"/>
        <v>0</v>
      </c>
      <c r="Q516" s="24">
        <f t="shared" ca="1" si="123"/>
        <v>0</v>
      </c>
      <c r="R516" s="12">
        <f t="shared" ca="1" si="124"/>
        <v>-5.1804209484011474E-3</v>
      </c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</row>
    <row r="517" spans="1:35" x14ac:dyDescent="0.2">
      <c r="A517" s="12"/>
      <c r="B517" s="12"/>
      <c r="C517" s="76"/>
      <c r="D517" s="78">
        <f t="shared" si="110"/>
        <v>0</v>
      </c>
      <c r="E517" s="78">
        <f t="shared" si="111"/>
        <v>0</v>
      </c>
      <c r="F517" s="24">
        <f t="shared" si="112"/>
        <v>0</v>
      </c>
      <c r="G517" s="24">
        <f t="shared" si="113"/>
        <v>0</v>
      </c>
      <c r="H517" s="24">
        <f t="shared" si="114"/>
        <v>0</v>
      </c>
      <c r="I517" s="24">
        <f t="shared" si="115"/>
        <v>0</v>
      </c>
      <c r="J517" s="24">
        <f t="shared" si="116"/>
        <v>0</v>
      </c>
      <c r="K517" s="24">
        <f t="shared" si="117"/>
        <v>0</v>
      </c>
      <c r="L517" s="24">
        <f t="shared" si="118"/>
        <v>0</v>
      </c>
      <c r="M517" s="24">
        <f t="shared" ca="1" si="119"/>
        <v>5.1804209484011474E-3</v>
      </c>
      <c r="N517" s="24">
        <f t="shared" ca="1" si="120"/>
        <v>0</v>
      </c>
      <c r="O517" s="79">
        <f t="shared" ca="1" si="121"/>
        <v>0</v>
      </c>
      <c r="P517" s="24">
        <f t="shared" ca="1" si="122"/>
        <v>0</v>
      </c>
      <c r="Q517" s="24">
        <f t="shared" ca="1" si="123"/>
        <v>0</v>
      </c>
      <c r="R517" s="12">
        <f t="shared" ca="1" si="124"/>
        <v>-5.1804209484011474E-3</v>
      </c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</row>
    <row r="518" spans="1:35" x14ac:dyDescent="0.2">
      <c r="A518" s="12"/>
      <c r="B518" s="12"/>
      <c r="C518" s="76"/>
      <c r="D518" s="78">
        <f t="shared" si="110"/>
        <v>0</v>
      </c>
      <c r="E518" s="78">
        <f t="shared" si="111"/>
        <v>0</v>
      </c>
      <c r="F518" s="24">
        <f t="shared" si="112"/>
        <v>0</v>
      </c>
      <c r="G518" s="24">
        <f t="shared" si="113"/>
        <v>0</v>
      </c>
      <c r="H518" s="24">
        <f t="shared" si="114"/>
        <v>0</v>
      </c>
      <c r="I518" s="24">
        <f t="shared" si="115"/>
        <v>0</v>
      </c>
      <c r="J518" s="24">
        <f t="shared" si="116"/>
        <v>0</v>
      </c>
      <c r="K518" s="24">
        <f t="shared" si="117"/>
        <v>0</v>
      </c>
      <c r="L518" s="24">
        <f t="shared" si="118"/>
        <v>0</v>
      </c>
      <c r="M518" s="24">
        <f t="shared" ca="1" si="119"/>
        <v>5.1804209484011474E-3</v>
      </c>
      <c r="N518" s="24">
        <f t="shared" ca="1" si="120"/>
        <v>0</v>
      </c>
      <c r="O518" s="79">
        <f t="shared" ca="1" si="121"/>
        <v>0</v>
      </c>
      <c r="P518" s="24">
        <f t="shared" ca="1" si="122"/>
        <v>0</v>
      </c>
      <c r="Q518" s="24">
        <f t="shared" ca="1" si="123"/>
        <v>0</v>
      </c>
      <c r="R518" s="12">
        <f t="shared" ca="1" si="124"/>
        <v>-5.1804209484011474E-3</v>
      </c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</row>
    <row r="519" spans="1:35" x14ac:dyDescent="0.2">
      <c r="A519" s="12"/>
      <c r="B519" s="12"/>
      <c r="C519" s="76"/>
      <c r="D519" s="78">
        <f t="shared" si="110"/>
        <v>0</v>
      </c>
      <c r="E519" s="78">
        <f t="shared" si="111"/>
        <v>0</v>
      </c>
      <c r="F519" s="24">
        <f t="shared" si="112"/>
        <v>0</v>
      </c>
      <c r="G519" s="24">
        <f t="shared" si="113"/>
        <v>0</v>
      </c>
      <c r="H519" s="24">
        <f t="shared" si="114"/>
        <v>0</v>
      </c>
      <c r="I519" s="24">
        <f t="shared" si="115"/>
        <v>0</v>
      </c>
      <c r="J519" s="24">
        <f t="shared" si="116"/>
        <v>0</v>
      </c>
      <c r="K519" s="24">
        <f t="shared" si="117"/>
        <v>0</v>
      </c>
      <c r="L519" s="24">
        <f t="shared" si="118"/>
        <v>0</v>
      </c>
      <c r="M519" s="24">
        <f t="shared" ca="1" si="119"/>
        <v>5.1804209484011474E-3</v>
      </c>
      <c r="N519" s="24">
        <f t="shared" ca="1" si="120"/>
        <v>0</v>
      </c>
      <c r="O519" s="79">
        <f t="shared" ca="1" si="121"/>
        <v>0</v>
      </c>
      <c r="P519" s="24">
        <f t="shared" ca="1" si="122"/>
        <v>0</v>
      </c>
      <c r="Q519" s="24">
        <f t="shared" ca="1" si="123"/>
        <v>0</v>
      </c>
      <c r="R519" s="12">
        <f t="shared" ca="1" si="124"/>
        <v>-5.1804209484011474E-3</v>
      </c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</row>
    <row r="520" spans="1:35" x14ac:dyDescent="0.2">
      <c r="A520" s="12"/>
      <c r="B520" s="12"/>
      <c r="C520" s="76"/>
      <c r="D520" s="78">
        <f t="shared" si="110"/>
        <v>0</v>
      </c>
      <c r="E520" s="78">
        <f t="shared" si="111"/>
        <v>0</v>
      </c>
      <c r="F520" s="24">
        <f t="shared" si="112"/>
        <v>0</v>
      </c>
      <c r="G520" s="24">
        <f t="shared" si="113"/>
        <v>0</v>
      </c>
      <c r="H520" s="24">
        <f t="shared" si="114"/>
        <v>0</v>
      </c>
      <c r="I520" s="24">
        <f t="shared" si="115"/>
        <v>0</v>
      </c>
      <c r="J520" s="24">
        <f t="shared" si="116"/>
        <v>0</v>
      </c>
      <c r="K520" s="24">
        <f t="shared" si="117"/>
        <v>0</v>
      </c>
      <c r="L520" s="24">
        <f t="shared" si="118"/>
        <v>0</v>
      </c>
      <c r="M520" s="24">
        <f t="shared" ca="1" si="119"/>
        <v>5.1804209484011474E-3</v>
      </c>
      <c r="N520" s="24">
        <f t="shared" ca="1" si="120"/>
        <v>0</v>
      </c>
      <c r="O520" s="79">
        <f t="shared" ca="1" si="121"/>
        <v>0</v>
      </c>
      <c r="P520" s="24">
        <f t="shared" ca="1" si="122"/>
        <v>0</v>
      </c>
      <c r="Q520" s="24">
        <f t="shared" ca="1" si="123"/>
        <v>0</v>
      </c>
      <c r="R520" s="12">
        <f t="shared" ca="1" si="124"/>
        <v>-5.1804209484011474E-3</v>
      </c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</row>
    <row r="521" spans="1:35" x14ac:dyDescent="0.2">
      <c r="A521" s="12"/>
      <c r="B521" s="12"/>
      <c r="C521" s="76"/>
      <c r="D521" s="78">
        <f t="shared" si="110"/>
        <v>0</v>
      </c>
      <c r="E521" s="78">
        <f t="shared" si="111"/>
        <v>0</v>
      </c>
      <c r="F521" s="24">
        <f t="shared" si="112"/>
        <v>0</v>
      </c>
      <c r="G521" s="24">
        <f t="shared" si="113"/>
        <v>0</v>
      </c>
      <c r="H521" s="24">
        <f t="shared" si="114"/>
        <v>0</v>
      </c>
      <c r="I521" s="24">
        <f t="shared" si="115"/>
        <v>0</v>
      </c>
      <c r="J521" s="24">
        <f t="shared" si="116"/>
        <v>0</v>
      </c>
      <c r="K521" s="24">
        <f t="shared" si="117"/>
        <v>0</v>
      </c>
      <c r="L521" s="24">
        <f t="shared" si="118"/>
        <v>0</v>
      </c>
      <c r="M521" s="24">
        <f t="shared" ca="1" si="119"/>
        <v>5.1804209484011474E-3</v>
      </c>
      <c r="N521" s="24">
        <f t="shared" ca="1" si="120"/>
        <v>0</v>
      </c>
      <c r="O521" s="79">
        <f t="shared" ca="1" si="121"/>
        <v>0</v>
      </c>
      <c r="P521" s="24">
        <f t="shared" ca="1" si="122"/>
        <v>0</v>
      </c>
      <c r="Q521" s="24">
        <f t="shared" ca="1" si="123"/>
        <v>0</v>
      </c>
      <c r="R521" s="12">
        <f t="shared" ca="1" si="124"/>
        <v>-5.1804209484011474E-3</v>
      </c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</row>
    <row r="522" spans="1:35" x14ac:dyDescent="0.2">
      <c r="A522" s="12"/>
      <c r="B522" s="12"/>
      <c r="C522" s="76"/>
      <c r="D522" s="78">
        <f t="shared" si="110"/>
        <v>0</v>
      </c>
      <c r="E522" s="78">
        <f t="shared" si="111"/>
        <v>0</v>
      </c>
      <c r="F522" s="24">
        <f t="shared" si="112"/>
        <v>0</v>
      </c>
      <c r="G522" s="24">
        <f t="shared" si="113"/>
        <v>0</v>
      </c>
      <c r="H522" s="24">
        <f t="shared" si="114"/>
        <v>0</v>
      </c>
      <c r="I522" s="24">
        <f t="shared" si="115"/>
        <v>0</v>
      </c>
      <c r="J522" s="24">
        <f t="shared" si="116"/>
        <v>0</v>
      </c>
      <c r="K522" s="24">
        <f t="shared" si="117"/>
        <v>0</v>
      </c>
      <c r="L522" s="24">
        <f t="shared" si="118"/>
        <v>0</v>
      </c>
      <c r="M522" s="24">
        <f t="shared" ca="1" si="119"/>
        <v>5.1804209484011474E-3</v>
      </c>
      <c r="N522" s="24">
        <f t="shared" ca="1" si="120"/>
        <v>0</v>
      </c>
      <c r="O522" s="79">
        <f t="shared" ca="1" si="121"/>
        <v>0</v>
      </c>
      <c r="P522" s="24">
        <f t="shared" ca="1" si="122"/>
        <v>0</v>
      </c>
      <c r="Q522" s="24">
        <f t="shared" ca="1" si="123"/>
        <v>0</v>
      </c>
      <c r="R522" s="12">
        <f t="shared" ca="1" si="124"/>
        <v>-5.1804209484011474E-3</v>
      </c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</row>
    <row r="523" spans="1:35" x14ac:dyDescent="0.2">
      <c r="A523" s="12"/>
      <c r="B523" s="12"/>
      <c r="C523" s="76"/>
      <c r="D523" s="78">
        <f t="shared" si="110"/>
        <v>0</v>
      </c>
      <c r="E523" s="78">
        <f t="shared" si="111"/>
        <v>0</v>
      </c>
      <c r="F523" s="24">
        <f t="shared" si="112"/>
        <v>0</v>
      </c>
      <c r="G523" s="24">
        <f t="shared" si="113"/>
        <v>0</v>
      </c>
      <c r="H523" s="24">
        <f t="shared" si="114"/>
        <v>0</v>
      </c>
      <c r="I523" s="24">
        <f t="shared" si="115"/>
        <v>0</v>
      </c>
      <c r="J523" s="24">
        <f t="shared" si="116"/>
        <v>0</v>
      </c>
      <c r="K523" s="24">
        <f t="shared" si="117"/>
        <v>0</v>
      </c>
      <c r="L523" s="24">
        <f t="shared" si="118"/>
        <v>0</v>
      </c>
      <c r="M523" s="24">
        <f t="shared" ca="1" si="119"/>
        <v>5.1804209484011474E-3</v>
      </c>
      <c r="N523" s="24">
        <f t="shared" ca="1" si="120"/>
        <v>0</v>
      </c>
      <c r="O523" s="79">
        <f t="shared" ca="1" si="121"/>
        <v>0</v>
      </c>
      <c r="P523" s="24">
        <f t="shared" ca="1" si="122"/>
        <v>0</v>
      </c>
      <c r="Q523" s="24">
        <f t="shared" ca="1" si="123"/>
        <v>0</v>
      </c>
      <c r="R523" s="12">
        <f t="shared" ca="1" si="124"/>
        <v>-5.1804209484011474E-3</v>
      </c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</row>
    <row r="524" spans="1:35" x14ac:dyDescent="0.2">
      <c r="A524" s="12"/>
      <c r="B524" s="12"/>
      <c r="C524" s="76"/>
      <c r="D524" s="78">
        <f t="shared" si="110"/>
        <v>0</v>
      </c>
      <c r="E524" s="78">
        <f t="shared" si="111"/>
        <v>0</v>
      </c>
      <c r="F524" s="24">
        <f t="shared" si="112"/>
        <v>0</v>
      </c>
      <c r="G524" s="24">
        <f t="shared" si="113"/>
        <v>0</v>
      </c>
      <c r="H524" s="24">
        <f t="shared" si="114"/>
        <v>0</v>
      </c>
      <c r="I524" s="24">
        <f t="shared" si="115"/>
        <v>0</v>
      </c>
      <c r="J524" s="24">
        <f t="shared" si="116"/>
        <v>0</v>
      </c>
      <c r="K524" s="24">
        <f t="shared" si="117"/>
        <v>0</v>
      </c>
      <c r="L524" s="24">
        <f t="shared" si="118"/>
        <v>0</v>
      </c>
      <c r="M524" s="24">
        <f t="shared" ca="1" si="119"/>
        <v>5.1804209484011474E-3</v>
      </c>
      <c r="N524" s="24">
        <f t="shared" ca="1" si="120"/>
        <v>0</v>
      </c>
      <c r="O524" s="79">
        <f t="shared" ca="1" si="121"/>
        <v>0</v>
      </c>
      <c r="P524" s="24">
        <f t="shared" ca="1" si="122"/>
        <v>0</v>
      </c>
      <c r="Q524" s="24">
        <f t="shared" ca="1" si="123"/>
        <v>0</v>
      </c>
      <c r="R524" s="12">
        <f t="shared" ca="1" si="124"/>
        <v>-5.1804209484011474E-3</v>
      </c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</row>
    <row r="525" spans="1:35" x14ac:dyDescent="0.2">
      <c r="A525" s="12"/>
      <c r="B525" s="12"/>
      <c r="C525" s="76"/>
      <c r="D525" s="78">
        <f t="shared" si="110"/>
        <v>0</v>
      </c>
      <c r="E525" s="78">
        <f t="shared" si="111"/>
        <v>0</v>
      </c>
      <c r="F525" s="24">
        <f t="shared" si="112"/>
        <v>0</v>
      </c>
      <c r="G525" s="24">
        <f t="shared" si="113"/>
        <v>0</v>
      </c>
      <c r="H525" s="24">
        <f t="shared" si="114"/>
        <v>0</v>
      </c>
      <c r="I525" s="24">
        <f t="shared" si="115"/>
        <v>0</v>
      </c>
      <c r="J525" s="24">
        <f t="shared" si="116"/>
        <v>0</v>
      </c>
      <c r="K525" s="24">
        <f t="shared" si="117"/>
        <v>0</v>
      </c>
      <c r="L525" s="24">
        <f t="shared" si="118"/>
        <v>0</v>
      </c>
      <c r="M525" s="24">
        <f t="shared" ca="1" si="119"/>
        <v>5.1804209484011474E-3</v>
      </c>
      <c r="N525" s="24">
        <f t="shared" ca="1" si="120"/>
        <v>0</v>
      </c>
      <c r="O525" s="79">
        <f t="shared" ca="1" si="121"/>
        <v>0</v>
      </c>
      <c r="P525" s="24">
        <f t="shared" ca="1" si="122"/>
        <v>0</v>
      </c>
      <c r="Q525" s="24">
        <f t="shared" ca="1" si="123"/>
        <v>0</v>
      </c>
      <c r="R525" s="12">
        <f t="shared" ca="1" si="124"/>
        <v>-5.1804209484011474E-3</v>
      </c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</row>
    <row r="526" spans="1:35" x14ac:dyDescent="0.2">
      <c r="A526" s="12"/>
      <c r="B526" s="12"/>
      <c r="C526" s="76"/>
      <c r="D526" s="78">
        <f t="shared" si="110"/>
        <v>0</v>
      </c>
      <c r="E526" s="78">
        <f t="shared" si="111"/>
        <v>0</v>
      </c>
      <c r="F526" s="24">
        <f t="shared" si="112"/>
        <v>0</v>
      </c>
      <c r="G526" s="24">
        <f t="shared" si="113"/>
        <v>0</v>
      </c>
      <c r="H526" s="24">
        <f t="shared" si="114"/>
        <v>0</v>
      </c>
      <c r="I526" s="24">
        <f t="shared" si="115"/>
        <v>0</v>
      </c>
      <c r="J526" s="24">
        <f t="shared" si="116"/>
        <v>0</v>
      </c>
      <c r="K526" s="24">
        <f t="shared" si="117"/>
        <v>0</v>
      </c>
      <c r="L526" s="24">
        <f t="shared" si="118"/>
        <v>0</v>
      </c>
      <c r="M526" s="24">
        <f t="shared" ca="1" si="119"/>
        <v>5.1804209484011474E-3</v>
      </c>
      <c r="N526" s="24">
        <f t="shared" ca="1" si="120"/>
        <v>0</v>
      </c>
      <c r="O526" s="79">
        <f t="shared" ca="1" si="121"/>
        <v>0</v>
      </c>
      <c r="P526" s="24">
        <f t="shared" ca="1" si="122"/>
        <v>0</v>
      </c>
      <c r="Q526" s="24">
        <f t="shared" ca="1" si="123"/>
        <v>0</v>
      </c>
      <c r="R526" s="12">
        <f t="shared" ca="1" si="124"/>
        <v>-5.1804209484011474E-3</v>
      </c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</row>
    <row r="527" spans="1:35" x14ac:dyDescent="0.2">
      <c r="A527" s="12"/>
      <c r="B527" s="12"/>
      <c r="C527" s="76"/>
      <c r="D527" s="78">
        <f t="shared" si="110"/>
        <v>0</v>
      </c>
      <c r="E527" s="78">
        <f t="shared" si="111"/>
        <v>0</v>
      </c>
      <c r="F527" s="24">
        <f t="shared" si="112"/>
        <v>0</v>
      </c>
      <c r="G527" s="24">
        <f t="shared" si="113"/>
        <v>0</v>
      </c>
      <c r="H527" s="24">
        <f t="shared" si="114"/>
        <v>0</v>
      </c>
      <c r="I527" s="24">
        <f t="shared" si="115"/>
        <v>0</v>
      </c>
      <c r="J527" s="24">
        <f t="shared" si="116"/>
        <v>0</v>
      </c>
      <c r="K527" s="24">
        <f t="shared" si="117"/>
        <v>0</v>
      </c>
      <c r="L527" s="24">
        <f t="shared" si="118"/>
        <v>0</v>
      </c>
      <c r="M527" s="24">
        <f t="shared" ca="1" si="119"/>
        <v>5.1804209484011474E-3</v>
      </c>
      <c r="N527" s="24">
        <f t="shared" ca="1" si="120"/>
        <v>0</v>
      </c>
      <c r="O527" s="79">
        <f t="shared" ca="1" si="121"/>
        <v>0</v>
      </c>
      <c r="P527" s="24">
        <f t="shared" ca="1" si="122"/>
        <v>0</v>
      </c>
      <c r="Q527" s="24">
        <f t="shared" ca="1" si="123"/>
        <v>0</v>
      </c>
      <c r="R527" s="12">
        <f t="shared" ca="1" si="124"/>
        <v>-5.1804209484011474E-3</v>
      </c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</row>
    <row r="528" spans="1:35" x14ac:dyDescent="0.2">
      <c r="A528" s="12"/>
      <c r="B528" s="12"/>
      <c r="C528" s="76"/>
      <c r="D528" s="78">
        <f t="shared" si="110"/>
        <v>0</v>
      </c>
      <c r="E528" s="78">
        <f t="shared" si="111"/>
        <v>0</v>
      </c>
      <c r="F528" s="24">
        <f t="shared" si="112"/>
        <v>0</v>
      </c>
      <c r="G528" s="24">
        <f t="shared" si="113"/>
        <v>0</v>
      </c>
      <c r="H528" s="24">
        <f t="shared" si="114"/>
        <v>0</v>
      </c>
      <c r="I528" s="24">
        <f t="shared" si="115"/>
        <v>0</v>
      </c>
      <c r="J528" s="24">
        <f t="shared" si="116"/>
        <v>0</v>
      </c>
      <c r="K528" s="24">
        <f t="shared" si="117"/>
        <v>0</v>
      </c>
      <c r="L528" s="24">
        <f t="shared" si="118"/>
        <v>0</v>
      </c>
      <c r="M528" s="24">
        <f t="shared" ca="1" si="119"/>
        <v>5.1804209484011474E-3</v>
      </c>
      <c r="N528" s="24">
        <f t="shared" ca="1" si="120"/>
        <v>0</v>
      </c>
      <c r="O528" s="79">
        <f t="shared" ca="1" si="121"/>
        <v>0</v>
      </c>
      <c r="P528" s="24">
        <f t="shared" ca="1" si="122"/>
        <v>0</v>
      </c>
      <c r="Q528" s="24">
        <f t="shared" ca="1" si="123"/>
        <v>0</v>
      </c>
      <c r="R528" s="12">
        <f t="shared" ca="1" si="124"/>
        <v>-5.1804209484011474E-3</v>
      </c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</row>
    <row r="529" spans="1:35" x14ac:dyDescent="0.2">
      <c r="A529" s="12"/>
      <c r="B529" s="12"/>
      <c r="C529" s="76"/>
      <c r="D529" s="78">
        <f t="shared" si="110"/>
        <v>0</v>
      </c>
      <c r="E529" s="78">
        <f t="shared" si="111"/>
        <v>0</v>
      </c>
      <c r="F529" s="24">
        <f t="shared" si="112"/>
        <v>0</v>
      </c>
      <c r="G529" s="24">
        <f t="shared" si="113"/>
        <v>0</v>
      </c>
      <c r="H529" s="24">
        <f t="shared" si="114"/>
        <v>0</v>
      </c>
      <c r="I529" s="24">
        <f t="shared" si="115"/>
        <v>0</v>
      </c>
      <c r="J529" s="24">
        <f t="shared" si="116"/>
        <v>0</v>
      </c>
      <c r="K529" s="24">
        <f t="shared" si="117"/>
        <v>0</v>
      </c>
      <c r="L529" s="24">
        <f t="shared" si="118"/>
        <v>0</v>
      </c>
      <c r="M529" s="24">
        <f t="shared" ca="1" si="119"/>
        <v>5.1804209484011474E-3</v>
      </c>
      <c r="N529" s="24">
        <f t="shared" ca="1" si="120"/>
        <v>0</v>
      </c>
      <c r="O529" s="79">
        <f t="shared" ca="1" si="121"/>
        <v>0</v>
      </c>
      <c r="P529" s="24">
        <f t="shared" ca="1" si="122"/>
        <v>0</v>
      </c>
      <c r="Q529" s="24">
        <f t="shared" ca="1" si="123"/>
        <v>0</v>
      </c>
      <c r="R529" s="12">
        <f t="shared" ca="1" si="124"/>
        <v>-5.1804209484011474E-3</v>
      </c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</row>
    <row r="530" spans="1:35" x14ac:dyDescent="0.2">
      <c r="A530" s="12"/>
      <c r="B530" s="12"/>
      <c r="C530" s="76"/>
      <c r="D530" s="78">
        <f t="shared" si="110"/>
        <v>0</v>
      </c>
      <c r="E530" s="78">
        <f t="shared" si="111"/>
        <v>0</v>
      </c>
      <c r="F530" s="24">
        <f t="shared" si="112"/>
        <v>0</v>
      </c>
      <c r="G530" s="24">
        <f t="shared" si="113"/>
        <v>0</v>
      </c>
      <c r="H530" s="24">
        <f t="shared" si="114"/>
        <v>0</v>
      </c>
      <c r="I530" s="24">
        <f t="shared" si="115"/>
        <v>0</v>
      </c>
      <c r="J530" s="24">
        <f t="shared" si="116"/>
        <v>0</v>
      </c>
      <c r="K530" s="24">
        <f t="shared" si="117"/>
        <v>0</v>
      </c>
      <c r="L530" s="24">
        <f t="shared" si="118"/>
        <v>0</v>
      </c>
      <c r="M530" s="24">
        <f t="shared" ca="1" si="119"/>
        <v>5.1804209484011474E-3</v>
      </c>
      <c r="N530" s="24">
        <f t="shared" ca="1" si="120"/>
        <v>0</v>
      </c>
      <c r="O530" s="79">
        <f t="shared" ca="1" si="121"/>
        <v>0</v>
      </c>
      <c r="P530" s="24">
        <f t="shared" ca="1" si="122"/>
        <v>0</v>
      </c>
      <c r="Q530" s="24">
        <f t="shared" ca="1" si="123"/>
        <v>0</v>
      </c>
      <c r="R530" s="12">
        <f t="shared" ca="1" si="124"/>
        <v>-5.1804209484011474E-3</v>
      </c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</row>
    <row r="531" spans="1:35" x14ac:dyDescent="0.2">
      <c r="A531" s="12"/>
      <c r="B531" s="12"/>
      <c r="C531" s="76"/>
      <c r="D531" s="78">
        <f t="shared" si="110"/>
        <v>0</v>
      </c>
      <c r="E531" s="78">
        <f t="shared" si="111"/>
        <v>0</v>
      </c>
      <c r="F531" s="24">
        <f t="shared" si="112"/>
        <v>0</v>
      </c>
      <c r="G531" s="24">
        <f t="shared" si="113"/>
        <v>0</v>
      </c>
      <c r="H531" s="24">
        <f t="shared" si="114"/>
        <v>0</v>
      </c>
      <c r="I531" s="24">
        <f t="shared" si="115"/>
        <v>0</v>
      </c>
      <c r="J531" s="24">
        <f t="shared" si="116"/>
        <v>0</v>
      </c>
      <c r="K531" s="24">
        <f t="shared" si="117"/>
        <v>0</v>
      </c>
      <c r="L531" s="24">
        <f t="shared" si="118"/>
        <v>0</v>
      </c>
      <c r="M531" s="24">
        <f t="shared" ca="1" si="119"/>
        <v>5.1804209484011474E-3</v>
      </c>
      <c r="N531" s="24">
        <f t="shared" ca="1" si="120"/>
        <v>0</v>
      </c>
      <c r="O531" s="79">
        <f t="shared" ca="1" si="121"/>
        <v>0</v>
      </c>
      <c r="P531" s="24">
        <f t="shared" ca="1" si="122"/>
        <v>0</v>
      </c>
      <c r="Q531" s="24">
        <f t="shared" ca="1" si="123"/>
        <v>0</v>
      </c>
      <c r="R531" s="12">
        <f t="shared" ca="1" si="124"/>
        <v>-5.1804209484011474E-3</v>
      </c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</row>
    <row r="532" spans="1:35" x14ac:dyDescent="0.2">
      <c r="A532" s="12"/>
      <c r="B532" s="12"/>
      <c r="C532" s="76"/>
      <c r="D532" s="78">
        <f t="shared" si="110"/>
        <v>0</v>
      </c>
      <c r="E532" s="78">
        <f t="shared" si="111"/>
        <v>0</v>
      </c>
      <c r="F532" s="24">
        <f t="shared" si="112"/>
        <v>0</v>
      </c>
      <c r="G532" s="24">
        <f t="shared" si="113"/>
        <v>0</v>
      </c>
      <c r="H532" s="24">
        <f t="shared" si="114"/>
        <v>0</v>
      </c>
      <c r="I532" s="24">
        <f t="shared" si="115"/>
        <v>0</v>
      </c>
      <c r="J532" s="24">
        <f t="shared" si="116"/>
        <v>0</v>
      </c>
      <c r="K532" s="24">
        <f t="shared" si="117"/>
        <v>0</v>
      </c>
      <c r="L532" s="24">
        <f t="shared" si="118"/>
        <v>0</v>
      </c>
      <c r="M532" s="24">
        <f t="shared" ca="1" si="119"/>
        <v>5.1804209484011474E-3</v>
      </c>
      <c r="N532" s="24">
        <f t="shared" ca="1" si="120"/>
        <v>0</v>
      </c>
      <c r="O532" s="79">
        <f t="shared" ca="1" si="121"/>
        <v>0</v>
      </c>
      <c r="P532" s="24">
        <f t="shared" ca="1" si="122"/>
        <v>0</v>
      </c>
      <c r="Q532" s="24">
        <f t="shared" ca="1" si="123"/>
        <v>0</v>
      </c>
      <c r="R532" s="12">
        <f t="shared" ca="1" si="124"/>
        <v>-5.1804209484011474E-3</v>
      </c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</row>
    <row r="533" spans="1:35" x14ac:dyDescent="0.2">
      <c r="A533" s="12"/>
      <c r="B533" s="12"/>
      <c r="C533" s="76"/>
      <c r="D533" s="78">
        <f t="shared" ref="D533:D596" si="125">A533/A$18</f>
        <v>0</v>
      </c>
      <c r="E533" s="78">
        <f t="shared" ref="E533:E596" si="126">B533/B$18</f>
        <v>0</v>
      </c>
      <c r="F533" s="24">
        <f t="shared" ref="F533:F596" si="127">$C533*D533</f>
        <v>0</v>
      </c>
      <c r="G533" s="24">
        <f t="shared" ref="G533:G596" si="128">$C533*E533</f>
        <v>0</v>
      </c>
      <c r="H533" s="24">
        <f t="shared" ref="H533:H596" si="129">C533*D533*D533</f>
        <v>0</v>
      </c>
      <c r="I533" s="24">
        <f t="shared" ref="I533:I596" si="130">C533*D533*D533*D533</f>
        <v>0</v>
      </c>
      <c r="J533" s="24">
        <f t="shared" ref="J533:J596" si="131">C533*D533*D533*D533*D533</f>
        <v>0</v>
      </c>
      <c r="K533" s="24">
        <f t="shared" ref="K533:K596" si="132">C533*E533*D533</f>
        <v>0</v>
      </c>
      <c r="L533" s="24">
        <f t="shared" ref="L533:L596" si="133">C533*E533*D533*D533</f>
        <v>0</v>
      </c>
      <c r="M533" s="24">
        <f t="shared" ref="M533:M596" ca="1" si="134">+E$4+E$5*D533+E$6*D533^2</f>
        <v>5.1804209484011474E-3</v>
      </c>
      <c r="N533" s="24">
        <f t="shared" ref="N533:N596" ca="1" si="135">C533*(M533-E533)^2</f>
        <v>0</v>
      </c>
      <c r="O533" s="79">
        <f t="shared" ref="O533:O596" ca="1" si="136">(C533*O$1-O$2*F533+O$3*H533)^2</f>
        <v>0</v>
      </c>
      <c r="P533" s="24">
        <f t="shared" ref="P533:P596" ca="1" si="137">(-C533*O$2+O$4*F533-O$5*H533)^2</f>
        <v>0</v>
      </c>
      <c r="Q533" s="24">
        <f t="shared" ref="Q533:Q596" ca="1" si="138">+(C533*O$3-F533*O$5+H533*O$6)^2</f>
        <v>0</v>
      </c>
      <c r="R533" s="12">
        <f t="shared" ref="R533:R596" ca="1" si="139">+E533-M533</f>
        <v>-5.1804209484011474E-3</v>
      </c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</row>
    <row r="534" spans="1:35" x14ac:dyDescent="0.2">
      <c r="A534" s="12"/>
      <c r="B534" s="12"/>
      <c r="C534" s="76"/>
      <c r="D534" s="78">
        <f t="shared" si="125"/>
        <v>0</v>
      </c>
      <c r="E534" s="78">
        <f t="shared" si="126"/>
        <v>0</v>
      </c>
      <c r="F534" s="24">
        <f t="shared" si="127"/>
        <v>0</v>
      </c>
      <c r="G534" s="24">
        <f t="shared" si="128"/>
        <v>0</v>
      </c>
      <c r="H534" s="24">
        <f t="shared" si="129"/>
        <v>0</v>
      </c>
      <c r="I534" s="24">
        <f t="shared" si="130"/>
        <v>0</v>
      </c>
      <c r="J534" s="24">
        <f t="shared" si="131"/>
        <v>0</v>
      </c>
      <c r="K534" s="24">
        <f t="shared" si="132"/>
        <v>0</v>
      </c>
      <c r="L534" s="24">
        <f t="shared" si="133"/>
        <v>0</v>
      </c>
      <c r="M534" s="24">
        <f t="shared" ca="1" si="134"/>
        <v>5.1804209484011474E-3</v>
      </c>
      <c r="N534" s="24">
        <f t="shared" ca="1" si="135"/>
        <v>0</v>
      </c>
      <c r="O534" s="79">
        <f t="shared" ca="1" si="136"/>
        <v>0</v>
      </c>
      <c r="P534" s="24">
        <f t="shared" ca="1" si="137"/>
        <v>0</v>
      </c>
      <c r="Q534" s="24">
        <f t="shared" ca="1" si="138"/>
        <v>0</v>
      </c>
      <c r="R534" s="12">
        <f t="shared" ca="1" si="139"/>
        <v>-5.1804209484011474E-3</v>
      </c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</row>
    <row r="535" spans="1:35" x14ac:dyDescent="0.2">
      <c r="A535" s="12"/>
      <c r="B535" s="12"/>
      <c r="C535" s="76"/>
      <c r="D535" s="78">
        <f t="shared" si="125"/>
        <v>0</v>
      </c>
      <c r="E535" s="78">
        <f t="shared" si="126"/>
        <v>0</v>
      </c>
      <c r="F535" s="24">
        <f t="shared" si="127"/>
        <v>0</v>
      </c>
      <c r="G535" s="24">
        <f t="shared" si="128"/>
        <v>0</v>
      </c>
      <c r="H535" s="24">
        <f t="shared" si="129"/>
        <v>0</v>
      </c>
      <c r="I535" s="24">
        <f t="shared" si="130"/>
        <v>0</v>
      </c>
      <c r="J535" s="24">
        <f t="shared" si="131"/>
        <v>0</v>
      </c>
      <c r="K535" s="24">
        <f t="shared" si="132"/>
        <v>0</v>
      </c>
      <c r="L535" s="24">
        <f t="shared" si="133"/>
        <v>0</v>
      </c>
      <c r="M535" s="24">
        <f t="shared" ca="1" si="134"/>
        <v>5.1804209484011474E-3</v>
      </c>
      <c r="N535" s="24">
        <f t="shared" ca="1" si="135"/>
        <v>0</v>
      </c>
      <c r="O535" s="79">
        <f t="shared" ca="1" si="136"/>
        <v>0</v>
      </c>
      <c r="P535" s="24">
        <f t="shared" ca="1" si="137"/>
        <v>0</v>
      </c>
      <c r="Q535" s="24">
        <f t="shared" ca="1" si="138"/>
        <v>0</v>
      </c>
      <c r="R535" s="12">
        <f t="shared" ca="1" si="139"/>
        <v>-5.1804209484011474E-3</v>
      </c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</row>
    <row r="536" spans="1:35" x14ac:dyDescent="0.2">
      <c r="A536" s="12"/>
      <c r="B536" s="12"/>
      <c r="C536" s="76"/>
      <c r="D536" s="78">
        <f t="shared" si="125"/>
        <v>0</v>
      </c>
      <c r="E536" s="78">
        <f t="shared" si="126"/>
        <v>0</v>
      </c>
      <c r="F536" s="24">
        <f t="shared" si="127"/>
        <v>0</v>
      </c>
      <c r="G536" s="24">
        <f t="shared" si="128"/>
        <v>0</v>
      </c>
      <c r="H536" s="24">
        <f t="shared" si="129"/>
        <v>0</v>
      </c>
      <c r="I536" s="24">
        <f t="shared" si="130"/>
        <v>0</v>
      </c>
      <c r="J536" s="24">
        <f t="shared" si="131"/>
        <v>0</v>
      </c>
      <c r="K536" s="24">
        <f t="shared" si="132"/>
        <v>0</v>
      </c>
      <c r="L536" s="24">
        <f t="shared" si="133"/>
        <v>0</v>
      </c>
      <c r="M536" s="24">
        <f t="shared" ca="1" si="134"/>
        <v>5.1804209484011474E-3</v>
      </c>
      <c r="N536" s="24">
        <f t="shared" ca="1" si="135"/>
        <v>0</v>
      </c>
      <c r="O536" s="79">
        <f t="shared" ca="1" si="136"/>
        <v>0</v>
      </c>
      <c r="P536" s="24">
        <f t="shared" ca="1" si="137"/>
        <v>0</v>
      </c>
      <c r="Q536" s="24">
        <f t="shared" ca="1" si="138"/>
        <v>0</v>
      </c>
      <c r="R536" s="12">
        <f t="shared" ca="1" si="139"/>
        <v>-5.1804209484011474E-3</v>
      </c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</row>
    <row r="537" spans="1:35" x14ac:dyDescent="0.2">
      <c r="A537" s="12"/>
      <c r="B537" s="12"/>
      <c r="C537" s="76"/>
      <c r="D537" s="78">
        <f t="shared" si="125"/>
        <v>0</v>
      </c>
      <c r="E537" s="78">
        <f t="shared" si="126"/>
        <v>0</v>
      </c>
      <c r="F537" s="24">
        <f t="shared" si="127"/>
        <v>0</v>
      </c>
      <c r="G537" s="24">
        <f t="shared" si="128"/>
        <v>0</v>
      </c>
      <c r="H537" s="24">
        <f t="shared" si="129"/>
        <v>0</v>
      </c>
      <c r="I537" s="24">
        <f t="shared" si="130"/>
        <v>0</v>
      </c>
      <c r="J537" s="24">
        <f t="shared" si="131"/>
        <v>0</v>
      </c>
      <c r="K537" s="24">
        <f t="shared" si="132"/>
        <v>0</v>
      </c>
      <c r="L537" s="24">
        <f t="shared" si="133"/>
        <v>0</v>
      </c>
      <c r="M537" s="24">
        <f t="shared" ca="1" si="134"/>
        <v>5.1804209484011474E-3</v>
      </c>
      <c r="N537" s="24">
        <f t="shared" ca="1" si="135"/>
        <v>0</v>
      </c>
      <c r="O537" s="79">
        <f t="shared" ca="1" si="136"/>
        <v>0</v>
      </c>
      <c r="P537" s="24">
        <f t="shared" ca="1" si="137"/>
        <v>0</v>
      </c>
      <c r="Q537" s="24">
        <f t="shared" ca="1" si="138"/>
        <v>0</v>
      </c>
      <c r="R537" s="12">
        <f t="shared" ca="1" si="139"/>
        <v>-5.1804209484011474E-3</v>
      </c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</row>
    <row r="538" spans="1:35" x14ac:dyDescent="0.2">
      <c r="A538" s="12"/>
      <c r="B538" s="12"/>
      <c r="C538" s="76"/>
      <c r="D538" s="78">
        <f t="shared" si="125"/>
        <v>0</v>
      </c>
      <c r="E538" s="78">
        <f t="shared" si="126"/>
        <v>0</v>
      </c>
      <c r="F538" s="24">
        <f t="shared" si="127"/>
        <v>0</v>
      </c>
      <c r="G538" s="24">
        <f t="shared" si="128"/>
        <v>0</v>
      </c>
      <c r="H538" s="24">
        <f t="shared" si="129"/>
        <v>0</v>
      </c>
      <c r="I538" s="24">
        <f t="shared" si="130"/>
        <v>0</v>
      </c>
      <c r="J538" s="24">
        <f t="shared" si="131"/>
        <v>0</v>
      </c>
      <c r="K538" s="24">
        <f t="shared" si="132"/>
        <v>0</v>
      </c>
      <c r="L538" s="24">
        <f t="shared" si="133"/>
        <v>0</v>
      </c>
      <c r="M538" s="24">
        <f t="shared" ca="1" si="134"/>
        <v>5.1804209484011474E-3</v>
      </c>
      <c r="N538" s="24">
        <f t="shared" ca="1" si="135"/>
        <v>0</v>
      </c>
      <c r="O538" s="79">
        <f t="shared" ca="1" si="136"/>
        <v>0</v>
      </c>
      <c r="P538" s="24">
        <f t="shared" ca="1" si="137"/>
        <v>0</v>
      </c>
      <c r="Q538" s="24">
        <f t="shared" ca="1" si="138"/>
        <v>0</v>
      </c>
      <c r="R538" s="12">
        <f t="shared" ca="1" si="139"/>
        <v>-5.1804209484011474E-3</v>
      </c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</row>
    <row r="539" spans="1:35" x14ac:dyDescent="0.2">
      <c r="A539" s="12"/>
      <c r="B539" s="12"/>
      <c r="C539" s="76"/>
      <c r="D539" s="78">
        <f t="shared" si="125"/>
        <v>0</v>
      </c>
      <c r="E539" s="78">
        <f t="shared" si="126"/>
        <v>0</v>
      </c>
      <c r="F539" s="24">
        <f t="shared" si="127"/>
        <v>0</v>
      </c>
      <c r="G539" s="24">
        <f t="shared" si="128"/>
        <v>0</v>
      </c>
      <c r="H539" s="24">
        <f t="shared" si="129"/>
        <v>0</v>
      </c>
      <c r="I539" s="24">
        <f t="shared" si="130"/>
        <v>0</v>
      </c>
      <c r="J539" s="24">
        <f t="shared" si="131"/>
        <v>0</v>
      </c>
      <c r="K539" s="24">
        <f t="shared" si="132"/>
        <v>0</v>
      </c>
      <c r="L539" s="24">
        <f t="shared" si="133"/>
        <v>0</v>
      </c>
      <c r="M539" s="24">
        <f t="shared" ca="1" si="134"/>
        <v>5.1804209484011474E-3</v>
      </c>
      <c r="N539" s="24">
        <f t="shared" ca="1" si="135"/>
        <v>0</v>
      </c>
      <c r="O539" s="79">
        <f t="shared" ca="1" si="136"/>
        <v>0</v>
      </c>
      <c r="P539" s="24">
        <f t="shared" ca="1" si="137"/>
        <v>0</v>
      </c>
      <c r="Q539" s="24">
        <f t="shared" ca="1" si="138"/>
        <v>0</v>
      </c>
      <c r="R539" s="12">
        <f t="shared" ca="1" si="139"/>
        <v>-5.1804209484011474E-3</v>
      </c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</row>
    <row r="540" spans="1:35" x14ac:dyDescent="0.2">
      <c r="A540" s="12"/>
      <c r="B540" s="12"/>
      <c r="C540" s="76"/>
      <c r="D540" s="78">
        <f t="shared" si="125"/>
        <v>0</v>
      </c>
      <c r="E540" s="78">
        <f t="shared" si="126"/>
        <v>0</v>
      </c>
      <c r="F540" s="24">
        <f t="shared" si="127"/>
        <v>0</v>
      </c>
      <c r="G540" s="24">
        <f t="shared" si="128"/>
        <v>0</v>
      </c>
      <c r="H540" s="24">
        <f t="shared" si="129"/>
        <v>0</v>
      </c>
      <c r="I540" s="24">
        <f t="shared" si="130"/>
        <v>0</v>
      </c>
      <c r="J540" s="24">
        <f t="shared" si="131"/>
        <v>0</v>
      </c>
      <c r="K540" s="24">
        <f t="shared" si="132"/>
        <v>0</v>
      </c>
      <c r="L540" s="24">
        <f t="shared" si="133"/>
        <v>0</v>
      </c>
      <c r="M540" s="24">
        <f t="shared" ca="1" si="134"/>
        <v>5.1804209484011474E-3</v>
      </c>
      <c r="N540" s="24">
        <f t="shared" ca="1" si="135"/>
        <v>0</v>
      </c>
      <c r="O540" s="79">
        <f t="shared" ca="1" si="136"/>
        <v>0</v>
      </c>
      <c r="P540" s="24">
        <f t="shared" ca="1" si="137"/>
        <v>0</v>
      </c>
      <c r="Q540" s="24">
        <f t="shared" ca="1" si="138"/>
        <v>0</v>
      </c>
      <c r="R540" s="12">
        <f t="shared" ca="1" si="139"/>
        <v>-5.1804209484011474E-3</v>
      </c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</row>
    <row r="541" spans="1:35" x14ac:dyDescent="0.2">
      <c r="A541" s="12"/>
      <c r="B541" s="12"/>
      <c r="C541" s="76"/>
      <c r="D541" s="78">
        <f t="shared" si="125"/>
        <v>0</v>
      </c>
      <c r="E541" s="78">
        <f t="shared" si="126"/>
        <v>0</v>
      </c>
      <c r="F541" s="24">
        <f t="shared" si="127"/>
        <v>0</v>
      </c>
      <c r="G541" s="24">
        <f t="shared" si="128"/>
        <v>0</v>
      </c>
      <c r="H541" s="24">
        <f t="shared" si="129"/>
        <v>0</v>
      </c>
      <c r="I541" s="24">
        <f t="shared" si="130"/>
        <v>0</v>
      </c>
      <c r="J541" s="24">
        <f t="shared" si="131"/>
        <v>0</v>
      </c>
      <c r="K541" s="24">
        <f t="shared" si="132"/>
        <v>0</v>
      </c>
      <c r="L541" s="24">
        <f t="shared" si="133"/>
        <v>0</v>
      </c>
      <c r="M541" s="24">
        <f t="shared" ca="1" si="134"/>
        <v>5.1804209484011474E-3</v>
      </c>
      <c r="N541" s="24">
        <f t="shared" ca="1" si="135"/>
        <v>0</v>
      </c>
      <c r="O541" s="79">
        <f t="shared" ca="1" si="136"/>
        <v>0</v>
      </c>
      <c r="P541" s="24">
        <f t="shared" ca="1" si="137"/>
        <v>0</v>
      </c>
      <c r="Q541" s="24">
        <f t="shared" ca="1" si="138"/>
        <v>0</v>
      </c>
      <c r="R541" s="12">
        <f t="shared" ca="1" si="139"/>
        <v>-5.1804209484011474E-3</v>
      </c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</row>
    <row r="542" spans="1:35" x14ac:dyDescent="0.2">
      <c r="A542" s="12"/>
      <c r="B542" s="12"/>
      <c r="C542" s="76"/>
      <c r="D542" s="78">
        <f t="shared" si="125"/>
        <v>0</v>
      </c>
      <c r="E542" s="78">
        <f t="shared" si="126"/>
        <v>0</v>
      </c>
      <c r="F542" s="24">
        <f t="shared" si="127"/>
        <v>0</v>
      </c>
      <c r="G542" s="24">
        <f t="shared" si="128"/>
        <v>0</v>
      </c>
      <c r="H542" s="24">
        <f t="shared" si="129"/>
        <v>0</v>
      </c>
      <c r="I542" s="24">
        <f t="shared" si="130"/>
        <v>0</v>
      </c>
      <c r="J542" s="24">
        <f t="shared" si="131"/>
        <v>0</v>
      </c>
      <c r="K542" s="24">
        <f t="shared" si="132"/>
        <v>0</v>
      </c>
      <c r="L542" s="24">
        <f t="shared" si="133"/>
        <v>0</v>
      </c>
      <c r="M542" s="24">
        <f t="shared" ca="1" si="134"/>
        <v>5.1804209484011474E-3</v>
      </c>
      <c r="N542" s="24">
        <f t="shared" ca="1" si="135"/>
        <v>0</v>
      </c>
      <c r="O542" s="79">
        <f t="shared" ca="1" si="136"/>
        <v>0</v>
      </c>
      <c r="P542" s="24">
        <f t="shared" ca="1" si="137"/>
        <v>0</v>
      </c>
      <c r="Q542" s="24">
        <f t="shared" ca="1" si="138"/>
        <v>0</v>
      </c>
      <c r="R542" s="12">
        <f t="shared" ca="1" si="139"/>
        <v>-5.1804209484011474E-3</v>
      </c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</row>
    <row r="543" spans="1:35" x14ac:dyDescent="0.2">
      <c r="A543" s="12"/>
      <c r="B543" s="12"/>
      <c r="C543" s="76"/>
      <c r="D543" s="78">
        <f t="shared" si="125"/>
        <v>0</v>
      </c>
      <c r="E543" s="78">
        <f t="shared" si="126"/>
        <v>0</v>
      </c>
      <c r="F543" s="24">
        <f t="shared" si="127"/>
        <v>0</v>
      </c>
      <c r="G543" s="24">
        <f t="shared" si="128"/>
        <v>0</v>
      </c>
      <c r="H543" s="24">
        <f t="shared" si="129"/>
        <v>0</v>
      </c>
      <c r="I543" s="24">
        <f t="shared" si="130"/>
        <v>0</v>
      </c>
      <c r="J543" s="24">
        <f t="shared" si="131"/>
        <v>0</v>
      </c>
      <c r="K543" s="24">
        <f t="shared" si="132"/>
        <v>0</v>
      </c>
      <c r="L543" s="24">
        <f t="shared" si="133"/>
        <v>0</v>
      </c>
      <c r="M543" s="24">
        <f t="shared" ca="1" si="134"/>
        <v>5.1804209484011474E-3</v>
      </c>
      <c r="N543" s="24">
        <f t="shared" ca="1" si="135"/>
        <v>0</v>
      </c>
      <c r="O543" s="79">
        <f t="shared" ca="1" si="136"/>
        <v>0</v>
      </c>
      <c r="P543" s="24">
        <f t="shared" ca="1" si="137"/>
        <v>0</v>
      </c>
      <c r="Q543" s="24">
        <f t="shared" ca="1" si="138"/>
        <v>0</v>
      </c>
      <c r="R543" s="12">
        <f t="shared" ca="1" si="139"/>
        <v>-5.1804209484011474E-3</v>
      </c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</row>
    <row r="544" spans="1:35" x14ac:dyDescent="0.2">
      <c r="A544" s="12"/>
      <c r="B544" s="12"/>
      <c r="C544" s="76"/>
      <c r="D544" s="78">
        <f t="shared" si="125"/>
        <v>0</v>
      </c>
      <c r="E544" s="78">
        <f t="shared" si="126"/>
        <v>0</v>
      </c>
      <c r="F544" s="24">
        <f t="shared" si="127"/>
        <v>0</v>
      </c>
      <c r="G544" s="24">
        <f t="shared" si="128"/>
        <v>0</v>
      </c>
      <c r="H544" s="24">
        <f t="shared" si="129"/>
        <v>0</v>
      </c>
      <c r="I544" s="24">
        <f t="shared" si="130"/>
        <v>0</v>
      </c>
      <c r="J544" s="24">
        <f t="shared" si="131"/>
        <v>0</v>
      </c>
      <c r="K544" s="24">
        <f t="shared" si="132"/>
        <v>0</v>
      </c>
      <c r="L544" s="24">
        <f t="shared" si="133"/>
        <v>0</v>
      </c>
      <c r="M544" s="24">
        <f t="shared" ca="1" si="134"/>
        <v>5.1804209484011474E-3</v>
      </c>
      <c r="N544" s="24">
        <f t="shared" ca="1" si="135"/>
        <v>0</v>
      </c>
      <c r="O544" s="79">
        <f t="shared" ca="1" si="136"/>
        <v>0</v>
      </c>
      <c r="P544" s="24">
        <f t="shared" ca="1" si="137"/>
        <v>0</v>
      </c>
      <c r="Q544" s="24">
        <f t="shared" ca="1" si="138"/>
        <v>0</v>
      </c>
      <c r="R544" s="12">
        <f t="shared" ca="1" si="139"/>
        <v>-5.1804209484011474E-3</v>
      </c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</row>
    <row r="545" spans="1:35" x14ac:dyDescent="0.2">
      <c r="A545" s="12"/>
      <c r="B545" s="12"/>
      <c r="C545" s="76"/>
      <c r="D545" s="78">
        <f t="shared" si="125"/>
        <v>0</v>
      </c>
      <c r="E545" s="78">
        <f t="shared" si="126"/>
        <v>0</v>
      </c>
      <c r="F545" s="24">
        <f t="shared" si="127"/>
        <v>0</v>
      </c>
      <c r="G545" s="24">
        <f t="shared" si="128"/>
        <v>0</v>
      </c>
      <c r="H545" s="24">
        <f t="shared" si="129"/>
        <v>0</v>
      </c>
      <c r="I545" s="24">
        <f t="shared" si="130"/>
        <v>0</v>
      </c>
      <c r="J545" s="24">
        <f t="shared" si="131"/>
        <v>0</v>
      </c>
      <c r="K545" s="24">
        <f t="shared" si="132"/>
        <v>0</v>
      </c>
      <c r="L545" s="24">
        <f t="shared" si="133"/>
        <v>0</v>
      </c>
      <c r="M545" s="24">
        <f t="shared" ca="1" si="134"/>
        <v>5.1804209484011474E-3</v>
      </c>
      <c r="N545" s="24">
        <f t="shared" ca="1" si="135"/>
        <v>0</v>
      </c>
      <c r="O545" s="79">
        <f t="shared" ca="1" si="136"/>
        <v>0</v>
      </c>
      <c r="P545" s="24">
        <f t="shared" ca="1" si="137"/>
        <v>0</v>
      </c>
      <c r="Q545" s="24">
        <f t="shared" ca="1" si="138"/>
        <v>0</v>
      </c>
      <c r="R545" s="12">
        <f t="shared" ca="1" si="139"/>
        <v>-5.1804209484011474E-3</v>
      </c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</row>
    <row r="546" spans="1:35" x14ac:dyDescent="0.2">
      <c r="A546" s="12"/>
      <c r="B546" s="12"/>
      <c r="C546" s="76"/>
      <c r="D546" s="78">
        <f t="shared" si="125"/>
        <v>0</v>
      </c>
      <c r="E546" s="78">
        <f t="shared" si="126"/>
        <v>0</v>
      </c>
      <c r="F546" s="24">
        <f t="shared" si="127"/>
        <v>0</v>
      </c>
      <c r="G546" s="24">
        <f t="shared" si="128"/>
        <v>0</v>
      </c>
      <c r="H546" s="24">
        <f t="shared" si="129"/>
        <v>0</v>
      </c>
      <c r="I546" s="24">
        <f t="shared" si="130"/>
        <v>0</v>
      </c>
      <c r="J546" s="24">
        <f t="shared" si="131"/>
        <v>0</v>
      </c>
      <c r="K546" s="24">
        <f t="shared" si="132"/>
        <v>0</v>
      </c>
      <c r="L546" s="24">
        <f t="shared" si="133"/>
        <v>0</v>
      </c>
      <c r="M546" s="24">
        <f t="shared" ca="1" si="134"/>
        <v>5.1804209484011474E-3</v>
      </c>
      <c r="N546" s="24">
        <f t="shared" ca="1" si="135"/>
        <v>0</v>
      </c>
      <c r="O546" s="79">
        <f t="shared" ca="1" si="136"/>
        <v>0</v>
      </c>
      <c r="P546" s="24">
        <f t="shared" ca="1" si="137"/>
        <v>0</v>
      </c>
      <c r="Q546" s="24">
        <f t="shared" ca="1" si="138"/>
        <v>0</v>
      </c>
      <c r="R546" s="12">
        <f t="shared" ca="1" si="139"/>
        <v>-5.1804209484011474E-3</v>
      </c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</row>
    <row r="547" spans="1:35" x14ac:dyDescent="0.2">
      <c r="A547" s="12"/>
      <c r="B547" s="12"/>
      <c r="C547" s="76"/>
      <c r="D547" s="78">
        <f t="shared" si="125"/>
        <v>0</v>
      </c>
      <c r="E547" s="78">
        <f t="shared" si="126"/>
        <v>0</v>
      </c>
      <c r="F547" s="24">
        <f t="shared" si="127"/>
        <v>0</v>
      </c>
      <c r="G547" s="24">
        <f t="shared" si="128"/>
        <v>0</v>
      </c>
      <c r="H547" s="24">
        <f t="shared" si="129"/>
        <v>0</v>
      </c>
      <c r="I547" s="24">
        <f t="shared" si="130"/>
        <v>0</v>
      </c>
      <c r="J547" s="24">
        <f t="shared" si="131"/>
        <v>0</v>
      </c>
      <c r="K547" s="24">
        <f t="shared" si="132"/>
        <v>0</v>
      </c>
      <c r="L547" s="24">
        <f t="shared" si="133"/>
        <v>0</v>
      </c>
      <c r="M547" s="24">
        <f t="shared" ca="1" si="134"/>
        <v>5.1804209484011474E-3</v>
      </c>
      <c r="N547" s="24">
        <f t="shared" ca="1" si="135"/>
        <v>0</v>
      </c>
      <c r="O547" s="79">
        <f t="shared" ca="1" si="136"/>
        <v>0</v>
      </c>
      <c r="P547" s="24">
        <f t="shared" ca="1" si="137"/>
        <v>0</v>
      </c>
      <c r="Q547" s="24">
        <f t="shared" ca="1" si="138"/>
        <v>0</v>
      </c>
      <c r="R547" s="12">
        <f t="shared" ca="1" si="139"/>
        <v>-5.1804209484011474E-3</v>
      </c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</row>
    <row r="548" spans="1:35" x14ac:dyDescent="0.2">
      <c r="A548" s="12"/>
      <c r="B548" s="12"/>
      <c r="C548" s="76"/>
      <c r="D548" s="78">
        <f t="shared" si="125"/>
        <v>0</v>
      </c>
      <c r="E548" s="78">
        <f t="shared" si="126"/>
        <v>0</v>
      </c>
      <c r="F548" s="24">
        <f t="shared" si="127"/>
        <v>0</v>
      </c>
      <c r="G548" s="24">
        <f t="shared" si="128"/>
        <v>0</v>
      </c>
      <c r="H548" s="24">
        <f t="shared" si="129"/>
        <v>0</v>
      </c>
      <c r="I548" s="24">
        <f t="shared" si="130"/>
        <v>0</v>
      </c>
      <c r="J548" s="24">
        <f t="shared" si="131"/>
        <v>0</v>
      </c>
      <c r="K548" s="24">
        <f t="shared" si="132"/>
        <v>0</v>
      </c>
      <c r="L548" s="24">
        <f t="shared" si="133"/>
        <v>0</v>
      </c>
      <c r="M548" s="24">
        <f t="shared" ca="1" si="134"/>
        <v>5.1804209484011474E-3</v>
      </c>
      <c r="N548" s="24">
        <f t="shared" ca="1" si="135"/>
        <v>0</v>
      </c>
      <c r="O548" s="79">
        <f t="shared" ca="1" si="136"/>
        <v>0</v>
      </c>
      <c r="P548" s="24">
        <f t="shared" ca="1" si="137"/>
        <v>0</v>
      </c>
      <c r="Q548" s="24">
        <f t="shared" ca="1" si="138"/>
        <v>0</v>
      </c>
      <c r="R548" s="12">
        <f t="shared" ca="1" si="139"/>
        <v>-5.1804209484011474E-3</v>
      </c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</row>
    <row r="549" spans="1:35" x14ac:dyDescent="0.2">
      <c r="A549" s="12"/>
      <c r="B549" s="12"/>
      <c r="C549" s="76"/>
      <c r="D549" s="78">
        <f t="shared" si="125"/>
        <v>0</v>
      </c>
      <c r="E549" s="78">
        <f t="shared" si="126"/>
        <v>0</v>
      </c>
      <c r="F549" s="24">
        <f t="shared" si="127"/>
        <v>0</v>
      </c>
      <c r="G549" s="24">
        <f t="shared" si="128"/>
        <v>0</v>
      </c>
      <c r="H549" s="24">
        <f t="shared" si="129"/>
        <v>0</v>
      </c>
      <c r="I549" s="24">
        <f t="shared" si="130"/>
        <v>0</v>
      </c>
      <c r="J549" s="24">
        <f t="shared" si="131"/>
        <v>0</v>
      </c>
      <c r="K549" s="24">
        <f t="shared" si="132"/>
        <v>0</v>
      </c>
      <c r="L549" s="24">
        <f t="shared" si="133"/>
        <v>0</v>
      </c>
      <c r="M549" s="24">
        <f t="shared" ca="1" si="134"/>
        <v>5.1804209484011474E-3</v>
      </c>
      <c r="N549" s="24">
        <f t="shared" ca="1" si="135"/>
        <v>0</v>
      </c>
      <c r="O549" s="79">
        <f t="shared" ca="1" si="136"/>
        <v>0</v>
      </c>
      <c r="P549" s="24">
        <f t="shared" ca="1" si="137"/>
        <v>0</v>
      </c>
      <c r="Q549" s="24">
        <f t="shared" ca="1" si="138"/>
        <v>0</v>
      </c>
      <c r="R549" s="12">
        <f t="shared" ca="1" si="139"/>
        <v>-5.1804209484011474E-3</v>
      </c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</row>
    <row r="550" spans="1:35" x14ac:dyDescent="0.2">
      <c r="A550" s="12"/>
      <c r="B550" s="12"/>
      <c r="C550" s="76"/>
      <c r="D550" s="78">
        <f t="shared" si="125"/>
        <v>0</v>
      </c>
      <c r="E550" s="78">
        <f t="shared" si="126"/>
        <v>0</v>
      </c>
      <c r="F550" s="24">
        <f t="shared" si="127"/>
        <v>0</v>
      </c>
      <c r="G550" s="24">
        <f t="shared" si="128"/>
        <v>0</v>
      </c>
      <c r="H550" s="24">
        <f t="shared" si="129"/>
        <v>0</v>
      </c>
      <c r="I550" s="24">
        <f t="shared" si="130"/>
        <v>0</v>
      </c>
      <c r="J550" s="24">
        <f t="shared" si="131"/>
        <v>0</v>
      </c>
      <c r="K550" s="24">
        <f t="shared" si="132"/>
        <v>0</v>
      </c>
      <c r="L550" s="24">
        <f t="shared" si="133"/>
        <v>0</v>
      </c>
      <c r="M550" s="24">
        <f t="shared" ca="1" si="134"/>
        <v>5.1804209484011474E-3</v>
      </c>
      <c r="N550" s="24">
        <f t="shared" ca="1" si="135"/>
        <v>0</v>
      </c>
      <c r="O550" s="79">
        <f t="shared" ca="1" si="136"/>
        <v>0</v>
      </c>
      <c r="P550" s="24">
        <f t="shared" ca="1" si="137"/>
        <v>0</v>
      </c>
      <c r="Q550" s="24">
        <f t="shared" ca="1" si="138"/>
        <v>0</v>
      </c>
      <c r="R550" s="12">
        <f t="shared" ca="1" si="139"/>
        <v>-5.1804209484011474E-3</v>
      </c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</row>
    <row r="551" spans="1:35" x14ac:dyDescent="0.2">
      <c r="A551" s="12"/>
      <c r="B551" s="12"/>
      <c r="C551" s="76"/>
      <c r="D551" s="78">
        <f t="shared" si="125"/>
        <v>0</v>
      </c>
      <c r="E551" s="78">
        <f t="shared" si="126"/>
        <v>0</v>
      </c>
      <c r="F551" s="24">
        <f t="shared" si="127"/>
        <v>0</v>
      </c>
      <c r="G551" s="24">
        <f t="shared" si="128"/>
        <v>0</v>
      </c>
      <c r="H551" s="24">
        <f t="shared" si="129"/>
        <v>0</v>
      </c>
      <c r="I551" s="24">
        <f t="shared" si="130"/>
        <v>0</v>
      </c>
      <c r="J551" s="24">
        <f t="shared" si="131"/>
        <v>0</v>
      </c>
      <c r="K551" s="24">
        <f t="shared" si="132"/>
        <v>0</v>
      </c>
      <c r="L551" s="24">
        <f t="shared" si="133"/>
        <v>0</v>
      </c>
      <c r="M551" s="24">
        <f t="shared" ca="1" si="134"/>
        <v>5.1804209484011474E-3</v>
      </c>
      <c r="N551" s="24">
        <f t="shared" ca="1" si="135"/>
        <v>0</v>
      </c>
      <c r="O551" s="79">
        <f t="shared" ca="1" si="136"/>
        <v>0</v>
      </c>
      <c r="P551" s="24">
        <f t="shared" ca="1" si="137"/>
        <v>0</v>
      </c>
      <c r="Q551" s="24">
        <f t="shared" ca="1" si="138"/>
        <v>0</v>
      </c>
      <c r="R551" s="12">
        <f t="shared" ca="1" si="139"/>
        <v>-5.1804209484011474E-3</v>
      </c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</row>
    <row r="552" spans="1:35" x14ac:dyDescent="0.2">
      <c r="A552" s="12"/>
      <c r="B552" s="12"/>
      <c r="C552" s="76"/>
      <c r="D552" s="78">
        <f t="shared" si="125"/>
        <v>0</v>
      </c>
      <c r="E552" s="78">
        <f t="shared" si="126"/>
        <v>0</v>
      </c>
      <c r="F552" s="24">
        <f t="shared" si="127"/>
        <v>0</v>
      </c>
      <c r="G552" s="24">
        <f t="shared" si="128"/>
        <v>0</v>
      </c>
      <c r="H552" s="24">
        <f t="shared" si="129"/>
        <v>0</v>
      </c>
      <c r="I552" s="24">
        <f t="shared" si="130"/>
        <v>0</v>
      </c>
      <c r="J552" s="24">
        <f t="shared" si="131"/>
        <v>0</v>
      </c>
      <c r="K552" s="24">
        <f t="shared" si="132"/>
        <v>0</v>
      </c>
      <c r="L552" s="24">
        <f t="shared" si="133"/>
        <v>0</v>
      </c>
      <c r="M552" s="24">
        <f t="shared" ca="1" si="134"/>
        <v>5.1804209484011474E-3</v>
      </c>
      <c r="N552" s="24">
        <f t="shared" ca="1" si="135"/>
        <v>0</v>
      </c>
      <c r="O552" s="79">
        <f t="shared" ca="1" si="136"/>
        <v>0</v>
      </c>
      <c r="P552" s="24">
        <f t="shared" ca="1" si="137"/>
        <v>0</v>
      </c>
      <c r="Q552" s="24">
        <f t="shared" ca="1" si="138"/>
        <v>0</v>
      </c>
      <c r="R552" s="12">
        <f t="shared" ca="1" si="139"/>
        <v>-5.1804209484011474E-3</v>
      </c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</row>
    <row r="553" spans="1:35" x14ac:dyDescent="0.2">
      <c r="A553" s="12"/>
      <c r="B553" s="12"/>
      <c r="C553" s="76"/>
      <c r="D553" s="78">
        <f t="shared" si="125"/>
        <v>0</v>
      </c>
      <c r="E553" s="78">
        <f t="shared" si="126"/>
        <v>0</v>
      </c>
      <c r="F553" s="24">
        <f t="shared" si="127"/>
        <v>0</v>
      </c>
      <c r="G553" s="24">
        <f t="shared" si="128"/>
        <v>0</v>
      </c>
      <c r="H553" s="24">
        <f t="shared" si="129"/>
        <v>0</v>
      </c>
      <c r="I553" s="24">
        <f t="shared" si="130"/>
        <v>0</v>
      </c>
      <c r="J553" s="24">
        <f t="shared" si="131"/>
        <v>0</v>
      </c>
      <c r="K553" s="24">
        <f t="shared" si="132"/>
        <v>0</v>
      </c>
      <c r="L553" s="24">
        <f t="shared" si="133"/>
        <v>0</v>
      </c>
      <c r="M553" s="24">
        <f t="shared" ca="1" si="134"/>
        <v>5.1804209484011474E-3</v>
      </c>
      <c r="N553" s="24">
        <f t="shared" ca="1" si="135"/>
        <v>0</v>
      </c>
      <c r="O553" s="79">
        <f t="shared" ca="1" si="136"/>
        <v>0</v>
      </c>
      <c r="P553" s="24">
        <f t="shared" ca="1" si="137"/>
        <v>0</v>
      </c>
      <c r="Q553" s="24">
        <f t="shared" ca="1" si="138"/>
        <v>0</v>
      </c>
      <c r="R553" s="12">
        <f t="shared" ca="1" si="139"/>
        <v>-5.1804209484011474E-3</v>
      </c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</row>
    <row r="554" spans="1:35" x14ac:dyDescent="0.2">
      <c r="A554" s="12"/>
      <c r="B554" s="12"/>
      <c r="C554" s="76"/>
      <c r="D554" s="78">
        <f t="shared" si="125"/>
        <v>0</v>
      </c>
      <c r="E554" s="78">
        <f t="shared" si="126"/>
        <v>0</v>
      </c>
      <c r="F554" s="24">
        <f t="shared" si="127"/>
        <v>0</v>
      </c>
      <c r="G554" s="24">
        <f t="shared" si="128"/>
        <v>0</v>
      </c>
      <c r="H554" s="24">
        <f t="shared" si="129"/>
        <v>0</v>
      </c>
      <c r="I554" s="24">
        <f t="shared" si="130"/>
        <v>0</v>
      </c>
      <c r="J554" s="24">
        <f t="shared" si="131"/>
        <v>0</v>
      </c>
      <c r="K554" s="24">
        <f t="shared" si="132"/>
        <v>0</v>
      </c>
      <c r="L554" s="24">
        <f t="shared" si="133"/>
        <v>0</v>
      </c>
      <c r="M554" s="24">
        <f t="shared" ca="1" si="134"/>
        <v>5.1804209484011474E-3</v>
      </c>
      <c r="N554" s="24">
        <f t="shared" ca="1" si="135"/>
        <v>0</v>
      </c>
      <c r="O554" s="79">
        <f t="shared" ca="1" si="136"/>
        <v>0</v>
      </c>
      <c r="P554" s="24">
        <f t="shared" ca="1" si="137"/>
        <v>0</v>
      </c>
      <c r="Q554" s="24">
        <f t="shared" ca="1" si="138"/>
        <v>0</v>
      </c>
      <c r="R554" s="12">
        <f t="shared" ca="1" si="139"/>
        <v>-5.1804209484011474E-3</v>
      </c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</row>
    <row r="555" spans="1:35" x14ac:dyDescent="0.2">
      <c r="A555" s="12"/>
      <c r="B555" s="12"/>
      <c r="C555" s="76"/>
      <c r="D555" s="78">
        <f t="shared" si="125"/>
        <v>0</v>
      </c>
      <c r="E555" s="78">
        <f t="shared" si="126"/>
        <v>0</v>
      </c>
      <c r="F555" s="24">
        <f t="shared" si="127"/>
        <v>0</v>
      </c>
      <c r="G555" s="24">
        <f t="shared" si="128"/>
        <v>0</v>
      </c>
      <c r="H555" s="24">
        <f t="shared" si="129"/>
        <v>0</v>
      </c>
      <c r="I555" s="24">
        <f t="shared" si="130"/>
        <v>0</v>
      </c>
      <c r="J555" s="24">
        <f t="shared" si="131"/>
        <v>0</v>
      </c>
      <c r="K555" s="24">
        <f t="shared" si="132"/>
        <v>0</v>
      </c>
      <c r="L555" s="24">
        <f t="shared" si="133"/>
        <v>0</v>
      </c>
      <c r="M555" s="24">
        <f t="shared" ca="1" si="134"/>
        <v>5.1804209484011474E-3</v>
      </c>
      <c r="N555" s="24">
        <f t="shared" ca="1" si="135"/>
        <v>0</v>
      </c>
      <c r="O555" s="79">
        <f t="shared" ca="1" si="136"/>
        <v>0</v>
      </c>
      <c r="P555" s="24">
        <f t="shared" ca="1" si="137"/>
        <v>0</v>
      </c>
      <c r="Q555" s="24">
        <f t="shared" ca="1" si="138"/>
        <v>0</v>
      </c>
      <c r="R555" s="12">
        <f t="shared" ca="1" si="139"/>
        <v>-5.1804209484011474E-3</v>
      </c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</row>
    <row r="556" spans="1:35" x14ac:dyDescent="0.2">
      <c r="A556" s="12"/>
      <c r="B556" s="12"/>
      <c r="C556" s="76"/>
      <c r="D556" s="78">
        <f t="shared" si="125"/>
        <v>0</v>
      </c>
      <c r="E556" s="78">
        <f t="shared" si="126"/>
        <v>0</v>
      </c>
      <c r="F556" s="24">
        <f t="shared" si="127"/>
        <v>0</v>
      </c>
      <c r="G556" s="24">
        <f t="shared" si="128"/>
        <v>0</v>
      </c>
      <c r="H556" s="24">
        <f t="shared" si="129"/>
        <v>0</v>
      </c>
      <c r="I556" s="24">
        <f t="shared" si="130"/>
        <v>0</v>
      </c>
      <c r="J556" s="24">
        <f t="shared" si="131"/>
        <v>0</v>
      </c>
      <c r="K556" s="24">
        <f t="shared" si="132"/>
        <v>0</v>
      </c>
      <c r="L556" s="24">
        <f t="shared" si="133"/>
        <v>0</v>
      </c>
      <c r="M556" s="24">
        <f t="shared" ca="1" si="134"/>
        <v>5.1804209484011474E-3</v>
      </c>
      <c r="N556" s="24">
        <f t="shared" ca="1" si="135"/>
        <v>0</v>
      </c>
      <c r="O556" s="79">
        <f t="shared" ca="1" si="136"/>
        <v>0</v>
      </c>
      <c r="P556" s="24">
        <f t="shared" ca="1" si="137"/>
        <v>0</v>
      </c>
      <c r="Q556" s="24">
        <f t="shared" ca="1" si="138"/>
        <v>0</v>
      </c>
      <c r="R556" s="12">
        <f t="shared" ca="1" si="139"/>
        <v>-5.1804209484011474E-3</v>
      </c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</row>
    <row r="557" spans="1:35" x14ac:dyDescent="0.2">
      <c r="A557" s="12"/>
      <c r="B557" s="12"/>
      <c r="C557" s="76"/>
      <c r="D557" s="78">
        <f t="shared" si="125"/>
        <v>0</v>
      </c>
      <c r="E557" s="78">
        <f t="shared" si="126"/>
        <v>0</v>
      </c>
      <c r="F557" s="24">
        <f t="shared" si="127"/>
        <v>0</v>
      </c>
      <c r="G557" s="24">
        <f t="shared" si="128"/>
        <v>0</v>
      </c>
      <c r="H557" s="24">
        <f t="shared" si="129"/>
        <v>0</v>
      </c>
      <c r="I557" s="24">
        <f t="shared" si="130"/>
        <v>0</v>
      </c>
      <c r="J557" s="24">
        <f t="shared" si="131"/>
        <v>0</v>
      </c>
      <c r="K557" s="24">
        <f t="shared" si="132"/>
        <v>0</v>
      </c>
      <c r="L557" s="24">
        <f t="shared" si="133"/>
        <v>0</v>
      </c>
      <c r="M557" s="24">
        <f t="shared" ca="1" si="134"/>
        <v>5.1804209484011474E-3</v>
      </c>
      <c r="N557" s="24">
        <f t="shared" ca="1" si="135"/>
        <v>0</v>
      </c>
      <c r="O557" s="79">
        <f t="shared" ca="1" si="136"/>
        <v>0</v>
      </c>
      <c r="P557" s="24">
        <f t="shared" ca="1" si="137"/>
        <v>0</v>
      </c>
      <c r="Q557" s="24">
        <f t="shared" ca="1" si="138"/>
        <v>0</v>
      </c>
      <c r="R557" s="12">
        <f t="shared" ca="1" si="139"/>
        <v>-5.1804209484011474E-3</v>
      </c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</row>
    <row r="558" spans="1:35" x14ac:dyDescent="0.2">
      <c r="A558" s="12"/>
      <c r="B558" s="12"/>
      <c r="C558" s="76"/>
      <c r="D558" s="78">
        <f t="shared" si="125"/>
        <v>0</v>
      </c>
      <c r="E558" s="78">
        <f t="shared" si="126"/>
        <v>0</v>
      </c>
      <c r="F558" s="24">
        <f t="shared" si="127"/>
        <v>0</v>
      </c>
      <c r="G558" s="24">
        <f t="shared" si="128"/>
        <v>0</v>
      </c>
      <c r="H558" s="24">
        <f t="shared" si="129"/>
        <v>0</v>
      </c>
      <c r="I558" s="24">
        <f t="shared" si="130"/>
        <v>0</v>
      </c>
      <c r="J558" s="24">
        <f t="shared" si="131"/>
        <v>0</v>
      </c>
      <c r="K558" s="24">
        <f t="shared" si="132"/>
        <v>0</v>
      </c>
      <c r="L558" s="24">
        <f t="shared" si="133"/>
        <v>0</v>
      </c>
      <c r="M558" s="24">
        <f t="shared" ca="1" si="134"/>
        <v>5.1804209484011474E-3</v>
      </c>
      <c r="N558" s="24">
        <f t="shared" ca="1" si="135"/>
        <v>0</v>
      </c>
      <c r="O558" s="79">
        <f t="shared" ca="1" si="136"/>
        <v>0</v>
      </c>
      <c r="P558" s="24">
        <f t="shared" ca="1" si="137"/>
        <v>0</v>
      </c>
      <c r="Q558" s="24">
        <f t="shared" ca="1" si="138"/>
        <v>0</v>
      </c>
      <c r="R558" s="12">
        <f t="shared" ca="1" si="139"/>
        <v>-5.1804209484011474E-3</v>
      </c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</row>
    <row r="559" spans="1:35" x14ac:dyDescent="0.2">
      <c r="A559" s="12"/>
      <c r="B559" s="12"/>
      <c r="C559" s="76"/>
      <c r="D559" s="78">
        <f t="shared" si="125"/>
        <v>0</v>
      </c>
      <c r="E559" s="78">
        <f t="shared" si="126"/>
        <v>0</v>
      </c>
      <c r="F559" s="24">
        <f t="shared" si="127"/>
        <v>0</v>
      </c>
      <c r="G559" s="24">
        <f t="shared" si="128"/>
        <v>0</v>
      </c>
      <c r="H559" s="24">
        <f t="shared" si="129"/>
        <v>0</v>
      </c>
      <c r="I559" s="24">
        <f t="shared" si="130"/>
        <v>0</v>
      </c>
      <c r="J559" s="24">
        <f t="shared" si="131"/>
        <v>0</v>
      </c>
      <c r="K559" s="24">
        <f t="shared" si="132"/>
        <v>0</v>
      </c>
      <c r="L559" s="24">
        <f t="shared" si="133"/>
        <v>0</v>
      </c>
      <c r="M559" s="24">
        <f t="shared" ca="1" si="134"/>
        <v>5.1804209484011474E-3</v>
      </c>
      <c r="N559" s="24">
        <f t="shared" ca="1" si="135"/>
        <v>0</v>
      </c>
      <c r="O559" s="79">
        <f t="shared" ca="1" si="136"/>
        <v>0</v>
      </c>
      <c r="P559" s="24">
        <f t="shared" ca="1" si="137"/>
        <v>0</v>
      </c>
      <c r="Q559" s="24">
        <f t="shared" ca="1" si="138"/>
        <v>0</v>
      </c>
      <c r="R559" s="12">
        <f t="shared" ca="1" si="139"/>
        <v>-5.1804209484011474E-3</v>
      </c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</row>
    <row r="560" spans="1:35" x14ac:dyDescent="0.2">
      <c r="A560" s="12"/>
      <c r="B560" s="12"/>
      <c r="C560" s="76"/>
      <c r="D560" s="78">
        <f t="shared" si="125"/>
        <v>0</v>
      </c>
      <c r="E560" s="78">
        <f t="shared" si="126"/>
        <v>0</v>
      </c>
      <c r="F560" s="24">
        <f t="shared" si="127"/>
        <v>0</v>
      </c>
      <c r="G560" s="24">
        <f t="shared" si="128"/>
        <v>0</v>
      </c>
      <c r="H560" s="24">
        <f t="shared" si="129"/>
        <v>0</v>
      </c>
      <c r="I560" s="24">
        <f t="shared" si="130"/>
        <v>0</v>
      </c>
      <c r="J560" s="24">
        <f t="shared" si="131"/>
        <v>0</v>
      </c>
      <c r="K560" s="24">
        <f t="shared" si="132"/>
        <v>0</v>
      </c>
      <c r="L560" s="24">
        <f t="shared" si="133"/>
        <v>0</v>
      </c>
      <c r="M560" s="24">
        <f t="shared" ca="1" si="134"/>
        <v>5.1804209484011474E-3</v>
      </c>
      <c r="N560" s="24">
        <f t="shared" ca="1" si="135"/>
        <v>0</v>
      </c>
      <c r="O560" s="79">
        <f t="shared" ca="1" si="136"/>
        <v>0</v>
      </c>
      <c r="P560" s="24">
        <f t="shared" ca="1" si="137"/>
        <v>0</v>
      </c>
      <c r="Q560" s="24">
        <f t="shared" ca="1" si="138"/>
        <v>0</v>
      </c>
      <c r="R560" s="12">
        <f t="shared" ca="1" si="139"/>
        <v>-5.1804209484011474E-3</v>
      </c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</row>
    <row r="561" spans="1:35" x14ac:dyDescent="0.2">
      <c r="A561" s="12"/>
      <c r="B561" s="12"/>
      <c r="C561" s="76"/>
      <c r="D561" s="78">
        <f t="shared" si="125"/>
        <v>0</v>
      </c>
      <c r="E561" s="78">
        <f t="shared" si="126"/>
        <v>0</v>
      </c>
      <c r="F561" s="24">
        <f t="shared" si="127"/>
        <v>0</v>
      </c>
      <c r="G561" s="24">
        <f t="shared" si="128"/>
        <v>0</v>
      </c>
      <c r="H561" s="24">
        <f t="shared" si="129"/>
        <v>0</v>
      </c>
      <c r="I561" s="24">
        <f t="shared" si="130"/>
        <v>0</v>
      </c>
      <c r="J561" s="24">
        <f t="shared" si="131"/>
        <v>0</v>
      </c>
      <c r="K561" s="24">
        <f t="shared" si="132"/>
        <v>0</v>
      </c>
      <c r="L561" s="24">
        <f t="shared" si="133"/>
        <v>0</v>
      </c>
      <c r="M561" s="24">
        <f t="shared" ca="1" si="134"/>
        <v>5.1804209484011474E-3</v>
      </c>
      <c r="N561" s="24">
        <f t="shared" ca="1" si="135"/>
        <v>0</v>
      </c>
      <c r="O561" s="79">
        <f t="shared" ca="1" si="136"/>
        <v>0</v>
      </c>
      <c r="P561" s="24">
        <f t="shared" ca="1" si="137"/>
        <v>0</v>
      </c>
      <c r="Q561" s="24">
        <f t="shared" ca="1" si="138"/>
        <v>0</v>
      </c>
      <c r="R561" s="12">
        <f t="shared" ca="1" si="139"/>
        <v>-5.1804209484011474E-3</v>
      </c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</row>
    <row r="562" spans="1:35" x14ac:dyDescent="0.2">
      <c r="A562" s="12"/>
      <c r="B562" s="12"/>
      <c r="C562" s="76"/>
      <c r="D562" s="78">
        <f t="shared" si="125"/>
        <v>0</v>
      </c>
      <c r="E562" s="78">
        <f t="shared" si="126"/>
        <v>0</v>
      </c>
      <c r="F562" s="24">
        <f t="shared" si="127"/>
        <v>0</v>
      </c>
      <c r="G562" s="24">
        <f t="shared" si="128"/>
        <v>0</v>
      </c>
      <c r="H562" s="24">
        <f t="shared" si="129"/>
        <v>0</v>
      </c>
      <c r="I562" s="24">
        <f t="shared" si="130"/>
        <v>0</v>
      </c>
      <c r="J562" s="24">
        <f t="shared" si="131"/>
        <v>0</v>
      </c>
      <c r="K562" s="24">
        <f t="shared" si="132"/>
        <v>0</v>
      </c>
      <c r="L562" s="24">
        <f t="shared" si="133"/>
        <v>0</v>
      </c>
      <c r="M562" s="24">
        <f t="shared" ca="1" si="134"/>
        <v>5.1804209484011474E-3</v>
      </c>
      <c r="N562" s="24">
        <f t="shared" ca="1" si="135"/>
        <v>0</v>
      </c>
      <c r="O562" s="79">
        <f t="shared" ca="1" si="136"/>
        <v>0</v>
      </c>
      <c r="P562" s="24">
        <f t="shared" ca="1" si="137"/>
        <v>0</v>
      </c>
      <c r="Q562" s="24">
        <f t="shared" ca="1" si="138"/>
        <v>0</v>
      </c>
      <c r="R562" s="12">
        <f t="shared" ca="1" si="139"/>
        <v>-5.1804209484011474E-3</v>
      </c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</row>
    <row r="563" spans="1:35" x14ac:dyDescent="0.2">
      <c r="A563" s="12"/>
      <c r="B563" s="12"/>
      <c r="C563" s="76"/>
      <c r="D563" s="78">
        <f t="shared" si="125"/>
        <v>0</v>
      </c>
      <c r="E563" s="78">
        <f t="shared" si="126"/>
        <v>0</v>
      </c>
      <c r="F563" s="24">
        <f t="shared" si="127"/>
        <v>0</v>
      </c>
      <c r="G563" s="24">
        <f t="shared" si="128"/>
        <v>0</v>
      </c>
      <c r="H563" s="24">
        <f t="shared" si="129"/>
        <v>0</v>
      </c>
      <c r="I563" s="24">
        <f t="shared" si="130"/>
        <v>0</v>
      </c>
      <c r="J563" s="24">
        <f t="shared" si="131"/>
        <v>0</v>
      </c>
      <c r="K563" s="24">
        <f t="shared" si="132"/>
        <v>0</v>
      </c>
      <c r="L563" s="24">
        <f t="shared" si="133"/>
        <v>0</v>
      </c>
      <c r="M563" s="24">
        <f t="shared" ca="1" si="134"/>
        <v>5.1804209484011474E-3</v>
      </c>
      <c r="N563" s="24">
        <f t="shared" ca="1" si="135"/>
        <v>0</v>
      </c>
      <c r="O563" s="79">
        <f t="shared" ca="1" si="136"/>
        <v>0</v>
      </c>
      <c r="P563" s="24">
        <f t="shared" ca="1" si="137"/>
        <v>0</v>
      </c>
      <c r="Q563" s="24">
        <f t="shared" ca="1" si="138"/>
        <v>0</v>
      </c>
      <c r="R563" s="12">
        <f t="shared" ca="1" si="139"/>
        <v>-5.1804209484011474E-3</v>
      </c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</row>
    <row r="564" spans="1:35" x14ac:dyDescent="0.2">
      <c r="A564" s="12"/>
      <c r="B564" s="12"/>
      <c r="C564" s="76"/>
      <c r="D564" s="78">
        <f t="shared" si="125"/>
        <v>0</v>
      </c>
      <c r="E564" s="78">
        <f t="shared" si="126"/>
        <v>0</v>
      </c>
      <c r="F564" s="24">
        <f t="shared" si="127"/>
        <v>0</v>
      </c>
      <c r="G564" s="24">
        <f t="shared" si="128"/>
        <v>0</v>
      </c>
      <c r="H564" s="24">
        <f t="shared" si="129"/>
        <v>0</v>
      </c>
      <c r="I564" s="24">
        <f t="shared" si="130"/>
        <v>0</v>
      </c>
      <c r="J564" s="24">
        <f t="shared" si="131"/>
        <v>0</v>
      </c>
      <c r="K564" s="24">
        <f t="shared" si="132"/>
        <v>0</v>
      </c>
      <c r="L564" s="24">
        <f t="shared" si="133"/>
        <v>0</v>
      </c>
      <c r="M564" s="24">
        <f t="shared" ca="1" si="134"/>
        <v>5.1804209484011474E-3</v>
      </c>
      <c r="N564" s="24">
        <f t="shared" ca="1" si="135"/>
        <v>0</v>
      </c>
      <c r="O564" s="79">
        <f t="shared" ca="1" si="136"/>
        <v>0</v>
      </c>
      <c r="P564" s="24">
        <f t="shared" ca="1" si="137"/>
        <v>0</v>
      </c>
      <c r="Q564" s="24">
        <f t="shared" ca="1" si="138"/>
        <v>0</v>
      </c>
      <c r="R564" s="12">
        <f t="shared" ca="1" si="139"/>
        <v>-5.1804209484011474E-3</v>
      </c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</row>
    <row r="565" spans="1:35" x14ac:dyDescent="0.2">
      <c r="A565" s="12"/>
      <c r="B565" s="12"/>
      <c r="C565" s="76"/>
      <c r="D565" s="78">
        <f t="shared" si="125"/>
        <v>0</v>
      </c>
      <c r="E565" s="78">
        <f t="shared" si="126"/>
        <v>0</v>
      </c>
      <c r="F565" s="24">
        <f t="shared" si="127"/>
        <v>0</v>
      </c>
      <c r="G565" s="24">
        <f t="shared" si="128"/>
        <v>0</v>
      </c>
      <c r="H565" s="24">
        <f t="shared" si="129"/>
        <v>0</v>
      </c>
      <c r="I565" s="24">
        <f t="shared" si="130"/>
        <v>0</v>
      </c>
      <c r="J565" s="24">
        <f t="shared" si="131"/>
        <v>0</v>
      </c>
      <c r="K565" s="24">
        <f t="shared" si="132"/>
        <v>0</v>
      </c>
      <c r="L565" s="24">
        <f t="shared" si="133"/>
        <v>0</v>
      </c>
      <c r="M565" s="24">
        <f t="shared" ca="1" si="134"/>
        <v>5.1804209484011474E-3</v>
      </c>
      <c r="N565" s="24">
        <f t="shared" ca="1" si="135"/>
        <v>0</v>
      </c>
      <c r="O565" s="79">
        <f t="shared" ca="1" si="136"/>
        <v>0</v>
      </c>
      <c r="P565" s="24">
        <f t="shared" ca="1" si="137"/>
        <v>0</v>
      </c>
      <c r="Q565" s="24">
        <f t="shared" ca="1" si="138"/>
        <v>0</v>
      </c>
      <c r="R565" s="12">
        <f t="shared" ca="1" si="139"/>
        <v>-5.1804209484011474E-3</v>
      </c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</row>
    <row r="566" spans="1:35" x14ac:dyDescent="0.2">
      <c r="A566" s="12"/>
      <c r="B566" s="12"/>
      <c r="C566" s="76"/>
      <c r="D566" s="78">
        <f t="shared" si="125"/>
        <v>0</v>
      </c>
      <c r="E566" s="78">
        <f t="shared" si="126"/>
        <v>0</v>
      </c>
      <c r="F566" s="24">
        <f t="shared" si="127"/>
        <v>0</v>
      </c>
      <c r="G566" s="24">
        <f t="shared" si="128"/>
        <v>0</v>
      </c>
      <c r="H566" s="24">
        <f t="shared" si="129"/>
        <v>0</v>
      </c>
      <c r="I566" s="24">
        <f t="shared" si="130"/>
        <v>0</v>
      </c>
      <c r="J566" s="24">
        <f t="shared" si="131"/>
        <v>0</v>
      </c>
      <c r="K566" s="24">
        <f t="shared" si="132"/>
        <v>0</v>
      </c>
      <c r="L566" s="24">
        <f t="shared" si="133"/>
        <v>0</v>
      </c>
      <c r="M566" s="24">
        <f t="shared" ca="1" si="134"/>
        <v>5.1804209484011474E-3</v>
      </c>
      <c r="N566" s="24">
        <f t="shared" ca="1" si="135"/>
        <v>0</v>
      </c>
      <c r="O566" s="79">
        <f t="shared" ca="1" si="136"/>
        <v>0</v>
      </c>
      <c r="P566" s="24">
        <f t="shared" ca="1" si="137"/>
        <v>0</v>
      </c>
      <c r="Q566" s="24">
        <f t="shared" ca="1" si="138"/>
        <v>0</v>
      </c>
      <c r="R566" s="12">
        <f t="shared" ca="1" si="139"/>
        <v>-5.1804209484011474E-3</v>
      </c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</row>
    <row r="567" spans="1:35" x14ac:dyDescent="0.2">
      <c r="A567" s="12"/>
      <c r="B567" s="12"/>
      <c r="C567" s="76"/>
      <c r="D567" s="78">
        <f t="shared" si="125"/>
        <v>0</v>
      </c>
      <c r="E567" s="78">
        <f t="shared" si="126"/>
        <v>0</v>
      </c>
      <c r="F567" s="24">
        <f t="shared" si="127"/>
        <v>0</v>
      </c>
      <c r="G567" s="24">
        <f t="shared" si="128"/>
        <v>0</v>
      </c>
      <c r="H567" s="24">
        <f t="shared" si="129"/>
        <v>0</v>
      </c>
      <c r="I567" s="24">
        <f t="shared" si="130"/>
        <v>0</v>
      </c>
      <c r="J567" s="24">
        <f t="shared" si="131"/>
        <v>0</v>
      </c>
      <c r="K567" s="24">
        <f t="shared" si="132"/>
        <v>0</v>
      </c>
      <c r="L567" s="24">
        <f t="shared" si="133"/>
        <v>0</v>
      </c>
      <c r="M567" s="24">
        <f t="shared" ca="1" si="134"/>
        <v>5.1804209484011474E-3</v>
      </c>
      <c r="N567" s="24">
        <f t="shared" ca="1" si="135"/>
        <v>0</v>
      </c>
      <c r="O567" s="79">
        <f t="shared" ca="1" si="136"/>
        <v>0</v>
      </c>
      <c r="P567" s="24">
        <f t="shared" ca="1" si="137"/>
        <v>0</v>
      </c>
      <c r="Q567" s="24">
        <f t="shared" ca="1" si="138"/>
        <v>0</v>
      </c>
      <c r="R567" s="12">
        <f t="shared" ca="1" si="139"/>
        <v>-5.1804209484011474E-3</v>
      </c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</row>
    <row r="568" spans="1:35" x14ac:dyDescent="0.2">
      <c r="A568" s="12"/>
      <c r="B568" s="12"/>
      <c r="C568" s="76"/>
      <c r="D568" s="78">
        <f t="shared" si="125"/>
        <v>0</v>
      </c>
      <c r="E568" s="78">
        <f t="shared" si="126"/>
        <v>0</v>
      </c>
      <c r="F568" s="24">
        <f t="shared" si="127"/>
        <v>0</v>
      </c>
      <c r="G568" s="24">
        <f t="shared" si="128"/>
        <v>0</v>
      </c>
      <c r="H568" s="24">
        <f t="shared" si="129"/>
        <v>0</v>
      </c>
      <c r="I568" s="24">
        <f t="shared" si="130"/>
        <v>0</v>
      </c>
      <c r="J568" s="24">
        <f t="shared" si="131"/>
        <v>0</v>
      </c>
      <c r="K568" s="24">
        <f t="shared" si="132"/>
        <v>0</v>
      </c>
      <c r="L568" s="24">
        <f t="shared" si="133"/>
        <v>0</v>
      </c>
      <c r="M568" s="24">
        <f t="shared" ca="1" si="134"/>
        <v>5.1804209484011474E-3</v>
      </c>
      <c r="N568" s="24">
        <f t="shared" ca="1" si="135"/>
        <v>0</v>
      </c>
      <c r="O568" s="79">
        <f t="shared" ca="1" si="136"/>
        <v>0</v>
      </c>
      <c r="P568" s="24">
        <f t="shared" ca="1" si="137"/>
        <v>0</v>
      </c>
      <c r="Q568" s="24">
        <f t="shared" ca="1" si="138"/>
        <v>0</v>
      </c>
      <c r="R568" s="12">
        <f t="shared" ca="1" si="139"/>
        <v>-5.1804209484011474E-3</v>
      </c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</row>
    <row r="569" spans="1:35" x14ac:dyDescent="0.2">
      <c r="A569" s="12"/>
      <c r="B569" s="12"/>
      <c r="C569" s="76"/>
      <c r="D569" s="78">
        <f t="shared" si="125"/>
        <v>0</v>
      </c>
      <c r="E569" s="78">
        <f t="shared" si="126"/>
        <v>0</v>
      </c>
      <c r="F569" s="24">
        <f t="shared" si="127"/>
        <v>0</v>
      </c>
      <c r="G569" s="24">
        <f t="shared" si="128"/>
        <v>0</v>
      </c>
      <c r="H569" s="24">
        <f t="shared" si="129"/>
        <v>0</v>
      </c>
      <c r="I569" s="24">
        <f t="shared" si="130"/>
        <v>0</v>
      </c>
      <c r="J569" s="24">
        <f t="shared" si="131"/>
        <v>0</v>
      </c>
      <c r="K569" s="24">
        <f t="shared" si="132"/>
        <v>0</v>
      </c>
      <c r="L569" s="24">
        <f t="shared" si="133"/>
        <v>0</v>
      </c>
      <c r="M569" s="24">
        <f t="shared" ca="1" si="134"/>
        <v>5.1804209484011474E-3</v>
      </c>
      <c r="N569" s="24">
        <f t="shared" ca="1" si="135"/>
        <v>0</v>
      </c>
      <c r="O569" s="79">
        <f t="shared" ca="1" si="136"/>
        <v>0</v>
      </c>
      <c r="P569" s="24">
        <f t="shared" ca="1" si="137"/>
        <v>0</v>
      </c>
      <c r="Q569" s="24">
        <f t="shared" ca="1" si="138"/>
        <v>0</v>
      </c>
      <c r="R569" s="12">
        <f t="shared" ca="1" si="139"/>
        <v>-5.1804209484011474E-3</v>
      </c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</row>
    <row r="570" spans="1:35" x14ac:dyDescent="0.2">
      <c r="A570" s="12"/>
      <c r="B570" s="12"/>
      <c r="C570" s="76"/>
      <c r="D570" s="78">
        <f t="shared" si="125"/>
        <v>0</v>
      </c>
      <c r="E570" s="78">
        <f t="shared" si="126"/>
        <v>0</v>
      </c>
      <c r="F570" s="24">
        <f t="shared" si="127"/>
        <v>0</v>
      </c>
      <c r="G570" s="24">
        <f t="shared" si="128"/>
        <v>0</v>
      </c>
      <c r="H570" s="24">
        <f t="shared" si="129"/>
        <v>0</v>
      </c>
      <c r="I570" s="24">
        <f t="shared" si="130"/>
        <v>0</v>
      </c>
      <c r="J570" s="24">
        <f t="shared" si="131"/>
        <v>0</v>
      </c>
      <c r="K570" s="24">
        <f t="shared" si="132"/>
        <v>0</v>
      </c>
      <c r="L570" s="24">
        <f t="shared" si="133"/>
        <v>0</v>
      </c>
      <c r="M570" s="24">
        <f t="shared" ca="1" si="134"/>
        <v>5.1804209484011474E-3</v>
      </c>
      <c r="N570" s="24">
        <f t="shared" ca="1" si="135"/>
        <v>0</v>
      </c>
      <c r="O570" s="79">
        <f t="shared" ca="1" si="136"/>
        <v>0</v>
      </c>
      <c r="P570" s="24">
        <f t="shared" ca="1" si="137"/>
        <v>0</v>
      </c>
      <c r="Q570" s="24">
        <f t="shared" ca="1" si="138"/>
        <v>0</v>
      </c>
      <c r="R570" s="12">
        <f t="shared" ca="1" si="139"/>
        <v>-5.1804209484011474E-3</v>
      </c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</row>
    <row r="571" spans="1:35" x14ac:dyDescent="0.2">
      <c r="A571" s="12"/>
      <c r="B571" s="12"/>
      <c r="C571" s="76"/>
      <c r="D571" s="78">
        <f t="shared" si="125"/>
        <v>0</v>
      </c>
      <c r="E571" s="78">
        <f t="shared" si="126"/>
        <v>0</v>
      </c>
      <c r="F571" s="24">
        <f t="shared" si="127"/>
        <v>0</v>
      </c>
      <c r="G571" s="24">
        <f t="shared" si="128"/>
        <v>0</v>
      </c>
      <c r="H571" s="24">
        <f t="shared" si="129"/>
        <v>0</v>
      </c>
      <c r="I571" s="24">
        <f t="shared" si="130"/>
        <v>0</v>
      </c>
      <c r="J571" s="24">
        <f t="shared" si="131"/>
        <v>0</v>
      </c>
      <c r="K571" s="24">
        <f t="shared" si="132"/>
        <v>0</v>
      </c>
      <c r="L571" s="24">
        <f t="shared" si="133"/>
        <v>0</v>
      </c>
      <c r="M571" s="24">
        <f t="shared" ca="1" si="134"/>
        <v>5.1804209484011474E-3</v>
      </c>
      <c r="N571" s="24">
        <f t="shared" ca="1" si="135"/>
        <v>0</v>
      </c>
      <c r="O571" s="79">
        <f t="shared" ca="1" si="136"/>
        <v>0</v>
      </c>
      <c r="P571" s="24">
        <f t="shared" ca="1" si="137"/>
        <v>0</v>
      </c>
      <c r="Q571" s="24">
        <f t="shared" ca="1" si="138"/>
        <v>0</v>
      </c>
      <c r="R571" s="12">
        <f t="shared" ca="1" si="139"/>
        <v>-5.1804209484011474E-3</v>
      </c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</row>
    <row r="572" spans="1:35" x14ac:dyDescent="0.2">
      <c r="A572" s="12"/>
      <c r="B572" s="12"/>
      <c r="C572" s="76"/>
      <c r="D572" s="78">
        <f t="shared" si="125"/>
        <v>0</v>
      </c>
      <c r="E572" s="78">
        <f t="shared" si="126"/>
        <v>0</v>
      </c>
      <c r="F572" s="24">
        <f t="shared" si="127"/>
        <v>0</v>
      </c>
      <c r="G572" s="24">
        <f t="shared" si="128"/>
        <v>0</v>
      </c>
      <c r="H572" s="24">
        <f t="shared" si="129"/>
        <v>0</v>
      </c>
      <c r="I572" s="24">
        <f t="shared" si="130"/>
        <v>0</v>
      </c>
      <c r="J572" s="24">
        <f t="shared" si="131"/>
        <v>0</v>
      </c>
      <c r="K572" s="24">
        <f t="shared" si="132"/>
        <v>0</v>
      </c>
      <c r="L572" s="24">
        <f t="shared" si="133"/>
        <v>0</v>
      </c>
      <c r="M572" s="24">
        <f t="shared" ca="1" si="134"/>
        <v>5.1804209484011474E-3</v>
      </c>
      <c r="N572" s="24">
        <f t="shared" ca="1" si="135"/>
        <v>0</v>
      </c>
      <c r="O572" s="79">
        <f t="shared" ca="1" si="136"/>
        <v>0</v>
      </c>
      <c r="P572" s="24">
        <f t="shared" ca="1" si="137"/>
        <v>0</v>
      </c>
      <c r="Q572" s="24">
        <f t="shared" ca="1" si="138"/>
        <v>0</v>
      </c>
      <c r="R572" s="12">
        <f t="shared" ca="1" si="139"/>
        <v>-5.1804209484011474E-3</v>
      </c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</row>
    <row r="573" spans="1:35" x14ac:dyDescent="0.2">
      <c r="A573" s="12"/>
      <c r="B573" s="12"/>
      <c r="C573" s="76"/>
      <c r="D573" s="78">
        <f t="shared" si="125"/>
        <v>0</v>
      </c>
      <c r="E573" s="78">
        <f t="shared" si="126"/>
        <v>0</v>
      </c>
      <c r="F573" s="24">
        <f t="shared" si="127"/>
        <v>0</v>
      </c>
      <c r="G573" s="24">
        <f t="shared" si="128"/>
        <v>0</v>
      </c>
      <c r="H573" s="24">
        <f t="shared" si="129"/>
        <v>0</v>
      </c>
      <c r="I573" s="24">
        <f t="shared" si="130"/>
        <v>0</v>
      </c>
      <c r="J573" s="24">
        <f t="shared" si="131"/>
        <v>0</v>
      </c>
      <c r="K573" s="24">
        <f t="shared" si="132"/>
        <v>0</v>
      </c>
      <c r="L573" s="24">
        <f t="shared" si="133"/>
        <v>0</v>
      </c>
      <c r="M573" s="24">
        <f t="shared" ca="1" si="134"/>
        <v>5.1804209484011474E-3</v>
      </c>
      <c r="N573" s="24">
        <f t="shared" ca="1" si="135"/>
        <v>0</v>
      </c>
      <c r="O573" s="79">
        <f t="shared" ca="1" si="136"/>
        <v>0</v>
      </c>
      <c r="P573" s="24">
        <f t="shared" ca="1" si="137"/>
        <v>0</v>
      </c>
      <c r="Q573" s="24">
        <f t="shared" ca="1" si="138"/>
        <v>0</v>
      </c>
      <c r="R573" s="12">
        <f t="shared" ca="1" si="139"/>
        <v>-5.1804209484011474E-3</v>
      </c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</row>
    <row r="574" spans="1:35" x14ac:dyDescent="0.2">
      <c r="A574" s="12"/>
      <c r="B574" s="12"/>
      <c r="C574" s="76"/>
      <c r="D574" s="78">
        <f t="shared" si="125"/>
        <v>0</v>
      </c>
      <c r="E574" s="78">
        <f t="shared" si="126"/>
        <v>0</v>
      </c>
      <c r="F574" s="24">
        <f t="shared" si="127"/>
        <v>0</v>
      </c>
      <c r="G574" s="24">
        <f t="shared" si="128"/>
        <v>0</v>
      </c>
      <c r="H574" s="24">
        <f t="shared" si="129"/>
        <v>0</v>
      </c>
      <c r="I574" s="24">
        <f t="shared" si="130"/>
        <v>0</v>
      </c>
      <c r="J574" s="24">
        <f t="shared" si="131"/>
        <v>0</v>
      </c>
      <c r="K574" s="24">
        <f t="shared" si="132"/>
        <v>0</v>
      </c>
      <c r="L574" s="24">
        <f t="shared" si="133"/>
        <v>0</v>
      </c>
      <c r="M574" s="24">
        <f t="shared" ca="1" si="134"/>
        <v>5.1804209484011474E-3</v>
      </c>
      <c r="N574" s="24">
        <f t="shared" ca="1" si="135"/>
        <v>0</v>
      </c>
      <c r="O574" s="79">
        <f t="shared" ca="1" si="136"/>
        <v>0</v>
      </c>
      <c r="P574" s="24">
        <f t="shared" ca="1" si="137"/>
        <v>0</v>
      </c>
      <c r="Q574" s="24">
        <f t="shared" ca="1" si="138"/>
        <v>0</v>
      </c>
      <c r="R574" s="12">
        <f t="shared" ca="1" si="139"/>
        <v>-5.1804209484011474E-3</v>
      </c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</row>
    <row r="575" spans="1:35" x14ac:dyDescent="0.2">
      <c r="A575" s="12"/>
      <c r="B575" s="12"/>
      <c r="C575" s="76"/>
      <c r="D575" s="78">
        <f t="shared" si="125"/>
        <v>0</v>
      </c>
      <c r="E575" s="78">
        <f t="shared" si="126"/>
        <v>0</v>
      </c>
      <c r="F575" s="24">
        <f t="shared" si="127"/>
        <v>0</v>
      </c>
      <c r="G575" s="24">
        <f t="shared" si="128"/>
        <v>0</v>
      </c>
      <c r="H575" s="24">
        <f t="shared" si="129"/>
        <v>0</v>
      </c>
      <c r="I575" s="24">
        <f t="shared" si="130"/>
        <v>0</v>
      </c>
      <c r="J575" s="24">
        <f t="shared" si="131"/>
        <v>0</v>
      </c>
      <c r="K575" s="24">
        <f t="shared" si="132"/>
        <v>0</v>
      </c>
      <c r="L575" s="24">
        <f t="shared" si="133"/>
        <v>0</v>
      </c>
      <c r="M575" s="24">
        <f t="shared" ca="1" si="134"/>
        <v>5.1804209484011474E-3</v>
      </c>
      <c r="N575" s="24">
        <f t="shared" ca="1" si="135"/>
        <v>0</v>
      </c>
      <c r="O575" s="79">
        <f t="shared" ca="1" si="136"/>
        <v>0</v>
      </c>
      <c r="P575" s="24">
        <f t="shared" ca="1" si="137"/>
        <v>0</v>
      </c>
      <c r="Q575" s="24">
        <f t="shared" ca="1" si="138"/>
        <v>0</v>
      </c>
      <c r="R575" s="12">
        <f t="shared" ca="1" si="139"/>
        <v>-5.1804209484011474E-3</v>
      </c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</row>
    <row r="576" spans="1:35" x14ac:dyDescent="0.2">
      <c r="A576" s="12"/>
      <c r="B576" s="12"/>
      <c r="C576" s="76"/>
      <c r="D576" s="78">
        <f t="shared" si="125"/>
        <v>0</v>
      </c>
      <c r="E576" s="78">
        <f t="shared" si="126"/>
        <v>0</v>
      </c>
      <c r="F576" s="24">
        <f t="shared" si="127"/>
        <v>0</v>
      </c>
      <c r="G576" s="24">
        <f t="shared" si="128"/>
        <v>0</v>
      </c>
      <c r="H576" s="24">
        <f t="shared" si="129"/>
        <v>0</v>
      </c>
      <c r="I576" s="24">
        <f t="shared" si="130"/>
        <v>0</v>
      </c>
      <c r="J576" s="24">
        <f t="shared" si="131"/>
        <v>0</v>
      </c>
      <c r="K576" s="24">
        <f t="shared" si="132"/>
        <v>0</v>
      </c>
      <c r="L576" s="24">
        <f t="shared" si="133"/>
        <v>0</v>
      </c>
      <c r="M576" s="24">
        <f t="shared" ca="1" si="134"/>
        <v>5.1804209484011474E-3</v>
      </c>
      <c r="N576" s="24">
        <f t="shared" ca="1" si="135"/>
        <v>0</v>
      </c>
      <c r="O576" s="79">
        <f t="shared" ca="1" si="136"/>
        <v>0</v>
      </c>
      <c r="P576" s="24">
        <f t="shared" ca="1" si="137"/>
        <v>0</v>
      </c>
      <c r="Q576" s="24">
        <f t="shared" ca="1" si="138"/>
        <v>0</v>
      </c>
      <c r="R576" s="12">
        <f t="shared" ca="1" si="139"/>
        <v>-5.1804209484011474E-3</v>
      </c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</row>
    <row r="577" spans="1:35" x14ac:dyDescent="0.2">
      <c r="A577" s="12"/>
      <c r="B577" s="12"/>
      <c r="C577" s="76"/>
      <c r="D577" s="78">
        <f t="shared" si="125"/>
        <v>0</v>
      </c>
      <c r="E577" s="78">
        <f t="shared" si="126"/>
        <v>0</v>
      </c>
      <c r="F577" s="24">
        <f t="shared" si="127"/>
        <v>0</v>
      </c>
      <c r="G577" s="24">
        <f t="shared" si="128"/>
        <v>0</v>
      </c>
      <c r="H577" s="24">
        <f t="shared" si="129"/>
        <v>0</v>
      </c>
      <c r="I577" s="24">
        <f t="shared" si="130"/>
        <v>0</v>
      </c>
      <c r="J577" s="24">
        <f t="shared" si="131"/>
        <v>0</v>
      </c>
      <c r="K577" s="24">
        <f t="shared" si="132"/>
        <v>0</v>
      </c>
      <c r="L577" s="24">
        <f t="shared" si="133"/>
        <v>0</v>
      </c>
      <c r="M577" s="24">
        <f t="shared" ca="1" si="134"/>
        <v>5.1804209484011474E-3</v>
      </c>
      <c r="N577" s="24">
        <f t="shared" ca="1" si="135"/>
        <v>0</v>
      </c>
      <c r="O577" s="79">
        <f t="shared" ca="1" si="136"/>
        <v>0</v>
      </c>
      <c r="P577" s="24">
        <f t="shared" ca="1" si="137"/>
        <v>0</v>
      </c>
      <c r="Q577" s="24">
        <f t="shared" ca="1" si="138"/>
        <v>0</v>
      </c>
      <c r="R577" s="12">
        <f t="shared" ca="1" si="139"/>
        <v>-5.1804209484011474E-3</v>
      </c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</row>
    <row r="578" spans="1:35" x14ac:dyDescent="0.2">
      <c r="A578" s="12"/>
      <c r="B578" s="12"/>
      <c r="C578" s="76"/>
      <c r="D578" s="78">
        <f t="shared" si="125"/>
        <v>0</v>
      </c>
      <c r="E578" s="78">
        <f t="shared" si="126"/>
        <v>0</v>
      </c>
      <c r="F578" s="24">
        <f t="shared" si="127"/>
        <v>0</v>
      </c>
      <c r="G578" s="24">
        <f t="shared" si="128"/>
        <v>0</v>
      </c>
      <c r="H578" s="24">
        <f t="shared" si="129"/>
        <v>0</v>
      </c>
      <c r="I578" s="24">
        <f t="shared" si="130"/>
        <v>0</v>
      </c>
      <c r="J578" s="24">
        <f t="shared" si="131"/>
        <v>0</v>
      </c>
      <c r="K578" s="24">
        <f t="shared" si="132"/>
        <v>0</v>
      </c>
      <c r="L578" s="24">
        <f t="shared" si="133"/>
        <v>0</v>
      </c>
      <c r="M578" s="24">
        <f t="shared" ca="1" si="134"/>
        <v>5.1804209484011474E-3</v>
      </c>
      <c r="N578" s="24">
        <f t="shared" ca="1" si="135"/>
        <v>0</v>
      </c>
      <c r="O578" s="79">
        <f t="shared" ca="1" si="136"/>
        <v>0</v>
      </c>
      <c r="P578" s="24">
        <f t="shared" ca="1" si="137"/>
        <v>0</v>
      </c>
      <c r="Q578" s="24">
        <f t="shared" ca="1" si="138"/>
        <v>0</v>
      </c>
      <c r="R578" s="12">
        <f t="shared" ca="1" si="139"/>
        <v>-5.1804209484011474E-3</v>
      </c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</row>
    <row r="579" spans="1:35" x14ac:dyDescent="0.2">
      <c r="A579" s="12"/>
      <c r="B579" s="12"/>
      <c r="C579" s="76"/>
      <c r="D579" s="78">
        <f t="shared" si="125"/>
        <v>0</v>
      </c>
      <c r="E579" s="78">
        <f t="shared" si="126"/>
        <v>0</v>
      </c>
      <c r="F579" s="24">
        <f t="shared" si="127"/>
        <v>0</v>
      </c>
      <c r="G579" s="24">
        <f t="shared" si="128"/>
        <v>0</v>
      </c>
      <c r="H579" s="24">
        <f t="shared" si="129"/>
        <v>0</v>
      </c>
      <c r="I579" s="24">
        <f t="shared" si="130"/>
        <v>0</v>
      </c>
      <c r="J579" s="24">
        <f t="shared" si="131"/>
        <v>0</v>
      </c>
      <c r="K579" s="24">
        <f t="shared" si="132"/>
        <v>0</v>
      </c>
      <c r="L579" s="24">
        <f t="shared" si="133"/>
        <v>0</v>
      </c>
      <c r="M579" s="24">
        <f t="shared" ca="1" si="134"/>
        <v>5.1804209484011474E-3</v>
      </c>
      <c r="N579" s="24">
        <f t="shared" ca="1" si="135"/>
        <v>0</v>
      </c>
      <c r="O579" s="79">
        <f t="shared" ca="1" si="136"/>
        <v>0</v>
      </c>
      <c r="P579" s="24">
        <f t="shared" ca="1" si="137"/>
        <v>0</v>
      </c>
      <c r="Q579" s="24">
        <f t="shared" ca="1" si="138"/>
        <v>0</v>
      </c>
      <c r="R579" s="12">
        <f t="shared" ca="1" si="139"/>
        <v>-5.1804209484011474E-3</v>
      </c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</row>
    <row r="580" spans="1:35" x14ac:dyDescent="0.2">
      <c r="A580" s="12"/>
      <c r="B580" s="12"/>
      <c r="C580" s="76"/>
      <c r="D580" s="78">
        <f t="shared" si="125"/>
        <v>0</v>
      </c>
      <c r="E580" s="78">
        <f t="shared" si="126"/>
        <v>0</v>
      </c>
      <c r="F580" s="24">
        <f t="shared" si="127"/>
        <v>0</v>
      </c>
      <c r="G580" s="24">
        <f t="shared" si="128"/>
        <v>0</v>
      </c>
      <c r="H580" s="24">
        <f t="shared" si="129"/>
        <v>0</v>
      </c>
      <c r="I580" s="24">
        <f t="shared" si="130"/>
        <v>0</v>
      </c>
      <c r="J580" s="24">
        <f t="shared" si="131"/>
        <v>0</v>
      </c>
      <c r="K580" s="24">
        <f t="shared" si="132"/>
        <v>0</v>
      </c>
      <c r="L580" s="24">
        <f t="shared" si="133"/>
        <v>0</v>
      </c>
      <c r="M580" s="24">
        <f t="shared" ca="1" si="134"/>
        <v>5.1804209484011474E-3</v>
      </c>
      <c r="N580" s="24">
        <f t="shared" ca="1" si="135"/>
        <v>0</v>
      </c>
      <c r="O580" s="79">
        <f t="shared" ca="1" si="136"/>
        <v>0</v>
      </c>
      <c r="P580" s="24">
        <f t="shared" ca="1" si="137"/>
        <v>0</v>
      </c>
      <c r="Q580" s="24">
        <f t="shared" ca="1" si="138"/>
        <v>0</v>
      </c>
      <c r="R580" s="12">
        <f t="shared" ca="1" si="139"/>
        <v>-5.1804209484011474E-3</v>
      </c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</row>
    <row r="581" spans="1:35" x14ac:dyDescent="0.2">
      <c r="A581" s="12"/>
      <c r="B581" s="12"/>
      <c r="C581" s="76"/>
      <c r="D581" s="78">
        <f t="shared" si="125"/>
        <v>0</v>
      </c>
      <c r="E581" s="78">
        <f t="shared" si="126"/>
        <v>0</v>
      </c>
      <c r="F581" s="24">
        <f t="shared" si="127"/>
        <v>0</v>
      </c>
      <c r="G581" s="24">
        <f t="shared" si="128"/>
        <v>0</v>
      </c>
      <c r="H581" s="24">
        <f t="shared" si="129"/>
        <v>0</v>
      </c>
      <c r="I581" s="24">
        <f t="shared" si="130"/>
        <v>0</v>
      </c>
      <c r="J581" s="24">
        <f t="shared" si="131"/>
        <v>0</v>
      </c>
      <c r="K581" s="24">
        <f t="shared" si="132"/>
        <v>0</v>
      </c>
      <c r="L581" s="24">
        <f t="shared" si="133"/>
        <v>0</v>
      </c>
      <c r="M581" s="24">
        <f t="shared" ca="1" si="134"/>
        <v>5.1804209484011474E-3</v>
      </c>
      <c r="N581" s="24">
        <f t="shared" ca="1" si="135"/>
        <v>0</v>
      </c>
      <c r="O581" s="79">
        <f t="shared" ca="1" si="136"/>
        <v>0</v>
      </c>
      <c r="P581" s="24">
        <f t="shared" ca="1" si="137"/>
        <v>0</v>
      </c>
      <c r="Q581" s="24">
        <f t="shared" ca="1" si="138"/>
        <v>0</v>
      </c>
      <c r="R581" s="12">
        <f t="shared" ca="1" si="139"/>
        <v>-5.1804209484011474E-3</v>
      </c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</row>
    <row r="582" spans="1:35" x14ac:dyDescent="0.2">
      <c r="A582" s="12"/>
      <c r="B582" s="12"/>
      <c r="C582" s="76"/>
      <c r="D582" s="78">
        <f t="shared" si="125"/>
        <v>0</v>
      </c>
      <c r="E582" s="78">
        <f t="shared" si="126"/>
        <v>0</v>
      </c>
      <c r="F582" s="24">
        <f t="shared" si="127"/>
        <v>0</v>
      </c>
      <c r="G582" s="24">
        <f t="shared" si="128"/>
        <v>0</v>
      </c>
      <c r="H582" s="24">
        <f t="shared" si="129"/>
        <v>0</v>
      </c>
      <c r="I582" s="24">
        <f t="shared" si="130"/>
        <v>0</v>
      </c>
      <c r="J582" s="24">
        <f t="shared" si="131"/>
        <v>0</v>
      </c>
      <c r="K582" s="24">
        <f t="shared" si="132"/>
        <v>0</v>
      </c>
      <c r="L582" s="24">
        <f t="shared" si="133"/>
        <v>0</v>
      </c>
      <c r="M582" s="24">
        <f t="shared" ca="1" si="134"/>
        <v>5.1804209484011474E-3</v>
      </c>
      <c r="N582" s="24">
        <f t="shared" ca="1" si="135"/>
        <v>0</v>
      </c>
      <c r="O582" s="79">
        <f t="shared" ca="1" si="136"/>
        <v>0</v>
      </c>
      <c r="P582" s="24">
        <f t="shared" ca="1" si="137"/>
        <v>0</v>
      </c>
      <c r="Q582" s="24">
        <f t="shared" ca="1" si="138"/>
        <v>0</v>
      </c>
      <c r="R582" s="12">
        <f t="shared" ca="1" si="139"/>
        <v>-5.1804209484011474E-3</v>
      </c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</row>
    <row r="583" spans="1:35" x14ac:dyDescent="0.2">
      <c r="A583" s="12"/>
      <c r="B583" s="12"/>
      <c r="C583" s="76"/>
      <c r="D583" s="78">
        <f t="shared" si="125"/>
        <v>0</v>
      </c>
      <c r="E583" s="78">
        <f t="shared" si="126"/>
        <v>0</v>
      </c>
      <c r="F583" s="24">
        <f t="shared" si="127"/>
        <v>0</v>
      </c>
      <c r="G583" s="24">
        <f t="shared" si="128"/>
        <v>0</v>
      </c>
      <c r="H583" s="24">
        <f t="shared" si="129"/>
        <v>0</v>
      </c>
      <c r="I583" s="24">
        <f t="shared" si="130"/>
        <v>0</v>
      </c>
      <c r="J583" s="24">
        <f t="shared" si="131"/>
        <v>0</v>
      </c>
      <c r="K583" s="24">
        <f t="shared" si="132"/>
        <v>0</v>
      </c>
      <c r="L583" s="24">
        <f t="shared" si="133"/>
        <v>0</v>
      </c>
      <c r="M583" s="24">
        <f t="shared" ca="1" si="134"/>
        <v>5.1804209484011474E-3</v>
      </c>
      <c r="N583" s="24">
        <f t="shared" ca="1" si="135"/>
        <v>0</v>
      </c>
      <c r="O583" s="79">
        <f t="shared" ca="1" si="136"/>
        <v>0</v>
      </c>
      <c r="P583" s="24">
        <f t="shared" ca="1" si="137"/>
        <v>0</v>
      </c>
      <c r="Q583" s="24">
        <f t="shared" ca="1" si="138"/>
        <v>0</v>
      </c>
      <c r="R583" s="12">
        <f t="shared" ca="1" si="139"/>
        <v>-5.1804209484011474E-3</v>
      </c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</row>
    <row r="584" spans="1:35" x14ac:dyDescent="0.2">
      <c r="A584" s="12"/>
      <c r="B584" s="12"/>
      <c r="C584" s="76"/>
      <c r="D584" s="78">
        <f t="shared" si="125"/>
        <v>0</v>
      </c>
      <c r="E584" s="78">
        <f t="shared" si="126"/>
        <v>0</v>
      </c>
      <c r="F584" s="24">
        <f t="shared" si="127"/>
        <v>0</v>
      </c>
      <c r="G584" s="24">
        <f t="shared" si="128"/>
        <v>0</v>
      </c>
      <c r="H584" s="24">
        <f t="shared" si="129"/>
        <v>0</v>
      </c>
      <c r="I584" s="24">
        <f t="shared" si="130"/>
        <v>0</v>
      </c>
      <c r="J584" s="24">
        <f t="shared" si="131"/>
        <v>0</v>
      </c>
      <c r="K584" s="24">
        <f t="shared" si="132"/>
        <v>0</v>
      </c>
      <c r="L584" s="24">
        <f t="shared" si="133"/>
        <v>0</v>
      </c>
      <c r="M584" s="24">
        <f t="shared" ca="1" si="134"/>
        <v>5.1804209484011474E-3</v>
      </c>
      <c r="N584" s="24">
        <f t="shared" ca="1" si="135"/>
        <v>0</v>
      </c>
      <c r="O584" s="79">
        <f t="shared" ca="1" si="136"/>
        <v>0</v>
      </c>
      <c r="P584" s="24">
        <f t="shared" ca="1" si="137"/>
        <v>0</v>
      </c>
      <c r="Q584" s="24">
        <f t="shared" ca="1" si="138"/>
        <v>0</v>
      </c>
      <c r="R584" s="12">
        <f t="shared" ca="1" si="139"/>
        <v>-5.1804209484011474E-3</v>
      </c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</row>
    <row r="585" spans="1:35" x14ac:dyDescent="0.2">
      <c r="A585" s="12"/>
      <c r="B585" s="12"/>
      <c r="C585" s="76"/>
      <c r="D585" s="78">
        <f t="shared" si="125"/>
        <v>0</v>
      </c>
      <c r="E585" s="78">
        <f t="shared" si="126"/>
        <v>0</v>
      </c>
      <c r="F585" s="24">
        <f t="shared" si="127"/>
        <v>0</v>
      </c>
      <c r="G585" s="24">
        <f t="shared" si="128"/>
        <v>0</v>
      </c>
      <c r="H585" s="24">
        <f t="shared" si="129"/>
        <v>0</v>
      </c>
      <c r="I585" s="24">
        <f t="shared" si="130"/>
        <v>0</v>
      </c>
      <c r="J585" s="24">
        <f t="shared" si="131"/>
        <v>0</v>
      </c>
      <c r="K585" s="24">
        <f t="shared" si="132"/>
        <v>0</v>
      </c>
      <c r="L585" s="24">
        <f t="shared" si="133"/>
        <v>0</v>
      </c>
      <c r="M585" s="24">
        <f t="shared" ca="1" si="134"/>
        <v>5.1804209484011474E-3</v>
      </c>
      <c r="N585" s="24">
        <f t="shared" ca="1" si="135"/>
        <v>0</v>
      </c>
      <c r="O585" s="79">
        <f t="shared" ca="1" si="136"/>
        <v>0</v>
      </c>
      <c r="P585" s="24">
        <f t="shared" ca="1" si="137"/>
        <v>0</v>
      </c>
      <c r="Q585" s="24">
        <f t="shared" ca="1" si="138"/>
        <v>0</v>
      </c>
      <c r="R585" s="12">
        <f t="shared" ca="1" si="139"/>
        <v>-5.1804209484011474E-3</v>
      </c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</row>
    <row r="586" spans="1:35" x14ac:dyDescent="0.2">
      <c r="A586" s="12"/>
      <c r="B586" s="12"/>
      <c r="C586" s="76"/>
      <c r="D586" s="78">
        <f t="shared" si="125"/>
        <v>0</v>
      </c>
      <c r="E586" s="78">
        <f t="shared" si="126"/>
        <v>0</v>
      </c>
      <c r="F586" s="24">
        <f t="shared" si="127"/>
        <v>0</v>
      </c>
      <c r="G586" s="24">
        <f t="shared" si="128"/>
        <v>0</v>
      </c>
      <c r="H586" s="24">
        <f t="shared" si="129"/>
        <v>0</v>
      </c>
      <c r="I586" s="24">
        <f t="shared" si="130"/>
        <v>0</v>
      </c>
      <c r="J586" s="24">
        <f t="shared" si="131"/>
        <v>0</v>
      </c>
      <c r="K586" s="24">
        <f t="shared" si="132"/>
        <v>0</v>
      </c>
      <c r="L586" s="24">
        <f t="shared" si="133"/>
        <v>0</v>
      </c>
      <c r="M586" s="24">
        <f t="shared" ca="1" si="134"/>
        <v>5.1804209484011474E-3</v>
      </c>
      <c r="N586" s="24">
        <f t="shared" ca="1" si="135"/>
        <v>0</v>
      </c>
      <c r="O586" s="79">
        <f t="shared" ca="1" si="136"/>
        <v>0</v>
      </c>
      <c r="P586" s="24">
        <f t="shared" ca="1" si="137"/>
        <v>0</v>
      </c>
      <c r="Q586" s="24">
        <f t="shared" ca="1" si="138"/>
        <v>0</v>
      </c>
      <c r="R586" s="12">
        <f t="shared" ca="1" si="139"/>
        <v>-5.1804209484011474E-3</v>
      </c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</row>
    <row r="587" spans="1:35" x14ac:dyDescent="0.2">
      <c r="A587" s="12"/>
      <c r="B587" s="12"/>
      <c r="C587" s="76"/>
      <c r="D587" s="78">
        <f t="shared" si="125"/>
        <v>0</v>
      </c>
      <c r="E587" s="78">
        <f t="shared" si="126"/>
        <v>0</v>
      </c>
      <c r="F587" s="24">
        <f t="shared" si="127"/>
        <v>0</v>
      </c>
      <c r="G587" s="24">
        <f t="shared" si="128"/>
        <v>0</v>
      </c>
      <c r="H587" s="24">
        <f t="shared" si="129"/>
        <v>0</v>
      </c>
      <c r="I587" s="24">
        <f t="shared" si="130"/>
        <v>0</v>
      </c>
      <c r="J587" s="24">
        <f t="shared" si="131"/>
        <v>0</v>
      </c>
      <c r="K587" s="24">
        <f t="shared" si="132"/>
        <v>0</v>
      </c>
      <c r="L587" s="24">
        <f t="shared" si="133"/>
        <v>0</v>
      </c>
      <c r="M587" s="24">
        <f t="shared" ca="1" si="134"/>
        <v>5.1804209484011474E-3</v>
      </c>
      <c r="N587" s="24">
        <f t="shared" ca="1" si="135"/>
        <v>0</v>
      </c>
      <c r="O587" s="79">
        <f t="shared" ca="1" si="136"/>
        <v>0</v>
      </c>
      <c r="P587" s="24">
        <f t="shared" ca="1" si="137"/>
        <v>0</v>
      </c>
      <c r="Q587" s="24">
        <f t="shared" ca="1" si="138"/>
        <v>0</v>
      </c>
      <c r="R587" s="12">
        <f t="shared" ca="1" si="139"/>
        <v>-5.1804209484011474E-3</v>
      </c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</row>
    <row r="588" spans="1:35" x14ac:dyDescent="0.2">
      <c r="A588" s="12"/>
      <c r="B588" s="12"/>
      <c r="C588" s="76"/>
      <c r="D588" s="78">
        <f t="shared" si="125"/>
        <v>0</v>
      </c>
      <c r="E588" s="78">
        <f t="shared" si="126"/>
        <v>0</v>
      </c>
      <c r="F588" s="24">
        <f t="shared" si="127"/>
        <v>0</v>
      </c>
      <c r="G588" s="24">
        <f t="shared" si="128"/>
        <v>0</v>
      </c>
      <c r="H588" s="24">
        <f t="shared" si="129"/>
        <v>0</v>
      </c>
      <c r="I588" s="24">
        <f t="shared" si="130"/>
        <v>0</v>
      </c>
      <c r="J588" s="24">
        <f t="shared" si="131"/>
        <v>0</v>
      </c>
      <c r="K588" s="24">
        <f t="shared" si="132"/>
        <v>0</v>
      </c>
      <c r="L588" s="24">
        <f t="shared" si="133"/>
        <v>0</v>
      </c>
      <c r="M588" s="24">
        <f t="shared" ca="1" si="134"/>
        <v>5.1804209484011474E-3</v>
      </c>
      <c r="N588" s="24">
        <f t="shared" ca="1" si="135"/>
        <v>0</v>
      </c>
      <c r="O588" s="79">
        <f t="shared" ca="1" si="136"/>
        <v>0</v>
      </c>
      <c r="P588" s="24">
        <f t="shared" ca="1" si="137"/>
        <v>0</v>
      </c>
      <c r="Q588" s="24">
        <f t="shared" ca="1" si="138"/>
        <v>0</v>
      </c>
      <c r="R588" s="12">
        <f t="shared" ca="1" si="139"/>
        <v>-5.1804209484011474E-3</v>
      </c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</row>
    <row r="589" spans="1:35" x14ac:dyDescent="0.2">
      <c r="A589" s="12"/>
      <c r="B589" s="12"/>
      <c r="C589" s="76"/>
      <c r="D589" s="78">
        <f t="shared" si="125"/>
        <v>0</v>
      </c>
      <c r="E589" s="78">
        <f t="shared" si="126"/>
        <v>0</v>
      </c>
      <c r="F589" s="24">
        <f t="shared" si="127"/>
        <v>0</v>
      </c>
      <c r="G589" s="24">
        <f t="shared" si="128"/>
        <v>0</v>
      </c>
      <c r="H589" s="24">
        <f t="shared" si="129"/>
        <v>0</v>
      </c>
      <c r="I589" s="24">
        <f t="shared" si="130"/>
        <v>0</v>
      </c>
      <c r="J589" s="24">
        <f t="shared" si="131"/>
        <v>0</v>
      </c>
      <c r="K589" s="24">
        <f t="shared" si="132"/>
        <v>0</v>
      </c>
      <c r="L589" s="24">
        <f t="shared" si="133"/>
        <v>0</v>
      </c>
      <c r="M589" s="24">
        <f t="shared" ca="1" si="134"/>
        <v>5.1804209484011474E-3</v>
      </c>
      <c r="N589" s="24">
        <f t="shared" ca="1" si="135"/>
        <v>0</v>
      </c>
      <c r="O589" s="79">
        <f t="shared" ca="1" si="136"/>
        <v>0</v>
      </c>
      <c r="P589" s="24">
        <f t="shared" ca="1" si="137"/>
        <v>0</v>
      </c>
      <c r="Q589" s="24">
        <f t="shared" ca="1" si="138"/>
        <v>0</v>
      </c>
      <c r="R589" s="12">
        <f t="shared" ca="1" si="139"/>
        <v>-5.1804209484011474E-3</v>
      </c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</row>
    <row r="590" spans="1:35" x14ac:dyDescent="0.2">
      <c r="A590" s="12"/>
      <c r="B590" s="12"/>
      <c r="C590" s="76"/>
      <c r="D590" s="78">
        <f t="shared" si="125"/>
        <v>0</v>
      </c>
      <c r="E590" s="78">
        <f t="shared" si="126"/>
        <v>0</v>
      </c>
      <c r="F590" s="24">
        <f t="shared" si="127"/>
        <v>0</v>
      </c>
      <c r="G590" s="24">
        <f t="shared" si="128"/>
        <v>0</v>
      </c>
      <c r="H590" s="24">
        <f t="shared" si="129"/>
        <v>0</v>
      </c>
      <c r="I590" s="24">
        <f t="shared" si="130"/>
        <v>0</v>
      </c>
      <c r="J590" s="24">
        <f t="shared" si="131"/>
        <v>0</v>
      </c>
      <c r="K590" s="24">
        <f t="shared" si="132"/>
        <v>0</v>
      </c>
      <c r="L590" s="24">
        <f t="shared" si="133"/>
        <v>0</v>
      </c>
      <c r="M590" s="24">
        <f t="shared" ca="1" si="134"/>
        <v>5.1804209484011474E-3</v>
      </c>
      <c r="N590" s="24">
        <f t="shared" ca="1" si="135"/>
        <v>0</v>
      </c>
      <c r="O590" s="79">
        <f t="shared" ca="1" si="136"/>
        <v>0</v>
      </c>
      <c r="P590" s="24">
        <f t="shared" ca="1" si="137"/>
        <v>0</v>
      </c>
      <c r="Q590" s="24">
        <f t="shared" ca="1" si="138"/>
        <v>0</v>
      </c>
      <c r="R590" s="12">
        <f t="shared" ca="1" si="139"/>
        <v>-5.1804209484011474E-3</v>
      </c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</row>
    <row r="591" spans="1:35" x14ac:dyDescent="0.2">
      <c r="A591" s="12"/>
      <c r="B591" s="12"/>
      <c r="C591" s="76"/>
      <c r="D591" s="78">
        <f t="shared" si="125"/>
        <v>0</v>
      </c>
      <c r="E591" s="78">
        <f t="shared" si="126"/>
        <v>0</v>
      </c>
      <c r="F591" s="24">
        <f t="shared" si="127"/>
        <v>0</v>
      </c>
      <c r="G591" s="24">
        <f t="shared" si="128"/>
        <v>0</v>
      </c>
      <c r="H591" s="24">
        <f t="shared" si="129"/>
        <v>0</v>
      </c>
      <c r="I591" s="24">
        <f t="shared" si="130"/>
        <v>0</v>
      </c>
      <c r="J591" s="24">
        <f t="shared" si="131"/>
        <v>0</v>
      </c>
      <c r="K591" s="24">
        <f t="shared" si="132"/>
        <v>0</v>
      </c>
      <c r="L591" s="24">
        <f t="shared" si="133"/>
        <v>0</v>
      </c>
      <c r="M591" s="24">
        <f t="shared" ca="1" si="134"/>
        <v>5.1804209484011474E-3</v>
      </c>
      <c r="N591" s="24">
        <f t="shared" ca="1" si="135"/>
        <v>0</v>
      </c>
      <c r="O591" s="79">
        <f t="shared" ca="1" si="136"/>
        <v>0</v>
      </c>
      <c r="P591" s="24">
        <f t="shared" ca="1" si="137"/>
        <v>0</v>
      </c>
      <c r="Q591" s="24">
        <f t="shared" ca="1" si="138"/>
        <v>0</v>
      </c>
      <c r="R591" s="12">
        <f t="shared" ca="1" si="139"/>
        <v>-5.1804209484011474E-3</v>
      </c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</row>
    <row r="592" spans="1:35" x14ac:dyDescent="0.2">
      <c r="A592" s="12"/>
      <c r="B592" s="12"/>
      <c r="C592" s="76"/>
      <c r="D592" s="78">
        <f t="shared" si="125"/>
        <v>0</v>
      </c>
      <c r="E592" s="78">
        <f t="shared" si="126"/>
        <v>0</v>
      </c>
      <c r="F592" s="24">
        <f t="shared" si="127"/>
        <v>0</v>
      </c>
      <c r="G592" s="24">
        <f t="shared" si="128"/>
        <v>0</v>
      </c>
      <c r="H592" s="24">
        <f t="shared" si="129"/>
        <v>0</v>
      </c>
      <c r="I592" s="24">
        <f t="shared" si="130"/>
        <v>0</v>
      </c>
      <c r="J592" s="24">
        <f t="shared" si="131"/>
        <v>0</v>
      </c>
      <c r="K592" s="24">
        <f t="shared" si="132"/>
        <v>0</v>
      </c>
      <c r="L592" s="24">
        <f t="shared" si="133"/>
        <v>0</v>
      </c>
      <c r="M592" s="24">
        <f t="shared" ca="1" si="134"/>
        <v>5.1804209484011474E-3</v>
      </c>
      <c r="N592" s="24">
        <f t="shared" ca="1" si="135"/>
        <v>0</v>
      </c>
      <c r="O592" s="79">
        <f t="shared" ca="1" si="136"/>
        <v>0</v>
      </c>
      <c r="P592" s="24">
        <f t="shared" ca="1" si="137"/>
        <v>0</v>
      </c>
      <c r="Q592" s="24">
        <f t="shared" ca="1" si="138"/>
        <v>0</v>
      </c>
      <c r="R592" s="12">
        <f t="shared" ca="1" si="139"/>
        <v>-5.1804209484011474E-3</v>
      </c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</row>
    <row r="593" spans="1:35" x14ac:dyDescent="0.2">
      <c r="A593" s="12"/>
      <c r="B593" s="12"/>
      <c r="C593" s="76"/>
      <c r="D593" s="78">
        <f t="shared" si="125"/>
        <v>0</v>
      </c>
      <c r="E593" s="78">
        <f t="shared" si="126"/>
        <v>0</v>
      </c>
      <c r="F593" s="24">
        <f t="shared" si="127"/>
        <v>0</v>
      </c>
      <c r="G593" s="24">
        <f t="shared" si="128"/>
        <v>0</v>
      </c>
      <c r="H593" s="24">
        <f t="shared" si="129"/>
        <v>0</v>
      </c>
      <c r="I593" s="24">
        <f t="shared" si="130"/>
        <v>0</v>
      </c>
      <c r="J593" s="24">
        <f t="shared" si="131"/>
        <v>0</v>
      </c>
      <c r="K593" s="24">
        <f t="shared" si="132"/>
        <v>0</v>
      </c>
      <c r="L593" s="24">
        <f t="shared" si="133"/>
        <v>0</v>
      </c>
      <c r="M593" s="24">
        <f t="shared" ca="1" si="134"/>
        <v>5.1804209484011474E-3</v>
      </c>
      <c r="N593" s="24">
        <f t="shared" ca="1" si="135"/>
        <v>0</v>
      </c>
      <c r="O593" s="79">
        <f t="shared" ca="1" si="136"/>
        <v>0</v>
      </c>
      <c r="P593" s="24">
        <f t="shared" ca="1" si="137"/>
        <v>0</v>
      </c>
      <c r="Q593" s="24">
        <f t="shared" ca="1" si="138"/>
        <v>0</v>
      </c>
      <c r="R593" s="12">
        <f t="shared" ca="1" si="139"/>
        <v>-5.1804209484011474E-3</v>
      </c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</row>
    <row r="594" spans="1:35" x14ac:dyDescent="0.2">
      <c r="A594" s="12"/>
      <c r="B594" s="12"/>
      <c r="C594" s="76"/>
      <c r="D594" s="78">
        <f t="shared" si="125"/>
        <v>0</v>
      </c>
      <c r="E594" s="78">
        <f t="shared" si="126"/>
        <v>0</v>
      </c>
      <c r="F594" s="24">
        <f t="shared" si="127"/>
        <v>0</v>
      </c>
      <c r="G594" s="24">
        <f t="shared" si="128"/>
        <v>0</v>
      </c>
      <c r="H594" s="24">
        <f t="shared" si="129"/>
        <v>0</v>
      </c>
      <c r="I594" s="24">
        <f t="shared" si="130"/>
        <v>0</v>
      </c>
      <c r="J594" s="24">
        <f t="shared" si="131"/>
        <v>0</v>
      </c>
      <c r="K594" s="24">
        <f t="shared" si="132"/>
        <v>0</v>
      </c>
      <c r="L594" s="24">
        <f t="shared" si="133"/>
        <v>0</v>
      </c>
      <c r="M594" s="24">
        <f t="shared" ca="1" si="134"/>
        <v>5.1804209484011474E-3</v>
      </c>
      <c r="N594" s="24">
        <f t="shared" ca="1" si="135"/>
        <v>0</v>
      </c>
      <c r="O594" s="79">
        <f t="shared" ca="1" si="136"/>
        <v>0</v>
      </c>
      <c r="P594" s="24">
        <f t="shared" ca="1" si="137"/>
        <v>0</v>
      </c>
      <c r="Q594" s="24">
        <f t="shared" ca="1" si="138"/>
        <v>0</v>
      </c>
      <c r="R594" s="12">
        <f t="shared" ca="1" si="139"/>
        <v>-5.1804209484011474E-3</v>
      </c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</row>
    <row r="595" spans="1:35" x14ac:dyDescent="0.2">
      <c r="A595" s="12"/>
      <c r="B595" s="12"/>
      <c r="C595" s="76"/>
      <c r="D595" s="78">
        <f t="shared" si="125"/>
        <v>0</v>
      </c>
      <c r="E595" s="78">
        <f t="shared" si="126"/>
        <v>0</v>
      </c>
      <c r="F595" s="24">
        <f t="shared" si="127"/>
        <v>0</v>
      </c>
      <c r="G595" s="24">
        <f t="shared" si="128"/>
        <v>0</v>
      </c>
      <c r="H595" s="24">
        <f t="shared" si="129"/>
        <v>0</v>
      </c>
      <c r="I595" s="24">
        <f t="shared" si="130"/>
        <v>0</v>
      </c>
      <c r="J595" s="24">
        <f t="shared" si="131"/>
        <v>0</v>
      </c>
      <c r="K595" s="24">
        <f t="shared" si="132"/>
        <v>0</v>
      </c>
      <c r="L595" s="24">
        <f t="shared" si="133"/>
        <v>0</v>
      </c>
      <c r="M595" s="24">
        <f t="shared" ca="1" si="134"/>
        <v>5.1804209484011474E-3</v>
      </c>
      <c r="N595" s="24">
        <f t="shared" ca="1" si="135"/>
        <v>0</v>
      </c>
      <c r="O595" s="79">
        <f t="shared" ca="1" si="136"/>
        <v>0</v>
      </c>
      <c r="P595" s="24">
        <f t="shared" ca="1" si="137"/>
        <v>0</v>
      </c>
      <c r="Q595" s="24">
        <f t="shared" ca="1" si="138"/>
        <v>0</v>
      </c>
      <c r="R595" s="12">
        <f t="shared" ca="1" si="139"/>
        <v>-5.1804209484011474E-3</v>
      </c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</row>
    <row r="596" spans="1:35" x14ac:dyDescent="0.2">
      <c r="A596" s="12"/>
      <c r="B596" s="12"/>
      <c r="C596" s="76"/>
      <c r="D596" s="78">
        <f t="shared" si="125"/>
        <v>0</v>
      </c>
      <c r="E596" s="78">
        <f t="shared" si="126"/>
        <v>0</v>
      </c>
      <c r="F596" s="24">
        <f t="shared" si="127"/>
        <v>0</v>
      </c>
      <c r="G596" s="24">
        <f t="shared" si="128"/>
        <v>0</v>
      </c>
      <c r="H596" s="24">
        <f t="shared" si="129"/>
        <v>0</v>
      </c>
      <c r="I596" s="24">
        <f t="shared" si="130"/>
        <v>0</v>
      </c>
      <c r="J596" s="24">
        <f t="shared" si="131"/>
        <v>0</v>
      </c>
      <c r="K596" s="24">
        <f t="shared" si="132"/>
        <v>0</v>
      </c>
      <c r="L596" s="24">
        <f t="shared" si="133"/>
        <v>0</v>
      </c>
      <c r="M596" s="24">
        <f t="shared" ca="1" si="134"/>
        <v>5.1804209484011474E-3</v>
      </c>
      <c r="N596" s="24">
        <f t="shared" ca="1" si="135"/>
        <v>0</v>
      </c>
      <c r="O596" s="79">
        <f t="shared" ca="1" si="136"/>
        <v>0</v>
      </c>
      <c r="P596" s="24">
        <f t="shared" ca="1" si="137"/>
        <v>0</v>
      </c>
      <c r="Q596" s="24">
        <f t="shared" ca="1" si="138"/>
        <v>0</v>
      </c>
      <c r="R596" s="12">
        <f t="shared" ca="1" si="139"/>
        <v>-5.1804209484011474E-3</v>
      </c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</row>
    <row r="597" spans="1:35" x14ac:dyDescent="0.2">
      <c r="A597" s="12"/>
      <c r="B597" s="12"/>
      <c r="C597" s="76"/>
      <c r="D597" s="78">
        <f t="shared" ref="D597:D660" si="140">A597/A$18</f>
        <v>0</v>
      </c>
      <c r="E597" s="78">
        <f t="shared" ref="E597:E660" si="141">B597/B$18</f>
        <v>0</v>
      </c>
      <c r="F597" s="24">
        <f t="shared" ref="F597:F660" si="142">$C597*D597</f>
        <v>0</v>
      </c>
      <c r="G597" s="24">
        <f t="shared" ref="G597:G660" si="143">$C597*E597</f>
        <v>0</v>
      </c>
      <c r="H597" s="24">
        <f t="shared" ref="H597:H660" si="144">C597*D597*D597</f>
        <v>0</v>
      </c>
      <c r="I597" s="24">
        <f t="shared" ref="I597:I660" si="145">C597*D597*D597*D597</f>
        <v>0</v>
      </c>
      <c r="J597" s="24">
        <f t="shared" ref="J597:J660" si="146">C597*D597*D597*D597*D597</f>
        <v>0</v>
      </c>
      <c r="K597" s="24">
        <f t="shared" ref="K597:K660" si="147">C597*E597*D597</f>
        <v>0</v>
      </c>
      <c r="L597" s="24">
        <f t="shared" ref="L597:L660" si="148">C597*E597*D597*D597</f>
        <v>0</v>
      </c>
      <c r="M597" s="24">
        <f t="shared" ref="M597:M660" ca="1" si="149">+E$4+E$5*D597+E$6*D597^2</f>
        <v>5.1804209484011474E-3</v>
      </c>
      <c r="N597" s="24">
        <f t="shared" ref="N597:N660" ca="1" si="150">C597*(M597-E597)^2</f>
        <v>0</v>
      </c>
      <c r="O597" s="79">
        <f t="shared" ref="O597:O660" ca="1" si="151">(C597*O$1-O$2*F597+O$3*H597)^2</f>
        <v>0</v>
      </c>
      <c r="P597" s="24">
        <f t="shared" ref="P597:P660" ca="1" si="152">(-C597*O$2+O$4*F597-O$5*H597)^2</f>
        <v>0</v>
      </c>
      <c r="Q597" s="24">
        <f t="shared" ref="Q597:Q660" ca="1" si="153">+(C597*O$3-F597*O$5+H597*O$6)^2</f>
        <v>0</v>
      </c>
      <c r="R597" s="12">
        <f t="shared" ref="R597:R660" ca="1" si="154">+E597-M597</f>
        <v>-5.1804209484011474E-3</v>
      </c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</row>
    <row r="598" spans="1:35" x14ac:dyDescent="0.2">
      <c r="A598" s="12"/>
      <c r="B598" s="12"/>
      <c r="C598" s="76"/>
      <c r="D598" s="78">
        <f t="shared" si="140"/>
        <v>0</v>
      </c>
      <c r="E598" s="78">
        <f t="shared" si="141"/>
        <v>0</v>
      </c>
      <c r="F598" s="24">
        <f t="shared" si="142"/>
        <v>0</v>
      </c>
      <c r="G598" s="24">
        <f t="shared" si="143"/>
        <v>0</v>
      </c>
      <c r="H598" s="24">
        <f t="shared" si="144"/>
        <v>0</v>
      </c>
      <c r="I598" s="24">
        <f t="shared" si="145"/>
        <v>0</v>
      </c>
      <c r="J598" s="24">
        <f t="shared" si="146"/>
        <v>0</v>
      </c>
      <c r="K598" s="24">
        <f t="shared" si="147"/>
        <v>0</v>
      </c>
      <c r="L598" s="24">
        <f t="shared" si="148"/>
        <v>0</v>
      </c>
      <c r="M598" s="24">
        <f t="shared" ca="1" si="149"/>
        <v>5.1804209484011474E-3</v>
      </c>
      <c r="N598" s="24">
        <f t="shared" ca="1" si="150"/>
        <v>0</v>
      </c>
      <c r="O598" s="79">
        <f t="shared" ca="1" si="151"/>
        <v>0</v>
      </c>
      <c r="P598" s="24">
        <f t="shared" ca="1" si="152"/>
        <v>0</v>
      </c>
      <c r="Q598" s="24">
        <f t="shared" ca="1" si="153"/>
        <v>0</v>
      </c>
      <c r="R598" s="12">
        <f t="shared" ca="1" si="154"/>
        <v>-5.1804209484011474E-3</v>
      </c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</row>
    <row r="599" spans="1:35" x14ac:dyDescent="0.2">
      <c r="A599" s="12"/>
      <c r="B599" s="12"/>
      <c r="C599" s="76"/>
      <c r="D599" s="78">
        <f t="shared" si="140"/>
        <v>0</v>
      </c>
      <c r="E599" s="78">
        <f t="shared" si="141"/>
        <v>0</v>
      </c>
      <c r="F599" s="24">
        <f t="shared" si="142"/>
        <v>0</v>
      </c>
      <c r="G599" s="24">
        <f t="shared" si="143"/>
        <v>0</v>
      </c>
      <c r="H599" s="24">
        <f t="shared" si="144"/>
        <v>0</v>
      </c>
      <c r="I599" s="24">
        <f t="shared" si="145"/>
        <v>0</v>
      </c>
      <c r="J599" s="24">
        <f t="shared" si="146"/>
        <v>0</v>
      </c>
      <c r="K599" s="24">
        <f t="shared" si="147"/>
        <v>0</v>
      </c>
      <c r="L599" s="24">
        <f t="shared" si="148"/>
        <v>0</v>
      </c>
      <c r="M599" s="24">
        <f t="shared" ca="1" si="149"/>
        <v>5.1804209484011474E-3</v>
      </c>
      <c r="N599" s="24">
        <f t="shared" ca="1" si="150"/>
        <v>0</v>
      </c>
      <c r="O599" s="79">
        <f t="shared" ca="1" si="151"/>
        <v>0</v>
      </c>
      <c r="P599" s="24">
        <f t="shared" ca="1" si="152"/>
        <v>0</v>
      </c>
      <c r="Q599" s="24">
        <f t="shared" ca="1" si="153"/>
        <v>0</v>
      </c>
      <c r="R599" s="12">
        <f t="shared" ca="1" si="154"/>
        <v>-5.1804209484011474E-3</v>
      </c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</row>
    <row r="600" spans="1:35" x14ac:dyDescent="0.2">
      <c r="A600" s="12"/>
      <c r="B600" s="12"/>
      <c r="C600" s="76"/>
      <c r="D600" s="78">
        <f t="shared" si="140"/>
        <v>0</v>
      </c>
      <c r="E600" s="78">
        <f t="shared" si="141"/>
        <v>0</v>
      </c>
      <c r="F600" s="24">
        <f t="shared" si="142"/>
        <v>0</v>
      </c>
      <c r="G600" s="24">
        <f t="shared" si="143"/>
        <v>0</v>
      </c>
      <c r="H600" s="24">
        <f t="shared" si="144"/>
        <v>0</v>
      </c>
      <c r="I600" s="24">
        <f t="shared" si="145"/>
        <v>0</v>
      </c>
      <c r="J600" s="24">
        <f t="shared" si="146"/>
        <v>0</v>
      </c>
      <c r="K600" s="24">
        <f t="shared" si="147"/>
        <v>0</v>
      </c>
      <c r="L600" s="24">
        <f t="shared" si="148"/>
        <v>0</v>
      </c>
      <c r="M600" s="24">
        <f t="shared" ca="1" si="149"/>
        <v>5.1804209484011474E-3</v>
      </c>
      <c r="N600" s="24">
        <f t="shared" ca="1" si="150"/>
        <v>0</v>
      </c>
      <c r="O600" s="79">
        <f t="shared" ca="1" si="151"/>
        <v>0</v>
      </c>
      <c r="P600" s="24">
        <f t="shared" ca="1" si="152"/>
        <v>0</v>
      </c>
      <c r="Q600" s="24">
        <f t="shared" ca="1" si="153"/>
        <v>0</v>
      </c>
      <c r="R600" s="12">
        <f t="shared" ca="1" si="154"/>
        <v>-5.1804209484011474E-3</v>
      </c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</row>
    <row r="601" spans="1:35" x14ac:dyDescent="0.2">
      <c r="A601" s="12"/>
      <c r="B601" s="12"/>
      <c r="C601" s="76"/>
      <c r="D601" s="78">
        <f t="shared" si="140"/>
        <v>0</v>
      </c>
      <c r="E601" s="78">
        <f t="shared" si="141"/>
        <v>0</v>
      </c>
      <c r="F601" s="24">
        <f t="shared" si="142"/>
        <v>0</v>
      </c>
      <c r="G601" s="24">
        <f t="shared" si="143"/>
        <v>0</v>
      </c>
      <c r="H601" s="24">
        <f t="shared" si="144"/>
        <v>0</v>
      </c>
      <c r="I601" s="24">
        <f t="shared" si="145"/>
        <v>0</v>
      </c>
      <c r="J601" s="24">
        <f t="shared" si="146"/>
        <v>0</v>
      </c>
      <c r="K601" s="24">
        <f t="shared" si="147"/>
        <v>0</v>
      </c>
      <c r="L601" s="24">
        <f t="shared" si="148"/>
        <v>0</v>
      </c>
      <c r="M601" s="24">
        <f t="shared" ca="1" si="149"/>
        <v>5.1804209484011474E-3</v>
      </c>
      <c r="N601" s="24">
        <f t="shared" ca="1" si="150"/>
        <v>0</v>
      </c>
      <c r="O601" s="79">
        <f t="shared" ca="1" si="151"/>
        <v>0</v>
      </c>
      <c r="P601" s="24">
        <f t="shared" ca="1" si="152"/>
        <v>0</v>
      </c>
      <c r="Q601" s="24">
        <f t="shared" ca="1" si="153"/>
        <v>0</v>
      </c>
      <c r="R601" s="12">
        <f t="shared" ca="1" si="154"/>
        <v>-5.1804209484011474E-3</v>
      </c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</row>
    <row r="602" spans="1:35" x14ac:dyDescent="0.2">
      <c r="A602" s="12"/>
      <c r="B602" s="12"/>
      <c r="C602" s="76"/>
      <c r="D602" s="78">
        <f t="shared" si="140"/>
        <v>0</v>
      </c>
      <c r="E602" s="78">
        <f t="shared" si="141"/>
        <v>0</v>
      </c>
      <c r="F602" s="24">
        <f t="shared" si="142"/>
        <v>0</v>
      </c>
      <c r="G602" s="24">
        <f t="shared" si="143"/>
        <v>0</v>
      </c>
      <c r="H602" s="24">
        <f t="shared" si="144"/>
        <v>0</v>
      </c>
      <c r="I602" s="24">
        <f t="shared" si="145"/>
        <v>0</v>
      </c>
      <c r="J602" s="24">
        <f t="shared" si="146"/>
        <v>0</v>
      </c>
      <c r="K602" s="24">
        <f t="shared" si="147"/>
        <v>0</v>
      </c>
      <c r="L602" s="24">
        <f t="shared" si="148"/>
        <v>0</v>
      </c>
      <c r="M602" s="24">
        <f t="shared" ca="1" si="149"/>
        <v>5.1804209484011474E-3</v>
      </c>
      <c r="N602" s="24">
        <f t="shared" ca="1" si="150"/>
        <v>0</v>
      </c>
      <c r="O602" s="79">
        <f t="shared" ca="1" si="151"/>
        <v>0</v>
      </c>
      <c r="P602" s="24">
        <f t="shared" ca="1" si="152"/>
        <v>0</v>
      </c>
      <c r="Q602" s="24">
        <f t="shared" ca="1" si="153"/>
        <v>0</v>
      </c>
      <c r="R602" s="12">
        <f t="shared" ca="1" si="154"/>
        <v>-5.1804209484011474E-3</v>
      </c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</row>
    <row r="603" spans="1:35" x14ac:dyDescent="0.2">
      <c r="A603" s="12"/>
      <c r="B603" s="12"/>
      <c r="C603" s="76"/>
      <c r="D603" s="78">
        <f t="shared" si="140"/>
        <v>0</v>
      </c>
      <c r="E603" s="78">
        <f t="shared" si="141"/>
        <v>0</v>
      </c>
      <c r="F603" s="24">
        <f t="shared" si="142"/>
        <v>0</v>
      </c>
      <c r="G603" s="24">
        <f t="shared" si="143"/>
        <v>0</v>
      </c>
      <c r="H603" s="24">
        <f t="shared" si="144"/>
        <v>0</v>
      </c>
      <c r="I603" s="24">
        <f t="shared" si="145"/>
        <v>0</v>
      </c>
      <c r="J603" s="24">
        <f t="shared" si="146"/>
        <v>0</v>
      </c>
      <c r="K603" s="24">
        <f t="shared" si="147"/>
        <v>0</v>
      </c>
      <c r="L603" s="24">
        <f t="shared" si="148"/>
        <v>0</v>
      </c>
      <c r="M603" s="24">
        <f t="shared" ca="1" si="149"/>
        <v>5.1804209484011474E-3</v>
      </c>
      <c r="N603" s="24">
        <f t="shared" ca="1" si="150"/>
        <v>0</v>
      </c>
      <c r="O603" s="79">
        <f t="shared" ca="1" si="151"/>
        <v>0</v>
      </c>
      <c r="P603" s="24">
        <f t="shared" ca="1" si="152"/>
        <v>0</v>
      </c>
      <c r="Q603" s="24">
        <f t="shared" ca="1" si="153"/>
        <v>0</v>
      </c>
      <c r="R603" s="12">
        <f t="shared" ca="1" si="154"/>
        <v>-5.1804209484011474E-3</v>
      </c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</row>
    <row r="604" spans="1:35" x14ac:dyDescent="0.2">
      <c r="A604" s="12"/>
      <c r="B604" s="12"/>
      <c r="C604" s="76"/>
      <c r="D604" s="78">
        <f t="shared" si="140"/>
        <v>0</v>
      </c>
      <c r="E604" s="78">
        <f t="shared" si="141"/>
        <v>0</v>
      </c>
      <c r="F604" s="24">
        <f t="shared" si="142"/>
        <v>0</v>
      </c>
      <c r="G604" s="24">
        <f t="shared" si="143"/>
        <v>0</v>
      </c>
      <c r="H604" s="24">
        <f t="shared" si="144"/>
        <v>0</v>
      </c>
      <c r="I604" s="24">
        <f t="shared" si="145"/>
        <v>0</v>
      </c>
      <c r="J604" s="24">
        <f t="shared" si="146"/>
        <v>0</v>
      </c>
      <c r="K604" s="24">
        <f t="shared" si="147"/>
        <v>0</v>
      </c>
      <c r="L604" s="24">
        <f t="shared" si="148"/>
        <v>0</v>
      </c>
      <c r="M604" s="24">
        <f t="shared" ca="1" si="149"/>
        <v>5.1804209484011474E-3</v>
      </c>
      <c r="N604" s="24">
        <f t="shared" ca="1" si="150"/>
        <v>0</v>
      </c>
      <c r="O604" s="79">
        <f t="shared" ca="1" si="151"/>
        <v>0</v>
      </c>
      <c r="P604" s="24">
        <f t="shared" ca="1" si="152"/>
        <v>0</v>
      </c>
      <c r="Q604" s="24">
        <f t="shared" ca="1" si="153"/>
        <v>0</v>
      </c>
      <c r="R604" s="12">
        <f t="shared" ca="1" si="154"/>
        <v>-5.1804209484011474E-3</v>
      </c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</row>
    <row r="605" spans="1:35" x14ac:dyDescent="0.2">
      <c r="A605" s="12"/>
      <c r="B605" s="12"/>
      <c r="C605" s="76"/>
      <c r="D605" s="78">
        <f t="shared" si="140"/>
        <v>0</v>
      </c>
      <c r="E605" s="78">
        <f t="shared" si="141"/>
        <v>0</v>
      </c>
      <c r="F605" s="24">
        <f t="shared" si="142"/>
        <v>0</v>
      </c>
      <c r="G605" s="24">
        <f t="shared" si="143"/>
        <v>0</v>
      </c>
      <c r="H605" s="24">
        <f t="shared" si="144"/>
        <v>0</v>
      </c>
      <c r="I605" s="24">
        <f t="shared" si="145"/>
        <v>0</v>
      </c>
      <c r="J605" s="24">
        <f t="shared" si="146"/>
        <v>0</v>
      </c>
      <c r="K605" s="24">
        <f t="shared" si="147"/>
        <v>0</v>
      </c>
      <c r="L605" s="24">
        <f t="shared" si="148"/>
        <v>0</v>
      </c>
      <c r="M605" s="24">
        <f t="shared" ca="1" si="149"/>
        <v>5.1804209484011474E-3</v>
      </c>
      <c r="N605" s="24">
        <f t="shared" ca="1" si="150"/>
        <v>0</v>
      </c>
      <c r="O605" s="79">
        <f t="shared" ca="1" si="151"/>
        <v>0</v>
      </c>
      <c r="P605" s="24">
        <f t="shared" ca="1" si="152"/>
        <v>0</v>
      </c>
      <c r="Q605" s="24">
        <f t="shared" ca="1" si="153"/>
        <v>0</v>
      </c>
      <c r="R605" s="12">
        <f t="shared" ca="1" si="154"/>
        <v>-5.1804209484011474E-3</v>
      </c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</row>
    <row r="606" spans="1:35" x14ac:dyDescent="0.2">
      <c r="A606" s="12"/>
      <c r="B606" s="12"/>
      <c r="C606" s="76"/>
      <c r="D606" s="78">
        <f t="shared" si="140"/>
        <v>0</v>
      </c>
      <c r="E606" s="78">
        <f t="shared" si="141"/>
        <v>0</v>
      </c>
      <c r="F606" s="24">
        <f t="shared" si="142"/>
        <v>0</v>
      </c>
      <c r="G606" s="24">
        <f t="shared" si="143"/>
        <v>0</v>
      </c>
      <c r="H606" s="24">
        <f t="shared" si="144"/>
        <v>0</v>
      </c>
      <c r="I606" s="24">
        <f t="shared" si="145"/>
        <v>0</v>
      </c>
      <c r="J606" s="24">
        <f t="shared" si="146"/>
        <v>0</v>
      </c>
      <c r="K606" s="24">
        <f t="shared" si="147"/>
        <v>0</v>
      </c>
      <c r="L606" s="24">
        <f t="shared" si="148"/>
        <v>0</v>
      </c>
      <c r="M606" s="24">
        <f t="shared" ca="1" si="149"/>
        <v>5.1804209484011474E-3</v>
      </c>
      <c r="N606" s="24">
        <f t="shared" ca="1" si="150"/>
        <v>0</v>
      </c>
      <c r="O606" s="79">
        <f t="shared" ca="1" si="151"/>
        <v>0</v>
      </c>
      <c r="P606" s="24">
        <f t="shared" ca="1" si="152"/>
        <v>0</v>
      </c>
      <c r="Q606" s="24">
        <f t="shared" ca="1" si="153"/>
        <v>0</v>
      </c>
      <c r="R606" s="12">
        <f t="shared" ca="1" si="154"/>
        <v>-5.1804209484011474E-3</v>
      </c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</row>
    <row r="607" spans="1:35" x14ac:dyDescent="0.2">
      <c r="A607" s="12"/>
      <c r="B607" s="12"/>
      <c r="C607" s="76"/>
      <c r="D607" s="78">
        <f t="shared" si="140"/>
        <v>0</v>
      </c>
      <c r="E607" s="78">
        <f t="shared" si="141"/>
        <v>0</v>
      </c>
      <c r="F607" s="24">
        <f t="shared" si="142"/>
        <v>0</v>
      </c>
      <c r="G607" s="24">
        <f t="shared" si="143"/>
        <v>0</v>
      </c>
      <c r="H607" s="24">
        <f t="shared" si="144"/>
        <v>0</v>
      </c>
      <c r="I607" s="24">
        <f t="shared" si="145"/>
        <v>0</v>
      </c>
      <c r="J607" s="24">
        <f t="shared" si="146"/>
        <v>0</v>
      </c>
      <c r="K607" s="24">
        <f t="shared" si="147"/>
        <v>0</v>
      </c>
      <c r="L607" s="24">
        <f t="shared" si="148"/>
        <v>0</v>
      </c>
      <c r="M607" s="24">
        <f t="shared" ca="1" si="149"/>
        <v>5.1804209484011474E-3</v>
      </c>
      <c r="N607" s="24">
        <f t="shared" ca="1" si="150"/>
        <v>0</v>
      </c>
      <c r="O607" s="79">
        <f t="shared" ca="1" si="151"/>
        <v>0</v>
      </c>
      <c r="P607" s="24">
        <f t="shared" ca="1" si="152"/>
        <v>0</v>
      </c>
      <c r="Q607" s="24">
        <f t="shared" ca="1" si="153"/>
        <v>0</v>
      </c>
      <c r="R607" s="12">
        <f t="shared" ca="1" si="154"/>
        <v>-5.1804209484011474E-3</v>
      </c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</row>
    <row r="608" spans="1:35" x14ac:dyDescent="0.2">
      <c r="A608" s="12"/>
      <c r="B608" s="12"/>
      <c r="C608" s="76"/>
      <c r="D608" s="78">
        <f t="shared" si="140"/>
        <v>0</v>
      </c>
      <c r="E608" s="78">
        <f t="shared" si="141"/>
        <v>0</v>
      </c>
      <c r="F608" s="24">
        <f t="shared" si="142"/>
        <v>0</v>
      </c>
      <c r="G608" s="24">
        <f t="shared" si="143"/>
        <v>0</v>
      </c>
      <c r="H608" s="24">
        <f t="shared" si="144"/>
        <v>0</v>
      </c>
      <c r="I608" s="24">
        <f t="shared" si="145"/>
        <v>0</v>
      </c>
      <c r="J608" s="24">
        <f t="shared" si="146"/>
        <v>0</v>
      </c>
      <c r="K608" s="24">
        <f t="shared" si="147"/>
        <v>0</v>
      </c>
      <c r="L608" s="24">
        <f t="shared" si="148"/>
        <v>0</v>
      </c>
      <c r="M608" s="24">
        <f t="shared" ca="1" si="149"/>
        <v>5.1804209484011474E-3</v>
      </c>
      <c r="N608" s="24">
        <f t="shared" ca="1" si="150"/>
        <v>0</v>
      </c>
      <c r="O608" s="79">
        <f t="shared" ca="1" si="151"/>
        <v>0</v>
      </c>
      <c r="P608" s="24">
        <f t="shared" ca="1" si="152"/>
        <v>0</v>
      </c>
      <c r="Q608" s="24">
        <f t="shared" ca="1" si="153"/>
        <v>0</v>
      </c>
      <c r="R608" s="12">
        <f t="shared" ca="1" si="154"/>
        <v>-5.1804209484011474E-3</v>
      </c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</row>
    <row r="609" spans="1:35" x14ac:dyDescent="0.2">
      <c r="A609" s="12"/>
      <c r="B609" s="12"/>
      <c r="C609" s="76"/>
      <c r="D609" s="78">
        <f t="shared" si="140"/>
        <v>0</v>
      </c>
      <c r="E609" s="78">
        <f t="shared" si="141"/>
        <v>0</v>
      </c>
      <c r="F609" s="24">
        <f t="shared" si="142"/>
        <v>0</v>
      </c>
      <c r="G609" s="24">
        <f t="shared" si="143"/>
        <v>0</v>
      </c>
      <c r="H609" s="24">
        <f t="shared" si="144"/>
        <v>0</v>
      </c>
      <c r="I609" s="24">
        <f t="shared" si="145"/>
        <v>0</v>
      </c>
      <c r="J609" s="24">
        <f t="shared" si="146"/>
        <v>0</v>
      </c>
      <c r="K609" s="24">
        <f t="shared" si="147"/>
        <v>0</v>
      </c>
      <c r="L609" s="24">
        <f t="shared" si="148"/>
        <v>0</v>
      </c>
      <c r="M609" s="24">
        <f t="shared" ca="1" si="149"/>
        <v>5.1804209484011474E-3</v>
      </c>
      <c r="N609" s="24">
        <f t="shared" ca="1" si="150"/>
        <v>0</v>
      </c>
      <c r="O609" s="79">
        <f t="shared" ca="1" si="151"/>
        <v>0</v>
      </c>
      <c r="P609" s="24">
        <f t="shared" ca="1" si="152"/>
        <v>0</v>
      </c>
      <c r="Q609" s="24">
        <f t="shared" ca="1" si="153"/>
        <v>0</v>
      </c>
      <c r="R609" s="12">
        <f t="shared" ca="1" si="154"/>
        <v>-5.1804209484011474E-3</v>
      </c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</row>
    <row r="610" spans="1:35" x14ac:dyDescent="0.2">
      <c r="A610" s="12"/>
      <c r="B610" s="12"/>
      <c r="C610" s="76"/>
      <c r="D610" s="78">
        <f t="shared" si="140"/>
        <v>0</v>
      </c>
      <c r="E610" s="78">
        <f t="shared" si="141"/>
        <v>0</v>
      </c>
      <c r="F610" s="24">
        <f t="shared" si="142"/>
        <v>0</v>
      </c>
      <c r="G610" s="24">
        <f t="shared" si="143"/>
        <v>0</v>
      </c>
      <c r="H610" s="24">
        <f t="shared" si="144"/>
        <v>0</v>
      </c>
      <c r="I610" s="24">
        <f t="shared" si="145"/>
        <v>0</v>
      </c>
      <c r="J610" s="24">
        <f t="shared" si="146"/>
        <v>0</v>
      </c>
      <c r="K610" s="24">
        <f t="shared" si="147"/>
        <v>0</v>
      </c>
      <c r="L610" s="24">
        <f t="shared" si="148"/>
        <v>0</v>
      </c>
      <c r="M610" s="24">
        <f t="shared" ca="1" si="149"/>
        <v>5.1804209484011474E-3</v>
      </c>
      <c r="N610" s="24">
        <f t="shared" ca="1" si="150"/>
        <v>0</v>
      </c>
      <c r="O610" s="79">
        <f t="shared" ca="1" si="151"/>
        <v>0</v>
      </c>
      <c r="P610" s="24">
        <f t="shared" ca="1" si="152"/>
        <v>0</v>
      </c>
      <c r="Q610" s="24">
        <f t="shared" ca="1" si="153"/>
        <v>0</v>
      </c>
      <c r="R610" s="12">
        <f t="shared" ca="1" si="154"/>
        <v>-5.1804209484011474E-3</v>
      </c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</row>
    <row r="611" spans="1:35" x14ac:dyDescent="0.2">
      <c r="A611" s="12"/>
      <c r="B611" s="12"/>
      <c r="C611" s="76"/>
      <c r="D611" s="78">
        <f t="shared" si="140"/>
        <v>0</v>
      </c>
      <c r="E611" s="78">
        <f t="shared" si="141"/>
        <v>0</v>
      </c>
      <c r="F611" s="24">
        <f t="shared" si="142"/>
        <v>0</v>
      </c>
      <c r="G611" s="24">
        <f t="shared" si="143"/>
        <v>0</v>
      </c>
      <c r="H611" s="24">
        <f t="shared" si="144"/>
        <v>0</v>
      </c>
      <c r="I611" s="24">
        <f t="shared" si="145"/>
        <v>0</v>
      </c>
      <c r="J611" s="24">
        <f t="shared" si="146"/>
        <v>0</v>
      </c>
      <c r="K611" s="24">
        <f t="shared" si="147"/>
        <v>0</v>
      </c>
      <c r="L611" s="24">
        <f t="shared" si="148"/>
        <v>0</v>
      </c>
      <c r="M611" s="24">
        <f t="shared" ca="1" si="149"/>
        <v>5.1804209484011474E-3</v>
      </c>
      <c r="N611" s="24">
        <f t="shared" ca="1" si="150"/>
        <v>0</v>
      </c>
      <c r="O611" s="79">
        <f t="shared" ca="1" si="151"/>
        <v>0</v>
      </c>
      <c r="P611" s="24">
        <f t="shared" ca="1" si="152"/>
        <v>0</v>
      </c>
      <c r="Q611" s="24">
        <f t="shared" ca="1" si="153"/>
        <v>0</v>
      </c>
      <c r="R611" s="12">
        <f t="shared" ca="1" si="154"/>
        <v>-5.1804209484011474E-3</v>
      </c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</row>
    <row r="612" spans="1:35" x14ac:dyDescent="0.2">
      <c r="A612" s="12"/>
      <c r="B612" s="12"/>
      <c r="C612" s="76"/>
      <c r="D612" s="78">
        <f t="shared" si="140"/>
        <v>0</v>
      </c>
      <c r="E612" s="78">
        <f t="shared" si="141"/>
        <v>0</v>
      </c>
      <c r="F612" s="24">
        <f t="shared" si="142"/>
        <v>0</v>
      </c>
      <c r="G612" s="24">
        <f t="shared" si="143"/>
        <v>0</v>
      </c>
      <c r="H612" s="24">
        <f t="shared" si="144"/>
        <v>0</v>
      </c>
      <c r="I612" s="24">
        <f t="shared" si="145"/>
        <v>0</v>
      </c>
      <c r="J612" s="24">
        <f t="shared" si="146"/>
        <v>0</v>
      </c>
      <c r="K612" s="24">
        <f t="shared" si="147"/>
        <v>0</v>
      </c>
      <c r="L612" s="24">
        <f t="shared" si="148"/>
        <v>0</v>
      </c>
      <c r="M612" s="24">
        <f t="shared" ca="1" si="149"/>
        <v>5.1804209484011474E-3</v>
      </c>
      <c r="N612" s="24">
        <f t="shared" ca="1" si="150"/>
        <v>0</v>
      </c>
      <c r="O612" s="79">
        <f t="shared" ca="1" si="151"/>
        <v>0</v>
      </c>
      <c r="P612" s="24">
        <f t="shared" ca="1" si="152"/>
        <v>0</v>
      </c>
      <c r="Q612" s="24">
        <f t="shared" ca="1" si="153"/>
        <v>0</v>
      </c>
      <c r="R612" s="12">
        <f t="shared" ca="1" si="154"/>
        <v>-5.1804209484011474E-3</v>
      </c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</row>
    <row r="613" spans="1:35" x14ac:dyDescent="0.2">
      <c r="A613" s="12"/>
      <c r="B613" s="12"/>
      <c r="C613" s="76"/>
      <c r="D613" s="78">
        <f t="shared" si="140"/>
        <v>0</v>
      </c>
      <c r="E613" s="78">
        <f t="shared" si="141"/>
        <v>0</v>
      </c>
      <c r="F613" s="24">
        <f t="shared" si="142"/>
        <v>0</v>
      </c>
      <c r="G613" s="24">
        <f t="shared" si="143"/>
        <v>0</v>
      </c>
      <c r="H613" s="24">
        <f t="shared" si="144"/>
        <v>0</v>
      </c>
      <c r="I613" s="24">
        <f t="shared" si="145"/>
        <v>0</v>
      </c>
      <c r="J613" s="24">
        <f t="shared" si="146"/>
        <v>0</v>
      </c>
      <c r="K613" s="24">
        <f t="shared" si="147"/>
        <v>0</v>
      </c>
      <c r="L613" s="24">
        <f t="shared" si="148"/>
        <v>0</v>
      </c>
      <c r="M613" s="24">
        <f t="shared" ca="1" si="149"/>
        <v>5.1804209484011474E-3</v>
      </c>
      <c r="N613" s="24">
        <f t="shared" ca="1" si="150"/>
        <v>0</v>
      </c>
      <c r="O613" s="79">
        <f t="shared" ca="1" si="151"/>
        <v>0</v>
      </c>
      <c r="P613" s="24">
        <f t="shared" ca="1" si="152"/>
        <v>0</v>
      </c>
      <c r="Q613" s="24">
        <f t="shared" ca="1" si="153"/>
        <v>0</v>
      </c>
      <c r="R613" s="12">
        <f t="shared" ca="1" si="154"/>
        <v>-5.1804209484011474E-3</v>
      </c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</row>
    <row r="614" spans="1:35" x14ac:dyDescent="0.2">
      <c r="A614" s="12"/>
      <c r="B614" s="12"/>
      <c r="C614" s="76"/>
      <c r="D614" s="78">
        <f t="shared" si="140"/>
        <v>0</v>
      </c>
      <c r="E614" s="78">
        <f t="shared" si="141"/>
        <v>0</v>
      </c>
      <c r="F614" s="24">
        <f t="shared" si="142"/>
        <v>0</v>
      </c>
      <c r="G614" s="24">
        <f t="shared" si="143"/>
        <v>0</v>
      </c>
      <c r="H614" s="24">
        <f t="shared" si="144"/>
        <v>0</v>
      </c>
      <c r="I614" s="24">
        <f t="shared" si="145"/>
        <v>0</v>
      </c>
      <c r="J614" s="24">
        <f t="shared" si="146"/>
        <v>0</v>
      </c>
      <c r="K614" s="24">
        <f t="shared" si="147"/>
        <v>0</v>
      </c>
      <c r="L614" s="24">
        <f t="shared" si="148"/>
        <v>0</v>
      </c>
      <c r="M614" s="24">
        <f t="shared" ca="1" si="149"/>
        <v>5.1804209484011474E-3</v>
      </c>
      <c r="N614" s="24">
        <f t="shared" ca="1" si="150"/>
        <v>0</v>
      </c>
      <c r="O614" s="79">
        <f t="shared" ca="1" si="151"/>
        <v>0</v>
      </c>
      <c r="P614" s="24">
        <f t="shared" ca="1" si="152"/>
        <v>0</v>
      </c>
      <c r="Q614" s="24">
        <f t="shared" ca="1" si="153"/>
        <v>0</v>
      </c>
      <c r="R614" s="12">
        <f t="shared" ca="1" si="154"/>
        <v>-5.1804209484011474E-3</v>
      </c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</row>
    <row r="615" spans="1:35" x14ac:dyDescent="0.2">
      <c r="A615" s="12"/>
      <c r="B615" s="12"/>
      <c r="C615" s="76"/>
      <c r="D615" s="78">
        <f t="shared" si="140"/>
        <v>0</v>
      </c>
      <c r="E615" s="78">
        <f t="shared" si="141"/>
        <v>0</v>
      </c>
      <c r="F615" s="24">
        <f t="shared" si="142"/>
        <v>0</v>
      </c>
      <c r="G615" s="24">
        <f t="shared" si="143"/>
        <v>0</v>
      </c>
      <c r="H615" s="24">
        <f t="shared" si="144"/>
        <v>0</v>
      </c>
      <c r="I615" s="24">
        <f t="shared" si="145"/>
        <v>0</v>
      </c>
      <c r="J615" s="24">
        <f t="shared" si="146"/>
        <v>0</v>
      </c>
      <c r="K615" s="24">
        <f t="shared" si="147"/>
        <v>0</v>
      </c>
      <c r="L615" s="24">
        <f t="shared" si="148"/>
        <v>0</v>
      </c>
      <c r="M615" s="24">
        <f t="shared" ca="1" si="149"/>
        <v>5.1804209484011474E-3</v>
      </c>
      <c r="N615" s="24">
        <f t="shared" ca="1" si="150"/>
        <v>0</v>
      </c>
      <c r="O615" s="79">
        <f t="shared" ca="1" si="151"/>
        <v>0</v>
      </c>
      <c r="P615" s="24">
        <f t="shared" ca="1" si="152"/>
        <v>0</v>
      </c>
      <c r="Q615" s="24">
        <f t="shared" ca="1" si="153"/>
        <v>0</v>
      </c>
      <c r="R615" s="12">
        <f t="shared" ca="1" si="154"/>
        <v>-5.1804209484011474E-3</v>
      </c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</row>
    <row r="616" spans="1:35" x14ac:dyDescent="0.2">
      <c r="A616" s="12"/>
      <c r="B616" s="12"/>
      <c r="C616" s="76"/>
      <c r="D616" s="78">
        <f t="shared" si="140"/>
        <v>0</v>
      </c>
      <c r="E616" s="78">
        <f t="shared" si="141"/>
        <v>0</v>
      </c>
      <c r="F616" s="24">
        <f t="shared" si="142"/>
        <v>0</v>
      </c>
      <c r="G616" s="24">
        <f t="shared" si="143"/>
        <v>0</v>
      </c>
      <c r="H616" s="24">
        <f t="shared" si="144"/>
        <v>0</v>
      </c>
      <c r="I616" s="24">
        <f t="shared" si="145"/>
        <v>0</v>
      </c>
      <c r="J616" s="24">
        <f t="shared" si="146"/>
        <v>0</v>
      </c>
      <c r="K616" s="24">
        <f t="shared" si="147"/>
        <v>0</v>
      </c>
      <c r="L616" s="24">
        <f t="shared" si="148"/>
        <v>0</v>
      </c>
      <c r="M616" s="24">
        <f t="shared" ca="1" si="149"/>
        <v>5.1804209484011474E-3</v>
      </c>
      <c r="N616" s="24">
        <f t="shared" ca="1" si="150"/>
        <v>0</v>
      </c>
      <c r="O616" s="79">
        <f t="shared" ca="1" si="151"/>
        <v>0</v>
      </c>
      <c r="P616" s="24">
        <f t="shared" ca="1" si="152"/>
        <v>0</v>
      </c>
      <c r="Q616" s="24">
        <f t="shared" ca="1" si="153"/>
        <v>0</v>
      </c>
      <c r="R616" s="12">
        <f t="shared" ca="1" si="154"/>
        <v>-5.1804209484011474E-3</v>
      </c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</row>
    <row r="617" spans="1:35" x14ac:dyDescent="0.2">
      <c r="A617" s="12"/>
      <c r="B617" s="12"/>
      <c r="C617" s="76"/>
      <c r="D617" s="78">
        <f t="shared" si="140"/>
        <v>0</v>
      </c>
      <c r="E617" s="78">
        <f t="shared" si="141"/>
        <v>0</v>
      </c>
      <c r="F617" s="24">
        <f t="shared" si="142"/>
        <v>0</v>
      </c>
      <c r="G617" s="24">
        <f t="shared" si="143"/>
        <v>0</v>
      </c>
      <c r="H617" s="24">
        <f t="shared" si="144"/>
        <v>0</v>
      </c>
      <c r="I617" s="24">
        <f t="shared" si="145"/>
        <v>0</v>
      </c>
      <c r="J617" s="24">
        <f t="shared" si="146"/>
        <v>0</v>
      </c>
      <c r="K617" s="24">
        <f t="shared" si="147"/>
        <v>0</v>
      </c>
      <c r="L617" s="24">
        <f t="shared" si="148"/>
        <v>0</v>
      </c>
      <c r="M617" s="24">
        <f t="shared" ca="1" si="149"/>
        <v>5.1804209484011474E-3</v>
      </c>
      <c r="N617" s="24">
        <f t="shared" ca="1" si="150"/>
        <v>0</v>
      </c>
      <c r="O617" s="79">
        <f t="shared" ca="1" si="151"/>
        <v>0</v>
      </c>
      <c r="P617" s="24">
        <f t="shared" ca="1" si="152"/>
        <v>0</v>
      </c>
      <c r="Q617" s="24">
        <f t="shared" ca="1" si="153"/>
        <v>0</v>
      </c>
      <c r="R617" s="12">
        <f t="shared" ca="1" si="154"/>
        <v>-5.1804209484011474E-3</v>
      </c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</row>
    <row r="618" spans="1:35" x14ac:dyDescent="0.2">
      <c r="A618" s="12"/>
      <c r="B618" s="12"/>
      <c r="C618" s="76"/>
      <c r="D618" s="78">
        <f t="shared" si="140"/>
        <v>0</v>
      </c>
      <c r="E618" s="78">
        <f t="shared" si="141"/>
        <v>0</v>
      </c>
      <c r="F618" s="24">
        <f t="shared" si="142"/>
        <v>0</v>
      </c>
      <c r="G618" s="24">
        <f t="shared" si="143"/>
        <v>0</v>
      </c>
      <c r="H618" s="24">
        <f t="shared" si="144"/>
        <v>0</v>
      </c>
      <c r="I618" s="24">
        <f t="shared" si="145"/>
        <v>0</v>
      </c>
      <c r="J618" s="24">
        <f t="shared" si="146"/>
        <v>0</v>
      </c>
      <c r="K618" s="24">
        <f t="shared" si="147"/>
        <v>0</v>
      </c>
      <c r="L618" s="24">
        <f t="shared" si="148"/>
        <v>0</v>
      </c>
      <c r="M618" s="24">
        <f t="shared" ca="1" si="149"/>
        <v>5.1804209484011474E-3</v>
      </c>
      <c r="N618" s="24">
        <f t="shared" ca="1" si="150"/>
        <v>0</v>
      </c>
      <c r="O618" s="79">
        <f t="shared" ca="1" si="151"/>
        <v>0</v>
      </c>
      <c r="P618" s="24">
        <f t="shared" ca="1" si="152"/>
        <v>0</v>
      </c>
      <c r="Q618" s="24">
        <f t="shared" ca="1" si="153"/>
        <v>0</v>
      </c>
      <c r="R618" s="12">
        <f t="shared" ca="1" si="154"/>
        <v>-5.1804209484011474E-3</v>
      </c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</row>
    <row r="619" spans="1:35" x14ac:dyDescent="0.2">
      <c r="A619" s="12"/>
      <c r="B619" s="12"/>
      <c r="C619" s="76"/>
      <c r="D619" s="78">
        <f t="shared" si="140"/>
        <v>0</v>
      </c>
      <c r="E619" s="78">
        <f t="shared" si="141"/>
        <v>0</v>
      </c>
      <c r="F619" s="24">
        <f t="shared" si="142"/>
        <v>0</v>
      </c>
      <c r="G619" s="24">
        <f t="shared" si="143"/>
        <v>0</v>
      </c>
      <c r="H619" s="24">
        <f t="shared" si="144"/>
        <v>0</v>
      </c>
      <c r="I619" s="24">
        <f t="shared" si="145"/>
        <v>0</v>
      </c>
      <c r="J619" s="24">
        <f t="shared" si="146"/>
        <v>0</v>
      </c>
      <c r="K619" s="24">
        <f t="shared" si="147"/>
        <v>0</v>
      </c>
      <c r="L619" s="24">
        <f t="shared" si="148"/>
        <v>0</v>
      </c>
      <c r="M619" s="24">
        <f t="shared" ca="1" si="149"/>
        <v>5.1804209484011474E-3</v>
      </c>
      <c r="N619" s="24">
        <f t="shared" ca="1" si="150"/>
        <v>0</v>
      </c>
      <c r="O619" s="79">
        <f t="shared" ca="1" si="151"/>
        <v>0</v>
      </c>
      <c r="P619" s="24">
        <f t="shared" ca="1" si="152"/>
        <v>0</v>
      </c>
      <c r="Q619" s="24">
        <f t="shared" ca="1" si="153"/>
        <v>0</v>
      </c>
      <c r="R619" s="12">
        <f t="shared" ca="1" si="154"/>
        <v>-5.1804209484011474E-3</v>
      </c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</row>
    <row r="620" spans="1:35" x14ac:dyDescent="0.2">
      <c r="A620" s="12"/>
      <c r="B620" s="12"/>
      <c r="C620" s="76"/>
      <c r="D620" s="78">
        <f t="shared" si="140"/>
        <v>0</v>
      </c>
      <c r="E620" s="78">
        <f t="shared" si="141"/>
        <v>0</v>
      </c>
      <c r="F620" s="24">
        <f t="shared" si="142"/>
        <v>0</v>
      </c>
      <c r="G620" s="24">
        <f t="shared" si="143"/>
        <v>0</v>
      </c>
      <c r="H620" s="24">
        <f t="shared" si="144"/>
        <v>0</v>
      </c>
      <c r="I620" s="24">
        <f t="shared" si="145"/>
        <v>0</v>
      </c>
      <c r="J620" s="24">
        <f t="shared" si="146"/>
        <v>0</v>
      </c>
      <c r="K620" s="24">
        <f t="shared" si="147"/>
        <v>0</v>
      </c>
      <c r="L620" s="24">
        <f t="shared" si="148"/>
        <v>0</v>
      </c>
      <c r="M620" s="24">
        <f t="shared" ca="1" si="149"/>
        <v>5.1804209484011474E-3</v>
      </c>
      <c r="N620" s="24">
        <f t="shared" ca="1" si="150"/>
        <v>0</v>
      </c>
      <c r="O620" s="79">
        <f t="shared" ca="1" si="151"/>
        <v>0</v>
      </c>
      <c r="P620" s="24">
        <f t="shared" ca="1" si="152"/>
        <v>0</v>
      </c>
      <c r="Q620" s="24">
        <f t="shared" ca="1" si="153"/>
        <v>0</v>
      </c>
      <c r="R620" s="12">
        <f t="shared" ca="1" si="154"/>
        <v>-5.1804209484011474E-3</v>
      </c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</row>
    <row r="621" spans="1:35" x14ac:dyDescent="0.2">
      <c r="A621" s="12"/>
      <c r="B621" s="12"/>
      <c r="C621" s="76"/>
      <c r="D621" s="78">
        <f t="shared" si="140"/>
        <v>0</v>
      </c>
      <c r="E621" s="78">
        <f t="shared" si="141"/>
        <v>0</v>
      </c>
      <c r="F621" s="24">
        <f t="shared" si="142"/>
        <v>0</v>
      </c>
      <c r="G621" s="24">
        <f t="shared" si="143"/>
        <v>0</v>
      </c>
      <c r="H621" s="24">
        <f t="shared" si="144"/>
        <v>0</v>
      </c>
      <c r="I621" s="24">
        <f t="shared" si="145"/>
        <v>0</v>
      </c>
      <c r="J621" s="24">
        <f t="shared" si="146"/>
        <v>0</v>
      </c>
      <c r="K621" s="24">
        <f t="shared" si="147"/>
        <v>0</v>
      </c>
      <c r="L621" s="24">
        <f t="shared" si="148"/>
        <v>0</v>
      </c>
      <c r="M621" s="24">
        <f t="shared" ca="1" si="149"/>
        <v>5.1804209484011474E-3</v>
      </c>
      <c r="N621" s="24">
        <f t="shared" ca="1" si="150"/>
        <v>0</v>
      </c>
      <c r="O621" s="79">
        <f t="shared" ca="1" si="151"/>
        <v>0</v>
      </c>
      <c r="P621" s="24">
        <f t="shared" ca="1" si="152"/>
        <v>0</v>
      </c>
      <c r="Q621" s="24">
        <f t="shared" ca="1" si="153"/>
        <v>0</v>
      </c>
      <c r="R621" s="12">
        <f t="shared" ca="1" si="154"/>
        <v>-5.1804209484011474E-3</v>
      </c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</row>
    <row r="622" spans="1:35" x14ac:dyDescent="0.2">
      <c r="A622" s="12"/>
      <c r="B622" s="12"/>
      <c r="C622" s="76"/>
      <c r="D622" s="78">
        <f t="shared" si="140"/>
        <v>0</v>
      </c>
      <c r="E622" s="78">
        <f t="shared" si="141"/>
        <v>0</v>
      </c>
      <c r="F622" s="24">
        <f t="shared" si="142"/>
        <v>0</v>
      </c>
      <c r="G622" s="24">
        <f t="shared" si="143"/>
        <v>0</v>
      </c>
      <c r="H622" s="24">
        <f t="shared" si="144"/>
        <v>0</v>
      </c>
      <c r="I622" s="24">
        <f t="shared" si="145"/>
        <v>0</v>
      </c>
      <c r="J622" s="24">
        <f t="shared" si="146"/>
        <v>0</v>
      </c>
      <c r="K622" s="24">
        <f t="shared" si="147"/>
        <v>0</v>
      </c>
      <c r="L622" s="24">
        <f t="shared" si="148"/>
        <v>0</v>
      </c>
      <c r="M622" s="24">
        <f t="shared" ca="1" si="149"/>
        <v>5.1804209484011474E-3</v>
      </c>
      <c r="N622" s="24">
        <f t="shared" ca="1" si="150"/>
        <v>0</v>
      </c>
      <c r="O622" s="79">
        <f t="shared" ca="1" si="151"/>
        <v>0</v>
      </c>
      <c r="P622" s="24">
        <f t="shared" ca="1" si="152"/>
        <v>0</v>
      </c>
      <c r="Q622" s="24">
        <f t="shared" ca="1" si="153"/>
        <v>0</v>
      </c>
      <c r="R622" s="12">
        <f t="shared" ca="1" si="154"/>
        <v>-5.1804209484011474E-3</v>
      </c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</row>
    <row r="623" spans="1:35" x14ac:dyDescent="0.2">
      <c r="A623" s="12"/>
      <c r="B623" s="12"/>
      <c r="C623" s="76"/>
      <c r="D623" s="78">
        <f t="shared" si="140"/>
        <v>0</v>
      </c>
      <c r="E623" s="78">
        <f t="shared" si="141"/>
        <v>0</v>
      </c>
      <c r="F623" s="24">
        <f t="shared" si="142"/>
        <v>0</v>
      </c>
      <c r="G623" s="24">
        <f t="shared" si="143"/>
        <v>0</v>
      </c>
      <c r="H623" s="24">
        <f t="shared" si="144"/>
        <v>0</v>
      </c>
      <c r="I623" s="24">
        <f t="shared" si="145"/>
        <v>0</v>
      </c>
      <c r="J623" s="24">
        <f t="shared" si="146"/>
        <v>0</v>
      </c>
      <c r="K623" s="24">
        <f t="shared" si="147"/>
        <v>0</v>
      </c>
      <c r="L623" s="24">
        <f t="shared" si="148"/>
        <v>0</v>
      </c>
      <c r="M623" s="24">
        <f t="shared" ca="1" si="149"/>
        <v>5.1804209484011474E-3</v>
      </c>
      <c r="N623" s="24">
        <f t="shared" ca="1" si="150"/>
        <v>0</v>
      </c>
      <c r="O623" s="79">
        <f t="shared" ca="1" si="151"/>
        <v>0</v>
      </c>
      <c r="P623" s="24">
        <f t="shared" ca="1" si="152"/>
        <v>0</v>
      </c>
      <c r="Q623" s="24">
        <f t="shared" ca="1" si="153"/>
        <v>0</v>
      </c>
      <c r="R623" s="12">
        <f t="shared" ca="1" si="154"/>
        <v>-5.1804209484011474E-3</v>
      </c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</row>
    <row r="624" spans="1:35" x14ac:dyDescent="0.2">
      <c r="A624" s="12"/>
      <c r="B624" s="12"/>
      <c r="C624" s="76"/>
      <c r="D624" s="78">
        <f t="shared" si="140"/>
        <v>0</v>
      </c>
      <c r="E624" s="78">
        <f t="shared" si="141"/>
        <v>0</v>
      </c>
      <c r="F624" s="24">
        <f t="shared" si="142"/>
        <v>0</v>
      </c>
      <c r="G624" s="24">
        <f t="shared" si="143"/>
        <v>0</v>
      </c>
      <c r="H624" s="24">
        <f t="shared" si="144"/>
        <v>0</v>
      </c>
      <c r="I624" s="24">
        <f t="shared" si="145"/>
        <v>0</v>
      </c>
      <c r="J624" s="24">
        <f t="shared" si="146"/>
        <v>0</v>
      </c>
      <c r="K624" s="24">
        <f t="shared" si="147"/>
        <v>0</v>
      </c>
      <c r="L624" s="24">
        <f t="shared" si="148"/>
        <v>0</v>
      </c>
      <c r="M624" s="24">
        <f t="shared" ca="1" si="149"/>
        <v>5.1804209484011474E-3</v>
      </c>
      <c r="N624" s="24">
        <f t="shared" ca="1" si="150"/>
        <v>0</v>
      </c>
      <c r="O624" s="79">
        <f t="shared" ca="1" si="151"/>
        <v>0</v>
      </c>
      <c r="P624" s="24">
        <f t="shared" ca="1" si="152"/>
        <v>0</v>
      </c>
      <c r="Q624" s="24">
        <f t="shared" ca="1" si="153"/>
        <v>0</v>
      </c>
      <c r="R624" s="12">
        <f t="shared" ca="1" si="154"/>
        <v>-5.1804209484011474E-3</v>
      </c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</row>
    <row r="625" spans="1:35" x14ac:dyDescent="0.2">
      <c r="A625" s="12"/>
      <c r="B625" s="12"/>
      <c r="C625" s="76"/>
      <c r="D625" s="78">
        <f t="shared" si="140"/>
        <v>0</v>
      </c>
      <c r="E625" s="78">
        <f t="shared" si="141"/>
        <v>0</v>
      </c>
      <c r="F625" s="24">
        <f t="shared" si="142"/>
        <v>0</v>
      </c>
      <c r="G625" s="24">
        <f t="shared" si="143"/>
        <v>0</v>
      </c>
      <c r="H625" s="24">
        <f t="shared" si="144"/>
        <v>0</v>
      </c>
      <c r="I625" s="24">
        <f t="shared" si="145"/>
        <v>0</v>
      </c>
      <c r="J625" s="24">
        <f t="shared" si="146"/>
        <v>0</v>
      </c>
      <c r="K625" s="24">
        <f t="shared" si="147"/>
        <v>0</v>
      </c>
      <c r="L625" s="24">
        <f t="shared" si="148"/>
        <v>0</v>
      </c>
      <c r="M625" s="24">
        <f t="shared" ca="1" si="149"/>
        <v>5.1804209484011474E-3</v>
      </c>
      <c r="N625" s="24">
        <f t="shared" ca="1" si="150"/>
        <v>0</v>
      </c>
      <c r="O625" s="79">
        <f t="shared" ca="1" si="151"/>
        <v>0</v>
      </c>
      <c r="P625" s="24">
        <f t="shared" ca="1" si="152"/>
        <v>0</v>
      </c>
      <c r="Q625" s="24">
        <f t="shared" ca="1" si="153"/>
        <v>0</v>
      </c>
      <c r="R625" s="12">
        <f t="shared" ca="1" si="154"/>
        <v>-5.1804209484011474E-3</v>
      </c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</row>
    <row r="626" spans="1:35" x14ac:dyDescent="0.2">
      <c r="A626" s="12"/>
      <c r="B626" s="12"/>
      <c r="C626" s="76"/>
      <c r="D626" s="78">
        <f t="shared" si="140"/>
        <v>0</v>
      </c>
      <c r="E626" s="78">
        <f t="shared" si="141"/>
        <v>0</v>
      </c>
      <c r="F626" s="24">
        <f t="shared" si="142"/>
        <v>0</v>
      </c>
      <c r="G626" s="24">
        <f t="shared" si="143"/>
        <v>0</v>
      </c>
      <c r="H626" s="24">
        <f t="shared" si="144"/>
        <v>0</v>
      </c>
      <c r="I626" s="24">
        <f t="shared" si="145"/>
        <v>0</v>
      </c>
      <c r="J626" s="24">
        <f t="shared" si="146"/>
        <v>0</v>
      </c>
      <c r="K626" s="24">
        <f t="shared" si="147"/>
        <v>0</v>
      </c>
      <c r="L626" s="24">
        <f t="shared" si="148"/>
        <v>0</v>
      </c>
      <c r="M626" s="24">
        <f t="shared" ca="1" si="149"/>
        <v>5.1804209484011474E-3</v>
      </c>
      <c r="N626" s="24">
        <f t="shared" ca="1" si="150"/>
        <v>0</v>
      </c>
      <c r="O626" s="79">
        <f t="shared" ca="1" si="151"/>
        <v>0</v>
      </c>
      <c r="P626" s="24">
        <f t="shared" ca="1" si="152"/>
        <v>0</v>
      </c>
      <c r="Q626" s="24">
        <f t="shared" ca="1" si="153"/>
        <v>0</v>
      </c>
      <c r="R626" s="12">
        <f t="shared" ca="1" si="154"/>
        <v>-5.1804209484011474E-3</v>
      </c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</row>
    <row r="627" spans="1:35" x14ac:dyDescent="0.2">
      <c r="A627" s="12"/>
      <c r="B627" s="12"/>
      <c r="C627" s="76"/>
      <c r="D627" s="78">
        <f t="shared" si="140"/>
        <v>0</v>
      </c>
      <c r="E627" s="78">
        <f t="shared" si="141"/>
        <v>0</v>
      </c>
      <c r="F627" s="24">
        <f t="shared" si="142"/>
        <v>0</v>
      </c>
      <c r="G627" s="24">
        <f t="shared" si="143"/>
        <v>0</v>
      </c>
      <c r="H627" s="24">
        <f t="shared" si="144"/>
        <v>0</v>
      </c>
      <c r="I627" s="24">
        <f t="shared" si="145"/>
        <v>0</v>
      </c>
      <c r="J627" s="24">
        <f t="shared" si="146"/>
        <v>0</v>
      </c>
      <c r="K627" s="24">
        <f t="shared" si="147"/>
        <v>0</v>
      </c>
      <c r="L627" s="24">
        <f t="shared" si="148"/>
        <v>0</v>
      </c>
      <c r="M627" s="24">
        <f t="shared" ca="1" si="149"/>
        <v>5.1804209484011474E-3</v>
      </c>
      <c r="N627" s="24">
        <f t="shared" ca="1" si="150"/>
        <v>0</v>
      </c>
      <c r="O627" s="79">
        <f t="shared" ca="1" si="151"/>
        <v>0</v>
      </c>
      <c r="P627" s="24">
        <f t="shared" ca="1" si="152"/>
        <v>0</v>
      </c>
      <c r="Q627" s="24">
        <f t="shared" ca="1" si="153"/>
        <v>0</v>
      </c>
      <c r="R627" s="12">
        <f t="shared" ca="1" si="154"/>
        <v>-5.1804209484011474E-3</v>
      </c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</row>
    <row r="628" spans="1:35" x14ac:dyDescent="0.2">
      <c r="A628" s="12"/>
      <c r="B628" s="12"/>
      <c r="C628" s="76"/>
      <c r="D628" s="78">
        <f t="shared" si="140"/>
        <v>0</v>
      </c>
      <c r="E628" s="78">
        <f t="shared" si="141"/>
        <v>0</v>
      </c>
      <c r="F628" s="24">
        <f t="shared" si="142"/>
        <v>0</v>
      </c>
      <c r="G628" s="24">
        <f t="shared" si="143"/>
        <v>0</v>
      </c>
      <c r="H628" s="24">
        <f t="shared" si="144"/>
        <v>0</v>
      </c>
      <c r="I628" s="24">
        <f t="shared" si="145"/>
        <v>0</v>
      </c>
      <c r="J628" s="24">
        <f t="shared" si="146"/>
        <v>0</v>
      </c>
      <c r="K628" s="24">
        <f t="shared" si="147"/>
        <v>0</v>
      </c>
      <c r="L628" s="24">
        <f t="shared" si="148"/>
        <v>0</v>
      </c>
      <c r="M628" s="24">
        <f t="shared" ca="1" si="149"/>
        <v>5.1804209484011474E-3</v>
      </c>
      <c r="N628" s="24">
        <f t="shared" ca="1" si="150"/>
        <v>0</v>
      </c>
      <c r="O628" s="79">
        <f t="shared" ca="1" si="151"/>
        <v>0</v>
      </c>
      <c r="P628" s="24">
        <f t="shared" ca="1" si="152"/>
        <v>0</v>
      </c>
      <c r="Q628" s="24">
        <f t="shared" ca="1" si="153"/>
        <v>0</v>
      </c>
      <c r="R628" s="12">
        <f t="shared" ca="1" si="154"/>
        <v>-5.1804209484011474E-3</v>
      </c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</row>
    <row r="629" spans="1:35" x14ac:dyDescent="0.2">
      <c r="A629" s="12"/>
      <c r="B629" s="12"/>
      <c r="C629" s="76"/>
      <c r="D629" s="78">
        <f t="shared" si="140"/>
        <v>0</v>
      </c>
      <c r="E629" s="78">
        <f t="shared" si="141"/>
        <v>0</v>
      </c>
      <c r="F629" s="24">
        <f t="shared" si="142"/>
        <v>0</v>
      </c>
      <c r="G629" s="24">
        <f t="shared" si="143"/>
        <v>0</v>
      </c>
      <c r="H629" s="24">
        <f t="shared" si="144"/>
        <v>0</v>
      </c>
      <c r="I629" s="24">
        <f t="shared" si="145"/>
        <v>0</v>
      </c>
      <c r="J629" s="24">
        <f t="shared" si="146"/>
        <v>0</v>
      </c>
      <c r="K629" s="24">
        <f t="shared" si="147"/>
        <v>0</v>
      </c>
      <c r="L629" s="24">
        <f t="shared" si="148"/>
        <v>0</v>
      </c>
      <c r="M629" s="24">
        <f t="shared" ca="1" si="149"/>
        <v>5.1804209484011474E-3</v>
      </c>
      <c r="N629" s="24">
        <f t="shared" ca="1" si="150"/>
        <v>0</v>
      </c>
      <c r="O629" s="79">
        <f t="shared" ca="1" si="151"/>
        <v>0</v>
      </c>
      <c r="P629" s="24">
        <f t="shared" ca="1" si="152"/>
        <v>0</v>
      </c>
      <c r="Q629" s="24">
        <f t="shared" ca="1" si="153"/>
        <v>0</v>
      </c>
      <c r="R629" s="12">
        <f t="shared" ca="1" si="154"/>
        <v>-5.1804209484011474E-3</v>
      </c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</row>
    <row r="630" spans="1:35" x14ac:dyDescent="0.2">
      <c r="A630" s="12"/>
      <c r="B630" s="12"/>
      <c r="C630" s="76"/>
      <c r="D630" s="78">
        <f t="shared" si="140"/>
        <v>0</v>
      </c>
      <c r="E630" s="78">
        <f t="shared" si="141"/>
        <v>0</v>
      </c>
      <c r="F630" s="24">
        <f t="shared" si="142"/>
        <v>0</v>
      </c>
      <c r="G630" s="24">
        <f t="shared" si="143"/>
        <v>0</v>
      </c>
      <c r="H630" s="24">
        <f t="shared" si="144"/>
        <v>0</v>
      </c>
      <c r="I630" s="24">
        <f t="shared" si="145"/>
        <v>0</v>
      </c>
      <c r="J630" s="24">
        <f t="shared" si="146"/>
        <v>0</v>
      </c>
      <c r="K630" s="24">
        <f t="shared" si="147"/>
        <v>0</v>
      </c>
      <c r="L630" s="24">
        <f t="shared" si="148"/>
        <v>0</v>
      </c>
      <c r="M630" s="24">
        <f t="shared" ca="1" si="149"/>
        <v>5.1804209484011474E-3</v>
      </c>
      <c r="N630" s="24">
        <f t="shared" ca="1" si="150"/>
        <v>0</v>
      </c>
      <c r="O630" s="79">
        <f t="shared" ca="1" si="151"/>
        <v>0</v>
      </c>
      <c r="P630" s="24">
        <f t="shared" ca="1" si="152"/>
        <v>0</v>
      </c>
      <c r="Q630" s="24">
        <f t="shared" ca="1" si="153"/>
        <v>0</v>
      </c>
      <c r="R630" s="12">
        <f t="shared" ca="1" si="154"/>
        <v>-5.1804209484011474E-3</v>
      </c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</row>
    <row r="631" spans="1:35" x14ac:dyDescent="0.2">
      <c r="A631" s="12"/>
      <c r="B631" s="12"/>
      <c r="C631" s="76"/>
      <c r="D631" s="78">
        <f t="shared" si="140"/>
        <v>0</v>
      </c>
      <c r="E631" s="78">
        <f t="shared" si="141"/>
        <v>0</v>
      </c>
      <c r="F631" s="24">
        <f t="shared" si="142"/>
        <v>0</v>
      </c>
      <c r="G631" s="24">
        <f t="shared" si="143"/>
        <v>0</v>
      </c>
      <c r="H631" s="24">
        <f t="shared" si="144"/>
        <v>0</v>
      </c>
      <c r="I631" s="24">
        <f t="shared" si="145"/>
        <v>0</v>
      </c>
      <c r="J631" s="24">
        <f t="shared" si="146"/>
        <v>0</v>
      </c>
      <c r="K631" s="24">
        <f t="shared" si="147"/>
        <v>0</v>
      </c>
      <c r="L631" s="24">
        <f t="shared" si="148"/>
        <v>0</v>
      </c>
      <c r="M631" s="24">
        <f t="shared" ca="1" si="149"/>
        <v>5.1804209484011474E-3</v>
      </c>
      <c r="N631" s="24">
        <f t="shared" ca="1" si="150"/>
        <v>0</v>
      </c>
      <c r="O631" s="79">
        <f t="shared" ca="1" si="151"/>
        <v>0</v>
      </c>
      <c r="P631" s="24">
        <f t="shared" ca="1" si="152"/>
        <v>0</v>
      </c>
      <c r="Q631" s="24">
        <f t="shared" ca="1" si="153"/>
        <v>0</v>
      </c>
      <c r="R631" s="12">
        <f t="shared" ca="1" si="154"/>
        <v>-5.1804209484011474E-3</v>
      </c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</row>
    <row r="632" spans="1:35" x14ac:dyDescent="0.2">
      <c r="A632" s="12"/>
      <c r="B632" s="12"/>
      <c r="C632" s="76"/>
      <c r="D632" s="78">
        <f t="shared" si="140"/>
        <v>0</v>
      </c>
      <c r="E632" s="78">
        <f t="shared" si="141"/>
        <v>0</v>
      </c>
      <c r="F632" s="24">
        <f t="shared" si="142"/>
        <v>0</v>
      </c>
      <c r="G632" s="24">
        <f t="shared" si="143"/>
        <v>0</v>
      </c>
      <c r="H632" s="24">
        <f t="shared" si="144"/>
        <v>0</v>
      </c>
      <c r="I632" s="24">
        <f t="shared" si="145"/>
        <v>0</v>
      </c>
      <c r="J632" s="24">
        <f t="shared" si="146"/>
        <v>0</v>
      </c>
      <c r="K632" s="24">
        <f t="shared" si="147"/>
        <v>0</v>
      </c>
      <c r="L632" s="24">
        <f t="shared" si="148"/>
        <v>0</v>
      </c>
      <c r="M632" s="24">
        <f t="shared" ca="1" si="149"/>
        <v>5.1804209484011474E-3</v>
      </c>
      <c r="N632" s="24">
        <f t="shared" ca="1" si="150"/>
        <v>0</v>
      </c>
      <c r="O632" s="79">
        <f t="shared" ca="1" si="151"/>
        <v>0</v>
      </c>
      <c r="P632" s="24">
        <f t="shared" ca="1" si="152"/>
        <v>0</v>
      </c>
      <c r="Q632" s="24">
        <f t="shared" ca="1" si="153"/>
        <v>0</v>
      </c>
      <c r="R632" s="12">
        <f t="shared" ca="1" si="154"/>
        <v>-5.1804209484011474E-3</v>
      </c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</row>
    <row r="633" spans="1:35" x14ac:dyDescent="0.2">
      <c r="A633" s="12"/>
      <c r="B633" s="12"/>
      <c r="C633" s="76"/>
      <c r="D633" s="78">
        <f t="shared" si="140"/>
        <v>0</v>
      </c>
      <c r="E633" s="78">
        <f t="shared" si="141"/>
        <v>0</v>
      </c>
      <c r="F633" s="24">
        <f t="shared" si="142"/>
        <v>0</v>
      </c>
      <c r="G633" s="24">
        <f t="shared" si="143"/>
        <v>0</v>
      </c>
      <c r="H633" s="24">
        <f t="shared" si="144"/>
        <v>0</v>
      </c>
      <c r="I633" s="24">
        <f t="shared" si="145"/>
        <v>0</v>
      </c>
      <c r="J633" s="24">
        <f t="shared" si="146"/>
        <v>0</v>
      </c>
      <c r="K633" s="24">
        <f t="shared" si="147"/>
        <v>0</v>
      </c>
      <c r="L633" s="24">
        <f t="shared" si="148"/>
        <v>0</v>
      </c>
      <c r="M633" s="24">
        <f t="shared" ca="1" si="149"/>
        <v>5.1804209484011474E-3</v>
      </c>
      <c r="N633" s="24">
        <f t="shared" ca="1" si="150"/>
        <v>0</v>
      </c>
      <c r="O633" s="79">
        <f t="shared" ca="1" si="151"/>
        <v>0</v>
      </c>
      <c r="P633" s="24">
        <f t="shared" ca="1" si="152"/>
        <v>0</v>
      </c>
      <c r="Q633" s="24">
        <f t="shared" ca="1" si="153"/>
        <v>0</v>
      </c>
      <c r="R633" s="12">
        <f t="shared" ca="1" si="154"/>
        <v>-5.1804209484011474E-3</v>
      </c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</row>
    <row r="634" spans="1:35" x14ac:dyDescent="0.2">
      <c r="A634" s="12"/>
      <c r="B634" s="12"/>
      <c r="C634" s="76"/>
      <c r="D634" s="78">
        <f t="shared" si="140"/>
        <v>0</v>
      </c>
      <c r="E634" s="78">
        <f t="shared" si="141"/>
        <v>0</v>
      </c>
      <c r="F634" s="24">
        <f t="shared" si="142"/>
        <v>0</v>
      </c>
      <c r="G634" s="24">
        <f t="shared" si="143"/>
        <v>0</v>
      </c>
      <c r="H634" s="24">
        <f t="shared" si="144"/>
        <v>0</v>
      </c>
      <c r="I634" s="24">
        <f t="shared" si="145"/>
        <v>0</v>
      </c>
      <c r="J634" s="24">
        <f t="shared" si="146"/>
        <v>0</v>
      </c>
      <c r="K634" s="24">
        <f t="shared" si="147"/>
        <v>0</v>
      </c>
      <c r="L634" s="24">
        <f t="shared" si="148"/>
        <v>0</v>
      </c>
      <c r="M634" s="24">
        <f t="shared" ca="1" si="149"/>
        <v>5.1804209484011474E-3</v>
      </c>
      <c r="N634" s="24">
        <f t="shared" ca="1" si="150"/>
        <v>0</v>
      </c>
      <c r="O634" s="79">
        <f t="shared" ca="1" si="151"/>
        <v>0</v>
      </c>
      <c r="P634" s="24">
        <f t="shared" ca="1" si="152"/>
        <v>0</v>
      </c>
      <c r="Q634" s="24">
        <f t="shared" ca="1" si="153"/>
        <v>0</v>
      </c>
      <c r="R634" s="12">
        <f t="shared" ca="1" si="154"/>
        <v>-5.1804209484011474E-3</v>
      </c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</row>
    <row r="635" spans="1:35" x14ac:dyDescent="0.2">
      <c r="A635" s="12"/>
      <c r="B635" s="12"/>
      <c r="C635" s="76"/>
      <c r="D635" s="78">
        <f t="shared" si="140"/>
        <v>0</v>
      </c>
      <c r="E635" s="78">
        <f t="shared" si="141"/>
        <v>0</v>
      </c>
      <c r="F635" s="24">
        <f t="shared" si="142"/>
        <v>0</v>
      </c>
      <c r="G635" s="24">
        <f t="shared" si="143"/>
        <v>0</v>
      </c>
      <c r="H635" s="24">
        <f t="shared" si="144"/>
        <v>0</v>
      </c>
      <c r="I635" s="24">
        <f t="shared" si="145"/>
        <v>0</v>
      </c>
      <c r="J635" s="24">
        <f t="shared" si="146"/>
        <v>0</v>
      </c>
      <c r="K635" s="24">
        <f t="shared" si="147"/>
        <v>0</v>
      </c>
      <c r="L635" s="24">
        <f t="shared" si="148"/>
        <v>0</v>
      </c>
      <c r="M635" s="24">
        <f t="shared" ca="1" si="149"/>
        <v>5.1804209484011474E-3</v>
      </c>
      <c r="N635" s="24">
        <f t="shared" ca="1" si="150"/>
        <v>0</v>
      </c>
      <c r="O635" s="79">
        <f t="shared" ca="1" si="151"/>
        <v>0</v>
      </c>
      <c r="P635" s="24">
        <f t="shared" ca="1" si="152"/>
        <v>0</v>
      </c>
      <c r="Q635" s="24">
        <f t="shared" ca="1" si="153"/>
        <v>0</v>
      </c>
      <c r="R635" s="12">
        <f t="shared" ca="1" si="154"/>
        <v>-5.1804209484011474E-3</v>
      </c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</row>
    <row r="636" spans="1:35" x14ac:dyDescent="0.2">
      <c r="A636" s="12"/>
      <c r="B636" s="12"/>
      <c r="C636" s="76"/>
      <c r="D636" s="78">
        <f t="shared" si="140"/>
        <v>0</v>
      </c>
      <c r="E636" s="78">
        <f t="shared" si="141"/>
        <v>0</v>
      </c>
      <c r="F636" s="24">
        <f t="shared" si="142"/>
        <v>0</v>
      </c>
      <c r="G636" s="24">
        <f t="shared" si="143"/>
        <v>0</v>
      </c>
      <c r="H636" s="24">
        <f t="shared" si="144"/>
        <v>0</v>
      </c>
      <c r="I636" s="24">
        <f t="shared" si="145"/>
        <v>0</v>
      </c>
      <c r="J636" s="24">
        <f t="shared" si="146"/>
        <v>0</v>
      </c>
      <c r="K636" s="24">
        <f t="shared" si="147"/>
        <v>0</v>
      </c>
      <c r="L636" s="24">
        <f t="shared" si="148"/>
        <v>0</v>
      </c>
      <c r="M636" s="24">
        <f t="shared" ca="1" si="149"/>
        <v>5.1804209484011474E-3</v>
      </c>
      <c r="N636" s="24">
        <f t="shared" ca="1" si="150"/>
        <v>0</v>
      </c>
      <c r="O636" s="79">
        <f t="shared" ca="1" si="151"/>
        <v>0</v>
      </c>
      <c r="P636" s="24">
        <f t="shared" ca="1" si="152"/>
        <v>0</v>
      </c>
      <c r="Q636" s="24">
        <f t="shared" ca="1" si="153"/>
        <v>0</v>
      </c>
      <c r="R636" s="12">
        <f t="shared" ca="1" si="154"/>
        <v>-5.1804209484011474E-3</v>
      </c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</row>
    <row r="637" spans="1:35" x14ac:dyDescent="0.2">
      <c r="A637" s="12"/>
      <c r="B637" s="12"/>
      <c r="C637" s="76"/>
      <c r="D637" s="78">
        <f t="shared" si="140"/>
        <v>0</v>
      </c>
      <c r="E637" s="78">
        <f t="shared" si="141"/>
        <v>0</v>
      </c>
      <c r="F637" s="24">
        <f t="shared" si="142"/>
        <v>0</v>
      </c>
      <c r="G637" s="24">
        <f t="shared" si="143"/>
        <v>0</v>
      </c>
      <c r="H637" s="24">
        <f t="shared" si="144"/>
        <v>0</v>
      </c>
      <c r="I637" s="24">
        <f t="shared" si="145"/>
        <v>0</v>
      </c>
      <c r="J637" s="24">
        <f t="shared" si="146"/>
        <v>0</v>
      </c>
      <c r="K637" s="24">
        <f t="shared" si="147"/>
        <v>0</v>
      </c>
      <c r="L637" s="24">
        <f t="shared" si="148"/>
        <v>0</v>
      </c>
      <c r="M637" s="24">
        <f t="shared" ca="1" si="149"/>
        <v>5.1804209484011474E-3</v>
      </c>
      <c r="N637" s="24">
        <f t="shared" ca="1" si="150"/>
        <v>0</v>
      </c>
      <c r="O637" s="79">
        <f t="shared" ca="1" si="151"/>
        <v>0</v>
      </c>
      <c r="P637" s="24">
        <f t="shared" ca="1" si="152"/>
        <v>0</v>
      </c>
      <c r="Q637" s="24">
        <f t="shared" ca="1" si="153"/>
        <v>0</v>
      </c>
      <c r="R637" s="12">
        <f t="shared" ca="1" si="154"/>
        <v>-5.1804209484011474E-3</v>
      </c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</row>
    <row r="638" spans="1:35" x14ac:dyDescent="0.2">
      <c r="A638" s="12"/>
      <c r="B638" s="12"/>
      <c r="C638" s="76"/>
      <c r="D638" s="78">
        <f t="shared" si="140"/>
        <v>0</v>
      </c>
      <c r="E638" s="78">
        <f t="shared" si="141"/>
        <v>0</v>
      </c>
      <c r="F638" s="24">
        <f t="shared" si="142"/>
        <v>0</v>
      </c>
      <c r="G638" s="24">
        <f t="shared" si="143"/>
        <v>0</v>
      </c>
      <c r="H638" s="24">
        <f t="shared" si="144"/>
        <v>0</v>
      </c>
      <c r="I638" s="24">
        <f t="shared" si="145"/>
        <v>0</v>
      </c>
      <c r="J638" s="24">
        <f t="shared" si="146"/>
        <v>0</v>
      </c>
      <c r="K638" s="24">
        <f t="shared" si="147"/>
        <v>0</v>
      </c>
      <c r="L638" s="24">
        <f t="shared" si="148"/>
        <v>0</v>
      </c>
      <c r="M638" s="24">
        <f t="shared" ca="1" si="149"/>
        <v>5.1804209484011474E-3</v>
      </c>
      <c r="N638" s="24">
        <f t="shared" ca="1" si="150"/>
        <v>0</v>
      </c>
      <c r="O638" s="79">
        <f t="shared" ca="1" si="151"/>
        <v>0</v>
      </c>
      <c r="P638" s="24">
        <f t="shared" ca="1" si="152"/>
        <v>0</v>
      </c>
      <c r="Q638" s="24">
        <f t="shared" ca="1" si="153"/>
        <v>0</v>
      </c>
      <c r="R638" s="12">
        <f t="shared" ca="1" si="154"/>
        <v>-5.1804209484011474E-3</v>
      </c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</row>
    <row r="639" spans="1:35" x14ac:dyDescent="0.2">
      <c r="A639" s="12"/>
      <c r="B639" s="12"/>
      <c r="C639" s="76"/>
      <c r="D639" s="78">
        <f t="shared" si="140"/>
        <v>0</v>
      </c>
      <c r="E639" s="78">
        <f t="shared" si="141"/>
        <v>0</v>
      </c>
      <c r="F639" s="24">
        <f t="shared" si="142"/>
        <v>0</v>
      </c>
      <c r="G639" s="24">
        <f t="shared" si="143"/>
        <v>0</v>
      </c>
      <c r="H639" s="24">
        <f t="shared" si="144"/>
        <v>0</v>
      </c>
      <c r="I639" s="24">
        <f t="shared" si="145"/>
        <v>0</v>
      </c>
      <c r="J639" s="24">
        <f t="shared" si="146"/>
        <v>0</v>
      </c>
      <c r="K639" s="24">
        <f t="shared" si="147"/>
        <v>0</v>
      </c>
      <c r="L639" s="24">
        <f t="shared" si="148"/>
        <v>0</v>
      </c>
      <c r="M639" s="24">
        <f t="shared" ca="1" si="149"/>
        <v>5.1804209484011474E-3</v>
      </c>
      <c r="N639" s="24">
        <f t="shared" ca="1" si="150"/>
        <v>0</v>
      </c>
      <c r="O639" s="79">
        <f t="shared" ca="1" si="151"/>
        <v>0</v>
      </c>
      <c r="P639" s="24">
        <f t="shared" ca="1" si="152"/>
        <v>0</v>
      </c>
      <c r="Q639" s="24">
        <f t="shared" ca="1" si="153"/>
        <v>0</v>
      </c>
      <c r="R639" s="12">
        <f t="shared" ca="1" si="154"/>
        <v>-5.1804209484011474E-3</v>
      </c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</row>
    <row r="640" spans="1:35" x14ac:dyDescent="0.2">
      <c r="A640" s="12"/>
      <c r="B640" s="12"/>
      <c r="C640" s="76"/>
      <c r="D640" s="78">
        <f t="shared" si="140"/>
        <v>0</v>
      </c>
      <c r="E640" s="78">
        <f t="shared" si="141"/>
        <v>0</v>
      </c>
      <c r="F640" s="24">
        <f t="shared" si="142"/>
        <v>0</v>
      </c>
      <c r="G640" s="24">
        <f t="shared" si="143"/>
        <v>0</v>
      </c>
      <c r="H640" s="24">
        <f t="shared" si="144"/>
        <v>0</v>
      </c>
      <c r="I640" s="24">
        <f t="shared" si="145"/>
        <v>0</v>
      </c>
      <c r="J640" s="24">
        <f t="shared" si="146"/>
        <v>0</v>
      </c>
      <c r="K640" s="24">
        <f t="shared" si="147"/>
        <v>0</v>
      </c>
      <c r="L640" s="24">
        <f t="shared" si="148"/>
        <v>0</v>
      </c>
      <c r="M640" s="24">
        <f t="shared" ca="1" si="149"/>
        <v>5.1804209484011474E-3</v>
      </c>
      <c r="N640" s="24">
        <f t="shared" ca="1" si="150"/>
        <v>0</v>
      </c>
      <c r="O640" s="79">
        <f t="shared" ca="1" si="151"/>
        <v>0</v>
      </c>
      <c r="P640" s="24">
        <f t="shared" ca="1" si="152"/>
        <v>0</v>
      </c>
      <c r="Q640" s="24">
        <f t="shared" ca="1" si="153"/>
        <v>0</v>
      </c>
      <c r="R640" s="12">
        <f t="shared" ca="1" si="154"/>
        <v>-5.1804209484011474E-3</v>
      </c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</row>
    <row r="641" spans="1:35" x14ac:dyDescent="0.2">
      <c r="A641" s="12"/>
      <c r="B641" s="12"/>
      <c r="C641" s="76"/>
      <c r="D641" s="78">
        <f t="shared" si="140"/>
        <v>0</v>
      </c>
      <c r="E641" s="78">
        <f t="shared" si="141"/>
        <v>0</v>
      </c>
      <c r="F641" s="24">
        <f t="shared" si="142"/>
        <v>0</v>
      </c>
      <c r="G641" s="24">
        <f t="shared" si="143"/>
        <v>0</v>
      </c>
      <c r="H641" s="24">
        <f t="shared" si="144"/>
        <v>0</v>
      </c>
      <c r="I641" s="24">
        <f t="shared" si="145"/>
        <v>0</v>
      </c>
      <c r="J641" s="24">
        <f t="shared" si="146"/>
        <v>0</v>
      </c>
      <c r="K641" s="24">
        <f t="shared" si="147"/>
        <v>0</v>
      </c>
      <c r="L641" s="24">
        <f t="shared" si="148"/>
        <v>0</v>
      </c>
      <c r="M641" s="24">
        <f t="shared" ca="1" si="149"/>
        <v>5.1804209484011474E-3</v>
      </c>
      <c r="N641" s="24">
        <f t="shared" ca="1" si="150"/>
        <v>0</v>
      </c>
      <c r="O641" s="79">
        <f t="shared" ca="1" si="151"/>
        <v>0</v>
      </c>
      <c r="P641" s="24">
        <f t="shared" ca="1" si="152"/>
        <v>0</v>
      </c>
      <c r="Q641" s="24">
        <f t="shared" ca="1" si="153"/>
        <v>0</v>
      </c>
      <c r="R641" s="12">
        <f t="shared" ca="1" si="154"/>
        <v>-5.1804209484011474E-3</v>
      </c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</row>
    <row r="642" spans="1:35" x14ac:dyDescent="0.2">
      <c r="A642" s="12"/>
      <c r="B642" s="12"/>
      <c r="C642" s="76"/>
      <c r="D642" s="78">
        <f t="shared" si="140"/>
        <v>0</v>
      </c>
      <c r="E642" s="78">
        <f t="shared" si="141"/>
        <v>0</v>
      </c>
      <c r="F642" s="24">
        <f t="shared" si="142"/>
        <v>0</v>
      </c>
      <c r="G642" s="24">
        <f t="shared" si="143"/>
        <v>0</v>
      </c>
      <c r="H642" s="24">
        <f t="shared" si="144"/>
        <v>0</v>
      </c>
      <c r="I642" s="24">
        <f t="shared" si="145"/>
        <v>0</v>
      </c>
      <c r="J642" s="24">
        <f t="shared" si="146"/>
        <v>0</v>
      </c>
      <c r="K642" s="24">
        <f t="shared" si="147"/>
        <v>0</v>
      </c>
      <c r="L642" s="24">
        <f t="shared" si="148"/>
        <v>0</v>
      </c>
      <c r="M642" s="24">
        <f t="shared" ca="1" si="149"/>
        <v>5.1804209484011474E-3</v>
      </c>
      <c r="N642" s="24">
        <f t="shared" ca="1" si="150"/>
        <v>0</v>
      </c>
      <c r="O642" s="79">
        <f t="shared" ca="1" si="151"/>
        <v>0</v>
      </c>
      <c r="P642" s="24">
        <f t="shared" ca="1" si="152"/>
        <v>0</v>
      </c>
      <c r="Q642" s="24">
        <f t="shared" ca="1" si="153"/>
        <v>0</v>
      </c>
      <c r="R642" s="12">
        <f t="shared" ca="1" si="154"/>
        <v>-5.1804209484011474E-3</v>
      </c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</row>
    <row r="643" spans="1:35" x14ac:dyDescent="0.2">
      <c r="A643" s="12"/>
      <c r="B643" s="12"/>
      <c r="C643" s="76"/>
      <c r="D643" s="78">
        <f t="shared" si="140"/>
        <v>0</v>
      </c>
      <c r="E643" s="78">
        <f t="shared" si="141"/>
        <v>0</v>
      </c>
      <c r="F643" s="24">
        <f t="shared" si="142"/>
        <v>0</v>
      </c>
      <c r="G643" s="24">
        <f t="shared" si="143"/>
        <v>0</v>
      </c>
      <c r="H643" s="24">
        <f t="shared" si="144"/>
        <v>0</v>
      </c>
      <c r="I643" s="24">
        <f t="shared" si="145"/>
        <v>0</v>
      </c>
      <c r="J643" s="24">
        <f t="shared" si="146"/>
        <v>0</v>
      </c>
      <c r="K643" s="24">
        <f t="shared" si="147"/>
        <v>0</v>
      </c>
      <c r="L643" s="24">
        <f t="shared" si="148"/>
        <v>0</v>
      </c>
      <c r="M643" s="24">
        <f t="shared" ca="1" si="149"/>
        <v>5.1804209484011474E-3</v>
      </c>
      <c r="N643" s="24">
        <f t="shared" ca="1" si="150"/>
        <v>0</v>
      </c>
      <c r="O643" s="79">
        <f t="shared" ca="1" si="151"/>
        <v>0</v>
      </c>
      <c r="P643" s="24">
        <f t="shared" ca="1" si="152"/>
        <v>0</v>
      </c>
      <c r="Q643" s="24">
        <f t="shared" ca="1" si="153"/>
        <v>0</v>
      </c>
      <c r="R643" s="12">
        <f t="shared" ca="1" si="154"/>
        <v>-5.1804209484011474E-3</v>
      </c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</row>
    <row r="644" spans="1:35" x14ac:dyDescent="0.2">
      <c r="A644" s="12"/>
      <c r="B644" s="12"/>
      <c r="C644" s="76"/>
      <c r="D644" s="78">
        <f t="shared" si="140"/>
        <v>0</v>
      </c>
      <c r="E644" s="78">
        <f t="shared" si="141"/>
        <v>0</v>
      </c>
      <c r="F644" s="24">
        <f t="shared" si="142"/>
        <v>0</v>
      </c>
      <c r="G644" s="24">
        <f t="shared" si="143"/>
        <v>0</v>
      </c>
      <c r="H644" s="24">
        <f t="shared" si="144"/>
        <v>0</v>
      </c>
      <c r="I644" s="24">
        <f t="shared" si="145"/>
        <v>0</v>
      </c>
      <c r="J644" s="24">
        <f t="shared" si="146"/>
        <v>0</v>
      </c>
      <c r="K644" s="24">
        <f t="shared" si="147"/>
        <v>0</v>
      </c>
      <c r="L644" s="24">
        <f t="shared" si="148"/>
        <v>0</v>
      </c>
      <c r="M644" s="24">
        <f t="shared" ca="1" si="149"/>
        <v>5.1804209484011474E-3</v>
      </c>
      <c r="N644" s="24">
        <f t="shared" ca="1" si="150"/>
        <v>0</v>
      </c>
      <c r="O644" s="79">
        <f t="shared" ca="1" si="151"/>
        <v>0</v>
      </c>
      <c r="P644" s="24">
        <f t="shared" ca="1" si="152"/>
        <v>0</v>
      </c>
      <c r="Q644" s="24">
        <f t="shared" ca="1" si="153"/>
        <v>0</v>
      </c>
      <c r="R644" s="12">
        <f t="shared" ca="1" si="154"/>
        <v>-5.1804209484011474E-3</v>
      </c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</row>
    <row r="645" spans="1:35" x14ac:dyDescent="0.2">
      <c r="A645" s="12"/>
      <c r="B645" s="12"/>
      <c r="C645" s="76"/>
      <c r="D645" s="78">
        <f t="shared" si="140"/>
        <v>0</v>
      </c>
      <c r="E645" s="78">
        <f t="shared" si="141"/>
        <v>0</v>
      </c>
      <c r="F645" s="24">
        <f t="shared" si="142"/>
        <v>0</v>
      </c>
      <c r="G645" s="24">
        <f t="shared" si="143"/>
        <v>0</v>
      </c>
      <c r="H645" s="24">
        <f t="shared" si="144"/>
        <v>0</v>
      </c>
      <c r="I645" s="24">
        <f t="shared" si="145"/>
        <v>0</v>
      </c>
      <c r="J645" s="24">
        <f t="shared" si="146"/>
        <v>0</v>
      </c>
      <c r="K645" s="24">
        <f t="shared" si="147"/>
        <v>0</v>
      </c>
      <c r="L645" s="24">
        <f t="shared" si="148"/>
        <v>0</v>
      </c>
      <c r="M645" s="24">
        <f t="shared" ca="1" si="149"/>
        <v>5.1804209484011474E-3</v>
      </c>
      <c r="N645" s="24">
        <f t="shared" ca="1" si="150"/>
        <v>0</v>
      </c>
      <c r="O645" s="79">
        <f t="shared" ca="1" si="151"/>
        <v>0</v>
      </c>
      <c r="P645" s="24">
        <f t="shared" ca="1" si="152"/>
        <v>0</v>
      </c>
      <c r="Q645" s="24">
        <f t="shared" ca="1" si="153"/>
        <v>0</v>
      </c>
      <c r="R645" s="12">
        <f t="shared" ca="1" si="154"/>
        <v>-5.1804209484011474E-3</v>
      </c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</row>
    <row r="646" spans="1:35" x14ac:dyDescent="0.2">
      <c r="A646" s="12"/>
      <c r="B646" s="12"/>
      <c r="C646" s="76"/>
      <c r="D646" s="78">
        <f t="shared" si="140"/>
        <v>0</v>
      </c>
      <c r="E646" s="78">
        <f t="shared" si="141"/>
        <v>0</v>
      </c>
      <c r="F646" s="24">
        <f t="shared" si="142"/>
        <v>0</v>
      </c>
      <c r="G646" s="24">
        <f t="shared" si="143"/>
        <v>0</v>
      </c>
      <c r="H646" s="24">
        <f t="shared" si="144"/>
        <v>0</v>
      </c>
      <c r="I646" s="24">
        <f t="shared" si="145"/>
        <v>0</v>
      </c>
      <c r="J646" s="24">
        <f t="shared" si="146"/>
        <v>0</v>
      </c>
      <c r="K646" s="24">
        <f t="shared" si="147"/>
        <v>0</v>
      </c>
      <c r="L646" s="24">
        <f t="shared" si="148"/>
        <v>0</v>
      </c>
      <c r="M646" s="24">
        <f t="shared" ca="1" si="149"/>
        <v>5.1804209484011474E-3</v>
      </c>
      <c r="N646" s="24">
        <f t="shared" ca="1" si="150"/>
        <v>0</v>
      </c>
      <c r="O646" s="79">
        <f t="shared" ca="1" si="151"/>
        <v>0</v>
      </c>
      <c r="P646" s="24">
        <f t="shared" ca="1" si="152"/>
        <v>0</v>
      </c>
      <c r="Q646" s="24">
        <f t="shared" ca="1" si="153"/>
        <v>0</v>
      </c>
      <c r="R646" s="12">
        <f t="shared" ca="1" si="154"/>
        <v>-5.1804209484011474E-3</v>
      </c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</row>
    <row r="647" spans="1:35" x14ac:dyDescent="0.2">
      <c r="A647" s="12"/>
      <c r="B647" s="12"/>
      <c r="C647" s="76"/>
      <c r="D647" s="78">
        <f t="shared" si="140"/>
        <v>0</v>
      </c>
      <c r="E647" s="78">
        <f t="shared" si="141"/>
        <v>0</v>
      </c>
      <c r="F647" s="24">
        <f t="shared" si="142"/>
        <v>0</v>
      </c>
      <c r="G647" s="24">
        <f t="shared" si="143"/>
        <v>0</v>
      </c>
      <c r="H647" s="24">
        <f t="shared" si="144"/>
        <v>0</v>
      </c>
      <c r="I647" s="24">
        <f t="shared" si="145"/>
        <v>0</v>
      </c>
      <c r="J647" s="24">
        <f t="shared" si="146"/>
        <v>0</v>
      </c>
      <c r="K647" s="24">
        <f t="shared" si="147"/>
        <v>0</v>
      </c>
      <c r="L647" s="24">
        <f t="shared" si="148"/>
        <v>0</v>
      </c>
      <c r="M647" s="24">
        <f t="shared" ca="1" si="149"/>
        <v>5.1804209484011474E-3</v>
      </c>
      <c r="N647" s="24">
        <f t="shared" ca="1" si="150"/>
        <v>0</v>
      </c>
      <c r="O647" s="79">
        <f t="shared" ca="1" si="151"/>
        <v>0</v>
      </c>
      <c r="P647" s="24">
        <f t="shared" ca="1" si="152"/>
        <v>0</v>
      </c>
      <c r="Q647" s="24">
        <f t="shared" ca="1" si="153"/>
        <v>0</v>
      </c>
      <c r="R647" s="12">
        <f t="shared" ca="1" si="154"/>
        <v>-5.1804209484011474E-3</v>
      </c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</row>
    <row r="648" spans="1:35" x14ac:dyDescent="0.2">
      <c r="A648" s="12"/>
      <c r="B648" s="12"/>
      <c r="C648" s="76"/>
      <c r="D648" s="78">
        <f t="shared" si="140"/>
        <v>0</v>
      </c>
      <c r="E648" s="78">
        <f t="shared" si="141"/>
        <v>0</v>
      </c>
      <c r="F648" s="24">
        <f t="shared" si="142"/>
        <v>0</v>
      </c>
      <c r="G648" s="24">
        <f t="shared" si="143"/>
        <v>0</v>
      </c>
      <c r="H648" s="24">
        <f t="shared" si="144"/>
        <v>0</v>
      </c>
      <c r="I648" s="24">
        <f t="shared" si="145"/>
        <v>0</v>
      </c>
      <c r="J648" s="24">
        <f t="shared" si="146"/>
        <v>0</v>
      </c>
      <c r="K648" s="24">
        <f t="shared" si="147"/>
        <v>0</v>
      </c>
      <c r="L648" s="24">
        <f t="shared" si="148"/>
        <v>0</v>
      </c>
      <c r="M648" s="24">
        <f t="shared" ca="1" si="149"/>
        <v>5.1804209484011474E-3</v>
      </c>
      <c r="N648" s="24">
        <f t="shared" ca="1" si="150"/>
        <v>0</v>
      </c>
      <c r="O648" s="79">
        <f t="shared" ca="1" si="151"/>
        <v>0</v>
      </c>
      <c r="P648" s="24">
        <f t="shared" ca="1" si="152"/>
        <v>0</v>
      </c>
      <c r="Q648" s="24">
        <f t="shared" ca="1" si="153"/>
        <v>0</v>
      </c>
      <c r="R648" s="12">
        <f t="shared" ca="1" si="154"/>
        <v>-5.1804209484011474E-3</v>
      </c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</row>
    <row r="649" spans="1:35" x14ac:dyDescent="0.2">
      <c r="A649" s="12"/>
      <c r="B649" s="12"/>
      <c r="C649" s="76"/>
      <c r="D649" s="78">
        <f t="shared" si="140"/>
        <v>0</v>
      </c>
      <c r="E649" s="78">
        <f t="shared" si="141"/>
        <v>0</v>
      </c>
      <c r="F649" s="24">
        <f t="shared" si="142"/>
        <v>0</v>
      </c>
      <c r="G649" s="24">
        <f t="shared" si="143"/>
        <v>0</v>
      </c>
      <c r="H649" s="24">
        <f t="shared" si="144"/>
        <v>0</v>
      </c>
      <c r="I649" s="24">
        <f t="shared" si="145"/>
        <v>0</v>
      </c>
      <c r="J649" s="24">
        <f t="shared" si="146"/>
        <v>0</v>
      </c>
      <c r="K649" s="24">
        <f t="shared" si="147"/>
        <v>0</v>
      </c>
      <c r="L649" s="24">
        <f t="shared" si="148"/>
        <v>0</v>
      </c>
      <c r="M649" s="24">
        <f t="shared" ca="1" si="149"/>
        <v>5.1804209484011474E-3</v>
      </c>
      <c r="N649" s="24">
        <f t="shared" ca="1" si="150"/>
        <v>0</v>
      </c>
      <c r="O649" s="79">
        <f t="shared" ca="1" si="151"/>
        <v>0</v>
      </c>
      <c r="P649" s="24">
        <f t="shared" ca="1" si="152"/>
        <v>0</v>
      </c>
      <c r="Q649" s="24">
        <f t="shared" ca="1" si="153"/>
        <v>0</v>
      </c>
      <c r="R649" s="12">
        <f t="shared" ca="1" si="154"/>
        <v>-5.1804209484011474E-3</v>
      </c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</row>
    <row r="650" spans="1:35" x14ac:dyDescent="0.2">
      <c r="A650" s="12"/>
      <c r="B650" s="12"/>
      <c r="C650" s="76"/>
      <c r="D650" s="78">
        <f t="shared" si="140"/>
        <v>0</v>
      </c>
      <c r="E650" s="78">
        <f t="shared" si="141"/>
        <v>0</v>
      </c>
      <c r="F650" s="24">
        <f t="shared" si="142"/>
        <v>0</v>
      </c>
      <c r="G650" s="24">
        <f t="shared" si="143"/>
        <v>0</v>
      </c>
      <c r="H650" s="24">
        <f t="shared" si="144"/>
        <v>0</v>
      </c>
      <c r="I650" s="24">
        <f t="shared" si="145"/>
        <v>0</v>
      </c>
      <c r="J650" s="24">
        <f t="shared" si="146"/>
        <v>0</v>
      </c>
      <c r="K650" s="24">
        <f t="shared" si="147"/>
        <v>0</v>
      </c>
      <c r="L650" s="24">
        <f t="shared" si="148"/>
        <v>0</v>
      </c>
      <c r="M650" s="24">
        <f t="shared" ca="1" si="149"/>
        <v>5.1804209484011474E-3</v>
      </c>
      <c r="N650" s="24">
        <f t="shared" ca="1" si="150"/>
        <v>0</v>
      </c>
      <c r="O650" s="79">
        <f t="shared" ca="1" si="151"/>
        <v>0</v>
      </c>
      <c r="P650" s="24">
        <f t="shared" ca="1" si="152"/>
        <v>0</v>
      </c>
      <c r="Q650" s="24">
        <f t="shared" ca="1" si="153"/>
        <v>0</v>
      </c>
      <c r="R650" s="12">
        <f t="shared" ca="1" si="154"/>
        <v>-5.1804209484011474E-3</v>
      </c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</row>
    <row r="651" spans="1:35" x14ac:dyDescent="0.2">
      <c r="A651" s="12"/>
      <c r="B651" s="12"/>
      <c r="C651" s="76"/>
      <c r="D651" s="78">
        <f t="shared" si="140"/>
        <v>0</v>
      </c>
      <c r="E651" s="78">
        <f t="shared" si="141"/>
        <v>0</v>
      </c>
      <c r="F651" s="24">
        <f t="shared" si="142"/>
        <v>0</v>
      </c>
      <c r="G651" s="24">
        <f t="shared" si="143"/>
        <v>0</v>
      </c>
      <c r="H651" s="24">
        <f t="shared" si="144"/>
        <v>0</v>
      </c>
      <c r="I651" s="24">
        <f t="shared" si="145"/>
        <v>0</v>
      </c>
      <c r="J651" s="24">
        <f t="shared" si="146"/>
        <v>0</v>
      </c>
      <c r="K651" s="24">
        <f t="shared" si="147"/>
        <v>0</v>
      </c>
      <c r="L651" s="24">
        <f t="shared" si="148"/>
        <v>0</v>
      </c>
      <c r="M651" s="24">
        <f t="shared" ca="1" si="149"/>
        <v>5.1804209484011474E-3</v>
      </c>
      <c r="N651" s="24">
        <f t="shared" ca="1" si="150"/>
        <v>0</v>
      </c>
      <c r="O651" s="79">
        <f t="shared" ca="1" si="151"/>
        <v>0</v>
      </c>
      <c r="P651" s="24">
        <f t="shared" ca="1" si="152"/>
        <v>0</v>
      </c>
      <c r="Q651" s="24">
        <f t="shared" ca="1" si="153"/>
        <v>0</v>
      </c>
      <c r="R651" s="12">
        <f t="shared" ca="1" si="154"/>
        <v>-5.1804209484011474E-3</v>
      </c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</row>
    <row r="652" spans="1:35" x14ac:dyDescent="0.2">
      <c r="A652" s="12"/>
      <c r="B652" s="12"/>
      <c r="C652" s="76"/>
      <c r="D652" s="78">
        <f t="shared" si="140"/>
        <v>0</v>
      </c>
      <c r="E652" s="78">
        <f t="shared" si="141"/>
        <v>0</v>
      </c>
      <c r="F652" s="24">
        <f t="shared" si="142"/>
        <v>0</v>
      </c>
      <c r="G652" s="24">
        <f t="shared" si="143"/>
        <v>0</v>
      </c>
      <c r="H652" s="24">
        <f t="shared" si="144"/>
        <v>0</v>
      </c>
      <c r="I652" s="24">
        <f t="shared" si="145"/>
        <v>0</v>
      </c>
      <c r="J652" s="24">
        <f t="shared" si="146"/>
        <v>0</v>
      </c>
      <c r="K652" s="24">
        <f t="shared" si="147"/>
        <v>0</v>
      </c>
      <c r="L652" s="24">
        <f t="shared" si="148"/>
        <v>0</v>
      </c>
      <c r="M652" s="24">
        <f t="shared" ca="1" si="149"/>
        <v>5.1804209484011474E-3</v>
      </c>
      <c r="N652" s="24">
        <f t="shared" ca="1" si="150"/>
        <v>0</v>
      </c>
      <c r="O652" s="79">
        <f t="shared" ca="1" si="151"/>
        <v>0</v>
      </c>
      <c r="P652" s="24">
        <f t="shared" ca="1" si="152"/>
        <v>0</v>
      </c>
      <c r="Q652" s="24">
        <f t="shared" ca="1" si="153"/>
        <v>0</v>
      </c>
      <c r="R652" s="12">
        <f t="shared" ca="1" si="154"/>
        <v>-5.1804209484011474E-3</v>
      </c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</row>
    <row r="653" spans="1:35" x14ac:dyDescent="0.2">
      <c r="A653" s="12"/>
      <c r="B653" s="12"/>
      <c r="C653" s="76"/>
      <c r="D653" s="78">
        <f t="shared" si="140"/>
        <v>0</v>
      </c>
      <c r="E653" s="78">
        <f t="shared" si="141"/>
        <v>0</v>
      </c>
      <c r="F653" s="24">
        <f t="shared" si="142"/>
        <v>0</v>
      </c>
      <c r="G653" s="24">
        <f t="shared" si="143"/>
        <v>0</v>
      </c>
      <c r="H653" s="24">
        <f t="shared" si="144"/>
        <v>0</v>
      </c>
      <c r="I653" s="24">
        <f t="shared" si="145"/>
        <v>0</v>
      </c>
      <c r="J653" s="24">
        <f t="shared" si="146"/>
        <v>0</v>
      </c>
      <c r="K653" s="24">
        <f t="shared" si="147"/>
        <v>0</v>
      </c>
      <c r="L653" s="24">
        <f t="shared" si="148"/>
        <v>0</v>
      </c>
      <c r="M653" s="24">
        <f t="shared" ca="1" si="149"/>
        <v>5.1804209484011474E-3</v>
      </c>
      <c r="N653" s="24">
        <f t="shared" ca="1" si="150"/>
        <v>0</v>
      </c>
      <c r="O653" s="79">
        <f t="shared" ca="1" si="151"/>
        <v>0</v>
      </c>
      <c r="P653" s="24">
        <f t="shared" ca="1" si="152"/>
        <v>0</v>
      </c>
      <c r="Q653" s="24">
        <f t="shared" ca="1" si="153"/>
        <v>0</v>
      </c>
      <c r="R653" s="12">
        <f t="shared" ca="1" si="154"/>
        <v>-5.1804209484011474E-3</v>
      </c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</row>
    <row r="654" spans="1:35" x14ac:dyDescent="0.2">
      <c r="A654" s="12"/>
      <c r="B654" s="12"/>
      <c r="C654" s="76"/>
      <c r="D654" s="78">
        <f t="shared" si="140"/>
        <v>0</v>
      </c>
      <c r="E654" s="78">
        <f t="shared" si="141"/>
        <v>0</v>
      </c>
      <c r="F654" s="24">
        <f t="shared" si="142"/>
        <v>0</v>
      </c>
      <c r="G654" s="24">
        <f t="shared" si="143"/>
        <v>0</v>
      </c>
      <c r="H654" s="24">
        <f t="shared" si="144"/>
        <v>0</v>
      </c>
      <c r="I654" s="24">
        <f t="shared" si="145"/>
        <v>0</v>
      </c>
      <c r="J654" s="24">
        <f t="shared" si="146"/>
        <v>0</v>
      </c>
      <c r="K654" s="24">
        <f t="shared" si="147"/>
        <v>0</v>
      </c>
      <c r="L654" s="24">
        <f t="shared" si="148"/>
        <v>0</v>
      </c>
      <c r="M654" s="24">
        <f t="shared" ca="1" si="149"/>
        <v>5.1804209484011474E-3</v>
      </c>
      <c r="N654" s="24">
        <f t="shared" ca="1" si="150"/>
        <v>0</v>
      </c>
      <c r="O654" s="79">
        <f t="shared" ca="1" si="151"/>
        <v>0</v>
      </c>
      <c r="P654" s="24">
        <f t="shared" ca="1" si="152"/>
        <v>0</v>
      </c>
      <c r="Q654" s="24">
        <f t="shared" ca="1" si="153"/>
        <v>0</v>
      </c>
      <c r="R654" s="12">
        <f t="shared" ca="1" si="154"/>
        <v>-5.1804209484011474E-3</v>
      </c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</row>
    <row r="655" spans="1:35" x14ac:dyDescent="0.2">
      <c r="A655" s="12"/>
      <c r="B655" s="12"/>
      <c r="C655" s="76"/>
      <c r="D655" s="78">
        <f t="shared" si="140"/>
        <v>0</v>
      </c>
      <c r="E655" s="78">
        <f t="shared" si="141"/>
        <v>0</v>
      </c>
      <c r="F655" s="24">
        <f t="shared" si="142"/>
        <v>0</v>
      </c>
      <c r="G655" s="24">
        <f t="shared" si="143"/>
        <v>0</v>
      </c>
      <c r="H655" s="24">
        <f t="shared" si="144"/>
        <v>0</v>
      </c>
      <c r="I655" s="24">
        <f t="shared" si="145"/>
        <v>0</v>
      </c>
      <c r="J655" s="24">
        <f t="shared" si="146"/>
        <v>0</v>
      </c>
      <c r="K655" s="24">
        <f t="shared" si="147"/>
        <v>0</v>
      </c>
      <c r="L655" s="24">
        <f t="shared" si="148"/>
        <v>0</v>
      </c>
      <c r="M655" s="24">
        <f t="shared" ca="1" si="149"/>
        <v>5.1804209484011474E-3</v>
      </c>
      <c r="N655" s="24">
        <f t="shared" ca="1" si="150"/>
        <v>0</v>
      </c>
      <c r="O655" s="79">
        <f t="shared" ca="1" si="151"/>
        <v>0</v>
      </c>
      <c r="P655" s="24">
        <f t="shared" ca="1" si="152"/>
        <v>0</v>
      </c>
      <c r="Q655" s="24">
        <f t="shared" ca="1" si="153"/>
        <v>0</v>
      </c>
      <c r="R655" s="12">
        <f t="shared" ca="1" si="154"/>
        <v>-5.1804209484011474E-3</v>
      </c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</row>
    <row r="656" spans="1:35" x14ac:dyDescent="0.2">
      <c r="A656" s="12"/>
      <c r="B656" s="12"/>
      <c r="C656" s="76"/>
      <c r="D656" s="78">
        <f t="shared" si="140"/>
        <v>0</v>
      </c>
      <c r="E656" s="78">
        <f t="shared" si="141"/>
        <v>0</v>
      </c>
      <c r="F656" s="24">
        <f t="shared" si="142"/>
        <v>0</v>
      </c>
      <c r="G656" s="24">
        <f t="shared" si="143"/>
        <v>0</v>
      </c>
      <c r="H656" s="24">
        <f t="shared" si="144"/>
        <v>0</v>
      </c>
      <c r="I656" s="24">
        <f t="shared" si="145"/>
        <v>0</v>
      </c>
      <c r="J656" s="24">
        <f t="shared" si="146"/>
        <v>0</v>
      </c>
      <c r="K656" s="24">
        <f t="shared" si="147"/>
        <v>0</v>
      </c>
      <c r="L656" s="24">
        <f t="shared" si="148"/>
        <v>0</v>
      </c>
      <c r="M656" s="24">
        <f t="shared" ca="1" si="149"/>
        <v>5.1804209484011474E-3</v>
      </c>
      <c r="N656" s="24">
        <f t="shared" ca="1" si="150"/>
        <v>0</v>
      </c>
      <c r="O656" s="79">
        <f t="shared" ca="1" si="151"/>
        <v>0</v>
      </c>
      <c r="P656" s="24">
        <f t="shared" ca="1" si="152"/>
        <v>0</v>
      </c>
      <c r="Q656" s="24">
        <f t="shared" ca="1" si="153"/>
        <v>0</v>
      </c>
      <c r="R656" s="12">
        <f t="shared" ca="1" si="154"/>
        <v>-5.1804209484011474E-3</v>
      </c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</row>
    <row r="657" spans="1:35" x14ac:dyDescent="0.2">
      <c r="A657" s="12"/>
      <c r="B657" s="12"/>
      <c r="C657" s="76"/>
      <c r="D657" s="78">
        <f t="shared" si="140"/>
        <v>0</v>
      </c>
      <c r="E657" s="78">
        <f t="shared" si="141"/>
        <v>0</v>
      </c>
      <c r="F657" s="24">
        <f t="shared" si="142"/>
        <v>0</v>
      </c>
      <c r="G657" s="24">
        <f t="shared" si="143"/>
        <v>0</v>
      </c>
      <c r="H657" s="24">
        <f t="shared" si="144"/>
        <v>0</v>
      </c>
      <c r="I657" s="24">
        <f t="shared" si="145"/>
        <v>0</v>
      </c>
      <c r="J657" s="24">
        <f t="shared" si="146"/>
        <v>0</v>
      </c>
      <c r="K657" s="24">
        <f t="shared" si="147"/>
        <v>0</v>
      </c>
      <c r="L657" s="24">
        <f t="shared" si="148"/>
        <v>0</v>
      </c>
      <c r="M657" s="24">
        <f t="shared" ca="1" si="149"/>
        <v>5.1804209484011474E-3</v>
      </c>
      <c r="N657" s="24">
        <f t="shared" ca="1" si="150"/>
        <v>0</v>
      </c>
      <c r="O657" s="79">
        <f t="shared" ca="1" si="151"/>
        <v>0</v>
      </c>
      <c r="P657" s="24">
        <f t="shared" ca="1" si="152"/>
        <v>0</v>
      </c>
      <c r="Q657" s="24">
        <f t="shared" ca="1" si="153"/>
        <v>0</v>
      </c>
      <c r="R657" s="12">
        <f t="shared" ca="1" si="154"/>
        <v>-5.1804209484011474E-3</v>
      </c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</row>
    <row r="658" spans="1:35" x14ac:dyDescent="0.2">
      <c r="A658" s="12"/>
      <c r="B658" s="12"/>
      <c r="C658" s="76"/>
      <c r="D658" s="78">
        <f t="shared" si="140"/>
        <v>0</v>
      </c>
      <c r="E658" s="78">
        <f t="shared" si="141"/>
        <v>0</v>
      </c>
      <c r="F658" s="24">
        <f t="shared" si="142"/>
        <v>0</v>
      </c>
      <c r="G658" s="24">
        <f t="shared" si="143"/>
        <v>0</v>
      </c>
      <c r="H658" s="24">
        <f t="shared" si="144"/>
        <v>0</v>
      </c>
      <c r="I658" s="24">
        <f t="shared" si="145"/>
        <v>0</v>
      </c>
      <c r="J658" s="24">
        <f t="shared" si="146"/>
        <v>0</v>
      </c>
      <c r="K658" s="24">
        <f t="shared" si="147"/>
        <v>0</v>
      </c>
      <c r="L658" s="24">
        <f t="shared" si="148"/>
        <v>0</v>
      </c>
      <c r="M658" s="24">
        <f t="shared" ca="1" si="149"/>
        <v>5.1804209484011474E-3</v>
      </c>
      <c r="N658" s="24">
        <f t="shared" ca="1" si="150"/>
        <v>0</v>
      </c>
      <c r="O658" s="79">
        <f t="shared" ca="1" si="151"/>
        <v>0</v>
      </c>
      <c r="P658" s="24">
        <f t="shared" ca="1" si="152"/>
        <v>0</v>
      </c>
      <c r="Q658" s="24">
        <f t="shared" ca="1" si="153"/>
        <v>0</v>
      </c>
      <c r="R658" s="12">
        <f t="shared" ca="1" si="154"/>
        <v>-5.1804209484011474E-3</v>
      </c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</row>
    <row r="659" spans="1:35" x14ac:dyDescent="0.2">
      <c r="A659" s="12"/>
      <c r="B659" s="12"/>
      <c r="C659" s="76"/>
      <c r="D659" s="78">
        <f t="shared" si="140"/>
        <v>0</v>
      </c>
      <c r="E659" s="78">
        <f t="shared" si="141"/>
        <v>0</v>
      </c>
      <c r="F659" s="24">
        <f t="shared" si="142"/>
        <v>0</v>
      </c>
      <c r="G659" s="24">
        <f t="shared" si="143"/>
        <v>0</v>
      </c>
      <c r="H659" s="24">
        <f t="shared" si="144"/>
        <v>0</v>
      </c>
      <c r="I659" s="24">
        <f t="shared" si="145"/>
        <v>0</v>
      </c>
      <c r="J659" s="24">
        <f t="shared" si="146"/>
        <v>0</v>
      </c>
      <c r="K659" s="24">
        <f t="shared" si="147"/>
        <v>0</v>
      </c>
      <c r="L659" s="24">
        <f t="shared" si="148"/>
        <v>0</v>
      </c>
      <c r="M659" s="24">
        <f t="shared" ca="1" si="149"/>
        <v>5.1804209484011474E-3</v>
      </c>
      <c r="N659" s="24">
        <f t="shared" ca="1" si="150"/>
        <v>0</v>
      </c>
      <c r="O659" s="79">
        <f t="shared" ca="1" si="151"/>
        <v>0</v>
      </c>
      <c r="P659" s="24">
        <f t="shared" ca="1" si="152"/>
        <v>0</v>
      </c>
      <c r="Q659" s="24">
        <f t="shared" ca="1" si="153"/>
        <v>0</v>
      </c>
      <c r="R659" s="12">
        <f t="shared" ca="1" si="154"/>
        <v>-5.1804209484011474E-3</v>
      </c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</row>
    <row r="660" spans="1:35" x14ac:dyDescent="0.2">
      <c r="A660" s="12"/>
      <c r="B660" s="12"/>
      <c r="C660" s="76"/>
      <c r="D660" s="78">
        <f t="shared" si="140"/>
        <v>0</v>
      </c>
      <c r="E660" s="78">
        <f t="shared" si="141"/>
        <v>0</v>
      </c>
      <c r="F660" s="24">
        <f t="shared" si="142"/>
        <v>0</v>
      </c>
      <c r="G660" s="24">
        <f t="shared" si="143"/>
        <v>0</v>
      </c>
      <c r="H660" s="24">
        <f t="shared" si="144"/>
        <v>0</v>
      </c>
      <c r="I660" s="24">
        <f t="shared" si="145"/>
        <v>0</v>
      </c>
      <c r="J660" s="24">
        <f t="shared" si="146"/>
        <v>0</v>
      </c>
      <c r="K660" s="24">
        <f t="shared" si="147"/>
        <v>0</v>
      </c>
      <c r="L660" s="24">
        <f t="shared" si="148"/>
        <v>0</v>
      </c>
      <c r="M660" s="24">
        <f t="shared" ca="1" si="149"/>
        <v>5.1804209484011474E-3</v>
      </c>
      <c r="N660" s="24">
        <f t="shared" ca="1" si="150"/>
        <v>0</v>
      </c>
      <c r="O660" s="79">
        <f t="shared" ca="1" si="151"/>
        <v>0</v>
      </c>
      <c r="P660" s="24">
        <f t="shared" ca="1" si="152"/>
        <v>0</v>
      </c>
      <c r="Q660" s="24">
        <f t="shared" ca="1" si="153"/>
        <v>0</v>
      </c>
      <c r="R660" s="12">
        <f t="shared" ca="1" si="154"/>
        <v>-5.1804209484011474E-3</v>
      </c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</row>
    <row r="661" spans="1:35" x14ac:dyDescent="0.2">
      <c r="A661" s="12"/>
      <c r="B661" s="12"/>
      <c r="C661" s="76"/>
      <c r="D661" s="78">
        <f t="shared" ref="D661:D724" si="155">A661/A$18</f>
        <v>0</v>
      </c>
      <c r="E661" s="78">
        <f t="shared" ref="E661:E724" si="156">B661/B$18</f>
        <v>0</v>
      </c>
      <c r="F661" s="24">
        <f t="shared" ref="F661:F724" si="157">$C661*D661</f>
        <v>0</v>
      </c>
      <c r="G661" s="24">
        <f t="shared" ref="G661:G724" si="158">$C661*E661</f>
        <v>0</v>
      </c>
      <c r="H661" s="24">
        <f t="shared" ref="H661:H724" si="159">C661*D661*D661</f>
        <v>0</v>
      </c>
      <c r="I661" s="24">
        <f t="shared" ref="I661:I724" si="160">C661*D661*D661*D661</f>
        <v>0</v>
      </c>
      <c r="J661" s="24">
        <f t="shared" ref="J661:J724" si="161">C661*D661*D661*D661*D661</f>
        <v>0</v>
      </c>
      <c r="K661" s="24">
        <f t="shared" ref="K661:K724" si="162">C661*E661*D661</f>
        <v>0</v>
      </c>
      <c r="L661" s="24">
        <f t="shared" ref="L661:L724" si="163">C661*E661*D661*D661</f>
        <v>0</v>
      </c>
      <c r="M661" s="24">
        <f t="shared" ref="M661:M724" ca="1" si="164">+E$4+E$5*D661+E$6*D661^2</f>
        <v>5.1804209484011474E-3</v>
      </c>
      <c r="N661" s="24">
        <f t="shared" ref="N661:N724" ca="1" si="165">C661*(M661-E661)^2</f>
        <v>0</v>
      </c>
      <c r="O661" s="79">
        <f t="shared" ref="O661:O724" ca="1" si="166">(C661*O$1-O$2*F661+O$3*H661)^2</f>
        <v>0</v>
      </c>
      <c r="P661" s="24">
        <f t="shared" ref="P661:P724" ca="1" si="167">(-C661*O$2+O$4*F661-O$5*H661)^2</f>
        <v>0</v>
      </c>
      <c r="Q661" s="24">
        <f t="shared" ref="Q661:Q724" ca="1" si="168">+(C661*O$3-F661*O$5+H661*O$6)^2</f>
        <v>0</v>
      </c>
      <c r="R661" s="12">
        <f t="shared" ref="R661:R724" ca="1" si="169">+E661-M661</f>
        <v>-5.1804209484011474E-3</v>
      </c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</row>
    <row r="662" spans="1:35" x14ac:dyDescent="0.2">
      <c r="A662" s="12"/>
      <c r="B662" s="12"/>
      <c r="C662" s="76"/>
      <c r="D662" s="78">
        <f t="shared" si="155"/>
        <v>0</v>
      </c>
      <c r="E662" s="78">
        <f t="shared" si="156"/>
        <v>0</v>
      </c>
      <c r="F662" s="24">
        <f t="shared" si="157"/>
        <v>0</v>
      </c>
      <c r="G662" s="24">
        <f t="shared" si="158"/>
        <v>0</v>
      </c>
      <c r="H662" s="24">
        <f t="shared" si="159"/>
        <v>0</v>
      </c>
      <c r="I662" s="24">
        <f t="shared" si="160"/>
        <v>0</v>
      </c>
      <c r="J662" s="24">
        <f t="shared" si="161"/>
        <v>0</v>
      </c>
      <c r="K662" s="24">
        <f t="shared" si="162"/>
        <v>0</v>
      </c>
      <c r="L662" s="24">
        <f t="shared" si="163"/>
        <v>0</v>
      </c>
      <c r="M662" s="24">
        <f t="shared" ca="1" si="164"/>
        <v>5.1804209484011474E-3</v>
      </c>
      <c r="N662" s="24">
        <f t="shared" ca="1" si="165"/>
        <v>0</v>
      </c>
      <c r="O662" s="79">
        <f t="shared" ca="1" si="166"/>
        <v>0</v>
      </c>
      <c r="P662" s="24">
        <f t="shared" ca="1" si="167"/>
        <v>0</v>
      </c>
      <c r="Q662" s="24">
        <f t="shared" ca="1" si="168"/>
        <v>0</v>
      </c>
      <c r="R662" s="12">
        <f t="shared" ca="1" si="169"/>
        <v>-5.1804209484011474E-3</v>
      </c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</row>
    <row r="663" spans="1:35" x14ac:dyDescent="0.2">
      <c r="A663" s="12"/>
      <c r="B663" s="12"/>
      <c r="C663" s="76"/>
      <c r="D663" s="78">
        <f t="shared" si="155"/>
        <v>0</v>
      </c>
      <c r="E663" s="78">
        <f t="shared" si="156"/>
        <v>0</v>
      </c>
      <c r="F663" s="24">
        <f t="shared" si="157"/>
        <v>0</v>
      </c>
      <c r="G663" s="24">
        <f t="shared" si="158"/>
        <v>0</v>
      </c>
      <c r="H663" s="24">
        <f t="shared" si="159"/>
        <v>0</v>
      </c>
      <c r="I663" s="24">
        <f t="shared" si="160"/>
        <v>0</v>
      </c>
      <c r="J663" s="24">
        <f t="shared" si="161"/>
        <v>0</v>
      </c>
      <c r="K663" s="24">
        <f t="shared" si="162"/>
        <v>0</v>
      </c>
      <c r="L663" s="24">
        <f t="shared" si="163"/>
        <v>0</v>
      </c>
      <c r="M663" s="24">
        <f t="shared" ca="1" si="164"/>
        <v>5.1804209484011474E-3</v>
      </c>
      <c r="N663" s="24">
        <f t="shared" ca="1" si="165"/>
        <v>0</v>
      </c>
      <c r="O663" s="79">
        <f t="shared" ca="1" si="166"/>
        <v>0</v>
      </c>
      <c r="P663" s="24">
        <f t="shared" ca="1" si="167"/>
        <v>0</v>
      </c>
      <c r="Q663" s="24">
        <f t="shared" ca="1" si="168"/>
        <v>0</v>
      </c>
      <c r="R663" s="12">
        <f t="shared" ca="1" si="169"/>
        <v>-5.1804209484011474E-3</v>
      </c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</row>
    <row r="664" spans="1:35" x14ac:dyDescent="0.2">
      <c r="A664" s="12"/>
      <c r="B664" s="12"/>
      <c r="C664" s="76"/>
      <c r="D664" s="78">
        <f t="shared" si="155"/>
        <v>0</v>
      </c>
      <c r="E664" s="78">
        <f t="shared" si="156"/>
        <v>0</v>
      </c>
      <c r="F664" s="24">
        <f t="shared" si="157"/>
        <v>0</v>
      </c>
      <c r="G664" s="24">
        <f t="shared" si="158"/>
        <v>0</v>
      </c>
      <c r="H664" s="24">
        <f t="shared" si="159"/>
        <v>0</v>
      </c>
      <c r="I664" s="24">
        <f t="shared" si="160"/>
        <v>0</v>
      </c>
      <c r="J664" s="24">
        <f t="shared" si="161"/>
        <v>0</v>
      </c>
      <c r="K664" s="24">
        <f t="shared" si="162"/>
        <v>0</v>
      </c>
      <c r="L664" s="24">
        <f t="shared" si="163"/>
        <v>0</v>
      </c>
      <c r="M664" s="24">
        <f t="shared" ca="1" si="164"/>
        <v>5.1804209484011474E-3</v>
      </c>
      <c r="N664" s="24">
        <f t="shared" ca="1" si="165"/>
        <v>0</v>
      </c>
      <c r="O664" s="79">
        <f t="shared" ca="1" si="166"/>
        <v>0</v>
      </c>
      <c r="P664" s="24">
        <f t="shared" ca="1" si="167"/>
        <v>0</v>
      </c>
      <c r="Q664" s="24">
        <f t="shared" ca="1" si="168"/>
        <v>0</v>
      </c>
      <c r="R664" s="12">
        <f t="shared" ca="1" si="169"/>
        <v>-5.1804209484011474E-3</v>
      </c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</row>
    <row r="665" spans="1:35" x14ac:dyDescent="0.2">
      <c r="A665" s="12"/>
      <c r="B665" s="12"/>
      <c r="C665" s="76"/>
      <c r="D665" s="78">
        <f t="shared" si="155"/>
        <v>0</v>
      </c>
      <c r="E665" s="78">
        <f t="shared" si="156"/>
        <v>0</v>
      </c>
      <c r="F665" s="24">
        <f t="shared" si="157"/>
        <v>0</v>
      </c>
      <c r="G665" s="24">
        <f t="shared" si="158"/>
        <v>0</v>
      </c>
      <c r="H665" s="24">
        <f t="shared" si="159"/>
        <v>0</v>
      </c>
      <c r="I665" s="24">
        <f t="shared" si="160"/>
        <v>0</v>
      </c>
      <c r="J665" s="24">
        <f t="shared" si="161"/>
        <v>0</v>
      </c>
      <c r="K665" s="24">
        <f t="shared" si="162"/>
        <v>0</v>
      </c>
      <c r="L665" s="24">
        <f t="shared" si="163"/>
        <v>0</v>
      </c>
      <c r="M665" s="24">
        <f t="shared" ca="1" si="164"/>
        <v>5.1804209484011474E-3</v>
      </c>
      <c r="N665" s="24">
        <f t="shared" ca="1" si="165"/>
        <v>0</v>
      </c>
      <c r="O665" s="79">
        <f t="shared" ca="1" si="166"/>
        <v>0</v>
      </c>
      <c r="P665" s="24">
        <f t="shared" ca="1" si="167"/>
        <v>0</v>
      </c>
      <c r="Q665" s="24">
        <f t="shared" ca="1" si="168"/>
        <v>0</v>
      </c>
      <c r="R665" s="12">
        <f t="shared" ca="1" si="169"/>
        <v>-5.1804209484011474E-3</v>
      </c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</row>
    <row r="666" spans="1:35" x14ac:dyDescent="0.2">
      <c r="A666" s="12"/>
      <c r="B666" s="12"/>
      <c r="C666" s="76"/>
      <c r="D666" s="78">
        <f t="shared" si="155"/>
        <v>0</v>
      </c>
      <c r="E666" s="78">
        <f t="shared" si="156"/>
        <v>0</v>
      </c>
      <c r="F666" s="24">
        <f t="shared" si="157"/>
        <v>0</v>
      </c>
      <c r="G666" s="24">
        <f t="shared" si="158"/>
        <v>0</v>
      </c>
      <c r="H666" s="24">
        <f t="shared" si="159"/>
        <v>0</v>
      </c>
      <c r="I666" s="24">
        <f t="shared" si="160"/>
        <v>0</v>
      </c>
      <c r="J666" s="24">
        <f t="shared" si="161"/>
        <v>0</v>
      </c>
      <c r="K666" s="24">
        <f t="shared" si="162"/>
        <v>0</v>
      </c>
      <c r="L666" s="24">
        <f t="shared" si="163"/>
        <v>0</v>
      </c>
      <c r="M666" s="24">
        <f t="shared" ca="1" si="164"/>
        <v>5.1804209484011474E-3</v>
      </c>
      <c r="N666" s="24">
        <f t="shared" ca="1" si="165"/>
        <v>0</v>
      </c>
      <c r="O666" s="79">
        <f t="shared" ca="1" si="166"/>
        <v>0</v>
      </c>
      <c r="P666" s="24">
        <f t="shared" ca="1" si="167"/>
        <v>0</v>
      </c>
      <c r="Q666" s="24">
        <f t="shared" ca="1" si="168"/>
        <v>0</v>
      </c>
      <c r="R666" s="12">
        <f t="shared" ca="1" si="169"/>
        <v>-5.1804209484011474E-3</v>
      </c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</row>
    <row r="667" spans="1:35" x14ac:dyDescent="0.2">
      <c r="A667" s="12"/>
      <c r="B667" s="12"/>
      <c r="C667" s="76"/>
      <c r="D667" s="78">
        <f t="shared" si="155"/>
        <v>0</v>
      </c>
      <c r="E667" s="78">
        <f t="shared" si="156"/>
        <v>0</v>
      </c>
      <c r="F667" s="24">
        <f t="shared" si="157"/>
        <v>0</v>
      </c>
      <c r="G667" s="24">
        <f t="shared" si="158"/>
        <v>0</v>
      </c>
      <c r="H667" s="24">
        <f t="shared" si="159"/>
        <v>0</v>
      </c>
      <c r="I667" s="24">
        <f t="shared" si="160"/>
        <v>0</v>
      </c>
      <c r="J667" s="24">
        <f t="shared" si="161"/>
        <v>0</v>
      </c>
      <c r="K667" s="24">
        <f t="shared" si="162"/>
        <v>0</v>
      </c>
      <c r="L667" s="24">
        <f t="shared" si="163"/>
        <v>0</v>
      </c>
      <c r="M667" s="24">
        <f t="shared" ca="1" si="164"/>
        <v>5.1804209484011474E-3</v>
      </c>
      <c r="N667" s="24">
        <f t="shared" ca="1" si="165"/>
        <v>0</v>
      </c>
      <c r="O667" s="79">
        <f t="shared" ca="1" si="166"/>
        <v>0</v>
      </c>
      <c r="P667" s="24">
        <f t="shared" ca="1" si="167"/>
        <v>0</v>
      </c>
      <c r="Q667" s="24">
        <f t="shared" ca="1" si="168"/>
        <v>0</v>
      </c>
      <c r="R667" s="12">
        <f t="shared" ca="1" si="169"/>
        <v>-5.1804209484011474E-3</v>
      </c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</row>
    <row r="668" spans="1:35" x14ac:dyDescent="0.2">
      <c r="A668" s="12"/>
      <c r="B668" s="12"/>
      <c r="C668" s="76"/>
      <c r="D668" s="78">
        <f t="shared" si="155"/>
        <v>0</v>
      </c>
      <c r="E668" s="78">
        <f t="shared" si="156"/>
        <v>0</v>
      </c>
      <c r="F668" s="24">
        <f t="shared" si="157"/>
        <v>0</v>
      </c>
      <c r="G668" s="24">
        <f t="shared" si="158"/>
        <v>0</v>
      </c>
      <c r="H668" s="24">
        <f t="shared" si="159"/>
        <v>0</v>
      </c>
      <c r="I668" s="24">
        <f t="shared" si="160"/>
        <v>0</v>
      </c>
      <c r="J668" s="24">
        <f t="shared" si="161"/>
        <v>0</v>
      </c>
      <c r="K668" s="24">
        <f t="shared" si="162"/>
        <v>0</v>
      </c>
      <c r="L668" s="24">
        <f t="shared" si="163"/>
        <v>0</v>
      </c>
      <c r="M668" s="24">
        <f t="shared" ca="1" si="164"/>
        <v>5.1804209484011474E-3</v>
      </c>
      <c r="N668" s="24">
        <f t="shared" ca="1" si="165"/>
        <v>0</v>
      </c>
      <c r="O668" s="79">
        <f t="shared" ca="1" si="166"/>
        <v>0</v>
      </c>
      <c r="P668" s="24">
        <f t="shared" ca="1" si="167"/>
        <v>0</v>
      </c>
      <c r="Q668" s="24">
        <f t="shared" ca="1" si="168"/>
        <v>0</v>
      </c>
      <c r="R668" s="12">
        <f t="shared" ca="1" si="169"/>
        <v>-5.1804209484011474E-3</v>
      </c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</row>
    <row r="669" spans="1:35" x14ac:dyDescent="0.2">
      <c r="A669" s="12"/>
      <c r="B669" s="12"/>
      <c r="C669" s="76"/>
      <c r="D669" s="78">
        <f t="shared" si="155"/>
        <v>0</v>
      </c>
      <c r="E669" s="78">
        <f t="shared" si="156"/>
        <v>0</v>
      </c>
      <c r="F669" s="24">
        <f t="shared" si="157"/>
        <v>0</v>
      </c>
      <c r="G669" s="24">
        <f t="shared" si="158"/>
        <v>0</v>
      </c>
      <c r="H669" s="24">
        <f t="shared" si="159"/>
        <v>0</v>
      </c>
      <c r="I669" s="24">
        <f t="shared" si="160"/>
        <v>0</v>
      </c>
      <c r="J669" s="24">
        <f t="shared" si="161"/>
        <v>0</v>
      </c>
      <c r="K669" s="24">
        <f t="shared" si="162"/>
        <v>0</v>
      </c>
      <c r="L669" s="24">
        <f t="shared" si="163"/>
        <v>0</v>
      </c>
      <c r="M669" s="24">
        <f t="shared" ca="1" si="164"/>
        <v>5.1804209484011474E-3</v>
      </c>
      <c r="N669" s="24">
        <f t="shared" ca="1" si="165"/>
        <v>0</v>
      </c>
      <c r="O669" s="79">
        <f t="shared" ca="1" si="166"/>
        <v>0</v>
      </c>
      <c r="P669" s="24">
        <f t="shared" ca="1" si="167"/>
        <v>0</v>
      </c>
      <c r="Q669" s="24">
        <f t="shared" ca="1" si="168"/>
        <v>0</v>
      </c>
      <c r="R669" s="12">
        <f t="shared" ca="1" si="169"/>
        <v>-5.1804209484011474E-3</v>
      </c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</row>
    <row r="670" spans="1:35" x14ac:dyDescent="0.2">
      <c r="A670" s="12"/>
      <c r="B670" s="12"/>
      <c r="C670" s="76"/>
      <c r="D670" s="78">
        <f t="shared" si="155"/>
        <v>0</v>
      </c>
      <c r="E670" s="78">
        <f t="shared" si="156"/>
        <v>0</v>
      </c>
      <c r="F670" s="24">
        <f t="shared" si="157"/>
        <v>0</v>
      </c>
      <c r="G670" s="24">
        <f t="shared" si="158"/>
        <v>0</v>
      </c>
      <c r="H670" s="24">
        <f t="shared" si="159"/>
        <v>0</v>
      </c>
      <c r="I670" s="24">
        <f t="shared" si="160"/>
        <v>0</v>
      </c>
      <c r="J670" s="24">
        <f t="shared" si="161"/>
        <v>0</v>
      </c>
      <c r="K670" s="24">
        <f t="shared" si="162"/>
        <v>0</v>
      </c>
      <c r="L670" s="24">
        <f t="shared" si="163"/>
        <v>0</v>
      </c>
      <c r="M670" s="24">
        <f t="shared" ca="1" si="164"/>
        <v>5.1804209484011474E-3</v>
      </c>
      <c r="N670" s="24">
        <f t="shared" ca="1" si="165"/>
        <v>0</v>
      </c>
      <c r="O670" s="79">
        <f t="shared" ca="1" si="166"/>
        <v>0</v>
      </c>
      <c r="P670" s="24">
        <f t="shared" ca="1" si="167"/>
        <v>0</v>
      </c>
      <c r="Q670" s="24">
        <f t="shared" ca="1" si="168"/>
        <v>0</v>
      </c>
      <c r="R670" s="12">
        <f t="shared" ca="1" si="169"/>
        <v>-5.1804209484011474E-3</v>
      </c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</row>
    <row r="671" spans="1:35" x14ac:dyDescent="0.2">
      <c r="A671" s="12"/>
      <c r="B671" s="12"/>
      <c r="C671" s="76"/>
      <c r="D671" s="78">
        <f t="shared" si="155"/>
        <v>0</v>
      </c>
      <c r="E671" s="78">
        <f t="shared" si="156"/>
        <v>0</v>
      </c>
      <c r="F671" s="24">
        <f t="shared" si="157"/>
        <v>0</v>
      </c>
      <c r="G671" s="24">
        <f t="shared" si="158"/>
        <v>0</v>
      </c>
      <c r="H671" s="24">
        <f t="shared" si="159"/>
        <v>0</v>
      </c>
      <c r="I671" s="24">
        <f t="shared" si="160"/>
        <v>0</v>
      </c>
      <c r="J671" s="24">
        <f t="shared" si="161"/>
        <v>0</v>
      </c>
      <c r="K671" s="24">
        <f t="shared" si="162"/>
        <v>0</v>
      </c>
      <c r="L671" s="24">
        <f t="shared" si="163"/>
        <v>0</v>
      </c>
      <c r="M671" s="24">
        <f t="shared" ca="1" si="164"/>
        <v>5.1804209484011474E-3</v>
      </c>
      <c r="N671" s="24">
        <f t="shared" ca="1" si="165"/>
        <v>0</v>
      </c>
      <c r="O671" s="79">
        <f t="shared" ca="1" si="166"/>
        <v>0</v>
      </c>
      <c r="P671" s="24">
        <f t="shared" ca="1" si="167"/>
        <v>0</v>
      </c>
      <c r="Q671" s="24">
        <f t="shared" ca="1" si="168"/>
        <v>0</v>
      </c>
      <c r="R671" s="12">
        <f t="shared" ca="1" si="169"/>
        <v>-5.1804209484011474E-3</v>
      </c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</row>
    <row r="672" spans="1:35" x14ac:dyDescent="0.2">
      <c r="A672" s="12"/>
      <c r="B672" s="12"/>
      <c r="C672" s="76"/>
      <c r="D672" s="78">
        <f t="shared" si="155"/>
        <v>0</v>
      </c>
      <c r="E672" s="78">
        <f t="shared" si="156"/>
        <v>0</v>
      </c>
      <c r="F672" s="24">
        <f t="shared" si="157"/>
        <v>0</v>
      </c>
      <c r="G672" s="24">
        <f t="shared" si="158"/>
        <v>0</v>
      </c>
      <c r="H672" s="24">
        <f t="shared" si="159"/>
        <v>0</v>
      </c>
      <c r="I672" s="24">
        <f t="shared" si="160"/>
        <v>0</v>
      </c>
      <c r="J672" s="24">
        <f t="shared" si="161"/>
        <v>0</v>
      </c>
      <c r="K672" s="24">
        <f t="shared" si="162"/>
        <v>0</v>
      </c>
      <c r="L672" s="24">
        <f t="shared" si="163"/>
        <v>0</v>
      </c>
      <c r="M672" s="24">
        <f t="shared" ca="1" si="164"/>
        <v>5.1804209484011474E-3</v>
      </c>
      <c r="N672" s="24">
        <f t="shared" ca="1" si="165"/>
        <v>0</v>
      </c>
      <c r="O672" s="79">
        <f t="shared" ca="1" si="166"/>
        <v>0</v>
      </c>
      <c r="P672" s="24">
        <f t="shared" ca="1" si="167"/>
        <v>0</v>
      </c>
      <c r="Q672" s="24">
        <f t="shared" ca="1" si="168"/>
        <v>0</v>
      </c>
      <c r="R672" s="12">
        <f t="shared" ca="1" si="169"/>
        <v>-5.1804209484011474E-3</v>
      </c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</row>
    <row r="673" spans="1:35" x14ac:dyDescent="0.2">
      <c r="A673" s="12"/>
      <c r="B673" s="12"/>
      <c r="C673" s="76"/>
      <c r="D673" s="78">
        <f t="shared" si="155"/>
        <v>0</v>
      </c>
      <c r="E673" s="78">
        <f t="shared" si="156"/>
        <v>0</v>
      </c>
      <c r="F673" s="24">
        <f t="shared" si="157"/>
        <v>0</v>
      </c>
      <c r="G673" s="24">
        <f t="shared" si="158"/>
        <v>0</v>
      </c>
      <c r="H673" s="24">
        <f t="shared" si="159"/>
        <v>0</v>
      </c>
      <c r="I673" s="24">
        <f t="shared" si="160"/>
        <v>0</v>
      </c>
      <c r="J673" s="24">
        <f t="shared" si="161"/>
        <v>0</v>
      </c>
      <c r="K673" s="24">
        <f t="shared" si="162"/>
        <v>0</v>
      </c>
      <c r="L673" s="24">
        <f t="shared" si="163"/>
        <v>0</v>
      </c>
      <c r="M673" s="24">
        <f t="shared" ca="1" si="164"/>
        <v>5.1804209484011474E-3</v>
      </c>
      <c r="N673" s="24">
        <f t="shared" ca="1" si="165"/>
        <v>0</v>
      </c>
      <c r="O673" s="79">
        <f t="shared" ca="1" si="166"/>
        <v>0</v>
      </c>
      <c r="P673" s="24">
        <f t="shared" ca="1" si="167"/>
        <v>0</v>
      </c>
      <c r="Q673" s="24">
        <f t="shared" ca="1" si="168"/>
        <v>0</v>
      </c>
      <c r="R673" s="12">
        <f t="shared" ca="1" si="169"/>
        <v>-5.1804209484011474E-3</v>
      </c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</row>
    <row r="674" spans="1:35" x14ac:dyDescent="0.2">
      <c r="A674" s="12"/>
      <c r="B674" s="12"/>
      <c r="C674" s="76"/>
      <c r="D674" s="78">
        <f t="shared" si="155"/>
        <v>0</v>
      </c>
      <c r="E674" s="78">
        <f t="shared" si="156"/>
        <v>0</v>
      </c>
      <c r="F674" s="24">
        <f t="shared" si="157"/>
        <v>0</v>
      </c>
      <c r="G674" s="24">
        <f t="shared" si="158"/>
        <v>0</v>
      </c>
      <c r="H674" s="24">
        <f t="shared" si="159"/>
        <v>0</v>
      </c>
      <c r="I674" s="24">
        <f t="shared" si="160"/>
        <v>0</v>
      </c>
      <c r="J674" s="24">
        <f t="shared" si="161"/>
        <v>0</v>
      </c>
      <c r="K674" s="24">
        <f t="shared" si="162"/>
        <v>0</v>
      </c>
      <c r="L674" s="24">
        <f t="shared" si="163"/>
        <v>0</v>
      </c>
      <c r="M674" s="24">
        <f t="shared" ca="1" si="164"/>
        <v>5.1804209484011474E-3</v>
      </c>
      <c r="N674" s="24">
        <f t="shared" ca="1" si="165"/>
        <v>0</v>
      </c>
      <c r="O674" s="79">
        <f t="shared" ca="1" si="166"/>
        <v>0</v>
      </c>
      <c r="P674" s="24">
        <f t="shared" ca="1" si="167"/>
        <v>0</v>
      </c>
      <c r="Q674" s="24">
        <f t="shared" ca="1" si="168"/>
        <v>0</v>
      </c>
      <c r="R674" s="12">
        <f t="shared" ca="1" si="169"/>
        <v>-5.1804209484011474E-3</v>
      </c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</row>
    <row r="675" spans="1:35" x14ac:dyDescent="0.2">
      <c r="A675" s="12"/>
      <c r="B675" s="12"/>
      <c r="C675" s="76"/>
      <c r="D675" s="78">
        <f t="shared" si="155"/>
        <v>0</v>
      </c>
      <c r="E675" s="78">
        <f t="shared" si="156"/>
        <v>0</v>
      </c>
      <c r="F675" s="24">
        <f t="shared" si="157"/>
        <v>0</v>
      </c>
      <c r="G675" s="24">
        <f t="shared" si="158"/>
        <v>0</v>
      </c>
      <c r="H675" s="24">
        <f t="shared" si="159"/>
        <v>0</v>
      </c>
      <c r="I675" s="24">
        <f t="shared" si="160"/>
        <v>0</v>
      </c>
      <c r="J675" s="24">
        <f t="shared" si="161"/>
        <v>0</v>
      </c>
      <c r="K675" s="24">
        <f t="shared" si="162"/>
        <v>0</v>
      </c>
      <c r="L675" s="24">
        <f t="shared" si="163"/>
        <v>0</v>
      </c>
      <c r="M675" s="24">
        <f t="shared" ca="1" si="164"/>
        <v>5.1804209484011474E-3</v>
      </c>
      <c r="N675" s="24">
        <f t="shared" ca="1" si="165"/>
        <v>0</v>
      </c>
      <c r="O675" s="79">
        <f t="shared" ca="1" si="166"/>
        <v>0</v>
      </c>
      <c r="P675" s="24">
        <f t="shared" ca="1" si="167"/>
        <v>0</v>
      </c>
      <c r="Q675" s="24">
        <f t="shared" ca="1" si="168"/>
        <v>0</v>
      </c>
      <c r="R675" s="12">
        <f t="shared" ca="1" si="169"/>
        <v>-5.1804209484011474E-3</v>
      </c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</row>
    <row r="676" spans="1:35" x14ac:dyDescent="0.2">
      <c r="A676" s="12"/>
      <c r="B676" s="12"/>
      <c r="C676" s="76"/>
      <c r="D676" s="78">
        <f t="shared" si="155"/>
        <v>0</v>
      </c>
      <c r="E676" s="78">
        <f t="shared" si="156"/>
        <v>0</v>
      </c>
      <c r="F676" s="24">
        <f t="shared" si="157"/>
        <v>0</v>
      </c>
      <c r="G676" s="24">
        <f t="shared" si="158"/>
        <v>0</v>
      </c>
      <c r="H676" s="24">
        <f t="shared" si="159"/>
        <v>0</v>
      </c>
      <c r="I676" s="24">
        <f t="shared" si="160"/>
        <v>0</v>
      </c>
      <c r="J676" s="24">
        <f t="shared" si="161"/>
        <v>0</v>
      </c>
      <c r="K676" s="24">
        <f t="shared" si="162"/>
        <v>0</v>
      </c>
      <c r="L676" s="24">
        <f t="shared" si="163"/>
        <v>0</v>
      </c>
      <c r="M676" s="24">
        <f t="shared" ca="1" si="164"/>
        <v>5.1804209484011474E-3</v>
      </c>
      <c r="N676" s="24">
        <f t="shared" ca="1" si="165"/>
        <v>0</v>
      </c>
      <c r="O676" s="79">
        <f t="shared" ca="1" si="166"/>
        <v>0</v>
      </c>
      <c r="P676" s="24">
        <f t="shared" ca="1" si="167"/>
        <v>0</v>
      </c>
      <c r="Q676" s="24">
        <f t="shared" ca="1" si="168"/>
        <v>0</v>
      </c>
      <c r="R676" s="12">
        <f t="shared" ca="1" si="169"/>
        <v>-5.1804209484011474E-3</v>
      </c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</row>
    <row r="677" spans="1:35" x14ac:dyDescent="0.2">
      <c r="A677" s="12"/>
      <c r="B677" s="12"/>
      <c r="C677" s="76"/>
      <c r="D677" s="78">
        <f t="shared" si="155"/>
        <v>0</v>
      </c>
      <c r="E677" s="78">
        <f t="shared" si="156"/>
        <v>0</v>
      </c>
      <c r="F677" s="24">
        <f t="shared" si="157"/>
        <v>0</v>
      </c>
      <c r="G677" s="24">
        <f t="shared" si="158"/>
        <v>0</v>
      </c>
      <c r="H677" s="24">
        <f t="shared" si="159"/>
        <v>0</v>
      </c>
      <c r="I677" s="24">
        <f t="shared" si="160"/>
        <v>0</v>
      </c>
      <c r="J677" s="24">
        <f t="shared" si="161"/>
        <v>0</v>
      </c>
      <c r="K677" s="24">
        <f t="shared" si="162"/>
        <v>0</v>
      </c>
      <c r="L677" s="24">
        <f t="shared" si="163"/>
        <v>0</v>
      </c>
      <c r="M677" s="24">
        <f t="shared" ca="1" si="164"/>
        <v>5.1804209484011474E-3</v>
      </c>
      <c r="N677" s="24">
        <f t="shared" ca="1" si="165"/>
        <v>0</v>
      </c>
      <c r="O677" s="79">
        <f t="shared" ca="1" si="166"/>
        <v>0</v>
      </c>
      <c r="P677" s="24">
        <f t="shared" ca="1" si="167"/>
        <v>0</v>
      </c>
      <c r="Q677" s="24">
        <f t="shared" ca="1" si="168"/>
        <v>0</v>
      </c>
      <c r="R677" s="12">
        <f t="shared" ca="1" si="169"/>
        <v>-5.1804209484011474E-3</v>
      </c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</row>
    <row r="678" spans="1:35" x14ac:dyDescent="0.2">
      <c r="A678" s="12"/>
      <c r="B678" s="12"/>
      <c r="C678" s="76"/>
      <c r="D678" s="78">
        <f t="shared" si="155"/>
        <v>0</v>
      </c>
      <c r="E678" s="78">
        <f t="shared" si="156"/>
        <v>0</v>
      </c>
      <c r="F678" s="24">
        <f t="shared" si="157"/>
        <v>0</v>
      </c>
      <c r="G678" s="24">
        <f t="shared" si="158"/>
        <v>0</v>
      </c>
      <c r="H678" s="24">
        <f t="shared" si="159"/>
        <v>0</v>
      </c>
      <c r="I678" s="24">
        <f t="shared" si="160"/>
        <v>0</v>
      </c>
      <c r="J678" s="24">
        <f t="shared" si="161"/>
        <v>0</v>
      </c>
      <c r="K678" s="24">
        <f t="shared" si="162"/>
        <v>0</v>
      </c>
      <c r="L678" s="24">
        <f t="shared" si="163"/>
        <v>0</v>
      </c>
      <c r="M678" s="24">
        <f t="shared" ca="1" si="164"/>
        <v>5.1804209484011474E-3</v>
      </c>
      <c r="N678" s="24">
        <f t="shared" ca="1" si="165"/>
        <v>0</v>
      </c>
      <c r="O678" s="79">
        <f t="shared" ca="1" si="166"/>
        <v>0</v>
      </c>
      <c r="P678" s="24">
        <f t="shared" ca="1" si="167"/>
        <v>0</v>
      </c>
      <c r="Q678" s="24">
        <f t="shared" ca="1" si="168"/>
        <v>0</v>
      </c>
      <c r="R678" s="12">
        <f t="shared" ca="1" si="169"/>
        <v>-5.1804209484011474E-3</v>
      </c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</row>
    <row r="679" spans="1:35" x14ac:dyDescent="0.2">
      <c r="A679" s="12"/>
      <c r="B679" s="12"/>
      <c r="C679" s="76"/>
      <c r="D679" s="78">
        <f t="shared" si="155"/>
        <v>0</v>
      </c>
      <c r="E679" s="78">
        <f t="shared" si="156"/>
        <v>0</v>
      </c>
      <c r="F679" s="24">
        <f t="shared" si="157"/>
        <v>0</v>
      </c>
      <c r="G679" s="24">
        <f t="shared" si="158"/>
        <v>0</v>
      </c>
      <c r="H679" s="24">
        <f t="shared" si="159"/>
        <v>0</v>
      </c>
      <c r="I679" s="24">
        <f t="shared" si="160"/>
        <v>0</v>
      </c>
      <c r="J679" s="24">
        <f t="shared" si="161"/>
        <v>0</v>
      </c>
      <c r="K679" s="24">
        <f t="shared" si="162"/>
        <v>0</v>
      </c>
      <c r="L679" s="24">
        <f t="shared" si="163"/>
        <v>0</v>
      </c>
      <c r="M679" s="24">
        <f t="shared" ca="1" si="164"/>
        <v>5.1804209484011474E-3</v>
      </c>
      <c r="N679" s="24">
        <f t="shared" ca="1" si="165"/>
        <v>0</v>
      </c>
      <c r="O679" s="79">
        <f t="shared" ca="1" si="166"/>
        <v>0</v>
      </c>
      <c r="P679" s="24">
        <f t="shared" ca="1" si="167"/>
        <v>0</v>
      </c>
      <c r="Q679" s="24">
        <f t="shared" ca="1" si="168"/>
        <v>0</v>
      </c>
      <c r="R679" s="12">
        <f t="shared" ca="1" si="169"/>
        <v>-5.1804209484011474E-3</v>
      </c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</row>
    <row r="680" spans="1:35" x14ac:dyDescent="0.2">
      <c r="A680" s="12"/>
      <c r="B680" s="12"/>
      <c r="C680" s="76"/>
      <c r="D680" s="78">
        <f t="shared" si="155"/>
        <v>0</v>
      </c>
      <c r="E680" s="78">
        <f t="shared" si="156"/>
        <v>0</v>
      </c>
      <c r="F680" s="24">
        <f t="shared" si="157"/>
        <v>0</v>
      </c>
      <c r="G680" s="24">
        <f t="shared" si="158"/>
        <v>0</v>
      </c>
      <c r="H680" s="24">
        <f t="shared" si="159"/>
        <v>0</v>
      </c>
      <c r="I680" s="24">
        <f t="shared" si="160"/>
        <v>0</v>
      </c>
      <c r="J680" s="24">
        <f t="shared" si="161"/>
        <v>0</v>
      </c>
      <c r="K680" s="24">
        <f t="shared" si="162"/>
        <v>0</v>
      </c>
      <c r="L680" s="24">
        <f t="shared" si="163"/>
        <v>0</v>
      </c>
      <c r="M680" s="24">
        <f t="shared" ca="1" si="164"/>
        <v>5.1804209484011474E-3</v>
      </c>
      <c r="N680" s="24">
        <f t="shared" ca="1" si="165"/>
        <v>0</v>
      </c>
      <c r="O680" s="79">
        <f t="shared" ca="1" si="166"/>
        <v>0</v>
      </c>
      <c r="P680" s="24">
        <f t="shared" ca="1" si="167"/>
        <v>0</v>
      </c>
      <c r="Q680" s="24">
        <f t="shared" ca="1" si="168"/>
        <v>0</v>
      </c>
      <c r="R680" s="12">
        <f t="shared" ca="1" si="169"/>
        <v>-5.1804209484011474E-3</v>
      </c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</row>
    <row r="681" spans="1:35" x14ac:dyDescent="0.2">
      <c r="A681" s="12"/>
      <c r="B681" s="12"/>
      <c r="C681" s="76"/>
      <c r="D681" s="78">
        <f t="shared" si="155"/>
        <v>0</v>
      </c>
      <c r="E681" s="78">
        <f t="shared" si="156"/>
        <v>0</v>
      </c>
      <c r="F681" s="24">
        <f t="shared" si="157"/>
        <v>0</v>
      </c>
      <c r="G681" s="24">
        <f t="shared" si="158"/>
        <v>0</v>
      </c>
      <c r="H681" s="24">
        <f t="shared" si="159"/>
        <v>0</v>
      </c>
      <c r="I681" s="24">
        <f t="shared" si="160"/>
        <v>0</v>
      </c>
      <c r="J681" s="24">
        <f t="shared" si="161"/>
        <v>0</v>
      </c>
      <c r="K681" s="24">
        <f t="shared" si="162"/>
        <v>0</v>
      </c>
      <c r="L681" s="24">
        <f t="shared" si="163"/>
        <v>0</v>
      </c>
      <c r="M681" s="24">
        <f t="shared" ca="1" si="164"/>
        <v>5.1804209484011474E-3</v>
      </c>
      <c r="N681" s="24">
        <f t="shared" ca="1" si="165"/>
        <v>0</v>
      </c>
      <c r="O681" s="79">
        <f t="shared" ca="1" si="166"/>
        <v>0</v>
      </c>
      <c r="P681" s="24">
        <f t="shared" ca="1" si="167"/>
        <v>0</v>
      </c>
      <c r="Q681" s="24">
        <f t="shared" ca="1" si="168"/>
        <v>0</v>
      </c>
      <c r="R681" s="12">
        <f t="shared" ca="1" si="169"/>
        <v>-5.1804209484011474E-3</v>
      </c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</row>
    <row r="682" spans="1:35" x14ac:dyDescent="0.2">
      <c r="A682" s="12"/>
      <c r="B682" s="12"/>
      <c r="C682" s="76"/>
      <c r="D682" s="78">
        <f t="shared" si="155"/>
        <v>0</v>
      </c>
      <c r="E682" s="78">
        <f t="shared" si="156"/>
        <v>0</v>
      </c>
      <c r="F682" s="24">
        <f t="shared" si="157"/>
        <v>0</v>
      </c>
      <c r="G682" s="24">
        <f t="shared" si="158"/>
        <v>0</v>
      </c>
      <c r="H682" s="24">
        <f t="shared" si="159"/>
        <v>0</v>
      </c>
      <c r="I682" s="24">
        <f t="shared" si="160"/>
        <v>0</v>
      </c>
      <c r="J682" s="24">
        <f t="shared" si="161"/>
        <v>0</v>
      </c>
      <c r="K682" s="24">
        <f t="shared" si="162"/>
        <v>0</v>
      </c>
      <c r="L682" s="24">
        <f t="shared" si="163"/>
        <v>0</v>
      </c>
      <c r="M682" s="24">
        <f t="shared" ca="1" si="164"/>
        <v>5.1804209484011474E-3</v>
      </c>
      <c r="N682" s="24">
        <f t="shared" ca="1" si="165"/>
        <v>0</v>
      </c>
      <c r="O682" s="79">
        <f t="shared" ca="1" si="166"/>
        <v>0</v>
      </c>
      <c r="P682" s="24">
        <f t="shared" ca="1" si="167"/>
        <v>0</v>
      </c>
      <c r="Q682" s="24">
        <f t="shared" ca="1" si="168"/>
        <v>0</v>
      </c>
      <c r="R682" s="12">
        <f t="shared" ca="1" si="169"/>
        <v>-5.1804209484011474E-3</v>
      </c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</row>
    <row r="683" spans="1:35" x14ac:dyDescent="0.2">
      <c r="A683" s="12"/>
      <c r="B683" s="12"/>
      <c r="C683" s="76"/>
      <c r="D683" s="78">
        <f t="shared" si="155"/>
        <v>0</v>
      </c>
      <c r="E683" s="78">
        <f t="shared" si="156"/>
        <v>0</v>
      </c>
      <c r="F683" s="24">
        <f t="shared" si="157"/>
        <v>0</v>
      </c>
      <c r="G683" s="24">
        <f t="shared" si="158"/>
        <v>0</v>
      </c>
      <c r="H683" s="24">
        <f t="shared" si="159"/>
        <v>0</v>
      </c>
      <c r="I683" s="24">
        <f t="shared" si="160"/>
        <v>0</v>
      </c>
      <c r="J683" s="24">
        <f t="shared" si="161"/>
        <v>0</v>
      </c>
      <c r="K683" s="24">
        <f t="shared" si="162"/>
        <v>0</v>
      </c>
      <c r="L683" s="24">
        <f t="shared" si="163"/>
        <v>0</v>
      </c>
      <c r="M683" s="24">
        <f t="shared" ca="1" si="164"/>
        <v>5.1804209484011474E-3</v>
      </c>
      <c r="N683" s="24">
        <f t="shared" ca="1" si="165"/>
        <v>0</v>
      </c>
      <c r="O683" s="79">
        <f t="shared" ca="1" si="166"/>
        <v>0</v>
      </c>
      <c r="P683" s="24">
        <f t="shared" ca="1" si="167"/>
        <v>0</v>
      </c>
      <c r="Q683" s="24">
        <f t="shared" ca="1" si="168"/>
        <v>0</v>
      </c>
      <c r="R683" s="12">
        <f t="shared" ca="1" si="169"/>
        <v>-5.1804209484011474E-3</v>
      </c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</row>
    <row r="684" spans="1:35" x14ac:dyDescent="0.2">
      <c r="A684" s="12"/>
      <c r="B684" s="12"/>
      <c r="C684" s="76"/>
      <c r="D684" s="78">
        <f t="shared" si="155"/>
        <v>0</v>
      </c>
      <c r="E684" s="78">
        <f t="shared" si="156"/>
        <v>0</v>
      </c>
      <c r="F684" s="24">
        <f t="shared" si="157"/>
        <v>0</v>
      </c>
      <c r="G684" s="24">
        <f t="shared" si="158"/>
        <v>0</v>
      </c>
      <c r="H684" s="24">
        <f t="shared" si="159"/>
        <v>0</v>
      </c>
      <c r="I684" s="24">
        <f t="shared" si="160"/>
        <v>0</v>
      </c>
      <c r="J684" s="24">
        <f t="shared" si="161"/>
        <v>0</v>
      </c>
      <c r="K684" s="24">
        <f t="shared" si="162"/>
        <v>0</v>
      </c>
      <c r="L684" s="24">
        <f t="shared" si="163"/>
        <v>0</v>
      </c>
      <c r="M684" s="24">
        <f t="shared" ca="1" si="164"/>
        <v>5.1804209484011474E-3</v>
      </c>
      <c r="N684" s="24">
        <f t="shared" ca="1" si="165"/>
        <v>0</v>
      </c>
      <c r="O684" s="79">
        <f t="shared" ca="1" si="166"/>
        <v>0</v>
      </c>
      <c r="P684" s="24">
        <f t="shared" ca="1" si="167"/>
        <v>0</v>
      </c>
      <c r="Q684" s="24">
        <f t="shared" ca="1" si="168"/>
        <v>0</v>
      </c>
      <c r="R684" s="12">
        <f t="shared" ca="1" si="169"/>
        <v>-5.1804209484011474E-3</v>
      </c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</row>
    <row r="685" spans="1:35" x14ac:dyDescent="0.2">
      <c r="A685" s="12"/>
      <c r="B685" s="12"/>
      <c r="C685" s="76"/>
      <c r="D685" s="78">
        <f t="shared" si="155"/>
        <v>0</v>
      </c>
      <c r="E685" s="78">
        <f t="shared" si="156"/>
        <v>0</v>
      </c>
      <c r="F685" s="24">
        <f t="shared" si="157"/>
        <v>0</v>
      </c>
      <c r="G685" s="24">
        <f t="shared" si="158"/>
        <v>0</v>
      </c>
      <c r="H685" s="24">
        <f t="shared" si="159"/>
        <v>0</v>
      </c>
      <c r="I685" s="24">
        <f t="shared" si="160"/>
        <v>0</v>
      </c>
      <c r="J685" s="24">
        <f t="shared" si="161"/>
        <v>0</v>
      </c>
      <c r="K685" s="24">
        <f t="shared" si="162"/>
        <v>0</v>
      </c>
      <c r="L685" s="24">
        <f t="shared" si="163"/>
        <v>0</v>
      </c>
      <c r="M685" s="24">
        <f t="shared" ca="1" si="164"/>
        <v>5.1804209484011474E-3</v>
      </c>
      <c r="N685" s="24">
        <f t="shared" ca="1" si="165"/>
        <v>0</v>
      </c>
      <c r="O685" s="79">
        <f t="shared" ca="1" si="166"/>
        <v>0</v>
      </c>
      <c r="P685" s="24">
        <f t="shared" ca="1" si="167"/>
        <v>0</v>
      </c>
      <c r="Q685" s="24">
        <f t="shared" ca="1" si="168"/>
        <v>0</v>
      </c>
      <c r="R685" s="12">
        <f t="shared" ca="1" si="169"/>
        <v>-5.1804209484011474E-3</v>
      </c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</row>
    <row r="686" spans="1:35" x14ac:dyDescent="0.2">
      <c r="A686" s="12"/>
      <c r="B686" s="12"/>
      <c r="C686" s="76"/>
      <c r="D686" s="78">
        <f t="shared" si="155"/>
        <v>0</v>
      </c>
      <c r="E686" s="78">
        <f t="shared" si="156"/>
        <v>0</v>
      </c>
      <c r="F686" s="24">
        <f t="shared" si="157"/>
        <v>0</v>
      </c>
      <c r="G686" s="24">
        <f t="shared" si="158"/>
        <v>0</v>
      </c>
      <c r="H686" s="24">
        <f t="shared" si="159"/>
        <v>0</v>
      </c>
      <c r="I686" s="24">
        <f t="shared" si="160"/>
        <v>0</v>
      </c>
      <c r="J686" s="24">
        <f t="shared" si="161"/>
        <v>0</v>
      </c>
      <c r="K686" s="24">
        <f t="shared" si="162"/>
        <v>0</v>
      </c>
      <c r="L686" s="24">
        <f t="shared" si="163"/>
        <v>0</v>
      </c>
      <c r="M686" s="24">
        <f t="shared" ca="1" si="164"/>
        <v>5.1804209484011474E-3</v>
      </c>
      <c r="N686" s="24">
        <f t="shared" ca="1" si="165"/>
        <v>0</v>
      </c>
      <c r="O686" s="79">
        <f t="shared" ca="1" si="166"/>
        <v>0</v>
      </c>
      <c r="P686" s="24">
        <f t="shared" ca="1" si="167"/>
        <v>0</v>
      </c>
      <c r="Q686" s="24">
        <f t="shared" ca="1" si="168"/>
        <v>0</v>
      </c>
      <c r="R686" s="12">
        <f t="shared" ca="1" si="169"/>
        <v>-5.1804209484011474E-3</v>
      </c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</row>
    <row r="687" spans="1:35" x14ac:dyDescent="0.2">
      <c r="A687" s="12"/>
      <c r="B687" s="12"/>
      <c r="C687" s="76"/>
      <c r="D687" s="78">
        <f t="shared" si="155"/>
        <v>0</v>
      </c>
      <c r="E687" s="78">
        <f t="shared" si="156"/>
        <v>0</v>
      </c>
      <c r="F687" s="24">
        <f t="shared" si="157"/>
        <v>0</v>
      </c>
      <c r="G687" s="24">
        <f t="shared" si="158"/>
        <v>0</v>
      </c>
      <c r="H687" s="24">
        <f t="shared" si="159"/>
        <v>0</v>
      </c>
      <c r="I687" s="24">
        <f t="shared" si="160"/>
        <v>0</v>
      </c>
      <c r="J687" s="24">
        <f t="shared" si="161"/>
        <v>0</v>
      </c>
      <c r="K687" s="24">
        <f t="shared" si="162"/>
        <v>0</v>
      </c>
      <c r="L687" s="24">
        <f t="shared" si="163"/>
        <v>0</v>
      </c>
      <c r="M687" s="24">
        <f t="shared" ca="1" si="164"/>
        <v>5.1804209484011474E-3</v>
      </c>
      <c r="N687" s="24">
        <f t="shared" ca="1" si="165"/>
        <v>0</v>
      </c>
      <c r="O687" s="79">
        <f t="shared" ca="1" si="166"/>
        <v>0</v>
      </c>
      <c r="P687" s="24">
        <f t="shared" ca="1" si="167"/>
        <v>0</v>
      </c>
      <c r="Q687" s="24">
        <f t="shared" ca="1" si="168"/>
        <v>0</v>
      </c>
      <c r="R687" s="12">
        <f t="shared" ca="1" si="169"/>
        <v>-5.1804209484011474E-3</v>
      </c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</row>
    <row r="688" spans="1:35" x14ac:dyDescent="0.2">
      <c r="A688" s="12"/>
      <c r="B688" s="12"/>
      <c r="C688" s="76"/>
      <c r="D688" s="78">
        <f t="shared" si="155"/>
        <v>0</v>
      </c>
      <c r="E688" s="78">
        <f t="shared" si="156"/>
        <v>0</v>
      </c>
      <c r="F688" s="24">
        <f t="shared" si="157"/>
        <v>0</v>
      </c>
      <c r="G688" s="24">
        <f t="shared" si="158"/>
        <v>0</v>
      </c>
      <c r="H688" s="24">
        <f t="shared" si="159"/>
        <v>0</v>
      </c>
      <c r="I688" s="24">
        <f t="shared" si="160"/>
        <v>0</v>
      </c>
      <c r="J688" s="24">
        <f t="shared" si="161"/>
        <v>0</v>
      </c>
      <c r="K688" s="24">
        <f t="shared" si="162"/>
        <v>0</v>
      </c>
      <c r="L688" s="24">
        <f t="shared" si="163"/>
        <v>0</v>
      </c>
      <c r="M688" s="24">
        <f t="shared" ca="1" si="164"/>
        <v>5.1804209484011474E-3</v>
      </c>
      <c r="N688" s="24">
        <f t="shared" ca="1" si="165"/>
        <v>0</v>
      </c>
      <c r="O688" s="79">
        <f t="shared" ca="1" si="166"/>
        <v>0</v>
      </c>
      <c r="P688" s="24">
        <f t="shared" ca="1" si="167"/>
        <v>0</v>
      </c>
      <c r="Q688" s="24">
        <f t="shared" ca="1" si="168"/>
        <v>0</v>
      </c>
      <c r="R688" s="12">
        <f t="shared" ca="1" si="169"/>
        <v>-5.1804209484011474E-3</v>
      </c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</row>
    <row r="689" spans="1:35" x14ac:dyDescent="0.2">
      <c r="A689" s="12"/>
      <c r="B689" s="12"/>
      <c r="C689" s="76"/>
      <c r="D689" s="78">
        <f t="shared" si="155"/>
        <v>0</v>
      </c>
      <c r="E689" s="78">
        <f t="shared" si="156"/>
        <v>0</v>
      </c>
      <c r="F689" s="24">
        <f t="shared" si="157"/>
        <v>0</v>
      </c>
      <c r="G689" s="24">
        <f t="shared" si="158"/>
        <v>0</v>
      </c>
      <c r="H689" s="24">
        <f t="shared" si="159"/>
        <v>0</v>
      </c>
      <c r="I689" s="24">
        <f t="shared" si="160"/>
        <v>0</v>
      </c>
      <c r="J689" s="24">
        <f t="shared" si="161"/>
        <v>0</v>
      </c>
      <c r="K689" s="24">
        <f t="shared" si="162"/>
        <v>0</v>
      </c>
      <c r="L689" s="24">
        <f t="shared" si="163"/>
        <v>0</v>
      </c>
      <c r="M689" s="24">
        <f t="shared" ca="1" si="164"/>
        <v>5.1804209484011474E-3</v>
      </c>
      <c r="N689" s="24">
        <f t="shared" ca="1" si="165"/>
        <v>0</v>
      </c>
      <c r="O689" s="79">
        <f t="shared" ca="1" si="166"/>
        <v>0</v>
      </c>
      <c r="P689" s="24">
        <f t="shared" ca="1" si="167"/>
        <v>0</v>
      </c>
      <c r="Q689" s="24">
        <f t="shared" ca="1" si="168"/>
        <v>0</v>
      </c>
      <c r="R689" s="12">
        <f t="shared" ca="1" si="169"/>
        <v>-5.1804209484011474E-3</v>
      </c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</row>
    <row r="690" spans="1:35" x14ac:dyDescent="0.2">
      <c r="A690" s="12"/>
      <c r="B690" s="12"/>
      <c r="C690" s="76"/>
      <c r="D690" s="78">
        <f t="shared" si="155"/>
        <v>0</v>
      </c>
      <c r="E690" s="78">
        <f t="shared" si="156"/>
        <v>0</v>
      </c>
      <c r="F690" s="24">
        <f t="shared" si="157"/>
        <v>0</v>
      </c>
      <c r="G690" s="24">
        <f t="shared" si="158"/>
        <v>0</v>
      </c>
      <c r="H690" s="24">
        <f t="shared" si="159"/>
        <v>0</v>
      </c>
      <c r="I690" s="24">
        <f t="shared" si="160"/>
        <v>0</v>
      </c>
      <c r="J690" s="24">
        <f t="shared" si="161"/>
        <v>0</v>
      </c>
      <c r="K690" s="24">
        <f t="shared" si="162"/>
        <v>0</v>
      </c>
      <c r="L690" s="24">
        <f t="shared" si="163"/>
        <v>0</v>
      </c>
      <c r="M690" s="24">
        <f t="shared" ca="1" si="164"/>
        <v>5.1804209484011474E-3</v>
      </c>
      <c r="N690" s="24">
        <f t="shared" ca="1" si="165"/>
        <v>0</v>
      </c>
      <c r="O690" s="79">
        <f t="shared" ca="1" si="166"/>
        <v>0</v>
      </c>
      <c r="P690" s="24">
        <f t="shared" ca="1" si="167"/>
        <v>0</v>
      </c>
      <c r="Q690" s="24">
        <f t="shared" ca="1" si="168"/>
        <v>0</v>
      </c>
      <c r="R690" s="12">
        <f t="shared" ca="1" si="169"/>
        <v>-5.1804209484011474E-3</v>
      </c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</row>
    <row r="691" spans="1:35" x14ac:dyDescent="0.2">
      <c r="A691" s="12"/>
      <c r="B691" s="12"/>
      <c r="C691" s="76"/>
      <c r="D691" s="78">
        <f t="shared" si="155"/>
        <v>0</v>
      </c>
      <c r="E691" s="78">
        <f t="shared" si="156"/>
        <v>0</v>
      </c>
      <c r="F691" s="24">
        <f t="shared" si="157"/>
        <v>0</v>
      </c>
      <c r="G691" s="24">
        <f t="shared" si="158"/>
        <v>0</v>
      </c>
      <c r="H691" s="24">
        <f t="shared" si="159"/>
        <v>0</v>
      </c>
      <c r="I691" s="24">
        <f t="shared" si="160"/>
        <v>0</v>
      </c>
      <c r="J691" s="24">
        <f t="shared" si="161"/>
        <v>0</v>
      </c>
      <c r="K691" s="24">
        <f t="shared" si="162"/>
        <v>0</v>
      </c>
      <c r="L691" s="24">
        <f t="shared" si="163"/>
        <v>0</v>
      </c>
      <c r="M691" s="24">
        <f t="shared" ca="1" si="164"/>
        <v>5.1804209484011474E-3</v>
      </c>
      <c r="N691" s="24">
        <f t="shared" ca="1" si="165"/>
        <v>0</v>
      </c>
      <c r="O691" s="79">
        <f t="shared" ca="1" si="166"/>
        <v>0</v>
      </c>
      <c r="P691" s="24">
        <f t="shared" ca="1" si="167"/>
        <v>0</v>
      </c>
      <c r="Q691" s="24">
        <f t="shared" ca="1" si="168"/>
        <v>0</v>
      </c>
      <c r="R691" s="12">
        <f t="shared" ca="1" si="169"/>
        <v>-5.1804209484011474E-3</v>
      </c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</row>
    <row r="692" spans="1:35" x14ac:dyDescent="0.2">
      <c r="A692" s="12"/>
      <c r="B692" s="12"/>
      <c r="C692" s="76"/>
      <c r="D692" s="78">
        <f t="shared" si="155"/>
        <v>0</v>
      </c>
      <c r="E692" s="78">
        <f t="shared" si="156"/>
        <v>0</v>
      </c>
      <c r="F692" s="24">
        <f t="shared" si="157"/>
        <v>0</v>
      </c>
      <c r="G692" s="24">
        <f t="shared" si="158"/>
        <v>0</v>
      </c>
      <c r="H692" s="24">
        <f t="shared" si="159"/>
        <v>0</v>
      </c>
      <c r="I692" s="24">
        <f t="shared" si="160"/>
        <v>0</v>
      </c>
      <c r="J692" s="24">
        <f t="shared" si="161"/>
        <v>0</v>
      </c>
      <c r="K692" s="24">
        <f t="shared" si="162"/>
        <v>0</v>
      </c>
      <c r="L692" s="24">
        <f t="shared" si="163"/>
        <v>0</v>
      </c>
      <c r="M692" s="24">
        <f t="shared" ca="1" si="164"/>
        <v>5.1804209484011474E-3</v>
      </c>
      <c r="N692" s="24">
        <f t="shared" ca="1" si="165"/>
        <v>0</v>
      </c>
      <c r="O692" s="79">
        <f t="shared" ca="1" si="166"/>
        <v>0</v>
      </c>
      <c r="P692" s="24">
        <f t="shared" ca="1" si="167"/>
        <v>0</v>
      </c>
      <c r="Q692" s="24">
        <f t="shared" ca="1" si="168"/>
        <v>0</v>
      </c>
      <c r="R692" s="12">
        <f t="shared" ca="1" si="169"/>
        <v>-5.1804209484011474E-3</v>
      </c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</row>
    <row r="693" spans="1:35" x14ac:dyDescent="0.2">
      <c r="A693" s="12"/>
      <c r="B693" s="12"/>
      <c r="C693" s="76"/>
      <c r="D693" s="78">
        <f t="shared" si="155"/>
        <v>0</v>
      </c>
      <c r="E693" s="78">
        <f t="shared" si="156"/>
        <v>0</v>
      </c>
      <c r="F693" s="24">
        <f t="shared" si="157"/>
        <v>0</v>
      </c>
      <c r="G693" s="24">
        <f t="shared" si="158"/>
        <v>0</v>
      </c>
      <c r="H693" s="24">
        <f t="shared" si="159"/>
        <v>0</v>
      </c>
      <c r="I693" s="24">
        <f t="shared" si="160"/>
        <v>0</v>
      </c>
      <c r="J693" s="24">
        <f t="shared" si="161"/>
        <v>0</v>
      </c>
      <c r="K693" s="24">
        <f t="shared" si="162"/>
        <v>0</v>
      </c>
      <c r="L693" s="24">
        <f t="shared" si="163"/>
        <v>0</v>
      </c>
      <c r="M693" s="24">
        <f t="shared" ca="1" si="164"/>
        <v>5.1804209484011474E-3</v>
      </c>
      <c r="N693" s="24">
        <f t="shared" ca="1" si="165"/>
        <v>0</v>
      </c>
      <c r="O693" s="79">
        <f t="shared" ca="1" si="166"/>
        <v>0</v>
      </c>
      <c r="P693" s="24">
        <f t="shared" ca="1" si="167"/>
        <v>0</v>
      </c>
      <c r="Q693" s="24">
        <f t="shared" ca="1" si="168"/>
        <v>0</v>
      </c>
      <c r="R693" s="12">
        <f t="shared" ca="1" si="169"/>
        <v>-5.1804209484011474E-3</v>
      </c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</row>
    <row r="694" spans="1:35" x14ac:dyDescent="0.2">
      <c r="A694" s="12"/>
      <c r="B694" s="12"/>
      <c r="C694" s="76"/>
      <c r="D694" s="78">
        <f t="shared" si="155"/>
        <v>0</v>
      </c>
      <c r="E694" s="78">
        <f t="shared" si="156"/>
        <v>0</v>
      </c>
      <c r="F694" s="24">
        <f t="shared" si="157"/>
        <v>0</v>
      </c>
      <c r="G694" s="24">
        <f t="shared" si="158"/>
        <v>0</v>
      </c>
      <c r="H694" s="24">
        <f t="shared" si="159"/>
        <v>0</v>
      </c>
      <c r="I694" s="24">
        <f t="shared" si="160"/>
        <v>0</v>
      </c>
      <c r="J694" s="24">
        <f t="shared" si="161"/>
        <v>0</v>
      </c>
      <c r="K694" s="24">
        <f t="shared" si="162"/>
        <v>0</v>
      </c>
      <c r="L694" s="24">
        <f t="shared" si="163"/>
        <v>0</v>
      </c>
      <c r="M694" s="24">
        <f t="shared" ca="1" si="164"/>
        <v>5.1804209484011474E-3</v>
      </c>
      <c r="N694" s="24">
        <f t="shared" ca="1" si="165"/>
        <v>0</v>
      </c>
      <c r="O694" s="79">
        <f t="shared" ca="1" si="166"/>
        <v>0</v>
      </c>
      <c r="P694" s="24">
        <f t="shared" ca="1" si="167"/>
        <v>0</v>
      </c>
      <c r="Q694" s="24">
        <f t="shared" ca="1" si="168"/>
        <v>0</v>
      </c>
      <c r="R694" s="12">
        <f t="shared" ca="1" si="169"/>
        <v>-5.1804209484011474E-3</v>
      </c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</row>
    <row r="695" spans="1:35" x14ac:dyDescent="0.2">
      <c r="A695" s="12"/>
      <c r="B695" s="12"/>
      <c r="C695" s="76"/>
      <c r="D695" s="78">
        <f t="shared" si="155"/>
        <v>0</v>
      </c>
      <c r="E695" s="78">
        <f t="shared" si="156"/>
        <v>0</v>
      </c>
      <c r="F695" s="24">
        <f t="shared" si="157"/>
        <v>0</v>
      </c>
      <c r="G695" s="24">
        <f t="shared" si="158"/>
        <v>0</v>
      </c>
      <c r="H695" s="24">
        <f t="shared" si="159"/>
        <v>0</v>
      </c>
      <c r="I695" s="24">
        <f t="shared" si="160"/>
        <v>0</v>
      </c>
      <c r="J695" s="24">
        <f t="shared" si="161"/>
        <v>0</v>
      </c>
      <c r="K695" s="24">
        <f t="shared" si="162"/>
        <v>0</v>
      </c>
      <c r="L695" s="24">
        <f t="shared" si="163"/>
        <v>0</v>
      </c>
      <c r="M695" s="24">
        <f t="shared" ca="1" si="164"/>
        <v>5.1804209484011474E-3</v>
      </c>
      <c r="N695" s="24">
        <f t="shared" ca="1" si="165"/>
        <v>0</v>
      </c>
      <c r="O695" s="79">
        <f t="shared" ca="1" si="166"/>
        <v>0</v>
      </c>
      <c r="P695" s="24">
        <f t="shared" ca="1" si="167"/>
        <v>0</v>
      </c>
      <c r="Q695" s="24">
        <f t="shared" ca="1" si="168"/>
        <v>0</v>
      </c>
      <c r="R695" s="12">
        <f t="shared" ca="1" si="169"/>
        <v>-5.1804209484011474E-3</v>
      </c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</row>
    <row r="696" spans="1:35" x14ac:dyDescent="0.2">
      <c r="A696" s="12"/>
      <c r="B696" s="12"/>
      <c r="C696" s="76"/>
      <c r="D696" s="78">
        <f t="shared" si="155"/>
        <v>0</v>
      </c>
      <c r="E696" s="78">
        <f t="shared" si="156"/>
        <v>0</v>
      </c>
      <c r="F696" s="24">
        <f t="shared" si="157"/>
        <v>0</v>
      </c>
      <c r="G696" s="24">
        <f t="shared" si="158"/>
        <v>0</v>
      </c>
      <c r="H696" s="24">
        <f t="shared" si="159"/>
        <v>0</v>
      </c>
      <c r="I696" s="24">
        <f t="shared" si="160"/>
        <v>0</v>
      </c>
      <c r="J696" s="24">
        <f t="shared" si="161"/>
        <v>0</v>
      </c>
      <c r="K696" s="24">
        <f t="shared" si="162"/>
        <v>0</v>
      </c>
      <c r="L696" s="24">
        <f t="shared" si="163"/>
        <v>0</v>
      </c>
      <c r="M696" s="24">
        <f t="shared" ca="1" si="164"/>
        <v>5.1804209484011474E-3</v>
      </c>
      <c r="N696" s="24">
        <f t="shared" ca="1" si="165"/>
        <v>0</v>
      </c>
      <c r="O696" s="79">
        <f t="shared" ca="1" si="166"/>
        <v>0</v>
      </c>
      <c r="P696" s="24">
        <f t="shared" ca="1" si="167"/>
        <v>0</v>
      </c>
      <c r="Q696" s="24">
        <f t="shared" ca="1" si="168"/>
        <v>0</v>
      </c>
      <c r="R696" s="12">
        <f t="shared" ca="1" si="169"/>
        <v>-5.1804209484011474E-3</v>
      </c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</row>
    <row r="697" spans="1:35" x14ac:dyDescent="0.2">
      <c r="A697" s="12"/>
      <c r="B697" s="12"/>
      <c r="C697" s="76"/>
      <c r="D697" s="78">
        <f t="shared" si="155"/>
        <v>0</v>
      </c>
      <c r="E697" s="78">
        <f t="shared" si="156"/>
        <v>0</v>
      </c>
      <c r="F697" s="24">
        <f t="shared" si="157"/>
        <v>0</v>
      </c>
      <c r="G697" s="24">
        <f t="shared" si="158"/>
        <v>0</v>
      </c>
      <c r="H697" s="24">
        <f t="shared" si="159"/>
        <v>0</v>
      </c>
      <c r="I697" s="24">
        <f t="shared" si="160"/>
        <v>0</v>
      </c>
      <c r="J697" s="24">
        <f t="shared" si="161"/>
        <v>0</v>
      </c>
      <c r="K697" s="24">
        <f t="shared" si="162"/>
        <v>0</v>
      </c>
      <c r="L697" s="24">
        <f t="shared" si="163"/>
        <v>0</v>
      </c>
      <c r="M697" s="24">
        <f t="shared" ca="1" si="164"/>
        <v>5.1804209484011474E-3</v>
      </c>
      <c r="N697" s="24">
        <f t="shared" ca="1" si="165"/>
        <v>0</v>
      </c>
      <c r="O697" s="79">
        <f t="shared" ca="1" si="166"/>
        <v>0</v>
      </c>
      <c r="P697" s="24">
        <f t="shared" ca="1" si="167"/>
        <v>0</v>
      </c>
      <c r="Q697" s="24">
        <f t="shared" ca="1" si="168"/>
        <v>0</v>
      </c>
      <c r="R697" s="12">
        <f t="shared" ca="1" si="169"/>
        <v>-5.1804209484011474E-3</v>
      </c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</row>
    <row r="698" spans="1:35" x14ac:dyDescent="0.2">
      <c r="A698" s="12"/>
      <c r="B698" s="12"/>
      <c r="C698" s="76"/>
      <c r="D698" s="78">
        <f t="shared" si="155"/>
        <v>0</v>
      </c>
      <c r="E698" s="78">
        <f t="shared" si="156"/>
        <v>0</v>
      </c>
      <c r="F698" s="24">
        <f t="shared" si="157"/>
        <v>0</v>
      </c>
      <c r="G698" s="24">
        <f t="shared" si="158"/>
        <v>0</v>
      </c>
      <c r="H698" s="24">
        <f t="shared" si="159"/>
        <v>0</v>
      </c>
      <c r="I698" s="24">
        <f t="shared" si="160"/>
        <v>0</v>
      </c>
      <c r="J698" s="24">
        <f t="shared" si="161"/>
        <v>0</v>
      </c>
      <c r="K698" s="24">
        <f t="shared" si="162"/>
        <v>0</v>
      </c>
      <c r="L698" s="24">
        <f t="shared" si="163"/>
        <v>0</v>
      </c>
      <c r="M698" s="24">
        <f t="shared" ca="1" si="164"/>
        <v>5.1804209484011474E-3</v>
      </c>
      <c r="N698" s="24">
        <f t="shared" ca="1" si="165"/>
        <v>0</v>
      </c>
      <c r="O698" s="79">
        <f t="shared" ca="1" si="166"/>
        <v>0</v>
      </c>
      <c r="P698" s="24">
        <f t="shared" ca="1" si="167"/>
        <v>0</v>
      </c>
      <c r="Q698" s="24">
        <f t="shared" ca="1" si="168"/>
        <v>0</v>
      </c>
      <c r="R698" s="12">
        <f t="shared" ca="1" si="169"/>
        <v>-5.1804209484011474E-3</v>
      </c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</row>
    <row r="699" spans="1:35" x14ac:dyDescent="0.2">
      <c r="A699" s="12"/>
      <c r="B699" s="12"/>
      <c r="C699" s="76"/>
      <c r="D699" s="78">
        <f t="shared" si="155"/>
        <v>0</v>
      </c>
      <c r="E699" s="78">
        <f t="shared" si="156"/>
        <v>0</v>
      </c>
      <c r="F699" s="24">
        <f t="shared" si="157"/>
        <v>0</v>
      </c>
      <c r="G699" s="24">
        <f t="shared" si="158"/>
        <v>0</v>
      </c>
      <c r="H699" s="24">
        <f t="shared" si="159"/>
        <v>0</v>
      </c>
      <c r="I699" s="24">
        <f t="shared" si="160"/>
        <v>0</v>
      </c>
      <c r="J699" s="24">
        <f t="shared" si="161"/>
        <v>0</v>
      </c>
      <c r="K699" s="24">
        <f t="shared" si="162"/>
        <v>0</v>
      </c>
      <c r="L699" s="24">
        <f t="shared" si="163"/>
        <v>0</v>
      </c>
      <c r="M699" s="24">
        <f t="shared" ca="1" si="164"/>
        <v>5.1804209484011474E-3</v>
      </c>
      <c r="N699" s="24">
        <f t="shared" ca="1" si="165"/>
        <v>0</v>
      </c>
      <c r="O699" s="79">
        <f t="shared" ca="1" si="166"/>
        <v>0</v>
      </c>
      <c r="P699" s="24">
        <f t="shared" ca="1" si="167"/>
        <v>0</v>
      </c>
      <c r="Q699" s="24">
        <f t="shared" ca="1" si="168"/>
        <v>0</v>
      </c>
      <c r="R699" s="12">
        <f t="shared" ca="1" si="169"/>
        <v>-5.1804209484011474E-3</v>
      </c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</row>
    <row r="700" spans="1:35" x14ac:dyDescent="0.2">
      <c r="A700" s="12"/>
      <c r="B700" s="12"/>
      <c r="C700" s="76"/>
      <c r="D700" s="78">
        <f t="shared" si="155"/>
        <v>0</v>
      </c>
      <c r="E700" s="78">
        <f t="shared" si="156"/>
        <v>0</v>
      </c>
      <c r="F700" s="24">
        <f t="shared" si="157"/>
        <v>0</v>
      </c>
      <c r="G700" s="24">
        <f t="shared" si="158"/>
        <v>0</v>
      </c>
      <c r="H700" s="24">
        <f t="shared" si="159"/>
        <v>0</v>
      </c>
      <c r="I700" s="24">
        <f t="shared" si="160"/>
        <v>0</v>
      </c>
      <c r="J700" s="24">
        <f t="shared" si="161"/>
        <v>0</v>
      </c>
      <c r="K700" s="24">
        <f t="shared" si="162"/>
        <v>0</v>
      </c>
      <c r="L700" s="24">
        <f t="shared" si="163"/>
        <v>0</v>
      </c>
      <c r="M700" s="24">
        <f t="shared" ca="1" si="164"/>
        <v>5.1804209484011474E-3</v>
      </c>
      <c r="N700" s="24">
        <f t="shared" ca="1" si="165"/>
        <v>0</v>
      </c>
      <c r="O700" s="79">
        <f t="shared" ca="1" si="166"/>
        <v>0</v>
      </c>
      <c r="P700" s="24">
        <f t="shared" ca="1" si="167"/>
        <v>0</v>
      </c>
      <c r="Q700" s="24">
        <f t="shared" ca="1" si="168"/>
        <v>0</v>
      </c>
      <c r="R700" s="12">
        <f t="shared" ca="1" si="169"/>
        <v>-5.1804209484011474E-3</v>
      </c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</row>
    <row r="701" spans="1:35" x14ac:dyDescent="0.2">
      <c r="A701" s="12"/>
      <c r="B701" s="12"/>
      <c r="C701" s="76"/>
      <c r="D701" s="78">
        <f t="shared" si="155"/>
        <v>0</v>
      </c>
      <c r="E701" s="78">
        <f t="shared" si="156"/>
        <v>0</v>
      </c>
      <c r="F701" s="24">
        <f t="shared" si="157"/>
        <v>0</v>
      </c>
      <c r="G701" s="24">
        <f t="shared" si="158"/>
        <v>0</v>
      </c>
      <c r="H701" s="24">
        <f t="shared" si="159"/>
        <v>0</v>
      </c>
      <c r="I701" s="24">
        <f t="shared" si="160"/>
        <v>0</v>
      </c>
      <c r="J701" s="24">
        <f t="shared" si="161"/>
        <v>0</v>
      </c>
      <c r="K701" s="24">
        <f t="shared" si="162"/>
        <v>0</v>
      </c>
      <c r="L701" s="24">
        <f t="shared" si="163"/>
        <v>0</v>
      </c>
      <c r="M701" s="24">
        <f t="shared" ca="1" si="164"/>
        <v>5.1804209484011474E-3</v>
      </c>
      <c r="N701" s="24">
        <f t="shared" ca="1" si="165"/>
        <v>0</v>
      </c>
      <c r="O701" s="79">
        <f t="shared" ca="1" si="166"/>
        <v>0</v>
      </c>
      <c r="P701" s="24">
        <f t="shared" ca="1" si="167"/>
        <v>0</v>
      </c>
      <c r="Q701" s="24">
        <f t="shared" ca="1" si="168"/>
        <v>0</v>
      </c>
      <c r="R701" s="12">
        <f t="shared" ca="1" si="169"/>
        <v>-5.1804209484011474E-3</v>
      </c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</row>
    <row r="702" spans="1:35" x14ac:dyDescent="0.2">
      <c r="A702" s="12"/>
      <c r="B702" s="12"/>
      <c r="C702" s="76"/>
      <c r="D702" s="78">
        <f t="shared" si="155"/>
        <v>0</v>
      </c>
      <c r="E702" s="78">
        <f t="shared" si="156"/>
        <v>0</v>
      </c>
      <c r="F702" s="24">
        <f t="shared" si="157"/>
        <v>0</v>
      </c>
      <c r="G702" s="24">
        <f t="shared" si="158"/>
        <v>0</v>
      </c>
      <c r="H702" s="24">
        <f t="shared" si="159"/>
        <v>0</v>
      </c>
      <c r="I702" s="24">
        <f t="shared" si="160"/>
        <v>0</v>
      </c>
      <c r="J702" s="24">
        <f t="shared" si="161"/>
        <v>0</v>
      </c>
      <c r="K702" s="24">
        <f t="shared" si="162"/>
        <v>0</v>
      </c>
      <c r="L702" s="24">
        <f t="shared" si="163"/>
        <v>0</v>
      </c>
      <c r="M702" s="24">
        <f t="shared" ca="1" si="164"/>
        <v>5.1804209484011474E-3</v>
      </c>
      <c r="N702" s="24">
        <f t="shared" ca="1" si="165"/>
        <v>0</v>
      </c>
      <c r="O702" s="79">
        <f t="shared" ca="1" si="166"/>
        <v>0</v>
      </c>
      <c r="P702" s="24">
        <f t="shared" ca="1" si="167"/>
        <v>0</v>
      </c>
      <c r="Q702" s="24">
        <f t="shared" ca="1" si="168"/>
        <v>0</v>
      </c>
      <c r="R702" s="12">
        <f t="shared" ca="1" si="169"/>
        <v>-5.1804209484011474E-3</v>
      </c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</row>
    <row r="703" spans="1:35" x14ac:dyDescent="0.2">
      <c r="A703" s="12"/>
      <c r="B703" s="12"/>
      <c r="C703" s="76"/>
      <c r="D703" s="78">
        <f t="shared" si="155"/>
        <v>0</v>
      </c>
      <c r="E703" s="78">
        <f t="shared" si="156"/>
        <v>0</v>
      </c>
      <c r="F703" s="24">
        <f t="shared" si="157"/>
        <v>0</v>
      </c>
      <c r="G703" s="24">
        <f t="shared" si="158"/>
        <v>0</v>
      </c>
      <c r="H703" s="24">
        <f t="shared" si="159"/>
        <v>0</v>
      </c>
      <c r="I703" s="24">
        <f t="shared" si="160"/>
        <v>0</v>
      </c>
      <c r="J703" s="24">
        <f t="shared" si="161"/>
        <v>0</v>
      </c>
      <c r="K703" s="24">
        <f t="shared" si="162"/>
        <v>0</v>
      </c>
      <c r="L703" s="24">
        <f t="shared" si="163"/>
        <v>0</v>
      </c>
      <c r="M703" s="24">
        <f t="shared" ca="1" si="164"/>
        <v>5.1804209484011474E-3</v>
      </c>
      <c r="N703" s="24">
        <f t="shared" ca="1" si="165"/>
        <v>0</v>
      </c>
      <c r="O703" s="79">
        <f t="shared" ca="1" si="166"/>
        <v>0</v>
      </c>
      <c r="P703" s="24">
        <f t="shared" ca="1" si="167"/>
        <v>0</v>
      </c>
      <c r="Q703" s="24">
        <f t="shared" ca="1" si="168"/>
        <v>0</v>
      </c>
      <c r="R703" s="12">
        <f t="shared" ca="1" si="169"/>
        <v>-5.1804209484011474E-3</v>
      </c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</row>
    <row r="704" spans="1:35" x14ac:dyDescent="0.2">
      <c r="A704" s="12"/>
      <c r="B704" s="12"/>
      <c r="C704" s="76"/>
      <c r="D704" s="78">
        <f t="shared" si="155"/>
        <v>0</v>
      </c>
      <c r="E704" s="78">
        <f t="shared" si="156"/>
        <v>0</v>
      </c>
      <c r="F704" s="24">
        <f t="shared" si="157"/>
        <v>0</v>
      </c>
      <c r="G704" s="24">
        <f t="shared" si="158"/>
        <v>0</v>
      </c>
      <c r="H704" s="24">
        <f t="shared" si="159"/>
        <v>0</v>
      </c>
      <c r="I704" s="24">
        <f t="shared" si="160"/>
        <v>0</v>
      </c>
      <c r="J704" s="24">
        <f t="shared" si="161"/>
        <v>0</v>
      </c>
      <c r="K704" s="24">
        <f t="shared" si="162"/>
        <v>0</v>
      </c>
      <c r="L704" s="24">
        <f t="shared" si="163"/>
        <v>0</v>
      </c>
      <c r="M704" s="24">
        <f t="shared" ca="1" si="164"/>
        <v>5.1804209484011474E-3</v>
      </c>
      <c r="N704" s="24">
        <f t="shared" ca="1" si="165"/>
        <v>0</v>
      </c>
      <c r="O704" s="79">
        <f t="shared" ca="1" si="166"/>
        <v>0</v>
      </c>
      <c r="P704" s="24">
        <f t="shared" ca="1" si="167"/>
        <v>0</v>
      </c>
      <c r="Q704" s="24">
        <f t="shared" ca="1" si="168"/>
        <v>0</v>
      </c>
      <c r="R704" s="12">
        <f t="shared" ca="1" si="169"/>
        <v>-5.1804209484011474E-3</v>
      </c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</row>
    <row r="705" spans="1:35" x14ac:dyDescent="0.2">
      <c r="A705" s="12"/>
      <c r="B705" s="12"/>
      <c r="C705" s="76"/>
      <c r="D705" s="78">
        <f t="shared" si="155"/>
        <v>0</v>
      </c>
      <c r="E705" s="78">
        <f t="shared" si="156"/>
        <v>0</v>
      </c>
      <c r="F705" s="24">
        <f t="shared" si="157"/>
        <v>0</v>
      </c>
      <c r="G705" s="24">
        <f t="shared" si="158"/>
        <v>0</v>
      </c>
      <c r="H705" s="24">
        <f t="shared" si="159"/>
        <v>0</v>
      </c>
      <c r="I705" s="24">
        <f t="shared" si="160"/>
        <v>0</v>
      </c>
      <c r="J705" s="24">
        <f t="shared" si="161"/>
        <v>0</v>
      </c>
      <c r="K705" s="24">
        <f t="shared" si="162"/>
        <v>0</v>
      </c>
      <c r="L705" s="24">
        <f t="shared" si="163"/>
        <v>0</v>
      </c>
      <c r="M705" s="24">
        <f t="shared" ca="1" si="164"/>
        <v>5.1804209484011474E-3</v>
      </c>
      <c r="N705" s="24">
        <f t="shared" ca="1" si="165"/>
        <v>0</v>
      </c>
      <c r="O705" s="79">
        <f t="shared" ca="1" si="166"/>
        <v>0</v>
      </c>
      <c r="P705" s="24">
        <f t="shared" ca="1" si="167"/>
        <v>0</v>
      </c>
      <c r="Q705" s="24">
        <f t="shared" ca="1" si="168"/>
        <v>0</v>
      </c>
      <c r="R705" s="12">
        <f t="shared" ca="1" si="169"/>
        <v>-5.1804209484011474E-3</v>
      </c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</row>
    <row r="706" spans="1:35" x14ac:dyDescent="0.2">
      <c r="A706" s="12"/>
      <c r="B706" s="12"/>
      <c r="C706" s="76"/>
      <c r="D706" s="78">
        <f t="shared" si="155"/>
        <v>0</v>
      </c>
      <c r="E706" s="78">
        <f t="shared" si="156"/>
        <v>0</v>
      </c>
      <c r="F706" s="24">
        <f t="shared" si="157"/>
        <v>0</v>
      </c>
      <c r="G706" s="24">
        <f t="shared" si="158"/>
        <v>0</v>
      </c>
      <c r="H706" s="24">
        <f t="shared" si="159"/>
        <v>0</v>
      </c>
      <c r="I706" s="24">
        <f t="shared" si="160"/>
        <v>0</v>
      </c>
      <c r="J706" s="24">
        <f t="shared" si="161"/>
        <v>0</v>
      </c>
      <c r="K706" s="24">
        <f t="shared" si="162"/>
        <v>0</v>
      </c>
      <c r="L706" s="24">
        <f t="shared" si="163"/>
        <v>0</v>
      </c>
      <c r="M706" s="24">
        <f t="shared" ca="1" si="164"/>
        <v>5.1804209484011474E-3</v>
      </c>
      <c r="N706" s="24">
        <f t="shared" ca="1" si="165"/>
        <v>0</v>
      </c>
      <c r="O706" s="79">
        <f t="shared" ca="1" si="166"/>
        <v>0</v>
      </c>
      <c r="P706" s="24">
        <f t="shared" ca="1" si="167"/>
        <v>0</v>
      </c>
      <c r="Q706" s="24">
        <f t="shared" ca="1" si="168"/>
        <v>0</v>
      </c>
      <c r="R706" s="12">
        <f t="shared" ca="1" si="169"/>
        <v>-5.1804209484011474E-3</v>
      </c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</row>
    <row r="707" spans="1:35" x14ac:dyDescent="0.2">
      <c r="A707" s="12"/>
      <c r="B707" s="12"/>
      <c r="C707" s="76"/>
      <c r="D707" s="78">
        <f t="shared" si="155"/>
        <v>0</v>
      </c>
      <c r="E707" s="78">
        <f t="shared" si="156"/>
        <v>0</v>
      </c>
      <c r="F707" s="24">
        <f t="shared" si="157"/>
        <v>0</v>
      </c>
      <c r="G707" s="24">
        <f t="shared" si="158"/>
        <v>0</v>
      </c>
      <c r="H707" s="24">
        <f t="shared" si="159"/>
        <v>0</v>
      </c>
      <c r="I707" s="24">
        <f t="shared" si="160"/>
        <v>0</v>
      </c>
      <c r="J707" s="24">
        <f t="shared" si="161"/>
        <v>0</v>
      </c>
      <c r="K707" s="24">
        <f t="shared" si="162"/>
        <v>0</v>
      </c>
      <c r="L707" s="24">
        <f t="shared" si="163"/>
        <v>0</v>
      </c>
      <c r="M707" s="24">
        <f t="shared" ca="1" si="164"/>
        <v>5.1804209484011474E-3</v>
      </c>
      <c r="N707" s="24">
        <f t="shared" ca="1" si="165"/>
        <v>0</v>
      </c>
      <c r="O707" s="79">
        <f t="shared" ca="1" si="166"/>
        <v>0</v>
      </c>
      <c r="P707" s="24">
        <f t="shared" ca="1" si="167"/>
        <v>0</v>
      </c>
      <c r="Q707" s="24">
        <f t="shared" ca="1" si="168"/>
        <v>0</v>
      </c>
      <c r="R707" s="12">
        <f t="shared" ca="1" si="169"/>
        <v>-5.1804209484011474E-3</v>
      </c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</row>
    <row r="708" spans="1:35" x14ac:dyDescent="0.2">
      <c r="A708" s="12"/>
      <c r="B708" s="12"/>
      <c r="C708" s="76"/>
      <c r="D708" s="78">
        <f t="shared" si="155"/>
        <v>0</v>
      </c>
      <c r="E708" s="78">
        <f t="shared" si="156"/>
        <v>0</v>
      </c>
      <c r="F708" s="24">
        <f t="shared" si="157"/>
        <v>0</v>
      </c>
      <c r="G708" s="24">
        <f t="shared" si="158"/>
        <v>0</v>
      </c>
      <c r="H708" s="24">
        <f t="shared" si="159"/>
        <v>0</v>
      </c>
      <c r="I708" s="24">
        <f t="shared" si="160"/>
        <v>0</v>
      </c>
      <c r="J708" s="24">
        <f t="shared" si="161"/>
        <v>0</v>
      </c>
      <c r="K708" s="24">
        <f t="shared" si="162"/>
        <v>0</v>
      </c>
      <c r="L708" s="24">
        <f t="shared" si="163"/>
        <v>0</v>
      </c>
      <c r="M708" s="24">
        <f t="shared" ca="1" si="164"/>
        <v>5.1804209484011474E-3</v>
      </c>
      <c r="N708" s="24">
        <f t="shared" ca="1" si="165"/>
        <v>0</v>
      </c>
      <c r="O708" s="79">
        <f t="shared" ca="1" si="166"/>
        <v>0</v>
      </c>
      <c r="P708" s="24">
        <f t="shared" ca="1" si="167"/>
        <v>0</v>
      </c>
      <c r="Q708" s="24">
        <f t="shared" ca="1" si="168"/>
        <v>0</v>
      </c>
      <c r="R708" s="12">
        <f t="shared" ca="1" si="169"/>
        <v>-5.1804209484011474E-3</v>
      </c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</row>
    <row r="709" spans="1:35" x14ac:dyDescent="0.2">
      <c r="A709" s="12"/>
      <c r="B709" s="12"/>
      <c r="C709" s="76"/>
      <c r="D709" s="78">
        <f t="shared" si="155"/>
        <v>0</v>
      </c>
      <c r="E709" s="78">
        <f t="shared" si="156"/>
        <v>0</v>
      </c>
      <c r="F709" s="24">
        <f t="shared" si="157"/>
        <v>0</v>
      </c>
      <c r="G709" s="24">
        <f t="shared" si="158"/>
        <v>0</v>
      </c>
      <c r="H709" s="24">
        <f t="shared" si="159"/>
        <v>0</v>
      </c>
      <c r="I709" s="24">
        <f t="shared" si="160"/>
        <v>0</v>
      </c>
      <c r="J709" s="24">
        <f t="shared" si="161"/>
        <v>0</v>
      </c>
      <c r="K709" s="24">
        <f t="shared" si="162"/>
        <v>0</v>
      </c>
      <c r="L709" s="24">
        <f t="shared" si="163"/>
        <v>0</v>
      </c>
      <c r="M709" s="24">
        <f t="shared" ca="1" si="164"/>
        <v>5.1804209484011474E-3</v>
      </c>
      <c r="N709" s="24">
        <f t="shared" ca="1" si="165"/>
        <v>0</v>
      </c>
      <c r="O709" s="79">
        <f t="shared" ca="1" si="166"/>
        <v>0</v>
      </c>
      <c r="P709" s="24">
        <f t="shared" ca="1" si="167"/>
        <v>0</v>
      </c>
      <c r="Q709" s="24">
        <f t="shared" ca="1" si="168"/>
        <v>0</v>
      </c>
      <c r="R709" s="12">
        <f t="shared" ca="1" si="169"/>
        <v>-5.1804209484011474E-3</v>
      </c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</row>
    <row r="710" spans="1:35" x14ac:dyDescent="0.2">
      <c r="A710" s="12"/>
      <c r="B710" s="12"/>
      <c r="C710" s="76"/>
      <c r="D710" s="78">
        <f t="shared" si="155"/>
        <v>0</v>
      </c>
      <c r="E710" s="78">
        <f t="shared" si="156"/>
        <v>0</v>
      </c>
      <c r="F710" s="24">
        <f t="shared" si="157"/>
        <v>0</v>
      </c>
      <c r="G710" s="24">
        <f t="shared" si="158"/>
        <v>0</v>
      </c>
      <c r="H710" s="24">
        <f t="shared" si="159"/>
        <v>0</v>
      </c>
      <c r="I710" s="24">
        <f t="shared" si="160"/>
        <v>0</v>
      </c>
      <c r="J710" s="24">
        <f t="shared" si="161"/>
        <v>0</v>
      </c>
      <c r="K710" s="24">
        <f t="shared" si="162"/>
        <v>0</v>
      </c>
      <c r="L710" s="24">
        <f t="shared" si="163"/>
        <v>0</v>
      </c>
      <c r="M710" s="24">
        <f t="shared" ca="1" si="164"/>
        <v>5.1804209484011474E-3</v>
      </c>
      <c r="N710" s="24">
        <f t="shared" ca="1" si="165"/>
        <v>0</v>
      </c>
      <c r="O710" s="79">
        <f t="shared" ca="1" si="166"/>
        <v>0</v>
      </c>
      <c r="P710" s="24">
        <f t="shared" ca="1" si="167"/>
        <v>0</v>
      </c>
      <c r="Q710" s="24">
        <f t="shared" ca="1" si="168"/>
        <v>0</v>
      </c>
      <c r="R710" s="12">
        <f t="shared" ca="1" si="169"/>
        <v>-5.1804209484011474E-3</v>
      </c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</row>
    <row r="711" spans="1:35" x14ac:dyDescent="0.2">
      <c r="A711" s="12"/>
      <c r="B711" s="12"/>
      <c r="C711" s="76"/>
      <c r="D711" s="78">
        <f t="shared" si="155"/>
        <v>0</v>
      </c>
      <c r="E711" s="78">
        <f t="shared" si="156"/>
        <v>0</v>
      </c>
      <c r="F711" s="24">
        <f t="shared" si="157"/>
        <v>0</v>
      </c>
      <c r="G711" s="24">
        <f t="shared" si="158"/>
        <v>0</v>
      </c>
      <c r="H711" s="24">
        <f t="shared" si="159"/>
        <v>0</v>
      </c>
      <c r="I711" s="24">
        <f t="shared" si="160"/>
        <v>0</v>
      </c>
      <c r="J711" s="24">
        <f t="shared" si="161"/>
        <v>0</v>
      </c>
      <c r="K711" s="24">
        <f t="shared" si="162"/>
        <v>0</v>
      </c>
      <c r="L711" s="24">
        <f t="shared" si="163"/>
        <v>0</v>
      </c>
      <c r="M711" s="24">
        <f t="shared" ca="1" si="164"/>
        <v>5.1804209484011474E-3</v>
      </c>
      <c r="N711" s="24">
        <f t="shared" ca="1" si="165"/>
        <v>0</v>
      </c>
      <c r="O711" s="79">
        <f t="shared" ca="1" si="166"/>
        <v>0</v>
      </c>
      <c r="P711" s="24">
        <f t="shared" ca="1" si="167"/>
        <v>0</v>
      </c>
      <c r="Q711" s="24">
        <f t="shared" ca="1" si="168"/>
        <v>0</v>
      </c>
      <c r="R711" s="12">
        <f t="shared" ca="1" si="169"/>
        <v>-5.1804209484011474E-3</v>
      </c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</row>
    <row r="712" spans="1:35" x14ac:dyDescent="0.2">
      <c r="A712" s="12"/>
      <c r="B712" s="12"/>
      <c r="C712" s="76"/>
      <c r="D712" s="78">
        <f t="shared" si="155"/>
        <v>0</v>
      </c>
      <c r="E712" s="78">
        <f t="shared" si="156"/>
        <v>0</v>
      </c>
      <c r="F712" s="24">
        <f t="shared" si="157"/>
        <v>0</v>
      </c>
      <c r="G712" s="24">
        <f t="shared" si="158"/>
        <v>0</v>
      </c>
      <c r="H712" s="24">
        <f t="shared" si="159"/>
        <v>0</v>
      </c>
      <c r="I712" s="24">
        <f t="shared" si="160"/>
        <v>0</v>
      </c>
      <c r="J712" s="24">
        <f t="shared" si="161"/>
        <v>0</v>
      </c>
      <c r="K712" s="24">
        <f t="shared" si="162"/>
        <v>0</v>
      </c>
      <c r="L712" s="24">
        <f t="shared" si="163"/>
        <v>0</v>
      </c>
      <c r="M712" s="24">
        <f t="shared" ca="1" si="164"/>
        <v>5.1804209484011474E-3</v>
      </c>
      <c r="N712" s="24">
        <f t="shared" ca="1" si="165"/>
        <v>0</v>
      </c>
      <c r="O712" s="79">
        <f t="shared" ca="1" si="166"/>
        <v>0</v>
      </c>
      <c r="P712" s="24">
        <f t="shared" ca="1" si="167"/>
        <v>0</v>
      </c>
      <c r="Q712" s="24">
        <f t="shared" ca="1" si="168"/>
        <v>0</v>
      </c>
      <c r="R712" s="12">
        <f t="shared" ca="1" si="169"/>
        <v>-5.1804209484011474E-3</v>
      </c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</row>
    <row r="713" spans="1:35" x14ac:dyDescent="0.2">
      <c r="A713" s="12"/>
      <c r="B713" s="12"/>
      <c r="C713" s="76"/>
      <c r="D713" s="78">
        <f t="shared" si="155"/>
        <v>0</v>
      </c>
      <c r="E713" s="78">
        <f t="shared" si="156"/>
        <v>0</v>
      </c>
      <c r="F713" s="24">
        <f t="shared" si="157"/>
        <v>0</v>
      </c>
      <c r="G713" s="24">
        <f t="shared" si="158"/>
        <v>0</v>
      </c>
      <c r="H713" s="24">
        <f t="shared" si="159"/>
        <v>0</v>
      </c>
      <c r="I713" s="24">
        <f t="shared" si="160"/>
        <v>0</v>
      </c>
      <c r="J713" s="24">
        <f t="shared" si="161"/>
        <v>0</v>
      </c>
      <c r="K713" s="24">
        <f t="shared" si="162"/>
        <v>0</v>
      </c>
      <c r="L713" s="24">
        <f t="shared" si="163"/>
        <v>0</v>
      </c>
      <c r="M713" s="24">
        <f t="shared" ca="1" si="164"/>
        <v>5.1804209484011474E-3</v>
      </c>
      <c r="N713" s="24">
        <f t="shared" ca="1" si="165"/>
        <v>0</v>
      </c>
      <c r="O713" s="79">
        <f t="shared" ca="1" si="166"/>
        <v>0</v>
      </c>
      <c r="P713" s="24">
        <f t="shared" ca="1" si="167"/>
        <v>0</v>
      </c>
      <c r="Q713" s="24">
        <f t="shared" ca="1" si="168"/>
        <v>0</v>
      </c>
      <c r="R713" s="12">
        <f t="shared" ca="1" si="169"/>
        <v>-5.1804209484011474E-3</v>
      </c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</row>
    <row r="714" spans="1:35" x14ac:dyDescent="0.2">
      <c r="A714" s="12"/>
      <c r="B714" s="12"/>
      <c r="C714" s="76"/>
      <c r="D714" s="78">
        <f t="shared" si="155"/>
        <v>0</v>
      </c>
      <c r="E714" s="78">
        <f t="shared" si="156"/>
        <v>0</v>
      </c>
      <c r="F714" s="24">
        <f t="shared" si="157"/>
        <v>0</v>
      </c>
      <c r="G714" s="24">
        <f t="shared" si="158"/>
        <v>0</v>
      </c>
      <c r="H714" s="24">
        <f t="shared" si="159"/>
        <v>0</v>
      </c>
      <c r="I714" s="24">
        <f t="shared" si="160"/>
        <v>0</v>
      </c>
      <c r="J714" s="24">
        <f t="shared" si="161"/>
        <v>0</v>
      </c>
      <c r="K714" s="24">
        <f t="shared" si="162"/>
        <v>0</v>
      </c>
      <c r="L714" s="24">
        <f t="shared" si="163"/>
        <v>0</v>
      </c>
      <c r="M714" s="24">
        <f t="shared" ca="1" si="164"/>
        <v>5.1804209484011474E-3</v>
      </c>
      <c r="N714" s="24">
        <f t="shared" ca="1" si="165"/>
        <v>0</v>
      </c>
      <c r="O714" s="79">
        <f t="shared" ca="1" si="166"/>
        <v>0</v>
      </c>
      <c r="P714" s="24">
        <f t="shared" ca="1" si="167"/>
        <v>0</v>
      </c>
      <c r="Q714" s="24">
        <f t="shared" ca="1" si="168"/>
        <v>0</v>
      </c>
      <c r="R714" s="12">
        <f t="shared" ca="1" si="169"/>
        <v>-5.1804209484011474E-3</v>
      </c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</row>
    <row r="715" spans="1:35" x14ac:dyDescent="0.2">
      <c r="A715" s="12"/>
      <c r="B715" s="12"/>
      <c r="C715" s="76"/>
      <c r="D715" s="78">
        <f t="shared" si="155"/>
        <v>0</v>
      </c>
      <c r="E715" s="78">
        <f t="shared" si="156"/>
        <v>0</v>
      </c>
      <c r="F715" s="24">
        <f t="shared" si="157"/>
        <v>0</v>
      </c>
      <c r="G715" s="24">
        <f t="shared" si="158"/>
        <v>0</v>
      </c>
      <c r="H715" s="24">
        <f t="shared" si="159"/>
        <v>0</v>
      </c>
      <c r="I715" s="24">
        <f t="shared" si="160"/>
        <v>0</v>
      </c>
      <c r="J715" s="24">
        <f t="shared" si="161"/>
        <v>0</v>
      </c>
      <c r="K715" s="24">
        <f t="shared" si="162"/>
        <v>0</v>
      </c>
      <c r="L715" s="24">
        <f t="shared" si="163"/>
        <v>0</v>
      </c>
      <c r="M715" s="24">
        <f t="shared" ca="1" si="164"/>
        <v>5.1804209484011474E-3</v>
      </c>
      <c r="N715" s="24">
        <f t="shared" ca="1" si="165"/>
        <v>0</v>
      </c>
      <c r="O715" s="79">
        <f t="shared" ca="1" si="166"/>
        <v>0</v>
      </c>
      <c r="P715" s="24">
        <f t="shared" ca="1" si="167"/>
        <v>0</v>
      </c>
      <c r="Q715" s="24">
        <f t="shared" ca="1" si="168"/>
        <v>0</v>
      </c>
      <c r="R715" s="12">
        <f t="shared" ca="1" si="169"/>
        <v>-5.1804209484011474E-3</v>
      </c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</row>
    <row r="716" spans="1:35" x14ac:dyDescent="0.2">
      <c r="A716" s="12"/>
      <c r="B716" s="12"/>
      <c r="C716" s="76"/>
      <c r="D716" s="78">
        <f t="shared" si="155"/>
        <v>0</v>
      </c>
      <c r="E716" s="78">
        <f t="shared" si="156"/>
        <v>0</v>
      </c>
      <c r="F716" s="24">
        <f t="shared" si="157"/>
        <v>0</v>
      </c>
      <c r="G716" s="24">
        <f t="shared" si="158"/>
        <v>0</v>
      </c>
      <c r="H716" s="24">
        <f t="shared" si="159"/>
        <v>0</v>
      </c>
      <c r="I716" s="24">
        <f t="shared" si="160"/>
        <v>0</v>
      </c>
      <c r="J716" s="24">
        <f t="shared" si="161"/>
        <v>0</v>
      </c>
      <c r="K716" s="24">
        <f t="shared" si="162"/>
        <v>0</v>
      </c>
      <c r="L716" s="24">
        <f t="shared" si="163"/>
        <v>0</v>
      </c>
      <c r="M716" s="24">
        <f t="shared" ca="1" si="164"/>
        <v>5.1804209484011474E-3</v>
      </c>
      <c r="N716" s="24">
        <f t="shared" ca="1" si="165"/>
        <v>0</v>
      </c>
      <c r="O716" s="79">
        <f t="shared" ca="1" si="166"/>
        <v>0</v>
      </c>
      <c r="P716" s="24">
        <f t="shared" ca="1" si="167"/>
        <v>0</v>
      </c>
      <c r="Q716" s="24">
        <f t="shared" ca="1" si="168"/>
        <v>0</v>
      </c>
      <c r="R716" s="12">
        <f t="shared" ca="1" si="169"/>
        <v>-5.1804209484011474E-3</v>
      </c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</row>
    <row r="717" spans="1:35" x14ac:dyDescent="0.2">
      <c r="A717" s="12"/>
      <c r="B717" s="12"/>
      <c r="C717" s="76"/>
      <c r="D717" s="78">
        <f t="shared" si="155"/>
        <v>0</v>
      </c>
      <c r="E717" s="78">
        <f t="shared" si="156"/>
        <v>0</v>
      </c>
      <c r="F717" s="24">
        <f t="shared" si="157"/>
        <v>0</v>
      </c>
      <c r="G717" s="24">
        <f t="shared" si="158"/>
        <v>0</v>
      </c>
      <c r="H717" s="24">
        <f t="shared" si="159"/>
        <v>0</v>
      </c>
      <c r="I717" s="24">
        <f t="shared" si="160"/>
        <v>0</v>
      </c>
      <c r="J717" s="24">
        <f t="shared" si="161"/>
        <v>0</v>
      </c>
      <c r="K717" s="24">
        <f t="shared" si="162"/>
        <v>0</v>
      </c>
      <c r="L717" s="24">
        <f t="shared" si="163"/>
        <v>0</v>
      </c>
      <c r="M717" s="24">
        <f t="shared" ca="1" si="164"/>
        <v>5.1804209484011474E-3</v>
      </c>
      <c r="N717" s="24">
        <f t="shared" ca="1" si="165"/>
        <v>0</v>
      </c>
      <c r="O717" s="79">
        <f t="shared" ca="1" si="166"/>
        <v>0</v>
      </c>
      <c r="P717" s="24">
        <f t="shared" ca="1" si="167"/>
        <v>0</v>
      </c>
      <c r="Q717" s="24">
        <f t="shared" ca="1" si="168"/>
        <v>0</v>
      </c>
      <c r="R717" s="12">
        <f t="shared" ca="1" si="169"/>
        <v>-5.1804209484011474E-3</v>
      </c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</row>
    <row r="718" spans="1:35" x14ac:dyDescent="0.2">
      <c r="A718" s="12"/>
      <c r="B718" s="12"/>
      <c r="C718" s="76"/>
      <c r="D718" s="78">
        <f t="shared" si="155"/>
        <v>0</v>
      </c>
      <c r="E718" s="78">
        <f t="shared" si="156"/>
        <v>0</v>
      </c>
      <c r="F718" s="24">
        <f t="shared" si="157"/>
        <v>0</v>
      </c>
      <c r="G718" s="24">
        <f t="shared" si="158"/>
        <v>0</v>
      </c>
      <c r="H718" s="24">
        <f t="shared" si="159"/>
        <v>0</v>
      </c>
      <c r="I718" s="24">
        <f t="shared" si="160"/>
        <v>0</v>
      </c>
      <c r="J718" s="24">
        <f t="shared" si="161"/>
        <v>0</v>
      </c>
      <c r="K718" s="24">
        <f t="shared" si="162"/>
        <v>0</v>
      </c>
      <c r="L718" s="24">
        <f t="shared" si="163"/>
        <v>0</v>
      </c>
      <c r="M718" s="24">
        <f t="shared" ca="1" si="164"/>
        <v>5.1804209484011474E-3</v>
      </c>
      <c r="N718" s="24">
        <f t="shared" ca="1" si="165"/>
        <v>0</v>
      </c>
      <c r="O718" s="79">
        <f t="shared" ca="1" si="166"/>
        <v>0</v>
      </c>
      <c r="P718" s="24">
        <f t="shared" ca="1" si="167"/>
        <v>0</v>
      </c>
      <c r="Q718" s="24">
        <f t="shared" ca="1" si="168"/>
        <v>0</v>
      </c>
      <c r="R718" s="12">
        <f t="shared" ca="1" si="169"/>
        <v>-5.1804209484011474E-3</v>
      </c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</row>
    <row r="719" spans="1:35" x14ac:dyDescent="0.2">
      <c r="A719" s="12"/>
      <c r="B719" s="12"/>
      <c r="C719" s="76"/>
      <c r="D719" s="78">
        <f t="shared" si="155"/>
        <v>0</v>
      </c>
      <c r="E719" s="78">
        <f t="shared" si="156"/>
        <v>0</v>
      </c>
      <c r="F719" s="24">
        <f t="shared" si="157"/>
        <v>0</v>
      </c>
      <c r="G719" s="24">
        <f t="shared" si="158"/>
        <v>0</v>
      </c>
      <c r="H719" s="24">
        <f t="shared" si="159"/>
        <v>0</v>
      </c>
      <c r="I719" s="24">
        <f t="shared" si="160"/>
        <v>0</v>
      </c>
      <c r="J719" s="24">
        <f t="shared" si="161"/>
        <v>0</v>
      </c>
      <c r="K719" s="24">
        <f t="shared" si="162"/>
        <v>0</v>
      </c>
      <c r="L719" s="24">
        <f t="shared" si="163"/>
        <v>0</v>
      </c>
      <c r="M719" s="24">
        <f t="shared" ca="1" si="164"/>
        <v>5.1804209484011474E-3</v>
      </c>
      <c r="N719" s="24">
        <f t="shared" ca="1" si="165"/>
        <v>0</v>
      </c>
      <c r="O719" s="79">
        <f t="shared" ca="1" si="166"/>
        <v>0</v>
      </c>
      <c r="P719" s="24">
        <f t="shared" ca="1" si="167"/>
        <v>0</v>
      </c>
      <c r="Q719" s="24">
        <f t="shared" ca="1" si="168"/>
        <v>0</v>
      </c>
      <c r="R719" s="12">
        <f t="shared" ca="1" si="169"/>
        <v>-5.1804209484011474E-3</v>
      </c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</row>
    <row r="720" spans="1:35" x14ac:dyDescent="0.2">
      <c r="A720" s="12"/>
      <c r="B720" s="12"/>
      <c r="C720" s="76"/>
      <c r="D720" s="78">
        <f t="shared" si="155"/>
        <v>0</v>
      </c>
      <c r="E720" s="78">
        <f t="shared" si="156"/>
        <v>0</v>
      </c>
      <c r="F720" s="24">
        <f t="shared" si="157"/>
        <v>0</v>
      </c>
      <c r="G720" s="24">
        <f t="shared" si="158"/>
        <v>0</v>
      </c>
      <c r="H720" s="24">
        <f t="shared" si="159"/>
        <v>0</v>
      </c>
      <c r="I720" s="24">
        <f t="shared" si="160"/>
        <v>0</v>
      </c>
      <c r="J720" s="24">
        <f t="shared" si="161"/>
        <v>0</v>
      </c>
      <c r="K720" s="24">
        <f t="shared" si="162"/>
        <v>0</v>
      </c>
      <c r="L720" s="24">
        <f t="shared" si="163"/>
        <v>0</v>
      </c>
      <c r="M720" s="24">
        <f t="shared" ca="1" si="164"/>
        <v>5.1804209484011474E-3</v>
      </c>
      <c r="N720" s="24">
        <f t="shared" ca="1" si="165"/>
        <v>0</v>
      </c>
      <c r="O720" s="79">
        <f t="shared" ca="1" si="166"/>
        <v>0</v>
      </c>
      <c r="P720" s="24">
        <f t="shared" ca="1" si="167"/>
        <v>0</v>
      </c>
      <c r="Q720" s="24">
        <f t="shared" ca="1" si="168"/>
        <v>0</v>
      </c>
      <c r="R720" s="12">
        <f t="shared" ca="1" si="169"/>
        <v>-5.1804209484011474E-3</v>
      </c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</row>
    <row r="721" spans="1:35" x14ac:dyDescent="0.2">
      <c r="A721" s="12"/>
      <c r="B721" s="12"/>
      <c r="C721" s="76"/>
      <c r="D721" s="78">
        <f t="shared" si="155"/>
        <v>0</v>
      </c>
      <c r="E721" s="78">
        <f t="shared" si="156"/>
        <v>0</v>
      </c>
      <c r="F721" s="24">
        <f t="shared" si="157"/>
        <v>0</v>
      </c>
      <c r="G721" s="24">
        <f t="shared" si="158"/>
        <v>0</v>
      </c>
      <c r="H721" s="24">
        <f t="shared" si="159"/>
        <v>0</v>
      </c>
      <c r="I721" s="24">
        <f t="shared" si="160"/>
        <v>0</v>
      </c>
      <c r="J721" s="24">
        <f t="shared" si="161"/>
        <v>0</v>
      </c>
      <c r="K721" s="24">
        <f t="shared" si="162"/>
        <v>0</v>
      </c>
      <c r="L721" s="24">
        <f t="shared" si="163"/>
        <v>0</v>
      </c>
      <c r="M721" s="24">
        <f t="shared" ca="1" si="164"/>
        <v>5.1804209484011474E-3</v>
      </c>
      <c r="N721" s="24">
        <f t="shared" ca="1" si="165"/>
        <v>0</v>
      </c>
      <c r="O721" s="79">
        <f t="shared" ca="1" si="166"/>
        <v>0</v>
      </c>
      <c r="P721" s="24">
        <f t="shared" ca="1" si="167"/>
        <v>0</v>
      </c>
      <c r="Q721" s="24">
        <f t="shared" ca="1" si="168"/>
        <v>0</v>
      </c>
      <c r="R721" s="12">
        <f t="shared" ca="1" si="169"/>
        <v>-5.1804209484011474E-3</v>
      </c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</row>
    <row r="722" spans="1:35" x14ac:dyDescent="0.2">
      <c r="A722" s="12"/>
      <c r="B722" s="12"/>
      <c r="C722" s="76"/>
      <c r="D722" s="78">
        <f t="shared" si="155"/>
        <v>0</v>
      </c>
      <c r="E722" s="78">
        <f t="shared" si="156"/>
        <v>0</v>
      </c>
      <c r="F722" s="24">
        <f t="shared" si="157"/>
        <v>0</v>
      </c>
      <c r="G722" s="24">
        <f t="shared" si="158"/>
        <v>0</v>
      </c>
      <c r="H722" s="24">
        <f t="shared" si="159"/>
        <v>0</v>
      </c>
      <c r="I722" s="24">
        <f t="shared" si="160"/>
        <v>0</v>
      </c>
      <c r="J722" s="24">
        <f t="shared" si="161"/>
        <v>0</v>
      </c>
      <c r="K722" s="24">
        <f t="shared" si="162"/>
        <v>0</v>
      </c>
      <c r="L722" s="24">
        <f t="shared" si="163"/>
        <v>0</v>
      </c>
      <c r="M722" s="24">
        <f t="shared" ca="1" si="164"/>
        <v>5.1804209484011474E-3</v>
      </c>
      <c r="N722" s="24">
        <f t="shared" ca="1" si="165"/>
        <v>0</v>
      </c>
      <c r="O722" s="79">
        <f t="shared" ca="1" si="166"/>
        <v>0</v>
      </c>
      <c r="P722" s="24">
        <f t="shared" ca="1" si="167"/>
        <v>0</v>
      </c>
      <c r="Q722" s="24">
        <f t="shared" ca="1" si="168"/>
        <v>0</v>
      </c>
      <c r="R722" s="12">
        <f t="shared" ca="1" si="169"/>
        <v>-5.1804209484011474E-3</v>
      </c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</row>
    <row r="723" spans="1:35" x14ac:dyDescent="0.2">
      <c r="A723" s="12"/>
      <c r="B723" s="12"/>
      <c r="C723" s="76"/>
      <c r="D723" s="78">
        <f t="shared" si="155"/>
        <v>0</v>
      </c>
      <c r="E723" s="78">
        <f t="shared" si="156"/>
        <v>0</v>
      </c>
      <c r="F723" s="24">
        <f t="shared" si="157"/>
        <v>0</v>
      </c>
      <c r="G723" s="24">
        <f t="shared" si="158"/>
        <v>0</v>
      </c>
      <c r="H723" s="24">
        <f t="shared" si="159"/>
        <v>0</v>
      </c>
      <c r="I723" s="24">
        <f t="shared" si="160"/>
        <v>0</v>
      </c>
      <c r="J723" s="24">
        <f t="shared" si="161"/>
        <v>0</v>
      </c>
      <c r="K723" s="24">
        <f t="shared" si="162"/>
        <v>0</v>
      </c>
      <c r="L723" s="24">
        <f t="shared" si="163"/>
        <v>0</v>
      </c>
      <c r="M723" s="24">
        <f t="shared" ca="1" si="164"/>
        <v>5.1804209484011474E-3</v>
      </c>
      <c r="N723" s="24">
        <f t="shared" ca="1" si="165"/>
        <v>0</v>
      </c>
      <c r="O723" s="79">
        <f t="shared" ca="1" si="166"/>
        <v>0</v>
      </c>
      <c r="P723" s="24">
        <f t="shared" ca="1" si="167"/>
        <v>0</v>
      </c>
      <c r="Q723" s="24">
        <f t="shared" ca="1" si="168"/>
        <v>0</v>
      </c>
      <c r="R723" s="12">
        <f t="shared" ca="1" si="169"/>
        <v>-5.1804209484011474E-3</v>
      </c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</row>
    <row r="724" spans="1:35" x14ac:dyDescent="0.2">
      <c r="A724" s="12"/>
      <c r="B724" s="12"/>
      <c r="C724" s="76"/>
      <c r="D724" s="78">
        <f t="shared" si="155"/>
        <v>0</v>
      </c>
      <c r="E724" s="78">
        <f t="shared" si="156"/>
        <v>0</v>
      </c>
      <c r="F724" s="24">
        <f t="shared" si="157"/>
        <v>0</v>
      </c>
      <c r="G724" s="24">
        <f t="shared" si="158"/>
        <v>0</v>
      </c>
      <c r="H724" s="24">
        <f t="shared" si="159"/>
        <v>0</v>
      </c>
      <c r="I724" s="24">
        <f t="shared" si="160"/>
        <v>0</v>
      </c>
      <c r="J724" s="24">
        <f t="shared" si="161"/>
        <v>0</v>
      </c>
      <c r="K724" s="24">
        <f t="shared" si="162"/>
        <v>0</v>
      </c>
      <c r="L724" s="24">
        <f t="shared" si="163"/>
        <v>0</v>
      </c>
      <c r="M724" s="24">
        <f t="shared" ca="1" si="164"/>
        <v>5.1804209484011474E-3</v>
      </c>
      <c r="N724" s="24">
        <f t="shared" ca="1" si="165"/>
        <v>0</v>
      </c>
      <c r="O724" s="79">
        <f t="shared" ca="1" si="166"/>
        <v>0</v>
      </c>
      <c r="P724" s="24">
        <f t="shared" ca="1" si="167"/>
        <v>0</v>
      </c>
      <c r="Q724" s="24">
        <f t="shared" ca="1" si="168"/>
        <v>0</v>
      </c>
      <c r="R724" s="12">
        <f t="shared" ca="1" si="169"/>
        <v>-5.1804209484011474E-3</v>
      </c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</row>
    <row r="725" spans="1:35" x14ac:dyDescent="0.2">
      <c r="A725" s="12"/>
      <c r="B725" s="12"/>
      <c r="C725" s="76"/>
      <c r="D725" s="78">
        <f t="shared" ref="D725:D788" si="170">A725/A$18</f>
        <v>0</v>
      </c>
      <c r="E725" s="78">
        <f t="shared" ref="E725:E788" si="171">B725/B$18</f>
        <v>0</v>
      </c>
      <c r="F725" s="24">
        <f t="shared" ref="F725:F788" si="172">$C725*D725</f>
        <v>0</v>
      </c>
      <c r="G725" s="24">
        <f t="shared" ref="G725:G788" si="173">$C725*E725</f>
        <v>0</v>
      </c>
      <c r="H725" s="24">
        <f t="shared" ref="H725:H788" si="174">C725*D725*D725</f>
        <v>0</v>
      </c>
      <c r="I725" s="24">
        <f t="shared" ref="I725:I788" si="175">C725*D725*D725*D725</f>
        <v>0</v>
      </c>
      <c r="J725" s="24">
        <f t="shared" ref="J725:J788" si="176">C725*D725*D725*D725*D725</f>
        <v>0</v>
      </c>
      <c r="K725" s="24">
        <f t="shared" ref="K725:K788" si="177">C725*E725*D725</f>
        <v>0</v>
      </c>
      <c r="L725" s="24">
        <f t="shared" ref="L725:L788" si="178">C725*E725*D725*D725</f>
        <v>0</v>
      </c>
      <c r="M725" s="24">
        <f t="shared" ref="M725:M788" ca="1" si="179">+E$4+E$5*D725+E$6*D725^2</f>
        <v>5.1804209484011474E-3</v>
      </c>
      <c r="N725" s="24">
        <f t="shared" ref="N725:N788" ca="1" si="180">C725*(M725-E725)^2</f>
        <v>0</v>
      </c>
      <c r="O725" s="79">
        <f t="shared" ref="O725:O788" ca="1" si="181">(C725*O$1-O$2*F725+O$3*H725)^2</f>
        <v>0</v>
      </c>
      <c r="P725" s="24">
        <f t="shared" ref="P725:P788" ca="1" si="182">(-C725*O$2+O$4*F725-O$5*H725)^2</f>
        <v>0</v>
      </c>
      <c r="Q725" s="24">
        <f t="shared" ref="Q725:Q788" ca="1" si="183">+(C725*O$3-F725*O$5+H725*O$6)^2</f>
        <v>0</v>
      </c>
      <c r="R725" s="12">
        <f t="shared" ref="R725:R788" ca="1" si="184">+E725-M725</f>
        <v>-5.1804209484011474E-3</v>
      </c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</row>
    <row r="726" spans="1:35" x14ac:dyDescent="0.2">
      <c r="A726" s="12"/>
      <c r="B726" s="12"/>
      <c r="C726" s="76"/>
      <c r="D726" s="78">
        <f t="shared" si="170"/>
        <v>0</v>
      </c>
      <c r="E726" s="78">
        <f t="shared" si="171"/>
        <v>0</v>
      </c>
      <c r="F726" s="24">
        <f t="shared" si="172"/>
        <v>0</v>
      </c>
      <c r="G726" s="24">
        <f t="shared" si="173"/>
        <v>0</v>
      </c>
      <c r="H726" s="24">
        <f t="shared" si="174"/>
        <v>0</v>
      </c>
      <c r="I726" s="24">
        <f t="shared" si="175"/>
        <v>0</v>
      </c>
      <c r="J726" s="24">
        <f t="shared" si="176"/>
        <v>0</v>
      </c>
      <c r="K726" s="24">
        <f t="shared" si="177"/>
        <v>0</v>
      </c>
      <c r="L726" s="24">
        <f t="shared" si="178"/>
        <v>0</v>
      </c>
      <c r="M726" s="24">
        <f t="shared" ca="1" si="179"/>
        <v>5.1804209484011474E-3</v>
      </c>
      <c r="N726" s="24">
        <f t="shared" ca="1" si="180"/>
        <v>0</v>
      </c>
      <c r="O726" s="79">
        <f t="shared" ca="1" si="181"/>
        <v>0</v>
      </c>
      <c r="P726" s="24">
        <f t="shared" ca="1" si="182"/>
        <v>0</v>
      </c>
      <c r="Q726" s="24">
        <f t="shared" ca="1" si="183"/>
        <v>0</v>
      </c>
      <c r="R726" s="12">
        <f t="shared" ca="1" si="184"/>
        <v>-5.1804209484011474E-3</v>
      </c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</row>
    <row r="727" spans="1:35" x14ac:dyDescent="0.2">
      <c r="A727" s="12"/>
      <c r="B727" s="12"/>
      <c r="C727" s="76"/>
      <c r="D727" s="78">
        <f t="shared" si="170"/>
        <v>0</v>
      </c>
      <c r="E727" s="78">
        <f t="shared" si="171"/>
        <v>0</v>
      </c>
      <c r="F727" s="24">
        <f t="shared" si="172"/>
        <v>0</v>
      </c>
      <c r="G727" s="24">
        <f t="shared" si="173"/>
        <v>0</v>
      </c>
      <c r="H727" s="24">
        <f t="shared" si="174"/>
        <v>0</v>
      </c>
      <c r="I727" s="24">
        <f t="shared" si="175"/>
        <v>0</v>
      </c>
      <c r="J727" s="24">
        <f t="shared" si="176"/>
        <v>0</v>
      </c>
      <c r="K727" s="24">
        <f t="shared" si="177"/>
        <v>0</v>
      </c>
      <c r="L727" s="24">
        <f t="shared" si="178"/>
        <v>0</v>
      </c>
      <c r="M727" s="24">
        <f t="shared" ca="1" si="179"/>
        <v>5.1804209484011474E-3</v>
      </c>
      <c r="N727" s="24">
        <f t="shared" ca="1" si="180"/>
        <v>0</v>
      </c>
      <c r="O727" s="79">
        <f t="shared" ca="1" si="181"/>
        <v>0</v>
      </c>
      <c r="P727" s="24">
        <f t="shared" ca="1" si="182"/>
        <v>0</v>
      </c>
      <c r="Q727" s="24">
        <f t="shared" ca="1" si="183"/>
        <v>0</v>
      </c>
      <c r="R727" s="12">
        <f t="shared" ca="1" si="184"/>
        <v>-5.1804209484011474E-3</v>
      </c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</row>
    <row r="728" spans="1:35" x14ac:dyDescent="0.2">
      <c r="A728" s="12"/>
      <c r="B728" s="12"/>
      <c r="C728" s="76"/>
      <c r="D728" s="78">
        <f t="shared" si="170"/>
        <v>0</v>
      </c>
      <c r="E728" s="78">
        <f t="shared" si="171"/>
        <v>0</v>
      </c>
      <c r="F728" s="24">
        <f t="shared" si="172"/>
        <v>0</v>
      </c>
      <c r="G728" s="24">
        <f t="shared" si="173"/>
        <v>0</v>
      </c>
      <c r="H728" s="24">
        <f t="shared" si="174"/>
        <v>0</v>
      </c>
      <c r="I728" s="24">
        <f t="shared" si="175"/>
        <v>0</v>
      </c>
      <c r="J728" s="24">
        <f t="shared" si="176"/>
        <v>0</v>
      </c>
      <c r="K728" s="24">
        <f t="shared" si="177"/>
        <v>0</v>
      </c>
      <c r="L728" s="24">
        <f t="shared" si="178"/>
        <v>0</v>
      </c>
      <c r="M728" s="24">
        <f t="shared" ca="1" si="179"/>
        <v>5.1804209484011474E-3</v>
      </c>
      <c r="N728" s="24">
        <f t="shared" ca="1" si="180"/>
        <v>0</v>
      </c>
      <c r="O728" s="79">
        <f t="shared" ca="1" si="181"/>
        <v>0</v>
      </c>
      <c r="P728" s="24">
        <f t="shared" ca="1" si="182"/>
        <v>0</v>
      </c>
      <c r="Q728" s="24">
        <f t="shared" ca="1" si="183"/>
        <v>0</v>
      </c>
      <c r="R728" s="12">
        <f t="shared" ca="1" si="184"/>
        <v>-5.1804209484011474E-3</v>
      </c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</row>
    <row r="729" spans="1:35" x14ac:dyDescent="0.2">
      <c r="A729" s="12"/>
      <c r="B729" s="12"/>
      <c r="C729" s="76"/>
      <c r="D729" s="78">
        <f t="shared" si="170"/>
        <v>0</v>
      </c>
      <c r="E729" s="78">
        <f t="shared" si="171"/>
        <v>0</v>
      </c>
      <c r="F729" s="24">
        <f t="shared" si="172"/>
        <v>0</v>
      </c>
      <c r="G729" s="24">
        <f t="shared" si="173"/>
        <v>0</v>
      </c>
      <c r="H729" s="24">
        <f t="shared" si="174"/>
        <v>0</v>
      </c>
      <c r="I729" s="24">
        <f t="shared" si="175"/>
        <v>0</v>
      </c>
      <c r="J729" s="24">
        <f t="shared" si="176"/>
        <v>0</v>
      </c>
      <c r="K729" s="24">
        <f t="shared" si="177"/>
        <v>0</v>
      </c>
      <c r="L729" s="24">
        <f t="shared" si="178"/>
        <v>0</v>
      </c>
      <c r="M729" s="24">
        <f t="shared" ca="1" si="179"/>
        <v>5.1804209484011474E-3</v>
      </c>
      <c r="N729" s="24">
        <f t="shared" ca="1" si="180"/>
        <v>0</v>
      </c>
      <c r="O729" s="79">
        <f t="shared" ca="1" si="181"/>
        <v>0</v>
      </c>
      <c r="P729" s="24">
        <f t="shared" ca="1" si="182"/>
        <v>0</v>
      </c>
      <c r="Q729" s="24">
        <f t="shared" ca="1" si="183"/>
        <v>0</v>
      </c>
      <c r="R729" s="12">
        <f t="shared" ca="1" si="184"/>
        <v>-5.1804209484011474E-3</v>
      </c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</row>
    <row r="730" spans="1:35" x14ac:dyDescent="0.2">
      <c r="A730" s="12"/>
      <c r="B730" s="12"/>
      <c r="C730" s="76"/>
      <c r="D730" s="78">
        <f t="shared" si="170"/>
        <v>0</v>
      </c>
      <c r="E730" s="78">
        <f t="shared" si="171"/>
        <v>0</v>
      </c>
      <c r="F730" s="24">
        <f t="shared" si="172"/>
        <v>0</v>
      </c>
      <c r="G730" s="24">
        <f t="shared" si="173"/>
        <v>0</v>
      </c>
      <c r="H730" s="24">
        <f t="shared" si="174"/>
        <v>0</v>
      </c>
      <c r="I730" s="24">
        <f t="shared" si="175"/>
        <v>0</v>
      </c>
      <c r="J730" s="24">
        <f t="shared" si="176"/>
        <v>0</v>
      </c>
      <c r="K730" s="24">
        <f t="shared" si="177"/>
        <v>0</v>
      </c>
      <c r="L730" s="24">
        <f t="shared" si="178"/>
        <v>0</v>
      </c>
      <c r="M730" s="24">
        <f t="shared" ca="1" si="179"/>
        <v>5.1804209484011474E-3</v>
      </c>
      <c r="N730" s="24">
        <f t="shared" ca="1" si="180"/>
        <v>0</v>
      </c>
      <c r="O730" s="79">
        <f t="shared" ca="1" si="181"/>
        <v>0</v>
      </c>
      <c r="P730" s="24">
        <f t="shared" ca="1" si="182"/>
        <v>0</v>
      </c>
      <c r="Q730" s="24">
        <f t="shared" ca="1" si="183"/>
        <v>0</v>
      </c>
      <c r="R730" s="12">
        <f t="shared" ca="1" si="184"/>
        <v>-5.1804209484011474E-3</v>
      </c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</row>
    <row r="731" spans="1:35" x14ac:dyDescent="0.2">
      <c r="A731" s="12"/>
      <c r="B731" s="12"/>
      <c r="C731" s="76"/>
      <c r="D731" s="78">
        <f t="shared" si="170"/>
        <v>0</v>
      </c>
      <c r="E731" s="78">
        <f t="shared" si="171"/>
        <v>0</v>
      </c>
      <c r="F731" s="24">
        <f t="shared" si="172"/>
        <v>0</v>
      </c>
      <c r="G731" s="24">
        <f t="shared" si="173"/>
        <v>0</v>
      </c>
      <c r="H731" s="24">
        <f t="shared" si="174"/>
        <v>0</v>
      </c>
      <c r="I731" s="24">
        <f t="shared" si="175"/>
        <v>0</v>
      </c>
      <c r="J731" s="24">
        <f t="shared" si="176"/>
        <v>0</v>
      </c>
      <c r="K731" s="24">
        <f t="shared" si="177"/>
        <v>0</v>
      </c>
      <c r="L731" s="24">
        <f t="shared" si="178"/>
        <v>0</v>
      </c>
      <c r="M731" s="24">
        <f t="shared" ca="1" si="179"/>
        <v>5.1804209484011474E-3</v>
      </c>
      <c r="N731" s="24">
        <f t="shared" ca="1" si="180"/>
        <v>0</v>
      </c>
      <c r="O731" s="79">
        <f t="shared" ca="1" si="181"/>
        <v>0</v>
      </c>
      <c r="P731" s="24">
        <f t="shared" ca="1" si="182"/>
        <v>0</v>
      </c>
      <c r="Q731" s="24">
        <f t="shared" ca="1" si="183"/>
        <v>0</v>
      </c>
      <c r="R731" s="12">
        <f t="shared" ca="1" si="184"/>
        <v>-5.1804209484011474E-3</v>
      </c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</row>
    <row r="732" spans="1:35" x14ac:dyDescent="0.2">
      <c r="A732" s="12"/>
      <c r="B732" s="12"/>
      <c r="C732" s="76"/>
      <c r="D732" s="78">
        <f t="shared" si="170"/>
        <v>0</v>
      </c>
      <c r="E732" s="78">
        <f t="shared" si="171"/>
        <v>0</v>
      </c>
      <c r="F732" s="24">
        <f t="shared" si="172"/>
        <v>0</v>
      </c>
      <c r="G732" s="24">
        <f t="shared" si="173"/>
        <v>0</v>
      </c>
      <c r="H732" s="24">
        <f t="shared" si="174"/>
        <v>0</v>
      </c>
      <c r="I732" s="24">
        <f t="shared" si="175"/>
        <v>0</v>
      </c>
      <c r="J732" s="24">
        <f t="shared" si="176"/>
        <v>0</v>
      </c>
      <c r="K732" s="24">
        <f t="shared" si="177"/>
        <v>0</v>
      </c>
      <c r="L732" s="24">
        <f t="shared" si="178"/>
        <v>0</v>
      </c>
      <c r="M732" s="24">
        <f t="shared" ca="1" si="179"/>
        <v>5.1804209484011474E-3</v>
      </c>
      <c r="N732" s="24">
        <f t="shared" ca="1" si="180"/>
        <v>0</v>
      </c>
      <c r="O732" s="79">
        <f t="shared" ca="1" si="181"/>
        <v>0</v>
      </c>
      <c r="P732" s="24">
        <f t="shared" ca="1" si="182"/>
        <v>0</v>
      </c>
      <c r="Q732" s="24">
        <f t="shared" ca="1" si="183"/>
        <v>0</v>
      </c>
      <c r="R732" s="12">
        <f t="shared" ca="1" si="184"/>
        <v>-5.1804209484011474E-3</v>
      </c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</row>
    <row r="733" spans="1:35" x14ac:dyDescent="0.2">
      <c r="A733" s="12"/>
      <c r="B733" s="12"/>
      <c r="C733" s="76"/>
      <c r="D733" s="78">
        <f t="shared" si="170"/>
        <v>0</v>
      </c>
      <c r="E733" s="78">
        <f t="shared" si="171"/>
        <v>0</v>
      </c>
      <c r="F733" s="24">
        <f t="shared" si="172"/>
        <v>0</v>
      </c>
      <c r="G733" s="24">
        <f t="shared" si="173"/>
        <v>0</v>
      </c>
      <c r="H733" s="24">
        <f t="shared" si="174"/>
        <v>0</v>
      </c>
      <c r="I733" s="24">
        <f t="shared" si="175"/>
        <v>0</v>
      </c>
      <c r="J733" s="24">
        <f t="shared" si="176"/>
        <v>0</v>
      </c>
      <c r="K733" s="24">
        <f t="shared" si="177"/>
        <v>0</v>
      </c>
      <c r="L733" s="24">
        <f t="shared" si="178"/>
        <v>0</v>
      </c>
      <c r="M733" s="24">
        <f t="shared" ca="1" si="179"/>
        <v>5.1804209484011474E-3</v>
      </c>
      <c r="N733" s="24">
        <f t="shared" ca="1" si="180"/>
        <v>0</v>
      </c>
      <c r="O733" s="79">
        <f t="shared" ca="1" si="181"/>
        <v>0</v>
      </c>
      <c r="P733" s="24">
        <f t="shared" ca="1" si="182"/>
        <v>0</v>
      </c>
      <c r="Q733" s="24">
        <f t="shared" ca="1" si="183"/>
        <v>0</v>
      </c>
      <c r="R733" s="12">
        <f t="shared" ca="1" si="184"/>
        <v>-5.1804209484011474E-3</v>
      </c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</row>
    <row r="734" spans="1:35" x14ac:dyDescent="0.2">
      <c r="A734" s="12"/>
      <c r="B734" s="12"/>
      <c r="C734" s="76"/>
      <c r="D734" s="78">
        <f t="shared" si="170"/>
        <v>0</v>
      </c>
      <c r="E734" s="78">
        <f t="shared" si="171"/>
        <v>0</v>
      </c>
      <c r="F734" s="24">
        <f t="shared" si="172"/>
        <v>0</v>
      </c>
      <c r="G734" s="24">
        <f t="shared" si="173"/>
        <v>0</v>
      </c>
      <c r="H734" s="24">
        <f t="shared" si="174"/>
        <v>0</v>
      </c>
      <c r="I734" s="24">
        <f t="shared" si="175"/>
        <v>0</v>
      </c>
      <c r="J734" s="24">
        <f t="shared" si="176"/>
        <v>0</v>
      </c>
      <c r="K734" s="24">
        <f t="shared" si="177"/>
        <v>0</v>
      </c>
      <c r="L734" s="24">
        <f t="shared" si="178"/>
        <v>0</v>
      </c>
      <c r="M734" s="24">
        <f t="shared" ca="1" si="179"/>
        <v>5.1804209484011474E-3</v>
      </c>
      <c r="N734" s="24">
        <f t="shared" ca="1" si="180"/>
        <v>0</v>
      </c>
      <c r="O734" s="79">
        <f t="shared" ca="1" si="181"/>
        <v>0</v>
      </c>
      <c r="P734" s="24">
        <f t="shared" ca="1" si="182"/>
        <v>0</v>
      </c>
      <c r="Q734" s="24">
        <f t="shared" ca="1" si="183"/>
        <v>0</v>
      </c>
      <c r="R734" s="12">
        <f t="shared" ca="1" si="184"/>
        <v>-5.1804209484011474E-3</v>
      </c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</row>
    <row r="735" spans="1:35" x14ac:dyDescent="0.2">
      <c r="A735" s="12"/>
      <c r="B735" s="12"/>
      <c r="C735" s="76"/>
      <c r="D735" s="78">
        <f t="shared" si="170"/>
        <v>0</v>
      </c>
      <c r="E735" s="78">
        <f t="shared" si="171"/>
        <v>0</v>
      </c>
      <c r="F735" s="24">
        <f t="shared" si="172"/>
        <v>0</v>
      </c>
      <c r="G735" s="24">
        <f t="shared" si="173"/>
        <v>0</v>
      </c>
      <c r="H735" s="24">
        <f t="shared" si="174"/>
        <v>0</v>
      </c>
      <c r="I735" s="24">
        <f t="shared" si="175"/>
        <v>0</v>
      </c>
      <c r="J735" s="24">
        <f t="shared" si="176"/>
        <v>0</v>
      </c>
      <c r="K735" s="24">
        <f t="shared" si="177"/>
        <v>0</v>
      </c>
      <c r="L735" s="24">
        <f t="shared" si="178"/>
        <v>0</v>
      </c>
      <c r="M735" s="24">
        <f t="shared" ca="1" si="179"/>
        <v>5.1804209484011474E-3</v>
      </c>
      <c r="N735" s="24">
        <f t="shared" ca="1" si="180"/>
        <v>0</v>
      </c>
      <c r="O735" s="79">
        <f t="shared" ca="1" si="181"/>
        <v>0</v>
      </c>
      <c r="P735" s="24">
        <f t="shared" ca="1" si="182"/>
        <v>0</v>
      </c>
      <c r="Q735" s="24">
        <f t="shared" ca="1" si="183"/>
        <v>0</v>
      </c>
      <c r="R735" s="12">
        <f t="shared" ca="1" si="184"/>
        <v>-5.1804209484011474E-3</v>
      </c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</row>
    <row r="736" spans="1:35" x14ac:dyDescent="0.2">
      <c r="A736" s="12"/>
      <c r="B736" s="12"/>
      <c r="C736" s="76"/>
      <c r="D736" s="78">
        <f t="shared" si="170"/>
        <v>0</v>
      </c>
      <c r="E736" s="78">
        <f t="shared" si="171"/>
        <v>0</v>
      </c>
      <c r="F736" s="24">
        <f t="shared" si="172"/>
        <v>0</v>
      </c>
      <c r="G736" s="24">
        <f t="shared" si="173"/>
        <v>0</v>
      </c>
      <c r="H736" s="24">
        <f t="shared" si="174"/>
        <v>0</v>
      </c>
      <c r="I736" s="24">
        <f t="shared" si="175"/>
        <v>0</v>
      </c>
      <c r="J736" s="24">
        <f t="shared" si="176"/>
        <v>0</v>
      </c>
      <c r="K736" s="24">
        <f t="shared" si="177"/>
        <v>0</v>
      </c>
      <c r="L736" s="24">
        <f t="shared" si="178"/>
        <v>0</v>
      </c>
      <c r="M736" s="24">
        <f t="shared" ca="1" si="179"/>
        <v>5.1804209484011474E-3</v>
      </c>
      <c r="N736" s="24">
        <f t="shared" ca="1" si="180"/>
        <v>0</v>
      </c>
      <c r="O736" s="79">
        <f t="shared" ca="1" si="181"/>
        <v>0</v>
      </c>
      <c r="P736" s="24">
        <f t="shared" ca="1" si="182"/>
        <v>0</v>
      </c>
      <c r="Q736" s="24">
        <f t="shared" ca="1" si="183"/>
        <v>0</v>
      </c>
      <c r="R736" s="12">
        <f t="shared" ca="1" si="184"/>
        <v>-5.1804209484011474E-3</v>
      </c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</row>
    <row r="737" spans="1:35" x14ac:dyDescent="0.2">
      <c r="A737" s="12"/>
      <c r="B737" s="12"/>
      <c r="C737" s="76"/>
      <c r="D737" s="78">
        <f t="shared" si="170"/>
        <v>0</v>
      </c>
      <c r="E737" s="78">
        <f t="shared" si="171"/>
        <v>0</v>
      </c>
      <c r="F737" s="24">
        <f t="shared" si="172"/>
        <v>0</v>
      </c>
      <c r="G737" s="24">
        <f t="shared" si="173"/>
        <v>0</v>
      </c>
      <c r="H737" s="24">
        <f t="shared" si="174"/>
        <v>0</v>
      </c>
      <c r="I737" s="24">
        <f t="shared" si="175"/>
        <v>0</v>
      </c>
      <c r="J737" s="24">
        <f t="shared" si="176"/>
        <v>0</v>
      </c>
      <c r="K737" s="24">
        <f t="shared" si="177"/>
        <v>0</v>
      </c>
      <c r="L737" s="24">
        <f t="shared" si="178"/>
        <v>0</v>
      </c>
      <c r="M737" s="24">
        <f t="shared" ca="1" si="179"/>
        <v>5.1804209484011474E-3</v>
      </c>
      <c r="N737" s="24">
        <f t="shared" ca="1" si="180"/>
        <v>0</v>
      </c>
      <c r="O737" s="79">
        <f t="shared" ca="1" si="181"/>
        <v>0</v>
      </c>
      <c r="P737" s="24">
        <f t="shared" ca="1" si="182"/>
        <v>0</v>
      </c>
      <c r="Q737" s="24">
        <f t="shared" ca="1" si="183"/>
        <v>0</v>
      </c>
      <c r="R737" s="12">
        <f t="shared" ca="1" si="184"/>
        <v>-5.1804209484011474E-3</v>
      </c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</row>
    <row r="738" spans="1:35" x14ac:dyDescent="0.2">
      <c r="A738" s="12"/>
      <c r="B738" s="12"/>
      <c r="C738" s="76"/>
      <c r="D738" s="78">
        <f t="shared" si="170"/>
        <v>0</v>
      </c>
      <c r="E738" s="78">
        <f t="shared" si="171"/>
        <v>0</v>
      </c>
      <c r="F738" s="24">
        <f t="shared" si="172"/>
        <v>0</v>
      </c>
      <c r="G738" s="24">
        <f t="shared" si="173"/>
        <v>0</v>
      </c>
      <c r="H738" s="24">
        <f t="shared" si="174"/>
        <v>0</v>
      </c>
      <c r="I738" s="24">
        <f t="shared" si="175"/>
        <v>0</v>
      </c>
      <c r="J738" s="24">
        <f t="shared" si="176"/>
        <v>0</v>
      </c>
      <c r="K738" s="24">
        <f t="shared" si="177"/>
        <v>0</v>
      </c>
      <c r="L738" s="24">
        <f t="shared" si="178"/>
        <v>0</v>
      </c>
      <c r="M738" s="24">
        <f t="shared" ca="1" si="179"/>
        <v>5.1804209484011474E-3</v>
      </c>
      <c r="N738" s="24">
        <f t="shared" ca="1" si="180"/>
        <v>0</v>
      </c>
      <c r="O738" s="79">
        <f t="shared" ca="1" si="181"/>
        <v>0</v>
      </c>
      <c r="P738" s="24">
        <f t="shared" ca="1" si="182"/>
        <v>0</v>
      </c>
      <c r="Q738" s="24">
        <f t="shared" ca="1" si="183"/>
        <v>0</v>
      </c>
      <c r="R738" s="12">
        <f t="shared" ca="1" si="184"/>
        <v>-5.1804209484011474E-3</v>
      </c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</row>
    <row r="739" spans="1:35" x14ac:dyDescent="0.2">
      <c r="A739" s="12"/>
      <c r="B739" s="12"/>
      <c r="C739" s="76"/>
      <c r="D739" s="78">
        <f t="shared" si="170"/>
        <v>0</v>
      </c>
      <c r="E739" s="78">
        <f t="shared" si="171"/>
        <v>0</v>
      </c>
      <c r="F739" s="24">
        <f t="shared" si="172"/>
        <v>0</v>
      </c>
      <c r="G739" s="24">
        <f t="shared" si="173"/>
        <v>0</v>
      </c>
      <c r="H739" s="24">
        <f t="shared" si="174"/>
        <v>0</v>
      </c>
      <c r="I739" s="24">
        <f t="shared" si="175"/>
        <v>0</v>
      </c>
      <c r="J739" s="24">
        <f t="shared" si="176"/>
        <v>0</v>
      </c>
      <c r="K739" s="24">
        <f t="shared" si="177"/>
        <v>0</v>
      </c>
      <c r="L739" s="24">
        <f t="shared" si="178"/>
        <v>0</v>
      </c>
      <c r="M739" s="24">
        <f t="shared" ca="1" si="179"/>
        <v>5.1804209484011474E-3</v>
      </c>
      <c r="N739" s="24">
        <f t="shared" ca="1" si="180"/>
        <v>0</v>
      </c>
      <c r="O739" s="79">
        <f t="shared" ca="1" si="181"/>
        <v>0</v>
      </c>
      <c r="P739" s="24">
        <f t="shared" ca="1" si="182"/>
        <v>0</v>
      </c>
      <c r="Q739" s="24">
        <f t="shared" ca="1" si="183"/>
        <v>0</v>
      </c>
      <c r="R739" s="12">
        <f t="shared" ca="1" si="184"/>
        <v>-5.1804209484011474E-3</v>
      </c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</row>
    <row r="740" spans="1:35" x14ac:dyDescent="0.2">
      <c r="A740" s="12"/>
      <c r="B740" s="12"/>
      <c r="C740" s="76"/>
      <c r="D740" s="78">
        <f t="shared" si="170"/>
        <v>0</v>
      </c>
      <c r="E740" s="78">
        <f t="shared" si="171"/>
        <v>0</v>
      </c>
      <c r="F740" s="24">
        <f t="shared" si="172"/>
        <v>0</v>
      </c>
      <c r="G740" s="24">
        <f t="shared" si="173"/>
        <v>0</v>
      </c>
      <c r="H740" s="24">
        <f t="shared" si="174"/>
        <v>0</v>
      </c>
      <c r="I740" s="24">
        <f t="shared" si="175"/>
        <v>0</v>
      </c>
      <c r="J740" s="24">
        <f t="shared" si="176"/>
        <v>0</v>
      </c>
      <c r="K740" s="24">
        <f t="shared" si="177"/>
        <v>0</v>
      </c>
      <c r="L740" s="24">
        <f t="shared" si="178"/>
        <v>0</v>
      </c>
      <c r="M740" s="24">
        <f t="shared" ca="1" si="179"/>
        <v>5.1804209484011474E-3</v>
      </c>
      <c r="N740" s="24">
        <f t="shared" ca="1" si="180"/>
        <v>0</v>
      </c>
      <c r="O740" s="79">
        <f t="shared" ca="1" si="181"/>
        <v>0</v>
      </c>
      <c r="P740" s="24">
        <f t="shared" ca="1" si="182"/>
        <v>0</v>
      </c>
      <c r="Q740" s="24">
        <f t="shared" ca="1" si="183"/>
        <v>0</v>
      </c>
      <c r="R740" s="12">
        <f t="shared" ca="1" si="184"/>
        <v>-5.1804209484011474E-3</v>
      </c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</row>
    <row r="741" spans="1:35" x14ac:dyDescent="0.2">
      <c r="A741" s="12"/>
      <c r="B741" s="12"/>
      <c r="C741" s="76"/>
      <c r="D741" s="78">
        <f t="shared" si="170"/>
        <v>0</v>
      </c>
      <c r="E741" s="78">
        <f t="shared" si="171"/>
        <v>0</v>
      </c>
      <c r="F741" s="24">
        <f t="shared" si="172"/>
        <v>0</v>
      </c>
      <c r="G741" s="24">
        <f t="shared" si="173"/>
        <v>0</v>
      </c>
      <c r="H741" s="24">
        <f t="shared" si="174"/>
        <v>0</v>
      </c>
      <c r="I741" s="24">
        <f t="shared" si="175"/>
        <v>0</v>
      </c>
      <c r="J741" s="24">
        <f t="shared" si="176"/>
        <v>0</v>
      </c>
      <c r="K741" s="24">
        <f t="shared" si="177"/>
        <v>0</v>
      </c>
      <c r="L741" s="24">
        <f t="shared" si="178"/>
        <v>0</v>
      </c>
      <c r="M741" s="24">
        <f t="shared" ca="1" si="179"/>
        <v>5.1804209484011474E-3</v>
      </c>
      <c r="N741" s="24">
        <f t="shared" ca="1" si="180"/>
        <v>0</v>
      </c>
      <c r="O741" s="79">
        <f t="shared" ca="1" si="181"/>
        <v>0</v>
      </c>
      <c r="P741" s="24">
        <f t="shared" ca="1" si="182"/>
        <v>0</v>
      </c>
      <c r="Q741" s="24">
        <f t="shared" ca="1" si="183"/>
        <v>0</v>
      </c>
      <c r="R741" s="12">
        <f t="shared" ca="1" si="184"/>
        <v>-5.1804209484011474E-3</v>
      </c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</row>
    <row r="742" spans="1:35" x14ac:dyDescent="0.2">
      <c r="A742" s="12"/>
      <c r="B742" s="12"/>
      <c r="C742" s="76"/>
      <c r="D742" s="78">
        <f t="shared" si="170"/>
        <v>0</v>
      </c>
      <c r="E742" s="78">
        <f t="shared" si="171"/>
        <v>0</v>
      </c>
      <c r="F742" s="24">
        <f t="shared" si="172"/>
        <v>0</v>
      </c>
      <c r="G742" s="24">
        <f t="shared" si="173"/>
        <v>0</v>
      </c>
      <c r="H742" s="24">
        <f t="shared" si="174"/>
        <v>0</v>
      </c>
      <c r="I742" s="24">
        <f t="shared" si="175"/>
        <v>0</v>
      </c>
      <c r="J742" s="24">
        <f t="shared" si="176"/>
        <v>0</v>
      </c>
      <c r="K742" s="24">
        <f t="shared" si="177"/>
        <v>0</v>
      </c>
      <c r="L742" s="24">
        <f t="shared" si="178"/>
        <v>0</v>
      </c>
      <c r="M742" s="24">
        <f t="shared" ca="1" si="179"/>
        <v>5.1804209484011474E-3</v>
      </c>
      <c r="N742" s="24">
        <f t="shared" ca="1" si="180"/>
        <v>0</v>
      </c>
      <c r="O742" s="79">
        <f t="shared" ca="1" si="181"/>
        <v>0</v>
      </c>
      <c r="P742" s="24">
        <f t="shared" ca="1" si="182"/>
        <v>0</v>
      </c>
      <c r="Q742" s="24">
        <f t="shared" ca="1" si="183"/>
        <v>0</v>
      </c>
      <c r="R742" s="12">
        <f t="shared" ca="1" si="184"/>
        <v>-5.1804209484011474E-3</v>
      </c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</row>
    <row r="743" spans="1:35" x14ac:dyDescent="0.2">
      <c r="A743" s="12"/>
      <c r="B743" s="12"/>
      <c r="C743" s="76"/>
      <c r="D743" s="78">
        <f t="shared" si="170"/>
        <v>0</v>
      </c>
      <c r="E743" s="78">
        <f t="shared" si="171"/>
        <v>0</v>
      </c>
      <c r="F743" s="24">
        <f t="shared" si="172"/>
        <v>0</v>
      </c>
      <c r="G743" s="24">
        <f t="shared" si="173"/>
        <v>0</v>
      </c>
      <c r="H743" s="24">
        <f t="shared" si="174"/>
        <v>0</v>
      </c>
      <c r="I743" s="24">
        <f t="shared" si="175"/>
        <v>0</v>
      </c>
      <c r="J743" s="24">
        <f t="shared" si="176"/>
        <v>0</v>
      </c>
      <c r="K743" s="24">
        <f t="shared" si="177"/>
        <v>0</v>
      </c>
      <c r="L743" s="24">
        <f t="shared" si="178"/>
        <v>0</v>
      </c>
      <c r="M743" s="24">
        <f t="shared" ca="1" si="179"/>
        <v>5.1804209484011474E-3</v>
      </c>
      <c r="N743" s="24">
        <f t="shared" ca="1" si="180"/>
        <v>0</v>
      </c>
      <c r="O743" s="79">
        <f t="shared" ca="1" si="181"/>
        <v>0</v>
      </c>
      <c r="P743" s="24">
        <f t="shared" ca="1" si="182"/>
        <v>0</v>
      </c>
      <c r="Q743" s="24">
        <f t="shared" ca="1" si="183"/>
        <v>0</v>
      </c>
      <c r="R743" s="12">
        <f t="shared" ca="1" si="184"/>
        <v>-5.1804209484011474E-3</v>
      </c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</row>
    <row r="744" spans="1:35" x14ac:dyDescent="0.2">
      <c r="A744" s="12"/>
      <c r="B744" s="12"/>
      <c r="C744" s="76"/>
      <c r="D744" s="78">
        <f t="shared" si="170"/>
        <v>0</v>
      </c>
      <c r="E744" s="78">
        <f t="shared" si="171"/>
        <v>0</v>
      </c>
      <c r="F744" s="24">
        <f t="shared" si="172"/>
        <v>0</v>
      </c>
      <c r="G744" s="24">
        <f t="shared" si="173"/>
        <v>0</v>
      </c>
      <c r="H744" s="24">
        <f t="shared" si="174"/>
        <v>0</v>
      </c>
      <c r="I744" s="24">
        <f t="shared" si="175"/>
        <v>0</v>
      </c>
      <c r="J744" s="24">
        <f t="shared" si="176"/>
        <v>0</v>
      </c>
      <c r="K744" s="24">
        <f t="shared" si="177"/>
        <v>0</v>
      </c>
      <c r="L744" s="24">
        <f t="shared" si="178"/>
        <v>0</v>
      </c>
      <c r="M744" s="24">
        <f t="shared" ca="1" si="179"/>
        <v>5.1804209484011474E-3</v>
      </c>
      <c r="N744" s="24">
        <f t="shared" ca="1" si="180"/>
        <v>0</v>
      </c>
      <c r="O744" s="79">
        <f t="shared" ca="1" si="181"/>
        <v>0</v>
      </c>
      <c r="P744" s="24">
        <f t="shared" ca="1" si="182"/>
        <v>0</v>
      </c>
      <c r="Q744" s="24">
        <f t="shared" ca="1" si="183"/>
        <v>0</v>
      </c>
      <c r="R744" s="12">
        <f t="shared" ca="1" si="184"/>
        <v>-5.1804209484011474E-3</v>
      </c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</row>
    <row r="745" spans="1:35" x14ac:dyDescent="0.2">
      <c r="A745" s="12"/>
      <c r="B745" s="12"/>
      <c r="C745" s="76"/>
      <c r="D745" s="78">
        <f t="shared" si="170"/>
        <v>0</v>
      </c>
      <c r="E745" s="78">
        <f t="shared" si="171"/>
        <v>0</v>
      </c>
      <c r="F745" s="24">
        <f t="shared" si="172"/>
        <v>0</v>
      </c>
      <c r="G745" s="24">
        <f t="shared" si="173"/>
        <v>0</v>
      </c>
      <c r="H745" s="24">
        <f t="shared" si="174"/>
        <v>0</v>
      </c>
      <c r="I745" s="24">
        <f t="shared" si="175"/>
        <v>0</v>
      </c>
      <c r="J745" s="24">
        <f t="shared" si="176"/>
        <v>0</v>
      </c>
      <c r="K745" s="24">
        <f t="shared" si="177"/>
        <v>0</v>
      </c>
      <c r="L745" s="24">
        <f t="shared" si="178"/>
        <v>0</v>
      </c>
      <c r="M745" s="24">
        <f t="shared" ca="1" si="179"/>
        <v>5.1804209484011474E-3</v>
      </c>
      <c r="N745" s="24">
        <f t="shared" ca="1" si="180"/>
        <v>0</v>
      </c>
      <c r="O745" s="79">
        <f t="shared" ca="1" si="181"/>
        <v>0</v>
      </c>
      <c r="P745" s="24">
        <f t="shared" ca="1" si="182"/>
        <v>0</v>
      </c>
      <c r="Q745" s="24">
        <f t="shared" ca="1" si="183"/>
        <v>0</v>
      </c>
      <c r="R745" s="12">
        <f t="shared" ca="1" si="184"/>
        <v>-5.1804209484011474E-3</v>
      </c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</row>
    <row r="746" spans="1:35" x14ac:dyDescent="0.2">
      <c r="A746" s="12"/>
      <c r="B746" s="12"/>
      <c r="C746" s="76"/>
      <c r="D746" s="78">
        <f t="shared" si="170"/>
        <v>0</v>
      </c>
      <c r="E746" s="78">
        <f t="shared" si="171"/>
        <v>0</v>
      </c>
      <c r="F746" s="24">
        <f t="shared" si="172"/>
        <v>0</v>
      </c>
      <c r="G746" s="24">
        <f t="shared" si="173"/>
        <v>0</v>
      </c>
      <c r="H746" s="24">
        <f t="shared" si="174"/>
        <v>0</v>
      </c>
      <c r="I746" s="24">
        <f t="shared" si="175"/>
        <v>0</v>
      </c>
      <c r="J746" s="24">
        <f t="shared" si="176"/>
        <v>0</v>
      </c>
      <c r="K746" s="24">
        <f t="shared" si="177"/>
        <v>0</v>
      </c>
      <c r="L746" s="24">
        <f t="shared" si="178"/>
        <v>0</v>
      </c>
      <c r="M746" s="24">
        <f t="shared" ca="1" si="179"/>
        <v>5.1804209484011474E-3</v>
      </c>
      <c r="N746" s="24">
        <f t="shared" ca="1" si="180"/>
        <v>0</v>
      </c>
      <c r="O746" s="79">
        <f t="shared" ca="1" si="181"/>
        <v>0</v>
      </c>
      <c r="P746" s="24">
        <f t="shared" ca="1" si="182"/>
        <v>0</v>
      </c>
      <c r="Q746" s="24">
        <f t="shared" ca="1" si="183"/>
        <v>0</v>
      </c>
      <c r="R746" s="12">
        <f t="shared" ca="1" si="184"/>
        <v>-5.1804209484011474E-3</v>
      </c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</row>
    <row r="747" spans="1:35" x14ac:dyDescent="0.2">
      <c r="A747" s="12"/>
      <c r="B747" s="12"/>
      <c r="C747" s="76"/>
      <c r="D747" s="78">
        <f t="shared" si="170"/>
        <v>0</v>
      </c>
      <c r="E747" s="78">
        <f t="shared" si="171"/>
        <v>0</v>
      </c>
      <c r="F747" s="24">
        <f t="shared" si="172"/>
        <v>0</v>
      </c>
      <c r="G747" s="24">
        <f t="shared" si="173"/>
        <v>0</v>
      </c>
      <c r="H747" s="24">
        <f t="shared" si="174"/>
        <v>0</v>
      </c>
      <c r="I747" s="24">
        <f t="shared" si="175"/>
        <v>0</v>
      </c>
      <c r="J747" s="24">
        <f t="shared" si="176"/>
        <v>0</v>
      </c>
      <c r="K747" s="24">
        <f t="shared" si="177"/>
        <v>0</v>
      </c>
      <c r="L747" s="24">
        <f t="shared" si="178"/>
        <v>0</v>
      </c>
      <c r="M747" s="24">
        <f t="shared" ca="1" si="179"/>
        <v>5.1804209484011474E-3</v>
      </c>
      <c r="N747" s="24">
        <f t="shared" ca="1" si="180"/>
        <v>0</v>
      </c>
      <c r="O747" s="79">
        <f t="shared" ca="1" si="181"/>
        <v>0</v>
      </c>
      <c r="P747" s="24">
        <f t="shared" ca="1" si="182"/>
        <v>0</v>
      </c>
      <c r="Q747" s="24">
        <f t="shared" ca="1" si="183"/>
        <v>0</v>
      </c>
      <c r="R747" s="12">
        <f t="shared" ca="1" si="184"/>
        <v>-5.1804209484011474E-3</v>
      </c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</row>
    <row r="748" spans="1:35" x14ac:dyDescent="0.2">
      <c r="A748" s="12"/>
      <c r="B748" s="12"/>
      <c r="C748" s="76"/>
      <c r="D748" s="78">
        <f t="shared" si="170"/>
        <v>0</v>
      </c>
      <c r="E748" s="78">
        <f t="shared" si="171"/>
        <v>0</v>
      </c>
      <c r="F748" s="24">
        <f t="shared" si="172"/>
        <v>0</v>
      </c>
      <c r="G748" s="24">
        <f t="shared" si="173"/>
        <v>0</v>
      </c>
      <c r="H748" s="24">
        <f t="shared" si="174"/>
        <v>0</v>
      </c>
      <c r="I748" s="24">
        <f t="shared" si="175"/>
        <v>0</v>
      </c>
      <c r="J748" s="24">
        <f t="shared" si="176"/>
        <v>0</v>
      </c>
      <c r="K748" s="24">
        <f t="shared" si="177"/>
        <v>0</v>
      </c>
      <c r="L748" s="24">
        <f t="shared" si="178"/>
        <v>0</v>
      </c>
      <c r="M748" s="24">
        <f t="shared" ca="1" si="179"/>
        <v>5.1804209484011474E-3</v>
      </c>
      <c r="N748" s="24">
        <f t="shared" ca="1" si="180"/>
        <v>0</v>
      </c>
      <c r="O748" s="79">
        <f t="shared" ca="1" si="181"/>
        <v>0</v>
      </c>
      <c r="P748" s="24">
        <f t="shared" ca="1" si="182"/>
        <v>0</v>
      </c>
      <c r="Q748" s="24">
        <f t="shared" ca="1" si="183"/>
        <v>0</v>
      </c>
      <c r="R748" s="12">
        <f t="shared" ca="1" si="184"/>
        <v>-5.1804209484011474E-3</v>
      </c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</row>
    <row r="749" spans="1:35" x14ac:dyDescent="0.2">
      <c r="A749" s="12"/>
      <c r="B749" s="12"/>
      <c r="C749" s="76"/>
      <c r="D749" s="78">
        <f t="shared" si="170"/>
        <v>0</v>
      </c>
      <c r="E749" s="78">
        <f t="shared" si="171"/>
        <v>0</v>
      </c>
      <c r="F749" s="24">
        <f t="shared" si="172"/>
        <v>0</v>
      </c>
      <c r="G749" s="24">
        <f t="shared" si="173"/>
        <v>0</v>
      </c>
      <c r="H749" s="24">
        <f t="shared" si="174"/>
        <v>0</v>
      </c>
      <c r="I749" s="24">
        <f t="shared" si="175"/>
        <v>0</v>
      </c>
      <c r="J749" s="24">
        <f t="shared" si="176"/>
        <v>0</v>
      </c>
      <c r="K749" s="24">
        <f t="shared" si="177"/>
        <v>0</v>
      </c>
      <c r="L749" s="24">
        <f t="shared" si="178"/>
        <v>0</v>
      </c>
      <c r="M749" s="24">
        <f t="shared" ca="1" si="179"/>
        <v>5.1804209484011474E-3</v>
      </c>
      <c r="N749" s="24">
        <f t="shared" ca="1" si="180"/>
        <v>0</v>
      </c>
      <c r="O749" s="79">
        <f t="shared" ca="1" si="181"/>
        <v>0</v>
      </c>
      <c r="P749" s="24">
        <f t="shared" ca="1" si="182"/>
        <v>0</v>
      </c>
      <c r="Q749" s="24">
        <f t="shared" ca="1" si="183"/>
        <v>0</v>
      </c>
      <c r="R749" s="12">
        <f t="shared" ca="1" si="184"/>
        <v>-5.1804209484011474E-3</v>
      </c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</row>
    <row r="750" spans="1:35" x14ac:dyDescent="0.2">
      <c r="A750" s="12"/>
      <c r="B750" s="12"/>
      <c r="C750" s="76"/>
      <c r="D750" s="78">
        <f t="shared" si="170"/>
        <v>0</v>
      </c>
      <c r="E750" s="78">
        <f t="shared" si="171"/>
        <v>0</v>
      </c>
      <c r="F750" s="24">
        <f t="shared" si="172"/>
        <v>0</v>
      </c>
      <c r="G750" s="24">
        <f t="shared" si="173"/>
        <v>0</v>
      </c>
      <c r="H750" s="24">
        <f t="shared" si="174"/>
        <v>0</v>
      </c>
      <c r="I750" s="24">
        <f t="shared" si="175"/>
        <v>0</v>
      </c>
      <c r="J750" s="24">
        <f t="shared" si="176"/>
        <v>0</v>
      </c>
      <c r="K750" s="24">
        <f t="shared" si="177"/>
        <v>0</v>
      </c>
      <c r="L750" s="24">
        <f t="shared" si="178"/>
        <v>0</v>
      </c>
      <c r="M750" s="24">
        <f t="shared" ca="1" si="179"/>
        <v>5.1804209484011474E-3</v>
      </c>
      <c r="N750" s="24">
        <f t="shared" ca="1" si="180"/>
        <v>0</v>
      </c>
      <c r="O750" s="79">
        <f t="shared" ca="1" si="181"/>
        <v>0</v>
      </c>
      <c r="P750" s="24">
        <f t="shared" ca="1" si="182"/>
        <v>0</v>
      </c>
      <c r="Q750" s="24">
        <f t="shared" ca="1" si="183"/>
        <v>0</v>
      </c>
      <c r="R750" s="12">
        <f t="shared" ca="1" si="184"/>
        <v>-5.1804209484011474E-3</v>
      </c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</row>
    <row r="751" spans="1:35" x14ac:dyDescent="0.2">
      <c r="A751" s="12"/>
      <c r="B751" s="12"/>
      <c r="C751" s="76"/>
      <c r="D751" s="78">
        <f t="shared" si="170"/>
        <v>0</v>
      </c>
      <c r="E751" s="78">
        <f t="shared" si="171"/>
        <v>0</v>
      </c>
      <c r="F751" s="24">
        <f t="shared" si="172"/>
        <v>0</v>
      </c>
      <c r="G751" s="24">
        <f t="shared" si="173"/>
        <v>0</v>
      </c>
      <c r="H751" s="24">
        <f t="shared" si="174"/>
        <v>0</v>
      </c>
      <c r="I751" s="24">
        <f t="shared" si="175"/>
        <v>0</v>
      </c>
      <c r="J751" s="24">
        <f t="shared" si="176"/>
        <v>0</v>
      </c>
      <c r="K751" s="24">
        <f t="shared" si="177"/>
        <v>0</v>
      </c>
      <c r="L751" s="24">
        <f t="shared" si="178"/>
        <v>0</v>
      </c>
      <c r="M751" s="24">
        <f t="shared" ca="1" si="179"/>
        <v>5.1804209484011474E-3</v>
      </c>
      <c r="N751" s="24">
        <f t="shared" ca="1" si="180"/>
        <v>0</v>
      </c>
      <c r="O751" s="79">
        <f t="shared" ca="1" si="181"/>
        <v>0</v>
      </c>
      <c r="P751" s="24">
        <f t="shared" ca="1" si="182"/>
        <v>0</v>
      </c>
      <c r="Q751" s="24">
        <f t="shared" ca="1" si="183"/>
        <v>0</v>
      </c>
      <c r="R751" s="12">
        <f t="shared" ca="1" si="184"/>
        <v>-5.1804209484011474E-3</v>
      </c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</row>
    <row r="752" spans="1:35" x14ac:dyDescent="0.2">
      <c r="A752" s="12"/>
      <c r="B752" s="12"/>
      <c r="C752" s="76"/>
      <c r="D752" s="78">
        <f t="shared" si="170"/>
        <v>0</v>
      </c>
      <c r="E752" s="78">
        <f t="shared" si="171"/>
        <v>0</v>
      </c>
      <c r="F752" s="24">
        <f t="shared" si="172"/>
        <v>0</v>
      </c>
      <c r="G752" s="24">
        <f t="shared" si="173"/>
        <v>0</v>
      </c>
      <c r="H752" s="24">
        <f t="shared" si="174"/>
        <v>0</v>
      </c>
      <c r="I752" s="24">
        <f t="shared" si="175"/>
        <v>0</v>
      </c>
      <c r="J752" s="24">
        <f t="shared" si="176"/>
        <v>0</v>
      </c>
      <c r="K752" s="24">
        <f t="shared" si="177"/>
        <v>0</v>
      </c>
      <c r="L752" s="24">
        <f t="shared" si="178"/>
        <v>0</v>
      </c>
      <c r="M752" s="24">
        <f t="shared" ca="1" si="179"/>
        <v>5.1804209484011474E-3</v>
      </c>
      <c r="N752" s="24">
        <f t="shared" ca="1" si="180"/>
        <v>0</v>
      </c>
      <c r="O752" s="79">
        <f t="shared" ca="1" si="181"/>
        <v>0</v>
      </c>
      <c r="P752" s="24">
        <f t="shared" ca="1" si="182"/>
        <v>0</v>
      </c>
      <c r="Q752" s="24">
        <f t="shared" ca="1" si="183"/>
        <v>0</v>
      </c>
      <c r="R752" s="12">
        <f t="shared" ca="1" si="184"/>
        <v>-5.1804209484011474E-3</v>
      </c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</row>
    <row r="753" spans="1:35" x14ac:dyDescent="0.2">
      <c r="A753" s="12"/>
      <c r="B753" s="12"/>
      <c r="C753" s="76"/>
      <c r="D753" s="78">
        <f t="shared" si="170"/>
        <v>0</v>
      </c>
      <c r="E753" s="78">
        <f t="shared" si="171"/>
        <v>0</v>
      </c>
      <c r="F753" s="24">
        <f t="shared" si="172"/>
        <v>0</v>
      </c>
      <c r="G753" s="24">
        <f t="shared" si="173"/>
        <v>0</v>
      </c>
      <c r="H753" s="24">
        <f t="shared" si="174"/>
        <v>0</v>
      </c>
      <c r="I753" s="24">
        <f t="shared" si="175"/>
        <v>0</v>
      </c>
      <c r="J753" s="24">
        <f t="shared" si="176"/>
        <v>0</v>
      </c>
      <c r="K753" s="24">
        <f t="shared" si="177"/>
        <v>0</v>
      </c>
      <c r="L753" s="24">
        <f t="shared" si="178"/>
        <v>0</v>
      </c>
      <c r="M753" s="24">
        <f t="shared" ca="1" si="179"/>
        <v>5.1804209484011474E-3</v>
      </c>
      <c r="N753" s="24">
        <f t="shared" ca="1" si="180"/>
        <v>0</v>
      </c>
      <c r="O753" s="79">
        <f t="shared" ca="1" si="181"/>
        <v>0</v>
      </c>
      <c r="P753" s="24">
        <f t="shared" ca="1" si="182"/>
        <v>0</v>
      </c>
      <c r="Q753" s="24">
        <f t="shared" ca="1" si="183"/>
        <v>0</v>
      </c>
      <c r="R753" s="12">
        <f t="shared" ca="1" si="184"/>
        <v>-5.1804209484011474E-3</v>
      </c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</row>
    <row r="754" spans="1:35" x14ac:dyDescent="0.2">
      <c r="A754" s="12"/>
      <c r="B754" s="12"/>
      <c r="C754" s="76"/>
      <c r="D754" s="78">
        <f t="shared" si="170"/>
        <v>0</v>
      </c>
      <c r="E754" s="78">
        <f t="shared" si="171"/>
        <v>0</v>
      </c>
      <c r="F754" s="24">
        <f t="shared" si="172"/>
        <v>0</v>
      </c>
      <c r="G754" s="24">
        <f t="shared" si="173"/>
        <v>0</v>
      </c>
      <c r="H754" s="24">
        <f t="shared" si="174"/>
        <v>0</v>
      </c>
      <c r="I754" s="24">
        <f t="shared" si="175"/>
        <v>0</v>
      </c>
      <c r="J754" s="24">
        <f t="shared" si="176"/>
        <v>0</v>
      </c>
      <c r="K754" s="24">
        <f t="shared" si="177"/>
        <v>0</v>
      </c>
      <c r="L754" s="24">
        <f t="shared" si="178"/>
        <v>0</v>
      </c>
      <c r="M754" s="24">
        <f t="shared" ca="1" si="179"/>
        <v>5.1804209484011474E-3</v>
      </c>
      <c r="N754" s="24">
        <f t="shared" ca="1" si="180"/>
        <v>0</v>
      </c>
      <c r="O754" s="79">
        <f t="shared" ca="1" si="181"/>
        <v>0</v>
      </c>
      <c r="P754" s="24">
        <f t="shared" ca="1" si="182"/>
        <v>0</v>
      </c>
      <c r="Q754" s="24">
        <f t="shared" ca="1" si="183"/>
        <v>0</v>
      </c>
      <c r="R754" s="12">
        <f t="shared" ca="1" si="184"/>
        <v>-5.1804209484011474E-3</v>
      </c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</row>
    <row r="755" spans="1:35" x14ac:dyDescent="0.2">
      <c r="A755" s="12"/>
      <c r="B755" s="12"/>
      <c r="C755" s="76"/>
      <c r="D755" s="78">
        <f t="shared" si="170"/>
        <v>0</v>
      </c>
      <c r="E755" s="78">
        <f t="shared" si="171"/>
        <v>0</v>
      </c>
      <c r="F755" s="24">
        <f t="shared" si="172"/>
        <v>0</v>
      </c>
      <c r="G755" s="24">
        <f t="shared" si="173"/>
        <v>0</v>
      </c>
      <c r="H755" s="24">
        <f t="shared" si="174"/>
        <v>0</v>
      </c>
      <c r="I755" s="24">
        <f t="shared" si="175"/>
        <v>0</v>
      </c>
      <c r="J755" s="24">
        <f t="shared" si="176"/>
        <v>0</v>
      </c>
      <c r="K755" s="24">
        <f t="shared" si="177"/>
        <v>0</v>
      </c>
      <c r="L755" s="24">
        <f t="shared" si="178"/>
        <v>0</v>
      </c>
      <c r="M755" s="24">
        <f t="shared" ca="1" si="179"/>
        <v>5.1804209484011474E-3</v>
      </c>
      <c r="N755" s="24">
        <f t="shared" ca="1" si="180"/>
        <v>0</v>
      </c>
      <c r="O755" s="79">
        <f t="shared" ca="1" si="181"/>
        <v>0</v>
      </c>
      <c r="P755" s="24">
        <f t="shared" ca="1" si="182"/>
        <v>0</v>
      </c>
      <c r="Q755" s="24">
        <f t="shared" ca="1" si="183"/>
        <v>0</v>
      </c>
      <c r="R755" s="12">
        <f t="shared" ca="1" si="184"/>
        <v>-5.1804209484011474E-3</v>
      </c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</row>
    <row r="756" spans="1:35" x14ac:dyDescent="0.2">
      <c r="A756" s="12"/>
      <c r="B756" s="12"/>
      <c r="C756" s="76"/>
      <c r="D756" s="78">
        <f t="shared" si="170"/>
        <v>0</v>
      </c>
      <c r="E756" s="78">
        <f t="shared" si="171"/>
        <v>0</v>
      </c>
      <c r="F756" s="24">
        <f t="shared" si="172"/>
        <v>0</v>
      </c>
      <c r="G756" s="24">
        <f t="shared" si="173"/>
        <v>0</v>
      </c>
      <c r="H756" s="24">
        <f t="shared" si="174"/>
        <v>0</v>
      </c>
      <c r="I756" s="24">
        <f t="shared" si="175"/>
        <v>0</v>
      </c>
      <c r="J756" s="24">
        <f t="shared" si="176"/>
        <v>0</v>
      </c>
      <c r="K756" s="24">
        <f t="shared" si="177"/>
        <v>0</v>
      </c>
      <c r="L756" s="24">
        <f t="shared" si="178"/>
        <v>0</v>
      </c>
      <c r="M756" s="24">
        <f t="shared" ca="1" si="179"/>
        <v>5.1804209484011474E-3</v>
      </c>
      <c r="N756" s="24">
        <f t="shared" ca="1" si="180"/>
        <v>0</v>
      </c>
      <c r="O756" s="79">
        <f t="shared" ca="1" si="181"/>
        <v>0</v>
      </c>
      <c r="P756" s="24">
        <f t="shared" ca="1" si="182"/>
        <v>0</v>
      </c>
      <c r="Q756" s="24">
        <f t="shared" ca="1" si="183"/>
        <v>0</v>
      </c>
      <c r="R756" s="12">
        <f t="shared" ca="1" si="184"/>
        <v>-5.1804209484011474E-3</v>
      </c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</row>
    <row r="757" spans="1:35" x14ac:dyDescent="0.2">
      <c r="A757" s="12"/>
      <c r="B757" s="12"/>
      <c r="C757" s="76"/>
      <c r="D757" s="78">
        <f t="shared" si="170"/>
        <v>0</v>
      </c>
      <c r="E757" s="78">
        <f t="shared" si="171"/>
        <v>0</v>
      </c>
      <c r="F757" s="24">
        <f t="shared" si="172"/>
        <v>0</v>
      </c>
      <c r="G757" s="24">
        <f t="shared" si="173"/>
        <v>0</v>
      </c>
      <c r="H757" s="24">
        <f t="shared" si="174"/>
        <v>0</v>
      </c>
      <c r="I757" s="24">
        <f t="shared" si="175"/>
        <v>0</v>
      </c>
      <c r="J757" s="24">
        <f t="shared" si="176"/>
        <v>0</v>
      </c>
      <c r="K757" s="24">
        <f t="shared" si="177"/>
        <v>0</v>
      </c>
      <c r="L757" s="24">
        <f t="shared" si="178"/>
        <v>0</v>
      </c>
      <c r="M757" s="24">
        <f t="shared" ca="1" si="179"/>
        <v>5.1804209484011474E-3</v>
      </c>
      <c r="N757" s="24">
        <f t="shared" ca="1" si="180"/>
        <v>0</v>
      </c>
      <c r="O757" s="79">
        <f t="shared" ca="1" si="181"/>
        <v>0</v>
      </c>
      <c r="P757" s="24">
        <f t="shared" ca="1" si="182"/>
        <v>0</v>
      </c>
      <c r="Q757" s="24">
        <f t="shared" ca="1" si="183"/>
        <v>0</v>
      </c>
      <c r="R757" s="12">
        <f t="shared" ca="1" si="184"/>
        <v>-5.1804209484011474E-3</v>
      </c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</row>
    <row r="758" spans="1:35" x14ac:dyDescent="0.2">
      <c r="A758" s="12"/>
      <c r="B758" s="12"/>
      <c r="C758" s="76"/>
      <c r="D758" s="78">
        <f t="shared" si="170"/>
        <v>0</v>
      </c>
      <c r="E758" s="78">
        <f t="shared" si="171"/>
        <v>0</v>
      </c>
      <c r="F758" s="24">
        <f t="shared" si="172"/>
        <v>0</v>
      </c>
      <c r="G758" s="24">
        <f t="shared" si="173"/>
        <v>0</v>
      </c>
      <c r="H758" s="24">
        <f t="shared" si="174"/>
        <v>0</v>
      </c>
      <c r="I758" s="24">
        <f t="shared" si="175"/>
        <v>0</v>
      </c>
      <c r="J758" s="24">
        <f t="shared" si="176"/>
        <v>0</v>
      </c>
      <c r="K758" s="24">
        <f t="shared" si="177"/>
        <v>0</v>
      </c>
      <c r="L758" s="24">
        <f t="shared" si="178"/>
        <v>0</v>
      </c>
      <c r="M758" s="24">
        <f t="shared" ca="1" si="179"/>
        <v>5.1804209484011474E-3</v>
      </c>
      <c r="N758" s="24">
        <f t="shared" ca="1" si="180"/>
        <v>0</v>
      </c>
      <c r="O758" s="79">
        <f t="shared" ca="1" si="181"/>
        <v>0</v>
      </c>
      <c r="P758" s="24">
        <f t="shared" ca="1" si="182"/>
        <v>0</v>
      </c>
      <c r="Q758" s="24">
        <f t="shared" ca="1" si="183"/>
        <v>0</v>
      </c>
      <c r="R758" s="12">
        <f t="shared" ca="1" si="184"/>
        <v>-5.1804209484011474E-3</v>
      </c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</row>
    <row r="759" spans="1:35" x14ac:dyDescent="0.2">
      <c r="A759" s="12"/>
      <c r="B759" s="12"/>
      <c r="C759" s="76"/>
      <c r="D759" s="78">
        <f t="shared" si="170"/>
        <v>0</v>
      </c>
      <c r="E759" s="78">
        <f t="shared" si="171"/>
        <v>0</v>
      </c>
      <c r="F759" s="24">
        <f t="shared" si="172"/>
        <v>0</v>
      </c>
      <c r="G759" s="24">
        <f t="shared" si="173"/>
        <v>0</v>
      </c>
      <c r="H759" s="24">
        <f t="shared" si="174"/>
        <v>0</v>
      </c>
      <c r="I759" s="24">
        <f t="shared" si="175"/>
        <v>0</v>
      </c>
      <c r="J759" s="24">
        <f t="shared" si="176"/>
        <v>0</v>
      </c>
      <c r="K759" s="24">
        <f t="shared" si="177"/>
        <v>0</v>
      </c>
      <c r="L759" s="24">
        <f t="shared" si="178"/>
        <v>0</v>
      </c>
      <c r="M759" s="24">
        <f t="shared" ca="1" si="179"/>
        <v>5.1804209484011474E-3</v>
      </c>
      <c r="N759" s="24">
        <f t="shared" ca="1" si="180"/>
        <v>0</v>
      </c>
      <c r="O759" s="79">
        <f t="shared" ca="1" si="181"/>
        <v>0</v>
      </c>
      <c r="P759" s="24">
        <f t="shared" ca="1" si="182"/>
        <v>0</v>
      </c>
      <c r="Q759" s="24">
        <f t="shared" ca="1" si="183"/>
        <v>0</v>
      </c>
      <c r="R759" s="12">
        <f t="shared" ca="1" si="184"/>
        <v>-5.1804209484011474E-3</v>
      </c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</row>
    <row r="760" spans="1:35" x14ac:dyDescent="0.2">
      <c r="A760" s="12"/>
      <c r="B760" s="12"/>
      <c r="C760" s="76"/>
      <c r="D760" s="78">
        <f t="shared" si="170"/>
        <v>0</v>
      </c>
      <c r="E760" s="78">
        <f t="shared" si="171"/>
        <v>0</v>
      </c>
      <c r="F760" s="24">
        <f t="shared" si="172"/>
        <v>0</v>
      </c>
      <c r="G760" s="24">
        <f t="shared" si="173"/>
        <v>0</v>
      </c>
      <c r="H760" s="24">
        <f t="shared" si="174"/>
        <v>0</v>
      </c>
      <c r="I760" s="24">
        <f t="shared" si="175"/>
        <v>0</v>
      </c>
      <c r="J760" s="24">
        <f t="shared" si="176"/>
        <v>0</v>
      </c>
      <c r="K760" s="24">
        <f t="shared" si="177"/>
        <v>0</v>
      </c>
      <c r="L760" s="24">
        <f t="shared" si="178"/>
        <v>0</v>
      </c>
      <c r="M760" s="24">
        <f t="shared" ca="1" si="179"/>
        <v>5.1804209484011474E-3</v>
      </c>
      <c r="N760" s="24">
        <f t="shared" ca="1" si="180"/>
        <v>0</v>
      </c>
      <c r="O760" s="79">
        <f t="shared" ca="1" si="181"/>
        <v>0</v>
      </c>
      <c r="P760" s="24">
        <f t="shared" ca="1" si="182"/>
        <v>0</v>
      </c>
      <c r="Q760" s="24">
        <f t="shared" ca="1" si="183"/>
        <v>0</v>
      </c>
      <c r="R760" s="12">
        <f t="shared" ca="1" si="184"/>
        <v>-5.1804209484011474E-3</v>
      </c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</row>
    <row r="761" spans="1:35" x14ac:dyDescent="0.2">
      <c r="A761" s="12"/>
      <c r="B761" s="12"/>
      <c r="C761" s="76"/>
      <c r="D761" s="78">
        <f t="shared" si="170"/>
        <v>0</v>
      </c>
      <c r="E761" s="78">
        <f t="shared" si="171"/>
        <v>0</v>
      </c>
      <c r="F761" s="24">
        <f t="shared" si="172"/>
        <v>0</v>
      </c>
      <c r="G761" s="24">
        <f t="shared" si="173"/>
        <v>0</v>
      </c>
      <c r="H761" s="24">
        <f t="shared" si="174"/>
        <v>0</v>
      </c>
      <c r="I761" s="24">
        <f t="shared" si="175"/>
        <v>0</v>
      </c>
      <c r="J761" s="24">
        <f t="shared" si="176"/>
        <v>0</v>
      </c>
      <c r="K761" s="24">
        <f t="shared" si="177"/>
        <v>0</v>
      </c>
      <c r="L761" s="24">
        <f t="shared" si="178"/>
        <v>0</v>
      </c>
      <c r="M761" s="24">
        <f t="shared" ca="1" si="179"/>
        <v>5.1804209484011474E-3</v>
      </c>
      <c r="N761" s="24">
        <f t="shared" ca="1" si="180"/>
        <v>0</v>
      </c>
      <c r="O761" s="79">
        <f t="shared" ca="1" si="181"/>
        <v>0</v>
      </c>
      <c r="P761" s="24">
        <f t="shared" ca="1" si="182"/>
        <v>0</v>
      </c>
      <c r="Q761" s="24">
        <f t="shared" ca="1" si="183"/>
        <v>0</v>
      </c>
      <c r="R761" s="12">
        <f t="shared" ca="1" si="184"/>
        <v>-5.1804209484011474E-3</v>
      </c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</row>
    <row r="762" spans="1:35" x14ac:dyDescent="0.2">
      <c r="A762" s="12"/>
      <c r="B762" s="12"/>
      <c r="C762" s="76"/>
      <c r="D762" s="78">
        <f t="shared" si="170"/>
        <v>0</v>
      </c>
      <c r="E762" s="78">
        <f t="shared" si="171"/>
        <v>0</v>
      </c>
      <c r="F762" s="24">
        <f t="shared" si="172"/>
        <v>0</v>
      </c>
      <c r="G762" s="24">
        <f t="shared" si="173"/>
        <v>0</v>
      </c>
      <c r="H762" s="24">
        <f t="shared" si="174"/>
        <v>0</v>
      </c>
      <c r="I762" s="24">
        <f t="shared" si="175"/>
        <v>0</v>
      </c>
      <c r="J762" s="24">
        <f t="shared" si="176"/>
        <v>0</v>
      </c>
      <c r="K762" s="24">
        <f t="shared" si="177"/>
        <v>0</v>
      </c>
      <c r="L762" s="24">
        <f t="shared" si="178"/>
        <v>0</v>
      </c>
      <c r="M762" s="24">
        <f t="shared" ca="1" si="179"/>
        <v>5.1804209484011474E-3</v>
      </c>
      <c r="N762" s="24">
        <f t="shared" ca="1" si="180"/>
        <v>0</v>
      </c>
      <c r="O762" s="79">
        <f t="shared" ca="1" si="181"/>
        <v>0</v>
      </c>
      <c r="P762" s="24">
        <f t="shared" ca="1" si="182"/>
        <v>0</v>
      </c>
      <c r="Q762" s="24">
        <f t="shared" ca="1" si="183"/>
        <v>0</v>
      </c>
      <c r="R762" s="12">
        <f t="shared" ca="1" si="184"/>
        <v>-5.1804209484011474E-3</v>
      </c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</row>
    <row r="763" spans="1:35" x14ac:dyDescent="0.2">
      <c r="A763" s="12"/>
      <c r="B763" s="12"/>
      <c r="C763" s="76"/>
      <c r="D763" s="78">
        <f t="shared" si="170"/>
        <v>0</v>
      </c>
      <c r="E763" s="78">
        <f t="shared" si="171"/>
        <v>0</v>
      </c>
      <c r="F763" s="24">
        <f t="shared" si="172"/>
        <v>0</v>
      </c>
      <c r="G763" s="24">
        <f t="shared" si="173"/>
        <v>0</v>
      </c>
      <c r="H763" s="24">
        <f t="shared" si="174"/>
        <v>0</v>
      </c>
      <c r="I763" s="24">
        <f t="shared" si="175"/>
        <v>0</v>
      </c>
      <c r="J763" s="24">
        <f t="shared" si="176"/>
        <v>0</v>
      </c>
      <c r="K763" s="24">
        <f t="shared" si="177"/>
        <v>0</v>
      </c>
      <c r="L763" s="24">
        <f t="shared" si="178"/>
        <v>0</v>
      </c>
      <c r="M763" s="24">
        <f t="shared" ca="1" si="179"/>
        <v>5.1804209484011474E-3</v>
      </c>
      <c r="N763" s="24">
        <f t="shared" ca="1" si="180"/>
        <v>0</v>
      </c>
      <c r="O763" s="79">
        <f t="shared" ca="1" si="181"/>
        <v>0</v>
      </c>
      <c r="P763" s="24">
        <f t="shared" ca="1" si="182"/>
        <v>0</v>
      </c>
      <c r="Q763" s="24">
        <f t="shared" ca="1" si="183"/>
        <v>0</v>
      </c>
      <c r="R763" s="12">
        <f t="shared" ca="1" si="184"/>
        <v>-5.1804209484011474E-3</v>
      </c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</row>
    <row r="764" spans="1:35" x14ac:dyDescent="0.2">
      <c r="A764" s="12"/>
      <c r="B764" s="12"/>
      <c r="C764" s="76"/>
      <c r="D764" s="78">
        <f t="shared" si="170"/>
        <v>0</v>
      </c>
      <c r="E764" s="78">
        <f t="shared" si="171"/>
        <v>0</v>
      </c>
      <c r="F764" s="24">
        <f t="shared" si="172"/>
        <v>0</v>
      </c>
      <c r="G764" s="24">
        <f t="shared" si="173"/>
        <v>0</v>
      </c>
      <c r="H764" s="24">
        <f t="shared" si="174"/>
        <v>0</v>
      </c>
      <c r="I764" s="24">
        <f t="shared" si="175"/>
        <v>0</v>
      </c>
      <c r="J764" s="24">
        <f t="shared" si="176"/>
        <v>0</v>
      </c>
      <c r="K764" s="24">
        <f t="shared" si="177"/>
        <v>0</v>
      </c>
      <c r="L764" s="24">
        <f t="shared" si="178"/>
        <v>0</v>
      </c>
      <c r="M764" s="24">
        <f t="shared" ca="1" si="179"/>
        <v>5.1804209484011474E-3</v>
      </c>
      <c r="N764" s="24">
        <f t="shared" ca="1" si="180"/>
        <v>0</v>
      </c>
      <c r="O764" s="79">
        <f t="shared" ca="1" si="181"/>
        <v>0</v>
      </c>
      <c r="P764" s="24">
        <f t="shared" ca="1" si="182"/>
        <v>0</v>
      </c>
      <c r="Q764" s="24">
        <f t="shared" ca="1" si="183"/>
        <v>0</v>
      </c>
      <c r="R764" s="12">
        <f t="shared" ca="1" si="184"/>
        <v>-5.1804209484011474E-3</v>
      </c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</row>
    <row r="765" spans="1:35" x14ac:dyDescent="0.2">
      <c r="A765" s="12"/>
      <c r="B765" s="12"/>
      <c r="C765" s="76"/>
      <c r="D765" s="78">
        <f t="shared" si="170"/>
        <v>0</v>
      </c>
      <c r="E765" s="78">
        <f t="shared" si="171"/>
        <v>0</v>
      </c>
      <c r="F765" s="24">
        <f t="shared" si="172"/>
        <v>0</v>
      </c>
      <c r="G765" s="24">
        <f t="shared" si="173"/>
        <v>0</v>
      </c>
      <c r="H765" s="24">
        <f t="shared" si="174"/>
        <v>0</v>
      </c>
      <c r="I765" s="24">
        <f t="shared" si="175"/>
        <v>0</v>
      </c>
      <c r="J765" s="24">
        <f t="shared" si="176"/>
        <v>0</v>
      </c>
      <c r="K765" s="24">
        <f t="shared" si="177"/>
        <v>0</v>
      </c>
      <c r="L765" s="24">
        <f t="shared" si="178"/>
        <v>0</v>
      </c>
      <c r="M765" s="24">
        <f t="shared" ca="1" si="179"/>
        <v>5.1804209484011474E-3</v>
      </c>
      <c r="N765" s="24">
        <f t="shared" ca="1" si="180"/>
        <v>0</v>
      </c>
      <c r="O765" s="79">
        <f t="shared" ca="1" si="181"/>
        <v>0</v>
      </c>
      <c r="P765" s="24">
        <f t="shared" ca="1" si="182"/>
        <v>0</v>
      </c>
      <c r="Q765" s="24">
        <f t="shared" ca="1" si="183"/>
        <v>0</v>
      </c>
      <c r="R765" s="12">
        <f t="shared" ca="1" si="184"/>
        <v>-5.1804209484011474E-3</v>
      </c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</row>
    <row r="766" spans="1:35" x14ac:dyDescent="0.2">
      <c r="A766" s="12"/>
      <c r="B766" s="12"/>
      <c r="C766" s="76"/>
      <c r="D766" s="78">
        <f t="shared" si="170"/>
        <v>0</v>
      </c>
      <c r="E766" s="78">
        <f t="shared" si="171"/>
        <v>0</v>
      </c>
      <c r="F766" s="24">
        <f t="shared" si="172"/>
        <v>0</v>
      </c>
      <c r="G766" s="24">
        <f t="shared" si="173"/>
        <v>0</v>
      </c>
      <c r="H766" s="24">
        <f t="shared" si="174"/>
        <v>0</v>
      </c>
      <c r="I766" s="24">
        <f t="shared" si="175"/>
        <v>0</v>
      </c>
      <c r="J766" s="24">
        <f t="shared" si="176"/>
        <v>0</v>
      </c>
      <c r="K766" s="24">
        <f t="shared" si="177"/>
        <v>0</v>
      </c>
      <c r="L766" s="24">
        <f t="shared" si="178"/>
        <v>0</v>
      </c>
      <c r="M766" s="24">
        <f t="shared" ca="1" si="179"/>
        <v>5.1804209484011474E-3</v>
      </c>
      <c r="N766" s="24">
        <f t="shared" ca="1" si="180"/>
        <v>0</v>
      </c>
      <c r="O766" s="79">
        <f t="shared" ca="1" si="181"/>
        <v>0</v>
      </c>
      <c r="P766" s="24">
        <f t="shared" ca="1" si="182"/>
        <v>0</v>
      </c>
      <c r="Q766" s="24">
        <f t="shared" ca="1" si="183"/>
        <v>0</v>
      </c>
      <c r="R766" s="12">
        <f t="shared" ca="1" si="184"/>
        <v>-5.1804209484011474E-3</v>
      </c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</row>
    <row r="767" spans="1:35" x14ac:dyDescent="0.2">
      <c r="A767" s="12"/>
      <c r="B767" s="12"/>
      <c r="C767" s="76"/>
      <c r="D767" s="78">
        <f t="shared" si="170"/>
        <v>0</v>
      </c>
      <c r="E767" s="78">
        <f t="shared" si="171"/>
        <v>0</v>
      </c>
      <c r="F767" s="24">
        <f t="shared" si="172"/>
        <v>0</v>
      </c>
      <c r="G767" s="24">
        <f t="shared" si="173"/>
        <v>0</v>
      </c>
      <c r="H767" s="24">
        <f t="shared" si="174"/>
        <v>0</v>
      </c>
      <c r="I767" s="24">
        <f t="shared" si="175"/>
        <v>0</v>
      </c>
      <c r="J767" s="24">
        <f t="shared" si="176"/>
        <v>0</v>
      </c>
      <c r="K767" s="24">
        <f t="shared" si="177"/>
        <v>0</v>
      </c>
      <c r="L767" s="24">
        <f t="shared" si="178"/>
        <v>0</v>
      </c>
      <c r="M767" s="24">
        <f t="shared" ca="1" si="179"/>
        <v>5.1804209484011474E-3</v>
      </c>
      <c r="N767" s="24">
        <f t="shared" ca="1" si="180"/>
        <v>0</v>
      </c>
      <c r="O767" s="79">
        <f t="shared" ca="1" si="181"/>
        <v>0</v>
      </c>
      <c r="P767" s="24">
        <f t="shared" ca="1" si="182"/>
        <v>0</v>
      </c>
      <c r="Q767" s="24">
        <f t="shared" ca="1" si="183"/>
        <v>0</v>
      </c>
      <c r="R767" s="12">
        <f t="shared" ca="1" si="184"/>
        <v>-5.1804209484011474E-3</v>
      </c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</row>
    <row r="768" spans="1:35" x14ac:dyDescent="0.2">
      <c r="A768" s="12"/>
      <c r="B768" s="12"/>
      <c r="C768" s="76"/>
      <c r="D768" s="78">
        <f t="shared" si="170"/>
        <v>0</v>
      </c>
      <c r="E768" s="78">
        <f t="shared" si="171"/>
        <v>0</v>
      </c>
      <c r="F768" s="24">
        <f t="shared" si="172"/>
        <v>0</v>
      </c>
      <c r="G768" s="24">
        <f t="shared" si="173"/>
        <v>0</v>
      </c>
      <c r="H768" s="24">
        <f t="shared" si="174"/>
        <v>0</v>
      </c>
      <c r="I768" s="24">
        <f t="shared" si="175"/>
        <v>0</v>
      </c>
      <c r="J768" s="24">
        <f t="shared" si="176"/>
        <v>0</v>
      </c>
      <c r="K768" s="24">
        <f t="shared" si="177"/>
        <v>0</v>
      </c>
      <c r="L768" s="24">
        <f t="shared" si="178"/>
        <v>0</v>
      </c>
      <c r="M768" s="24">
        <f t="shared" ca="1" si="179"/>
        <v>5.1804209484011474E-3</v>
      </c>
      <c r="N768" s="24">
        <f t="shared" ca="1" si="180"/>
        <v>0</v>
      </c>
      <c r="O768" s="79">
        <f t="shared" ca="1" si="181"/>
        <v>0</v>
      </c>
      <c r="P768" s="24">
        <f t="shared" ca="1" si="182"/>
        <v>0</v>
      </c>
      <c r="Q768" s="24">
        <f t="shared" ca="1" si="183"/>
        <v>0</v>
      </c>
      <c r="R768" s="12">
        <f t="shared" ca="1" si="184"/>
        <v>-5.1804209484011474E-3</v>
      </c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</row>
    <row r="769" spans="1:35" x14ac:dyDescent="0.2">
      <c r="A769" s="12"/>
      <c r="B769" s="12"/>
      <c r="C769" s="76"/>
      <c r="D769" s="78">
        <f t="shared" si="170"/>
        <v>0</v>
      </c>
      <c r="E769" s="78">
        <f t="shared" si="171"/>
        <v>0</v>
      </c>
      <c r="F769" s="24">
        <f t="shared" si="172"/>
        <v>0</v>
      </c>
      <c r="G769" s="24">
        <f t="shared" si="173"/>
        <v>0</v>
      </c>
      <c r="H769" s="24">
        <f t="shared" si="174"/>
        <v>0</v>
      </c>
      <c r="I769" s="24">
        <f t="shared" si="175"/>
        <v>0</v>
      </c>
      <c r="J769" s="24">
        <f t="shared" si="176"/>
        <v>0</v>
      </c>
      <c r="K769" s="24">
        <f t="shared" si="177"/>
        <v>0</v>
      </c>
      <c r="L769" s="24">
        <f t="shared" si="178"/>
        <v>0</v>
      </c>
      <c r="M769" s="24">
        <f t="shared" ca="1" si="179"/>
        <v>5.1804209484011474E-3</v>
      </c>
      <c r="N769" s="24">
        <f t="shared" ca="1" si="180"/>
        <v>0</v>
      </c>
      <c r="O769" s="79">
        <f t="shared" ca="1" si="181"/>
        <v>0</v>
      </c>
      <c r="P769" s="24">
        <f t="shared" ca="1" si="182"/>
        <v>0</v>
      </c>
      <c r="Q769" s="24">
        <f t="shared" ca="1" si="183"/>
        <v>0</v>
      </c>
      <c r="R769" s="12">
        <f t="shared" ca="1" si="184"/>
        <v>-5.1804209484011474E-3</v>
      </c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</row>
    <row r="770" spans="1:35" x14ac:dyDescent="0.2">
      <c r="A770" s="12"/>
      <c r="B770" s="12"/>
      <c r="C770" s="76"/>
      <c r="D770" s="78">
        <f t="shared" si="170"/>
        <v>0</v>
      </c>
      <c r="E770" s="78">
        <f t="shared" si="171"/>
        <v>0</v>
      </c>
      <c r="F770" s="24">
        <f t="shared" si="172"/>
        <v>0</v>
      </c>
      <c r="G770" s="24">
        <f t="shared" si="173"/>
        <v>0</v>
      </c>
      <c r="H770" s="24">
        <f t="shared" si="174"/>
        <v>0</v>
      </c>
      <c r="I770" s="24">
        <f t="shared" si="175"/>
        <v>0</v>
      </c>
      <c r="J770" s="24">
        <f t="shared" si="176"/>
        <v>0</v>
      </c>
      <c r="K770" s="24">
        <f t="shared" si="177"/>
        <v>0</v>
      </c>
      <c r="L770" s="24">
        <f t="shared" si="178"/>
        <v>0</v>
      </c>
      <c r="M770" s="24">
        <f t="shared" ca="1" si="179"/>
        <v>5.1804209484011474E-3</v>
      </c>
      <c r="N770" s="24">
        <f t="shared" ca="1" si="180"/>
        <v>0</v>
      </c>
      <c r="O770" s="79">
        <f t="shared" ca="1" si="181"/>
        <v>0</v>
      </c>
      <c r="P770" s="24">
        <f t="shared" ca="1" si="182"/>
        <v>0</v>
      </c>
      <c r="Q770" s="24">
        <f t="shared" ca="1" si="183"/>
        <v>0</v>
      </c>
      <c r="R770" s="12">
        <f t="shared" ca="1" si="184"/>
        <v>-5.1804209484011474E-3</v>
      </c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</row>
    <row r="771" spans="1:35" x14ac:dyDescent="0.2">
      <c r="A771" s="12"/>
      <c r="B771" s="12"/>
      <c r="C771" s="76"/>
      <c r="D771" s="78">
        <f t="shared" si="170"/>
        <v>0</v>
      </c>
      <c r="E771" s="78">
        <f t="shared" si="171"/>
        <v>0</v>
      </c>
      <c r="F771" s="24">
        <f t="shared" si="172"/>
        <v>0</v>
      </c>
      <c r="G771" s="24">
        <f t="shared" si="173"/>
        <v>0</v>
      </c>
      <c r="H771" s="24">
        <f t="shared" si="174"/>
        <v>0</v>
      </c>
      <c r="I771" s="24">
        <f t="shared" si="175"/>
        <v>0</v>
      </c>
      <c r="J771" s="24">
        <f t="shared" si="176"/>
        <v>0</v>
      </c>
      <c r="K771" s="24">
        <f t="shared" si="177"/>
        <v>0</v>
      </c>
      <c r="L771" s="24">
        <f t="shared" si="178"/>
        <v>0</v>
      </c>
      <c r="M771" s="24">
        <f t="shared" ca="1" si="179"/>
        <v>5.1804209484011474E-3</v>
      </c>
      <c r="N771" s="24">
        <f t="shared" ca="1" si="180"/>
        <v>0</v>
      </c>
      <c r="O771" s="79">
        <f t="shared" ca="1" si="181"/>
        <v>0</v>
      </c>
      <c r="P771" s="24">
        <f t="shared" ca="1" si="182"/>
        <v>0</v>
      </c>
      <c r="Q771" s="24">
        <f t="shared" ca="1" si="183"/>
        <v>0</v>
      </c>
      <c r="R771" s="12">
        <f t="shared" ca="1" si="184"/>
        <v>-5.1804209484011474E-3</v>
      </c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</row>
    <row r="772" spans="1:35" x14ac:dyDescent="0.2">
      <c r="A772" s="12"/>
      <c r="B772" s="12"/>
      <c r="C772" s="76"/>
      <c r="D772" s="78">
        <f t="shared" si="170"/>
        <v>0</v>
      </c>
      <c r="E772" s="78">
        <f t="shared" si="171"/>
        <v>0</v>
      </c>
      <c r="F772" s="24">
        <f t="shared" si="172"/>
        <v>0</v>
      </c>
      <c r="G772" s="24">
        <f t="shared" si="173"/>
        <v>0</v>
      </c>
      <c r="H772" s="24">
        <f t="shared" si="174"/>
        <v>0</v>
      </c>
      <c r="I772" s="24">
        <f t="shared" si="175"/>
        <v>0</v>
      </c>
      <c r="J772" s="24">
        <f t="shared" si="176"/>
        <v>0</v>
      </c>
      <c r="K772" s="24">
        <f t="shared" si="177"/>
        <v>0</v>
      </c>
      <c r="L772" s="24">
        <f t="shared" si="178"/>
        <v>0</v>
      </c>
      <c r="M772" s="24">
        <f t="shared" ca="1" si="179"/>
        <v>5.1804209484011474E-3</v>
      </c>
      <c r="N772" s="24">
        <f t="shared" ca="1" si="180"/>
        <v>0</v>
      </c>
      <c r="O772" s="79">
        <f t="shared" ca="1" si="181"/>
        <v>0</v>
      </c>
      <c r="P772" s="24">
        <f t="shared" ca="1" si="182"/>
        <v>0</v>
      </c>
      <c r="Q772" s="24">
        <f t="shared" ca="1" si="183"/>
        <v>0</v>
      </c>
      <c r="R772" s="12">
        <f t="shared" ca="1" si="184"/>
        <v>-5.1804209484011474E-3</v>
      </c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</row>
    <row r="773" spans="1:35" x14ac:dyDescent="0.2">
      <c r="A773" s="12"/>
      <c r="B773" s="12"/>
      <c r="C773" s="76"/>
      <c r="D773" s="78">
        <f t="shared" si="170"/>
        <v>0</v>
      </c>
      <c r="E773" s="78">
        <f t="shared" si="171"/>
        <v>0</v>
      </c>
      <c r="F773" s="24">
        <f t="shared" si="172"/>
        <v>0</v>
      </c>
      <c r="G773" s="24">
        <f t="shared" si="173"/>
        <v>0</v>
      </c>
      <c r="H773" s="24">
        <f t="shared" si="174"/>
        <v>0</v>
      </c>
      <c r="I773" s="24">
        <f t="shared" si="175"/>
        <v>0</v>
      </c>
      <c r="J773" s="24">
        <f t="shared" si="176"/>
        <v>0</v>
      </c>
      <c r="K773" s="24">
        <f t="shared" si="177"/>
        <v>0</v>
      </c>
      <c r="L773" s="24">
        <f t="shared" si="178"/>
        <v>0</v>
      </c>
      <c r="M773" s="24">
        <f t="shared" ca="1" si="179"/>
        <v>5.1804209484011474E-3</v>
      </c>
      <c r="N773" s="24">
        <f t="shared" ca="1" si="180"/>
        <v>0</v>
      </c>
      <c r="O773" s="79">
        <f t="shared" ca="1" si="181"/>
        <v>0</v>
      </c>
      <c r="P773" s="24">
        <f t="shared" ca="1" si="182"/>
        <v>0</v>
      </c>
      <c r="Q773" s="24">
        <f t="shared" ca="1" si="183"/>
        <v>0</v>
      </c>
      <c r="R773" s="12">
        <f t="shared" ca="1" si="184"/>
        <v>-5.1804209484011474E-3</v>
      </c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</row>
    <row r="774" spans="1:35" x14ac:dyDescent="0.2">
      <c r="A774" s="12"/>
      <c r="B774" s="12"/>
      <c r="C774" s="76"/>
      <c r="D774" s="78">
        <f t="shared" si="170"/>
        <v>0</v>
      </c>
      <c r="E774" s="78">
        <f t="shared" si="171"/>
        <v>0</v>
      </c>
      <c r="F774" s="24">
        <f t="shared" si="172"/>
        <v>0</v>
      </c>
      <c r="G774" s="24">
        <f t="shared" si="173"/>
        <v>0</v>
      </c>
      <c r="H774" s="24">
        <f t="shared" si="174"/>
        <v>0</v>
      </c>
      <c r="I774" s="24">
        <f t="shared" si="175"/>
        <v>0</v>
      </c>
      <c r="J774" s="24">
        <f t="shared" si="176"/>
        <v>0</v>
      </c>
      <c r="K774" s="24">
        <f t="shared" si="177"/>
        <v>0</v>
      </c>
      <c r="L774" s="24">
        <f t="shared" si="178"/>
        <v>0</v>
      </c>
      <c r="M774" s="24">
        <f t="shared" ca="1" si="179"/>
        <v>5.1804209484011474E-3</v>
      </c>
      <c r="N774" s="24">
        <f t="shared" ca="1" si="180"/>
        <v>0</v>
      </c>
      <c r="O774" s="79">
        <f t="shared" ca="1" si="181"/>
        <v>0</v>
      </c>
      <c r="P774" s="24">
        <f t="shared" ca="1" si="182"/>
        <v>0</v>
      </c>
      <c r="Q774" s="24">
        <f t="shared" ca="1" si="183"/>
        <v>0</v>
      </c>
      <c r="R774" s="12">
        <f t="shared" ca="1" si="184"/>
        <v>-5.1804209484011474E-3</v>
      </c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</row>
    <row r="775" spans="1:35" x14ac:dyDescent="0.2">
      <c r="A775" s="12"/>
      <c r="B775" s="12"/>
      <c r="C775" s="76"/>
      <c r="D775" s="78">
        <f t="shared" si="170"/>
        <v>0</v>
      </c>
      <c r="E775" s="78">
        <f t="shared" si="171"/>
        <v>0</v>
      </c>
      <c r="F775" s="24">
        <f t="shared" si="172"/>
        <v>0</v>
      </c>
      <c r="G775" s="24">
        <f t="shared" si="173"/>
        <v>0</v>
      </c>
      <c r="H775" s="24">
        <f t="shared" si="174"/>
        <v>0</v>
      </c>
      <c r="I775" s="24">
        <f t="shared" si="175"/>
        <v>0</v>
      </c>
      <c r="J775" s="24">
        <f t="shared" si="176"/>
        <v>0</v>
      </c>
      <c r="K775" s="24">
        <f t="shared" si="177"/>
        <v>0</v>
      </c>
      <c r="L775" s="24">
        <f t="shared" si="178"/>
        <v>0</v>
      </c>
      <c r="M775" s="24">
        <f t="shared" ca="1" si="179"/>
        <v>5.1804209484011474E-3</v>
      </c>
      <c r="N775" s="24">
        <f t="shared" ca="1" si="180"/>
        <v>0</v>
      </c>
      <c r="O775" s="79">
        <f t="shared" ca="1" si="181"/>
        <v>0</v>
      </c>
      <c r="P775" s="24">
        <f t="shared" ca="1" si="182"/>
        <v>0</v>
      </c>
      <c r="Q775" s="24">
        <f t="shared" ca="1" si="183"/>
        <v>0</v>
      </c>
      <c r="R775" s="12">
        <f t="shared" ca="1" si="184"/>
        <v>-5.1804209484011474E-3</v>
      </c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</row>
    <row r="776" spans="1:35" x14ac:dyDescent="0.2">
      <c r="A776" s="12"/>
      <c r="B776" s="12"/>
      <c r="C776" s="76"/>
      <c r="D776" s="78">
        <f t="shared" si="170"/>
        <v>0</v>
      </c>
      <c r="E776" s="78">
        <f t="shared" si="171"/>
        <v>0</v>
      </c>
      <c r="F776" s="24">
        <f t="shared" si="172"/>
        <v>0</v>
      </c>
      <c r="G776" s="24">
        <f t="shared" si="173"/>
        <v>0</v>
      </c>
      <c r="H776" s="24">
        <f t="shared" si="174"/>
        <v>0</v>
      </c>
      <c r="I776" s="24">
        <f t="shared" si="175"/>
        <v>0</v>
      </c>
      <c r="J776" s="24">
        <f t="shared" si="176"/>
        <v>0</v>
      </c>
      <c r="K776" s="24">
        <f t="shared" si="177"/>
        <v>0</v>
      </c>
      <c r="L776" s="24">
        <f t="shared" si="178"/>
        <v>0</v>
      </c>
      <c r="M776" s="24">
        <f t="shared" ca="1" si="179"/>
        <v>5.1804209484011474E-3</v>
      </c>
      <c r="N776" s="24">
        <f t="shared" ca="1" si="180"/>
        <v>0</v>
      </c>
      <c r="O776" s="79">
        <f t="shared" ca="1" si="181"/>
        <v>0</v>
      </c>
      <c r="P776" s="24">
        <f t="shared" ca="1" si="182"/>
        <v>0</v>
      </c>
      <c r="Q776" s="24">
        <f t="shared" ca="1" si="183"/>
        <v>0</v>
      </c>
      <c r="R776" s="12">
        <f t="shared" ca="1" si="184"/>
        <v>-5.1804209484011474E-3</v>
      </c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</row>
    <row r="777" spans="1:35" x14ac:dyDescent="0.2">
      <c r="A777" s="12"/>
      <c r="B777" s="12"/>
      <c r="C777" s="76"/>
      <c r="D777" s="78">
        <f t="shared" si="170"/>
        <v>0</v>
      </c>
      <c r="E777" s="78">
        <f t="shared" si="171"/>
        <v>0</v>
      </c>
      <c r="F777" s="24">
        <f t="shared" si="172"/>
        <v>0</v>
      </c>
      <c r="G777" s="24">
        <f t="shared" si="173"/>
        <v>0</v>
      </c>
      <c r="H777" s="24">
        <f t="shared" si="174"/>
        <v>0</v>
      </c>
      <c r="I777" s="24">
        <f t="shared" si="175"/>
        <v>0</v>
      </c>
      <c r="J777" s="24">
        <f t="shared" si="176"/>
        <v>0</v>
      </c>
      <c r="K777" s="24">
        <f t="shared" si="177"/>
        <v>0</v>
      </c>
      <c r="L777" s="24">
        <f t="shared" si="178"/>
        <v>0</v>
      </c>
      <c r="M777" s="24">
        <f t="shared" ca="1" si="179"/>
        <v>5.1804209484011474E-3</v>
      </c>
      <c r="N777" s="24">
        <f t="shared" ca="1" si="180"/>
        <v>0</v>
      </c>
      <c r="O777" s="79">
        <f t="shared" ca="1" si="181"/>
        <v>0</v>
      </c>
      <c r="P777" s="24">
        <f t="shared" ca="1" si="182"/>
        <v>0</v>
      </c>
      <c r="Q777" s="24">
        <f t="shared" ca="1" si="183"/>
        <v>0</v>
      </c>
      <c r="R777" s="12">
        <f t="shared" ca="1" si="184"/>
        <v>-5.1804209484011474E-3</v>
      </c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</row>
    <row r="778" spans="1:35" x14ac:dyDescent="0.2">
      <c r="A778" s="12"/>
      <c r="B778" s="12"/>
      <c r="C778" s="76"/>
      <c r="D778" s="78">
        <f t="shared" si="170"/>
        <v>0</v>
      </c>
      <c r="E778" s="78">
        <f t="shared" si="171"/>
        <v>0</v>
      </c>
      <c r="F778" s="24">
        <f t="shared" si="172"/>
        <v>0</v>
      </c>
      <c r="G778" s="24">
        <f t="shared" si="173"/>
        <v>0</v>
      </c>
      <c r="H778" s="24">
        <f t="shared" si="174"/>
        <v>0</v>
      </c>
      <c r="I778" s="24">
        <f t="shared" si="175"/>
        <v>0</v>
      </c>
      <c r="J778" s="24">
        <f t="shared" si="176"/>
        <v>0</v>
      </c>
      <c r="K778" s="24">
        <f t="shared" si="177"/>
        <v>0</v>
      </c>
      <c r="L778" s="24">
        <f t="shared" si="178"/>
        <v>0</v>
      </c>
      <c r="M778" s="24">
        <f t="shared" ca="1" si="179"/>
        <v>5.1804209484011474E-3</v>
      </c>
      <c r="N778" s="24">
        <f t="shared" ca="1" si="180"/>
        <v>0</v>
      </c>
      <c r="O778" s="79">
        <f t="shared" ca="1" si="181"/>
        <v>0</v>
      </c>
      <c r="P778" s="24">
        <f t="shared" ca="1" si="182"/>
        <v>0</v>
      </c>
      <c r="Q778" s="24">
        <f t="shared" ca="1" si="183"/>
        <v>0</v>
      </c>
      <c r="R778" s="12">
        <f t="shared" ca="1" si="184"/>
        <v>-5.1804209484011474E-3</v>
      </c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</row>
    <row r="779" spans="1:35" x14ac:dyDescent="0.2">
      <c r="A779" s="12"/>
      <c r="B779" s="12"/>
      <c r="C779" s="76"/>
      <c r="D779" s="78">
        <f t="shared" si="170"/>
        <v>0</v>
      </c>
      <c r="E779" s="78">
        <f t="shared" si="171"/>
        <v>0</v>
      </c>
      <c r="F779" s="24">
        <f t="shared" si="172"/>
        <v>0</v>
      </c>
      <c r="G779" s="24">
        <f t="shared" si="173"/>
        <v>0</v>
      </c>
      <c r="H779" s="24">
        <f t="shared" si="174"/>
        <v>0</v>
      </c>
      <c r="I779" s="24">
        <f t="shared" si="175"/>
        <v>0</v>
      </c>
      <c r="J779" s="24">
        <f t="shared" si="176"/>
        <v>0</v>
      </c>
      <c r="K779" s="24">
        <f t="shared" si="177"/>
        <v>0</v>
      </c>
      <c r="L779" s="24">
        <f t="shared" si="178"/>
        <v>0</v>
      </c>
      <c r="M779" s="24">
        <f t="shared" ca="1" si="179"/>
        <v>5.1804209484011474E-3</v>
      </c>
      <c r="N779" s="24">
        <f t="shared" ca="1" si="180"/>
        <v>0</v>
      </c>
      <c r="O779" s="79">
        <f t="shared" ca="1" si="181"/>
        <v>0</v>
      </c>
      <c r="P779" s="24">
        <f t="shared" ca="1" si="182"/>
        <v>0</v>
      </c>
      <c r="Q779" s="24">
        <f t="shared" ca="1" si="183"/>
        <v>0</v>
      </c>
      <c r="R779" s="12">
        <f t="shared" ca="1" si="184"/>
        <v>-5.1804209484011474E-3</v>
      </c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</row>
    <row r="780" spans="1:35" x14ac:dyDescent="0.2">
      <c r="A780" s="12"/>
      <c r="B780" s="12"/>
      <c r="C780" s="76"/>
      <c r="D780" s="78">
        <f t="shared" si="170"/>
        <v>0</v>
      </c>
      <c r="E780" s="78">
        <f t="shared" si="171"/>
        <v>0</v>
      </c>
      <c r="F780" s="24">
        <f t="shared" si="172"/>
        <v>0</v>
      </c>
      <c r="G780" s="24">
        <f t="shared" si="173"/>
        <v>0</v>
      </c>
      <c r="H780" s="24">
        <f t="shared" si="174"/>
        <v>0</v>
      </c>
      <c r="I780" s="24">
        <f t="shared" si="175"/>
        <v>0</v>
      </c>
      <c r="J780" s="24">
        <f t="shared" si="176"/>
        <v>0</v>
      </c>
      <c r="K780" s="24">
        <f t="shared" si="177"/>
        <v>0</v>
      </c>
      <c r="L780" s="24">
        <f t="shared" si="178"/>
        <v>0</v>
      </c>
      <c r="M780" s="24">
        <f t="shared" ca="1" si="179"/>
        <v>5.1804209484011474E-3</v>
      </c>
      <c r="N780" s="24">
        <f t="shared" ca="1" si="180"/>
        <v>0</v>
      </c>
      <c r="O780" s="79">
        <f t="shared" ca="1" si="181"/>
        <v>0</v>
      </c>
      <c r="P780" s="24">
        <f t="shared" ca="1" si="182"/>
        <v>0</v>
      </c>
      <c r="Q780" s="24">
        <f t="shared" ca="1" si="183"/>
        <v>0</v>
      </c>
      <c r="R780" s="12">
        <f t="shared" ca="1" si="184"/>
        <v>-5.1804209484011474E-3</v>
      </c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</row>
    <row r="781" spans="1:35" x14ac:dyDescent="0.2">
      <c r="A781" s="12"/>
      <c r="B781" s="12"/>
      <c r="C781" s="76"/>
      <c r="D781" s="78">
        <f t="shared" si="170"/>
        <v>0</v>
      </c>
      <c r="E781" s="78">
        <f t="shared" si="171"/>
        <v>0</v>
      </c>
      <c r="F781" s="24">
        <f t="shared" si="172"/>
        <v>0</v>
      </c>
      <c r="G781" s="24">
        <f t="shared" si="173"/>
        <v>0</v>
      </c>
      <c r="H781" s="24">
        <f t="shared" si="174"/>
        <v>0</v>
      </c>
      <c r="I781" s="24">
        <f t="shared" si="175"/>
        <v>0</v>
      </c>
      <c r="J781" s="24">
        <f t="shared" si="176"/>
        <v>0</v>
      </c>
      <c r="K781" s="24">
        <f t="shared" si="177"/>
        <v>0</v>
      </c>
      <c r="L781" s="24">
        <f t="shared" si="178"/>
        <v>0</v>
      </c>
      <c r="M781" s="24">
        <f t="shared" ca="1" si="179"/>
        <v>5.1804209484011474E-3</v>
      </c>
      <c r="N781" s="24">
        <f t="shared" ca="1" si="180"/>
        <v>0</v>
      </c>
      <c r="O781" s="79">
        <f t="shared" ca="1" si="181"/>
        <v>0</v>
      </c>
      <c r="P781" s="24">
        <f t="shared" ca="1" si="182"/>
        <v>0</v>
      </c>
      <c r="Q781" s="24">
        <f t="shared" ca="1" si="183"/>
        <v>0</v>
      </c>
      <c r="R781" s="12">
        <f t="shared" ca="1" si="184"/>
        <v>-5.1804209484011474E-3</v>
      </c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</row>
    <row r="782" spans="1:35" x14ac:dyDescent="0.2">
      <c r="A782" s="12"/>
      <c r="B782" s="12"/>
      <c r="C782" s="76"/>
      <c r="D782" s="78">
        <f t="shared" si="170"/>
        <v>0</v>
      </c>
      <c r="E782" s="78">
        <f t="shared" si="171"/>
        <v>0</v>
      </c>
      <c r="F782" s="24">
        <f t="shared" si="172"/>
        <v>0</v>
      </c>
      <c r="G782" s="24">
        <f t="shared" si="173"/>
        <v>0</v>
      </c>
      <c r="H782" s="24">
        <f t="shared" si="174"/>
        <v>0</v>
      </c>
      <c r="I782" s="24">
        <f t="shared" si="175"/>
        <v>0</v>
      </c>
      <c r="J782" s="24">
        <f t="shared" si="176"/>
        <v>0</v>
      </c>
      <c r="K782" s="24">
        <f t="shared" si="177"/>
        <v>0</v>
      </c>
      <c r="L782" s="24">
        <f t="shared" si="178"/>
        <v>0</v>
      </c>
      <c r="M782" s="24">
        <f t="shared" ca="1" si="179"/>
        <v>5.1804209484011474E-3</v>
      </c>
      <c r="N782" s="24">
        <f t="shared" ca="1" si="180"/>
        <v>0</v>
      </c>
      <c r="O782" s="79">
        <f t="shared" ca="1" si="181"/>
        <v>0</v>
      </c>
      <c r="P782" s="24">
        <f t="shared" ca="1" si="182"/>
        <v>0</v>
      </c>
      <c r="Q782" s="24">
        <f t="shared" ca="1" si="183"/>
        <v>0</v>
      </c>
      <c r="R782" s="12">
        <f t="shared" ca="1" si="184"/>
        <v>-5.1804209484011474E-3</v>
      </c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</row>
    <row r="783" spans="1:35" x14ac:dyDescent="0.2">
      <c r="A783" s="12"/>
      <c r="B783" s="12"/>
      <c r="C783" s="76"/>
      <c r="D783" s="78">
        <f t="shared" si="170"/>
        <v>0</v>
      </c>
      <c r="E783" s="78">
        <f t="shared" si="171"/>
        <v>0</v>
      </c>
      <c r="F783" s="24">
        <f t="shared" si="172"/>
        <v>0</v>
      </c>
      <c r="G783" s="24">
        <f t="shared" si="173"/>
        <v>0</v>
      </c>
      <c r="H783" s="24">
        <f t="shared" si="174"/>
        <v>0</v>
      </c>
      <c r="I783" s="24">
        <f t="shared" si="175"/>
        <v>0</v>
      </c>
      <c r="J783" s="24">
        <f t="shared" si="176"/>
        <v>0</v>
      </c>
      <c r="K783" s="24">
        <f t="shared" si="177"/>
        <v>0</v>
      </c>
      <c r="L783" s="24">
        <f t="shared" si="178"/>
        <v>0</v>
      </c>
      <c r="M783" s="24">
        <f t="shared" ca="1" si="179"/>
        <v>5.1804209484011474E-3</v>
      </c>
      <c r="N783" s="24">
        <f t="shared" ca="1" si="180"/>
        <v>0</v>
      </c>
      <c r="O783" s="79">
        <f t="shared" ca="1" si="181"/>
        <v>0</v>
      </c>
      <c r="P783" s="24">
        <f t="shared" ca="1" si="182"/>
        <v>0</v>
      </c>
      <c r="Q783" s="24">
        <f t="shared" ca="1" si="183"/>
        <v>0</v>
      </c>
      <c r="R783" s="12">
        <f t="shared" ca="1" si="184"/>
        <v>-5.1804209484011474E-3</v>
      </c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</row>
    <row r="784" spans="1:35" x14ac:dyDescent="0.2">
      <c r="A784" s="12"/>
      <c r="B784" s="12"/>
      <c r="C784" s="76"/>
      <c r="D784" s="78">
        <f t="shared" si="170"/>
        <v>0</v>
      </c>
      <c r="E784" s="78">
        <f t="shared" si="171"/>
        <v>0</v>
      </c>
      <c r="F784" s="24">
        <f t="shared" si="172"/>
        <v>0</v>
      </c>
      <c r="G784" s="24">
        <f t="shared" si="173"/>
        <v>0</v>
      </c>
      <c r="H784" s="24">
        <f t="shared" si="174"/>
        <v>0</v>
      </c>
      <c r="I784" s="24">
        <f t="shared" si="175"/>
        <v>0</v>
      </c>
      <c r="J784" s="24">
        <f t="shared" si="176"/>
        <v>0</v>
      </c>
      <c r="K784" s="24">
        <f t="shared" si="177"/>
        <v>0</v>
      </c>
      <c r="L784" s="24">
        <f t="shared" si="178"/>
        <v>0</v>
      </c>
      <c r="M784" s="24">
        <f t="shared" ca="1" si="179"/>
        <v>5.1804209484011474E-3</v>
      </c>
      <c r="N784" s="24">
        <f t="shared" ca="1" si="180"/>
        <v>0</v>
      </c>
      <c r="O784" s="79">
        <f t="shared" ca="1" si="181"/>
        <v>0</v>
      </c>
      <c r="P784" s="24">
        <f t="shared" ca="1" si="182"/>
        <v>0</v>
      </c>
      <c r="Q784" s="24">
        <f t="shared" ca="1" si="183"/>
        <v>0</v>
      </c>
      <c r="R784" s="12">
        <f t="shared" ca="1" si="184"/>
        <v>-5.1804209484011474E-3</v>
      </c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</row>
    <row r="785" spans="1:35" x14ac:dyDescent="0.2">
      <c r="A785" s="12"/>
      <c r="B785" s="12"/>
      <c r="C785" s="76"/>
      <c r="D785" s="78">
        <f t="shared" si="170"/>
        <v>0</v>
      </c>
      <c r="E785" s="78">
        <f t="shared" si="171"/>
        <v>0</v>
      </c>
      <c r="F785" s="24">
        <f t="shared" si="172"/>
        <v>0</v>
      </c>
      <c r="G785" s="24">
        <f t="shared" si="173"/>
        <v>0</v>
      </c>
      <c r="H785" s="24">
        <f t="shared" si="174"/>
        <v>0</v>
      </c>
      <c r="I785" s="24">
        <f t="shared" si="175"/>
        <v>0</v>
      </c>
      <c r="J785" s="24">
        <f t="shared" si="176"/>
        <v>0</v>
      </c>
      <c r="K785" s="24">
        <f t="shared" si="177"/>
        <v>0</v>
      </c>
      <c r="L785" s="24">
        <f t="shared" si="178"/>
        <v>0</v>
      </c>
      <c r="M785" s="24">
        <f t="shared" ca="1" si="179"/>
        <v>5.1804209484011474E-3</v>
      </c>
      <c r="N785" s="24">
        <f t="shared" ca="1" si="180"/>
        <v>0</v>
      </c>
      <c r="O785" s="79">
        <f t="shared" ca="1" si="181"/>
        <v>0</v>
      </c>
      <c r="P785" s="24">
        <f t="shared" ca="1" si="182"/>
        <v>0</v>
      </c>
      <c r="Q785" s="24">
        <f t="shared" ca="1" si="183"/>
        <v>0</v>
      </c>
      <c r="R785" s="12">
        <f t="shared" ca="1" si="184"/>
        <v>-5.1804209484011474E-3</v>
      </c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</row>
    <row r="786" spans="1:35" x14ac:dyDescent="0.2">
      <c r="A786" s="12"/>
      <c r="B786" s="12"/>
      <c r="C786" s="76"/>
      <c r="D786" s="78">
        <f t="shared" si="170"/>
        <v>0</v>
      </c>
      <c r="E786" s="78">
        <f t="shared" si="171"/>
        <v>0</v>
      </c>
      <c r="F786" s="24">
        <f t="shared" si="172"/>
        <v>0</v>
      </c>
      <c r="G786" s="24">
        <f t="shared" si="173"/>
        <v>0</v>
      </c>
      <c r="H786" s="24">
        <f t="shared" si="174"/>
        <v>0</v>
      </c>
      <c r="I786" s="24">
        <f t="shared" si="175"/>
        <v>0</v>
      </c>
      <c r="J786" s="24">
        <f t="shared" si="176"/>
        <v>0</v>
      </c>
      <c r="K786" s="24">
        <f t="shared" si="177"/>
        <v>0</v>
      </c>
      <c r="L786" s="24">
        <f t="shared" si="178"/>
        <v>0</v>
      </c>
      <c r="M786" s="24">
        <f t="shared" ca="1" si="179"/>
        <v>5.1804209484011474E-3</v>
      </c>
      <c r="N786" s="24">
        <f t="shared" ca="1" si="180"/>
        <v>0</v>
      </c>
      <c r="O786" s="79">
        <f t="shared" ca="1" si="181"/>
        <v>0</v>
      </c>
      <c r="P786" s="24">
        <f t="shared" ca="1" si="182"/>
        <v>0</v>
      </c>
      <c r="Q786" s="24">
        <f t="shared" ca="1" si="183"/>
        <v>0</v>
      </c>
      <c r="R786" s="12">
        <f t="shared" ca="1" si="184"/>
        <v>-5.1804209484011474E-3</v>
      </c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</row>
    <row r="787" spans="1:35" x14ac:dyDescent="0.2">
      <c r="A787" s="12"/>
      <c r="B787" s="12"/>
      <c r="C787" s="76"/>
      <c r="D787" s="78">
        <f t="shared" si="170"/>
        <v>0</v>
      </c>
      <c r="E787" s="78">
        <f t="shared" si="171"/>
        <v>0</v>
      </c>
      <c r="F787" s="24">
        <f t="shared" si="172"/>
        <v>0</v>
      </c>
      <c r="G787" s="24">
        <f t="shared" si="173"/>
        <v>0</v>
      </c>
      <c r="H787" s="24">
        <f t="shared" si="174"/>
        <v>0</v>
      </c>
      <c r="I787" s="24">
        <f t="shared" si="175"/>
        <v>0</v>
      </c>
      <c r="J787" s="24">
        <f t="shared" si="176"/>
        <v>0</v>
      </c>
      <c r="K787" s="24">
        <f t="shared" si="177"/>
        <v>0</v>
      </c>
      <c r="L787" s="24">
        <f t="shared" si="178"/>
        <v>0</v>
      </c>
      <c r="M787" s="24">
        <f t="shared" ca="1" si="179"/>
        <v>5.1804209484011474E-3</v>
      </c>
      <c r="N787" s="24">
        <f t="shared" ca="1" si="180"/>
        <v>0</v>
      </c>
      <c r="O787" s="79">
        <f t="shared" ca="1" si="181"/>
        <v>0</v>
      </c>
      <c r="P787" s="24">
        <f t="shared" ca="1" si="182"/>
        <v>0</v>
      </c>
      <c r="Q787" s="24">
        <f t="shared" ca="1" si="183"/>
        <v>0</v>
      </c>
      <c r="R787" s="12">
        <f t="shared" ca="1" si="184"/>
        <v>-5.1804209484011474E-3</v>
      </c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</row>
    <row r="788" spans="1:35" x14ac:dyDescent="0.2">
      <c r="A788" s="12"/>
      <c r="B788" s="12"/>
      <c r="C788" s="76"/>
      <c r="D788" s="78">
        <f t="shared" si="170"/>
        <v>0</v>
      </c>
      <c r="E788" s="78">
        <f t="shared" si="171"/>
        <v>0</v>
      </c>
      <c r="F788" s="24">
        <f t="shared" si="172"/>
        <v>0</v>
      </c>
      <c r="G788" s="24">
        <f t="shared" si="173"/>
        <v>0</v>
      </c>
      <c r="H788" s="24">
        <f t="shared" si="174"/>
        <v>0</v>
      </c>
      <c r="I788" s="24">
        <f t="shared" si="175"/>
        <v>0</v>
      </c>
      <c r="J788" s="24">
        <f t="shared" si="176"/>
        <v>0</v>
      </c>
      <c r="K788" s="24">
        <f t="shared" si="177"/>
        <v>0</v>
      </c>
      <c r="L788" s="24">
        <f t="shared" si="178"/>
        <v>0</v>
      </c>
      <c r="M788" s="24">
        <f t="shared" ca="1" si="179"/>
        <v>5.1804209484011474E-3</v>
      </c>
      <c r="N788" s="24">
        <f t="shared" ca="1" si="180"/>
        <v>0</v>
      </c>
      <c r="O788" s="79">
        <f t="shared" ca="1" si="181"/>
        <v>0</v>
      </c>
      <c r="P788" s="24">
        <f t="shared" ca="1" si="182"/>
        <v>0</v>
      </c>
      <c r="Q788" s="24">
        <f t="shared" ca="1" si="183"/>
        <v>0</v>
      </c>
      <c r="R788" s="12">
        <f t="shared" ca="1" si="184"/>
        <v>-5.1804209484011474E-3</v>
      </c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</row>
    <row r="789" spans="1:35" x14ac:dyDescent="0.2">
      <c r="A789" s="12"/>
      <c r="B789" s="12"/>
      <c r="C789" s="76"/>
      <c r="D789" s="78">
        <f t="shared" ref="D789:D852" si="185">A789/A$18</f>
        <v>0</v>
      </c>
      <c r="E789" s="78">
        <f t="shared" ref="E789:E852" si="186">B789/B$18</f>
        <v>0</v>
      </c>
      <c r="F789" s="24">
        <f t="shared" ref="F789:F852" si="187">$C789*D789</f>
        <v>0</v>
      </c>
      <c r="G789" s="24">
        <f t="shared" ref="G789:G852" si="188">$C789*E789</f>
        <v>0</v>
      </c>
      <c r="H789" s="24">
        <f t="shared" ref="H789:H852" si="189">C789*D789*D789</f>
        <v>0</v>
      </c>
      <c r="I789" s="24">
        <f t="shared" ref="I789:I852" si="190">C789*D789*D789*D789</f>
        <v>0</v>
      </c>
      <c r="J789" s="24">
        <f t="shared" ref="J789:J852" si="191">C789*D789*D789*D789*D789</f>
        <v>0</v>
      </c>
      <c r="K789" s="24">
        <f t="shared" ref="K789:K852" si="192">C789*E789*D789</f>
        <v>0</v>
      </c>
      <c r="L789" s="24">
        <f t="shared" ref="L789:L852" si="193">C789*E789*D789*D789</f>
        <v>0</v>
      </c>
      <c r="M789" s="24">
        <f t="shared" ref="M789:M852" ca="1" si="194">+E$4+E$5*D789+E$6*D789^2</f>
        <v>5.1804209484011474E-3</v>
      </c>
      <c r="N789" s="24">
        <f t="shared" ref="N789:N852" ca="1" si="195">C789*(M789-E789)^2</f>
        <v>0</v>
      </c>
      <c r="O789" s="79">
        <f t="shared" ref="O789:O852" ca="1" si="196">(C789*O$1-O$2*F789+O$3*H789)^2</f>
        <v>0</v>
      </c>
      <c r="P789" s="24">
        <f t="shared" ref="P789:P852" ca="1" si="197">(-C789*O$2+O$4*F789-O$5*H789)^2</f>
        <v>0</v>
      </c>
      <c r="Q789" s="24">
        <f t="shared" ref="Q789:Q852" ca="1" si="198">+(C789*O$3-F789*O$5+H789*O$6)^2</f>
        <v>0</v>
      </c>
      <c r="R789" s="12">
        <f t="shared" ref="R789:R852" ca="1" si="199">+E789-M789</f>
        <v>-5.1804209484011474E-3</v>
      </c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</row>
    <row r="790" spans="1:35" x14ac:dyDescent="0.2">
      <c r="A790" s="12"/>
      <c r="B790" s="12"/>
      <c r="C790" s="76"/>
      <c r="D790" s="78">
        <f t="shared" si="185"/>
        <v>0</v>
      </c>
      <c r="E790" s="78">
        <f t="shared" si="186"/>
        <v>0</v>
      </c>
      <c r="F790" s="24">
        <f t="shared" si="187"/>
        <v>0</v>
      </c>
      <c r="G790" s="24">
        <f t="shared" si="188"/>
        <v>0</v>
      </c>
      <c r="H790" s="24">
        <f t="shared" si="189"/>
        <v>0</v>
      </c>
      <c r="I790" s="24">
        <f t="shared" si="190"/>
        <v>0</v>
      </c>
      <c r="J790" s="24">
        <f t="shared" si="191"/>
        <v>0</v>
      </c>
      <c r="K790" s="24">
        <f t="shared" si="192"/>
        <v>0</v>
      </c>
      <c r="L790" s="24">
        <f t="shared" si="193"/>
        <v>0</v>
      </c>
      <c r="M790" s="24">
        <f t="shared" ca="1" si="194"/>
        <v>5.1804209484011474E-3</v>
      </c>
      <c r="N790" s="24">
        <f t="shared" ca="1" si="195"/>
        <v>0</v>
      </c>
      <c r="O790" s="79">
        <f t="shared" ca="1" si="196"/>
        <v>0</v>
      </c>
      <c r="P790" s="24">
        <f t="shared" ca="1" si="197"/>
        <v>0</v>
      </c>
      <c r="Q790" s="24">
        <f t="shared" ca="1" si="198"/>
        <v>0</v>
      </c>
      <c r="R790" s="12">
        <f t="shared" ca="1" si="199"/>
        <v>-5.1804209484011474E-3</v>
      </c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</row>
    <row r="791" spans="1:35" x14ac:dyDescent="0.2">
      <c r="A791" s="12"/>
      <c r="B791" s="12"/>
      <c r="C791" s="76"/>
      <c r="D791" s="78">
        <f t="shared" si="185"/>
        <v>0</v>
      </c>
      <c r="E791" s="78">
        <f t="shared" si="186"/>
        <v>0</v>
      </c>
      <c r="F791" s="24">
        <f t="shared" si="187"/>
        <v>0</v>
      </c>
      <c r="G791" s="24">
        <f t="shared" si="188"/>
        <v>0</v>
      </c>
      <c r="H791" s="24">
        <f t="shared" si="189"/>
        <v>0</v>
      </c>
      <c r="I791" s="24">
        <f t="shared" si="190"/>
        <v>0</v>
      </c>
      <c r="J791" s="24">
        <f t="shared" si="191"/>
        <v>0</v>
      </c>
      <c r="K791" s="24">
        <f t="shared" si="192"/>
        <v>0</v>
      </c>
      <c r="L791" s="24">
        <f t="shared" si="193"/>
        <v>0</v>
      </c>
      <c r="M791" s="24">
        <f t="shared" ca="1" si="194"/>
        <v>5.1804209484011474E-3</v>
      </c>
      <c r="N791" s="24">
        <f t="shared" ca="1" si="195"/>
        <v>0</v>
      </c>
      <c r="O791" s="79">
        <f t="shared" ca="1" si="196"/>
        <v>0</v>
      </c>
      <c r="P791" s="24">
        <f t="shared" ca="1" si="197"/>
        <v>0</v>
      </c>
      <c r="Q791" s="24">
        <f t="shared" ca="1" si="198"/>
        <v>0</v>
      </c>
      <c r="R791" s="12">
        <f t="shared" ca="1" si="199"/>
        <v>-5.1804209484011474E-3</v>
      </c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</row>
    <row r="792" spans="1:35" x14ac:dyDescent="0.2">
      <c r="A792" s="12"/>
      <c r="B792" s="12"/>
      <c r="C792" s="76"/>
      <c r="D792" s="78">
        <f t="shared" si="185"/>
        <v>0</v>
      </c>
      <c r="E792" s="78">
        <f t="shared" si="186"/>
        <v>0</v>
      </c>
      <c r="F792" s="24">
        <f t="shared" si="187"/>
        <v>0</v>
      </c>
      <c r="G792" s="24">
        <f t="shared" si="188"/>
        <v>0</v>
      </c>
      <c r="H792" s="24">
        <f t="shared" si="189"/>
        <v>0</v>
      </c>
      <c r="I792" s="24">
        <f t="shared" si="190"/>
        <v>0</v>
      </c>
      <c r="J792" s="24">
        <f t="shared" si="191"/>
        <v>0</v>
      </c>
      <c r="K792" s="24">
        <f t="shared" si="192"/>
        <v>0</v>
      </c>
      <c r="L792" s="24">
        <f t="shared" si="193"/>
        <v>0</v>
      </c>
      <c r="M792" s="24">
        <f t="shared" ca="1" si="194"/>
        <v>5.1804209484011474E-3</v>
      </c>
      <c r="N792" s="24">
        <f t="shared" ca="1" si="195"/>
        <v>0</v>
      </c>
      <c r="O792" s="79">
        <f t="shared" ca="1" si="196"/>
        <v>0</v>
      </c>
      <c r="P792" s="24">
        <f t="shared" ca="1" si="197"/>
        <v>0</v>
      </c>
      <c r="Q792" s="24">
        <f t="shared" ca="1" si="198"/>
        <v>0</v>
      </c>
      <c r="R792" s="12">
        <f t="shared" ca="1" si="199"/>
        <v>-5.1804209484011474E-3</v>
      </c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</row>
    <row r="793" spans="1:35" x14ac:dyDescent="0.2">
      <c r="A793" s="12"/>
      <c r="B793" s="12"/>
      <c r="C793" s="76"/>
      <c r="D793" s="78">
        <f t="shared" si="185"/>
        <v>0</v>
      </c>
      <c r="E793" s="78">
        <f t="shared" si="186"/>
        <v>0</v>
      </c>
      <c r="F793" s="24">
        <f t="shared" si="187"/>
        <v>0</v>
      </c>
      <c r="G793" s="24">
        <f t="shared" si="188"/>
        <v>0</v>
      </c>
      <c r="H793" s="24">
        <f t="shared" si="189"/>
        <v>0</v>
      </c>
      <c r="I793" s="24">
        <f t="shared" si="190"/>
        <v>0</v>
      </c>
      <c r="J793" s="24">
        <f t="shared" si="191"/>
        <v>0</v>
      </c>
      <c r="K793" s="24">
        <f t="shared" si="192"/>
        <v>0</v>
      </c>
      <c r="L793" s="24">
        <f t="shared" si="193"/>
        <v>0</v>
      </c>
      <c r="M793" s="24">
        <f t="shared" ca="1" si="194"/>
        <v>5.1804209484011474E-3</v>
      </c>
      <c r="N793" s="24">
        <f t="shared" ca="1" si="195"/>
        <v>0</v>
      </c>
      <c r="O793" s="79">
        <f t="shared" ca="1" si="196"/>
        <v>0</v>
      </c>
      <c r="P793" s="24">
        <f t="shared" ca="1" si="197"/>
        <v>0</v>
      </c>
      <c r="Q793" s="24">
        <f t="shared" ca="1" si="198"/>
        <v>0</v>
      </c>
      <c r="R793" s="12">
        <f t="shared" ca="1" si="199"/>
        <v>-5.1804209484011474E-3</v>
      </c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</row>
    <row r="794" spans="1:35" x14ac:dyDescent="0.2">
      <c r="A794" s="12"/>
      <c r="B794" s="12"/>
      <c r="C794" s="76"/>
      <c r="D794" s="78">
        <f t="shared" si="185"/>
        <v>0</v>
      </c>
      <c r="E794" s="78">
        <f t="shared" si="186"/>
        <v>0</v>
      </c>
      <c r="F794" s="24">
        <f t="shared" si="187"/>
        <v>0</v>
      </c>
      <c r="G794" s="24">
        <f t="shared" si="188"/>
        <v>0</v>
      </c>
      <c r="H794" s="24">
        <f t="shared" si="189"/>
        <v>0</v>
      </c>
      <c r="I794" s="24">
        <f t="shared" si="190"/>
        <v>0</v>
      </c>
      <c r="J794" s="24">
        <f t="shared" si="191"/>
        <v>0</v>
      </c>
      <c r="K794" s="24">
        <f t="shared" si="192"/>
        <v>0</v>
      </c>
      <c r="L794" s="24">
        <f t="shared" si="193"/>
        <v>0</v>
      </c>
      <c r="M794" s="24">
        <f t="shared" ca="1" si="194"/>
        <v>5.1804209484011474E-3</v>
      </c>
      <c r="N794" s="24">
        <f t="shared" ca="1" si="195"/>
        <v>0</v>
      </c>
      <c r="O794" s="79">
        <f t="shared" ca="1" si="196"/>
        <v>0</v>
      </c>
      <c r="P794" s="24">
        <f t="shared" ca="1" si="197"/>
        <v>0</v>
      </c>
      <c r="Q794" s="24">
        <f t="shared" ca="1" si="198"/>
        <v>0</v>
      </c>
      <c r="R794" s="12">
        <f t="shared" ca="1" si="199"/>
        <v>-5.1804209484011474E-3</v>
      </c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</row>
    <row r="795" spans="1:35" x14ac:dyDescent="0.2">
      <c r="A795" s="12"/>
      <c r="B795" s="12"/>
      <c r="C795" s="76"/>
      <c r="D795" s="78">
        <f t="shared" si="185"/>
        <v>0</v>
      </c>
      <c r="E795" s="78">
        <f t="shared" si="186"/>
        <v>0</v>
      </c>
      <c r="F795" s="24">
        <f t="shared" si="187"/>
        <v>0</v>
      </c>
      <c r="G795" s="24">
        <f t="shared" si="188"/>
        <v>0</v>
      </c>
      <c r="H795" s="24">
        <f t="shared" si="189"/>
        <v>0</v>
      </c>
      <c r="I795" s="24">
        <f t="shared" si="190"/>
        <v>0</v>
      </c>
      <c r="J795" s="24">
        <f t="shared" si="191"/>
        <v>0</v>
      </c>
      <c r="K795" s="24">
        <f t="shared" si="192"/>
        <v>0</v>
      </c>
      <c r="L795" s="24">
        <f t="shared" si="193"/>
        <v>0</v>
      </c>
      <c r="M795" s="24">
        <f t="shared" ca="1" si="194"/>
        <v>5.1804209484011474E-3</v>
      </c>
      <c r="N795" s="24">
        <f t="shared" ca="1" si="195"/>
        <v>0</v>
      </c>
      <c r="O795" s="79">
        <f t="shared" ca="1" si="196"/>
        <v>0</v>
      </c>
      <c r="P795" s="24">
        <f t="shared" ca="1" si="197"/>
        <v>0</v>
      </c>
      <c r="Q795" s="24">
        <f t="shared" ca="1" si="198"/>
        <v>0</v>
      </c>
      <c r="R795" s="12">
        <f t="shared" ca="1" si="199"/>
        <v>-5.1804209484011474E-3</v>
      </c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</row>
    <row r="796" spans="1:35" x14ac:dyDescent="0.2">
      <c r="A796" s="12"/>
      <c r="B796" s="12"/>
      <c r="C796" s="76"/>
      <c r="D796" s="78">
        <f t="shared" si="185"/>
        <v>0</v>
      </c>
      <c r="E796" s="78">
        <f t="shared" si="186"/>
        <v>0</v>
      </c>
      <c r="F796" s="24">
        <f t="shared" si="187"/>
        <v>0</v>
      </c>
      <c r="G796" s="24">
        <f t="shared" si="188"/>
        <v>0</v>
      </c>
      <c r="H796" s="24">
        <f t="shared" si="189"/>
        <v>0</v>
      </c>
      <c r="I796" s="24">
        <f t="shared" si="190"/>
        <v>0</v>
      </c>
      <c r="J796" s="24">
        <f t="shared" si="191"/>
        <v>0</v>
      </c>
      <c r="K796" s="24">
        <f t="shared" si="192"/>
        <v>0</v>
      </c>
      <c r="L796" s="24">
        <f t="shared" si="193"/>
        <v>0</v>
      </c>
      <c r="M796" s="24">
        <f t="shared" ca="1" si="194"/>
        <v>5.1804209484011474E-3</v>
      </c>
      <c r="N796" s="24">
        <f t="shared" ca="1" si="195"/>
        <v>0</v>
      </c>
      <c r="O796" s="79">
        <f t="shared" ca="1" si="196"/>
        <v>0</v>
      </c>
      <c r="P796" s="24">
        <f t="shared" ca="1" si="197"/>
        <v>0</v>
      </c>
      <c r="Q796" s="24">
        <f t="shared" ca="1" si="198"/>
        <v>0</v>
      </c>
      <c r="R796" s="12">
        <f t="shared" ca="1" si="199"/>
        <v>-5.1804209484011474E-3</v>
      </c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</row>
    <row r="797" spans="1:35" x14ac:dyDescent="0.2">
      <c r="A797" s="12"/>
      <c r="B797" s="12"/>
      <c r="C797" s="76"/>
      <c r="D797" s="78">
        <f t="shared" si="185"/>
        <v>0</v>
      </c>
      <c r="E797" s="78">
        <f t="shared" si="186"/>
        <v>0</v>
      </c>
      <c r="F797" s="24">
        <f t="shared" si="187"/>
        <v>0</v>
      </c>
      <c r="G797" s="24">
        <f t="shared" si="188"/>
        <v>0</v>
      </c>
      <c r="H797" s="24">
        <f t="shared" si="189"/>
        <v>0</v>
      </c>
      <c r="I797" s="24">
        <f t="shared" si="190"/>
        <v>0</v>
      </c>
      <c r="J797" s="24">
        <f t="shared" si="191"/>
        <v>0</v>
      </c>
      <c r="K797" s="24">
        <f t="shared" si="192"/>
        <v>0</v>
      </c>
      <c r="L797" s="24">
        <f t="shared" si="193"/>
        <v>0</v>
      </c>
      <c r="M797" s="24">
        <f t="shared" ca="1" si="194"/>
        <v>5.1804209484011474E-3</v>
      </c>
      <c r="N797" s="24">
        <f t="shared" ca="1" si="195"/>
        <v>0</v>
      </c>
      <c r="O797" s="79">
        <f t="shared" ca="1" si="196"/>
        <v>0</v>
      </c>
      <c r="P797" s="24">
        <f t="shared" ca="1" si="197"/>
        <v>0</v>
      </c>
      <c r="Q797" s="24">
        <f t="shared" ca="1" si="198"/>
        <v>0</v>
      </c>
      <c r="R797" s="12">
        <f t="shared" ca="1" si="199"/>
        <v>-5.1804209484011474E-3</v>
      </c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</row>
    <row r="798" spans="1:35" x14ac:dyDescent="0.2">
      <c r="A798" s="12"/>
      <c r="B798" s="12"/>
      <c r="C798" s="76"/>
      <c r="D798" s="78">
        <f t="shared" si="185"/>
        <v>0</v>
      </c>
      <c r="E798" s="78">
        <f t="shared" si="186"/>
        <v>0</v>
      </c>
      <c r="F798" s="24">
        <f t="shared" si="187"/>
        <v>0</v>
      </c>
      <c r="G798" s="24">
        <f t="shared" si="188"/>
        <v>0</v>
      </c>
      <c r="H798" s="24">
        <f t="shared" si="189"/>
        <v>0</v>
      </c>
      <c r="I798" s="24">
        <f t="shared" si="190"/>
        <v>0</v>
      </c>
      <c r="J798" s="24">
        <f t="shared" si="191"/>
        <v>0</v>
      </c>
      <c r="K798" s="24">
        <f t="shared" si="192"/>
        <v>0</v>
      </c>
      <c r="L798" s="24">
        <f t="shared" si="193"/>
        <v>0</v>
      </c>
      <c r="M798" s="24">
        <f t="shared" ca="1" si="194"/>
        <v>5.1804209484011474E-3</v>
      </c>
      <c r="N798" s="24">
        <f t="shared" ca="1" si="195"/>
        <v>0</v>
      </c>
      <c r="O798" s="79">
        <f t="shared" ca="1" si="196"/>
        <v>0</v>
      </c>
      <c r="P798" s="24">
        <f t="shared" ca="1" si="197"/>
        <v>0</v>
      </c>
      <c r="Q798" s="24">
        <f t="shared" ca="1" si="198"/>
        <v>0</v>
      </c>
      <c r="R798" s="12">
        <f t="shared" ca="1" si="199"/>
        <v>-5.1804209484011474E-3</v>
      </c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</row>
    <row r="799" spans="1:35" x14ac:dyDescent="0.2">
      <c r="A799" s="12"/>
      <c r="B799" s="12"/>
      <c r="C799" s="76"/>
      <c r="D799" s="78">
        <f t="shared" si="185"/>
        <v>0</v>
      </c>
      <c r="E799" s="78">
        <f t="shared" si="186"/>
        <v>0</v>
      </c>
      <c r="F799" s="24">
        <f t="shared" si="187"/>
        <v>0</v>
      </c>
      <c r="G799" s="24">
        <f t="shared" si="188"/>
        <v>0</v>
      </c>
      <c r="H799" s="24">
        <f t="shared" si="189"/>
        <v>0</v>
      </c>
      <c r="I799" s="24">
        <f t="shared" si="190"/>
        <v>0</v>
      </c>
      <c r="J799" s="24">
        <f t="shared" si="191"/>
        <v>0</v>
      </c>
      <c r="K799" s="24">
        <f t="shared" si="192"/>
        <v>0</v>
      </c>
      <c r="L799" s="24">
        <f t="shared" si="193"/>
        <v>0</v>
      </c>
      <c r="M799" s="24">
        <f t="shared" ca="1" si="194"/>
        <v>5.1804209484011474E-3</v>
      </c>
      <c r="N799" s="24">
        <f t="shared" ca="1" si="195"/>
        <v>0</v>
      </c>
      <c r="O799" s="79">
        <f t="shared" ca="1" si="196"/>
        <v>0</v>
      </c>
      <c r="P799" s="24">
        <f t="shared" ca="1" si="197"/>
        <v>0</v>
      </c>
      <c r="Q799" s="24">
        <f t="shared" ca="1" si="198"/>
        <v>0</v>
      </c>
      <c r="R799" s="12">
        <f t="shared" ca="1" si="199"/>
        <v>-5.1804209484011474E-3</v>
      </c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</row>
    <row r="800" spans="1:35" x14ac:dyDescent="0.2">
      <c r="A800" s="12"/>
      <c r="B800" s="12"/>
      <c r="C800" s="76"/>
      <c r="D800" s="78">
        <f t="shared" si="185"/>
        <v>0</v>
      </c>
      <c r="E800" s="78">
        <f t="shared" si="186"/>
        <v>0</v>
      </c>
      <c r="F800" s="24">
        <f t="shared" si="187"/>
        <v>0</v>
      </c>
      <c r="G800" s="24">
        <f t="shared" si="188"/>
        <v>0</v>
      </c>
      <c r="H800" s="24">
        <f t="shared" si="189"/>
        <v>0</v>
      </c>
      <c r="I800" s="24">
        <f t="shared" si="190"/>
        <v>0</v>
      </c>
      <c r="J800" s="24">
        <f t="shared" si="191"/>
        <v>0</v>
      </c>
      <c r="K800" s="24">
        <f t="shared" si="192"/>
        <v>0</v>
      </c>
      <c r="L800" s="24">
        <f t="shared" si="193"/>
        <v>0</v>
      </c>
      <c r="M800" s="24">
        <f t="shared" ca="1" si="194"/>
        <v>5.1804209484011474E-3</v>
      </c>
      <c r="N800" s="24">
        <f t="shared" ca="1" si="195"/>
        <v>0</v>
      </c>
      <c r="O800" s="79">
        <f t="shared" ca="1" si="196"/>
        <v>0</v>
      </c>
      <c r="P800" s="24">
        <f t="shared" ca="1" si="197"/>
        <v>0</v>
      </c>
      <c r="Q800" s="24">
        <f t="shared" ca="1" si="198"/>
        <v>0</v>
      </c>
      <c r="R800" s="12">
        <f t="shared" ca="1" si="199"/>
        <v>-5.1804209484011474E-3</v>
      </c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</row>
    <row r="801" spans="1:35" x14ac:dyDescent="0.2">
      <c r="A801" s="12"/>
      <c r="B801" s="12"/>
      <c r="C801" s="76"/>
      <c r="D801" s="78">
        <f t="shared" si="185"/>
        <v>0</v>
      </c>
      <c r="E801" s="78">
        <f t="shared" si="186"/>
        <v>0</v>
      </c>
      <c r="F801" s="24">
        <f t="shared" si="187"/>
        <v>0</v>
      </c>
      <c r="G801" s="24">
        <f t="shared" si="188"/>
        <v>0</v>
      </c>
      <c r="H801" s="24">
        <f t="shared" si="189"/>
        <v>0</v>
      </c>
      <c r="I801" s="24">
        <f t="shared" si="190"/>
        <v>0</v>
      </c>
      <c r="J801" s="24">
        <f t="shared" si="191"/>
        <v>0</v>
      </c>
      <c r="K801" s="24">
        <f t="shared" si="192"/>
        <v>0</v>
      </c>
      <c r="L801" s="24">
        <f t="shared" si="193"/>
        <v>0</v>
      </c>
      <c r="M801" s="24">
        <f t="shared" ca="1" si="194"/>
        <v>5.1804209484011474E-3</v>
      </c>
      <c r="N801" s="24">
        <f t="shared" ca="1" si="195"/>
        <v>0</v>
      </c>
      <c r="O801" s="79">
        <f t="shared" ca="1" si="196"/>
        <v>0</v>
      </c>
      <c r="P801" s="24">
        <f t="shared" ca="1" si="197"/>
        <v>0</v>
      </c>
      <c r="Q801" s="24">
        <f t="shared" ca="1" si="198"/>
        <v>0</v>
      </c>
      <c r="R801" s="12">
        <f t="shared" ca="1" si="199"/>
        <v>-5.1804209484011474E-3</v>
      </c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</row>
    <row r="802" spans="1:35" x14ac:dyDescent="0.2">
      <c r="A802" s="12"/>
      <c r="B802" s="12"/>
      <c r="C802" s="76"/>
      <c r="D802" s="78">
        <f t="shared" si="185"/>
        <v>0</v>
      </c>
      <c r="E802" s="78">
        <f t="shared" si="186"/>
        <v>0</v>
      </c>
      <c r="F802" s="24">
        <f t="shared" si="187"/>
        <v>0</v>
      </c>
      <c r="G802" s="24">
        <f t="shared" si="188"/>
        <v>0</v>
      </c>
      <c r="H802" s="24">
        <f t="shared" si="189"/>
        <v>0</v>
      </c>
      <c r="I802" s="24">
        <f t="shared" si="190"/>
        <v>0</v>
      </c>
      <c r="J802" s="24">
        <f t="shared" si="191"/>
        <v>0</v>
      </c>
      <c r="K802" s="24">
        <f t="shared" si="192"/>
        <v>0</v>
      </c>
      <c r="L802" s="24">
        <f t="shared" si="193"/>
        <v>0</v>
      </c>
      <c r="M802" s="24">
        <f t="shared" ca="1" si="194"/>
        <v>5.1804209484011474E-3</v>
      </c>
      <c r="N802" s="24">
        <f t="shared" ca="1" si="195"/>
        <v>0</v>
      </c>
      <c r="O802" s="79">
        <f t="shared" ca="1" si="196"/>
        <v>0</v>
      </c>
      <c r="P802" s="24">
        <f t="shared" ca="1" si="197"/>
        <v>0</v>
      </c>
      <c r="Q802" s="24">
        <f t="shared" ca="1" si="198"/>
        <v>0</v>
      </c>
      <c r="R802" s="12">
        <f t="shared" ca="1" si="199"/>
        <v>-5.1804209484011474E-3</v>
      </c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</row>
    <row r="803" spans="1:35" x14ac:dyDescent="0.2">
      <c r="A803" s="12"/>
      <c r="B803" s="12"/>
      <c r="C803" s="76"/>
      <c r="D803" s="78">
        <f t="shared" si="185"/>
        <v>0</v>
      </c>
      <c r="E803" s="78">
        <f t="shared" si="186"/>
        <v>0</v>
      </c>
      <c r="F803" s="24">
        <f t="shared" si="187"/>
        <v>0</v>
      </c>
      <c r="G803" s="24">
        <f t="shared" si="188"/>
        <v>0</v>
      </c>
      <c r="H803" s="24">
        <f t="shared" si="189"/>
        <v>0</v>
      </c>
      <c r="I803" s="24">
        <f t="shared" si="190"/>
        <v>0</v>
      </c>
      <c r="J803" s="24">
        <f t="shared" si="191"/>
        <v>0</v>
      </c>
      <c r="K803" s="24">
        <f t="shared" si="192"/>
        <v>0</v>
      </c>
      <c r="L803" s="24">
        <f t="shared" si="193"/>
        <v>0</v>
      </c>
      <c r="M803" s="24">
        <f t="shared" ca="1" si="194"/>
        <v>5.1804209484011474E-3</v>
      </c>
      <c r="N803" s="24">
        <f t="shared" ca="1" si="195"/>
        <v>0</v>
      </c>
      <c r="O803" s="79">
        <f t="shared" ca="1" si="196"/>
        <v>0</v>
      </c>
      <c r="P803" s="24">
        <f t="shared" ca="1" si="197"/>
        <v>0</v>
      </c>
      <c r="Q803" s="24">
        <f t="shared" ca="1" si="198"/>
        <v>0</v>
      </c>
      <c r="R803" s="12">
        <f t="shared" ca="1" si="199"/>
        <v>-5.1804209484011474E-3</v>
      </c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</row>
    <row r="804" spans="1:35" x14ac:dyDescent="0.2">
      <c r="A804" s="12"/>
      <c r="B804" s="12"/>
      <c r="C804" s="76"/>
      <c r="D804" s="78">
        <f t="shared" si="185"/>
        <v>0</v>
      </c>
      <c r="E804" s="78">
        <f t="shared" si="186"/>
        <v>0</v>
      </c>
      <c r="F804" s="24">
        <f t="shared" si="187"/>
        <v>0</v>
      </c>
      <c r="G804" s="24">
        <f t="shared" si="188"/>
        <v>0</v>
      </c>
      <c r="H804" s="24">
        <f t="shared" si="189"/>
        <v>0</v>
      </c>
      <c r="I804" s="24">
        <f t="shared" si="190"/>
        <v>0</v>
      </c>
      <c r="J804" s="24">
        <f t="shared" si="191"/>
        <v>0</v>
      </c>
      <c r="K804" s="24">
        <f t="shared" si="192"/>
        <v>0</v>
      </c>
      <c r="L804" s="24">
        <f t="shared" si="193"/>
        <v>0</v>
      </c>
      <c r="M804" s="24">
        <f t="shared" ca="1" si="194"/>
        <v>5.1804209484011474E-3</v>
      </c>
      <c r="N804" s="24">
        <f t="shared" ca="1" si="195"/>
        <v>0</v>
      </c>
      <c r="O804" s="79">
        <f t="shared" ca="1" si="196"/>
        <v>0</v>
      </c>
      <c r="P804" s="24">
        <f t="shared" ca="1" si="197"/>
        <v>0</v>
      </c>
      <c r="Q804" s="24">
        <f t="shared" ca="1" si="198"/>
        <v>0</v>
      </c>
      <c r="R804" s="12">
        <f t="shared" ca="1" si="199"/>
        <v>-5.1804209484011474E-3</v>
      </c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</row>
    <row r="805" spans="1:35" x14ac:dyDescent="0.2">
      <c r="A805" s="12"/>
      <c r="B805" s="12"/>
      <c r="C805" s="76"/>
      <c r="D805" s="78">
        <f t="shared" si="185"/>
        <v>0</v>
      </c>
      <c r="E805" s="78">
        <f t="shared" si="186"/>
        <v>0</v>
      </c>
      <c r="F805" s="24">
        <f t="shared" si="187"/>
        <v>0</v>
      </c>
      <c r="G805" s="24">
        <f t="shared" si="188"/>
        <v>0</v>
      </c>
      <c r="H805" s="24">
        <f t="shared" si="189"/>
        <v>0</v>
      </c>
      <c r="I805" s="24">
        <f t="shared" si="190"/>
        <v>0</v>
      </c>
      <c r="J805" s="24">
        <f t="shared" si="191"/>
        <v>0</v>
      </c>
      <c r="K805" s="24">
        <f t="shared" si="192"/>
        <v>0</v>
      </c>
      <c r="L805" s="24">
        <f t="shared" si="193"/>
        <v>0</v>
      </c>
      <c r="M805" s="24">
        <f t="shared" ca="1" si="194"/>
        <v>5.1804209484011474E-3</v>
      </c>
      <c r="N805" s="24">
        <f t="shared" ca="1" si="195"/>
        <v>0</v>
      </c>
      <c r="O805" s="79">
        <f t="shared" ca="1" si="196"/>
        <v>0</v>
      </c>
      <c r="P805" s="24">
        <f t="shared" ca="1" si="197"/>
        <v>0</v>
      </c>
      <c r="Q805" s="24">
        <f t="shared" ca="1" si="198"/>
        <v>0</v>
      </c>
      <c r="R805" s="12">
        <f t="shared" ca="1" si="199"/>
        <v>-5.1804209484011474E-3</v>
      </c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</row>
    <row r="806" spans="1:35" x14ac:dyDescent="0.2">
      <c r="A806" s="12"/>
      <c r="B806" s="12"/>
      <c r="C806" s="76"/>
      <c r="D806" s="78">
        <f t="shared" si="185"/>
        <v>0</v>
      </c>
      <c r="E806" s="78">
        <f t="shared" si="186"/>
        <v>0</v>
      </c>
      <c r="F806" s="24">
        <f t="shared" si="187"/>
        <v>0</v>
      </c>
      <c r="G806" s="24">
        <f t="shared" si="188"/>
        <v>0</v>
      </c>
      <c r="H806" s="24">
        <f t="shared" si="189"/>
        <v>0</v>
      </c>
      <c r="I806" s="24">
        <f t="shared" si="190"/>
        <v>0</v>
      </c>
      <c r="J806" s="24">
        <f t="shared" si="191"/>
        <v>0</v>
      </c>
      <c r="K806" s="24">
        <f t="shared" si="192"/>
        <v>0</v>
      </c>
      <c r="L806" s="24">
        <f t="shared" si="193"/>
        <v>0</v>
      </c>
      <c r="M806" s="24">
        <f t="shared" ca="1" si="194"/>
        <v>5.1804209484011474E-3</v>
      </c>
      <c r="N806" s="24">
        <f t="shared" ca="1" si="195"/>
        <v>0</v>
      </c>
      <c r="O806" s="79">
        <f t="shared" ca="1" si="196"/>
        <v>0</v>
      </c>
      <c r="P806" s="24">
        <f t="shared" ca="1" si="197"/>
        <v>0</v>
      </c>
      <c r="Q806" s="24">
        <f t="shared" ca="1" si="198"/>
        <v>0</v>
      </c>
      <c r="R806" s="12">
        <f t="shared" ca="1" si="199"/>
        <v>-5.1804209484011474E-3</v>
      </c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</row>
    <row r="807" spans="1:35" x14ac:dyDescent="0.2">
      <c r="A807" s="12"/>
      <c r="B807" s="12"/>
      <c r="C807" s="76"/>
      <c r="D807" s="78">
        <f t="shared" si="185"/>
        <v>0</v>
      </c>
      <c r="E807" s="78">
        <f t="shared" si="186"/>
        <v>0</v>
      </c>
      <c r="F807" s="24">
        <f t="shared" si="187"/>
        <v>0</v>
      </c>
      <c r="G807" s="24">
        <f t="shared" si="188"/>
        <v>0</v>
      </c>
      <c r="H807" s="24">
        <f t="shared" si="189"/>
        <v>0</v>
      </c>
      <c r="I807" s="24">
        <f t="shared" si="190"/>
        <v>0</v>
      </c>
      <c r="J807" s="24">
        <f t="shared" si="191"/>
        <v>0</v>
      </c>
      <c r="K807" s="24">
        <f t="shared" si="192"/>
        <v>0</v>
      </c>
      <c r="L807" s="24">
        <f t="shared" si="193"/>
        <v>0</v>
      </c>
      <c r="M807" s="24">
        <f t="shared" ca="1" si="194"/>
        <v>5.1804209484011474E-3</v>
      </c>
      <c r="N807" s="24">
        <f t="shared" ca="1" si="195"/>
        <v>0</v>
      </c>
      <c r="O807" s="79">
        <f t="shared" ca="1" si="196"/>
        <v>0</v>
      </c>
      <c r="P807" s="24">
        <f t="shared" ca="1" si="197"/>
        <v>0</v>
      </c>
      <c r="Q807" s="24">
        <f t="shared" ca="1" si="198"/>
        <v>0</v>
      </c>
      <c r="R807" s="12">
        <f t="shared" ca="1" si="199"/>
        <v>-5.1804209484011474E-3</v>
      </c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</row>
    <row r="808" spans="1:35" x14ac:dyDescent="0.2">
      <c r="A808" s="12"/>
      <c r="B808" s="12"/>
      <c r="C808" s="76"/>
      <c r="D808" s="78">
        <f t="shared" si="185"/>
        <v>0</v>
      </c>
      <c r="E808" s="78">
        <f t="shared" si="186"/>
        <v>0</v>
      </c>
      <c r="F808" s="24">
        <f t="shared" si="187"/>
        <v>0</v>
      </c>
      <c r="G808" s="24">
        <f t="shared" si="188"/>
        <v>0</v>
      </c>
      <c r="H808" s="24">
        <f t="shared" si="189"/>
        <v>0</v>
      </c>
      <c r="I808" s="24">
        <f t="shared" si="190"/>
        <v>0</v>
      </c>
      <c r="J808" s="24">
        <f t="shared" si="191"/>
        <v>0</v>
      </c>
      <c r="K808" s="24">
        <f t="shared" si="192"/>
        <v>0</v>
      </c>
      <c r="L808" s="24">
        <f t="shared" si="193"/>
        <v>0</v>
      </c>
      <c r="M808" s="24">
        <f t="shared" ca="1" si="194"/>
        <v>5.1804209484011474E-3</v>
      </c>
      <c r="N808" s="24">
        <f t="shared" ca="1" si="195"/>
        <v>0</v>
      </c>
      <c r="O808" s="79">
        <f t="shared" ca="1" si="196"/>
        <v>0</v>
      </c>
      <c r="P808" s="24">
        <f t="shared" ca="1" si="197"/>
        <v>0</v>
      </c>
      <c r="Q808" s="24">
        <f t="shared" ca="1" si="198"/>
        <v>0</v>
      </c>
      <c r="R808" s="12">
        <f t="shared" ca="1" si="199"/>
        <v>-5.1804209484011474E-3</v>
      </c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</row>
    <row r="809" spans="1:35" x14ac:dyDescent="0.2">
      <c r="A809" s="12"/>
      <c r="B809" s="12"/>
      <c r="C809" s="76"/>
      <c r="D809" s="78">
        <f t="shared" si="185"/>
        <v>0</v>
      </c>
      <c r="E809" s="78">
        <f t="shared" si="186"/>
        <v>0</v>
      </c>
      <c r="F809" s="24">
        <f t="shared" si="187"/>
        <v>0</v>
      </c>
      <c r="G809" s="24">
        <f t="shared" si="188"/>
        <v>0</v>
      </c>
      <c r="H809" s="24">
        <f t="shared" si="189"/>
        <v>0</v>
      </c>
      <c r="I809" s="24">
        <f t="shared" si="190"/>
        <v>0</v>
      </c>
      <c r="J809" s="24">
        <f t="shared" si="191"/>
        <v>0</v>
      </c>
      <c r="K809" s="24">
        <f t="shared" si="192"/>
        <v>0</v>
      </c>
      <c r="L809" s="24">
        <f t="shared" si="193"/>
        <v>0</v>
      </c>
      <c r="M809" s="24">
        <f t="shared" ca="1" si="194"/>
        <v>5.1804209484011474E-3</v>
      </c>
      <c r="N809" s="24">
        <f t="shared" ca="1" si="195"/>
        <v>0</v>
      </c>
      <c r="O809" s="79">
        <f t="shared" ca="1" si="196"/>
        <v>0</v>
      </c>
      <c r="P809" s="24">
        <f t="shared" ca="1" si="197"/>
        <v>0</v>
      </c>
      <c r="Q809" s="24">
        <f t="shared" ca="1" si="198"/>
        <v>0</v>
      </c>
      <c r="R809" s="12">
        <f t="shared" ca="1" si="199"/>
        <v>-5.1804209484011474E-3</v>
      </c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</row>
    <row r="810" spans="1:35" x14ac:dyDescent="0.2">
      <c r="A810" s="12"/>
      <c r="B810" s="12"/>
      <c r="C810" s="76"/>
      <c r="D810" s="78">
        <f t="shared" si="185"/>
        <v>0</v>
      </c>
      <c r="E810" s="78">
        <f t="shared" si="186"/>
        <v>0</v>
      </c>
      <c r="F810" s="24">
        <f t="shared" si="187"/>
        <v>0</v>
      </c>
      <c r="G810" s="24">
        <f t="shared" si="188"/>
        <v>0</v>
      </c>
      <c r="H810" s="24">
        <f t="shared" si="189"/>
        <v>0</v>
      </c>
      <c r="I810" s="24">
        <f t="shared" si="190"/>
        <v>0</v>
      </c>
      <c r="J810" s="24">
        <f t="shared" si="191"/>
        <v>0</v>
      </c>
      <c r="K810" s="24">
        <f t="shared" si="192"/>
        <v>0</v>
      </c>
      <c r="L810" s="24">
        <f t="shared" si="193"/>
        <v>0</v>
      </c>
      <c r="M810" s="24">
        <f t="shared" ca="1" si="194"/>
        <v>5.1804209484011474E-3</v>
      </c>
      <c r="N810" s="24">
        <f t="shared" ca="1" si="195"/>
        <v>0</v>
      </c>
      <c r="O810" s="79">
        <f t="shared" ca="1" si="196"/>
        <v>0</v>
      </c>
      <c r="P810" s="24">
        <f t="shared" ca="1" si="197"/>
        <v>0</v>
      </c>
      <c r="Q810" s="24">
        <f t="shared" ca="1" si="198"/>
        <v>0</v>
      </c>
      <c r="R810" s="12">
        <f t="shared" ca="1" si="199"/>
        <v>-5.1804209484011474E-3</v>
      </c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</row>
    <row r="811" spans="1:35" x14ac:dyDescent="0.2">
      <c r="A811" s="12"/>
      <c r="B811" s="12"/>
      <c r="C811" s="76"/>
      <c r="D811" s="78">
        <f t="shared" si="185"/>
        <v>0</v>
      </c>
      <c r="E811" s="78">
        <f t="shared" si="186"/>
        <v>0</v>
      </c>
      <c r="F811" s="24">
        <f t="shared" si="187"/>
        <v>0</v>
      </c>
      <c r="G811" s="24">
        <f t="shared" si="188"/>
        <v>0</v>
      </c>
      <c r="H811" s="24">
        <f t="shared" si="189"/>
        <v>0</v>
      </c>
      <c r="I811" s="24">
        <f t="shared" si="190"/>
        <v>0</v>
      </c>
      <c r="J811" s="24">
        <f t="shared" si="191"/>
        <v>0</v>
      </c>
      <c r="K811" s="24">
        <f t="shared" si="192"/>
        <v>0</v>
      </c>
      <c r="L811" s="24">
        <f t="shared" si="193"/>
        <v>0</v>
      </c>
      <c r="M811" s="24">
        <f t="shared" ca="1" si="194"/>
        <v>5.1804209484011474E-3</v>
      </c>
      <c r="N811" s="24">
        <f t="shared" ca="1" si="195"/>
        <v>0</v>
      </c>
      <c r="O811" s="79">
        <f t="shared" ca="1" si="196"/>
        <v>0</v>
      </c>
      <c r="P811" s="24">
        <f t="shared" ca="1" si="197"/>
        <v>0</v>
      </c>
      <c r="Q811" s="24">
        <f t="shared" ca="1" si="198"/>
        <v>0</v>
      </c>
      <c r="R811" s="12">
        <f t="shared" ca="1" si="199"/>
        <v>-5.1804209484011474E-3</v>
      </c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</row>
    <row r="812" spans="1:35" x14ac:dyDescent="0.2">
      <c r="A812" s="12"/>
      <c r="B812" s="12"/>
      <c r="C812" s="76"/>
      <c r="D812" s="78">
        <f t="shared" si="185"/>
        <v>0</v>
      </c>
      <c r="E812" s="78">
        <f t="shared" si="186"/>
        <v>0</v>
      </c>
      <c r="F812" s="24">
        <f t="shared" si="187"/>
        <v>0</v>
      </c>
      <c r="G812" s="24">
        <f t="shared" si="188"/>
        <v>0</v>
      </c>
      <c r="H812" s="24">
        <f t="shared" si="189"/>
        <v>0</v>
      </c>
      <c r="I812" s="24">
        <f t="shared" si="190"/>
        <v>0</v>
      </c>
      <c r="J812" s="24">
        <f t="shared" si="191"/>
        <v>0</v>
      </c>
      <c r="K812" s="24">
        <f t="shared" si="192"/>
        <v>0</v>
      </c>
      <c r="L812" s="24">
        <f t="shared" si="193"/>
        <v>0</v>
      </c>
      <c r="M812" s="24">
        <f t="shared" ca="1" si="194"/>
        <v>5.1804209484011474E-3</v>
      </c>
      <c r="N812" s="24">
        <f t="shared" ca="1" si="195"/>
        <v>0</v>
      </c>
      <c r="O812" s="79">
        <f t="shared" ca="1" si="196"/>
        <v>0</v>
      </c>
      <c r="P812" s="24">
        <f t="shared" ca="1" si="197"/>
        <v>0</v>
      </c>
      <c r="Q812" s="24">
        <f t="shared" ca="1" si="198"/>
        <v>0</v>
      </c>
      <c r="R812" s="12">
        <f t="shared" ca="1" si="199"/>
        <v>-5.1804209484011474E-3</v>
      </c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</row>
    <row r="813" spans="1:35" x14ac:dyDescent="0.2">
      <c r="A813" s="12"/>
      <c r="B813" s="12"/>
      <c r="C813" s="76"/>
      <c r="D813" s="78">
        <f t="shared" si="185"/>
        <v>0</v>
      </c>
      <c r="E813" s="78">
        <f t="shared" si="186"/>
        <v>0</v>
      </c>
      <c r="F813" s="24">
        <f t="shared" si="187"/>
        <v>0</v>
      </c>
      <c r="G813" s="24">
        <f t="shared" si="188"/>
        <v>0</v>
      </c>
      <c r="H813" s="24">
        <f t="shared" si="189"/>
        <v>0</v>
      </c>
      <c r="I813" s="24">
        <f t="shared" si="190"/>
        <v>0</v>
      </c>
      <c r="J813" s="24">
        <f t="shared" si="191"/>
        <v>0</v>
      </c>
      <c r="K813" s="24">
        <f t="shared" si="192"/>
        <v>0</v>
      </c>
      <c r="L813" s="24">
        <f t="shared" si="193"/>
        <v>0</v>
      </c>
      <c r="M813" s="24">
        <f t="shared" ca="1" si="194"/>
        <v>5.1804209484011474E-3</v>
      </c>
      <c r="N813" s="24">
        <f t="shared" ca="1" si="195"/>
        <v>0</v>
      </c>
      <c r="O813" s="79">
        <f t="shared" ca="1" si="196"/>
        <v>0</v>
      </c>
      <c r="P813" s="24">
        <f t="shared" ca="1" si="197"/>
        <v>0</v>
      </c>
      <c r="Q813" s="24">
        <f t="shared" ca="1" si="198"/>
        <v>0</v>
      </c>
      <c r="R813" s="12">
        <f t="shared" ca="1" si="199"/>
        <v>-5.1804209484011474E-3</v>
      </c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</row>
    <row r="814" spans="1:35" x14ac:dyDescent="0.2">
      <c r="A814" s="12"/>
      <c r="B814" s="12"/>
      <c r="C814" s="76"/>
      <c r="D814" s="78">
        <f t="shared" si="185"/>
        <v>0</v>
      </c>
      <c r="E814" s="78">
        <f t="shared" si="186"/>
        <v>0</v>
      </c>
      <c r="F814" s="24">
        <f t="shared" si="187"/>
        <v>0</v>
      </c>
      <c r="G814" s="24">
        <f t="shared" si="188"/>
        <v>0</v>
      </c>
      <c r="H814" s="24">
        <f t="shared" si="189"/>
        <v>0</v>
      </c>
      <c r="I814" s="24">
        <f t="shared" si="190"/>
        <v>0</v>
      </c>
      <c r="J814" s="24">
        <f t="shared" si="191"/>
        <v>0</v>
      </c>
      <c r="K814" s="24">
        <f t="shared" si="192"/>
        <v>0</v>
      </c>
      <c r="L814" s="24">
        <f t="shared" si="193"/>
        <v>0</v>
      </c>
      <c r="M814" s="24">
        <f t="shared" ca="1" si="194"/>
        <v>5.1804209484011474E-3</v>
      </c>
      <c r="N814" s="24">
        <f t="shared" ca="1" si="195"/>
        <v>0</v>
      </c>
      <c r="O814" s="79">
        <f t="shared" ca="1" si="196"/>
        <v>0</v>
      </c>
      <c r="P814" s="24">
        <f t="shared" ca="1" si="197"/>
        <v>0</v>
      </c>
      <c r="Q814" s="24">
        <f t="shared" ca="1" si="198"/>
        <v>0</v>
      </c>
      <c r="R814" s="12">
        <f t="shared" ca="1" si="199"/>
        <v>-5.1804209484011474E-3</v>
      </c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</row>
    <row r="815" spans="1:35" x14ac:dyDescent="0.2">
      <c r="A815" s="12"/>
      <c r="B815" s="12"/>
      <c r="C815" s="76"/>
      <c r="D815" s="78">
        <f t="shared" si="185"/>
        <v>0</v>
      </c>
      <c r="E815" s="78">
        <f t="shared" si="186"/>
        <v>0</v>
      </c>
      <c r="F815" s="24">
        <f t="shared" si="187"/>
        <v>0</v>
      </c>
      <c r="G815" s="24">
        <f t="shared" si="188"/>
        <v>0</v>
      </c>
      <c r="H815" s="24">
        <f t="shared" si="189"/>
        <v>0</v>
      </c>
      <c r="I815" s="24">
        <f t="shared" si="190"/>
        <v>0</v>
      </c>
      <c r="J815" s="24">
        <f t="shared" si="191"/>
        <v>0</v>
      </c>
      <c r="K815" s="24">
        <f t="shared" si="192"/>
        <v>0</v>
      </c>
      <c r="L815" s="24">
        <f t="shared" si="193"/>
        <v>0</v>
      </c>
      <c r="M815" s="24">
        <f t="shared" ca="1" si="194"/>
        <v>5.1804209484011474E-3</v>
      </c>
      <c r="N815" s="24">
        <f t="shared" ca="1" si="195"/>
        <v>0</v>
      </c>
      <c r="O815" s="79">
        <f t="shared" ca="1" si="196"/>
        <v>0</v>
      </c>
      <c r="P815" s="24">
        <f t="shared" ca="1" si="197"/>
        <v>0</v>
      </c>
      <c r="Q815" s="24">
        <f t="shared" ca="1" si="198"/>
        <v>0</v>
      </c>
      <c r="R815" s="12">
        <f t="shared" ca="1" si="199"/>
        <v>-5.1804209484011474E-3</v>
      </c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</row>
    <row r="816" spans="1:35" x14ac:dyDescent="0.2">
      <c r="A816" s="12"/>
      <c r="B816" s="12"/>
      <c r="C816" s="76"/>
      <c r="D816" s="78">
        <f t="shared" si="185"/>
        <v>0</v>
      </c>
      <c r="E816" s="78">
        <f t="shared" si="186"/>
        <v>0</v>
      </c>
      <c r="F816" s="24">
        <f t="shared" si="187"/>
        <v>0</v>
      </c>
      <c r="G816" s="24">
        <f t="shared" si="188"/>
        <v>0</v>
      </c>
      <c r="H816" s="24">
        <f t="shared" si="189"/>
        <v>0</v>
      </c>
      <c r="I816" s="24">
        <f t="shared" si="190"/>
        <v>0</v>
      </c>
      <c r="J816" s="24">
        <f t="shared" si="191"/>
        <v>0</v>
      </c>
      <c r="K816" s="24">
        <f t="shared" si="192"/>
        <v>0</v>
      </c>
      <c r="L816" s="24">
        <f t="shared" si="193"/>
        <v>0</v>
      </c>
      <c r="M816" s="24">
        <f t="shared" ca="1" si="194"/>
        <v>5.1804209484011474E-3</v>
      </c>
      <c r="N816" s="24">
        <f t="shared" ca="1" si="195"/>
        <v>0</v>
      </c>
      <c r="O816" s="79">
        <f t="shared" ca="1" si="196"/>
        <v>0</v>
      </c>
      <c r="P816" s="24">
        <f t="shared" ca="1" si="197"/>
        <v>0</v>
      </c>
      <c r="Q816" s="24">
        <f t="shared" ca="1" si="198"/>
        <v>0</v>
      </c>
      <c r="R816" s="12">
        <f t="shared" ca="1" si="199"/>
        <v>-5.1804209484011474E-3</v>
      </c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</row>
    <row r="817" spans="1:35" x14ac:dyDescent="0.2">
      <c r="A817" s="12"/>
      <c r="B817" s="12"/>
      <c r="C817" s="76"/>
      <c r="D817" s="78">
        <f t="shared" si="185"/>
        <v>0</v>
      </c>
      <c r="E817" s="78">
        <f t="shared" si="186"/>
        <v>0</v>
      </c>
      <c r="F817" s="24">
        <f t="shared" si="187"/>
        <v>0</v>
      </c>
      <c r="G817" s="24">
        <f t="shared" si="188"/>
        <v>0</v>
      </c>
      <c r="H817" s="24">
        <f t="shared" si="189"/>
        <v>0</v>
      </c>
      <c r="I817" s="24">
        <f t="shared" si="190"/>
        <v>0</v>
      </c>
      <c r="J817" s="24">
        <f t="shared" si="191"/>
        <v>0</v>
      </c>
      <c r="K817" s="24">
        <f t="shared" si="192"/>
        <v>0</v>
      </c>
      <c r="L817" s="24">
        <f t="shared" si="193"/>
        <v>0</v>
      </c>
      <c r="M817" s="24">
        <f t="shared" ca="1" si="194"/>
        <v>5.1804209484011474E-3</v>
      </c>
      <c r="N817" s="24">
        <f t="shared" ca="1" si="195"/>
        <v>0</v>
      </c>
      <c r="O817" s="79">
        <f t="shared" ca="1" si="196"/>
        <v>0</v>
      </c>
      <c r="P817" s="24">
        <f t="shared" ca="1" si="197"/>
        <v>0</v>
      </c>
      <c r="Q817" s="24">
        <f t="shared" ca="1" si="198"/>
        <v>0</v>
      </c>
      <c r="R817" s="12">
        <f t="shared" ca="1" si="199"/>
        <v>-5.1804209484011474E-3</v>
      </c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</row>
    <row r="818" spans="1:35" x14ac:dyDescent="0.2">
      <c r="A818" s="12"/>
      <c r="B818" s="12"/>
      <c r="C818" s="76"/>
      <c r="D818" s="78">
        <f t="shared" si="185"/>
        <v>0</v>
      </c>
      <c r="E818" s="78">
        <f t="shared" si="186"/>
        <v>0</v>
      </c>
      <c r="F818" s="24">
        <f t="shared" si="187"/>
        <v>0</v>
      </c>
      <c r="G818" s="24">
        <f t="shared" si="188"/>
        <v>0</v>
      </c>
      <c r="H818" s="24">
        <f t="shared" si="189"/>
        <v>0</v>
      </c>
      <c r="I818" s="24">
        <f t="shared" si="190"/>
        <v>0</v>
      </c>
      <c r="J818" s="24">
        <f t="shared" si="191"/>
        <v>0</v>
      </c>
      <c r="K818" s="24">
        <f t="shared" si="192"/>
        <v>0</v>
      </c>
      <c r="L818" s="24">
        <f t="shared" si="193"/>
        <v>0</v>
      </c>
      <c r="M818" s="24">
        <f t="shared" ca="1" si="194"/>
        <v>5.1804209484011474E-3</v>
      </c>
      <c r="N818" s="24">
        <f t="shared" ca="1" si="195"/>
        <v>0</v>
      </c>
      <c r="O818" s="79">
        <f t="shared" ca="1" si="196"/>
        <v>0</v>
      </c>
      <c r="P818" s="24">
        <f t="shared" ca="1" si="197"/>
        <v>0</v>
      </c>
      <c r="Q818" s="24">
        <f t="shared" ca="1" si="198"/>
        <v>0</v>
      </c>
      <c r="R818" s="12">
        <f t="shared" ca="1" si="199"/>
        <v>-5.1804209484011474E-3</v>
      </c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</row>
    <row r="819" spans="1:35" x14ac:dyDescent="0.2">
      <c r="A819" s="12"/>
      <c r="B819" s="12"/>
      <c r="C819" s="76"/>
      <c r="D819" s="78">
        <f t="shared" si="185"/>
        <v>0</v>
      </c>
      <c r="E819" s="78">
        <f t="shared" si="186"/>
        <v>0</v>
      </c>
      <c r="F819" s="24">
        <f t="shared" si="187"/>
        <v>0</v>
      </c>
      <c r="G819" s="24">
        <f t="shared" si="188"/>
        <v>0</v>
      </c>
      <c r="H819" s="24">
        <f t="shared" si="189"/>
        <v>0</v>
      </c>
      <c r="I819" s="24">
        <f t="shared" si="190"/>
        <v>0</v>
      </c>
      <c r="J819" s="24">
        <f t="shared" si="191"/>
        <v>0</v>
      </c>
      <c r="K819" s="24">
        <f t="shared" si="192"/>
        <v>0</v>
      </c>
      <c r="L819" s="24">
        <f t="shared" si="193"/>
        <v>0</v>
      </c>
      <c r="M819" s="24">
        <f t="shared" ca="1" si="194"/>
        <v>5.1804209484011474E-3</v>
      </c>
      <c r="N819" s="24">
        <f t="shared" ca="1" si="195"/>
        <v>0</v>
      </c>
      <c r="O819" s="79">
        <f t="shared" ca="1" si="196"/>
        <v>0</v>
      </c>
      <c r="P819" s="24">
        <f t="shared" ca="1" si="197"/>
        <v>0</v>
      </c>
      <c r="Q819" s="24">
        <f t="shared" ca="1" si="198"/>
        <v>0</v>
      </c>
      <c r="R819" s="12">
        <f t="shared" ca="1" si="199"/>
        <v>-5.1804209484011474E-3</v>
      </c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</row>
    <row r="820" spans="1:35" x14ac:dyDescent="0.2">
      <c r="A820" s="12"/>
      <c r="B820" s="12"/>
      <c r="C820" s="76"/>
      <c r="D820" s="78">
        <f t="shared" si="185"/>
        <v>0</v>
      </c>
      <c r="E820" s="78">
        <f t="shared" si="186"/>
        <v>0</v>
      </c>
      <c r="F820" s="24">
        <f t="shared" si="187"/>
        <v>0</v>
      </c>
      <c r="G820" s="24">
        <f t="shared" si="188"/>
        <v>0</v>
      </c>
      <c r="H820" s="24">
        <f t="shared" si="189"/>
        <v>0</v>
      </c>
      <c r="I820" s="24">
        <f t="shared" si="190"/>
        <v>0</v>
      </c>
      <c r="J820" s="24">
        <f t="shared" si="191"/>
        <v>0</v>
      </c>
      <c r="K820" s="24">
        <f t="shared" si="192"/>
        <v>0</v>
      </c>
      <c r="L820" s="24">
        <f t="shared" si="193"/>
        <v>0</v>
      </c>
      <c r="M820" s="24">
        <f t="shared" ca="1" si="194"/>
        <v>5.1804209484011474E-3</v>
      </c>
      <c r="N820" s="24">
        <f t="shared" ca="1" si="195"/>
        <v>0</v>
      </c>
      <c r="O820" s="79">
        <f t="shared" ca="1" si="196"/>
        <v>0</v>
      </c>
      <c r="P820" s="24">
        <f t="shared" ca="1" si="197"/>
        <v>0</v>
      </c>
      <c r="Q820" s="24">
        <f t="shared" ca="1" si="198"/>
        <v>0</v>
      </c>
      <c r="R820" s="12">
        <f t="shared" ca="1" si="199"/>
        <v>-5.1804209484011474E-3</v>
      </c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</row>
    <row r="821" spans="1:35" x14ac:dyDescent="0.2">
      <c r="A821" s="12"/>
      <c r="B821" s="12"/>
      <c r="C821" s="76"/>
      <c r="D821" s="78">
        <f t="shared" si="185"/>
        <v>0</v>
      </c>
      <c r="E821" s="78">
        <f t="shared" si="186"/>
        <v>0</v>
      </c>
      <c r="F821" s="24">
        <f t="shared" si="187"/>
        <v>0</v>
      </c>
      <c r="G821" s="24">
        <f t="shared" si="188"/>
        <v>0</v>
      </c>
      <c r="H821" s="24">
        <f t="shared" si="189"/>
        <v>0</v>
      </c>
      <c r="I821" s="24">
        <f t="shared" si="190"/>
        <v>0</v>
      </c>
      <c r="J821" s="24">
        <f t="shared" si="191"/>
        <v>0</v>
      </c>
      <c r="K821" s="24">
        <f t="shared" si="192"/>
        <v>0</v>
      </c>
      <c r="L821" s="24">
        <f t="shared" si="193"/>
        <v>0</v>
      </c>
      <c r="M821" s="24">
        <f t="shared" ca="1" si="194"/>
        <v>5.1804209484011474E-3</v>
      </c>
      <c r="N821" s="24">
        <f t="shared" ca="1" si="195"/>
        <v>0</v>
      </c>
      <c r="O821" s="79">
        <f t="shared" ca="1" si="196"/>
        <v>0</v>
      </c>
      <c r="P821" s="24">
        <f t="shared" ca="1" si="197"/>
        <v>0</v>
      </c>
      <c r="Q821" s="24">
        <f t="shared" ca="1" si="198"/>
        <v>0</v>
      </c>
      <c r="R821" s="12">
        <f t="shared" ca="1" si="199"/>
        <v>-5.1804209484011474E-3</v>
      </c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</row>
    <row r="822" spans="1:35" x14ac:dyDescent="0.2">
      <c r="A822" s="12"/>
      <c r="B822" s="12"/>
      <c r="C822" s="76"/>
      <c r="D822" s="78">
        <f t="shared" si="185"/>
        <v>0</v>
      </c>
      <c r="E822" s="78">
        <f t="shared" si="186"/>
        <v>0</v>
      </c>
      <c r="F822" s="24">
        <f t="shared" si="187"/>
        <v>0</v>
      </c>
      <c r="G822" s="24">
        <f t="shared" si="188"/>
        <v>0</v>
      </c>
      <c r="H822" s="24">
        <f t="shared" si="189"/>
        <v>0</v>
      </c>
      <c r="I822" s="24">
        <f t="shared" si="190"/>
        <v>0</v>
      </c>
      <c r="J822" s="24">
        <f t="shared" si="191"/>
        <v>0</v>
      </c>
      <c r="K822" s="24">
        <f t="shared" si="192"/>
        <v>0</v>
      </c>
      <c r="L822" s="24">
        <f t="shared" si="193"/>
        <v>0</v>
      </c>
      <c r="M822" s="24">
        <f t="shared" ca="1" si="194"/>
        <v>5.1804209484011474E-3</v>
      </c>
      <c r="N822" s="24">
        <f t="shared" ca="1" si="195"/>
        <v>0</v>
      </c>
      <c r="O822" s="79">
        <f t="shared" ca="1" si="196"/>
        <v>0</v>
      </c>
      <c r="P822" s="24">
        <f t="shared" ca="1" si="197"/>
        <v>0</v>
      </c>
      <c r="Q822" s="24">
        <f t="shared" ca="1" si="198"/>
        <v>0</v>
      </c>
      <c r="R822" s="12">
        <f t="shared" ca="1" si="199"/>
        <v>-5.1804209484011474E-3</v>
      </c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</row>
    <row r="823" spans="1:35" x14ac:dyDescent="0.2">
      <c r="A823" s="12"/>
      <c r="B823" s="12"/>
      <c r="C823" s="76"/>
      <c r="D823" s="78">
        <f t="shared" si="185"/>
        <v>0</v>
      </c>
      <c r="E823" s="78">
        <f t="shared" si="186"/>
        <v>0</v>
      </c>
      <c r="F823" s="24">
        <f t="shared" si="187"/>
        <v>0</v>
      </c>
      <c r="G823" s="24">
        <f t="shared" si="188"/>
        <v>0</v>
      </c>
      <c r="H823" s="24">
        <f t="shared" si="189"/>
        <v>0</v>
      </c>
      <c r="I823" s="24">
        <f t="shared" si="190"/>
        <v>0</v>
      </c>
      <c r="J823" s="24">
        <f t="shared" si="191"/>
        <v>0</v>
      </c>
      <c r="K823" s="24">
        <f t="shared" si="192"/>
        <v>0</v>
      </c>
      <c r="L823" s="24">
        <f t="shared" si="193"/>
        <v>0</v>
      </c>
      <c r="M823" s="24">
        <f t="shared" ca="1" si="194"/>
        <v>5.1804209484011474E-3</v>
      </c>
      <c r="N823" s="24">
        <f t="shared" ca="1" si="195"/>
        <v>0</v>
      </c>
      <c r="O823" s="79">
        <f t="shared" ca="1" si="196"/>
        <v>0</v>
      </c>
      <c r="P823" s="24">
        <f t="shared" ca="1" si="197"/>
        <v>0</v>
      </c>
      <c r="Q823" s="24">
        <f t="shared" ca="1" si="198"/>
        <v>0</v>
      </c>
      <c r="R823" s="12">
        <f t="shared" ca="1" si="199"/>
        <v>-5.1804209484011474E-3</v>
      </c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</row>
    <row r="824" spans="1:35" x14ac:dyDescent="0.2">
      <c r="A824" s="12"/>
      <c r="B824" s="12"/>
      <c r="C824" s="76"/>
      <c r="D824" s="78">
        <f t="shared" si="185"/>
        <v>0</v>
      </c>
      <c r="E824" s="78">
        <f t="shared" si="186"/>
        <v>0</v>
      </c>
      <c r="F824" s="24">
        <f t="shared" si="187"/>
        <v>0</v>
      </c>
      <c r="G824" s="24">
        <f t="shared" si="188"/>
        <v>0</v>
      </c>
      <c r="H824" s="24">
        <f t="shared" si="189"/>
        <v>0</v>
      </c>
      <c r="I824" s="24">
        <f t="shared" si="190"/>
        <v>0</v>
      </c>
      <c r="J824" s="24">
        <f t="shared" si="191"/>
        <v>0</v>
      </c>
      <c r="K824" s="24">
        <f t="shared" si="192"/>
        <v>0</v>
      </c>
      <c r="L824" s="24">
        <f t="shared" si="193"/>
        <v>0</v>
      </c>
      <c r="M824" s="24">
        <f t="shared" ca="1" si="194"/>
        <v>5.1804209484011474E-3</v>
      </c>
      <c r="N824" s="24">
        <f t="shared" ca="1" si="195"/>
        <v>0</v>
      </c>
      <c r="O824" s="79">
        <f t="shared" ca="1" si="196"/>
        <v>0</v>
      </c>
      <c r="P824" s="24">
        <f t="shared" ca="1" si="197"/>
        <v>0</v>
      </c>
      <c r="Q824" s="24">
        <f t="shared" ca="1" si="198"/>
        <v>0</v>
      </c>
      <c r="R824" s="12">
        <f t="shared" ca="1" si="199"/>
        <v>-5.1804209484011474E-3</v>
      </c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</row>
    <row r="825" spans="1:35" x14ac:dyDescent="0.2">
      <c r="A825" s="12"/>
      <c r="B825" s="12"/>
      <c r="C825" s="76"/>
      <c r="D825" s="78">
        <f t="shared" si="185"/>
        <v>0</v>
      </c>
      <c r="E825" s="78">
        <f t="shared" si="186"/>
        <v>0</v>
      </c>
      <c r="F825" s="24">
        <f t="shared" si="187"/>
        <v>0</v>
      </c>
      <c r="G825" s="24">
        <f t="shared" si="188"/>
        <v>0</v>
      </c>
      <c r="H825" s="24">
        <f t="shared" si="189"/>
        <v>0</v>
      </c>
      <c r="I825" s="24">
        <f t="shared" si="190"/>
        <v>0</v>
      </c>
      <c r="J825" s="24">
        <f t="shared" si="191"/>
        <v>0</v>
      </c>
      <c r="K825" s="24">
        <f t="shared" si="192"/>
        <v>0</v>
      </c>
      <c r="L825" s="24">
        <f t="shared" si="193"/>
        <v>0</v>
      </c>
      <c r="M825" s="24">
        <f t="shared" ca="1" si="194"/>
        <v>5.1804209484011474E-3</v>
      </c>
      <c r="N825" s="24">
        <f t="shared" ca="1" si="195"/>
        <v>0</v>
      </c>
      <c r="O825" s="79">
        <f t="shared" ca="1" si="196"/>
        <v>0</v>
      </c>
      <c r="P825" s="24">
        <f t="shared" ca="1" si="197"/>
        <v>0</v>
      </c>
      <c r="Q825" s="24">
        <f t="shared" ca="1" si="198"/>
        <v>0</v>
      </c>
      <c r="R825" s="12">
        <f t="shared" ca="1" si="199"/>
        <v>-5.1804209484011474E-3</v>
      </c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</row>
    <row r="826" spans="1:35" x14ac:dyDescent="0.2">
      <c r="A826" s="12"/>
      <c r="B826" s="12"/>
      <c r="C826" s="76"/>
      <c r="D826" s="78">
        <f t="shared" si="185"/>
        <v>0</v>
      </c>
      <c r="E826" s="78">
        <f t="shared" si="186"/>
        <v>0</v>
      </c>
      <c r="F826" s="24">
        <f t="shared" si="187"/>
        <v>0</v>
      </c>
      <c r="G826" s="24">
        <f t="shared" si="188"/>
        <v>0</v>
      </c>
      <c r="H826" s="24">
        <f t="shared" si="189"/>
        <v>0</v>
      </c>
      <c r="I826" s="24">
        <f t="shared" si="190"/>
        <v>0</v>
      </c>
      <c r="J826" s="24">
        <f t="shared" si="191"/>
        <v>0</v>
      </c>
      <c r="K826" s="24">
        <f t="shared" si="192"/>
        <v>0</v>
      </c>
      <c r="L826" s="24">
        <f t="shared" si="193"/>
        <v>0</v>
      </c>
      <c r="M826" s="24">
        <f t="shared" ca="1" si="194"/>
        <v>5.1804209484011474E-3</v>
      </c>
      <c r="N826" s="24">
        <f t="shared" ca="1" si="195"/>
        <v>0</v>
      </c>
      <c r="O826" s="79">
        <f t="shared" ca="1" si="196"/>
        <v>0</v>
      </c>
      <c r="P826" s="24">
        <f t="shared" ca="1" si="197"/>
        <v>0</v>
      </c>
      <c r="Q826" s="24">
        <f t="shared" ca="1" si="198"/>
        <v>0</v>
      </c>
      <c r="R826" s="12">
        <f t="shared" ca="1" si="199"/>
        <v>-5.1804209484011474E-3</v>
      </c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</row>
    <row r="827" spans="1:35" x14ac:dyDescent="0.2">
      <c r="A827" s="12"/>
      <c r="B827" s="12"/>
      <c r="C827" s="76"/>
      <c r="D827" s="78">
        <f t="shared" si="185"/>
        <v>0</v>
      </c>
      <c r="E827" s="78">
        <f t="shared" si="186"/>
        <v>0</v>
      </c>
      <c r="F827" s="24">
        <f t="shared" si="187"/>
        <v>0</v>
      </c>
      <c r="G827" s="24">
        <f t="shared" si="188"/>
        <v>0</v>
      </c>
      <c r="H827" s="24">
        <f t="shared" si="189"/>
        <v>0</v>
      </c>
      <c r="I827" s="24">
        <f t="shared" si="190"/>
        <v>0</v>
      </c>
      <c r="J827" s="24">
        <f t="shared" si="191"/>
        <v>0</v>
      </c>
      <c r="K827" s="24">
        <f t="shared" si="192"/>
        <v>0</v>
      </c>
      <c r="L827" s="24">
        <f t="shared" si="193"/>
        <v>0</v>
      </c>
      <c r="M827" s="24">
        <f t="shared" ca="1" si="194"/>
        <v>5.1804209484011474E-3</v>
      </c>
      <c r="N827" s="24">
        <f t="shared" ca="1" si="195"/>
        <v>0</v>
      </c>
      <c r="O827" s="79">
        <f t="shared" ca="1" si="196"/>
        <v>0</v>
      </c>
      <c r="P827" s="24">
        <f t="shared" ca="1" si="197"/>
        <v>0</v>
      </c>
      <c r="Q827" s="24">
        <f t="shared" ca="1" si="198"/>
        <v>0</v>
      </c>
      <c r="R827" s="12">
        <f t="shared" ca="1" si="199"/>
        <v>-5.1804209484011474E-3</v>
      </c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</row>
    <row r="828" spans="1:35" x14ac:dyDescent="0.2">
      <c r="A828" s="12"/>
      <c r="B828" s="12"/>
      <c r="C828" s="76"/>
      <c r="D828" s="78">
        <f t="shared" si="185"/>
        <v>0</v>
      </c>
      <c r="E828" s="78">
        <f t="shared" si="186"/>
        <v>0</v>
      </c>
      <c r="F828" s="24">
        <f t="shared" si="187"/>
        <v>0</v>
      </c>
      <c r="G828" s="24">
        <f t="shared" si="188"/>
        <v>0</v>
      </c>
      <c r="H828" s="24">
        <f t="shared" si="189"/>
        <v>0</v>
      </c>
      <c r="I828" s="24">
        <f t="shared" si="190"/>
        <v>0</v>
      </c>
      <c r="J828" s="24">
        <f t="shared" si="191"/>
        <v>0</v>
      </c>
      <c r="K828" s="24">
        <f t="shared" si="192"/>
        <v>0</v>
      </c>
      <c r="L828" s="24">
        <f t="shared" si="193"/>
        <v>0</v>
      </c>
      <c r="M828" s="24">
        <f t="shared" ca="1" si="194"/>
        <v>5.1804209484011474E-3</v>
      </c>
      <c r="N828" s="24">
        <f t="shared" ca="1" si="195"/>
        <v>0</v>
      </c>
      <c r="O828" s="79">
        <f t="shared" ca="1" si="196"/>
        <v>0</v>
      </c>
      <c r="P828" s="24">
        <f t="shared" ca="1" si="197"/>
        <v>0</v>
      </c>
      <c r="Q828" s="24">
        <f t="shared" ca="1" si="198"/>
        <v>0</v>
      </c>
      <c r="R828" s="12">
        <f t="shared" ca="1" si="199"/>
        <v>-5.1804209484011474E-3</v>
      </c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</row>
    <row r="829" spans="1:35" x14ac:dyDescent="0.2">
      <c r="A829" s="12"/>
      <c r="B829" s="12"/>
      <c r="C829" s="76"/>
      <c r="D829" s="78">
        <f t="shared" si="185"/>
        <v>0</v>
      </c>
      <c r="E829" s="78">
        <f t="shared" si="186"/>
        <v>0</v>
      </c>
      <c r="F829" s="24">
        <f t="shared" si="187"/>
        <v>0</v>
      </c>
      <c r="G829" s="24">
        <f t="shared" si="188"/>
        <v>0</v>
      </c>
      <c r="H829" s="24">
        <f t="shared" si="189"/>
        <v>0</v>
      </c>
      <c r="I829" s="24">
        <f t="shared" si="190"/>
        <v>0</v>
      </c>
      <c r="J829" s="24">
        <f t="shared" si="191"/>
        <v>0</v>
      </c>
      <c r="K829" s="24">
        <f t="shared" si="192"/>
        <v>0</v>
      </c>
      <c r="L829" s="24">
        <f t="shared" si="193"/>
        <v>0</v>
      </c>
      <c r="M829" s="24">
        <f t="shared" ca="1" si="194"/>
        <v>5.1804209484011474E-3</v>
      </c>
      <c r="N829" s="24">
        <f t="shared" ca="1" si="195"/>
        <v>0</v>
      </c>
      <c r="O829" s="79">
        <f t="shared" ca="1" si="196"/>
        <v>0</v>
      </c>
      <c r="P829" s="24">
        <f t="shared" ca="1" si="197"/>
        <v>0</v>
      </c>
      <c r="Q829" s="24">
        <f t="shared" ca="1" si="198"/>
        <v>0</v>
      </c>
      <c r="R829" s="12">
        <f t="shared" ca="1" si="199"/>
        <v>-5.1804209484011474E-3</v>
      </c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</row>
    <row r="830" spans="1:35" x14ac:dyDescent="0.2">
      <c r="A830" s="12"/>
      <c r="B830" s="12"/>
      <c r="C830" s="76"/>
      <c r="D830" s="78">
        <f t="shared" si="185"/>
        <v>0</v>
      </c>
      <c r="E830" s="78">
        <f t="shared" si="186"/>
        <v>0</v>
      </c>
      <c r="F830" s="24">
        <f t="shared" si="187"/>
        <v>0</v>
      </c>
      <c r="G830" s="24">
        <f t="shared" si="188"/>
        <v>0</v>
      </c>
      <c r="H830" s="24">
        <f t="shared" si="189"/>
        <v>0</v>
      </c>
      <c r="I830" s="24">
        <f t="shared" si="190"/>
        <v>0</v>
      </c>
      <c r="J830" s="24">
        <f t="shared" si="191"/>
        <v>0</v>
      </c>
      <c r="K830" s="24">
        <f t="shared" si="192"/>
        <v>0</v>
      </c>
      <c r="L830" s="24">
        <f t="shared" si="193"/>
        <v>0</v>
      </c>
      <c r="M830" s="24">
        <f t="shared" ca="1" si="194"/>
        <v>5.1804209484011474E-3</v>
      </c>
      <c r="N830" s="24">
        <f t="shared" ca="1" si="195"/>
        <v>0</v>
      </c>
      <c r="O830" s="79">
        <f t="shared" ca="1" si="196"/>
        <v>0</v>
      </c>
      <c r="P830" s="24">
        <f t="shared" ca="1" si="197"/>
        <v>0</v>
      </c>
      <c r="Q830" s="24">
        <f t="shared" ca="1" si="198"/>
        <v>0</v>
      </c>
      <c r="R830" s="12">
        <f t="shared" ca="1" si="199"/>
        <v>-5.1804209484011474E-3</v>
      </c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</row>
    <row r="831" spans="1:35" x14ac:dyDescent="0.2">
      <c r="A831" s="12"/>
      <c r="B831" s="12"/>
      <c r="C831" s="76"/>
      <c r="D831" s="78">
        <f t="shared" si="185"/>
        <v>0</v>
      </c>
      <c r="E831" s="78">
        <f t="shared" si="186"/>
        <v>0</v>
      </c>
      <c r="F831" s="24">
        <f t="shared" si="187"/>
        <v>0</v>
      </c>
      <c r="G831" s="24">
        <f t="shared" si="188"/>
        <v>0</v>
      </c>
      <c r="H831" s="24">
        <f t="shared" si="189"/>
        <v>0</v>
      </c>
      <c r="I831" s="24">
        <f t="shared" si="190"/>
        <v>0</v>
      </c>
      <c r="J831" s="24">
        <f t="shared" si="191"/>
        <v>0</v>
      </c>
      <c r="K831" s="24">
        <f t="shared" si="192"/>
        <v>0</v>
      </c>
      <c r="L831" s="24">
        <f t="shared" si="193"/>
        <v>0</v>
      </c>
      <c r="M831" s="24">
        <f t="shared" ca="1" si="194"/>
        <v>5.1804209484011474E-3</v>
      </c>
      <c r="N831" s="24">
        <f t="shared" ca="1" si="195"/>
        <v>0</v>
      </c>
      <c r="O831" s="79">
        <f t="shared" ca="1" si="196"/>
        <v>0</v>
      </c>
      <c r="P831" s="24">
        <f t="shared" ca="1" si="197"/>
        <v>0</v>
      </c>
      <c r="Q831" s="24">
        <f t="shared" ca="1" si="198"/>
        <v>0</v>
      </c>
      <c r="R831" s="12">
        <f t="shared" ca="1" si="199"/>
        <v>-5.1804209484011474E-3</v>
      </c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</row>
    <row r="832" spans="1:35" x14ac:dyDescent="0.2">
      <c r="A832" s="12"/>
      <c r="B832" s="12"/>
      <c r="C832" s="76"/>
      <c r="D832" s="78">
        <f t="shared" si="185"/>
        <v>0</v>
      </c>
      <c r="E832" s="78">
        <f t="shared" si="186"/>
        <v>0</v>
      </c>
      <c r="F832" s="24">
        <f t="shared" si="187"/>
        <v>0</v>
      </c>
      <c r="G832" s="24">
        <f t="shared" si="188"/>
        <v>0</v>
      </c>
      <c r="H832" s="24">
        <f t="shared" si="189"/>
        <v>0</v>
      </c>
      <c r="I832" s="24">
        <f t="shared" si="190"/>
        <v>0</v>
      </c>
      <c r="J832" s="24">
        <f t="shared" si="191"/>
        <v>0</v>
      </c>
      <c r="K832" s="24">
        <f t="shared" si="192"/>
        <v>0</v>
      </c>
      <c r="L832" s="24">
        <f t="shared" si="193"/>
        <v>0</v>
      </c>
      <c r="M832" s="24">
        <f t="shared" ca="1" si="194"/>
        <v>5.1804209484011474E-3</v>
      </c>
      <c r="N832" s="24">
        <f t="shared" ca="1" si="195"/>
        <v>0</v>
      </c>
      <c r="O832" s="79">
        <f t="shared" ca="1" si="196"/>
        <v>0</v>
      </c>
      <c r="P832" s="24">
        <f t="shared" ca="1" si="197"/>
        <v>0</v>
      </c>
      <c r="Q832" s="24">
        <f t="shared" ca="1" si="198"/>
        <v>0</v>
      </c>
      <c r="R832" s="12">
        <f t="shared" ca="1" si="199"/>
        <v>-5.1804209484011474E-3</v>
      </c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</row>
    <row r="833" spans="1:35" x14ac:dyDescent="0.2">
      <c r="A833" s="12"/>
      <c r="B833" s="12"/>
      <c r="C833" s="76"/>
      <c r="D833" s="78">
        <f t="shared" si="185"/>
        <v>0</v>
      </c>
      <c r="E833" s="78">
        <f t="shared" si="186"/>
        <v>0</v>
      </c>
      <c r="F833" s="24">
        <f t="shared" si="187"/>
        <v>0</v>
      </c>
      <c r="G833" s="24">
        <f t="shared" si="188"/>
        <v>0</v>
      </c>
      <c r="H833" s="24">
        <f t="shared" si="189"/>
        <v>0</v>
      </c>
      <c r="I833" s="24">
        <f t="shared" si="190"/>
        <v>0</v>
      </c>
      <c r="J833" s="24">
        <f t="shared" si="191"/>
        <v>0</v>
      </c>
      <c r="K833" s="24">
        <f t="shared" si="192"/>
        <v>0</v>
      </c>
      <c r="L833" s="24">
        <f t="shared" si="193"/>
        <v>0</v>
      </c>
      <c r="M833" s="24">
        <f t="shared" ca="1" si="194"/>
        <v>5.1804209484011474E-3</v>
      </c>
      <c r="N833" s="24">
        <f t="shared" ca="1" si="195"/>
        <v>0</v>
      </c>
      <c r="O833" s="79">
        <f t="shared" ca="1" si="196"/>
        <v>0</v>
      </c>
      <c r="P833" s="24">
        <f t="shared" ca="1" si="197"/>
        <v>0</v>
      </c>
      <c r="Q833" s="24">
        <f t="shared" ca="1" si="198"/>
        <v>0</v>
      </c>
      <c r="R833" s="12">
        <f t="shared" ca="1" si="199"/>
        <v>-5.1804209484011474E-3</v>
      </c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</row>
    <row r="834" spans="1:35" x14ac:dyDescent="0.2">
      <c r="A834" s="12"/>
      <c r="B834" s="12"/>
      <c r="C834" s="76"/>
      <c r="D834" s="78">
        <f t="shared" si="185"/>
        <v>0</v>
      </c>
      <c r="E834" s="78">
        <f t="shared" si="186"/>
        <v>0</v>
      </c>
      <c r="F834" s="24">
        <f t="shared" si="187"/>
        <v>0</v>
      </c>
      <c r="G834" s="24">
        <f t="shared" si="188"/>
        <v>0</v>
      </c>
      <c r="H834" s="24">
        <f t="shared" si="189"/>
        <v>0</v>
      </c>
      <c r="I834" s="24">
        <f t="shared" si="190"/>
        <v>0</v>
      </c>
      <c r="J834" s="24">
        <f t="shared" si="191"/>
        <v>0</v>
      </c>
      <c r="K834" s="24">
        <f t="shared" si="192"/>
        <v>0</v>
      </c>
      <c r="L834" s="24">
        <f t="shared" si="193"/>
        <v>0</v>
      </c>
      <c r="M834" s="24">
        <f t="shared" ca="1" si="194"/>
        <v>5.1804209484011474E-3</v>
      </c>
      <c r="N834" s="24">
        <f t="shared" ca="1" si="195"/>
        <v>0</v>
      </c>
      <c r="O834" s="79">
        <f t="shared" ca="1" si="196"/>
        <v>0</v>
      </c>
      <c r="P834" s="24">
        <f t="shared" ca="1" si="197"/>
        <v>0</v>
      </c>
      <c r="Q834" s="24">
        <f t="shared" ca="1" si="198"/>
        <v>0</v>
      </c>
      <c r="R834" s="12">
        <f t="shared" ca="1" si="199"/>
        <v>-5.1804209484011474E-3</v>
      </c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</row>
    <row r="835" spans="1:35" x14ac:dyDescent="0.2">
      <c r="A835" s="12"/>
      <c r="B835" s="12"/>
      <c r="C835" s="76"/>
      <c r="D835" s="78">
        <f t="shared" si="185"/>
        <v>0</v>
      </c>
      <c r="E835" s="78">
        <f t="shared" si="186"/>
        <v>0</v>
      </c>
      <c r="F835" s="24">
        <f t="shared" si="187"/>
        <v>0</v>
      </c>
      <c r="G835" s="24">
        <f t="shared" si="188"/>
        <v>0</v>
      </c>
      <c r="H835" s="24">
        <f t="shared" si="189"/>
        <v>0</v>
      </c>
      <c r="I835" s="24">
        <f t="shared" si="190"/>
        <v>0</v>
      </c>
      <c r="J835" s="24">
        <f t="shared" si="191"/>
        <v>0</v>
      </c>
      <c r="K835" s="24">
        <f t="shared" si="192"/>
        <v>0</v>
      </c>
      <c r="L835" s="24">
        <f t="shared" si="193"/>
        <v>0</v>
      </c>
      <c r="M835" s="24">
        <f t="shared" ca="1" si="194"/>
        <v>5.1804209484011474E-3</v>
      </c>
      <c r="N835" s="24">
        <f t="shared" ca="1" si="195"/>
        <v>0</v>
      </c>
      <c r="O835" s="79">
        <f t="shared" ca="1" si="196"/>
        <v>0</v>
      </c>
      <c r="P835" s="24">
        <f t="shared" ca="1" si="197"/>
        <v>0</v>
      </c>
      <c r="Q835" s="24">
        <f t="shared" ca="1" si="198"/>
        <v>0</v>
      </c>
      <c r="R835" s="12">
        <f t="shared" ca="1" si="199"/>
        <v>-5.1804209484011474E-3</v>
      </c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</row>
    <row r="836" spans="1:35" x14ac:dyDescent="0.2">
      <c r="A836" s="12"/>
      <c r="B836" s="12"/>
      <c r="C836" s="76"/>
      <c r="D836" s="78">
        <f t="shared" si="185"/>
        <v>0</v>
      </c>
      <c r="E836" s="78">
        <f t="shared" si="186"/>
        <v>0</v>
      </c>
      <c r="F836" s="24">
        <f t="shared" si="187"/>
        <v>0</v>
      </c>
      <c r="G836" s="24">
        <f t="shared" si="188"/>
        <v>0</v>
      </c>
      <c r="H836" s="24">
        <f t="shared" si="189"/>
        <v>0</v>
      </c>
      <c r="I836" s="24">
        <f t="shared" si="190"/>
        <v>0</v>
      </c>
      <c r="J836" s="24">
        <f t="shared" si="191"/>
        <v>0</v>
      </c>
      <c r="K836" s="24">
        <f t="shared" si="192"/>
        <v>0</v>
      </c>
      <c r="L836" s="24">
        <f t="shared" si="193"/>
        <v>0</v>
      </c>
      <c r="M836" s="24">
        <f t="shared" ca="1" si="194"/>
        <v>5.1804209484011474E-3</v>
      </c>
      <c r="N836" s="24">
        <f t="shared" ca="1" si="195"/>
        <v>0</v>
      </c>
      <c r="O836" s="79">
        <f t="shared" ca="1" si="196"/>
        <v>0</v>
      </c>
      <c r="P836" s="24">
        <f t="shared" ca="1" si="197"/>
        <v>0</v>
      </c>
      <c r="Q836" s="24">
        <f t="shared" ca="1" si="198"/>
        <v>0</v>
      </c>
      <c r="R836" s="12">
        <f t="shared" ca="1" si="199"/>
        <v>-5.1804209484011474E-3</v>
      </c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</row>
    <row r="837" spans="1:35" x14ac:dyDescent="0.2">
      <c r="A837" s="12"/>
      <c r="B837" s="12"/>
      <c r="C837" s="76"/>
      <c r="D837" s="78">
        <f t="shared" si="185"/>
        <v>0</v>
      </c>
      <c r="E837" s="78">
        <f t="shared" si="186"/>
        <v>0</v>
      </c>
      <c r="F837" s="24">
        <f t="shared" si="187"/>
        <v>0</v>
      </c>
      <c r="G837" s="24">
        <f t="shared" si="188"/>
        <v>0</v>
      </c>
      <c r="H837" s="24">
        <f t="shared" si="189"/>
        <v>0</v>
      </c>
      <c r="I837" s="24">
        <f t="shared" si="190"/>
        <v>0</v>
      </c>
      <c r="J837" s="24">
        <f t="shared" si="191"/>
        <v>0</v>
      </c>
      <c r="K837" s="24">
        <f t="shared" si="192"/>
        <v>0</v>
      </c>
      <c r="L837" s="24">
        <f t="shared" si="193"/>
        <v>0</v>
      </c>
      <c r="M837" s="24">
        <f t="shared" ca="1" si="194"/>
        <v>5.1804209484011474E-3</v>
      </c>
      <c r="N837" s="24">
        <f t="shared" ca="1" si="195"/>
        <v>0</v>
      </c>
      <c r="O837" s="79">
        <f t="shared" ca="1" si="196"/>
        <v>0</v>
      </c>
      <c r="P837" s="24">
        <f t="shared" ca="1" si="197"/>
        <v>0</v>
      </c>
      <c r="Q837" s="24">
        <f t="shared" ca="1" si="198"/>
        <v>0</v>
      </c>
      <c r="R837" s="12">
        <f t="shared" ca="1" si="199"/>
        <v>-5.1804209484011474E-3</v>
      </c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</row>
    <row r="838" spans="1:35" x14ac:dyDescent="0.2">
      <c r="A838" s="12"/>
      <c r="B838" s="12"/>
      <c r="C838" s="76"/>
      <c r="D838" s="78">
        <f t="shared" si="185"/>
        <v>0</v>
      </c>
      <c r="E838" s="78">
        <f t="shared" si="186"/>
        <v>0</v>
      </c>
      <c r="F838" s="24">
        <f t="shared" si="187"/>
        <v>0</v>
      </c>
      <c r="G838" s="24">
        <f t="shared" si="188"/>
        <v>0</v>
      </c>
      <c r="H838" s="24">
        <f t="shared" si="189"/>
        <v>0</v>
      </c>
      <c r="I838" s="24">
        <f t="shared" si="190"/>
        <v>0</v>
      </c>
      <c r="J838" s="24">
        <f t="shared" si="191"/>
        <v>0</v>
      </c>
      <c r="K838" s="24">
        <f t="shared" si="192"/>
        <v>0</v>
      </c>
      <c r="L838" s="24">
        <f t="shared" si="193"/>
        <v>0</v>
      </c>
      <c r="M838" s="24">
        <f t="shared" ca="1" si="194"/>
        <v>5.1804209484011474E-3</v>
      </c>
      <c r="N838" s="24">
        <f t="shared" ca="1" si="195"/>
        <v>0</v>
      </c>
      <c r="O838" s="79">
        <f t="shared" ca="1" si="196"/>
        <v>0</v>
      </c>
      <c r="P838" s="24">
        <f t="shared" ca="1" si="197"/>
        <v>0</v>
      </c>
      <c r="Q838" s="24">
        <f t="shared" ca="1" si="198"/>
        <v>0</v>
      </c>
      <c r="R838" s="12">
        <f t="shared" ca="1" si="199"/>
        <v>-5.1804209484011474E-3</v>
      </c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</row>
    <row r="839" spans="1:35" x14ac:dyDescent="0.2">
      <c r="A839" s="12"/>
      <c r="B839" s="12"/>
      <c r="C839" s="76"/>
      <c r="D839" s="78">
        <f t="shared" si="185"/>
        <v>0</v>
      </c>
      <c r="E839" s="78">
        <f t="shared" si="186"/>
        <v>0</v>
      </c>
      <c r="F839" s="24">
        <f t="shared" si="187"/>
        <v>0</v>
      </c>
      <c r="G839" s="24">
        <f t="shared" si="188"/>
        <v>0</v>
      </c>
      <c r="H839" s="24">
        <f t="shared" si="189"/>
        <v>0</v>
      </c>
      <c r="I839" s="24">
        <f t="shared" si="190"/>
        <v>0</v>
      </c>
      <c r="J839" s="24">
        <f t="shared" si="191"/>
        <v>0</v>
      </c>
      <c r="K839" s="24">
        <f t="shared" si="192"/>
        <v>0</v>
      </c>
      <c r="L839" s="24">
        <f t="shared" si="193"/>
        <v>0</v>
      </c>
      <c r="M839" s="24">
        <f t="shared" ca="1" si="194"/>
        <v>5.1804209484011474E-3</v>
      </c>
      <c r="N839" s="24">
        <f t="shared" ca="1" si="195"/>
        <v>0</v>
      </c>
      <c r="O839" s="79">
        <f t="shared" ca="1" si="196"/>
        <v>0</v>
      </c>
      <c r="P839" s="24">
        <f t="shared" ca="1" si="197"/>
        <v>0</v>
      </c>
      <c r="Q839" s="24">
        <f t="shared" ca="1" si="198"/>
        <v>0</v>
      </c>
      <c r="R839" s="12">
        <f t="shared" ca="1" si="199"/>
        <v>-5.1804209484011474E-3</v>
      </c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</row>
    <row r="840" spans="1:35" x14ac:dyDescent="0.2">
      <c r="A840" s="12"/>
      <c r="B840" s="12"/>
      <c r="C840" s="76"/>
      <c r="D840" s="78">
        <f t="shared" si="185"/>
        <v>0</v>
      </c>
      <c r="E840" s="78">
        <f t="shared" si="186"/>
        <v>0</v>
      </c>
      <c r="F840" s="24">
        <f t="shared" si="187"/>
        <v>0</v>
      </c>
      <c r="G840" s="24">
        <f t="shared" si="188"/>
        <v>0</v>
      </c>
      <c r="H840" s="24">
        <f t="shared" si="189"/>
        <v>0</v>
      </c>
      <c r="I840" s="24">
        <f t="shared" si="190"/>
        <v>0</v>
      </c>
      <c r="J840" s="24">
        <f t="shared" si="191"/>
        <v>0</v>
      </c>
      <c r="K840" s="24">
        <f t="shared" si="192"/>
        <v>0</v>
      </c>
      <c r="L840" s="24">
        <f t="shared" si="193"/>
        <v>0</v>
      </c>
      <c r="M840" s="24">
        <f t="shared" ca="1" si="194"/>
        <v>5.1804209484011474E-3</v>
      </c>
      <c r="N840" s="24">
        <f t="shared" ca="1" si="195"/>
        <v>0</v>
      </c>
      <c r="O840" s="79">
        <f t="shared" ca="1" si="196"/>
        <v>0</v>
      </c>
      <c r="P840" s="24">
        <f t="shared" ca="1" si="197"/>
        <v>0</v>
      </c>
      <c r="Q840" s="24">
        <f t="shared" ca="1" si="198"/>
        <v>0</v>
      </c>
      <c r="R840" s="12">
        <f t="shared" ca="1" si="199"/>
        <v>-5.1804209484011474E-3</v>
      </c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</row>
    <row r="841" spans="1:35" x14ac:dyDescent="0.2">
      <c r="A841" s="12"/>
      <c r="B841" s="12"/>
      <c r="C841" s="76"/>
      <c r="D841" s="78">
        <f t="shared" si="185"/>
        <v>0</v>
      </c>
      <c r="E841" s="78">
        <f t="shared" si="186"/>
        <v>0</v>
      </c>
      <c r="F841" s="24">
        <f t="shared" si="187"/>
        <v>0</v>
      </c>
      <c r="G841" s="24">
        <f t="shared" si="188"/>
        <v>0</v>
      </c>
      <c r="H841" s="24">
        <f t="shared" si="189"/>
        <v>0</v>
      </c>
      <c r="I841" s="24">
        <f t="shared" si="190"/>
        <v>0</v>
      </c>
      <c r="J841" s="24">
        <f t="shared" si="191"/>
        <v>0</v>
      </c>
      <c r="K841" s="24">
        <f t="shared" si="192"/>
        <v>0</v>
      </c>
      <c r="L841" s="24">
        <f t="shared" si="193"/>
        <v>0</v>
      </c>
      <c r="M841" s="24">
        <f t="shared" ca="1" si="194"/>
        <v>5.1804209484011474E-3</v>
      </c>
      <c r="N841" s="24">
        <f t="shared" ca="1" si="195"/>
        <v>0</v>
      </c>
      <c r="O841" s="79">
        <f t="shared" ca="1" si="196"/>
        <v>0</v>
      </c>
      <c r="P841" s="24">
        <f t="shared" ca="1" si="197"/>
        <v>0</v>
      </c>
      <c r="Q841" s="24">
        <f t="shared" ca="1" si="198"/>
        <v>0</v>
      </c>
      <c r="R841" s="12">
        <f t="shared" ca="1" si="199"/>
        <v>-5.1804209484011474E-3</v>
      </c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</row>
    <row r="842" spans="1:35" x14ac:dyDescent="0.2">
      <c r="A842" s="12"/>
      <c r="B842" s="12"/>
      <c r="C842" s="76"/>
      <c r="D842" s="78">
        <f t="shared" si="185"/>
        <v>0</v>
      </c>
      <c r="E842" s="78">
        <f t="shared" si="186"/>
        <v>0</v>
      </c>
      <c r="F842" s="24">
        <f t="shared" si="187"/>
        <v>0</v>
      </c>
      <c r="G842" s="24">
        <f t="shared" si="188"/>
        <v>0</v>
      </c>
      <c r="H842" s="24">
        <f t="shared" si="189"/>
        <v>0</v>
      </c>
      <c r="I842" s="24">
        <f t="shared" si="190"/>
        <v>0</v>
      </c>
      <c r="J842" s="24">
        <f t="shared" si="191"/>
        <v>0</v>
      </c>
      <c r="K842" s="24">
        <f t="shared" si="192"/>
        <v>0</v>
      </c>
      <c r="L842" s="24">
        <f t="shared" si="193"/>
        <v>0</v>
      </c>
      <c r="M842" s="24">
        <f t="shared" ca="1" si="194"/>
        <v>5.1804209484011474E-3</v>
      </c>
      <c r="N842" s="24">
        <f t="shared" ca="1" si="195"/>
        <v>0</v>
      </c>
      <c r="O842" s="79">
        <f t="shared" ca="1" si="196"/>
        <v>0</v>
      </c>
      <c r="P842" s="24">
        <f t="shared" ca="1" si="197"/>
        <v>0</v>
      </c>
      <c r="Q842" s="24">
        <f t="shared" ca="1" si="198"/>
        <v>0</v>
      </c>
      <c r="R842" s="12">
        <f t="shared" ca="1" si="199"/>
        <v>-5.1804209484011474E-3</v>
      </c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</row>
    <row r="843" spans="1:35" x14ac:dyDescent="0.2">
      <c r="A843" s="12"/>
      <c r="B843" s="12"/>
      <c r="C843" s="76"/>
      <c r="D843" s="78">
        <f t="shared" si="185"/>
        <v>0</v>
      </c>
      <c r="E843" s="78">
        <f t="shared" si="186"/>
        <v>0</v>
      </c>
      <c r="F843" s="24">
        <f t="shared" si="187"/>
        <v>0</v>
      </c>
      <c r="G843" s="24">
        <f t="shared" si="188"/>
        <v>0</v>
      </c>
      <c r="H843" s="24">
        <f t="shared" si="189"/>
        <v>0</v>
      </c>
      <c r="I843" s="24">
        <f t="shared" si="190"/>
        <v>0</v>
      </c>
      <c r="J843" s="24">
        <f t="shared" si="191"/>
        <v>0</v>
      </c>
      <c r="K843" s="24">
        <f t="shared" si="192"/>
        <v>0</v>
      </c>
      <c r="L843" s="24">
        <f t="shared" si="193"/>
        <v>0</v>
      </c>
      <c r="M843" s="24">
        <f t="shared" ca="1" si="194"/>
        <v>5.1804209484011474E-3</v>
      </c>
      <c r="N843" s="24">
        <f t="shared" ca="1" si="195"/>
        <v>0</v>
      </c>
      <c r="O843" s="79">
        <f t="shared" ca="1" si="196"/>
        <v>0</v>
      </c>
      <c r="P843" s="24">
        <f t="shared" ca="1" si="197"/>
        <v>0</v>
      </c>
      <c r="Q843" s="24">
        <f t="shared" ca="1" si="198"/>
        <v>0</v>
      </c>
      <c r="R843" s="12">
        <f t="shared" ca="1" si="199"/>
        <v>-5.1804209484011474E-3</v>
      </c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</row>
    <row r="844" spans="1:35" x14ac:dyDescent="0.2">
      <c r="A844" s="12"/>
      <c r="B844" s="12"/>
      <c r="C844" s="76"/>
      <c r="D844" s="78">
        <f t="shared" si="185"/>
        <v>0</v>
      </c>
      <c r="E844" s="78">
        <f t="shared" si="186"/>
        <v>0</v>
      </c>
      <c r="F844" s="24">
        <f t="shared" si="187"/>
        <v>0</v>
      </c>
      <c r="G844" s="24">
        <f t="shared" si="188"/>
        <v>0</v>
      </c>
      <c r="H844" s="24">
        <f t="shared" si="189"/>
        <v>0</v>
      </c>
      <c r="I844" s="24">
        <f t="shared" si="190"/>
        <v>0</v>
      </c>
      <c r="J844" s="24">
        <f t="shared" si="191"/>
        <v>0</v>
      </c>
      <c r="K844" s="24">
        <f t="shared" si="192"/>
        <v>0</v>
      </c>
      <c r="L844" s="24">
        <f t="shared" si="193"/>
        <v>0</v>
      </c>
      <c r="M844" s="24">
        <f t="shared" ca="1" si="194"/>
        <v>5.1804209484011474E-3</v>
      </c>
      <c r="N844" s="24">
        <f t="shared" ca="1" si="195"/>
        <v>0</v>
      </c>
      <c r="O844" s="79">
        <f t="shared" ca="1" si="196"/>
        <v>0</v>
      </c>
      <c r="P844" s="24">
        <f t="shared" ca="1" si="197"/>
        <v>0</v>
      </c>
      <c r="Q844" s="24">
        <f t="shared" ca="1" si="198"/>
        <v>0</v>
      </c>
      <c r="R844" s="12">
        <f t="shared" ca="1" si="199"/>
        <v>-5.1804209484011474E-3</v>
      </c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</row>
    <row r="845" spans="1:35" x14ac:dyDescent="0.2">
      <c r="A845" s="12"/>
      <c r="B845" s="12"/>
      <c r="C845" s="76"/>
      <c r="D845" s="78">
        <f t="shared" si="185"/>
        <v>0</v>
      </c>
      <c r="E845" s="78">
        <f t="shared" si="186"/>
        <v>0</v>
      </c>
      <c r="F845" s="24">
        <f t="shared" si="187"/>
        <v>0</v>
      </c>
      <c r="G845" s="24">
        <f t="shared" si="188"/>
        <v>0</v>
      </c>
      <c r="H845" s="24">
        <f t="shared" si="189"/>
        <v>0</v>
      </c>
      <c r="I845" s="24">
        <f t="shared" si="190"/>
        <v>0</v>
      </c>
      <c r="J845" s="24">
        <f t="shared" si="191"/>
        <v>0</v>
      </c>
      <c r="K845" s="24">
        <f t="shared" si="192"/>
        <v>0</v>
      </c>
      <c r="L845" s="24">
        <f t="shared" si="193"/>
        <v>0</v>
      </c>
      <c r="M845" s="24">
        <f t="shared" ca="1" si="194"/>
        <v>5.1804209484011474E-3</v>
      </c>
      <c r="N845" s="24">
        <f t="shared" ca="1" si="195"/>
        <v>0</v>
      </c>
      <c r="O845" s="79">
        <f t="shared" ca="1" si="196"/>
        <v>0</v>
      </c>
      <c r="P845" s="24">
        <f t="shared" ca="1" si="197"/>
        <v>0</v>
      </c>
      <c r="Q845" s="24">
        <f t="shared" ca="1" si="198"/>
        <v>0</v>
      </c>
      <c r="R845" s="12">
        <f t="shared" ca="1" si="199"/>
        <v>-5.1804209484011474E-3</v>
      </c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</row>
    <row r="846" spans="1:35" x14ac:dyDescent="0.2">
      <c r="A846" s="12"/>
      <c r="B846" s="12"/>
      <c r="C846" s="76"/>
      <c r="D846" s="78">
        <f t="shared" si="185"/>
        <v>0</v>
      </c>
      <c r="E846" s="78">
        <f t="shared" si="186"/>
        <v>0</v>
      </c>
      <c r="F846" s="24">
        <f t="shared" si="187"/>
        <v>0</v>
      </c>
      <c r="G846" s="24">
        <f t="shared" si="188"/>
        <v>0</v>
      </c>
      <c r="H846" s="24">
        <f t="shared" si="189"/>
        <v>0</v>
      </c>
      <c r="I846" s="24">
        <f t="shared" si="190"/>
        <v>0</v>
      </c>
      <c r="J846" s="24">
        <f t="shared" si="191"/>
        <v>0</v>
      </c>
      <c r="K846" s="24">
        <f t="shared" si="192"/>
        <v>0</v>
      </c>
      <c r="L846" s="24">
        <f t="shared" si="193"/>
        <v>0</v>
      </c>
      <c r="M846" s="24">
        <f t="shared" ca="1" si="194"/>
        <v>5.1804209484011474E-3</v>
      </c>
      <c r="N846" s="24">
        <f t="shared" ca="1" si="195"/>
        <v>0</v>
      </c>
      <c r="O846" s="79">
        <f t="shared" ca="1" si="196"/>
        <v>0</v>
      </c>
      <c r="P846" s="24">
        <f t="shared" ca="1" si="197"/>
        <v>0</v>
      </c>
      <c r="Q846" s="24">
        <f t="shared" ca="1" si="198"/>
        <v>0</v>
      </c>
      <c r="R846" s="12">
        <f t="shared" ca="1" si="199"/>
        <v>-5.1804209484011474E-3</v>
      </c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</row>
    <row r="847" spans="1:35" x14ac:dyDescent="0.2">
      <c r="A847" s="12"/>
      <c r="B847" s="12"/>
      <c r="C847" s="76"/>
      <c r="D847" s="78">
        <f t="shared" si="185"/>
        <v>0</v>
      </c>
      <c r="E847" s="78">
        <f t="shared" si="186"/>
        <v>0</v>
      </c>
      <c r="F847" s="24">
        <f t="shared" si="187"/>
        <v>0</v>
      </c>
      <c r="G847" s="24">
        <f t="shared" si="188"/>
        <v>0</v>
      </c>
      <c r="H847" s="24">
        <f t="shared" si="189"/>
        <v>0</v>
      </c>
      <c r="I847" s="24">
        <f t="shared" si="190"/>
        <v>0</v>
      </c>
      <c r="J847" s="24">
        <f t="shared" si="191"/>
        <v>0</v>
      </c>
      <c r="K847" s="24">
        <f t="shared" si="192"/>
        <v>0</v>
      </c>
      <c r="L847" s="24">
        <f t="shared" si="193"/>
        <v>0</v>
      </c>
      <c r="M847" s="24">
        <f t="shared" ca="1" si="194"/>
        <v>5.1804209484011474E-3</v>
      </c>
      <c r="N847" s="24">
        <f t="shared" ca="1" si="195"/>
        <v>0</v>
      </c>
      <c r="O847" s="79">
        <f t="shared" ca="1" si="196"/>
        <v>0</v>
      </c>
      <c r="P847" s="24">
        <f t="shared" ca="1" si="197"/>
        <v>0</v>
      </c>
      <c r="Q847" s="24">
        <f t="shared" ca="1" si="198"/>
        <v>0</v>
      </c>
      <c r="R847" s="12">
        <f t="shared" ca="1" si="199"/>
        <v>-5.1804209484011474E-3</v>
      </c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</row>
    <row r="848" spans="1:35" x14ac:dyDescent="0.2">
      <c r="A848" s="12"/>
      <c r="B848" s="12"/>
      <c r="C848" s="76"/>
      <c r="D848" s="78">
        <f t="shared" si="185"/>
        <v>0</v>
      </c>
      <c r="E848" s="78">
        <f t="shared" si="186"/>
        <v>0</v>
      </c>
      <c r="F848" s="24">
        <f t="shared" si="187"/>
        <v>0</v>
      </c>
      <c r="G848" s="24">
        <f t="shared" si="188"/>
        <v>0</v>
      </c>
      <c r="H848" s="24">
        <f t="shared" si="189"/>
        <v>0</v>
      </c>
      <c r="I848" s="24">
        <f t="shared" si="190"/>
        <v>0</v>
      </c>
      <c r="J848" s="24">
        <f t="shared" si="191"/>
        <v>0</v>
      </c>
      <c r="K848" s="24">
        <f t="shared" si="192"/>
        <v>0</v>
      </c>
      <c r="L848" s="24">
        <f t="shared" si="193"/>
        <v>0</v>
      </c>
      <c r="M848" s="24">
        <f t="shared" ca="1" si="194"/>
        <v>5.1804209484011474E-3</v>
      </c>
      <c r="N848" s="24">
        <f t="shared" ca="1" si="195"/>
        <v>0</v>
      </c>
      <c r="O848" s="79">
        <f t="shared" ca="1" si="196"/>
        <v>0</v>
      </c>
      <c r="P848" s="24">
        <f t="shared" ca="1" si="197"/>
        <v>0</v>
      </c>
      <c r="Q848" s="24">
        <f t="shared" ca="1" si="198"/>
        <v>0</v>
      </c>
      <c r="R848" s="12">
        <f t="shared" ca="1" si="199"/>
        <v>-5.1804209484011474E-3</v>
      </c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</row>
    <row r="849" spans="1:35" x14ac:dyDescent="0.2">
      <c r="A849" s="12"/>
      <c r="B849" s="12"/>
      <c r="C849" s="76"/>
      <c r="D849" s="78">
        <f t="shared" si="185"/>
        <v>0</v>
      </c>
      <c r="E849" s="78">
        <f t="shared" si="186"/>
        <v>0</v>
      </c>
      <c r="F849" s="24">
        <f t="shared" si="187"/>
        <v>0</v>
      </c>
      <c r="G849" s="24">
        <f t="shared" si="188"/>
        <v>0</v>
      </c>
      <c r="H849" s="24">
        <f t="shared" si="189"/>
        <v>0</v>
      </c>
      <c r="I849" s="24">
        <f t="shared" si="190"/>
        <v>0</v>
      </c>
      <c r="J849" s="24">
        <f t="shared" si="191"/>
        <v>0</v>
      </c>
      <c r="K849" s="24">
        <f t="shared" si="192"/>
        <v>0</v>
      </c>
      <c r="L849" s="24">
        <f t="shared" si="193"/>
        <v>0</v>
      </c>
      <c r="M849" s="24">
        <f t="shared" ca="1" si="194"/>
        <v>5.1804209484011474E-3</v>
      </c>
      <c r="N849" s="24">
        <f t="shared" ca="1" si="195"/>
        <v>0</v>
      </c>
      <c r="O849" s="79">
        <f t="shared" ca="1" si="196"/>
        <v>0</v>
      </c>
      <c r="P849" s="24">
        <f t="shared" ca="1" si="197"/>
        <v>0</v>
      </c>
      <c r="Q849" s="24">
        <f t="shared" ca="1" si="198"/>
        <v>0</v>
      </c>
      <c r="R849" s="12">
        <f t="shared" ca="1" si="199"/>
        <v>-5.1804209484011474E-3</v>
      </c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</row>
    <row r="850" spans="1:35" x14ac:dyDescent="0.2">
      <c r="A850" s="12"/>
      <c r="B850" s="12"/>
      <c r="C850" s="76"/>
      <c r="D850" s="78">
        <f t="shared" si="185"/>
        <v>0</v>
      </c>
      <c r="E850" s="78">
        <f t="shared" si="186"/>
        <v>0</v>
      </c>
      <c r="F850" s="24">
        <f t="shared" si="187"/>
        <v>0</v>
      </c>
      <c r="G850" s="24">
        <f t="shared" si="188"/>
        <v>0</v>
      </c>
      <c r="H850" s="24">
        <f t="shared" si="189"/>
        <v>0</v>
      </c>
      <c r="I850" s="24">
        <f t="shared" si="190"/>
        <v>0</v>
      </c>
      <c r="J850" s="24">
        <f t="shared" si="191"/>
        <v>0</v>
      </c>
      <c r="K850" s="24">
        <f t="shared" si="192"/>
        <v>0</v>
      </c>
      <c r="L850" s="24">
        <f t="shared" si="193"/>
        <v>0</v>
      </c>
      <c r="M850" s="24">
        <f t="shared" ca="1" si="194"/>
        <v>5.1804209484011474E-3</v>
      </c>
      <c r="N850" s="24">
        <f t="shared" ca="1" si="195"/>
        <v>0</v>
      </c>
      <c r="O850" s="79">
        <f t="shared" ca="1" si="196"/>
        <v>0</v>
      </c>
      <c r="P850" s="24">
        <f t="shared" ca="1" si="197"/>
        <v>0</v>
      </c>
      <c r="Q850" s="24">
        <f t="shared" ca="1" si="198"/>
        <v>0</v>
      </c>
      <c r="R850" s="12">
        <f t="shared" ca="1" si="199"/>
        <v>-5.1804209484011474E-3</v>
      </c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</row>
    <row r="851" spans="1:35" x14ac:dyDescent="0.2">
      <c r="A851" s="12"/>
      <c r="B851" s="12"/>
      <c r="C851" s="76"/>
      <c r="D851" s="78">
        <f t="shared" si="185"/>
        <v>0</v>
      </c>
      <c r="E851" s="78">
        <f t="shared" si="186"/>
        <v>0</v>
      </c>
      <c r="F851" s="24">
        <f t="shared" si="187"/>
        <v>0</v>
      </c>
      <c r="G851" s="24">
        <f t="shared" si="188"/>
        <v>0</v>
      </c>
      <c r="H851" s="24">
        <f t="shared" si="189"/>
        <v>0</v>
      </c>
      <c r="I851" s="24">
        <f t="shared" si="190"/>
        <v>0</v>
      </c>
      <c r="J851" s="24">
        <f t="shared" si="191"/>
        <v>0</v>
      </c>
      <c r="K851" s="24">
        <f t="shared" si="192"/>
        <v>0</v>
      </c>
      <c r="L851" s="24">
        <f t="shared" si="193"/>
        <v>0</v>
      </c>
      <c r="M851" s="24">
        <f t="shared" ca="1" si="194"/>
        <v>5.1804209484011474E-3</v>
      </c>
      <c r="N851" s="24">
        <f t="shared" ca="1" si="195"/>
        <v>0</v>
      </c>
      <c r="O851" s="79">
        <f t="shared" ca="1" si="196"/>
        <v>0</v>
      </c>
      <c r="P851" s="24">
        <f t="shared" ca="1" si="197"/>
        <v>0</v>
      </c>
      <c r="Q851" s="24">
        <f t="shared" ca="1" si="198"/>
        <v>0</v>
      </c>
      <c r="R851" s="12">
        <f t="shared" ca="1" si="199"/>
        <v>-5.1804209484011474E-3</v>
      </c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</row>
    <row r="852" spans="1:35" x14ac:dyDescent="0.2">
      <c r="A852" s="12"/>
      <c r="B852" s="12"/>
      <c r="C852" s="76"/>
      <c r="D852" s="78">
        <f t="shared" si="185"/>
        <v>0</v>
      </c>
      <c r="E852" s="78">
        <f t="shared" si="186"/>
        <v>0</v>
      </c>
      <c r="F852" s="24">
        <f t="shared" si="187"/>
        <v>0</v>
      </c>
      <c r="G852" s="24">
        <f t="shared" si="188"/>
        <v>0</v>
      </c>
      <c r="H852" s="24">
        <f t="shared" si="189"/>
        <v>0</v>
      </c>
      <c r="I852" s="24">
        <f t="shared" si="190"/>
        <v>0</v>
      </c>
      <c r="J852" s="24">
        <f t="shared" si="191"/>
        <v>0</v>
      </c>
      <c r="K852" s="24">
        <f t="shared" si="192"/>
        <v>0</v>
      </c>
      <c r="L852" s="24">
        <f t="shared" si="193"/>
        <v>0</v>
      </c>
      <c r="M852" s="24">
        <f t="shared" ca="1" si="194"/>
        <v>5.1804209484011474E-3</v>
      </c>
      <c r="N852" s="24">
        <f t="shared" ca="1" si="195"/>
        <v>0</v>
      </c>
      <c r="O852" s="79">
        <f t="shared" ca="1" si="196"/>
        <v>0</v>
      </c>
      <c r="P852" s="24">
        <f t="shared" ca="1" si="197"/>
        <v>0</v>
      </c>
      <c r="Q852" s="24">
        <f t="shared" ca="1" si="198"/>
        <v>0</v>
      </c>
      <c r="R852" s="12">
        <f t="shared" ca="1" si="199"/>
        <v>-5.1804209484011474E-3</v>
      </c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</row>
    <row r="853" spans="1:35" x14ac:dyDescent="0.2">
      <c r="A853" s="12"/>
      <c r="B853" s="12"/>
      <c r="C853" s="76"/>
      <c r="D853" s="78">
        <f t="shared" ref="D853:D916" si="200">A853/A$18</f>
        <v>0</v>
      </c>
      <c r="E853" s="78">
        <f t="shared" ref="E853:E916" si="201">B853/B$18</f>
        <v>0</v>
      </c>
      <c r="F853" s="24">
        <f t="shared" ref="F853:F916" si="202">$C853*D853</f>
        <v>0</v>
      </c>
      <c r="G853" s="24">
        <f t="shared" ref="G853:G916" si="203">$C853*E853</f>
        <v>0</v>
      </c>
      <c r="H853" s="24">
        <f t="shared" ref="H853:H916" si="204">C853*D853*D853</f>
        <v>0</v>
      </c>
      <c r="I853" s="24">
        <f t="shared" ref="I853:I916" si="205">C853*D853*D853*D853</f>
        <v>0</v>
      </c>
      <c r="J853" s="24">
        <f t="shared" ref="J853:J916" si="206">C853*D853*D853*D853*D853</f>
        <v>0</v>
      </c>
      <c r="K853" s="24">
        <f t="shared" ref="K853:K916" si="207">C853*E853*D853</f>
        <v>0</v>
      </c>
      <c r="L853" s="24">
        <f t="shared" ref="L853:L916" si="208">C853*E853*D853*D853</f>
        <v>0</v>
      </c>
      <c r="M853" s="24">
        <f t="shared" ref="M853:M916" ca="1" si="209">+E$4+E$5*D853+E$6*D853^2</f>
        <v>5.1804209484011474E-3</v>
      </c>
      <c r="N853" s="24">
        <f t="shared" ref="N853:N916" ca="1" si="210">C853*(M853-E853)^2</f>
        <v>0</v>
      </c>
      <c r="O853" s="79">
        <f t="shared" ref="O853:O916" ca="1" si="211">(C853*O$1-O$2*F853+O$3*H853)^2</f>
        <v>0</v>
      </c>
      <c r="P853" s="24">
        <f t="shared" ref="P853:P916" ca="1" si="212">(-C853*O$2+O$4*F853-O$5*H853)^2</f>
        <v>0</v>
      </c>
      <c r="Q853" s="24">
        <f t="shared" ref="Q853:Q916" ca="1" si="213">+(C853*O$3-F853*O$5+H853*O$6)^2</f>
        <v>0</v>
      </c>
      <c r="R853" s="12">
        <f t="shared" ref="R853:R916" ca="1" si="214">+E853-M853</f>
        <v>-5.1804209484011474E-3</v>
      </c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</row>
    <row r="854" spans="1:35" x14ac:dyDescent="0.2">
      <c r="A854" s="12"/>
      <c r="B854" s="12"/>
      <c r="C854" s="76"/>
      <c r="D854" s="78">
        <f t="shared" si="200"/>
        <v>0</v>
      </c>
      <c r="E854" s="78">
        <f t="shared" si="201"/>
        <v>0</v>
      </c>
      <c r="F854" s="24">
        <f t="shared" si="202"/>
        <v>0</v>
      </c>
      <c r="G854" s="24">
        <f t="shared" si="203"/>
        <v>0</v>
      </c>
      <c r="H854" s="24">
        <f t="shared" si="204"/>
        <v>0</v>
      </c>
      <c r="I854" s="24">
        <f t="shared" si="205"/>
        <v>0</v>
      </c>
      <c r="J854" s="24">
        <f t="shared" si="206"/>
        <v>0</v>
      </c>
      <c r="K854" s="24">
        <f t="shared" si="207"/>
        <v>0</v>
      </c>
      <c r="L854" s="24">
        <f t="shared" si="208"/>
        <v>0</v>
      </c>
      <c r="M854" s="24">
        <f t="shared" ca="1" si="209"/>
        <v>5.1804209484011474E-3</v>
      </c>
      <c r="N854" s="24">
        <f t="shared" ca="1" si="210"/>
        <v>0</v>
      </c>
      <c r="O854" s="79">
        <f t="shared" ca="1" si="211"/>
        <v>0</v>
      </c>
      <c r="P854" s="24">
        <f t="shared" ca="1" si="212"/>
        <v>0</v>
      </c>
      <c r="Q854" s="24">
        <f t="shared" ca="1" si="213"/>
        <v>0</v>
      </c>
      <c r="R854" s="12">
        <f t="shared" ca="1" si="214"/>
        <v>-5.1804209484011474E-3</v>
      </c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</row>
    <row r="855" spans="1:35" x14ac:dyDescent="0.2">
      <c r="A855" s="12"/>
      <c r="B855" s="12"/>
      <c r="C855" s="76"/>
      <c r="D855" s="78">
        <f t="shared" si="200"/>
        <v>0</v>
      </c>
      <c r="E855" s="78">
        <f t="shared" si="201"/>
        <v>0</v>
      </c>
      <c r="F855" s="24">
        <f t="shared" si="202"/>
        <v>0</v>
      </c>
      <c r="G855" s="24">
        <f t="shared" si="203"/>
        <v>0</v>
      </c>
      <c r="H855" s="24">
        <f t="shared" si="204"/>
        <v>0</v>
      </c>
      <c r="I855" s="24">
        <f t="shared" si="205"/>
        <v>0</v>
      </c>
      <c r="J855" s="24">
        <f t="shared" si="206"/>
        <v>0</v>
      </c>
      <c r="K855" s="24">
        <f t="shared" si="207"/>
        <v>0</v>
      </c>
      <c r="L855" s="24">
        <f t="shared" si="208"/>
        <v>0</v>
      </c>
      <c r="M855" s="24">
        <f t="shared" ca="1" si="209"/>
        <v>5.1804209484011474E-3</v>
      </c>
      <c r="N855" s="24">
        <f t="shared" ca="1" si="210"/>
        <v>0</v>
      </c>
      <c r="O855" s="79">
        <f t="shared" ca="1" si="211"/>
        <v>0</v>
      </c>
      <c r="P855" s="24">
        <f t="shared" ca="1" si="212"/>
        <v>0</v>
      </c>
      <c r="Q855" s="24">
        <f t="shared" ca="1" si="213"/>
        <v>0</v>
      </c>
      <c r="R855" s="12">
        <f t="shared" ca="1" si="214"/>
        <v>-5.1804209484011474E-3</v>
      </c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</row>
    <row r="856" spans="1:35" x14ac:dyDescent="0.2">
      <c r="A856" s="12"/>
      <c r="B856" s="12"/>
      <c r="C856" s="76"/>
      <c r="D856" s="78">
        <f t="shared" si="200"/>
        <v>0</v>
      </c>
      <c r="E856" s="78">
        <f t="shared" si="201"/>
        <v>0</v>
      </c>
      <c r="F856" s="24">
        <f t="shared" si="202"/>
        <v>0</v>
      </c>
      <c r="G856" s="24">
        <f t="shared" si="203"/>
        <v>0</v>
      </c>
      <c r="H856" s="24">
        <f t="shared" si="204"/>
        <v>0</v>
      </c>
      <c r="I856" s="24">
        <f t="shared" si="205"/>
        <v>0</v>
      </c>
      <c r="J856" s="24">
        <f t="shared" si="206"/>
        <v>0</v>
      </c>
      <c r="K856" s="24">
        <f t="shared" si="207"/>
        <v>0</v>
      </c>
      <c r="L856" s="24">
        <f t="shared" si="208"/>
        <v>0</v>
      </c>
      <c r="M856" s="24">
        <f t="shared" ca="1" si="209"/>
        <v>5.1804209484011474E-3</v>
      </c>
      <c r="N856" s="24">
        <f t="shared" ca="1" si="210"/>
        <v>0</v>
      </c>
      <c r="O856" s="79">
        <f t="shared" ca="1" si="211"/>
        <v>0</v>
      </c>
      <c r="P856" s="24">
        <f t="shared" ca="1" si="212"/>
        <v>0</v>
      </c>
      <c r="Q856" s="24">
        <f t="shared" ca="1" si="213"/>
        <v>0</v>
      </c>
      <c r="R856" s="12">
        <f t="shared" ca="1" si="214"/>
        <v>-5.1804209484011474E-3</v>
      </c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</row>
    <row r="857" spans="1:35" x14ac:dyDescent="0.2">
      <c r="A857" s="12"/>
      <c r="B857" s="12"/>
      <c r="C857" s="76"/>
      <c r="D857" s="78">
        <f t="shared" si="200"/>
        <v>0</v>
      </c>
      <c r="E857" s="78">
        <f t="shared" si="201"/>
        <v>0</v>
      </c>
      <c r="F857" s="24">
        <f t="shared" si="202"/>
        <v>0</v>
      </c>
      <c r="G857" s="24">
        <f t="shared" si="203"/>
        <v>0</v>
      </c>
      <c r="H857" s="24">
        <f t="shared" si="204"/>
        <v>0</v>
      </c>
      <c r="I857" s="24">
        <f t="shared" si="205"/>
        <v>0</v>
      </c>
      <c r="J857" s="24">
        <f t="shared" si="206"/>
        <v>0</v>
      </c>
      <c r="K857" s="24">
        <f t="shared" si="207"/>
        <v>0</v>
      </c>
      <c r="L857" s="24">
        <f t="shared" si="208"/>
        <v>0</v>
      </c>
      <c r="M857" s="24">
        <f t="shared" ca="1" si="209"/>
        <v>5.1804209484011474E-3</v>
      </c>
      <c r="N857" s="24">
        <f t="shared" ca="1" si="210"/>
        <v>0</v>
      </c>
      <c r="O857" s="79">
        <f t="shared" ca="1" si="211"/>
        <v>0</v>
      </c>
      <c r="P857" s="24">
        <f t="shared" ca="1" si="212"/>
        <v>0</v>
      </c>
      <c r="Q857" s="24">
        <f t="shared" ca="1" si="213"/>
        <v>0</v>
      </c>
      <c r="R857" s="12">
        <f t="shared" ca="1" si="214"/>
        <v>-5.1804209484011474E-3</v>
      </c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</row>
    <row r="858" spans="1:35" x14ac:dyDescent="0.2">
      <c r="A858" s="12"/>
      <c r="B858" s="12"/>
      <c r="C858" s="76"/>
      <c r="D858" s="78">
        <f t="shared" si="200"/>
        <v>0</v>
      </c>
      <c r="E858" s="78">
        <f t="shared" si="201"/>
        <v>0</v>
      </c>
      <c r="F858" s="24">
        <f t="shared" si="202"/>
        <v>0</v>
      </c>
      <c r="G858" s="24">
        <f t="shared" si="203"/>
        <v>0</v>
      </c>
      <c r="H858" s="24">
        <f t="shared" si="204"/>
        <v>0</v>
      </c>
      <c r="I858" s="24">
        <f t="shared" si="205"/>
        <v>0</v>
      </c>
      <c r="J858" s="24">
        <f t="shared" si="206"/>
        <v>0</v>
      </c>
      <c r="K858" s="24">
        <f t="shared" si="207"/>
        <v>0</v>
      </c>
      <c r="L858" s="24">
        <f t="shared" si="208"/>
        <v>0</v>
      </c>
      <c r="M858" s="24">
        <f t="shared" ca="1" si="209"/>
        <v>5.1804209484011474E-3</v>
      </c>
      <c r="N858" s="24">
        <f t="shared" ca="1" si="210"/>
        <v>0</v>
      </c>
      <c r="O858" s="79">
        <f t="shared" ca="1" si="211"/>
        <v>0</v>
      </c>
      <c r="P858" s="24">
        <f t="shared" ca="1" si="212"/>
        <v>0</v>
      </c>
      <c r="Q858" s="24">
        <f t="shared" ca="1" si="213"/>
        <v>0</v>
      </c>
      <c r="R858" s="12">
        <f t="shared" ca="1" si="214"/>
        <v>-5.1804209484011474E-3</v>
      </c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</row>
    <row r="859" spans="1:35" x14ac:dyDescent="0.2">
      <c r="A859" s="12"/>
      <c r="B859" s="12"/>
      <c r="C859" s="76"/>
      <c r="D859" s="78">
        <f t="shared" si="200"/>
        <v>0</v>
      </c>
      <c r="E859" s="78">
        <f t="shared" si="201"/>
        <v>0</v>
      </c>
      <c r="F859" s="24">
        <f t="shared" si="202"/>
        <v>0</v>
      </c>
      <c r="G859" s="24">
        <f t="shared" si="203"/>
        <v>0</v>
      </c>
      <c r="H859" s="24">
        <f t="shared" si="204"/>
        <v>0</v>
      </c>
      <c r="I859" s="24">
        <f t="shared" si="205"/>
        <v>0</v>
      </c>
      <c r="J859" s="24">
        <f t="shared" si="206"/>
        <v>0</v>
      </c>
      <c r="K859" s="24">
        <f t="shared" si="207"/>
        <v>0</v>
      </c>
      <c r="L859" s="24">
        <f t="shared" si="208"/>
        <v>0</v>
      </c>
      <c r="M859" s="24">
        <f t="shared" ca="1" si="209"/>
        <v>5.1804209484011474E-3</v>
      </c>
      <c r="N859" s="24">
        <f t="shared" ca="1" si="210"/>
        <v>0</v>
      </c>
      <c r="O859" s="79">
        <f t="shared" ca="1" si="211"/>
        <v>0</v>
      </c>
      <c r="P859" s="24">
        <f t="shared" ca="1" si="212"/>
        <v>0</v>
      </c>
      <c r="Q859" s="24">
        <f t="shared" ca="1" si="213"/>
        <v>0</v>
      </c>
      <c r="R859" s="12">
        <f t="shared" ca="1" si="214"/>
        <v>-5.1804209484011474E-3</v>
      </c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</row>
    <row r="860" spans="1:35" x14ac:dyDescent="0.2">
      <c r="A860" s="12"/>
      <c r="B860" s="12"/>
      <c r="C860" s="76"/>
      <c r="D860" s="78">
        <f t="shared" si="200"/>
        <v>0</v>
      </c>
      <c r="E860" s="78">
        <f t="shared" si="201"/>
        <v>0</v>
      </c>
      <c r="F860" s="24">
        <f t="shared" si="202"/>
        <v>0</v>
      </c>
      <c r="G860" s="24">
        <f t="shared" si="203"/>
        <v>0</v>
      </c>
      <c r="H860" s="24">
        <f t="shared" si="204"/>
        <v>0</v>
      </c>
      <c r="I860" s="24">
        <f t="shared" si="205"/>
        <v>0</v>
      </c>
      <c r="J860" s="24">
        <f t="shared" si="206"/>
        <v>0</v>
      </c>
      <c r="K860" s="24">
        <f t="shared" si="207"/>
        <v>0</v>
      </c>
      <c r="L860" s="24">
        <f t="shared" si="208"/>
        <v>0</v>
      </c>
      <c r="M860" s="24">
        <f t="shared" ca="1" si="209"/>
        <v>5.1804209484011474E-3</v>
      </c>
      <c r="N860" s="24">
        <f t="shared" ca="1" si="210"/>
        <v>0</v>
      </c>
      <c r="O860" s="79">
        <f t="shared" ca="1" si="211"/>
        <v>0</v>
      </c>
      <c r="P860" s="24">
        <f t="shared" ca="1" si="212"/>
        <v>0</v>
      </c>
      <c r="Q860" s="24">
        <f t="shared" ca="1" si="213"/>
        <v>0</v>
      </c>
      <c r="R860" s="12">
        <f t="shared" ca="1" si="214"/>
        <v>-5.1804209484011474E-3</v>
      </c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</row>
    <row r="861" spans="1:35" x14ac:dyDescent="0.2">
      <c r="A861" s="12"/>
      <c r="B861" s="12"/>
      <c r="C861" s="76"/>
      <c r="D861" s="78">
        <f t="shared" si="200"/>
        <v>0</v>
      </c>
      <c r="E861" s="78">
        <f t="shared" si="201"/>
        <v>0</v>
      </c>
      <c r="F861" s="24">
        <f t="shared" si="202"/>
        <v>0</v>
      </c>
      <c r="G861" s="24">
        <f t="shared" si="203"/>
        <v>0</v>
      </c>
      <c r="H861" s="24">
        <f t="shared" si="204"/>
        <v>0</v>
      </c>
      <c r="I861" s="24">
        <f t="shared" si="205"/>
        <v>0</v>
      </c>
      <c r="J861" s="24">
        <f t="shared" si="206"/>
        <v>0</v>
      </c>
      <c r="K861" s="24">
        <f t="shared" si="207"/>
        <v>0</v>
      </c>
      <c r="L861" s="24">
        <f t="shared" si="208"/>
        <v>0</v>
      </c>
      <c r="M861" s="24">
        <f t="shared" ca="1" si="209"/>
        <v>5.1804209484011474E-3</v>
      </c>
      <c r="N861" s="24">
        <f t="shared" ca="1" si="210"/>
        <v>0</v>
      </c>
      <c r="O861" s="79">
        <f t="shared" ca="1" si="211"/>
        <v>0</v>
      </c>
      <c r="P861" s="24">
        <f t="shared" ca="1" si="212"/>
        <v>0</v>
      </c>
      <c r="Q861" s="24">
        <f t="shared" ca="1" si="213"/>
        <v>0</v>
      </c>
      <c r="R861" s="12">
        <f t="shared" ca="1" si="214"/>
        <v>-5.1804209484011474E-3</v>
      </c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</row>
    <row r="862" spans="1:35" x14ac:dyDescent="0.2">
      <c r="A862" s="12"/>
      <c r="B862" s="12"/>
      <c r="C862" s="76"/>
      <c r="D862" s="78">
        <f t="shared" si="200"/>
        <v>0</v>
      </c>
      <c r="E862" s="78">
        <f t="shared" si="201"/>
        <v>0</v>
      </c>
      <c r="F862" s="24">
        <f t="shared" si="202"/>
        <v>0</v>
      </c>
      <c r="G862" s="24">
        <f t="shared" si="203"/>
        <v>0</v>
      </c>
      <c r="H862" s="24">
        <f t="shared" si="204"/>
        <v>0</v>
      </c>
      <c r="I862" s="24">
        <f t="shared" si="205"/>
        <v>0</v>
      </c>
      <c r="J862" s="24">
        <f t="shared" si="206"/>
        <v>0</v>
      </c>
      <c r="K862" s="24">
        <f t="shared" si="207"/>
        <v>0</v>
      </c>
      <c r="L862" s="24">
        <f t="shared" si="208"/>
        <v>0</v>
      </c>
      <c r="M862" s="24">
        <f t="shared" ca="1" si="209"/>
        <v>5.1804209484011474E-3</v>
      </c>
      <c r="N862" s="24">
        <f t="shared" ca="1" si="210"/>
        <v>0</v>
      </c>
      <c r="O862" s="79">
        <f t="shared" ca="1" si="211"/>
        <v>0</v>
      </c>
      <c r="P862" s="24">
        <f t="shared" ca="1" si="212"/>
        <v>0</v>
      </c>
      <c r="Q862" s="24">
        <f t="shared" ca="1" si="213"/>
        <v>0</v>
      </c>
      <c r="R862" s="12">
        <f t="shared" ca="1" si="214"/>
        <v>-5.1804209484011474E-3</v>
      </c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</row>
    <row r="863" spans="1:35" x14ac:dyDescent="0.2">
      <c r="A863" s="12"/>
      <c r="B863" s="12"/>
      <c r="C863" s="76"/>
      <c r="D863" s="78">
        <f t="shared" si="200"/>
        <v>0</v>
      </c>
      <c r="E863" s="78">
        <f t="shared" si="201"/>
        <v>0</v>
      </c>
      <c r="F863" s="24">
        <f t="shared" si="202"/>
        <v>0</v>
      </c>
      <c r="G863" s="24">
        <f t="shared" si="203"/>
        <v>0</v>
      </c>
      <c r="H863" s="24">
        <f t="shared" si="204"/>
        <v>0</v>
      </c>
      <c r="I863" s="24">
        <f t="shared" si="205"/>
        <v>0</v>
      </c>
      <c r="J863" s="24">
        <f t="shared" si="206"/>
        <v>0</v>
      </c>
      <c r="K863" s="24">
        <f t="shared" si="207"/>
        <v>0</v>
      </c>
      <c r="L863" s="24">
        <f t="shared" si="208"/>
        <v>0</v>
      </c>
      <c r="M863" s="24">
        <f t="shared" ca="1" si="209"/>
        <v>5.1804209484011474E-3</v>
      </c>
      <c r="N863" s="24">
        <f t="shared" ca="1" si="210"/>
        <v>0</v>
      </c>
      <c r="O863" s="79">
        <f t="shared" ca="1" si="211"/>
        <v>0</v>
      </c>
      <c r="P863" s="24">
        <f t="shared" ca="1" si="212"/>
        <v>0</v>
      </c>
      <c r="Q863" s="24">
        <f t="shared" ca="1" si="213"/>
        <v>0</v>
      </c>
      <c r="R863" s="12">
        <f t="shared" ca="1" si="214"/>
        <v>-5.1804209484011474E-3</v>
      </c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</row>
    <row r="864" spans="1:35" x14ac:dyDescent="0.2">
      <c r="A864" s="12"/>
      <c r="B864" s="12"/>
      <c r="C864" s="76"/>
      <c r="D864" s="78">
        <f t="shared" si="200"/>
        <v>0</v>
      </c>
      <c r="E864" s="78">
        <f t="shared" si="201"/>
        <v>0</v>
      </c>
      <c r="F864" s="24">
        <f t="shared" si="202"/>
        <v>0</v>
      </c>
      <c r="G864" s="24">
        <f t="shared" si="203"/>
        <v>0</v>
      </c>
      <c r="H864" s="24">
        <f t="shared" si="204"/>
        <v>0</v>
      </c>
      <c r="I864" s="24">
        <f t="shared" si="205"/>
        <v>0</v>
      </c>
      <c r="J864" s="24">
        <f t="shared" si="206"/>
        <v>0</v>
      </c>
      <c r="K864" s="24">
        <f t="shared" si="207"/>
        <v>0</v>
      </c>
      <c r="L864" s="24">
        <f t="shared" si="208"/>
        <v>0</v>
      </c>
      <c r="M864" s="24">
        <f t="shared" ca="1" si="209"/>
        <v>5.1804209484011474E-3</v>
      </c>
      <c r="N864" s="24">
        <f t="shared" ca="1" si="210"/>
        <v>0</v>
      </c>
      <c r="O864" s="79">
        <f t="shared" ca="1" si="211"/>
        <v>0</v>
      </c>
      <c r="P864" s="24">
        <f t="shared" ca="1" si="212"/>
        <v>0</v>
      </c>
      <c r="Q864" s="24">
        <f t="shared" ca="1" si="213"/>
        <v>0</v>
      </c>
      <c r="R864" s="12">
        <f t="shared" ca="1" si="214"/>
        <v>-5.1804209484011474E-3</v>
      </c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</row>
    <row r="865" spans="1:35" x14ac:dyDescent="0.2">
      <c r="A865" s="12"/>
      <c r="B865" s="12"/>
      <c r="C865" s="76"/>
      <c r="D865" s="78">
        <f t="shared" si="200"/>
        <v>0</v>
      </c>
      <c r="E865" s="78">
        <f t="shared" si="201"/>
        <v>0</v>
      </c>
      <c r="F865" s="24">
        <f t="shared" si="202"/>
        <v>0</v>
      </c>
      <c r="G865" s="24">
        <f t="shared" si="203"/>
        <v>0</v>
      </c>
      <c r="H865" s="24">
        <f t="shared" si="204"/>
        <v>0</v>
      </c>
      <c r="I865" s="24">
        <f t="shared" si="205"/>
        <v>0</v>
      </c>
      <c r="J865" s="24">
        <f t="shared" si="206"/>
        <v>0</v>
      </c>
      <c r="K865" s="24">
        <f t="shared" si="207"/>
        <v>0</v>
      </c>
      <c r="L865" s="24">
        <f t="shared" si="208"/>
        <v>0</v>
      </c>
      <c r="M865" s="24">
        <f t="shared" ca="1" si="209"/>
        <v>5.1804209484011474E-3</v>
      </c>
      <c r="N865" s="24">
        <f t="shared" ca="1" si="210"/>
        <v>0</v>
      </c>
      <c r="O865" s="79">
        <f t="shared" ca="1" si="211"/>
        <v>0</v>
      </c>
      <c r="P865" s="24">
        <f t="shared" ca="1" si="212"/>
        <v>0</v>
      </c>
      <c r="Q865" s="24">
        <f t="shared" ca="1" si="213"/>
        <v>0</v>
      </c>
      <c r="R865" s="12">
        <f t="shared" ca="1" si="214"/>
        <v>-5.1804209484011474E-3</v>
      </c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</row>
    <row r="866" spans="1:35" x14ac:dyDescent="0.2">
      <c r="A866" s="12"/>
      <c r="B866" s="12"/>
      <c r="C866" s="76"/>
      <c r="D866" s="78">
        <f t="shared" si="200"/>
        <v>0</v>
      </c>
      <c r="E866" s="78">
        <f t="shared" si="201"/>
        <v>0</v>
      </c>
      <c r="F866" s="24">
        <f t="shared" si="202"/>
        <v>0</v>
      </c>
      <c r="G866" s="24">
        <f t="shared" si="203"/>
        <v>0</v>
      </c>
      <c r="H866" s="24">
        <f t="shared" si="204"/>
        <v>0</v>
      </c>
      <c r="I866" s="24">
        <f t="shared" si="205"/>
        <v>0</v>
      </c>
      <c r="J866" s="24">
        <f t="shared" si="206"/>
        <v>0</v>
      </c>
      <c r="K866" s="24">
        <f t="shared" si="207"/>
        <v>0</v>
      </c>
      <c r="L866" s="24">
        <f t="shared" si="208"/>
        <v>0</v>
      </c>
      <c r="M866" s="24">
        <f t="shared" ca="1" si="209"/>
        <v>5.1804209484011474E-3</v>
      </c>
      <c r="N866" s="24">
        <f t="shared" ca="1" si="210"/>
        <v>0</v>
      </c>
      <c r="O866" s="79">
        <f t="shared" ca="1" si="211"/>
        <v>0</v>
      </c>
      <c r="P866" s="24">
        <f t="shared" ca="1" si="212"/>
        <v>0</v>
      </c>
      <c r="Q866" s="24">
        <f t="shared" ca="1" si="213"/>
        <v>0</v>
      </c>
      <c r="R866" s="12">
        <f t="shared" ca="1" si="214"/>
        <v>-5.1804209484011474E-3</v>
      </c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</row>
    <row r="867" spans="1:35" x14ac:dyDescent="0.2">
      <c r="A867" s="12"/>
      <c r="B867" s="12"/>
      <c r="C867" s="76"/>
      <c r="D867" s="78">
        <f t="shared" si="200"/>
        <v>0</v>
      </c>
      <c r="E867" s="78">
        <f t="shared" si="201"/>
        <v>0</v>
      </c>
      <c r="F867" s="24">
        <f t="shared" si="202"/>
        <v>0</v>
      </c>
      <c r="G867" s="24">
        <f t="shared" si="203"/>
        <v>0</v>
      </c>
      <c r="H867" s="24">
        <f t="shared" si="204"/>
        <v>0</v>
      </c>
      <c r="I867" s="24">
        <f t="shared" si="205"/>
        <v>0</v>
      </c>
      <c r="J867" s="24">
        <f t="shared" si="206"/>
        <v>0</v>
      </c>
      <c r="K867" s="24">
        <f t="shared" si="207"/>
        <v>0</v>
      </c>
      <c r="L867" s="24">
        <f t="shared" si="208"/>
        <v>0</v>
      </c>
      <c r="M867" s="24">
        <f t="shared" ca="1" si="209"/>
        <v>5.1804209484011474E-3</v>
      </c>
      <c r="N867" s="24">
        <f t="shared" ca="1" si="210"/>
        <v>0</v>
      </c>
      <c r="O867" s="79">
        <f t="shared" ca="1" si="211"/>
        <v>0</v>
      </c>
      <c r="P867" s="24">
        <f t="shared" ca="1" si="212"/>
        <v>0</v>
      </c>
      <c r="Q867" s="24">
        <f t="shared" ca="1" si="213"/>
        <v>0</v>
      </c>
      <c r="R867" s="12">
        <f t="shared" ca="1" si="214"/>
        <v>-5.1804209484011474E-3</v>
      </c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</row>
    <row r="868" spans="1:35" x14ac:dyDescent="0.2">
      <c r="A868" s="12"/>
      <c r="B868" s="12"/>
      <c r="C868" s="76"/>
      <c r="D868" s="78">
        <f t="shared" si="200"/>
        <v>0</v>
      </c>
      <c r="E868" s="78">
        <f t="shared" si="201"/>
        <v>0</v>
      </c>
      <c r="F868" s="24">
        <f t="shared" si="202"/>
        <v>0</v>
      </c>
      <c r="G868" s="24">
        <f t="shared" si="203"/>
        <v>0</v>
      </c>
      <c r="H868" s="24">
        <f t="shared" si="204"/>
        <v>0</v>
      </c>
      <c r="I868" s="24">
        <f t="shared" si="205"/>
        <v>0</v>
      </c>
      <c r="J868" s="24">
        <f t="shared" si="206"/>
        <v>0</v>
      </c>
      <c r="K868" s="24">
        <f t="shared" si="207"/>
        <v>0</v>
      </c>
      <c r="L868" s="24">
        <f t="shared" si="208"/>
        <v>0</v>
      </c>
      <c r="M868" s="24">
        <f t="shared" ca="1" si="209"/>
        <v>5.1804209484011474E-3</v>
      </c>
      <c r="N868" s="24">
        <f t="shared" ca="1" si="210"/>
        <v>0</v>
      </c>
      <c r="O868" s="79">
        <f t="shared" ca="1" si="211"/>
        <v>0</v>
      </c>
      <c r="P868" s="24">
        <f t="shared" ca="1" si="212"/>
        <v>0</v>
      </c>
      <c r="Q868" s="24">
        <f t="shared" ca="1" si="213"/>
        <v>0</v>
      </c>
      <c r="R868" s="12">
        <f t="shared" ca="1" si="214"/>
        <v>-5.1804209484011474E-3</v>
      </c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</row>
    <row r="869" spans="1:35" x14ac:dyDescent="0.2">
      <c r="A869" s="12"/>
      <c r="B869" s="12"/>
      <c r="C869" s="76"/>
      <c r="D869" s="78">
        <f t="shared" si="200"/>
        <v>0</v>
      </c>
      <c r="E869" s="78">
        <f t="shared" si="201"/>
        <v>0</v>
      </c>
      <c r="F869" s="24">
        <f t="shared" si="202"/>
        <v>0</v>
      </c>
      <c r="G869" s="24">
        <f t="shared" si="203"/>
        <v>0</v>
      </c>
      <c r="H869" s="24">
        <f t="shared" si="204"/>
        <v>0</v>
      </c>
      <c r="I869" s="24">
        <f t="shared" si="205"/>
        <v>0</v>
      </c>
      <c r="J869" s="24">
        <f t="shared" si="206"/>
        <v>0</v>
      </c>
      <c r="K869" s="24">
        <f t="shared" si="207"/>
        <v>0</v>
      </c>
      <c r="L869" s="24">
        <f t="shared" si="208"/>
        <v>0</v>
      </c>
      <c r="M869" s="24">
        <f t="shared" ca="1" si="209"/>
        <v>5.1804209484011474E-3</v>
      </c>
      <c r="N869" s="24">
        <f t="shared" ca="1" si="210"/>
        <v>0</v>
      </c>
      <c r="O869" s="79">
        <f t="shared" ca="1" si="211"/>
        <v>0</v>
      </c>
      <c r="P869" s="24">
        <f t="shared" ca="1" si="212"/>
        <v>0</v>
      </c>
      <c r="Q869" s="24">
        <f t="shared" ca="1" si="213"/>
        <v>0</v>
      </c>
      <c r="R869" s="12">
        <f t="shared" ca="1" si="214"/>
        <v>-5.1804209484011474E-3</v>
      </c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</row>
    <row r="870" spans="1:35" x14ac:dyDescent="0.2">
      <c r="A870" s="12"/>
      <c r="B870" s="12"/>
      <c r="C870" s="76"/>
      <c r="D870" s="78">
        <f t="shared" si="200"/>
        <v>0</v>
      </c>
      <c r="E870" s="78">
        <f t="shared" si="201"/>
        <v>0</v>
      </c>
      <c r="F870" s="24">
        <f t="shared" si="202"/>
        <v>0</v>
      </c>
      <c r="G870" s="24">
        <f t="shared" si="203"/>
        <v>0</v>
      </c>
      <c r="H870" s="24">
        <f t="shared" si="204"/>
        <v>0</v>
      </c>
      <c r="I870" s="24">
        <f t="shared" si="205"/>
        <v>0</v>
      </c>
      <c r="J870" s="24">
        <f t="shared" si="206"/>
        <v>0</v>
      </c>
      <c r="K870" s="24">
        <f t="shared" si="207"/>
        <v>0</v>
      </c>
      <c r="L870" s="24">
        <f t="shared" si="208"/>
        <v>0</v>
      </c>
      <c r="M870" s="24">
        <f t="shared" ca="1" si="209"/>
        <v>5.1804209484011474E-3</v>
      </c>
      <c r="N870" s="24">
        <f t="shared" ca="1" si="210"/>
        <v>0</v>
      </c>
      <c r="O870" s="79">
        <f t="shared" ca="1" si="211"/>
        <v>0</v>
      </c>
      <c r="P870" s="24">
        <f t="shared" ca="1" si="212"/>
        <v>0</v>
      </c>
      <c r="Q870" s="24">
        <f t="shared" ca="1" si="213"/>
        <v>0</v>
      </c>
      <c r="R870" s="12">
        <f t="shared" ca="1" si="214"/>
        <v>-5.1804209484011474E-3</v>
      </c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</row>
    <row r="871" spans="1:35" x14ac:dyDescent="0.2">
      <c r="A871" s="12"/>
      <c r="B871" s="12"/>
      <c r="C871" s="76"/>
      <c r="D871" s="78">
        <f t="shared" si="200"/>
        <v>0</v>
      </c>
      <c r="E871" s="78">
        <f t="shared" si="201"/>
        <v>0</v>
      </c>
      <c r="F871" s="24">
        <f t="shared" si="202"/>
        <v>0</v>
      </c>
      <c r="G871" s="24">
        <f t="shared" si="203"/>
        <v>0</v>
      </c>
      <c r="H871" s="24">
        <f t="shared" si="204"/>
        <v>0</v>
      </c>
      <c r="I871" s="24">
        <f t="shared" si="205"/>
        <v>0</v>
      </c>
      <c r="J871" s="24">
        <f t="shared" si="206"/>
        <v>0</v>
      </c>
      <c r="K871" s="24">
        <f t="shared" si="207"/>
        <v>0</v>
      </c>
      <c r="L871" s="24">
        <f t="shared" si="208"/>
        <v>0</v>
      </c>
      <c r="M871" s="24">
        <f t="shared" ca="1" si="209"/>
        <v>5.1804209484011474E-3</v>
      </c>
      <c r="N871" s="24">
        <f t="shared" ca="1" si="210"/>
        <v>0</v>
      </c>
      <c r="O871" s="79">
        <f t="shared" ca="1" si="211"/>
        <v>0</v>
      </c>
      <c r="P871" s="24">
        <f t="shared" ca="1" si="212"/>
        <v>0</v>
      </c>
      <c r="Q871" s="24">
        <f t="shared" ca="1" si="213"/>
        <v>0</v>
      </c>
      <c r="R871" s="12">
        <f t="shared" ca="1" si="214"/>
        <v>-5.1804209484011474E-3</v>
      </c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</row>
    <row r="872" spans="1:35" x14ac:dyDescent="0.2">
      <c r="A872" s="12"/>
      <c r="B872" s="12"/>
      <c r="C872" s="76"/>
      <c r="D872" s="78">
        <f t="shared" si="200"/>
        <v>0</v>
      </c>
      <c r="E872" s="78">
        <f t="shared" si="201"/>
        <v>0</v>
      </c>
      <c r="F872" s="24">
        <f t="shared" si="202"/>
        <v>0</v>
      </c>
      <c r="G872" s="24">
        <f t="shared" si="203"/>
        <v>0</v>
      </c>
      <c r="H872" s="24">
        <f t="shared" si="204"/>
        <v>0</v>
      </c>
      <c r="I872" s="24">
        <f t="shared" si="205"/>
        <v>0</v>
      </c>
      <c r="J872" s="24">
        <f t="shared" si="206"/>
        <v>0</v>
      </c>
      <c r="K872" s="24">
        <f t="shared" si="207"/>
        <v>0</v>
      </c>
      <c r="L872" s="24">
        <f t="shared" si="208"/>
        <v>0</v>
      </c>
      <c r="M872" s="24">
        <f t="shared" ca="1" si="209"/>
        <v>5.1804209484011474E-3</v>
      </c>
      <c r="N872" s="24">
        <f t="shared" ca="1" si="210"/>
        <v>0</v>
      </c>
      <c r="O872" s="79">
        <f t="shared" ca="1" si="211"/>
        <v>0</v>
      </c>
      <c r="P872" s="24">
        <f t="shared" ca="1" si="212"/>
        <v>0</v>
      </c>
      <c r="Q872" s="24">
        <f t="shared" ca="1" si="213"/>
        <v>0</v>
      </c>
      <c r="R872" s="12">
        <f t="shared" ca="1" si="214"/>
        <v>-5.1804209484011474E-3</v>
      </c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</row>
    <row r="873" spans="1:35" x14ac:dyDescent="0.2">
      <c r="A873" s="12"/>
      <c r="B873" s="12"/>
      <c r="C873" s="76"/>
      <c r="D873" s="78">
        <f t="shared" si="200"/>
        <v>0</v>
      </c>
      <c r="E873" s="78">
        <f t="shared" si="201"/>
        <v>0</v>
      </c>
      <c r="F873" s="24">
        <f t="shared" si="202"/>
        <v>0</v>
      </c>
      <c r="G873" s="24">
        <f t="shared" si="203"/>
        <v>0</v>
      </c>
      <c r="H873" s="24">
        <f t="shared" si="204"/>
        <v>0</v>
      </c>
      <c r="I873" s="24">
        <f t="shared" si="205"/>
        <v>0</v>
      </c>
      <c r="J873" s="24">
        <f t="shared" si="206"/>
        <v>0</v>
      </c>
      <c r="K873" s="24">
        <f t="shared" si="207"/>
        <v>0</v>
      </c>
      <c r="L873" s="24">
        <f t="shared" si="208"/>
        <v>0</v>
      </c>
      <c r="M873" s="24">
        <f t="shared" ca="1" si="209"/>
        <v>5.1804209484011474E-3</v>
      </c>
      <c r="N873" s="24">
        <f t="shared" ca="1" si="210"/>
        <v>0</v>
      </c>
      <c r="O873" s="79">
        <f t="shared" ca="1" si="211"/>
        <v>0</v>
      </c>
      <c r="P873" s="24">
        <f t="shared" ca="1" si="212"/>
        <v>0</v>
      </c>
      <c r="Q873" s="24">
        <f t="shared" ca="1" si="213"/>
        <v>0</v>
      </c>
      <c r="R873" s="12">
        <f t="shared" ca="1" si="214"/>
        <v>-5.1804209484011474E-3</v>
      </c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</row>
    <row r="874" spans="1:35" x14ac:dyDescent="0.2">
      <c r="A874" s="12"/>
      <c r="B874" s="12"/>
      <c r="C874" s="76"/>
      <c r="D874" s="78">
        <f t="shared" si="200"/>
        <v>0</v>
      </c>
      <c r="E874" s="78">
        <f t="shared" si="201"/>
        <v>0</v>
      </c>
      <c r="F874" s="24">
        <f t="shared" si="202"/>
        <v>0</v>
      </c>
      <c r="G874" s="24">
        <f t="shared" si="203"/>
        <v>0</v>
      </c>
      <c r="H874" s="24">
        <f t="shared" si="204"/>
        <v>0</v>
      </c>
      <c r="I874" s="24">
        <f t="shared" si="205"/>
        <v>0</v>
      </c>
      <c r="J874" s="24">
        <f t="shared" si="206"/>
        <v>0</v>
      </c>
      <c r="K874" s="24">
        <f t="shared" si="207"/>
        <v>0</v>
      </c>
      <c r="L874" s="24">
        <f t="shared" si="208"/>
        <v>0</v>
      </c>
      <c r="M874" s="24">
        <f t="shared" ca="1" si="209"/>
        <v>5.1804209484011474E-3</v>
      </c>
      <c r="N874" s="24">
        <f t="shared" ca="1" si="210"/>
        <v>0</v>
      </c>
      <c r="O874" s="79">
        <f t="shared" ca="1" si="211"/>
        <v>0</v>
      </c>
      <c r="P874" s="24">
        <f t="shared" ca="1" si="212"/>
        <v>0</v>
      </c>
      <c r="Q874" s="24">
        <f t="shared" ca="1" si="213"/>
        <v>0</v>
      </c>
      <c r="R874" s="12">
        <f t="shared" ca="1" si="214"/>
        <v>-5.1804209484011474E-3</v>
      </c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</row>
    <row r="875" spans="1:35" x14ac:dyDescent="0.2">
      <c r="A875" s="12"/>
      <c r="B875" s="12"/>
      <c r="C875" s="76"/>
      <c r="D875" s="78">
        <f t="shared" si="200"/>
        <v>0</v>
      </c>
      <c r="E875" s="78">
        <f t="shared" si="201"/>
        <v>0</v>
      </c>
      <c r="F875" s="24">
        <f t="shared" si="202"/>
        <v>0</v>
      </c>
      <c r="G875" s="24">
        <f t="shared" si="203"/>
        <v>0</v>
      </c>
      <c r="H875" s="24">
        <f t="shared" si="204"/>
        <v>0</v>
      </c>
      <c r="I875" s="24">
        <f t="shared" si="205"/>
        <v>0</v>
      </c>
      <c r="J875" s="24">
        <f t="shared" si="206"/>
        <v>0</v>
      </c>
      <c r="K875" s="24">
        <f t="shared" si="207"/>
        <v>0</v>
      </c>
      <c r="L875" s="24">
        <f t="shared" si="208"/>
        <v>0</v>
      </c>
      <c r="M875" s="24">
        <f t="shared" ca="1" si="209"/>
        <v>5.1804209484011474E-3</v>
      </c>
      <c r="N875" s="24">
        <f t="shared" ca="1" si="210"/>
        <v>0</v>
      </c>
      <c r="O875" s="79">
        <f t="shared" ca="1" si="211"/>
        <v>0</v>
      </c>
      <c r="P875" s="24">
        <f t="shared" ca="1" si="212"/>
        <v>0</v>
      </c>
      <c r="Q875" s="24">
        <f t="shared" ca="1" si="213"/>
        <v>0</v>
      </c>
      <c r="R875" s="12">
        <f t="shared" ca="1" si="214"/>
        <v>-5.1804209484011474E-3</v>
      </c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</row>
    <row r="876" spans="1:35" x14ac:dyDescent="0.2">
      <c r="A876" s="12"/>
      <c r="B876" s="12"/>
      <c r="C876" s="76"/>
      <c r="D876" s="78">
        <f t="shared" si="200"/>
        <v>0</v>
      </c>
      <c r="E876" s="78">
        <f t="shared" si="201"/>
        <v>0</v>
      </c>
      <c r="F876" s="24">
        <f t="shared" si="202"/>
        <v>0</v>
      </c>
      <c r="G876" s="24">
        <f t="shared" si="203"/>
        <v>0</v>
      </c>
      <c r="H876" s="24">
        <f t="shared" si="204"/>
        <v>0</v>
      </c>
      <c r="I876" s="24">
        <f t="shared" si="205"/>
        <v>0</v>
      </c>
      <c r="J876" s="24">
        <f t="shared" si="206"/>
        <v>0</v>
      </c>
      <c r="K876" s="24">
        <f t="shared" si="207"/>
        <v>0</v>
      </c>
      <c r="L876" s="24">
        <f t="shared" si="208"/>
        <v>0</v>
      </c>
      <c r="M876" s="24">
        <f t="shared" ca="1" si="209"/>
        <v>5.1804209484011474E-3</v>
      </c>
      <c r="N876" s="24">
        <f t="shared" ca="1" si="210"/>
        <v>0</v>
      </c>
      <c r="O876" s="79">
        <f t="shared" ca="1" si="211"/>
        <v>0</v>
      </c>
      <c r="P876" s="24">
        <f t="shared" ca="1" si="212"/>
        <v>0</v>
      </c>
      <c r="Q876" s="24">
        <f t="shared" ca="1" si="213"/>
        <v>0</v>
      </c>
      <c r="R876" s="12">
        <f t="shared" ca="1" si="214"/>
        <v>-5.1804209484011474E-3</v>
      </c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</row>
    <row r="877" spans="1:35" x14ac:dyDescent="0.2">
      <c r="A877" s="12"/>
      <c r="B877" s="12"/>
      <c r="C877" s="76"/>
      <c r="D877" s="78">
        <f t="shared" si="200"/>
        <v>0</v>
      </c>
      <c r="E877" s="78">
        <f t="shared" si="201"/>
        <v>0</v>
      </c>
      <c r="F877" s="24">
        <f t="shared" si="202"/>
        <v>0</v>
      </c>
      <c r="G877" s="24">
        <f t="shared" si="203"/>
        <v>0</v>
      </c>
      <c r="H877" s="24">
        <f t="shared" si="204"/>
        <v>0</v>
      </c>
      <c r="I877" s="24">
        <f t="shared" si="205"/>
        <v>0</v>
      </c>
      <c r="J877" s="24">
        <f t="shared" si="206"/>
        <v>0</v>
      </c>
      <c r="K877" s="24">
        <f t="shared" si="207"/>
        <v>0</v>
      </c>
      <c r="L877" s="24">
        <f t="shared" si="208"/>
        <v>0</v>
      </c>
      <c r="M877" s="24">
        <f t="shared" ca="1" si="209"/>
        <v>5.1804209484011474E-3</v>
      </c>
      <c r="N877" s="24">
        <f t="shared" ca="1" si="210"/>
        <v>0</v>
      </c>
      <c r="O877" s="79">
        <f t="shared" ca="1" si="211"/>
        <v>0</v>
      </c>
      <c r="P877" s="24">
        <f t="shared" ca="1" si="212"/>
        <v>0</v>
      </c>
      <c r="Q877" s="24">
        <f t="shared" ca="1" si="213"/>
        <v>0</v>
      </c>
      <c r="R877" s="12">
        <f t="shared" ca="1" si="214"/>
        <v>-5.1804209484011474E-3</v>
      </c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</row>
    <row r="878" spans="1:35" x14ac:dyDescent="0.2">
      <c r="A878" s="12"/>
      <c r="B878" s="12"/>
      <c r="C878" s="76"/>
      <c r="D878" s="78">
        <f t="shared" si="200"/>
        <v>0</v>
      </c>
      <c r="E878" s="78">
        <f t="shared" si="201"/>
        <v>0</v>
      </c>
      <c r="F878" s="24">
        <f t="shared" si="202"/>
        <v>0</v>
      </c>
      <c r="G878" s="24">
        <f t="shared" si="203"/>
        <v>0</v>
      </c>
      <c r="H878" s="24">
        <f t="shared" si="204"/>
        <v>0</v>
      </c>
      <c r="I878" s="24">
        <f t="shared" si="205"/>
        <v>0</v>
      </c>
      <c r="J878" s="24">
        <f t="shared" si="206"/>
        <v>0</v>
      </c>
      <c r="K878" s="24">
        <f t="shared" si="207"/>
        <v>0</v>
      </c>
      <c r="L878" s="24">
        <f t="shared" si="208"/>
        <v>0</v>
      </c>
      <c r="M878" s="24">
        <f t="shared" ca="1" si="209"/>
        <v>5.1804209484011474E-3</v>
      </c>
      <c r="N878" s="24">
        <f t="shared" ca="1" si="210"/>
        <v>0</v>
      </c>
      <c r="O878" s="79">
        <f t="shared" ca="1" si="211"/>
        <v>0</v>
      </c>
      <c r="P878" s="24">
        <f t="shared" ca="1" si="212"/>
        <v>0</v>
      </c>
      <c r="Q878" s="24">
        <f t="shared" ca="1" si="213"/>
        <v>0</v>
      </c>
      <c r="R878" s="12">
        <f t="shared" ca="1" si="214"/>
        <v>-5.1804209484011474E-3</v>
      </c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</row>
    <row r="879" spans="1:35" x14ac:dyDescent="0.2">
      <c r="A879" s="12"/>
      <c r="B879" s="12"/>
      <c r="C879" s="76"/>
      <c r="D879" s="78">
        <f t="shared" si="200"/>
        <v>0</v>
      </c>
      <c r="E879" s="78">
        <f t="shared" si="201"/>
        <v>0</v>
      </c>
      <c r="F879" s="24">
        <f t="shared" si="202"/>
        <v>0</v>
      </c>
      <c r="G879" s="24">
        <f t="shared" si="203"/>
        <v>0</v>
      </c>
      <c r="H879" s="24">
        <f t="shared" si="204"/>
        <v>0</v>
      </c>
      <c r="I879" s="24">
        <f t="shared" si="205"/>
        <v>0</v>
      </c>
      <c r="J879" s="24">
        <f t="shared" si="206"/>
        <v>0</v>
      </c>
      <c r="K879" s="24">
        <f t="shared" si="207"/>
        <v>0</v>
      </c>
      <c r="L879" s="24">
        <f t="shared" si="208"/>
        <v>0</v>
      </c>
      <c r="M879" s="24">
        <f t="shared" ca="1" si="209"/>
        <v>5.1804209484011474E-3</v>
      </c>
      <c r="N879" s="24">
        <f t="shared" ca="1" si="210"/>
        <v>0</v>
      </c>
      <c r="O879" s="79">
        <f t="shared" ca="1" si="211"/>
        <v>0</v>
      </c>
      <c r="P879" s="24">
        <f t="shared" ca="1" si="212"/>
        <v>0</v>
      </c>
      <c r="Q879" s="24">
        <f t="shared" ca="1" si="213"/>
        <v>0</v>
      </c>
      <c r="R879" s="12">
        <f t="shared" ca="1" si="214"/>
        <v>-5.1804209484011474E-3</v>
      </c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</row>
    <row r="880" spans="1:35" x14ac:dyDescent="0.2">
      <c r="A880" s="12"/>
      <c r="B880" s="12"/>
      <c r="C880" s="76"/>
      <c r="D880" s="78">
        <f t="shared" si="200"/>
        <v>0</v>
      </c>
      <c r="E880" s="78">
        <f t="shared" si="201"/>
        <v>0</v>
      </c>
      <c r="F880" s="24">
        <f t="shared" si="202"/>
        <v>0</v>
      </c>
      <c r="G880" s="24">
        <f t="shared" si="203"/>
        <v>0</v>
      </c>
      <c r="H880" s="24">
        <f t="shared" si="204"/>
        <v>0</v>
      </c>
      <c r="I880" s="24">
        <f t="shared" si="205"/>
        <v>0</v>
      </c>
      <c r="J880" s="24">
        <f t="shared" si="206"/>
        <v>0</v>
      </c>
      <c r="K880" s="24">
        <f t="shared" si="207"/>
        <v>0</v>
      </c>
      <c r="L880" s="24">
        <f t="shared" si="208"/>
        <v>0</v>
      </c>
      <c r="M880" s="24">
        <f t="shared" ca="1" si="209"/>
        <v>5.1804209484011474E-3</v>
      </c>
      <c r="N880" s="24">
        <f t="shared" ca="1" si="210"/>
        <v>0</v>
      </c>
      <c r="O880" s="79">
        <f t="shared" ca="1" si="211"/>
        <v>0</v>
      </c>
      <c r="P880" s="24">
        <f t="shared" ca="1" si="212"/>
        <v>0</v>
      </c>
      <c r="Q880" s="24">
        <f t="shared" ca="1" si="213"/>
        <v>0</v>
      </c>
      <c r="R880" s="12">
        <f t="shared" ca="1" si="214"/>
        <v>-5.1804209484011474E-3</v>
      </c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</row>
    <row r="881" spans="1:35" x14ac:dyDescent="0.2">
      <c r="A881" s="12"/>
      <c r="B881" s="12"/>
      <c r="C881" s="76"/>
      <c r="D881" s="78">
        <f t="shared" si="200"/>
        <v>0</v>
      </c>
      <c r="E881" s="78">
        <f t="shared" si="201"/>
        <v>0</v>
      </c>
      <c r="F881" s="24">
        <f t="shared" si="202"/>
        <v>0</v>
      </c>
      <c r="G881" s="24">
        <f t="shared" si="203"/>
        <v>0</v>
      </c>
      <c r="H881" s="24">
        <f t="shared" si="204"/>
        <v>0</v>
      </c>
      <c r="I881" s="24">
        <f t="shared" si="205"/>
        <v>0</v>
      </c>
      <c r="J881" s="24">
        <f t="shared" si="206"/>
        <v>0</v>
      </c>
      <c r="K881" s="24">
        <f t="shared" si="207"/>
        <v>0</v>
      </c>
      <c r="L881" s="24">
        <f t="shared" si="208"/>
        <v>0</v>
      </c>
      <c r="M881" s="24">
        <f t="shared" ca="1" si="209"/>
        <v>5.1804209484011474E-3</v>
      </c>
      <c r="N881" s="24">
        <f t="shared" ca="1" si="210"/>
        <v>0</v>
      </c>
      <c r="O881" s="79">
        <f t="shared" ca="1" si="211"/>
        <v>0</v>
      </c>
      <c r="P881" s="24">
        <f t="shared" ca="1" si="212"/>
        <v>0</v>
      </c>
      <c r="Q881" s="24">
        <f t="shared" ca="1" si="213"/>
        <v>0</v>
      </c>
      <c r="R881" s="12">
        <f t="shared" ca="1" si="214"/>
        <v>-5.1804209484011474E-3</v>
      </c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</row>
    <row r="882" spans="1:35" x14ac:dyDescent="0.2">
      <c r="A882" s="12"/>
      <c r="B882" s="12"/>
      <c r="C882" s="76"/>
      <c r="D882" s="78">
        <f t="shared" si="200"/>
        <v>0</v>
      </c>
      <c r="E882" s="78">
        <f t="shared" si="201"/>
        <v>0</v>
      </c>
      <c r="F882" s="24">
        <f t="shared" si="202"/>
        <v>0</v>
      </c>
      <c r="G882" s="24">
        <f t="shared" si="203"/>
        <v>0</v>
      </c>
      <c r="H882" s="24">
        <f t="shared" si="204"/>
        <v>0</v>
      </c>
      <c r="I882" s="24">
        <f t="shared" si="205"/>
        <v>0</v>
      </c>
      <c r="J882" s="24">
        <f t="shared" si="206"/>
        <v>0</v>
      </c>
      <c r="K882" s="24">
        <f t="shared" si="207"/>
        <v>0</v>
      </c>
      <c r="L882" s="24">
        <f t="shared" si="208"/>
        <v>0</v>
      </c>
      <c r="M882" s="24">
        <f t="shared" ca="1" si="209"/>
        <v>5.1804209484011474E-3</v>
      </c>
      <c r="N882" s="24">
        <f t="shared" ca="1" si="210"/>
        <v>0</v>
      </c>
      <c r="O882" s="79">
        <f t="shared" ca="1" si="211"/>
        <v>0</v>
      </c>
      <c r="P882" s="24">
        <f t="shared" ca="1" si="212"/>
        <v>0</v>
      </c>
      <c r="Q882" s="24">
        <f t="shared" ca="1" si="213"/>
        <v>0</v>
      </c>
      <c r="R882" s="12">
        <f t="shared" ca="1" si="214"/>
        <v>-5.1804209484011474E-3</v>
      </c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</row>
    <row r="883" spans="1:35" x14ac:dyDescent="0.2">
      <c r="A883" s="12"/>
      <c r="B883" s="12"/>
      <c r="C883" s="76"/>
      <c r="D883" s="78">
        <f t="shared" si="200"/>
        <v>0</v>
      </c>
      <c r="E883" s="78">
        <f t="shared" si="201"/>
        <v>0</v>
      </c>
      <c r="F883" s="24">
        <f t="shared" si="202"/>
        <v>0</v>
      </c>
      <c r="G883" s="24">
        <f t="shared" si="203"/>
        <v>0</v>
      </c>
      <c r="H883" s="24">
        <f t="shared" si="204"/>
        <v>0</v>
      </c>
      <c r="I883" s="24">
        <f t="shared" si="205"/>
        <v>0</v>
      </c>
      <c r="J883" s="24">
        <f t="shared" si="206"/>
        <v>0</v>
      </c>
      <c r="K883" s="24">
        <f t="shared" si="207"/>
        <v>0</v>
      </c>
      <c r="L883" s="24">
        <f t="shared" si="208"/>
        <v>0</v>
      </c>
      <c r="M883" s="24">
        <f t="shared" ca="1" si="209"/>
        <v>5.1804209484011474E-3</v>
      </c>
      <c r="N883" s="24">
        <f t="shared" ca="1" si="210"/>
        <v>0</v>
      </c>
      <c r="O883" s="79">
        <f t="shared" ca="1" si="211"/>
        <v>0</v>
      </c>
      <c r="P883" s="24">
        <f t="shared" ca="1" si="212"/>
        <v>0</v>
      </c>
      <c r="Q883" s="24">
        <f t="shared" ca="1" si="213"/>
        <v>0</v>
      </c>
      <c r="R883" s="12">
        <f t="shared" ca="1" si="214"/>
        <v>-5.1804209484011474E-3</v>
      </c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</row>
    <row r="884" spans="1:35" x14ac:dyDescent="0.2">
      <c r="A884" s="12"/>
      <c r="B884" s="12"/>
      <c r="C884" s="76"/>
      <c r="D884" s="78">
        <f t="shared" si="200"/>
        <v>0</v>
      </c>
      <c r="E884" s="78">
        <f t="shared" si="201"/>
        <v>0</v>
      </c>
      <c r="F884" s="24">
        <f t="shared" si="202"/>
        <v>0</v>
      </c>
      <c r="G884" s="24">
        <f t="shared" si="203"/>
        <v>0</v>
      </c>
      <c r="H884" s="24">
        <f t="shared" si="204"/>
        <v>0</v>
      </c>
      <c r="I884" s="24">
        <f t="shared" si="205"/>
        <v>0</v>
      </c>
      <c r="J884" s="24">
        <f t="shared" si="206"/>
        <v>0</v>
      </c>
      <c r="K884" s="24">
        <f t="shared" si="207"/>
        <v>0</v>
      </c>
      <c r="L884" s="24">
        <f t="shared" si="208"/>
        <v>0</v>
      </c>
      <c r="M884" s="24">
        <f t="shared" ca="1" si="209"/>
        <v>5.1804209484011474E-3</v>
      </c>
      <c r="N884" s="24">
        <f t="shared" ca="1" si="210"/>
        <v>0</v>
      </c>
      <c r="O884" s="79">
        <f t="shared" ca="1" si="211"/>
        <v>0</v>
      </c>
      <c r="P884" s="24">
        <f t="shared" ca="1" si="212"/>
        <v>0</v>
      </c>
      <c r="Q884" s="24">
        <f t="shared" ca="1" si="213"/>
        <v>0</v>
      </c>
      <c r="R884" s="12">
        <f t="shared" ca="1" si="214"/>
        <v>-5.1804209484011474E-3</v>
      </c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</row>
    <row r="885" spans="1:35" x14ac:dyDescent="0.2">
      <c r="A885" s="12"/>
      <c r="B885" s="12"/>
      <c r="C885" s="76"/>
      <c r="D885" s="78">
        <f t="shared" si="200"/>
        <v>0</v>
      </c>
      <c r="E885" s="78">
        <f t="shared" si="201"/>
        <v>0</v>
      </c>
      <c r="F885" s="24">
        <f t="shared" si="202"/>
        <v>0</v>
      </c>
      <c r="G885" s="24">
        <f t="shared" si="203"/>
        <v>0</v>
      </c>
      <c r="H885" s="24">
        <f t="shared" si="204"/>
        <v>0</v>
      </c>
      <c r="I885" s="24">
        <f t="shared" si="205"/>
        <v>0</v>
      </c>
      <c r="J885" s="24">
        <f t="shared" si="206"/>
        <v>0</v>
      </c>
      <c r="K885" s="24">
        <f t="shared" si="207"/>
        <v>0</v>
      </c>
      <c r="L885" s="24">
        <f t="shared" si="208"/>
        <v>0</v>
      </c>
      <c r="M885" s="24">
        <f t="shared" ca="1" si="209"/>
        <v>5.1804209484011474E-3</v>
      </c>
      <c r="N885" s="24">
        <f t="shared" ca="1" si="210"/>
        <v>0</v>
      </c>
      <c r="O885" s="79">
        <f t="shared" ca="1" si="211"/>
        <v>0</v>
      </c>
      <c r="P885" s="24">
        <f t="shared" ca="1" si="212"/>
        <v>0</v>
      </c>
      <c r="Q885" s="24">
        <f t="shared" ca="1" si="213"/>
        <v>0</v>
      </c>
      <c r="R885" s="12">
        <f t="shared" ca="1" si="214"/>
        <v>-5.1804209484011474E-3</v>
      </c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</row>
    <row r="886" spans="1:35" x14ac:dyDescent="0.2">
      <c r="A886" s="12"/>
      <c r="B886" s="12"/>
      <c r="C886" s="76"/>
      <c r="D886" s="78">
        <f t="shared" si="200"/>
        <v>0</v>
      </c>
      <c r="E886" s="78">
        <f t="shared" si="201"/>
        <v>0</v>
      </c>
      <c r="F886" s="24">
        <f t="shared" si="202"/>
        <v>0</v>
      </c>
      <c r="G886" s="24">
        <f t="shared" si="203"/>
        <v>0</v>
      </c>
      <c r="H886" s="24">
        <f t="shared" si="204"/>
        <v>0</v>
      </c>
      <c r="I886" s="24">
        <f t="shared" si="205"/>
        <v>0</v>
      </c>
      <c r="J886" s="24">
        <f t="shared" si="206"/>
        <v>0</v>
      </c>
      <c r="K886" s="24">
        <f t="shared" si="207"/>
        <v>0</v>
      </c>
      <c r="L886" s="24">
        <f t="shared" si="208"/>
        <v>0</v>
      </c>
      <c r="M886" s="24">
        <f t="shared" ca="1" si="209"/>
        <v>5.1804209484011474E-3</v>
      </c>
      <c r="N886" s="24">
        <f t="shared" ca="1" si="210"/>
        <v>0</v>
      </c>
      <c r="O886" s="79">
        <f t="shared" ca="1" si="211"/>
        <v>0</v>
      </c>
      <c r="P886" s="24">
        <f t="shared" ca="1" si="212"/>
        <v>0</v>
      </c>
      <c r="Q886" s="24">
        <f t="shared" ca="1" si="213"/>
        <v>0</v>
      </c>
      <c r="R886" s="12">
        <f t="shared" ca="1" si="214"/>
        <v>-5.1804209484011474E-3</v>
      </c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</row>
    <row r="887" spans="1:35" x14ac:dyDescent="0.2">
      <c r="A887" s="12"/>
      <c r="B887" s="12"/>
      <c r="C887" s="76"/>
      <c r="D887" s="78">
        <f t="shared" si="200"/>
        <v>0</v>
      </c>
      <c r="E887" s="78">
        <f t="shared" si="201"/>
        <v>0</v>
      </c>
      <c r="F887" s="24">
        <f t="shared" si="202"/>
        <v>0</v>
      </c>
      <c r="G887" s="24">
        <f t="shared" si="203"/>
        <v>0</v>
      </c>
      <c r="H887" s="24">
        <f t="shared" si="204"/>
        <v>0</v>
      </c>
      <c r="I887" s="24">
        <f t="shared" si="205"/>
        <v>0</v>
      </c>
      <c r="J887" s="24">
        <f t="shared" si="206"/>
        <v>0</v>
      </c>
      <c r="K887" s="24">
        <f t="shared" si="207"/>
        <v>0</v>
      </c>
      <c r="L887" s="24">
        <f t="shared" si="208"/>
        <v>0</v>
      </c>
      <c r="M887" s="24">
        <f t="shared" ca="1" si="209"/>
        <v>5.1804209484011474E-3</v>
      </c>
      <c r="N887" s="24">
        <f t="shared" ca="1" si="210"/>
        <v>0</v>
      </c>
      <c r="O887" s="79">
        <f t="shared" ca="1" si="211"/>
        <v>0</v>
      </c>
      <c r="P887" s="24">
        <f t="shared" ca="1" si="212"/>
        <v>0</v>
      </c>
      <c r="Q887" s="24">
        <f t="shared" ca="1" si="213"/>
        <v>0</v>
      </c>
      <c r="R887" s="12">
        <f t="shared" ca="1" si="214"/>
        <v>-5.1804209484011474E-3</v>
      </c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</row>
    <row r="888" spans="1:35" x14ac:dyDescent="0.2">
      <c r="A888" s="12"/>
      <c r="B888" s="12"/>
      <c r="C888" s="76"/>
      <c r="D888" s="78">
        <f t="shared" si="200"/>
        <v>0</v>
      </c>
      <c r="E888" s="78">
        <f t="shared" si="201"/>
        <v>0</v>
      </c>
      <c r="F888" s="24">
        <f t="shared" si="202"/>
        <v>0</v>
      </c>
      <c r="G888" s="24">
        <f t="shared" si="203"/>
        <v>0</v>
      </c>
      <c r="H888" s="24">
        <f t="shared" si="204"/>
        <v>0</v>
      </c>
      <c r="I888" s="24">
        <f t="shared" si="205"/>
        <v>0</v>
      </c>
      <c r="J888" s="24">
        <f t="shared" si="206"/>
        <v>0</v>
      </c>
      <c r="K888" s="24">
        <f t="shared" si="207"/>
        <v>0</v>
      </c>
      <c r="L888" s="24">
        <f t="shared" si="208"/>
        <v>0</v>
      </c>
      <c r="M888" s="24">
        <f t="shared" ca="1" si="209"/>
        <v>5.1804209484011474E-3</v>
      </c>
      <c r="N888" s="24">
        <f t="shared" ca="1" si="210"/>
        <v>0</v>
      </c>
      <c r="O888" s="79">
        <f t="shared" ca="1" si="211"/>
        <v>0</v>
      </c>
      <c r="P888" s="24">
        <f t="shared" ca="1" si="212"/>
        <v>0</v>
      </c>
      <c r="Q888" s="24">
        <f t="shared" ca="1" si="213"/>
        <v>0</v>
      </c>
      <c r="R888" s="12">
        <f t="shared" ca="1" si="214"/>
        <v>-5.1804209484011474E-3</v>
      </c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</row>
    <row r="889" spans="1:35" x14ac:dyDescent="0.2">
      <c r="A889" s="12"/>
      <c r="B889" s="12"/>
      <c r="C889" s="76"/>
      <c r="D889" s="78">
        <f t="shared" si="200"/>
        <v>0</v>
      </c>
      <c r="E889" s="78">
        <f t="shared" si="201"/>
        <v>0</v>
      </c>
      <c r="F889" s="24">
        <f t="shared" si="202"/>
        <v>0</v>
      </c>
      <c r="G889" s="24">
        <f t="shared" si="203"/>
        <v>0</v>
      </c>
      <c r="H889" s="24">
        <f t="shared" si="204"/>
        <v>0</v>
      </c>
      <c r="I889" s="24">
        <f t="shared" si="205"/>
        <v>0</v>
      </c>
      <c r="J889" s="24">
        <f t="shared" si="206"/>
        <v>0</v>
      </c>
      <c r="K889" s="24">
        <f t="shared" si="207"/>
        <v>0</v>
      </c>
      <c r="L889" s="24">
        <f t="shared" si="208"/>
        <v>0</v>
      </c>
      <c r="M889" s="24">
        <f t="shared" ca="1" si="209"/>
        <v>5.1804209484011474E-3</v>
      </c>
      <c r="N889" s="24">
        <f t="shared" ca="1" si="210"/>
        <v>0</v>
      </c>
      <c r="O889" s="79">
        <f t="shared" ca="1" si="211"/>
        <v>0</v>
      </c>
      <c r="P889" s="24">
        <f t="shared" ca="1" si="212"/>
        <v>0</v>
      </c>
      <c r="Q889" s="24">
        <f t="shared" ca="1" si="213"/>
        <v>0</v>
      </c>
      <c r="R889" s="12">
        <f t="shared" ca="1" si="214"/>
        <v>-5.1804209484011474E-3</v>
      </c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</row>
    <row r="890" spans="1:35" x14ac:dyDescent="0.2">
      <c r="A890" s="12"/>
      <c r="B890" s="12"/>
      <c r="C890" s="76"/>
      <c r="D890" s="78">
        <f t="shared" si="200"/>
        <v>0</v>
      </c>
      <c r="E890" s="78">
        <f t="shared" si="201"/>
        <v>0</v>
      </c>
      <c r="F890" s="24">
        <f t="shared" si="202"/>
        <v>0</v>
      </c>
      <c r="G890" s="24">
        <f t="shared" si="203"/>
        <v>0</v>
      </c>
      <c r="H890" s="24">
        <f t="shared" si="204"/>
        <v>0</v>
      </c>
      <c r="I890" s="24">
        <f t="shared" si="205"/>
        <v>0</v>
      </c>
      <c r="J890" s="24">
        <f t="shared" si="206"/>
        <v>0</v>
      </c>
      <c r="K890" s="24">
        <f t="shared" si="207"/>
        <v>0</v>
      </c>
      <c r="L890" s="24">
        <f t="shared" si="208"/>
        <v>0</v>
      </c>
      <c r="M890" s="24">
        <f t="shared" ca="1" si="209"/>
        <v>5.1804209484011474E-3</v>
      </c>
      <c r="N890" s="24">
        <f t="shared" ca="1" si="210"/>
        <v>0</v>
      </c>
      <c r="O890" s="79">
        <f t="shared" ca="1" si="211"/>
        <v>0</v>
      </c>
      <c r="P890" s="24">
        <f t="shared" ca="1" si="212"/>
        <v>0</v>
      </c>
      <c r="Q890" s="24">
        <f t="shared" ca="1" si="213"/>
        <v>0</v>
      </c>
      <c r="R890" s="12">
        <f t="shared" ca="1" si="214"/>
        <v>-5.1804209484011474E-3</v>
      </c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</row>
    <row r="891" spans="1:35" x14ac:dyDescent="0.2">
      <c r="A891" s="12"/>
      <c r="B891" s="12"/>
      <c r="C891" s="76"/>
      <c r="D891" s="78">
        <f t="shared" si="200"/>
        <v>0</v>
      </c>
      <c r="E891" s="78">
        <f t="shared" si="201"/>
        <v>0</v>
      </c>
      <c r="F891" s="24">
        <f t="shared" si="202"/>
        <v>0</v>
      </c>
      <c r="G891" s="24">
        <f t="shared" si="203"/>
        <v>0</v>
      </c>
      <c r="H891" s="24">
        <f t="shared" si="204"/>
        <v>0</v>
      </c>
      <c r="I891" s="24">
        <f t="shared" si="205"/>
        <v>0</v>
      </c>
      <c r="J891" s="24">
        <f t="shared" si="206"/>
        <v>0</v>
      </c>
      <c r="K891" s="24">
        <f t="shared" si="207"/>
        <v>0</v>
      </c>
      <c r="L891" s="24">
        <f t="shared" si="208"/>
        <v>0</v>
      </c>
      <c r="M891" s="24">
        <f t="shared" ca="1" si="209"/>
        <v>5.1804209484011474E-3</v>
      </c>
      <c r="N891" s="24">
        <f t="shared" ca="1" si="210"/>
        <v>0</v>
      </c>
      <c r="O891" s="79">
        <f t="shared" ca="1" si="211"/>
        <v>0</v>
      </c>
      <c r="P891" s="24">
        <f t="shared" ca="1" si="212"/>
        <v>0</v>
      </c>
      <c r="Q891" s="24">
        <f t="shared" ca="1" si="213"/>
        <v>0</v>
      </c>
      <c r="R891" s="12">
        <f t="shared" ca="1" si="214"/>
        <v>-5.1804209484011474E-3</v>
      </c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</row>
    <row r="892" spans="1:35" x14ac:dyDescent="0.2">
      <c r="A892" s="12"/>
      <c r="B892" s="12"/>
      <c r="C892" s="76"/>
      <c r="D892" s="78">
        <f t="shared" si="200"/>
        <v>0</v>
      </c>
      <c r="E892" s="78">
        <f t="shared" si="201"/>
        <v>0</v>
      </c>
      <c r="F892" s="24">
        <f t="shared" si="202"/>
        <v>0</v>
      </c>
      <c r="G892" s="24">
        <f t="shared" si="203"/>
        <v>0</v>
      </c>
      <c r="H892" s="24">
        <f t="shared" si="204"/>
        <v>0</v>
      </c>
      <c r="I892" s="24">
        <f t="shared" si="205"/>
        <v>0</v>
      </c>
      <c r="J892" s="24">
        <f t="shared" si="206"/>
        <v>0</v>
      </c>
      <c r="K892" s="24">
        <f t="shared" si="207"/>
        <v>0</v>
      </c>
      <c r="L892" s="24">
        <f t="shared" si="208"/>
        <v>0</v>
      </c>
      <c r="M892" s="24">
        <f t="shared" ca="1" si="209"/>
        <v>5.1804209484011474E-3</v>
      </c>
      <c r="N892" s="24">
        <f t="shared" ca="1" si="210"/>
        <v>0</v>
      </c>
      <c r="O892" s="79">
        <f t="shared" ca="1" si="211"/>
        <v>0</v>
      </c>
      <c r="P892" s="24">
        <f t="shared" ca="1" si="212"/>
        <v>0</v>
      </c>
      <c r="Q892" s="24">
        <f t="shared" ca="1" si="213"/>
        <v>0</v>
      </c>
      <c r="R892" s="12">
        <f t="shared" ca="1" si="214"/>
        <v>-5.1804209484011474E-3</v>
      </c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</row>
    <row r="893" spans="1:35" x14ac:dyDescent="0.2">
      <c r="A893" s="12"/>
      <c r="B893" s="12"/>
      <c r="C893" s="76"/>
      <c r="D893" s="78">
        <f t="shared" si="200"/>
        <v>0</v>
      </c>
      <c r="E893" s="78">
        <f t="shared" si="201"/>
        <v>0</v>
      </c>
      <c r="F893" s="24">
        <f t="shared" si="202"/>
        <v>0</v>
      </c>
      <c r="G893" s="24">
        <f t="shared" si="203"/>
        <v>0</v>
      </c>
      <c r="H893" s="24">
        <f t="shared" si="204"/>
        <v>0</v>
      </c>
      <c r="I893" s="24">
        <f t="shared" si="205"/>
        <v>0</v>
      </c>
      <c r="J893" s="24">
        <f t="shared" si="206"/>
        <v>0</v>
      </c>
      <c r="K893" s="24">
        <f t="shared" si="207"/>
        <v>0</v>
      </c>
      <c r="L893" s="24">
        <f t="shared" si="208"/>
        <v>0</v>
      </c>
      <c r="M893" s="24">
        <f t="shared" ca="1" si="209"/>
        <v>5.1804209484011474E-3</v>
      </c>
      <c r="N893" s="24">
        <f t="shared" ca="1" si="210"/>
        <v>0</v>
      </c>
      <c r="O893" s="79">
        <f t="shared" ca="1" si="211"/>
        <v>0</v>
      </c>
      <c r="P893" s="24">
        <f t="shared" ca="1" si="212"/>
        <v>0</v>
      </c>
      <c r="Q893" s="24">
        <f t="shared" ca="1" si="213"/>
        <v>0</v>
      </c>
      <c r="R893" s="12">
        <f t="shared" ca="1" si="214"/>
        <v>-5.1804209484011474E-3</v>
      </c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</row>
    <row r="894" spans="1:35" x14ac:dyDescent="0.2">
      <c r="A894" s="12"/>
      <c r="B894" s="12"/>
      <c r="C894" s="76"/>
      <c r="D894" s="78">
        <f t="shared" si="200"/>
        <v>0</v>
      </c>
      <c r="E894" s="78">
        <f t="shared" si="201"/>
        <v>0</v>
      </c>
      <c r="F894" s="24">
        <f t="shared" si="202"/>
        <v>0</v>
      </c>
      <c r="G894" s="24">
        <f t="shared" si="203"/>
        <v>0</v>
      </c>
      <c r="H894" s="24">
        <f t="shared" si="204"/>
        <v>0</v>
      </c>
      <c r="I894" s="24">
        <f t="shared" si="205"/>
        <v>0</v>
      </c>
      <c r="J894" s="24">
        <f t="shared" si="206"/>
        <v>0</v>
      </c>
      <c r="K894" s="24">
        <f t="shared" si="207"/>
        <v>0</v>
      </c>
      <c r="L894" s="24">
        <f t="shared" si="208"/>
        <v>0</v>
      </c>
      <c r="M894" s="24">
        <f t="shared" ca="1" si="209"/>
        <v>5.1804209484011474E-3</v>
      </c>
      <c r="N894" s="24">
        <f t="shared" ca="1" si="210"/>
        <v>0</v>
      </c>
      <c r="O894" s="79">
        <f t="shared" ca="1" si="211"/>
        <v>0</v>
      </c>
      <c r="P894" s="24">
        <f t="shared" ca="1" si="212"/>
        <v>0</v>
      </c>
      <c r="Q894" s="24">
        <f t="shared" ca="1" si="213"/>
        <v>0</v>
      </c>
      <c r="R894" s="12">
        <f t="shared" ca="1" si="214"/>
        <v>-5.1804209484011474E-3</v>
      </c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</row>
    <row r="895" spans="1:35" x14ac:dyDescent="0.2">
      <c r="A895" s="12"/>
      <c r="B895" s="12"/>
      <c r="C895" s="76"/>
      <c r="D895" s="78">
        <f t="shared" si="200"/>
        <v>0</v>
      </c>
      <c r="E895" s="78">
        <f t="shared" si="201"/>
        <v>0</v>
      </c>
      <c r="F895" s="24">
        <f t="shared" si="202"/>
        <v>0</v>
      </c>
      <c r="G895" s="24">
        <f t="shared" si="203"/>
        <v>0</v>
      </c>
      <c r="H895" s="24">
        <f t="shared" si="204"/>
        <v>0</v>
      </c>
      <c r="I895" s="24">
        <f t="shared" si="205"/>
        <v>0</v>
      </c>
      <c r="J895" s="24">
        <f t="shared" si="206"/>
        <v>0</v>
      </c>
      <c r="K895" s="24">
        <f t="shared" si="207"/>
        <v>0</v>
      </c>
      <c r="L895" s="24">
        <f t="shared" si="208"/>
        <v>0</v>
      </c>
      <c r="M895" s="24">
        <f t="shared" ca="1" si="209"/>
        <v>5.1804209484011474E-3</v>
      </c>
      <c r="N895" s="24">
        <f t="shared" ca="1" si="210"/>
        <v>0</v>
      </c>
      <c r="O895" s="79">
        <f t="shared" ca="1" si="211"/>
        <v>0</v>
      </c>
      <c r="P895" s="24">
        <f t="shared" ca="1" si="212"/>
        <v>0</v>
      </c>
      <c r="Q895" s="24">
        <f t="shared" ca="1" si="213"/>
        <v>0</v>
      </c>
      <c r="R895" s="12">
        <f t="shared" ca="1" si="214"/>
        <v>-5.1804209484011474E-3</v>
      </c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</row>
    <row r="896" spans="1:35" x14ac:dyDescent="0.2">
      <c r="A896" s="12"/>
      <c r="B896" s="12"/>
      <c r="C896" s="76"/>
      <c r="D896" s="78">
        <f t="shared" si="200"/>
        <v>0</v>
      </c>
      <c r="E896" s="78">
        <f t="shared" si="201"/>
        <v>0</v>
      </c>
      <c r="F896" s="24">
        <f t="shared" si="202"/>
        <v>0</v>
      </c>
      <c r="G896" s="24">
        <f t="shared" si="203"/>
        <v>0</v>
      </c>
      <c r="H896" s="24">
        <f t="shared" si="204"/>
        <v>0</v>
      </c>
      <c r="I896" s="24">
        <f t="shared" si="205"/>
        <v>0</v>
      </c>
      <c r="J896" s="24">
        <f t="shared" si="206"/>
        <v>0</v>
      </c>
      <c r="K896" s="24">
        <f t="shared" si="207"/>
        <v>0</v>
      </c>
      <c r="L896" s="24">
        <f t="shared" si="208"/>
        <v>0</v>
      </c>
      <c r="M896" s="24">
        <f t="shared" ca="1" si="209"/>
        <v>5.1804209484011474E-3</v>
      </c>
      <c r="N896" s="24">
        <f t="shared" ca="1" si="210"/>
        <v>0</v>
      </c>
      <c r="O896" s="79">
        <f t="shared" ca="1" si="211"/>
        <v>0</v>
      </c>
      <c r="P896" s="24">
        <f t="shared" ca="1" si="212"/>
        <v>0</v>
      </c>
      <c r="Q896" s="24">
        <f t="shared" ca="1" si="213"/>
        <v>0</v>
      </c>
      <c r="R896" s="12">
        <f t="shared" ca="1" si="214"/>
        <v>-5.1804209484011474E-3</v>
      </c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</row>
    <row r="897" spans="1:35" x14ac:dyDescent="0.2">
      <c r="A897" s="12"/>
      <c r="B897" s="12"/>
      <c r="C897" s="76"/>
      <c r="D897" s="78">
        <f t="shared" si="200"/>
        <v>0</v>
      </c>
      <c r="E897" s="78">
        <f t="shared" si="201"/>
        <v>0</v>
      </c>
      <c r="F897" s="24">
        <f t="shared" si="202"/>
        <v>0</v>
      </c>
      <c r="G897" s="24">
        <f t="shared" si="203"/>
        <v>0</v>
      </c>
      <c r="H897" s="24">
        <f t="shared" si="204"/>
        <v>0</v>
      </c>
      <c r="I897" s="24">
        <f t="shared" si="205"/>
        <v>0</v>
      </c>
      <c r="J897" s="24">
        <f t="shared" si="206"/>
        <v>0</v>
      </c>
      <c r="K897" s="24">
        <f t="shared" si="207"/>
        <v>0</v>
      </c>
      <c r="L897" s="24">
        <f t="shared" si="208"/>
        <v>0</v>
      </c>
      <c r="M897" s="24">
        <f t="shared" ca="1" si="209"/>
        <v>5.1804209484011474E-3</v>
      </c>
      <c r="N897" s="24">
        <f t="shared" ca="1" si="210"/>
        <v>0</v>
      </c>
      <c r="O897" s="79">
        <f t="shared" ca="1" si="211"/>
        <v>0</v>
      </c>
      <c r="P897" s="24">
        <f t="shared" ca="1" si="212"/>
        <v>0</v>
      </c>
      <c r="Q897" s="24">
        <f t="shared" ca="1" si="213"/>
        <v>0</v>
      </c>
      <c r="R897" s="12">
        <f t="shared" ca="1" si="214"/>
        <v>-5.1804209484011474E-3</v>
      </c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</row>
    <row r="898" spans="1:35" x14ac:dyDescent="0.2">
      <c r="A898" s="12"/>
      <c r="B898" s="12"/>
      <c r="C898" s="76"/>
      <c r="D898" s="78">
        <f t="shared" si="200"/>
        <v>0</v>
      </c>
      <c r="E898" s="78">
        <f t="shared" si="201"/>
        <v>0</v>
      </c>
      <c r="F898" s="24">
        <f t="shared" si="202"/>
        <v>0</v>
      </c>
      <c r="G898" s="24">
        <f t="shared" si="203"/>
        <v>0</v>
      </c>
      <c r="H898" s="24">
        <f t="shared" si="204"/>
        <v>0</v>
      </c>
      <c r="I898" s="24">
        <f t="shared" si="205"/>
        <v>0</v>
      </c>
      <c r="J898" s="24">
        <f t="shared" si="206"/>
        <v>0</v>
      </c>
      <c r="K898" s="24">
        <f t="shared" si="207"/>
        <v>0</v>
      </c>
      <c r="L898" s="24">
        <f t="shared" si="208"/>
        <v>0</v>
      </c>
      <c r="M898" s="24">
        <f t="shared" ca="1" si="209"/>
        <v>5.1804209484011474E-3</v>
      </c>
      <c r="N898" s="24">
        <f t="shared" ca="1" si="210"/>
        <v>0</v>
      </c>
      <c r="O898" s="79">
        <f t="shared" ca="1" si="211"/>
        <v>0</v>
      </c>
      <c r="P898" s="24">
        <f t="shared" ca="1" si="212"/>
        <v>0</v>
      </c>
      <c r="Q898" s="24">
        <f t="shared" ca="1" si="213"/>
        <v>0</v>
      </c>
      <c r="R898" s="12">
        <f t="shared" ca="1" si="214"/>
        <v>-5.1804209484011474E-3</v>
      </c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</row>
    <row r="899" spans="1:35" x14ac:dyDescent="0.2">
      <c r="A899" s="12"/>
      <c r="B899" s="12"/>
      <c r="C899" s="76"/>
      <c r="D899" s="78">
        <f t="shared" si="200"/>
        <v>0</v>
      </c>
      <c r="E899" s="78">
        <f t="shared" si="201"/>
        <v>0</v>
      </c>
      <c r="F899" s="24">
        <f t="shared" si="202"/>
        <v>0</v>
      </c>
      <c r="G899" s="24">
        <f t="shared" si="203"/>
        <v>0</v>
      </c>
      <c r="H899" s="24">
        <f t="shared" si="204"/>
        <v>0</v>
      </c>
      <c r="I899" s="24">
        <f t="shared" si="205"/>
        <v>0</v>
      </c>
      <c r="J899" s="24">
        <f t="shared" si="206"/>
        <v>0</v>
      </c>
      <c r="K899" s="24">
        <f t="shared" si="207"/>
        <v>0</v>
      </c>
      <c r="L899" s="24">
        <f t="shared" si="208"/>
        <v>0</v>
      </c>
      <c r="M899" s="24">
        <f t="shared" ca="1" si="209"/>
        <v>5.1804209484011474E-3</v>
      </c>
      <c r="N899" s="24">
        <f t="shared" ca="1" si="210"/>
        <v>0</v>
      </c>
      <c r="O899" s="79">
        <f t="shared" ca="1" si="211"/>
        <v>0</v>
      </c>
      <c r="P899" s="24">
        <f t="shared" ca="1" si="212"/>
        <v>0</v>
      </c>
      <c r="Q899" s="24">
        <f t="shared" ca="1" si="213"/>
        <v>0</v>
      </c>
      <c r="R899" s="12">
        <f t="shared" ca="1" si="214"/>
        <v>-5.1804209484011474E-3</v>
      </c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</row>
    <row r="900" spans="1:35" x14ac:dyDescent="0.2">
      <c r="A900" s="12"/>
      <c r="B900" s="12"/>
      <c r="C900" s="76"/>
      <c r="D900" s="78">
        <f t="shared" si="200"/>
        <v>0</v>
      </c>
      <c r="E900" s="78">
        <f t="shared" si="201"/>
        <v>0</v>
      </c>
      <c r="F900" s="24">
        <f t="shared" si="202"/>
        <v>0</v>
      </c>
      <c r="G900" s="24">
        <f t="shared" si="203"/>
        <v>0</v>
      </c>
      <c r="H900" s="24">
        <f t="shared" si="204"/>
        <v>0</v>
      </c>
      <c r="I900" s="24">
        <f t="shared" si="205"/>
        <v>0</v>
      </c>
      <c r="J900" s="24">
        <f t="shared" si="206"/>
        <v>0</v>
      </c>
      <c r="K900" s="24">
        <f t="shared" si="207"/>
        <v>0</v>
      </c>
      <c r="L900" s="24">
        <f t="shared" si="208"/>
        <v>0</v>
      </c>
      <c r="M900" s="24">
        <f t="shared" ca="1" si="209"/>
        <v>5.1804209484011474E-3</v>
      </c>
      <c r="N900" s="24">
        <f t="shared" ca="1" si="210"/>
        <v>0</v>
      </c>
      <c r="O900" s="79">
        <f t="shared" ca="1" si="211"/>
        <v>0</v>
      </c>
      <c r="P900" s="24">
        <f t="shared" ca="1" si="212"/>
        <v>0</v>
      </c>
      <c r="Q900" s="24">
        <f t="shared" ca="1" si="213"/>
        <v>0</v>
      </c>
      <c r="R900" s="12">
        <f t="shared" ca="1" si="214"/>
        <v>-5.1804209484011474E-3</v>
      </c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</row>
    <row r="901" spans="1:35" x14ac:dyDescent="0.2">
      <c r="A901" s="12"/>
      <c r="B901" s="12"/>
      <c r="C901" s="76"/>
      <c r="D901" s="78">
        <f t="shared" si="200"/>
        <v>0</v>
      </c>
      <c r="E901" s="78">
        <f t="shared" si="201"/>
        <v>0</v>
      </c>
      <c r="F901" s="24">
        <f t="shared" si="202"/>
        <v>0</v>
      </c>
      <c r="G901" s="24">
        <f t="shared" si="203"/>
        <v>0</v>
      </c>
      <c r="H901" s="24">
        <f t="shared" si="204"/>
        <v>0</v>
      </c>
      <c r="I901" s="24">
        <f t="shared" si="205"/>
        <v>0</v>
      </c>
      <c r="J901" s="24">
        <f t="shared" si="206"/>
        <v>0</v>
      </c>
      <c r="K901" s="24">
        <f t="shared" si="207"/>
        <v>0</v>
      </c>
      <c r="L901" s="24">
        <f t="shared" si="208"/>
        <v>0</v>
      </c>
      <c r="M901" s="24">
        <f t="shared" ca="1" si="209"/>
        <v>5.1804209484011474E-3</v>
      </c>
      <c r="N901" s="24">
        <f t="shared" ca="1" si="210"/>
        <v>0</v>
      </c>
      <c r="O901" s="79">
        <f t="shared" ca="1" si="211"/>
        <v>0</v>
      </c>
      <c r="P901" s="24">
        <f t="shared" ca="1" si="212"/>
        <v>0</v>
      </c>
      <c r="Q901" s="24">
        <f t="shared" ca="1" si="213"/>
        <v>0</v>
      </c>
      <c r="R901" s="12">
        <f t="shared" ca="1" si="214"/>
        <v>-5.1804209484011474E-3</v>
      </c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</row>
    <row r="902" spans="1:35" x14ac:dyDescent="0.2">
      <c r="A902" s="12"/>
      <c r="B902" s="12"/>
      <c r="C902" s="76"/>
      <c r="D902" s="78">
        <f t="shared" si="200"/>
        <v>0</v>
      </c>
      <c r="E902" s="78">
        <f t="shared" si="201"/>
        <v>0</v>
      </c>
      <c r="F902" s="24">
        <f t="shared" si="202"/>
        <v>0</v>
      </c>
      <c r="G902" s="24">
        <f t="shared" si="203"/>
        <v>0</v>
      </c>
      <c r="H902" s="24">
        <f t="shared" si="204"/>
        <v>0</v>
      </c>
      <c r="I902" s="24">
        <f t="shared" si="205"/>
        <v>0</v>
      </c>
      <c r="J902" s="24">
        <f t="shared" si="206"/>
        <v>0</v>
      </c>
      <c r="K902" s="24">
        <f t="shared" si="207"/>
        <v>0</v>
      </c>
      <c r="L902" s="24">
        <f t="shared" si="208"/>
        <v>0</v>
      </c>
      <c r="M902" s="24">
        <f t="shared" ca="1" si="209"/>
        <v>5.1804209484011474E-3</v>
      </c>
      <c r="N902" s="24">
        <f t="shared" ca="1" si="210"/>
        <v>0</v>
      </c>
      <c r="O902" s="79">
        <f t="shared" ca="1" si="211"/>
        <v>0</v>
      </c>
      <c r="P902" s="24">
        <f t="shared" ca="1" si="212"/>
        <v>0</v>
      </c>
      <c r="Q902" s="24">
        <f t="shared" ca="1" si="213"/>
        <v>0</v>
      </c>
      <c r="R902" s="12">
        <f t="shared" ca="1" si="214"/>
        <v>-5.1804209484011474E-3</v>
      </c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</row>
    <row r="903" spans="1:35" x14ac:dyDescent="0.2">
      <c r="A903" s="12"/>
      <c r="B903" s="12"/>
      <c r="C903" s="76"/>
      <c r="D903" s="78">
        <f t="shared" si="200"/>
        <v>0</v>
      </c>
      <c r="E903" s="78">
        <f t="shared" si="201"/>
        <v>0</v>
      </c>
      <c r="F903" s="24">
        <f t="shared" si="202"/>
        <v>0</v>
      </c>
      <c r="G903" s="24">
        <f t="shared" si="203"/>
        <v>0</v>
      </c>
      <c r="H903" s="24">
        <f t="shared" si="204"/>
        <v>0</v>
      </c>
      <c r="I903" s="24">
        <f t="shared" si="205"/>
        <v>0</v>
      </c>
      <c r="J903" s="24">
        <f t="shared" si="206"/>
        <v>0</v>
      </c>
      <c r="K903" s="24">
        <f t="shared" si="207"/>
        <v>0</v>
      </c>
      <c r="L903" s="24">
        <f t="shared" si="208"/>
        <v>0</v>
      </c>
      <c r="M903" s="24">
        <f t="shared" ca="1" si="209"/>
        <v>5.1804209484011474E-3</v>
      </c>
      <c r="N903" s="24">
        <f t="shared" ca="1" si="210"/>
        <v>0</v>
      </c>
      <c r="O903" s="79">
        <f t="shared" ca="1" si="211"/>
        <v>0</v>
      </c>
      <c r="P903" s="24">
        <f t="shared" ca="1" si="212"/>
        <v>0</v>
      </c>
      <c r="Q903" s="24">
        <f t="shared" ca="1" si="213"/>
        <v>0</v>
      </c>
      <c r="R903" s="12">
        <f t="shared" ca="1" si="214"/>
        <v>-5.1804209484011474E-3</v>
      </c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</row>
    <row r="904" spans="1:35" x14ac:dyDescent="0.2">
      <c r="A904" s="12"/>
      <c r="B904" s="12"/>
      <c r="C904" s="76"/>
      <c r="D904" s="78">
        <f t="shared" si="200"/>
        <v>0</v>
      </c>
      <c r="E904" s="78">
        <f t="shared" si="201"/>
        <v>0</v>
      </c>
      <c r="F904" s="24">
        <f t="shared" si="202"/>
        <v>0</v>
      </c>
      <c r="G904" s="24">
        <f t="shared" si="203"/>
        <v>0</v>
      </c>
      <c r="H904" s="24">
        <f t="shared" si="204"/>
        <v>0</v>
      </c>
      <c r="I904" s="24">
        <f t="shared" si="205"/>
        <v>0</v>
      </c>
      <c r="J904" s="24">
        <f t="shared" si="206"/>
        <v>0</v>
      </c>
      <c r="K904" s="24">
        <f t="shared" si="207"/>
        <v>0</v>
      </c>
      <c r="L904" s="24">
        <f t="shared" si="208"/>
        <v>0</v>
      </c>
      <c r="M904" s="24">
        <f t="shared" ca="1" si="209"/>
        <v>5.1804209484011474E-3</v>
      </c>
      <c r="N904" s="24">
        <f t="shared" ca="1" si="210"/>
        <v>0</v>
      </c>
      <c r="O904" s="79">
        <f t="shared" ca="1" si="211"/>
        <v>0</v>
      </c>
      <c r="P904" s="24">
        <f t="shared" ca="1" si="212"/>
        <v>0</v>
      </c>
      <c r="Q904" s="24">
        <f t="shared" ca="1" si="213"/>
        <v>0</v>
      </c>
      <c r="R904" s="12">
        <f t="shared" ca="1" si="214"/>
        <v>-5.1804209484011474E-3</v>
      </c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</row>
    <row r="905" spans="1:35" x14ac:dyDescent="0.2">
      <c r="A905" s="12"/>
      <c r="B905" s="12"/>
      <c r="C905" s="76"/>
      <c r="D905" s="78">
        <f t="shared" si="200"/>
        <v>0</v>
      </c>
      <c r="E905" s="78">
        <f t="shared" si="201"/>
        <v>0</v>
      </c>
      <c r="F905" s="24">
        <f t="shared" si="202"/>
        <v>0</v>
      </c>
      <c r="G905" s="24">
        <f t="shared" si="203"/>
        <v>0</v>
      </c>
      <c r="H905" s="24">
        <f t="shared" si="204"/>
        <v>0</v>
      </c>
      <c r="I905" s="24">
        <f t="shared" si="205"/>
        <v>0</v>
      </c>
      <c r="J905" s="24">
        <f t="shared" si="206"/>
        <v>0</v>
      </c>
      <c r="K905" s="24">
        <f t="shared" si="207"/>
        <v>0</v>
      </c>
      <c r="L905" s="24">
        <f t="shared" si="208"/>
        <v>0</v>
      </c>
      <c r="M905" s="24">
        <f t="shared" ca="1" si="209"/>
        <v>5.1804209484011474E-3</v>
      </c>
      <c r="N905" s="24">
        <f t="shared" ca="1" si="210"/>
        <v>0</v>
      </c>
      <c r="O905" s="79">
        <f t="shared" ca="1" si="211"/>
        <v>0</v>
      </c>
      <c r="P905" s="24">
        <f t="shared" ca="1" si="212"/>
        <v>0</v>
      </c>
      <c r="Q905" s="24">
        <f t="shared" ca="1" si="213"/>
        <v>0</v>
      </c>
      <c r="R905" s="12">
        <f t="shared" ca="1" si="214"/>
        <v>-5.1804209484011474E-3</v>
      </c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</row>
    <row r="906" spans="1:35" x14ac:dyDescent="0.2">
      <c r="A906" s="12"/>
      <c r="B906" s="12"/>
      <c r="C906" s="76"/>
      <c r="D906" s="78">
        <f t="shared" si="200"/>
        <v>0</v>
      </c>
      <c r="E906" s="78">
        <f t="shared" si="201"/>
        <v>0</v>
      </c>
      <c r="F906" s="24">
        <f t="shared" si="202"/>
        <v>0</v>
      </c>
      <c r="G906" s="24">
        <f t="shared" si="203"/>
        <v>0</v>
      </c>
      <c r="H906" s="24">
        <f t="shared" si="204"/>
        <v>0</v>
      </c>
      <c r="I906" s="24">
        <f t="shared" si="205"/>
        <v>0</v>
      </c>
      <c r="J906" s="24">
        <f t="shared" si="206"/>
        <v>0</v>
      </c>
      <c r="K906" s="24">
        <f t="shared" si="207"/>
        <v>0</v>
      </c>
      <c r="L906" s="24">
        <f t="shared" si="208"/>
        <v>0</v>
      </c>
      <c r="M906" s="24">
        <f t="shared" ca="1" si="209"/>
        <v>5.1804209484011474E-3</v>
      </c>
      <c r="N906" s="24">
        <f t="shared" ca="1" si="210"/>
        <v>0</v>
      </c>
      <c r="O906" s="79">
        <f t="shared" ca="1" si="211"/>
        <v>0</v>
      </c>
      <c r="P906" s="24">
        <f t="shared" ca="1" si="212"/>
        <v>0</v>
      </c>
      <c r="Q906" s="24">
        <f t="shared" ca="1" si="213"/>
        <v>0</v>
      </c>
      <c r="R906" s="12">
        <f t="shared" ca="1" si="214"/>
        <v>-5.1804209484011474E-3</v>
      </c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</row>
    <row r="907" spans="1:35" x14ac:dyDescent="0.2">
      <c r="A907" s="12"/>
      <c r="B907" s="12"/>
      <c r="C907" s="76"/>
      <c r="D907" s="78">
        <f t="shared" si="200"/>
        <v>0</v>
      </c>
      <c r="E907" s="78">
        <f t="shared" si="201"/>
        <v>0</v>
      </c>
      <c r="F907" s="24">
        <f t="shared" si="202"/>
        <v>0</v>
      </c>
      <c r="G907" s="24">
        <f t="shared" si="203"/>
        <v>0</v>
      </c>
      <c r="H907" s="24">
        <f t="shared" si="204"/>
        <v>0</v>
      </c>
      <c r="I907" s="24">
        <f t="shared" si="205"/>
        <v>0</v>
      </c>
      <c r="J907" s="24">
        <f t="shared" si="206"/>
        <v>0</v>
      </c>
      <c r="K907" s="24">
        <f t="shared" si="207"/>
        <v>0</v>
      </c>
      <c r="L907" s="24">
        <f t="shared" si="208"/>
        <v>0</v>
      </c>
      <c r="M907" s="24">
        <f t="shared" ca="1" si="209"/>
        <v>5.1804209484011474E-3</v>
      </c>
      <c r="N907" s="24">
        <f t="shared" ca="1" si="210"/>
        <v>0</v>
      </c>
      <c r="O907" s="79">
        <f t="shared" ca="1" si="211"/>
        <v>0</v>
      </c>
      <c r="P907" s="24">
        <f t="shared" ca="1" si="212"/>
        <v>0</v>
      </c>
      <c r="Q907" s="24">
        <f t="shared" ca="1" si="213"/>
        <v>0</v>
      </c>
      <c r="R907" s="12">
        <f t="shared" ca="1" si="214"/>
        <v>-5.1804209484011474E-3</v>
      </c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</row>
    <row r="908" spans="1:35" x14ac:dyDescent="0.2">
      <c r="A908" s="12"/>
      <c r="B908" s="12"/>
      <c r="C908" s="76"/>
      <c r="D908" s="78">
        <f t="shared" si="200"/>
        <v>0</v>
      </c>
      <c r="E908" s="78">
        <f t="shared" si="201"/>
        <v>0</v>
      </c>
      <c r="F908" s="24">
        <f t="shared" si="202"/>
        <v>0</v>
      </c>
      <c r="G908" s="24">
        <f t="shared" si="203"/>
        <v>0</v>
      </c>
      <c r="H908" s="24">
        <f t="shared" si="204"/>
        <v>0</v>
      </c>
      <c r="I908" s="24">
        <f t="shared" si="205"/>
        <v>0</v>
      </c>
      <c r="J908" s="24">
        <f t="shared" si="206"/>
        <v>0</v>
      </c>
      <c r="K908" s="24">
        <f t="shared" si="207"/>
        <v>0</v>
      </c>
      <c r="L908" s="24">
        <f t="shared" si="208"/>
        <v>0</v>
      </c>
      <c r="M908" s="24">
        <f t="shared" ca="1" si="209"/>
        <v>5.1804209484011474E-3</v>
      </c>
      <c r="N908" s="24">
        <f t="shared" ca="1" si="210"/>
        <v>0</v>
      </c>
      <c r="O908" s="79">
        <f t="shared" ca="1" si="211"/>
        <v>0</v>
      </c>
      <c r="P908" s="24">
        <f t="shared" ca="1" si="212"/>
        <v>0</v>
      </c>
      <c r="Q908" s="24">
        <f t="shared" ca="1" si="213"/>
        <v>0</v>
      </c>
      <c r="R908" s="12">
        <f t="shared" ca="1" si="214"/>
        <v>-5.1804209484011474E-3</v>
      </c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</row>
    <row r="909" spans="1:35" x14ac:dyDescent="0.2">
      <c r="A909" s="12"/>
      <c r="B909" s="12"/>
      <c r="C909" s="76"/>
      <c r="D909" s="78">
        <f t="shared" si="200"/>
        <v>0</v>
      </c>
      <c r="E909" s="78">
        <f t="shared" si="201"/>
        <v>0</v>
      </c>
      <c r="F909" s="24">
        <f t="shared" si="202"/>
        <v>0</v>
      </c>
      <c r="G909" s="24">
        <f t="shared" si="203"/>
        <v>0</v>
      </c>
      <c r="H909" s="24">
        <f t="shared" si="204"/>
        <v>0</v>
      </c>
      <c r="I909" s="24">
        <f t="shared" si="205"/>
        <v>0</v>
      </c>
      <c r="J909" s="24">
        <f t="shared" si="206"/>
        <v>0</v>
      </c>
      <c r="K909" s="24">
        <f t="shared" si="207"/>
        <v>0</v>
      </c>
      <c r="L909" s="24">
        <f t="shared" si="208"/>
        <v>0</v>
      </c>
      <c r="M909" s="24">
        <f t="shared" ca="1" si="209"/>
        <v>5.1804209484011474E-3</v>
      </c>
      <c r="N909" s="24">
        <f t="shared" ca="1" si="210"/>
        <v>0</v>
      </c>
      <c r="O909" s="79">
        <f t="shared" ca="1" si="211"/>
        <v>0</v>
      </c>
      <c r="P909" s="24">
        <f t="shared" ca="1" si="212"/>
        <v>0</v>
      </c>
      <c r="Q909" s="24">
        <f t="shared" ca="1" si="213"/>
        <v>0</v>
      </c>
      <c r="R909" s="12">
        <f t="shared" ca="1" si="214"/>
        <v>-5.1804209484011474E-3</v>
      </c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</row>
    <row r="910" spans="1:35" x14ac:dyDescent="0.2">
      <c r="A910" s="12"/>
      <c r="B910" s="12"/>
      <c r="C910" s="76"/>
      <c r="D910" s="78">
        <f t="shared" si="200"/>
        <v>0</v>
      </c>
      <c r="E910" s="78">
        <f t="shared" si="201"/>
        <v>0</v>
      </c>
      <c r="F910" s="24">
        <f t="shared" si="202"/>
        <v>0</v>
      </c>
      <c r="G910" s="24">
        <f t="shared" si="203"/>
        <v>0</v>
      </c>
      <c r="H910" s="24">
        <f t="shared" si="204"/>
        <v>0</v>
      </c>
      <c r="I910" s="24">
        <f t="shared" si="205"/>
        <v>0</v>
      </c>
      <c r="J910" s="24">
        <f t="shared" si="206"/>
        <v>0</v>
      </c>
      <c r="K910" s="24">
        <f t="shared" si="207"/>
        <v>0</v>
      </c>
      <c r="L910" s="24">
        <f t="shared" si="208"/>
        <v>0</v>
      </c>
      <c r="M910" s="24">
        <f t="shared" ca="1" si="209"/>
        <v>5.1804209484011474E-3</v>
      </c>
      <c r="N910" s="24">
        <f t="shared" ca="1" si="210"/>
        <v>0</v>
      </c>
      <c r="O910" s="79">
        <f t="shared" ca="1" si="211"/>
        <v>0</v>
      </c>
      <c r="P910" s="24">
        <f t="shared" ca="1" si="212"/>
        <v>0</v>
      </c>
      <c r="Q910" s="24">
        <f t="shared" ca="1" si="213"/>
        <v>0</v>
      </c>
      <c r="R910" s="12">
        <f t="shared" ca="1" si="214"/>
        <v>-5.1804209484011474E-3</v>
      </c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</row>
    <row r="911" spans="1:35" x14ac:dyDescent="0.2">
      <c r="A911" s="12"/>
      <c r="B911" s="12"/>
      <c r="C911" s="76"/>
      <c r="D911" s="78">
        <f t="shared" si="200"/>
        <v>0</v>
      </c>
      <c r="E911" s="78">
        <f t="shared" si="201"/>
        <v>0</v>
      </c>
      <c r="F911" s="24">
        <f t="shared" si="202"/>
        <v>0</v>
      </c>
      <c r="G911" s="24">
        <f t="shared" si="203"/>
        <v>0</v>
      </c>
      <c r="H911" s="24">
        <f t="shared" si="204"/>
        <v>0</v>
      </c>
      <c r="I911" s="24">
        <f t="shared" si="205"/>
        <v>0</v>
      </c>
      <c r="J911" s="24">
        <f t="shared" si="206"/>
        <v>0</v>
      </c>
      <c r="K911" s="24">
        <f t="shared" si="207"/>
        <v>0</v>
      </c>
      <c r="L911" s="24">
        <f t="shared" si="208"/>
        <v>0</v>
      </c>
      <c r="M911" s="24">
        <f t="shared" ca="1" si="209"/>
        <v>5.1804209484011474E-3</v>
      </c>
      <c r="N911" s="24">
        <f t="shared" ca="1" si="210"/>
        <v>0</v>
      </c>
      <c r="O911" s="79">
        <f t="shared" ca="1" si="211"/>
        <v>0</v>
      </c>
      <c r="P911" s="24">
        <f t="shared" ca="1" si="212"/>
        <v>0</v>
      </c>
      <c r="Q911" s="24">
        <f t="shared" ca="1" si="213"/>
        <v>0</v>
      </c>
      <c r="R911" s="12">
        <f t="shared" ca="1" si="214"/>
        <v>-5.1804209484011474E-3</v>
      </c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</row>
    <row r="912" spans="1:35" x14ac:dyDescent="0.2">
      <c r="A912" s="12"/>
      <c r="B912" s="12"/>
      <c r="C912" s="76"/>
      <c r="D912" s="78">
        <f t="shared" si="200"/>
        <v>0</v>
      </c>
      <c r="E912" s="78">
        <f t="shared" si="201"/>
        <v>0</v>
      </c>
      <c r="F912" s="24">
        <f t="shared" si="202"/>
        <v>0</v>
      </c>
      <c r="G912" s="24">
        <f t="shared" si="203"/>
        <v>0</v>
      </c>
      <c r="H912" s="24">
        <f t="shared" si="204"/>
        <v>0</v>
      </c>
      <c r="I912" s="24">
        <f t="shared" si="205"/>
        <v>0</v>
      </c>
      <c r="J912" s="24">
        <f t="shared" si="206"/>
        <v>0</v>
      </c>
      <c r="K912" s="24">
        <f t="shared" si="207"/>
        <v>0</v>
      </c>
      <c r="L912" s="24">
        <f t="shared" si="208"/>
        <v>0</v>
      </c>
      <c r="M912" s="24">
        <f t="shared" ca="1" si="209"/>
        <v>5.1804209484011474E-3</v>
      </c>
      <c r="N912" s="24">
        <f t="shared" ca="1" si="210"/>
        <v>0</v>
      </c>
      <c r="O912" s="79">
        <f t="shared" ca="1" si="211"/>
        <v>0</v>
      </c>
      <c r="P912" s="24">
        <f t="shared" ca="1" si="212"/>
        <v>0</v>
      </c>
      <c r="Q912" s="24">
        <f t="shared" ca="1" si="213"/>
        <v>0</v>
      </c>
      <c r="R912" s="12">
        <f t="shared" ca="1" si="214"/>
        <v>-5.1804209484011474E-3</v>
      </c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</row>
    <row r="913" spans="1:35" x14ac:dyDescent="0.2">
      <c r="A913" s="12"/>
      <c r="B913" s="12"/>
      <c r="C913" s="76"/>
      <c r="D913" s="78">
        <f t="shared" si="200"/>
        <v>0</v>
      </c>
      <c r="E913" s="78">
        <f t="shared" si="201"/>
        <v>0</v>
      </c>
      <c r="F913" s="24">
        <f t="shared" si="202"/>
        <v>0</v>
      </c>
      <c r="G913" s="24">
        <f t="shared" si="203"/>
        <v>0</v>
      </c>
      <c r="H913" s="24">
        <f t="shared" si="204"/>
        <v>0</v>
      </c>
      <c r="I913" s="24">
        <f t="shared" si="205"/>
        <v>0</v>
      </c>
      <c r="J913" s="24">
        <f t="shared" si="206"/>
        <v>0</v>
      </c>
      <c r="K913" s="24">
        <f t="shared" si="207"/>
        <v>0</v>
      </c>
      <c r="L913" s="24">
        <f t="shared" si="208"/>
        <v>0</v>
      </c>
      <c r="M913" s="24">
        <f t="shared" ca="1" si="209"/>
        <v>5.1804209484011474E-3</v>
      </c>
      <c r="N913" s="24">
        <f t="shared" ca="1" si="210"/>
        <v>0</v>
      </c>
      <c r="O913" s="79">
        <f t="shared" ca="1" si="211"/>
        <v>0</v>
      </c>
      <c r="P913" s="24">
        <f t="shared" ca="1" si="212"/>
        <v>0</v>
      </c>
      <c r="Q913" s="24">
        <f t="shared" ca="1" si="213"/>
        <v>0</v>
      </c>
      <c r="R913" s="12">
        <f t="shared" ca="1" si="214"/>
        <v>-5.1804209484011474E-3</v>
      </c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</row>
    <row r="914" spans="1:35" x14ac:dyDescent="0.2">
      <c r="A914" s="12"/>
      <c r="B914" s="12"/>
      <c r="C914" s="76"/>
      <c r="D914" s="78">
        <f t="shared" si="200"/>
        <v>0</v>
      </c>
      <c r="E914" s="78">
        <f t="shared" si="201"/>
        <v>0</v>
      </c>
      <c r="F914" s="24">
        <f t="shared" si="202"/>
        <v>0</v>
      </c>
      <c r="G914" s="24">
        <f t="shared" si="203"/>
        <v>0</v>
      </c>
      <c r="H914" s="24">
        <f t="shared" si="204"/>
        <v>0</v>
      </c>
      <c r="I914" s="24">
        <f t="shared" si="205"/>
        <v>0</v>
      </c>
      <c r="J914" s="24">
        <f t="shared" si="206"/>
        <v>0</v>
      </c>
      <c r="K914" s="24">
        <f t="shared" si="207"/>
        <v>0</v>
      </c>
      <c r="L914" s="24">
        <f t="shared" si="208"/>
        <v>0</v>
      </c>
      <c r="M914" s="24">
        <f t="shared" ca="1" si="209"/>
        <v>5.1804209484011474E-3</v>
      </c>
      <c r="N914" s="24">
        <f t="shared" ca="1" si="210"/>
        <v>0</v>
      </c>
      <c r="O914" s="79">
        <f t="shared" ca="1" si="211"/>
        <v>0</v>
      </c>
      <c r="P914" s="24">
        <f t="shared" ca="1" si="212"/>
        <v>0</v>
      </c>
      <c r="Q914" s="24">
        <f t="shared" ca="1" si="213"/>
        <v>0</v>
      </c>
      <c r="R914" s="12">
        <f t="shared" ca="1" si="214"/>
        <v>-5.1804209484011474E-3</v>
      </c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</row>
    <row r="915" spans="1:35" x14ac:dyDescent="0.2">
      <c r="A915" s="12"/>
      <c r="B915" s="12"/>
      <c r="C915" s="76"/>
      <c r="D915" s="78">
        <f t="shared" si="200"/>
        <v>0</v>
      </c>
      <c r="E915" s="78">
        <f t="shared" si="201"/>
        <v>0</v>
      </c>
      <c r="F915" s="24">
        <f t="shared" si="202"/>
        <v>0</v>
      </c>
      <c r="G915" s="24">
        <f t="shared" si="203"/>
        <v>0</v>
      </c>
      <c r="H915" s="24">
        <f t="shared" si="204"/>
        <v>0</v>
      </c>
      <c r="I915" s="24">
        <f t="shared" si="205"/>
        <v>0</v>
      </c>
      <c r="J915" s="24">
        <f t="shared" si="206"/>
        <v>0</v>
      </c>
      <c r="K915" s="24">
        <f t="shared" si="207"/>
        <v>0</v>
      </c>
      <c r="L915" s="24">
        <f t="shared" si="208"/>
        <v>0</v>
      </c>
      <c r="M915" s="24">
        <f t="shared" ca="1" si="209"/>
        <v>5.1804209484011474E-3</v>
      </c>
      <c r="N915" s="24">
        <f t="shared" ca="1" si="210"/>
        <v>0</v>
      </c>
      <c r="O915" s="79">
        <f t="shared" ca="1" si="211"/>
        <v>0</v>
      </c>
      <c r="P915" s="24">
        <f t="shared" ca="1" si="212"/>
        <v>0</v>
      </c>
      <c r="Q915" s="24">
        <f t="shared" ca="1" si="213"/>
        <v>0</v>
      </c>
      <c r="R915" s="12">
        <f t="shared" ca="1" si="214"/>
        <v>-5.1804209484011474E-3</v>
      </c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</row>
    <row r="916" spans="1:35" x14ac:dyDescent="0.2">
      <c r="A916" s="12"/>
      <c r="B916" s="12"/>
      <c r="C916" s="76"/>
      <c r="D916" s="78">
        <f t="shared" si="200"/>
        <v>0</v>
      </c>
      <c r="E916" s="78">
        <f t="shared" si="201"/>
        <v>0</v>
      </c>
      <c r="F916" s="24">
        <f t="shared" si="202"/>
        <v>0</v>
      </c>
      <c r="G916" s="24">
        <f t="shared" si="203"/>
        <v>0</v>
      </c>
      <c r="H916" s="24">
        <f t="shared" si="204"/>
        <v>0</v>
      </c>
      <c r="I916" s="24">
        <f t="shared" si="205"/>
        <v>0</v>
      </c>
      <c r="J916" s="24">
        <f t="shared" si="206"/>
        <v>0</v>
      </c>
      <c r="K916" s="24">
        <f t="shared" si="207"/>
        <v>0</v>
      </c>
      <c r="L916" s="24">
        <f t="shared" si="208"/>
        <v>0</v>
      </c>
      <c r="M916" s="24">
        <f t="shared" ca="1" si="209"/>
        <v>5.1804209484011474E-3</v>
      </c>
      <c r="N916" s="24">
        <f t="shared" ca="1" si="210"/>
        <v>0</v>
      </c>
      <c r="O916" s="79">
        <f t="shared" ca="1" si="211"/>
        <v>0</v>
      </c>
      <c r="P916" s="24">
        <f t="shared" ca="1" si="212"/>
        <v>0</v>
      </c>
      <c r="Q916" s="24">
        <f t="shared" ca="1" si="213"/>
        <v>0</v>
      </c>
      <c r="R916" s="12">
        <f t="shared" ca="1" si="214"/>
        <v>-5.1804209484011474E-3</v>
      </c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</row>
    <row r="917" spans="1:35" x14ac:dyDescent="0.2">
      <c r="A917" s="12"/>
      <c r="B917" s="12"/>
      <c r="C917" s="76"/>
      <c r="D917" s="78">
        <f t="shared" ref="D917:D980" si="215">A917/A$18</f>
        <v>0</v>
      </c>
      <c r="E917" s="78">
        <f t="shared" ref="E917:E980" si="216">B917/B$18</f>
        <v>0</v>
      </c>
      <c r="F917" s="24">
        <f t="shared" ref="F917:F980" si="217">$C917*D917</f>
        <v>0</v>
      </c>
      <c r="G917" s="24">
        <f t="shared" ref="G917:G980" si="218">$C917*E917</f>
        <v>0</v>
      </c>
      <c r="H917" s="24">
        <f t="shared" ref="H917:H980" si="219">C917*D917*D917</f>
        <v>0</v>
      </c>
      <c r="I917" s="24">
        <f t="shared" ref="I917:I980" si="220">C917*D917*D917*D917</f>
        <v>0</v>
      </c>
      <c r="J917" s="24">
        <f t="shared" ref="J917:J980" si="221">C917*D917*D917*D917*D917</f>
        <v>0</v>
      </c>
      <c r="K917" s="24">
        <f t="shared" ref="K917:K980" si="222">C917*E917*D917</f>
        <v>0</v>
      </c>
      <c r="L917" s="24">
        <f t="shared" ref="L917:L980" si="223">C917*E917*D917*D917</f>
        <v>0</v>
      </c>
      <c r="M917" s="24">
        <f t="shared" ref="M917:M980" ca="1" si="224">+E$4+E$5*D917+E$6*D917^2</f>
        <v>5.1804209484011474E-3</v>
      </c>
      <c r="N917" s="24">
        <f t="shared" ref="N917:N980" ca="1" si="225">C917*(M917-E917)^2</f>
        <v>0</v>
      </c>
      <c r="O917" s="79">
        <f t="shared" ref="O917:O980" ca="1" si="226">(C917*O$1-O$2*F917+O$3*H917)^2</f>
        <v>0</v>
      </c>
      <c r="P917" s="24">
        <f t="shared" ref="P917:P980" ca="1" si="227">(-C917*O$2+O$4*F917-O$5*H917)^2</f>
        <v>0</v>
      </c>
      <c r="Q917" s="24">
        <f t="shared" ref="Q917:Q980" ca="1" si="228">+(C917*O$3-F917*O$5+H917*O$6)^2</f>
        <v>0</v>
      </c>
      <c r="R917" s="12">
        <f t="shared" ref="R917:R980" ca="1" si="229">+E917-M917</f>
        <v>-5.1804209484011474E-3</v>
      </c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</row>
    <row r="918" spans="1:35" x14ac:dyDescent="0.2">
      <c r="A918" s="12"/>
      <c r="B918" s="12"/>
      <c r="C918" s="76"/>
      <c r="D918" s="78">
        <f t="shared" si="215"/>
        <v>0</v>
      </c>
      <c r="E918" s="78">
        <f t="shared" si="216"/>
        <v>0</v>
      </c>
      <c r="F918" s="24">
        <f t="shared" si="217"/>
        <v>0</v>
      </c>
      <c r="G918" s="24">
        <f t="shared" si="218"/>
        <v>0</v>
      </c>
      <c r="H918" s="24">
        <f t="shared" si="219"/>
        <v>0</v>
      </c>
      <c r="I918" s="24">
        <f t="shared" si="220"/>
        <v>0</v>
      </c>
      <c r="J918" s="24">
        <f t="shared" si="221"/>
        <v>0</v>
      </c>
      <c r="K918" s="24">
        <f t="shared" si="222"/>
        <v>0</v>
      </c>
      <c r="L918" s="24">
        <f t="shared" si="223"/>
        <v>0</v>
      </c>
      <c r="M918" s="24">
        <f t="shared" ca="1" si="224"/>
        <v>5.1804209484011474E-3</v>
      </c>
      <c r="N918" s="24">
        <f t="shared" ca="1" si="225"/>
        <v>0</v>
      </c>
      <c r="O918" s="79">
        <f t="shared" ca="1" si="226"/>
        <v>0</v>
      </c>
      <c r="P918" s="24">
        <f t="shared" ca="1" si="227"/>
        <v>0</v>
      </c>
      <c r="Q918" s="24">
        <f t="shared" ca="1" si="228"/>
        <v>0</v>
      </c>
      <c r="R918" s="12">
        <f t="shared" ca="1" si="229"/>
        <v>-5.1804209484011474E-3</v>
      </c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</row>
    <row r="919" spans="1:35" x14ac:dyDescent="0.2">
      <c r="A919" s="12"/>
      <c r="B919" s="12"/>
      <c r="C919" s="76"/>
      <c r="D919" s="78">
        <f t="shared" si="215"/>
        <v>0</v>
      </c>
      <c r="E919" s="78">
        <f t="shared" si="216"/>
        <v>0</v>
      </c>
      <c r="F919" s="24">
        <f t="shared" si="217"/>
        <v>0</v>
      </c>
      <c r="G919" s="24">
        <f t="shared" si="218"/>
        <v>0</v>
      </c>
      <c r="H919" s="24">
        <f t="shared" si="219"/>
        <v>0</v>
      </c>
      <c r="I919" s="24">
        <f t="shared" si="220"/>
        <v>0</v>
      </c>
      <c r="J919" s="24">
        <f t="shared" si="221"/>
        <v>0</v>
      </c>
      <c r="K919" s="24">
        <f t="shared" si="222"/>
        <v>0</v>
      </c>
      <c r="L919" s="24">
        <f t="shared" si="223"/>
        <v>0</v>
      </c>
      <c r="M919" s="24">
        <f t="shared" ca="1" si="224"/>
        <v>5.1804209484011474E-3</v>
      </c>
      <c r="N919" s="24">
        <f t="shared" ca="1" si="225"/>
        <v>0</v>
      </c>
      <c r="O919" s="79">
        <f t="shared" ca="1" si="226"/>
        <v>0</v>
      </c>
      <c r="P919" s="24">
        <f t="shared" ca="1" si="227"/>
        <v>0</v>
      </c>
      <c r="Q919" s="24">
        <f t="shared" ca="1" si="228"/>
        <v>0</v>
      </c>
      <c r="R919" s="12">
        <f t="shared" ca="1" si="229"/>
        <v>-5.1804209484011474E-3</v>
      </c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</row>
    <row r="920" spans="1:35" x14ac:dyDescent="0.2">
      <c r="A920" s="12"/>
      <c r="B920" s="12"/>
      <c r="C920" s="76"/>
      <c r="D920" s="78">
        <f t="shared" si="215"/>
        <v>0</v>
      </c>
      <c r="E920" s="78">
        <f t="shared" si="216"/>
        <v>0</v>
      </c>
      <c r="F920" s="24">
        <f t="shared" si="217"/>
        <v>0</v>
      </c>
      <c r="G920" s="24">
        <f t="shared" si="218"/>
        <v>0</v>
      </c>
      <c r="H920" s="24">
        <f t="shared" si="219"/>
        <v>0</v>
      </c>
      <c r="I920" s="24">
        <f t="shared" si="220"/>
        <v>0</v>
      </c>
      <c r="J920" s="24">
        <f t="shared" si="221"/>
        <v>0</v>
      </c>
      <c r="K920" s="24">
        <f t="shared" si="222"/>
        <v>0</v>
      </c>
      <c r="L920" s="24">
        <f t="shared" si="223"/>
        <v>0</v>
      </c>
      <c r="M920" s="24">
        <f t="shared" ca="1" si="224"/>
        <v>5.1804209484011474E-3</v>
      </c>
      <c r="N920" s="24">
        <f t="shared" ca="1" si="225"/>
        <v>0</v>
      </c>
      <c r="O920" s="79">
        <f t="shared" ca="1" si="226"/>
        <v>0</v>
      </c>
      <c r="P920" s="24">
        <f t="shared" ca="1" si="227"/>
        <v>0</v>
      </c>
      <c r="Q920" s="24">
        <f t="shared" ca="1" si="228"/>
        <v>0</v>
      </c>
      <c r="R920" s="12">
        <f t="shared" ca="1" si="229"/>
        <v>-5.1804209484011474E-3</v>
      </c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</row>
    <row r="921" spans="1:35" x14ac:dyDescent="0.2">
      <c r="A921" s="12"/>
      <c r="B921" s="12"/>
      <c r="C921" s="76"/>
      <c r="D921" s="78">
        <f t="shared" si="215"/>
        <v>0</v>
      </c>
      <c r="E921" s="78">
        <f t="shared" si="216"/>
        <v>0</v>
      </c>
      <c r="F921" s="24">
        <f t="shared" si="217"/>
        <v>0</v>
      </c>
      <c r="G921" s="24">
        <f t="shared" si="218"/>
        <v>0</v>
      </c>
      <c r="H921" s="24">
        <f t="shared" si="219"/>
        <v>0</v>
      </c>
      <c r="I921" s="24">
        <f t="shared" si="220"/>
        <v>0</v>
      </c>
      <c r="J921" s="24">
        <f t="shared" si="221"/>
        <v>0</v>
      </c>
      <c r="K921" s="24">
        <f t="shared" si="222"/>
        <v>0</v>
      </c>
      <c r="L921" s="24">
        <f t="shared" si="223"/>
        <v>0</v>
      </c>
      <c r="M921" s="24">
        <f t="shared" ca="1" si="224"/>
        <v>5.1804209484011474E-3</v>
      </c>
      <c r="N921" s="24">
        <f t="shared" ca="1" si="225"/>
        <v>0</v>
      </c>
      <c r="O921" s="79">
        <f t="shared" ca="1" si="226"/>
        <v>0</v>
      </c>
      <c r="P921" s="24">
        <f t="shared" ca="1" si="227"/>
        <v>0</v>
      </c>
      <c r="Q921" s="24">
        <f t="shared" ca="1" si="228"/>
        <v>0</v>
      </c>
      <c r="R921" s="12">
        <f t="shared" ca="1" si="229"/>
        <v>-5.1804209484011474E-3</v>
      </c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</row>
    <row r="922" spans="1:35" x14ac:dyDescent="0.2">
      <c r="A922" s="12"/>
      <c r="B922" s="12"/>
      <c r="C922" s="76"/>
      <c r="D922" s="78">
        <f t="shared" si="215"/>
        <v>0</v>
      </c>
      <c r="E922" s="78">
        <f t="shared" si="216"/>
        <v>0</v>
      </c>
      <c r="F922" s="24">
        <f t="shared" si="217"/>
        <v>0</v>
      </c>
      <c r="G922" s="24">
        <f t="shared" si="218"/>
        <v>0</v>
      </c>
      <c r="H922" s="24">
        <f t="shared" si="219"/>
        <v>0</v>
      </c>
      <c r="I922" s="24">
        <f t="shared" si="220"/>
        <v>0</v>
      </c>
      <c r="J922" s="24">
        <f t="shared" si="221"/>
        <v>0</v>
      </c>
      <c r="K922" s="24">
        <f t="shared" si="222"/>
        <v>0</v>
      </c>
      <c r="L922" s="24">
        <f t="shared" si="223"/>
        <v>0</v>
      </c>
      <c r="M922" s="24">
        <f t="shared" ca="1" si="224"/>
        <v>5.1804209484011474E-3</v>
      </c>
      <c r="N922" s="24">
        <f t="shared" ca="1" si="225"/>
        <v>0</v>
      </c>
      <c r="O922" s="79">
        <f t="shared" ca="1" si="226"/>
        <v>0</v>
      </c>
      <c r="P922" s="24">
        <f t="shared" ca="1" si="227"/>
        <v>0</v>
      </c>
      <c r="Q922" s="24">
        <f t="shared" ca="1" si="228"/>
        <v>0</v>
      </c>
      <c r="R922" s="12">
        <f t="shared" ca="1" si="229"/>
        <v>-5.1804209484011474E-3</v>
      </c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</row>
    <row r="923" spans="1:35" x14ac:dyDescent="0.2">
      <c r="A923" s="12"/>
      <c r="B923" s="12"/>
      <c r="C923" s="76"/>
      <c r="D923" s="78">
        <f t="shared" si="215"/>
        <v>0</v>
      </c>
      <c r="E923" s="78">
        <f t="shared" si="216"/>
        <v>0</v>
      </c>
      <c r="F923" s="24">
        <f t="shared" si="217"/>
        <v>0</v>
      </c>
      <c r="G923" s="24">
        <f t="shared" si="218"/>
        <v>0</v>
      </c>
      <c r="H923" s="24">
        <f t="shared" si="219"/>
        <v>0</v>
      </c>
      <c r="I923" s="24">
        <f t="shared" si="220"/>
        <v>0</v>
      </c>
      <c r="J923" s="24">
        <f t="shared" si="221"/>
        <v>0</v>
      </c>
      <c r="K923" s="24">
        <f t="shared" si="222"/>
        <v>0</v>
      </c>
      <c r="L923" s="24">
        <f t="shared" si="223"/>
        <v>0</v>
      </c>
      <c r="M923" s="24">
        <f t="shared" ca="1" si="224"/>
        <v>5.1804209484011474E-3</v>
      </c>
      <c r="N923" s="24">
        <f t="shared" ca="1" si="225"/>
        <v>0</v>
      </c>
      <c r="O923" s="79">
        <f t="shared" ca="1" si="226"/>
        <v>0</v>
      </c>
      <c r="P923" s="24">
        <f t="shared" ca="1" si="227"/>
        <v>0</v>
      </c>
      <c r="Q923" s="24">
        <f t="shared" ca="1" si="228"/>
        <v>0</v>
      </c>
      <c r="R923" s="12">
        <f t="shared" ca="1" si="229"/>
        <v>-5.1804209484011474E-3</v>
      </c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</row>
    <row r="924" spans="1:35" x14ac:dyDescent="0.2">
      <c r="A924" s="12"/>
      <c r="B924" s="12"/>
      <c r="C924" s="76"/>
      <c r="D924" s="78">
        <f t="shared" si="215"/>
        <v>0</v>
      </c>
      <c r="E924" s="78">
        <f t="shared" si="216"/>
        <v>0</v>
      </c>
      <c r="F924" s="24">
        <f t="shared" si="217"/>
        <v>0</v>
      </c>
      <c r="G924" s="24">
        <f t="shared" si="218"/>
        <v>0</v>
      </c>
      <c r="H924" s="24">
        <f t="shared" si="219"/>
        <v>0</v>
      </c>
      <c r="I924" s="24">
        <f t="shared" si="220"/>
        <v>0</v>
      </c>
      <c r="J924" s="24">
        <f t="shared" si="221"/>
        <v>0</v>
      </c>
      <c r="K924" s="24">
        <f t="shared" si="222"/>
        <v>0</v>
      </c>
      <c r="L924" s="24">
        <f t="shared" si="223"/>
        <v>0</v>
      </c>
      <c r="M924" s="24">
        <f t="shared" ca="1" si="224"/>
        <v>5.1804209484011474E-3</v>
      </c>
      <c r="N924" s="24">
        <f t="shared" ca="1" si="225"/>
        <v>0</v>
      </c>
      <c r="O924" s="79">
        <f t="shared" ca="1" si="226"/>
        <v>0</v>
      </c>
      <c r="P924" s="24">
        <f t="shared" ca="1" si="227"/>
        <v>0</v>
      </c>
      <c r="Q924" s="24">
        <f t="shared" ca="1" si="228"/>
        <v>0</v>
      </c>
      <c r="R924" s="12">
        <f t="shared" ca="1" si="229"/>
        <v>-5.1804209484011474E-3</v>
      </c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</row>
    <row r="925" spans="1:35" x14ac:dyDescent="0.2">
      <c r="A925" s="12"/>
      <c r="B925" s="12"/>
      <c r="C925" s="76"/>
      <c r="D925" s="78">
        <f t="shared" si="215"/>
        <v>0</v>
      </c>
      <c r="E925" s="78">
        <f t="shared" si="216"/>
        <v>0</v>
      </c>
      <c r="F925" s="24">
        <f t="shared" si="217"/>
        <v>0</v>
      </c>
      <c r="G925" s="24">
        <f t="shared" si="218"/>
        <v>0</v>
      </c>
      <c r="H925" s="24">
        <f t="shared" si="219"/>
        <v>0</v>
      </c>
      <c r="I925" s="24">
        <f t="shared" si="220"/>
        <v>0</v>
      </c>
      <c r="J925" s="24">
        <f t="shared" si="221"/>
        <v>0</v>
      </c>
      <c r="K925" s="24">
        <f t="shared" si="222"/>
        <v>0</v>
      </c>
      <c r="L925" s="24">
        <f t="shared" si="223"/>
        <v>0</v>
      </c>
      <c r="M925" s="24">
        <f t="shared" ca="1" si="224"/>
        <v>5.1804209484011474E-3</v>
      </c>
      <c r="N925" s="24">
        <f t="shared" ca="1" si="225"/>
        <v>0</v>
      </c>
      <c r="O925" s="79">
        <f t="shared" ca="1" si="226"/>
        <v>0</v>
      </c>
      <c r="P925" s="24">
        <f t="shared" ca="1" si="227"/>
        <v>0</v>
      </c>
      <c r="Q925" s="24">
        <f t="shared" ca="1" si="228"/>
        <v>0</v>
      </c>
      <c r="R925" s="12">
        <f t="shared" ca="1" si="229"/>
        <v>-5.1804209484011474E-3</v>
      </c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</row>
    <row r="926" spans="1:35" x14ac:dyDescent="0.2">
      <c r="A926" s="12"/>
      <c r="B926" s="12"/>
      <c r="C926" s="76"/>
      <c r="D926" s="78">
        <f t="shared" si="215"/>
        <v>0</v>
      </c>
      <c r="E926" s="78">
        <f t="shared" si="216"/>
        <v>0</v>
      </c>
      <c r="F926" s="24">
        <f t="shared" si="217"/>
        <v>0</v>
      </c>
      <c r="G926" s="24">
        <f t="shared" si="218"/>
        <v>0</v>
      </c>
      <c r="H926" s="24">
        <f t="shared" si="219"/>
        <v>0</v>
      </c>
      <c r="I926" s="24">
        <f t="shared" si="220"/>
        <v>0</v>
      </c>
      <c r="J926" s="24">
        <f t="shared" si="221"/>
        <v>0</v>
      </c>
      <c r="K926" s="24">
        <f t="shared" si="222"/>
        <v>0</v>
      </c>
      <c r="L926" s="24">
        <f t="shared" si="223"/>
        <v>0</v>
      </c>
      <c r="M926" s="24">
        <f t="shared" ca="1" si="224"/>
        <v>5.1804209484011474E-3</v>
      </c>
      <c r="N926" s="24">
        <f t="shared" ca="1" si="225"/>
        <v>0</v>
      </c>
      <c r="O926" s="79">
        <f t="shared" ca="1" si="226"/>
        <v>0</v>
      </c>
      <c r="P926" s="24">
        <f t="shared" ca="1" si="227"/>
        <v>0</v>
      </c>
      <c r="Q926" s="24">
        <f t="shared" ca="1" si="228"/>
        <v>0</v>
      </c>
      <c r="R926" s="12">
        <f t="shared" ca="1" si="229"/>
        <v>-5.1804209484011474E-3</v>
      </c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</row>
    <row r="927" spans="1:35" x14ac:dyDescent="0.2">
      <c r="A927" s="12"/>
      <c r="B927" s="12"/>
      <c r="C927" s="76"/>
      <c r="D927" s="78">
        <f t="shared" si="215"/>
        <v>0</v>
      </c>
      <c r="E927" s="78">
        <f t="shared" si="216"/>
        <v>0</v>
      </c>
      <c r="F927" s="24">
        <f t="shared" si="217"/>
        <v>0</v>
      </c>
      <c r="G927" s="24">
        <f t="shared" si="218"/>
        <v>0</v>
      </c>
      <c r="H927" s="24">
        <f t="shared" si="219"/>
        <v>0</v>
      </c>
      <c r="I927" s="24">
        <f t="shared" si="220"/>
        <v>0</v>
      </c>
      <c r="J927" s="24">
        <f t="shared" si="221"/>
        <v>0</v>
      </c>
      <c r="K927" s="24">
        <f t="shared" si="222"/>
        <v>0</v>
      </c>
      <c r="L927" s="24">
        <f t="shared" si="223"/>
        <v>0</v>
      </c>
      <c r="M927" s="24">
        <f t="shared" ca="1" si="224"/>
        <v>5.1804209484011474E-3</v>
      </c>
      <c r="N927" s="24">
        <f t="shared" ca="1" si="225"/>
        <v>0</v>
      </c>
      <c r="O927" s="79">
        <f t="shared" ca="1" si="226"/>
        <v>0</v>
      </c>
      <c r="P927" s="24">
        <f t="shared" ca="1" si="227"/>
        <v>0</v>
      </c>
      <c r="Q927" s="24">
        <f t="shared" ca="1" si="228"/>
        <v>0</v>
      </c>
      <c r="R927" s="12">
        <f t="shared" ca="1" si="229"/>
        <v>-5.1804209484011474E-3</v>
      </c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</row>
    <row r="928" spans="1:35" x14ac:dyDescent="0.2">
      <c r="A928" s="12"/>
      <c r="B928" s="12"/>
      <c r="C928" s="76"/>
      <c r="D928" s="78">
        <f t="shared" si="215"/>
        <v>0</v>
      </c>
      <c r="E928" s="78">
        <f t="shared" si="216"/>
        <v>0</v>
      </c>
      <c r="F928" s="24">
        <f t="shared" si="217"/>
        <v>0</v>
      </c>
      <c r="G928" s="24">
        <f t="shared" si="218"/>
        <v>0</v>
      </c>
      <c r="H928" s="24">
        <f t="shared" si="219"/>
        <v>0</v>
      </c>
      <c r="I928" s="24">
        <f t="shared" si="220"/>
        <v>0</v>
      </c>
      <c r="J928" s="24">
        <f t="shared" si="221"/>
        <v>0</v>
      </c>
      <c r="K928" s="24">
        <f t="shared" si="222"/>
        <v>0</v>
      </c>
      <c r="L928" s="24">
        <f t="shared" si="223"/>
        <v>0</v>
      </c>
      <c r="M928" s="24">
        <f t="shared" ca="1" si="224"/>
        <v>5.1804209484011474E-3</v>
      </c>
      <c r="N928" s="24">
        <f t="shared" ca="1" si="225"/>
        <v>0</v>
      </c>
      <c r="O928" s="79">
        <f t="shared" ca="1" si="226"/>
        <v>0</v>
      </c>
      <c r="P928" s="24">
        <f t="shared" ca="1" si="227"/>
        <v>0</v>
      </c>
      <c r="Q928" s="24">
        <f t="shared" ca="1" si="228"/>
        <v>0</v>
      </c>
      <c r="R928" s="12">
        <f t="shared" ca="1" si="229"/>
        <v>-5.1804209484011474E-3</v>
      </c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</row>
    <row r="929" spans="1:35" x14ac:dyDescent="0.2">
      <c r="A929" s="12"/>
      <c r="B929" s="12"/>
      <c r="C929" s="76"/>
      <c r="D929" s="78">
        <f t="shared" si="215"/>
        <v>0</v>
      </c>
      <c r="E929" s="78">
        <f t="shared" si="216"/>
        <v>0</v>
      </c>
      <c r="F929" s="24">
        <f t="shared" si="217"/>
        <v>0</v>
      </c>
      <c r="G929" s="24">
        <f t="shared" si="218"/>
        <v>0</v>
      </c>
      <c r="H929" s="24">
        <f t="shared" si="219"/>
        <v>0</v>
      </c>
      <c r="I929" s="24">
        <f t="shared" si="220"/>
        <v>0</v>
      </c>
      <c r="J929" s="24">
        <f t="shared" si="221"/>
        <v>0</v>
      </c>
      <c r="K929" s="24">
        <f t="shared" si="222"/>
        <v>0</v>
      </c>
      <c r="L929" s="24">
        <f t="shared" si="223"/>
        <v>0</v>
      </c>
      <c r="M929" s="24">
        <f t="shared" ca="1" si="224"/>
        <v>5.1804209484011474E-3</v>
      </c>
      <c r="N929" s="24">
        <f t="shared" ca="1" si="225"/>
        <v>0</v>
      </c>
      <c r="O929" s="79">
        <f t="shared" ca="1" si="226"/>
        <v>0</v>
      </c>
      <c r="P929" s="24">
        <f t="shared" ca="1" si="227"/>
        <v>0</v>
      </c>
      <c r="Q929" s="24">
        <f t="shared" ca="1" si="228"/>
        <v>0</v>
      </c>
      <c r="R929" s="12">
        <f t="shared" ca="1" si="229"/>
        <v>-5.1804209484011474E-3</v>
      </c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</row>
    <row r="930" spans="1:35" x14ac:dyDescent="0.2">
      <c r="A930" s="12"/>
      <c r="B930" s="12"/>
      <c r="C930" s="76"/>
      <c r="D930" s="78">
        <f t="shared" si="215"/>
        <v>0</v>
      </c>
      <c r="E930" s="78">
        <f t="shared" si="216"/>
        <v>0</v>
      </c>
      <c r="F930" s="24">
        <f t="shared" si="217"/>
        <v>0</v>
      </c>
      <c r="G930" s="24">
        <f t="shared" si="218"/>
        <v>0</v>
      </c>
      <c r="H930" s="24">
        <f t="shared" si="219"/>
        <v>0</v>
      </c>
      <c r="I930" s="24">
        <f t="shared" si="220"/>
        <v>0</v>
      </c>
      <c r="J930" s="24">
        <f t="shared" si="221"/>
        <v>0</v>
      </c>
      <c r="K930" s="24">
        <f t="shared" si="222"/>
        <v>0</v>
      </c>
      <c r="L930" s="24">
        <f t="shared" si="223"/>
        <v>0</v>
      </c>
      <c r="M930" s="24">
        <f t="shared" ca="1" si="224"/>
        <v>5.1804209484011474E-3</v>
      </c>
      <c r="N930" s="24">
        <f t="shared" ca="1" si="225"/>
        <v>0</v>
      </c>
      <c r="O930" s="79">
        <f t="shared" ca="1" si="226"/>
        <v>0</v>
      </c>
      <c r="P930" s="24">
        <f t="shared" ca="1" si="227"/>
        <v>0</v>
      </c>
      <c r="Q930" s="24">
        <f t="shared" ca="1" si="228"/>
        <v>0</v>
      </c>
      <c r="R930" s="12">
        <f t="shared" ca="1" si="229"/>
        <v>-5.1804209484011474E-3</v>
      </c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</row>
    <row r="931" spans="1:35" x14ac:dyDescent="0.2">
      <c r="A931" s="12"/>
      <c r="B931" s="12"/>
      <c r="C931" s="76"/>
      <c r="D931" s="78">
        <f t="shared" si="215"/>
        <v>0</v>
      </c>
      <c r="E931" s="78">
        <f t="shared" si="216"/>
        <v>0</v>
      </c>
      <c r="F931" s="24">
        <f t="shared" si="217"/>
        <v>0</v>
      </c>
      <c r="G931" s="24">
        <f t="shared" si="218"/>
        <v>0</v>
      </c>
      <c r="H931" s="24">
        <f t="shared" si="219"/>
        <v>0</v>
      </c>
      <c r="I931" s="24">
        <f t="shared" si="220"/>
        <v>0</v>
      </c>
      <c r="J931" s="24">
        <f t="shared" si="221"/>
        <v>0</v>
      </c>
      <c r="K931" s="24">
        <f t="shared" si="222"/>
        <v>0</v>
      </c>
      <c r="L931" s="24">
        <f t="shared" si="223"/>
        <v>0</v>
      </c>
      <c r="M931" s="24">
        <f t="shared" ca="1" si="224"/>
        <v>5.1804209484011474E-3</v>
      </c>
      <c r="N931" s="24">
        <f t="shared" ca="1" si="225"/>
        <v>0</v>
      </c>
      <c r="O931" s="79">
        <f t="shared" ca="1" si="226"/>
        <v>0</v>
      </c>
      <c r="P931" s="24">
        <f t="shared" ca="1" si="227"/>
        <v>0</v>
      </c>
      <c r="Q931" s="24">
        <f t="shared" ca="1" si="228"/>
        <v>0</v>
      </c>
      <c r="R931" s="12">
        <f t="shared" ca="1" si="229"/>
        <v>-5.1804209484011474E-3</v>
      </c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</row>
    <row r="932" spans="1:35" x14ac:dyDescent="0.2">
      <c r="A932" s="12"/>
      <c r="B932" s="12"/>
      <c r="C932" s="76"/>
      <c r="D932" s="78">
        <f t="shared" si="215"/>
        <v>0</v>
      </c>
      <c r="E932" s="78">
        <f t="shared" si="216"/>
        <v>0</v>
      </c>
      <c r="F932" s="24">
        <f t="shared" si="217"/>
        <v>0</v>
      </c>
      <c r="G932" s="24">
        <f t="shared" si="218"/>
        <v>0</v>
      </c>
      <c r="H932" s="24">
        <f t="shared" si="219"/>
        <v>0</v>
      </c>
      <c r="I932" s="24">
        <f t="shared" si="220"/>
        <v>0</v>
      </c>
      <c r="J932" s="24">
        <f t="shared" si="221"/>
        <v>0</v>
      </c>
      <c r="K932" s="24">
        <f t="shared" si="222"/>
        <v>0</v>
      </c>
      <c r="L932" s="24">
        <f t="shared" si="223"/>
        <v>0</v>
      </c>
      <c r="M932" s="24">
        <f t="shared" ca="1" si="224"/>
        <v>5.1804209484011474E-3</v>
      </c>
      <c r="N932" s="24">
        <f t="shared" ca="1" si="225"/>
        <v>0</v>
      </c>
      <c r="O932" s="79">
        <f t="shared" ca="1" si="226"/>
        <v>0</v>
      </c>
      <c r="P932" s="24">
        <f t="shared" ca="1" si="227"/>
        <v>0</v>
      </c>
      <c r="Q932" s="24">
        <f t="shared" ca="1" si="228"/>
        <v>0</v>
      </c>
      <c r="R932" s="12">
        <f t="shared" ca="1" si="229"/>
        <v>-5.1804209484011474E-3</v>
      </c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</row>
    <row r="933" spans="1:35" x14ac:dyDescent="0.2">
      <c r="A933" s="12"/>
      <c r="B933" s="12"/>
      <c r="C933" s="76"/>
      <c r="D933" s="78">
        <f t="shared" si="215"/>
        <v>0</v>
      </c>
      <c r="E933" s="78">
        <f t="shared" si="216"/>
        <v>0</v>
      </c>
      <c r="F933" s="24">
        <f t="shared" si="217"/>
        <v>0</v>
      </c>
      <c r="G933" s="24">
        <f t="shared" si="218"/>
        <v>0</v>
      </c>
      <c r="H933" s="24">
        <f t="shared" si="219"/>
        <v>0</v>
      </c>
      <c r="I933" s="24">
        <f t="shared" si="220"/>
        <v>0</v>
      </c>
      <c r="J933" s="24">
        <f t="shared" si="221"/>
        <v>0</v>
      </c>
      <c r="K933" s="24">
        <f t="shared" si="222"/>
        <v>0</v>
      </c>
      <c r="L933" s="24">
        <f t="shared" si="223"/>
        <v>0</v>
      </c>
      <c r="M933" s="24">
        <f t="shared" ca="1" si="224"/>
        <v>5.1804209484011474E-3</v>
      </c>
      <c r="N933" s="24">
        <f t="shared" ca="1" si="225"/>
        <v>0</v>
      </c>
      <c r="O933" s="79">
        <f t="shared" ca="1" si="226"/>
        <v>0</v>
      </c>
      <c r="P933" s="24">
        <f t="shared" ca="1" si="227"/>
        <v>0</v>
      </c>
      <c r="Q933" s="24">
        <f t="shared" ca="1" si="228"/>
        <v>0</v>
      </c>
      <c r="R933" s="12">
        <f t="shared" ca="1" si="229"/>
        <v>-5.1804209484011474E-3</v>
      </c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</row>
    <row r="934" spans="1:35" x14ac:dyDescent="0.2">
      <c r="A934" s="12"/>
      <c r="B934" s="12"/>
      <c r="C934" s="76"/>
      <c r="D934" s="78">
        <f t="shared" si="215"/>
        <v>0</v>
      </c>
      <c r="E934" s="78">
        <f t="shared" si="216"/>
        <v>0</v>
      </c>
      <c r="F934" s="24">
        <f t="shared" si="217"/>
        <v>0</v>
      </c>
      <c r="G934" s="24">
        <f t="shared" si="218"/>
        <v>0</v>
      </c>
      <c r="H934" s="24">
        <f t="shared" si="219"/>
        <v>0</v>
      </c>
      <c r="I934" s="24">
        <f t="shared" si="220"/>
        <v>0</v>
      </c>
      <c r="J934" s="24">
        <f t="shared" si="221"/>
        <v>0</v>
      </c>
      <c r="K934" s="24">
        <f t="shared" si="222"/>
        <v>0</v>
      </c>
      <c r="L934" s="24">
        <f t="shared" si="223"/>
        <v>0</v>
      </c>
      <c r="M934" s="24">
        <f t="shared" ca="1" si="224"/>
        <v>5.1804209484011474E-3</v>
      </c>
      <c r="N934" s="24">
        <f t="shared" ca="1" si="225"/>
        <v>0</v>
      </c>
      <c r="O934" s="79">
        <f t="shared" ca="1" si="226"/>
        <v>0</v>
      </c>
      <c r="P934" s="24">
        <f t="shared" ca="1" si="227"/>
        <v>0</v>
      </c>
      <c r="Q934" s="24">
        <f t="shared" ca="1" si="228"/>
        <v>0</v>
      </c>
      <c r="R934" s="12">
        <f t="shared" ca="1" si="229"/>
        <v>-5.1804209484011474E-3</v>
      </c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</row>
    <row r="935" spans="1:35" x14ac:dyDescent="0.2">
      <c r="A935" s="12"/>
      <c r="B935" s="12"/>
      <c r="C935" s="76"/>
      <c r="D935" s="78">
        <f t="shared" si="215"/>
        <v>0</v>
      </c>
      <c r="E935" s="78">
        <f t="shared" si="216"/>
        <v>0</v>
      </c>
      <c r="F935" s="24">
        <f t="shared" si="217"/>
        <v>0</v>
      </c>
      <c r="G935" s="24">
        <f t="shared" si="218"/>
        <v>0</v>
      </c>
      <c r="H935" s="24">
        <f t="shared" si="219"/>
        <v>0</v>
      </c>
      <c r="I935" s="24">
        <f t="shared" si="220"/>
        <v>0</v>
      </c>
      <c r="J935" s="24">
        <f t="shared" si="221"/>
        <v>0</v>
      </c>
      <c r="K935" s="24">
        <f t="shared" si="222"/>
        <v>0</v>
      </c>
      <c r="L935" s="24">
        <f t="shared" si="223"/>
        <v>0</v>
      </c>
      <c r="M935" s="24">
        <f t="shared" ca="1" si="224"/>
        <v>5.1804209484011474E-3</v>
      </c>
      <c r="N935" s="24">
        <f t="shared" ca="1" si="225"/>
        <v>0</v>
      </c>
      <c r="O935" s="79">
        <f t="shared" ca="1" si="226"/>
        <v>0</v>
      </c>
      <c r="P935" s="24">
        <f t="shared" ca="1" si="227"/>
        <v>0</v>
      </c>
      <c r="Q935" s="24">
        <f t="shared" ca="1" si="228"/>
        <v>0</v>
      </c>
      <c r="R935" s="12">
        <f t="shared" ca="1" si="229"/>
        <v>-5.1804209484011474E-3</v>
      </c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</row>
    <row r="936" spans="1:35" x14ac:dyDescent="0.2">
      <c r="A936" s="12"/>
      <c r="B936" s="12"/>
      <c r="C936" s="76"/>
      <c r="D936" s="78">
        <f t="shared" si="215"/>
        <v>0</v>
      </c>
      <c r="E936" s="78">
        <f t="shared" si="216"/>
        <v>0</v>
      </c>
      <c r="F936" s="24">
        <f t="shared" si="217"/>
        <v>0</v>
      </c>
      <c r="G936" s="24">
        <f t="shared" si="218"/>
        <v>0</v>
      </c>
      <c r="H936" s="24">
        <f t="shared" si="219"/>
        <v>0</v>
      </c>
      <c r="I936" s="24">
        <f t="shared" si="220"/>
        <v>0</v>
      </c>
      <c r="J936" s="24">
        <f t="shared" si="221"/>
        <v>0</v>
      </c>
      <c r="K936" s="24">
        <f t="shared" si="222"/>
        <v>0</v>
      </c>
      <c r="L936" s="24">
        <f t="shared" si="223"/>
        <v>0</v>
      </c>
      <c r="M936" s="24">
        <f t="shared" ca="1" si="224"/>
        <v>5.1804209484011474E-3</v>
      </c>
      <c r="N936" s="24">
        <f t="shared" ca="1" si="225"/>
        <v>0</v>
      </c>
      <c r="O936" s="79">
        <f t="shared" ca="1" si="226"/>
        <v>0</v>
      </c>
      <c r="P936" s="24">
        <f t="shared" ca="1" si="227"/>
        <v>0</v>
      </c>
      <c r="Q936" s="24">
        <f t="shared" ca="1" si="228"/>
        <v>0</v>
      </c>
      <c r="R936" s="12">
        <f t="shared" ca="1" si="229"/>
        <v>-5.1804209484011474E-3</v>
      </c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</row>
    <row r="937" spans="1:35" x14ac:dyDescent="0.2">
      <c r="A937" s="12"/>
      <c r="B937" s="12"/>
      <c r="C937" s="76"/>
      <c r="D937" s="78">
        <f t="shared" si="215"/>
        <v>0</v>
      </c>
      <c r="E937" s="78">
        <f t="shared" si="216"/>
        <v>0</v>
      </c>
      <c r="F937" s="24">
        <f t="shared" si="217"/>
        <v>0</v>
      </c>
      <c r="G937" s="24">
        <f t="shared" si="218"/>
        <v>0</v>
      </c>
      <c r="H937" s="24">
        <f t="shared" si="219"/>
        <v>0</v>
      </c>
      <c r="I937" s="24">
        <f t="shared" si="220"/>
        <v>0</v>
      </c>
      <c r="J937" s="24">
        <f t="shared" si="221"/>
        <v>0</v>
      </c>
      <c r="K937" s="24">
        <f t="shared" si="222"/>
        <v>0</v>
      </c>
      <c r="L937" s="24">
        <f t="shared" si="223"/>
        <v>0</v>
      </c>
      <c r="M937" s="24">
        <f t="shared" ca="1" si="224"/>
        <v>5.1804209484011474E-3</v>
      </c>
      <c r="N937" s="24">
        <f t="shared" ca="1" si="225"/>
        <v>0</v>
      </c>
      <c r="O937" s="79">
        <f t="shared" ca="1" si="226"/>
        <v>0</v>
      </c>
      <c r="P937" s="24">
        <f t="shared" ca="1" si="227"/>
        <v>0</v>
      </c>
      <c r="Q937" s="24">
        <f t="shared" ca="1" si="228"/>
        <v>0</v>
      </c>
      <c r="R937" s="12">
        <f t="shared" ca="1" si="229"/>
        <v>-5.1804209484011474E-3</v>
      </c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</row>
    <row r="938" spans="1:35" x14ac:dyDescent="0.2">
      <c r="A938" s="12"/>
      <c r="B938" s="12"/>
      <c r="C938" s="76"/>
      <c r="D938" s="78">
        <f t="shared" si="215"/>
        <v>0</v>
      </c>
      <c r="E938" s="78">
        <f t="shared" si="216"/>
        <v>0</v>
      </c>
      <c r="F938" s="24">
        <f t="shared" si="217"/>
        <v>0</v>
      </c>
      <c r="G938" s="24">
        <f t="shared" si="218"/>
        <v>0</v>
      </c>
      <c r="H938" s="24">
        <f t="shared" si="219"/>
        <v>0</v>
      </c>
      <c r="I938" s="24">
        <f t="shared" si="220"/>
        <v>0</v>
      </c>
      <c r="J938" s="24">
        <f t="shared" si="221"/>
        <v>0</v>
      </c>
      <c r="K938" s="24">
        <f t="shared" si="222"/>
        <v>0</v>
      </c>
      <c r="L938" s="24">
        <f t="shared" si="223"/>
        <v>0</v>
      </c>
      <c r="M938" s="24">
        <f t="shared" ca="1" si="224"/>
        <v>5.1804209484011474E-3</v>
      </c>
      <c r="N938" s="24">
        <f t="shared" ca="1" si="225"/>
        <v>0</v>
      </c>
      <c r="O938" s="79">
        <f t="shared" ca="1" si="226"/>
        <v>0</v>
      </c>
      <c r="P938" s="24">
        <f t="shared" ca="1" si="227"/>
        <v>0</v>
      </c>
      <c r="Q938" s="24">
        <f t="shared" ca="1" si="228"/>
        <v>0</v>
      </c>
      <c r="R938" s="12">
        <f t="shared" ca="1" si="229"/>
        <v>-5.1804209484011474E-3</v>
      </c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</row>
    <row r="939" spans="1:35" x14ac:dyDescent="0.2">
      <c r="A939" s="12"/>
      <c r="B939" s="12"/>
      <c r="C939" s="76"/>
      <c r="D939" s="78">
        <f t="shared" si="215"/>
        <v>0</v>
      </c>
      <c r="E939" s="78">
        <f t="shared" si="216"/>
        <v>0</v>
      </c>
      <c r="F939" s="24">
        <f t="shared" si="217"/>
        <v>0</v>
      </c>
      <c r="G939" s="24">
        <f t="shared" si="218"/>
        <v>0</v>
      </c>
      <c r="H939" s="24">
        <f t="shared" si="219"/>
        <v>0</v>
      </c>
      <c r="I939" s="24">
        <f t="shared" si="220"/>
        <v>0</v>
      </c>
      <c r="J939" s="24">
        <f t="shared" si="221"/>
        <v>0</v>
      </c>
      <c r="K939" s="24">
        <f t="shared" si="222"/>
        <v>0</v>
      </c>
      <c r="L939" s="24">
        <f t="shared" si="223"/>
        <v>0</v>
      </c>
      <c r="M939" s="24">
        <f t="shared" ca="1" si="224"/>
        <v>5.1804209484011474E-3</v>
      </c>
      <c r="N939" s="24">
        <f t="shared" ca="1" si="225"/>
        <v>0</v>
      </c>
      <c r="O939" s="79">
        <f t="shared" ca="1" si="226"/>
        <v>0</v>
      </c>
      <c r="P939" s="24">
        <f t="shared" ca="1" si="227"/>
        <v>0</v>
      </c>
      <c r="Q939" s="24">
        <f t="shared" ca="1" si="228"/>
        <v>0</v>
      </c>
      <c r="R939" s="12">
        <f t="shared" ca="1" si="229"/>
        <v>-5.1804209484011474E-3</v>
      </c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</row>
    <row r="940" spans="1:35" x14ac:dyDescent="0.2">
      <c r="A940" s="12"/>
      <c r="B940" s="12"/>
      <c r="C940" s="76"/>
      <c r="D940" s="78">
        <f t="shared" si="215"/>
        <v>0</v>
      </c>
      <c r="E940" s="78">
        <f t="shared" si="216"/>
        <v>0</v>
      </c>
      <c r="F940" s="24">
        <f t="shared" si="217"/>
        <v>0</v>
      </c>
      <c r="G940" s="24">
        <f t="shared" si="218"/>
        <v>0</v>
      </c>
      <c r="H940" s="24">
        <f t="shared" si="219"/>
        <v>0</v>
      </c>
      <c r="I940" s="24">
        <f t="shared" si="220"/>
        <v>0</v>
      </c>
      <c r="J940" s="24">
        <f t="shared" si="221"/>
        <v>0</v>
      </c>
      <c r="K940" s="24">
        <f t="shared" si="222"/>
        <v>0</v>
      </c>
      <c r="L940" s="24">
        <f t="shared" si="223"/>
        <v>0</v>
      </c>
      <c r="M940" s="24">
        <f t="shared" ca="1" si="224"/>
        <v>5.1804209484011474E-3</v>
      </c>
      <c r="N940" s="24">
        <f t="shared" ca="1" si="225"/>
        <v>0</v>
      </c>
      <c r="O940" s="79">
        <f t="shared" ca="1" si="226"/>
        <v>0</v>
      </c>
      <c r="P940" s="24">
        <f t="shared" ca="1" si="227"/>
        <v>0</v>
      </c>
      <c r="Q940" s="24">
        <f t="shared" ca="1" si="228"/>
        <v>0</v>
      </c>
      <c r="R940" s="12">
        <f t="shared" ca="1" si="229"/>
        <v>-5.1804209484011474E-3</v>
      </c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</row>
    <row r="941" spans="1:35" x14ac:dyDescent="0.2">
      <c r="A941" s="12"/>
      <c r="B941" s="12"/>
      <c r="C941" s="76"/>
      <c r="D941" s="78">
        <f t="shared" si="215"/>
        <v>0</v>
      </c>
      <c r="E941" s="78">
        <f t="shared" si="216"/>
        <v>0</v>
      </c>
      <c r="F941" s="24">
        <f t="shared" si="217"/>
        <v>0</v>
      </c>
      <c r="G941" s="24">
        <f t="shared" si="218"/>
        <v>0</v>
      </c>
      <c r="H941" s="24">
        <f t="shared" si="219"/>
        <v>0</v>
      </c>
      <c r="I941" s="24">
        <f t="shared" si="220"/>
        <v>0</v>
      </c>
      <c r="J941" s="24">
        <f t="shared" si="221"/>
        <v>0</v>
      </c>
      <c r="K941" s="24">
        <f t="shared" si="222"/>
        <v>0</v>
      </c>
      <c r="L941" s="24">
        <f t="shared" si="223"/>
        <v>0</v>
      </c>
      <c r="M941" s="24">
        <f t="shared" ca="1" si="224"/>
        <v>5.1804209484011474E-3</v>
      </c>
      <c r="N941" s="24">
        <f t="shared" ca="1" si="225"/>
        <v>0</v>
      </c>
      <c r="O941" s="79">
        <f t="shared" ca="1" si="226"/>
        <v>0</v>
      </c>
      <c r="P941" s="24">
        <f t="shared" ca="1" si="227"/>
        <v>0</v>
      </c>
      <c r="Q941" s="24">
        <f t="shared" ca="1" si="228"/>
        <v>0</v>
      </c>
      <c r="R941" s="12">
        <f t="shared" ca="1" si="229"/>
        <v>-5.1804209484011474E-3</v>
      </c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</row>
    <row r="942" spans="1:35" x14ac:dyDescent="0.2">
      <c r="A942" s="12"/>
      <c r="B942" s="12"/>
      <c r="C942" s="76"/>
      <c r="D942" s="78">
        <f t="shared" si="215"/>
        <v>0</v>
      </c>
      <c r="E942" s="78">
        <f t="shared" si="216"/>
        <v>0</v>
      </c>
      <c r="F942" s="24">
        <f t="shared" si="217"/>
        <v>0</v>
      </c>
      <c r="G942" s="24">
        <f t="shared" si="218"/>
        <v>0</v>
      </c>
      <c r="H942" s="24">
        <f t="shared" si="219"/>
        <v>0</v>
      </c>
      <c r="I942" s="24">
        <f t="shared" si="220"/>
        <v>0</v>
      </c>
      <c r="J942" s="24">
        <f t="shared" si="221"/>
        <v>0</v>
      </c>
      <c r="K942" s="24">
        <f t="shared" si="222"/>
        <v>0</v>
      </c>
      <c r="L942" s="24">
        <f t="shared" si="223"/>
        <v>0</v>
      </c>
      <c r="M942" s="24">
        <f t="shared" ca="1" si="224"/>
        <v>5.1804209484011474E-3</v>
      </c>
      <c r="N942" s="24">
        <f t="shared" ca="1" si="225"/>
        <v>0</v>
      </c>
      <c r="O942" s="79">
        <f t="shared" ca="1" si="226"/>
        <v>0</v>
      </c>
      <c r="P942" s="24">
        <f t="shared" ca="1" si="227"/>
        <v>0</v>
      </c>
      <c r="Q942" s="24">
        <f t="shared" ca="1" si="228"/>
        <v>0</v>
      </c>
      <c r="R942" s="12">
        <f t="shared" ca="1" si="229"/>
        <v>-5.1804209484011474E-3</v>
      </c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</row>
    <row r="943" spans="1:35" x14ac:dyDescent="0.2">
      <c r="A943" s="12"/>
      <c r="B943" s="12"/>
      <c r="C943" s="76"/>
      <c r="D943" s="78">
        <f t="shared" si="215"/>
        <v>0</v>
      </c>
      <c r="E943" s="78">
        <f t="shared" si="216"/>
        <v>0</v>
      </c>
      <c r="F943" s="24">
        <f t="shared" si="217"/>
        <v>0</v>
      </c>
      <c r="G943" s="24">
        <f t="shared" si="218"/>
        <v>0</v>
      </c>
      <c r="H943" s="24">
        <f t="shared" si="219"/>
        <v>0</v>
      </c>
      <c r="I943" s="24">
        <f t="shared" si="220"/>
        <v>0</v>
      </c>
      <c r="J943" s="24">
        <f t="shared" si="221"/>
        <v>0</v>
      </c>
      <c r="K943" s="24">
        <f t="shared" si="222"/>
        <v>0</v>
      </c>
      <c r="L943" s="24">
        <f t="shared" si="223"/>
        <v>0</v>
      </c>
      <c r="M943" s="24">
        <f t="shared" ca="1" si="224"/>
        <v>5.1804209484011474E-3</v>
      </c>
      <c r="N943" s="24">
        <f t="shared" ca="1" si="225"/>
        <v>0</v>
      </c>
      <c r="O943" s="79">
        <f t="shared" ca="1" si="226"/>
        <v>0</v>
      </c>
      <c r="P943" s="24">
        <f t="shared" ca="1" si="227"/>
        <v>0</v>
      </c>
      <c r="Q943" s="24">
        <f t="shared" ca="1" si="228"/>
        <v>0</v>
      </c>
      <c r="R943" s="12">
        <f t="shared" ca="1" si="229"/>
        <v>-5.1804209484011474E-3</v>
      </c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</row>
    <row r="944" spans="1:35" x14ac:dyDescent="0.2">
      <c r="A944" s="12"/>
      <c r="B944" s="12"/>
      <c r="C944" s="76"/>
      <c r="D944" s="78">
        <f t="shared" si="215"/>
        <v>0</v>
      </c>
      <c r="E944" s="78">
        <f t="shared" si="216"/>
        <v>0</v>
      </c>
      <c r="F944" s="24">
        <f t="shared" si="217"/>
        <v>0</v>
      </c>
      <c r="G944" s="24">
        <f t="shared" si="218"/>
        <v>0</v>
      </c>
      <c r="H944" s="24">
        <f t="shared" si="219"/>
        <v>0</v>
      </c>
      <c r="I944" s="24">
        <f t="shared" si="220"/>
        <v>0</v>
      </c>
      <c r="J944" s="24">
        <f t="shared" si="221"/>
        <v>0</v>
      </c>
      <c r="K944" s="24">
        <f t="shared" si="222"/>
        <v>0</v>
      </c>
      <c r="L944" s="24">
        <f t="shared" si="223"/>
        <v>0</v>
      </c>
      <c r="M944" s="24">
        <f t="shared" ca="1" si="224"/>
        <v>5.1804209484011474E-3</v>
      </c>
      <c r="N944" s="24">
        <f t="shared" ca="1" si="225"/>
        <v>0</v>
      </c>
      <c r="O944" s="79">
        <f t="shared" ca="1" si="226"/>
        <v>0</v>
      </c>
      <c r="P944" s="24">
        <f t="shared" ca="1" si="227"/>
        <v>0</v>
      </c>
      <c r="Q944" s="24">
        <f t="shared" ca="1" si="228"/>
        <v>0</v>
      </c>
      <c r="R944" s="12">
        <f t="shared" ca="1" si="229"/>
        <v>-5.1804209484011474E-3</v>
      </c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</row>
    <row r="945" spans="1:35" x14ac:dyDescent="0.2">
      <c r="A945" s="12"/>
      <c r="B945" s="12"/>
      <c r="C945" s="76"/>
      <c r="D945" s="78">
        <f t="shared" si="215"/>
        <v>0</v>
      </c>
      <c r="E945" s="78">
        <f t="shared" si="216"/>
        <v>0</v>
      </c>
      <c r="F945" s="24">
        <f t="shared" si="217"/>
        <v>0</v>
      </c>
      <c r="G945" s="24">
        <f t="shared" si="218"/>
        <v>0</v>
      </c>
      <c r="H945" s="24">
        <f t="shared" si="219"/>
        <v>0</v>
      </c>
      <c r="I945" s="24">
        <f t="shared" si="220"/>
        <v>0</v>
      </c>
      <c r="J945" s="24">
        <f t="shared" si="221"/>
        <v>0</v>
      </c>
      <c r="K945" s="24">
        <f t="shared" si="222"/>
        <v>0</v>
      </c>
      <c r="L945" s="24">
        <f t="shared" si="223"/>
        <v>0</v>
      </c>
      <c r="M945" s="24">
        <f t="shared" ca="1" si="224"/>
        <v>5.1804209484011474E-3</v>
      </c>
      <c r="N945" s="24">
        <f t="shared" ca="1" si="225"/>
        <v>0</v>
      </c>
      <c r="O945" s="79">
        <f t="shared" ca="1" si="226"/>
        <v>0</v>
      </c>
      <c r="P945" s="24">
        <f t="shared" ca="1" si="227"/>
        <v>0</v>
      </c>
      <c r="Q945" s="24">
        <f t="shared" ca="1" si="228"/>
        <v>0</v>
      </c>
      <c r="R945" s="12">
        <f t="shared" ca="1" si="229"/>
        <v>-5.1804209484011474E-3</v>
      </c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</row>
    <row r="946" spans="1:35" x14ac:dyDescent="0.2">
      <c r="A946" s="12"/>
      <c r="B946" s="12"/>
      <c r="C946" s="76"/>
      <c r="D946" s="78">
        <f t="shared" si="215"/>
        <v>0</v>
      </c>
      <c r="E946" s="78">
        <f t="shared" si="216"/>
        <v>0</v>
      </c>
      <c r="F946" s="24">
        <f t="shared" si="217"/>
        <v>0</v>
      </c>
      <c r="G946" s="24">
        <f t="shared" si="218"/>
        <v>0</v>
      </c>
      <c r="H946" s="24">
        <f t="shared" si="219"/>
        <v>0</v>
      </c>
      <c r="I946" s="24">
        <f t="shared" si="220"/>
        <v>0</v>
      </c>
      <c r="J946" s="24">
        <f t="shared" si="221"/>
        <v>0</v>
      </c>
      <c r="K946" s="24">
        <f t="shared" si="222"/>
        <v>0</v>
      </c>
      <c r="L946" s="24">
        <f t="shared" si="223"/>
        <v>0</v>
      </c>
      <c r="M946" s="24">
        <f t="shared" ca="1" si="224"/>
        <v>5.1804209484011474E-3</v>
      </c>
      <c r="N946" s="24">
        <f t="shared" ca="1" si="225"/>
        <v>0</v>
      </c>
      <c r="O946" s="79">
        <f t="shared" ca="1" si="226"/>
        <v>0</v>
      </c>
      <c r="P946" s="24">
        <f t="shared" ca="1" si="227"/>
        <v>0</v>
      </c>
      <c r="Q946" s="24">
        <f t="shared" ca="1" si="228"/>
        <v>0</v>
      </c>
      <c r="R946" s="12">
        <f t="shared" ca="1" si="229"/>
        <v>-5.1804209484011474E-3</v>
      </c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</row>
    <row r="947" spans="1:35" x14ac:dyDescent="0.2">
      <c r="C947" s="76"/>
      <c r="D947" s="78">
        <f t="shared" si="215"/>
        <v>0</v>
      </c>
      <c r="E947" s="78">
        <f t="shared" si="216"/>
        <v>0</v>
      </c>
      <c r="F947" s="24">
        <f t="shared" si="217"/>
        <v>0</v>
      </c>
      <c r="G947" s="24">
        <f t="shared" si="218"/>
        <v>0</v>
      </c>
      <c r="H947" s="24">
        <f t="shared" si="219"/>
        <v>0</v>
      </c>
      <c r="I947" s="24">
        <f t="shared" si="220"/>
        <v>0</v>
      </c>
      <c r="J947" s="24">
        <f t="shared" si="221"/>
        <v>0</v>
      </c>
      <c r="K947" s="24">
        <f t="shared" si="222"/>
        <v>0</v>
      </c>
      <c r="L947" s="24">
        <f t="shared" si="223"/>
        <v>0</v>
      </c>
      <c r="M947" s="24">
        <f t="shared" ca="1" si="224"/>
        <v>5.1804209484011474E-3</v>
      </c>
      <c r="N947" s="24">
        <f t="shared" ca="1" si="225"/>
        <v>0</v>
      </c>
      <c r="O947" s="79">
        <f t="shared" ca="1" si="226"/>
        <v>0</v>
      </c>
      <c r="P947" s="24">
        <f t="shared" ca="1" si="227"/>
        <v>0</v>
      </c>
      <c r="Q947" s="24">
        <f t="shared" ca="1" si="228"/>
        <v>0</v>
      </c>
      <c r="R947" s="12">
        <f t="shared" ca="1" si="229"/>
        <v>-5.1804209484011474E-3</v>
      </c>
    </row>
    <row r="948" spans="1:35" x14ac:dyDescent="0.2">
      <c r="C948" s="76"/>
      <c r="D948" s="78">
        <f t="shared" si="215"/>
        <v>0</v>
      </c>
      <c r="E948" s="78">
        <f t="shared" si="216"/>
        <v>0</v>
      </c>
      <c r="F948" s="24">
        <f t="shared" si="217"/>
        <v>0</v>
      </c>
      <c r="G948" s="24">
        <f t="shared" si="218"/>
        <v>0</v>
      </c>
      <c r="H948" s="24">
        <f t="shared" si="219"/>
        <v>0</v>
      </c>
      <c r="I948" s="24">
        <f t="shared" si="220"/>
        <v>0</v>
      </c>
      <c r="J948" s="24">
        <f t="shared" si="221"/>
        <v>0</v>
      </c>
      <c r="K948" s="24">
        <f t="shared" si="222"/>
        <v>0</v>
      </c>
      <c r="L948" s="24">
        <f t="shared" si="223"/>
        <v>0</v>
      </c>
      <c r="M948" s="24">
        <f t="shared" ca="1" si="224"/>
        <v>5.1804209484011474E-3</v>
      </c>
      <c r="N948" s="24">
        <f t="shared" ca="1" si="225"/>
        <v>0</v>
      </c>
      <c r="O948" s="79">
        <f t="shared" ca="1" si="226"/>
        <v>0</v>
      </c>
      <c r="P948" s="24">
        <f t="shared" ca="1" si="227"/>
        <v>0</v>
      </c>
      <c r="Q948" s="24">
        <f t="shared" ca="1" si="228"/>
        <v>0</v>
      </c>
      <c r="R948" s="12">
        <f t="shared" ca="1" si="229"/>
        <v>-5.1804209484011474E-3</v>
      </c>
    </row>
    <row r="949" spans="1:35" x14ac:dyDescent="0.2">
      <c r="C949" s="76"/>
      <c r="D949" s="78">
        <f t="shared" si="215"/>
        <v>0</v>
      </c>
      <c r="E949" s="78">
        <f t="shared" si="216"/>
        <v>0</v>
      </c>
      <c r="F949" s="24">
        <f t="shared" si="217"/>
        <v>0</v>
      </c>
      <c r="G949" s="24">
        <f t="shared" si="218"/>
        <v>0</v>
      </c>
      <c r="H949" s="24">
        <f t="shared" si="219"/>
        <v>0</v>
      </c>
      <c r="I949" s="24">
        <f t="shared" si="220"/>
        <v>0</v>
      </c>
      <c r="J949" s="24">
        <f t="shared" si="221"/>
        <v>0</v>
      </c>
      <c r="K949" s="24">
        <f t="shared" si="222"/>
        <v>0</v>
      </c>
      <c r="L949" s="24">
        <f t="shared" si="223"/>
        <v>0</v>
      </c>
      <c r="M949" s="24">
        <f t="shared" ca="1" si="224"/>
        <v>5.1804209484011474E-3</v>
      </c>
      <c r="N949" s="24">
        <f t="shared" ca="1" si="225"/>
        <v>0</v>
      </c>
      <c r="O949" s="79">
        <f t="shared" ca="1" si="226"/>
        <v>0</v>
      </c>
      <c r="P949" s="24">
        <f t="shared" ca="1" si="227"/>
        <v>0</v>
      </c>
      <c r="Q949" s="24">
        <f t="shared" ca="1" si="228"/>
        <v>0</v>
      </c>
      <c r="R949" s="12">
        <f t="shared" ca="1" si="229"/>
        <v>-5.1804209484011474E-3</v>
      </c>
    </row>
    <row r="950" spans="1:35" x14ac:dyDescent="0.2">
      <c r="C950" s="76"/>
      <c r="D950" s="78">
        <f t="shared" si="215"/>
        <v>0</v>
      </c>
      <c r="E950" s="78">
        <f t="shared" si="216"/>
        <v>0</v>
      </c>
      <c r="F950" s="24">
        <f t="shared" si="217"/>
        <v>0</v>
      </c>
      <c r="G950" s="24">
        <f t="shared" si="218"/>
        <v>0</v>
      </c>
      <c r="H950" s="24">
        <f t="shared" si="219"/>
        <v>0</v>
      </c>
      <c r="I950" s="24">
        <f t="shared" si="220"/>
        <v>0</v>
      </c>
      <c r="J950" s="24">
        <f t="shared" si="221"/>
        <v>0</v>
      </c>
      <c r="K950" s="24">
        <f t="shared" si="222"/>
        <v>0</v>
      </c>
      <c r="L950" s="24">
        <f t="shared" si="223"/>
        <v>0</v>
      </c>
      <c r="M950" s="24">
        <f t="shared" ca="1" si="224"/>
        <v>5.1804209484011474E-3</v>
      </c>
      <c r="N950" s="24">
        <f t="shared" ca="1" si="225"/>
        <v>0</v>
      </c>
      <c r="O950" s="79">
        <f t="shared" ca="1" si="226"/>
        <v>0</v>
      </c>
      <c r="P950" s="24">
        <f t="shared" ca="1" si="227"/>
        <v>0</v>
      </c>
      <c r="Q950" s="24">
        <f t="shared" ca="1" si="228"/>
        <v>0</v>
      </c>
      <c r="R950" s="12">
        <f t="shared" ca="1" si="229"/>
        <v>-5.1804209484011474E-3</v>
      </c>
    </row>
    <row r="951" spans="1:35" x14ac:dyDescent="0.2">
      <c r="C951" s="76"/>
      <c r="D951" s="78">
        <f t="shared" si="215"/>
        <v>0</v>
      </c>
      <c r="E951" s="78">
        <f t="shared" si="216"/>
        <v>0</v>
      </c>
      <c r="F951" s="24">
        <f t="shared" si="217"/>
        <v>0</v>
      </c>
      <c r="G951" s="24">
        <f t="shared" si="218"/>
        <v>0</v>
      </c>
      <c r="H951" s="24">
        <f t="shared" si="219"/>
        <v>0</v>
      </c>
      <c r="I951" s="24">
        <f t="shared" si="220"/>
        <v>0</v>
      </c>
      <c r="J951" s="24">
        <f t="shared" si="221"/>
        <v>0</v>
      </c>
      <c r="K951" s="24">
        <f t="shared" si="222"/>
        <v>0</v>
      </c>
      <c r="L951" s="24">
        <f t="shared" si="223"/>
        <v>0</v>
      </c>
      <c r="M951" s="24">
        <f t="shared" ca="1" si="224"/>
        <v>5.1804209484011474E-3</v>
      </c>
      <c r="N951" s="24">
        <f t="shared" ca="1" si="225"/>
        <v>0</v>
      </c>
      <c r="O951" s="79">
        <f t="shared" ca="1" si="226"/>
        <v>0</v>
      </c>
      <c r="P951" s="24">
        <f t="shared" ca="1" si="227"/>
        <v>0</v>
      </c>
      <c r="Q951" s="24">
        <f t="shared" ca="1" si="228"/>
        <v>0</v>
      </c>
      <c r="R951" s="12">
        <f t="shared" ca="1" si="229"/>
        <v>-5.1804209484011474E-3</v>
      </c>
    </row>
    <row r="952" spans="1:35" x14ac:dyDescent="0.2">
      <c r="C952" s="76"/>
      <c r="D952" s="78">
        <f t="shared" si="215"/>
        <v>0</v>
      </c>
      <c r="E952" s="78">
        <f t="shared" si="216"/>
        <v>0</v>
      </c>
      <c r="F952" s="24">
        <f t="shared" si="217"/>
        <v>0</v>
      </c>
      <c r="G952" s="24">
        <f t="shared" si="218"/>
        <v>0</v>
      </c>
      <c r="H952" s="24">
        <f t="shared" si="219"/>
        <v>0</v>
      </c>
      <c r="I952" s="24">
        <f t="shared" si="220"/>
        <v>0</v>
      </c>
      <c r="J952" s="24">
        <f t="shared" si="221"/>
        <v>0</v>
      </c>
      <c r="K952" s="24">
        <f t="shared" si="222"/>
        <v>0</v>
      </c>
      <c r="L952" s="24">
        <f t="shared" si="223"/>
        <v>0</v>
      </c>
      <c r="M952" s="24">
        <f t="shared" ca="1" si="224"/>
        <v>5.1804209484011474E-3</v>
      </c>
      <c r="N952" s="24">
        <f t="shared" ca="1" si="225"/>
        <v>0</v>
      </c>
      <c r="O952" s="79">
        <f t="shared" ca="1" si="226"/>
        <v>0</v>
      </c>
      <c r="P952" s="24">
        <f t="shared" ca="1" si="227"/>
        <v>0</v>
      </c>
      <c r="Q952" s="24">
        <f t="shared" ca="1" si="228"/>
        <v>0</v>
      </c>
      <c r="R952" s="12">
        <f t="shared" ca="1" si="229"/>
        <v>-5.1804209484011474E-3</v>
      </c>
    </row>
    <row r="953" spans="1:35" x14ac:dyDescent="0.2">
      <c r="C953" s="76"/>
      <c r="D953" s="78">
        <f t="shared" si="215"/>
        <v>0</v>
      </c>
      <c r="E953" s="78">
        <f t="shared" si="216"/>
        <v>0</v>
      </c>
      <c r="F953" s="24">
        <f t="shared" si="217"/>
        <v>0</v>
      </c>
      <c r="G953" s="24">
        <f t="shared" si="218"/>
        <v>0</v>
      </c>
      <c r="H953" s="24">
        <f t="shared" si="219"/>
        <v>0</v>
      </c>
      <c r="I953" s="24">
        <f t="shared" si="220"/>
        <v>0</v>
      </c>
      <c r="J953" s="24">
        <f t="shared" si="221"/>
        <v>0</v>
      </c>
      <c r="K953" s="24">
        <f t="shared" si="222"/>
        <v>0</v>
      </c>
      <c r="L953" s="24">
        <f t="shared" si="223"/>
        <v>0</v>
      </c>
      <c r="M953" s="24">
        <f t="shared" ca="1" si="224"/>
        <v>5.1804209484011474E-3</v>
      </c>
      <c r="N953" s="24">
        <f t="shared" ca="1" si="225"/>
        <v>0</v>
      </c>
      <c r="O953" s="79">
        <f t="shared" ca="1" si="226"/>
        <v>0</v>
      </c>
      <c r="P953" s="24">
        <f t="shared" ca="1" si="227"/>
        <v>0</v>
      </c>
      <c r="Q953" s="24">
        <f t="shared" ca="1" si="228"/>
        <v>0</v>
      </c>
      <c r="R953" s="12">
        <f t="shared" ca="1" si="229"/>
        <v>-5.1804209484011474E-3</v>
      </c>
    </row>
    <row r="954" spans="1:35" x14ac:dyDescent="0.2">
      <c r="C954" s="76"/>
      <c r="D954" s="78">
        <f t="shared" si="215"/>
        <v>0</v>
      </c>
      <c r="E954" s="78">
        <f t="shared" si="216"/>
        <v>0</v>
      </c>
      <c r="F954" s="24">
        <f t="shared" si="217"/>
        <v>0</v>
      </c>
      <c r="G954" s="24">
        <f t="shared" si="218"/>
        <v>0</v>
      </c>
      <c r="H954" s="24">
        <f t="shared" si="219"/>
        <v>0</v>
      </c>
      <c r="I954" s="24">
        <f t="shared" si="220"/>
        <v>0</v>
      </c>
      <c r="J954" s="24">
        <f t="shared" si="221"/>
        <v>0</v>
      </c>
      <c r="K954" s="24">
        <f t="shared" si="222"/>
        <v>0</v>
      </c>
      <c r="L954" s="24">
        <f t="shared" si="223"/>
        <v>0</v>
      </c>
      <c r="M954" s="24">
        <f t="shared" ca="1" si="224"/>
        <v>5.1804209484011474E-3</v>
      </c>
      <c r="N954" s="24">
        <f t="shared" ca="1" si="225"/>
        <v>0</v>
      </c>
      <c r="O954" s="79">
        <f t="shared" ca="1" si="226"/>
        <v>0</v>
      </c>
      <c r="P954" s="24">
        <f t="shared" ca="1" si="227"/>
        <v>0</v>
      </c>
      <c r="Q954" s="24">
        <f t="shared" ca="1" si="228"/>
        <v>0</v>
      </c>
      <c r="R954" s="12">
        <f t="shared" ca="1" si="229"/>
        <v>-5.1804209484011474E-3</v>
      </c>
    </row>
    <row r="955" spans="1:35" x14ac:dyDescent="0.2">
      <c r="C955" s="76"/>
      <c r="D955" s="78">
        <f t="shared" si="215"/>
        <v>0</v>
      </c>
      <c r="E955" s="78">
        <f t="shared" si="216"/>
        <v>0</v>
      </c>
      <c r="F955" s="24">
        <f t="shared" si="217"/>
        <v>0</v>
      </c>
      <c r="G955" s="24">
        <f t="shared" si="218"/>
        <v>0</v>
      </c>
      <c r="H955" s="24">
        <f t="shared" si="219"/>
        <v>0</v>
      </c>
      <c r="I955" s="24">
        <f t="shared" si="220"/>
        <v>0</v>
      </c>
      <c r="J955" s="24">
        <f t="shared" si="221"/>
        <v>0</v>
      </c>
      <c r="K955" s="24">
        <f t="shared" si="222"/>
        <v>0</v>
      </c>
      <c r="L955" s="24">
        <f t="shared" si="223"/>
        <v>0</v>
      </c>
      <c r="M955" s="24">
        <f t="shared" ca="1" si="224"/>
        <v>5.1804209484011474E-3</v>
      </c>
      <c r="N955" s="24">
        <f t="shared" ca="1" si="225"/>
        <v>0</v>
      </c>
      <c r="O955" s="79">
        <f t="shared" ca="1" si="226"/>
        <v>0</v>
      </c>
      <c r="P955" s="24">
        <f t="shared" ca="1" si="227"/>
        <v>0</v>
      </c>
      <c r="Q955" s="24">
        <f t="shared" ca="1" si="228"/>
        <v>0</v>
      </c>
      <c r="R955" s="12">
        <f t="shared" ca="1" si="229"/>
        <v>-5.1804209484011474E-3</v>
      </c>
    </row>
    <row r="956" spans="1:35" x14ac:dyDescent="0.2">
      <c r="C956" s="76"/>
      <c r="D956" s="78">
        <f t="shared" si="215"/>
        <v>0</v>
      </c>
      <c r="E956" s="78">
        <f t="shared" si="216"/>
        <v>0</v>
      </c>
      <c r="F956" s="24">
        <f t="shared" si="217"/>
        <v>0</v>
      </c>
      <c r="G956" s="24">
        <f t="shared" si="218"/>
        <v>0</v>
      </c>
      <c r="H956" s="24">
        <f t="shared" si="219"/>
        <v>0</v>
      </c>
      <c r="I956" s="24">
        <f t="shared" si="220"/>
        <v>0</v>
      </c>
      <c r="J956" s="24">
        <f t="shared" si="221"/>
        <v>0</v>
      </c>
      <c r="K956" s="24">
        <f t="shared" si="222"/>
        <v>0</v>
      </c>
      <c r="L956" s="24">
        <f t="shared" si="223"/>
        <v>0</v>
      </c>
      <c r="M956" s="24">
        <f t="shared" ca="1" si="224"/>
        <v>5.1804209484011474E-3</v>
      </c>
      <c r="N956" s="24">
        <f t="shared" ca="1" si="225"/>
        <v>0</v>
      </c>
      <c r="O956" s="79">
        <f t="shared" ca="1" si="226"/>
        <v>0</v>
      </c>
      <c r="P956" s="24">
        <f t="shared" ca="1" si="227"/>
        <v>0</v>
      </c>
      <c r="Q956" s="24">
        <f t="shared" ca="1" si="228"/>
        <v>0</v>
      </c>
      <c r="R956" s="12">
        <f t="shared" ca="1" si="229"/>
        <v>-5.1804209484011474E-3</v>
      </c>
    </row>
    <row r="957" spans="1:35" x14ac:dyDescent="0.2">
      <c r="C957" s="76"/>
      <c r="D957" s="78">
        <f t="shared" si="215"/>
        <v>0</v>
      </c>
      <c r="E957" s="78">
        <f t="shared" si="216"/>
        <v>0</v>
      </c>
      <c r="F957" s="24">
        <f t="shared" si="217"/>
        <v>0</v>
      </c>
      <c r="G957" s="24">
        <f t="shared" si="218"/>
        <v>0</v>
      </c>
      <c r="H957" s="24">
        <f t="shared" si="219"/>
        <v>0</v>
      </c>
      <c r="I957" s="24">
        <f t="shared" si="220"/>
        <v>0</v>
      </c>
      <c r="J957" s="24">
        <f t="shared" si="221"/>
        <v>0</v>
      </c>
      <c r="K957" s="24">
        <f t="shared" si="222"/>
        <v>0</v>
      </c>
      <c r="L957" s="24">
        <f t="shared" si="223"/>
        <v>0</v>
      </c>
      <c r="M957" s="24">
        <f t="shared" ca="1" si="224"/>
        <v>5.1804209484011474E-3</v>
      </c>
      <c r="N957" s="24">
        <f t="shared" ca="1" si="225"/>
        <v>0</v>
      </c>
      <c r="O957" s="79">
        <f t="shared" ca="1" si="226"/>
        <v>0</v>
      </c>
      <c r="P957" s="24">
        <f t="shared" ca="1" si="227"/>
        <v>0</v>
      </c>
      <c r="Q957" s="24">
        <f t="shared" ca="1" si="228"/>
        <v>0</v>
      </c>
      <c r="R957" s="12">
        <f t="shared" ca="1" si="229"/>
        <v>-5.1804209484011474E-3</v>
      </c>
    </row>
    <row r="958" spans="1:35" x14ac:dyDescent="0.2">
      <c r="C958" s="76"/>
      <c r="D958" s="78">
        <f t="shared" si="215"/>
        <v>0</v>
      </c>
      <c r="E958" s="78">
        <f t="shared" si="216"/>
        <v>0</v>
      </c>
      <c r="F958" s="24">
        <f t="shared" si="217"/>
        <v>0</v>
      </c>
      <c r="G958" s="24">
        <f t="shared" si="218"/>
        <v>0</v>
      </c>
      <c r="H958" s="24">
        <f t="shared" si="219"/>
        <v>0</v>
      </c>
      <c r="I958" s="24">
        <f t="shared" si="220"/>
        <v>0</v>
      </c>
      <c r="J958" s="24">
        <f t="shared" si="221"/>
        <v>0</v>
      </c>
      <c r="K958" s="24">
        <f t="shared" si="222"/>
        <v>0</v>
      </c>
      <c r="L958" s="24">
        <f t="shared" si="223"/>
        <v>0</v>
      </c>
      <c r="M958" s="24">
        <f t="shared" ca="1" si="224"/>
        <v>5.1804209484011474E-3</v>
      </c>
      <c r="N958" s="24">
        <f t="shared" ca="1" si="225"/>
        <v>0</v>
      </c>
      <c r="O958" s="79">
        <f t="shared" ca="1" si="226"/>
        <v>0</v>
      </c>
      <c r="P958" s="24">
        <f t="shared" ca="1" si="227"/>
        <v>0</v>
      </c>
      <c r="Q958" s="24">
        <f t="shared" ca="1" si="228"/>
        <v>0</v>
      </c>
      <c r="R958" s="12">
        <f t="shared" ca="1" si="229"/>
        <v>-5.1804209484011474E-3</v>
      </c>
    </row>
    <row r="959" spans="1:35" x14ac:dyDescent="0.2">
      <c r="C959" s="76"/>
      <c r="D959" s="78">
        <f t="shared" si="215"/>
        <v>0</v>
      </c>
      <c r="E959" s="78">
        <f t="shared" si="216"/>
        <v>0</v>
      </c>
      <c r="F959" s="24">
        <f t="shared" si="217"/>
        <v>0</v>
      </c>
      <c r="G959" s="24">
        <f t="shared" si="218"/>
        <v>0</v>
      </c>
      <c r="H959" s="24">
        <f t="shared" si="219"/>
        <v>0</v>
      </c>
      <c r="I959" s="24">
        <f t="shared" si="220"/>
        <v>0</v>
      </c>
      <c r="J959" s="24">
        <f t="shared" si="221"/>
        <v>0</v>
      </c>
      <c r="K959" s="24">
        <f t="shared" si="222"/>
        <v>0</v>
      </c>
      <c r="L959" s="24">
        <f t="shared" si="223"/>
        <v>0</v>
      </c>
      <c r="M959" s="24">
        <f t="shared" ca="1" si="224"/>
        <v>5.1804209484011474E-3</v>
      </c>
      <c r="N959" s="24">
        <f t="shared" ca="1" si="225"/>
        <v>0</v>
      </c>
      <c r="O959" s="79">
        <f t="shared" ca="1" si="226"/>
        <v>0</v>
      </c>
      <c r="P959" s="24">
        <f t="shared" ca="1" si="227"/>
        <v>0</v>
      </c>
      <c r="Q959" s="24">
        <f t="shared" ca="1" si="228"/>
        <v>0</v>
      </c>
      <c r="R959" s="12">
        <f t="shared" ca="1" si="229"/>
        <v>-5.1804209484011474E-3</v>
      </c>
    </row>
    <row r="960" spans="1:35" x14ac:dyDescent="0.2">
      <c r="C960" s="76"/>
      <c r="D960" s="78">
        <f t="shared" si="215"/>
        <v>0</v>
      </c>
      <c r="E960" s="78">
        <f t="shared" si="216"/>
        <v>0</v>
      </c>
      <c r="F960" s="24">
        <f t="shared" si="217"/>
        <v>0</v>
      </c>
      <c r="G960" s="24">
        <f t="shared" si="218"/>
        <v>0</v>
      </c>
      <c r="H960" s="24">
        <f t="shared" si="219"/>
        <v>0</v>
      </c>
      <c r="I960" s="24">
        <f t="shared" si="220"/>
        <v>0</v>
      </c>
      <c r="J960" s="24">
        <f t="shared" si="221"/>
        <v>0</v>
      </c>
      <c r="K960" s="24">
        <f t="shared" si="222"/>
        <v>0</v>
      </c>
      <c r="L960" s="24">
        <f t="shared" si="223"/>
        <v>0</v>
      </c>
      <c r="M960" s="24">
        <f t="shared" ca="1" si="224"/>
        <v>5.1804209484011474E-3</v>
      </c>
      <c r="N960" s="24">
        <f t="shared" ca="1" si="225"/>
        <v>0</v>
      </c>
      <c r="O960" s="79">
        <f t="shared" ca="1" si="226"/>
        <v>0</v>
      </c>
      <c r="P960" s="24">
        <f t="shared" ca="1" si="227"/>
        <v>0</v>
      </c>
      <c r="Q960" s="24">
        <f t="shared" ca="1" si="228"/>
        <v>0</v>
      </c>
      <c r="R960" s="12">
        <f t="shared" ca="1" si="229"/>
        <v>-5.1804209484011474E-3</v>
      </c>
    </row>
    <row r="961" spans="3:18" x14ac:dyDescent="0.2">
      <c r="C961" s="76"/>
      <c r="D961" s="78">
        <f t="shared" si="215"/>
        <v>0</v>
      </c>
      <c r="E961" s="78">
        <f t="shared" si="216"/>
        <v>0</v>
      </c>
      <c r="F961" s="24">
        <f t="shared" si="217"/>
        <v>0</v>
      </c>
      <c r="G961" s="24">
        <f t="shared" si="218"/>
        <v>0</v>
      </c>
      <c r="H961" s="24">
        <f t="shared" si="219"/>
        <v>0</v>
      </c>
      <c r="I961" s="24">
        <f t="shared" si="220"/>
        <v>0</v>
      </c>
      <c r="J961" s="24">
        <f t="shared" si="221"/>
        <v>0</v>
      </c>
      <c r="K961" s="24">
        <f t="shared" si="222"/>
        <v>0</v>
      </c>
      <c r="L961" s="24">
        <f t="shared" si="223"/>
        <v>0</v>
      </c>
      <c r="M961" s="24">
        <f t="shared" ca="1" si="224"/>
        <v>5.1804209484011474E-3</v>
      </c>
      <c r="N961" s="24">
        <f t="shared" ca="1" si="225"/>
        <v>0</v>
      </c>
      <c r="O961" s="79">
        <f t="shared" ca="1" si="226"/>
        <v>0</v>
      </c>
      <c r="P961" s="24">
        <f t="shared" ca="1" si="227"/>
        <v>0</v>
      </c>
      <c r="Q961" s="24">
        <f t="shared" ca="1" si="228"/>
        <v>0</v>
      </c>
      <c r="R961" s="12">
        <f t="shared" ca="1" si="229"/>
        <v>-5.1804209484011474E-3</v>
      </c>
    </row>
    <row r="962" spans="3:18" x14ac:dyDescent="0.2">
      <c r="C962" s="76"/>
      <c r="D962" s="78">
        <f t="shared" si="215"/>
        <v>0</v>
      </c>
      <c r="E962" s="78">
        <f t="shared" si="216"/>
        <v>0</v>
      </c>
      <c r="F962" s="24">
        <f t="shared" si="217"/>
        <v>0</v>
      </c>
      <c r="G962" s="24">
        <f t="shared" si="218"/>
        <v>0</v>
      </c>
      <c r="H962" s="24">
        <f t="shared" si="219"/>
        <v>0</v>
      </c>
      <c r="I962" s="24">
        <f t="shared" si="220"/>
        <v>0</v>
      </c>
      <c r="J962" s="24">
        <f t="shared" si="221"/>
        <v>0</v>
      </c>
      <c r="K962" s="24">
        <f t="shared" si="222"/>
        <v>0</v>
      </c>
      <c r="L962" s="24">
        <f t="shared" si="223"/>
        <v>0</v>
      </c>
      <c r="M962" s="24">
        <f t="shared" ca="1" si="224"/>
        <v>5.1804209484011474E-3</v>
      </c>
      <c r="N962" s="24">
        <f t="shared" ca="1" si="225"/>
        <v>0</v>
      </c>
      <c r="O962" s="79">
        <f t="shared" ca="1" si="226"/>
        <v>0</v>
      </c>
      <c r="P962" s="24">
        <f t="shared" ca="1" si="227"/>
        <v>0</v>
      </c>
      <c r="Q962" s="24">
        <f t="shared" ca="1" si="228"/>
        <v>0</v>
      </c>
      <c r="R962" s="12">
        <f t="shared" ca="1" si="229"/>
        <v>-5.1804209484011474E-3</v>
      </c>
    </row>
    <row r="963" spans="3:18" x14ac:dyDescent="0.2">
      <c r="C963" s="76"/>
      <c r="D963" s="78">
        <f t="shared" si="215"/>
        <v>0</v>
      </c>
      <c r="E963" s="78">
        <f t="shared" si="216"/>
        <v>0</v>
      </c>
      <c r="F963" s="24">
        <f t="shared" si="217"/>
        <v>0</v>
      </c>
      <c r="G963" s="24">
        <f t="shared" si="218"/>
        <v>0</v>
      </c>
      <c r="H963" s="24">
        <f t="shared" si="219"/>
        <v>0</v>
      </c>
      <c r="I963" s="24">
        <f t="shared" si="220"/>
        <v>0</v>
      </c>
      <c r="J963" s="24">
        <f t="shared" si="221"/>
        <v>0</v>
      </c>
      <c r="K963" s="24">
        <f t="shared" si="222"/>
        <v>0</v>
      </c>
      <c r="L963" s="24">
        <f t="shared" si="223"/>
        <v>0</v>
      </c>
      <c r="M963" s="24">
        <f t="shared" ca="1" si="224"/>
        <v>5.1804209484011474E-3</v>
      </c>
      <c r="N963" s="24">
        <f t="shared" ca="1" si="225"/>
        <v>0</v>
      </c>
      <c r="O963" s="79">
        <f t="shared" ca="1" si="226"/>
        <v>0</v>
      </c>
      <c r="P963" s="24">
        <f t="shared" ca="1" si="227"/>
        <v>0</v>
      </c>
      <c r="Q963" s="24">
        <f t="shared" ca="1" si="228"/>
        <v>0</v>
      </c>
      <c r="R963" s="12">
        <f t="shared" ca="1" si="229"/>
        <v>-5.1804209484011474E-3</v>
      </c>
    </row>
    <row r="964" spans="3:18" x14ac:dyDescent="0.2">
      <c r="C964" s="76"/>
      <c r="D964" s="78">
        <f t="shared" si="215"/>
        <v>0</v>
      </c>
      <c r="E964" s="78">
        <f t="shared" si="216"/>
        <v>0</v>
      </c>
      <c r="F964" s="24">
        <f t="shared" si="217"/>
        <v>0</v>
      </c>
      <c r="G964" s="24">
        <f t="shared" si="218"/>
        <v>0</v>
      </c>
      <c r="H964" s="24">
        <f t="shared" si="219"/>
        <v>0</v>
      </c>
      <c r="I964" s="24">
        <f t="shared" si="220"/>
        <v>0</v>
      </c>
      <c r="J964" s="24">
        <f t="shared" si="221"/>
        <v>0</v>
      </c>
      <c r="K964" s="24">
        <f t="shared" si="222"/>
        <v>0</v>
      </c>
      <c r="L964" s="24">
        <f t="shared" si="223"/>
        <v>0</v>
      </c>
      <c r="M964" s="24">
        <f t="shared" ca="1" si="224"/>
        <v>5.1804209484011474E-3</v>
      </c>
      <c r="N964" s="24">
        <f t="shared" ca="1" si="225"/>
        <v>0</v>
      </c>
      <c r="O964" s="79">
        <f t="shared" ca="1" si="226"/>
        <v>0</v>
      </c>
      <c r="P964" s="24">
        <f t="shared" ca="1" si="227"/>
        <v>0</v>
      </c>
      <c r="Q964" s="24">
        <f t="shared" ca="1" si="228"/>
        <v>0</v>
      </c>
      <c r="R964" s="12">
        <f t="shared" ca="1" si="229"/>
        <v>-5.1804209484011474E-3</v>
      </c>
    </row>
    <row r="965" spans="3:18" x14ac:dyDescent="0.2">
      <c r="C965" s="76"/>
      <c r="D965" s="78">
        <f t="shared" si="215"/>
        <v>0</v>
      </c>
      <c r="E965" s="78">
        <f t="shared" si="216"/>
        <v>0</v>
      </c>
      <c r="F965" s="24">
        <f t="shared" si="217"/>
        <v>0</v>
      </c>
      <c r="G965" s="24">
        <f t="shared" si="218"/>
        <v>0</v>
      </c>
      <c r="H965" s="24">
        <f t="shared" si="219"/>
        <v>0</v>
      </c>
      <c r="I965" s="24">
        <f t="shared" si="220"/>
        <v>0</v>
      </c>
      <c r="J965" s="24">
        <f t="shared" si="221"/>
        <v>0</v>
      </c>
      <c r="K965" s="24">
        <f t="shared" si="222"/>
        <v>0</v>
      </c>
      <c r="L965" s="24">
        <f t="shared" si="223"/>
        <v>0</v>
      </c>
      <c r="M965" s="24">
        <f t="shared" ca="1" si="224"/>
        <v>5.1804209484011474E-3</v>
      </c>
      <c r="N965" s="24">
        <f t="shared" ca="1" si="225"/>
        <v>0</v>
      </c>
      <c r="O965" s="79">
        <f t="shared" ca="1" si="226"/>
        <v>0</v>
      </c>
      <c r="P965" s="24">
        <f t="shared" ca="1" si="227"/>
        <v>0</v>
      </c>
      <c r="Q965" s="24">
        <f t="shared" ca="1" si="228"/>
        <v>0</v>
      </c>
      <c r="R965" s="12">
        <f t="shared" ca="1" si="229"/>
        <v>-5.1804209484011474E-3</v>
      </c>
    </row>
    <row r="966" spans="3:18" x14ac:dyDescent="0.2">
      <c r="C966" s="76"/>
      <c r="D966" s="78">
        <f t="shared" si="215"/>
        <v>0</v>
      </c>
      <c r="E966" s="78">
        <f t="shared" si="216"/>
        <v>0</v>
      </c>
      <c r="F966" s="24">
        <f t="shared" si="217"/>
        <v>0</v>
      </c>
      <c r="G966" s="24">
        <f t="shared" si="218"/>
        <v>0</v>
      </c>
      <c r="H966" s="24">
        <f t="shared" si="219"/>
        <v>0</v>
      </c>
      <c r="I966" s="24">
        <f t="shared" si="220"/>
        <v>0</v>
      </c>
      <c r="J966" s="24">
        <f t="shared" si="221"/>
        <v>0</v>
      </c>
      <c r="K966" s="24">
        <f t="shared" si="222"/>
        <v>0</v>
      </c>
      <c r="L966" s="24">
        <f t="shared" si="223"/>
        <v>0</v>
      </c>
      <c r="M966" s="24">
        <f t="shared" ca="1" si="224"/>
        <v>5.1804209484011474E-3</v>
      </c>
      <c r="N966" s="24">
        <f t="shared" ca="1" si="225"/>
        <v>0</v>
      </c>
      <c r="O966" s="79">
        <f t="shared" ca="1" si="226"/>
        <v>0</v>
      </c>
      <c r="P966" s="24">
        <f t="shared" ca="1" si="227"/>
        <v>0</v>
      </c>
      <c r="Q966" s="24">
        <f t="shared" ca="1" si="228"/>
        <v>0</v>
      </c>
      <c r="R966" s="12">
        <f t="shared" ca="1" si="229"/>
        <v>-5.1804209484011474E-3</v>
      </c>
    </row>
    <row r="967" spans="3:18" x14ac:dyDescent="0.2">
      <c r="C967" s="76"/>
      <c r="D967" s="78">
        <f t="shared" si="215"/>
        <v>0</v>
      </c>
      <c r="E967" s="78">
        <f t="shared" si="216"/>
        <v>0</v>
      </c>
      <c r="F967" s="24">
        <f t="shared" si="217"/>
        <v>0</v>
      </c>
      <c r="G967" s="24">
        <f t="shared" si="218"/>
        <v>0</v>
      </c>
      <c r="H967" s="24">
        <f t="shared" si="219"/>
        <v>0</v>
      </c>
      <c r="I967" s="24">
        <f t="shared" si="220"/>
        <v>0</v>
      </c>
      <c r="J967" s="24">
        <f t="shared" si="221"/>
        <v>0</v>
      </c>
      <c r="K967" s="24">
        <f t="shared" si="222"/>
        <v>0</v>
      </c>
      <c r="L967" s="24">
        <f t="shared" si="223"/>
        <v>0</v>
      </c>
      <c r="M967" s="24">
        <f t="shared" ca="1" si="224"/>
        <v>5.1804209484011474E-3</v>
      </c>
      <c r="N967" s="24">
        <f t="shared" ca="1" si="225"/>
        <v>0</v>
      </c>
      <c r="O967" s="79">
        <f t="shared" ca="1" si="226"/>
        <v>0</v>
      </c>
      <c r="P967" s="24">
        <f t="shared" ca="1" si="227"/>
        <v>0</v>
      </c>
      <c r="Q967" s="24">
        <f t="shared" ca="1" si="228"/>
        <v>0</v>
      </c>
      <c r="R967" s="12">
        <f t="shared" ca="1" si="229"/>
        <v>-5.1804209484011474E-3</v>
      </c>
    </row>
    <row r="968" spans="3:18" x14ac:dyDescent="0.2">
      <c r="C968" s="76"/>
      <c r="D968" s="78">
        <f t="shared" si="215"/>
        <v>0</v>
      </c>
      <c r="E968" s="78">
        <f t="shared" si="216"/>
        <v>0</v>
      </c>
      <c r="F968" s="24">
        <f t="shared" si="217"/>
        <v>0</v>
      </c>
      <c r="G968" s="24">
        <f t="shared" si="218"/>
        <v>0</v>
      </c>
      <c r="H968" s="24">
        <f t="shared" si="219"/>
        <v>0</v>
      </c>
      <c r="I968" s="24">
        <f t="shared" si="220"/>
        <v>0</v>
      </c>
      <c r="J968" s="24">
        <f t="shared" si="221"/>
        <v>0</v>
      </c>
      <c r="K968" s="24">
        <f t="shared" si="222"/>
        <v>0</v>
      </c>
      <c r="L968" s="24">
        <f t="shared" si="223"/>
        <v>0</v>
      </c>
      <c r="M968" s="24">
        <f t="shared" ca="1" si="224"/>
        <v>5.1804209484011474E-3</v>
      </c>
      <c r="N968" s="24">
        <f t="shared" ca="1" si="225"/>
        <v>0</v>
      </c>
      <c r="O968" s="79">
        <f t="shared" ca="1" si="226"/>
        <v>0</v>
      </c>
      <c r="P968" s="24">
        <f t="shared" ca="1" si="227"/>
        <v>0</v>
      </c>
      <c r="Q968" s="24">
        <f t="shared" ca="1" si="228"/>
        <v>0</v>
      </c>
      <c r="R968" s="12">
        <f t="shared" ca="1" si="229"/>
        <v>-5.1804209484011474E-3</v>
      </c>
    </row>
    <row r="969" spans="3:18" x14ac:dyDescent="0.2">
      <c r="C969" s="76"/>
      <c r="D969" s="78">
        <f t="shared" si="215"/>
        <v>0</v>
      </c>
      <c r="E969" s="78">
        <f t="shared" si="216"/>
        <v>0</v>
      </c>
      <c r="F969" s="24">
        <f t="shared" si="217"/>
        <v>0</v>
      </c>
      <c r="G969" s="24">
        <f t="shared" si="218"/>
        <v>0</v>
      </c>
      <c r="H969" s="24">
        <f t="shared" si="219"/>
        <v>0</v>
      </c>
      <c r="I969" s="24">
        <f t="shared" si="220"/>
        <v>0</v>
      </c>
      <c r="J969" s="24">
        <f t="shared" si="221"/>
        <v>0</v>
      </c>
      <c r="K969" s="24">
        <f t="shared" si="222"/>
        <v>0</v>
      </c>
      <c r="L969" s="24">
        <f t="shared" si="223"/>
        <v>0</v>
      </c>
      <c r="M969" s="24">
        <f t="shared" ca="1" si="224"/>
        <v>5.1804209484011474E-3</v>
      </c>
      <c r="N969" s="24">
        <f t="shared" ca="1" si="225"/>
        <v>0</v>
      </c>
      <c r="O969" s="79">
        <f t="shared" ca="1" si="226"/>
        <v>0</v>
      </c>
      <c r="P969" s="24">
        <f t="shared" ca="1" si="227"/>
        <v>0</v>
      </c>
      <c r="Q969" s="24">
        <f t="shared" ca="1" si="228"/>
        <v>0</v>
      </c>
      <c r="R969" s="12">
        <f t="shared" ca="1" si="229"/>
        <v>-5.1804209484011474E-3</v>
      </c>
    </row>
    <row r="970" spans="3:18" x14ac:dyDescent="0.2">
      <c r="C970" s="76"/>
      <c r="D970" s="78">
        <f t="shared" si="215"/>
        <v>0</v>
      </c>
      <c r="E970" s="78">
        <f t="shared" si="216"/>
        <v>0</v>
      </c>
      <c r="F970" s="24">
        <f t="shared" si="217"/>
        <v>0</v>
      </c>
      <c r="G970" s="24">
        <f t="shared" si="218"/>
        <v>0</v>
      </c>
      <c r="H970" s="24">
        <f t="shared" si="219"/>
        <v>0</v>
      </c>
      <c r="I970" s="24">
        <f t="shared" si="220"/>
        <v>0</v>
      </c>
      <c r="J970" s="24">
        <f t="shared" si="221"/>
        <v>0</v>
      </c>
      <c r="K970" s="24">
        <f t="shared" si="222"/>
        <v>0</v>
      </c>
      <c r="L970" s="24">
        <f t="shared" si="223"/>
        <v>0</v>
      </c>
      <c r="M970" s="24">
        <f t="shared" ca="1" si="224"/>
        <v>5.1804209484011474E-3</v>
      </c>
      <c r="N970" s="24">
        <f t="shared" ca="1" si="225"/>
        <v>0</v>
      </c>
      <c r="O970" s="79">
        <f t="shared" ca="1" si="226"/>
        <v>0</v>
      </c>
      <c r="P970" s="24">
        <f t="shared" ca="1" si="227"/>
        <v>0</v>
      </c>
      <c r="Q970" s="24">
        <f t="shared" ca="1" si="228"/>
        <v>0</v>
      </c>
      <c r="R970" s="12">
        <f t="shared" ca="1" si="229"/>
        <v>-5.1804209484011474E-3</v>
      </c>
    </row>
    <row r="971" spans="3:18" x14ac:dyDescent="0.2">
      <c r="C971" s="76"/>
      <c r="D971" s="78">
        <f t="shared" si="215"/>
        <v>0</v>
      </c>
      <c r="E971" s="78">
        <f t="shared" si="216"/>
        <v>0</v>
      </c>
      <c r="F971" s="24">
        <f t="shared" si="217"/>
        <v>0</v>
      </c>
      <c r="G971" s="24">
        <f t="shared" si="218"/>
        <v>0</v>
      </c>
      <c r="H971" s="24">
        <f t="shared" si="219"/>
        <v>0</v>
      </c>
      <c r="I971" s="24">
        <f t="shared" si="220"/>
        <v>0</v>
      </c>
      <c r="J971" s="24">
        <f t="shared" si="221"/>
        <v>0</v>
      </c>
      <c r="K971" s="24">
        <f t="shared" si="222"/>
        <v>0</v>
      </c>
      <c r="L971" s="24">
        <f t="shared" si="223"/>
        <v>0</v>
      </c>
      <c r="M971" s="24">
        <f t="shared" ca="1" si="224"/>
        <v>5.1804209484011474E-3</v>
      </c>
      <c r="N971" s="24">
        <f t="shared" ca="1" si="225"/>
        <v>0</v>
      </c>
      <c r="O971" s="79">
        <f t="shared" ca="1" si="226"/>
        <v>0</v>
      </c>
      <c r="P971" s="24">
        <f t="shared" ca="1" si="227"/>
        <v>0</v>
      </c>
      <c r="Q971" s="24">
        <f t="shared" ca="1" si="228"/>
        <v>0</v>
      </c>
      <c r="R971" s="12">
        <f t="shared" ca="1" si="229"/>
        <v>-5.1804209484011474E-3</v>
      </c>
    </row>
    <row r="972" spans="3:18" x14ac:dyDescent="0.2">
      <c r="C972" s="76"/>
      <c r="D972" s="78">
        <f t="shared" si="215"/>
        <v>0</v>
      </c>
      <c r="E972" s="78">
        <f t="shared" si="216"/>
        <v>0</v>
      </c>
      <c r="F972" s="24">
        <f t="shared" si="217"/>
        <v>0</v>
      </c>
      <c r="G972" s="24">
        <f t="shared" si="218"/>
        <v>0</v>
      </c>
      <c r="H972" s="24">
        <f t="shared" si="219"/>
        <v>0</v>
      </c>
      <c r="I972" s="24">
        <f t="shared" si="220"/>
        <v>0</v>
      </c>
      <c r="J972" s="24">
        <f t="shared" si="221"/>
        <v>0</v>
      </c>
      <c r="K972" s="24">
        <f t="shared" si="222"/>
        <v>0</v>
      </c>
      <c r="L972" s="24">
        <f t="shared" si="223"/>
        <v>0</v>
      </c>
      <c r="M972" s="24">
        <f t="shared" ca="1" si="224"/>
        <v>5.1804209484011474E-3</v>
      </c>
      <c r="N972" s="24">
        <f t="shared" ca="1" si="225"/>
        <v>0</v>
      </c>
      <c r="O972" s="79">
        <f t="shared" ca="1" si="226"/>
        <v>0</v>
      </c>
      <c r="P972" s="24">
        <f t="shared" ca="1" si="227"/>
        <v>0</v>
      </c>
      <c r="Q972" s="24">
        <f t="shared" ca="1" si="228"/>
        <v>0</v>
      </c>
      <c r="R972" s="12">
        <f t="shared" ca="1" si="229"/>
        <v>-5.1804209484011474E-3</v>
      </c>
    </row>
    <row r="973" spans="3:18" x14ac:dyDescent="0.2">
      <c r="C973" s="76"/>
      <c r="D973" s="78">
        <f t="shared" si="215"/>
        <v>0</v>
      </c>
      <c r="E973" s="78">
        <f t="shared" si="216"/>
        <v>0</v>
      </c>
      <c r="F973" s="24">
        <f t="shared" si="217"/>
        <v>0</v>
      </c>
      <c r="G973" s="24">
        <f t="shared" si="218"/>
        <v>0</v>
      </c>
      <c r="H973" s="24">
        <f t="shared" si="219"/>
        <v>0</v>
      </c>
      <c r="I973" s="24">
        <f t="shared" si="220"/>
        <v>0</v>
      </c>
      <c r="J973" s="24">
        <f t="shared" si="221"/>
        <v>0</v>
      </c>
      <c r="K973" s="24">
        <f t="shared" si="222"/>
        <v>0</v>
      </c>
      <c r="L973" s="24">
        <f t="shared" si="223"/>
        <v>0</v>
      </c>
      <c r="M973" s="24">
        <f t="shared" ca="1" si="224"/>
        <v>5.1804209484011474E-3</v>
      </c>
      <c r="N973" s="24">
        <f t="shared" ca="1" si="225"/>
        <v>0</v>
      </c>
      <c r="O973" s="79">
        <f t="shared" ca="1" si="226"/>
        <v>0</v>
      </c>
      <c r="P973" s="24">
        <f t="shared" ca="1" si="227"/>
        <v>0</v>
      </c>
      <c r="Q973" s="24">
        <f t="shared" ca="1" si="228"/>
        <v>0</v>
      </c>
      <c r="R973" s="12">
        <f t="shared" ca="1" si="229"/>
        <v>-5.1804209484011474E-3</v>
      </c>
    </row>
    <row r="974" spans="3:18" x14ac:dyDescent="0.2">
      <c r="C974" s="76"/>
      <c r="D974" s="78">
        <f t="shared" si="215"/>
        <v>0</v>
      </c>
      <c r="E974" s="78">
        <f t="shared" si="216"/>
        <v>0</v>
      </c>
      <c r="F974" s="24">
        <f t="shared" si="217"/>
        <v>0</v>
      </c>
      <c r="G974" s="24">
        <f t="shared" si="218"/>
        <v>0</v>
      </c>
      <c r="H974" s="24">
        <f t="shared" si="219"/>
        <v>0</v>
      </c>
      <c r="I974" s="24">
        <f t="shared" si="220"/>
        <v>0</v>
      </c>
      <c r="J974" s="24">
        <f t="shared" si="221"/>
        <v>0</v>
      </c>
      <c r="K974" s="24">
        <f t="shared" si="222"/>
        <v>0</v>
      </c>
      <c r="L974" s="24">
        <f t="shared" si="223"/>
        <v>0</v>
      </c>
      <c r="M974" s="24">
        <f t="shared" ca="1" si="224"/>
        <v>5.1804209484011474E-3</v>
      </c>
      <c r="N974" s="24">
        <f t="shared" ca="1" si="225"/>
        <v>0</v>
      </c>
      <c r="O974" s="79">
        <f t="shared" ca="1" si="226"/>
        <v>0</v>
      </c>
      <c r="P974" s="24">
        <f t="shared" ca="1" si="227"/>
        <v>0</v>
      </c>
      <c r="Q974" s="24">
        <f t="shared" ca="1" si="228"/>
        <v>0</v>
      </c>
      <c r="R974" s="12">
        <f t="shared" ca="1" si="229"/>
        <v>-5.1804209484011474E-3</v>
      </c>
    </row>
    <row r="975" spans="3:18" x14ac:dyDescent="0.2">
      <c r="C975" s="76"/>
      <c r="D975" s="78">
        <f t="shared" si="215"/>
        <v>0</v>
      </c>
      <c r="E975" s="78">
        <f t="shared" si="216"/>
        <v>0</v>
      </c>
      <c r="F975" s="24">
        <f t="shared" si="217"/>
        <v>0</v>
      </c>
      <c r="G975" s="24">
        <f t="shared" si="218"/>
        <v>0</v>
      </c>
      <c r="H975" s="24">
        <f t="shared" si="219"/>
        <v>0</v>
      </c>
      <c r="I975" s="24">
        <f t="shared" si="220"/>
        <v>0</v>
      </c>
      <c r="J975" s="24">
        <f t="shared" si="221"/>
        <v>0</v>
      </c>
      <c r="K975" s="24">
        <f t="shared" si="222"/>
        <v>0</v>
      </c>
      <c r="L975" s="24">
        <f t="shared" si="223"/>
        <v>0</v>
      </c>
      <c r="M975" s="24">
        <f t="shared" ca="1" si="224"/>
        <v>5.1804209484011474E-3</v>
      </c>
      <c r="N975" s="24">
        <f t="shared" ca="1" si="225"/>
        <v>0</v>
      </c>
      <c r="O975" s="79">
        <f t="shared" ca="1" si="226"/>
        <v>0</v>
      </c>
      <c r="P975" s="24">
        <f t="shared" ca="1" si="227"/>
        <v>0</v>
      </c>
      <c r="Q975" s="24">
        <f t="shared" ca="1" si="228"/>
        <v>0</v>
      </c>
      <c r="R975" s="12">
        <f t="shared" ca="1" si="229"/>
        <v>-5.1804209484011474E-3</v>
      </c>
    </row>
    <row r="976" spans="3:18" x14ac:dyDescent="0.2">
      <c r="C976" s="76"/>
      <c r="D976" s="78">
        <f t="shared" si="215"/>
        <v>0</v>
      </c>
      <c r="E976" s="78">
        <f t="shared" si="216"/>
        <v>0</v>
      </c>
      <c r="F976" s="24">
        <f t="shared" si="217"/>
        <v>0</v>
      </c>
      <c r="G976" s="24">
        <f t="shared" si="218"/>
        <v>0</v>
      </c>
      <c r="H976" s="24">
        <f t="shared" si="219"/>
        <v>0</v>
      </c>
      <c r="I976" s="24">
        <f t="shared" si="220"/>
        <v>0</v>
      </c>
      <c r="J976" s="24">
        <f t="shared" si="221"/>
        <v>0</v>
      </c>
      <c r="K976" s="24">
        <f t="shared" si="222"/>
        <v>0</v>
      </c>
      <c r="L976" s="24">
        <f t="shared" si="223"/>
        <v>0</v>
      </c>
      <c r="M976" s="24">
        <f t="shared" ca="1" si="224"/>
        <v>5.1804209484011474E-3</v>
      </c>
      <c r="N976" s="24">
        <f t="shared" ca="1" si="225"/>
        <v>0</v>
      </c>
      <c r="O976" s="79">
        <f t="shared" ca="1" si="226"/>
        <v>0</v>
      </c>
      <c r="P976" s="24">
        <f t="shared" ca="1" si="227"/>
        <v>0</v>
      </c>
      <c r="Q976" s="24">
        <f t="shared" ca="1" si="228"/>
        <v>0</v>
      </c>
      <c r="R976" s="12">
        <f t="shared" ca="1" si="229"/>
        <v>-5.1804209484011474E-3</v>
      </c>
    </row>
    <row r="977" spans="3:18" x14ac:dyDescent="0.2">
      <c r="C977" s="76"/>
      <c r="D977" s="78">
        <f t="shared" si="215"/>
        <v>0</v>
      </c>
      <c r="E977" s="78">
        <f t="shared" si="216"/>
        <v>0</v>
      </c>
      <c r="F977" s="24">
        <f t="shared" si="217"/>
        <v>0</v>
      </c>
      <c r="G977" s="24">
        <f t="shared" si="218"/>
        <v>0</v>
      </c>
      <c r="H977" s="24">
        <f t="shared" si="219"/>
        <v>0</v>
      </c>
      <c r="I977" s="24">
        <f t="shared" si="220"/>
        <v>0</v>
      </c>
      <c r="J977" s="24">
        <f t="shared" si="221"/>
        <v>0</v>
      </c>
      <c r="K977" s="24">
        <f t="shared" si="222"/>
        <v>0</v>
      </c>
      <c r="L977" s="24">
        <f t="shared" si="223"/>
        <v>0</v>
      </c>
      <c r="M977" s="24">
        <f t="shared" ca="1" si="224"/>
        <v>5.1804209484011474E-3</v>
      </c>
      <c r="N977" s="24">
        <f t="shared" ca="1" si="225"/>
        <v>0</v>
      </c>
      <c r="O977" s="79">
        <f t="shared" ca="1" si="226"/>
        <v>0</v>
      </c>
      <c r="P977" s="24">
        <f t="shared" ca="1" si="227"/>
        <v>0</v>
      </c>
      <c r="Q977" s="24">
        <f t="shared" ca="1" si="228"/>
        <v>0</v>
      </c>
      <c r="R977" s="12">
        <f t="shared" ca="1" si="229"/>
        <v>-5.1804209484011474E-3</v>
      </c>
    </row>
    <row r="978" spans="3:18" x14ac:dyDescent="0.2">
      <c r="C978" s="76"/>
      <c r="D978" s="78">
        <f t="shared" si="215"/>
        <v>0</v>
      </c>
      <c r="E978" s="78">
        <f t="shared" si="216"/>
        <v>0</v>
      </c>
      <c r="F978" s="24">
        <f t="shared" si="217"/>
        <v>0</v>
      </c>
      <c r="G978" s="24">
        <f t="shared" si="218"/>
        <v>0</v>
      </c>
      <c r="H978" s="24">
        <f t="shared" si="219"/>
        <v>0</v>
      </c>
      <c r="I978" s="24">
        <f t="shared" si="220"/>
        <v>0</v>
      </c>
      <c r="J978" s="24">
        <f t="shared" si="221"/>
        <v>0</v>
      </c>
      <c r="K978" s="24">
        <f t="shared" si="222"/>
        <v>0</v>
      </c>
      <c r="L978" s="24">
        <f t="shared" si="223"/>
        <v>0</v>
      </c>
      <c r="M978" s="24">
        <f t="shared" ca="1" si="224"/>
        <v>5.1804209484011474E-3</v>
      </c>
      <c r="N978" s="24">
        <f t="shared" ca="1" si="225"/>
        <v>0</v>
      </c>
      <c r="O978" s="79">
        <f t="shared" ca="1" si="226"/>
        <v>0</v>
      </c>
      <c r="P978" s="24">
        <f t="shared" ca="1" si="227"/>
        <v>0</v>
      </c>
      <c r="Q978" s="24">
        <f t="shared" ca="1" si="228"/>
        <v>0</v>
      </c>
      <c r="R978" s="12">
        <f t="shared" ca="1" si="229"/>
        <v>-5.1804209484011474E-3</v>
      </c>
    </row>
    <row r="979" spans="3:18" x14ac:dyDescent="0.2">
      <c r="C979" s="76"/>
      <c r="D979" s="78">
        <f t="shared" si="215"/>
        <v>0</v>
      </c>
      <c r="E979" s="78">
        <f t="shared" si="216"/>
        <v>0</v>
      </c>
      <c r="F979" s="24">
        <f t="shared" si="217"/>
        <v>0</v>
      </c>
      <c r="G979" s="24">
        <f t="shared" si="218"/>
        <v>0</v>
      </c>
      <c r="H979" s="24">
        <f t="shared" si="219"/>
        <v>0</v>
      </c>
      <c r="I979" s="24">
        <f t="shared" si="220"/>
        <v>0</v>
      </c>
      <c r="J979" s="24">
        <f t="shared" si="221"/>
        <v>0</v>
      </c>
      <c r="K979" s="24">
        <f t="shared" si="222"/>
        <v>0</v>
      </c>
      <c r="L979" s="24">
        <f t="shared" si="223"/>
        <v>0</v>
      </c>
      <c r="M979" s="24">
        <f t="shared" ca="1" si="224"/>
        <v>5.1804209484011474E-3</v>
      </c>
      <c r="N979" s="24">
        <f t="shared" ca="1" si="225"/>
        <v>0</v>
      </c>
      <c r="O979" s="79">
        <f t="shared" ca="1" si="226"/>
        <v>0</v>
      </c>
      <c r="P979" s="24">
        <f t="shared" ca="1" si="227"/>
        <v>0</v>
      </c>
      <c r="Q979" s="24">
        <f t="shared" ca="1" si="228"/>
        <v>0</v>
      </c>
      <c r="R979" s="12">
        <f t="shared" ca="1" si="229"/>
        <v>-5.1804209484011474E-3</v>
      </c>
    </row>
    <row r="980" spans="3:18" x14ac:dyDescent="0.2">
      <c r="C980" s="76"/>
      <c r="D980" s="78">
        <f t="shared" si="215"/>
        <v>0</v>
      </c>
      <c r="E980" s="78">
        <f t="shared" si="216"/>
        <v>0</v>
      </c>
      <c r="F980" s="24">
        <f t="shared" si="217"/>
        <v>0</v>
      </c>
      <c r="G980" s="24">
        <f t="shared" si="218"/>
        <v>0</v>
      </c>
      <c r="H980" s="24">
        <f t="shared" si="219"/>
        <v>0</v>
      </c>
      <c r="I980" s="24">
        <f t="shared" si="220"/>
        <v>0</v>
      </c>
      <c r="J980" s="24">
        <f t="shared" si="221"/>
        <v>0</v>
      </c>
      <c r="K980" s="24">
        <f t="shared" si="222"/>
        <v>0</v>
      </c>
      <c r="L980" s="24">
        <f t="shared" si="223"/>
        <v>0</v>
      </c>
      <c r="M980" s="24">
        <f t="shared" ca="1" si="224"/>
        <v>5.1804209484011474E-3</v>
      </c>
      <c r="N980" s="24">
        <f t="shared" ca="1" si="225"/>
        <v>0</v>
      </c>
      <c r="O980" s="79">
        <f t="shared" ca="1" si="226"/>
        <v>0</v>
      </c>
      <c r="P980" s="24">
        <f t="shared" ca="1" si="227"/>
        <v>0</v>
      </c>
      <c r="Q980" s="24">
        <f t="shared" ca="1" si="228"/>
        <v>0</v>
      </c>
      <c r="R980" s="12">
        <f t="shared" ca="1" si="229"/>
        <v>-5.1804209484011474E-3</v>
      </c>
    </row>
    <row r="981" spans="3:18" x14ac:dyDescent="0.2">
      <c r="C981" s="76"/>
      <c r="D981" s="78">
        <f t="shared" ref="D981:D1044" si="230">A981/A$18</f>
        <v>0</v>
      </c>
      <c r="E981" s="78">
        <f t="shared" ref="E981:E1044" si="231">B981/B$18</f>
        <v>0</v>
      </c>
      <c r="F981" s="24">
        <f t="shared" ref="F981:F1044" si="232">$C981*D981</f>
        <v>0</v>
      </c>
      <c r="G981" s="24">
        <f t="shared" ref="G981:G1044" si="233">$C981*E981</f>
        <v>0</v>
      </c>
      <c r="H981" s="24">
        <f t="shared" ref="H981:H1044" si="234">C981*D981*D981</f>
        <v>0</v>
      </c>
      <c r="I981" s="24">
        <f t="shared" ref="I981:I1044" si="235">C981*D981*D981*D981</f>
        <v>0</v>
      </c>
      <c r="J981" s="24">
        <f t="shared" ref="J981:J1044" si="236">C981*D981*D981*D981*D981</f>
        <v>0</v>
      </c>
      <c r="K981" s="24">
        <f t="shared" ref="K981:K1044" si="237">C981*E981*D981</f>
        <v>0</v>
      </c>
      <c r="L981" s="24">
        <f t="shared" ref="L981:L1044" si="238">C981*E981*D981*D981</f>
        <v>0</v>
      </c>
      <c r="M981" s="24">
        <f t="shared" ref="M981:M1044" ca="1" si="239">+E$4+E$5*D981+E$6*D981^2</f>
        <v>5.1804209484011474E-3</v>
      </c>
      <c r="N981" s="24">
        <f t="shared" ref="N981:N1044" ca="1" si="240">C981*(M981-E981)^2</f>
        <v>0</v>
      </c>
      <c r="O981" s="79">
        <f t="shared" ref="O981:O1044" ca="1" si="241">(C981*O$1-O$2*F981+O$3*H981)^2</f>
        <v>0</v>
      </c>
      <c r="P981" s="24">
        <f t="shared" ref="P981:P1044" ca="1" si="242">(-C981*O$2+O$4*F981-O$5*H981)^2</f>
        <v>0</v>
      </c>
      <c r="Q981" s="24">
        <f t="shared" ref="Q981:Q1044" ca="1" si="243">+(C981*O$3-F981*O$5+H981*O$6)^2</f>
        <v>0</v>
      </c>
      <c r="R981" s="12">
        <f t="shared" ref="R981:R1044" ca="1" si="244">+E981-M981</f>
        <v>-5.1804209484011474E-3</v>
      </c>
    </row>
    <row r="982" spans="3:18" x14ac:dyDescent="0.2">
      <c r="C982" s="76"/>
      <c r="D982" s="78">
        <f t="shared" si="230"/>
        <v>0</v>
      </c>
      <c r="E982" s="78">
        <f t="shared" si="231"/>
        <v>0</v>
      </c>
      <c r="F982" s="24">
        <f t="shared" si="232"/>
        <v>0</v>
      </c>
      <c r="G982" s="24">
        <f t="shared" si="233"/>
        <v>0</v>
      </c>
      <c r="H982" s="24">
        <f t="shared" si="234"/>
        <v>0</v>
      </c>
      <c r="I982" s="24">
        <f t="shared" si="235"/>
        <v>0</v>
      </c>
      <c r="J982" s="24">
        <f t="shared" si="236"/>
        <v>0</v>
      </c>
      <c r="K982" s="24">
        <f t="shared" si="237"/>
        <v>0</v>
      </c>
      <c r="L982" s="24">
        <f t="shared" si="238"/>
        <v>0</v>
      </c>
      <c r="M982" s="24">
        <f t="shared" ca="1" si="239"/>
        <v>5.1804209484011474E-3</v>
      </c>
      <c r="N982" s="24">
        <f t="shared" ca="1" si="240"/>
        <v>0</v>
      </c>
      <c r="O982" s="79">
        <f t="shared" ca="1" si="241"/>
        <v>0</v>
      </c>
      <c r="P982" s="24">
        <f t="shared" ca="1" si="242"/>
        <v>0</v>
      </c>
      <c r="Q982" s="24">
        <f t="shared" ca="1" si="243"/>
        <v>0</v>
      </c>
      <c r="R982" s="12">
        <f t="shared" ca="1" si="244"/>
        <v>-5.1804209484011474E-3</v>
      </c>
    </row>
    <row r="983" spans="3:18" x14ac:dyDescent="0.2">
      <c r="C983" s="76"/>
      <c r="D983" s="78">
        <f t="shared" si="230"/>
        <v>0</v>
      </c>
      <c r="E983" s="78">
        <f t="shared" si="231"/>
        <v>0</v>
      </c>
      <c r="F983" s="24">
        <f t="shared" si="232"/>
        <v>0</v>
      </c>
      <c r="G983" s="24">
        <f t="shared" si="233"/>
        <v>0</v>
      </c>
      <c r="H983" s="24">
        <f t="shared" si="234"/>
        <v>0</v>
      </c>
      <c r="I983" s="24">
        <f t="shared" si="235"/>
        <v>0</v>
      </c>
      <c r="J983" s="24">
        <f t="shared" si="236"/>
        <v>0</v>
      </c>
      <c r="K983" s="24">
        <f t="shared" si="237"/>
        <v>0</v>
      </c>
      <c r="L983" s="24">
        <f t="shared" si="238"/>
        <v>0</v>
      </c>
      <c r="M983" s="24">
        <f t="shared" ca="1" si="239"/>
        <v>5.1804209484011474E-3</v>
      </c>
      <c r="N983" s="24">
        <f t="shared" ca="1" si="240"/>
        <v>0</v>
      </c>
      <c r="O983" s="79">
        <f t="shared" ca="1" si="241"/>
        <v>0</v>
      </c>
      <c r="P983" s="24">
        <f t="shared" ca="1" si="242"/>
        <v>0</v>
      </c>
      <c r="Q983" s="24">
        <f t="shared" ca="1" si="243"/>
        <v>0</v>
      </c>
      <c r="R983" s="12">
        <f t="shared" ca="1" si="244"/>
        <v>-5.1804209484011474E-3</v>
      </c>
    </row>
    <row r="984" spans="3:18" x14ac:dyDescent="0.2">
      <c r="C984" s="76"/>
      <c r="D984" s="78">
        <f t="shared" si="230"/>
        <v>0</v>
      </c>
      <c r="E984" s="78">
        <f t="shared" si="231"/>
        <v>0</v>
      </c>
      <c r="F984" s="24">
        <f t="shared" si="232"/>
        <v>0</v>
      </c>
      <c r="G984" s="24">
        <f t="shared" si="233"/>
        <v>0</v>
      </c>
      <c r="H984" s="24">
        <f t="shared" si="234"/>
        <v>0</v>
      </c>
      <c r="I984" s="24">
        <f t="shared" si="235"/>
        <v>0</v>
      </c>
      <c r="J984" s="24">
        <f t="shared" si="236"/>
        <v>0</v>
      </c>
      <c r="K984" s="24">
        <f t="shared" si="237"/>
        <v>0</v>
      </c>
      <c r="L984" s="24">
        <f t="shared" si="238"/>
        <v>0</v>
      </c>
      <c r="M984" s="24">
        <f t="shared" ca="1" si="239"/>
        <v>5.1804209484011474E-3</v>
      </c>
      <c r="N984" s="24">
        <f t="shared" ca="1" si="240"/>
        <v>0</v>
      </c>
      <c r="O984" s="79">
        <f t="shared" ca="1" si="241"/>
        <v>0</v>
      </c>
      <c r="P984" s="24">
        <f t="shared" ca="1" si="242"/>
        <v>0</v>
      </c>
      <c r="Q984" s="24">
        <f t="shared" ca="1" si="243"/>
        <v>0</v>
      </c>
      <c r="R984" s="12">
        <f t="shared" ca="1" si="244"/>
        <v>-5.1804209484011474E-3</v>
      </c>
    </row>
    <row r="985" spans="3:18" x14ac:dyDescent="0.2">
      <c r="C985" s="76"/>
      <c r="D985" s="78">
        <f t="shared" si="230"/>
        <v>0</v>
      </c>
      <c r="E985" s="78">
        <f t="shared" si="231"/>
        <v>0</v>
      </c>
      <c r="F985" s="24">
        <f t="shared" si="232"/>
        <v>0</v>
      </c>
      <c r="G985" s="24">
        <f t="shared" si="233"/>
        <v>0</v>
      </c>
      <c r="H985" s="24">
        <f t="shared" si="234"/>
        <v>0</v>
      </c>
      <c r="I985" s="24">
        <f t="shared" si="235"/>
        <v>0</v>
      </c>
      <c r="J985" s="24">
        <f t="shared" si="236"/>
        <v>0</v>
      </c>
      <c r="K985" s="24">
        <f t="shared" si="237"/>
        <v>0</v>
      </c>
      <c r="L985" s="24">
        <f t="shared" si="238"/>
        <v>0</v>
      </c>
      <c r="M985" s="24">
        <f t="shared" ca="1" si="239"/>
        <v>5.1804209484011474E-3</v>
      </c>
      <c r="N985" s="24">
        <f t="shared" ca="1" si="240"/>
        <v>0</v>
      </c>
      <c r="O985" s="79">
        <f t="shared" ca="1" si="241"/>
        <v>0</v>
      </c>
      <c r="P985" s="24">
        <f t="shared" ca="1" si="242"/>
        <v>0</v>
      </c>
      <c r="Q985" s="24">
        <f t="shared" ca="1" si="243"/>
        <v>0</v>
      </c>
      <c r="R985" s="12">
        <f t="shared" ca="1" si="244"/>
        <v>-5.1804209484011474E-3</v>
      </c>
    </row>
    <row r="986" spans="3:18" x14ac:dyDescent="0.2">
      <c r="C986" s="76"/>
      <c r="D986" s="78">
        <f t="shared" si="230"/>
        <v>0</v>
      </c>
      <c r="E986" s="78">
        <f t="shared" si="231"/>
        <v>0</v>
      </c>
      <c r="F986" s="24">
        <f t="shared" si="232"/>
        <v>0</v>
      </c>
      <c r="G986" s="24">
        <f t="shared" si="233"/>
        <v>0</v>
      </c>
      <c r="H986" s="24">
        <f t="shared" si="234"/>
        <v>0</v>
      </c>
      <c r="I986" s="24">
        <f t="shared" si="235"/>
        <v>0</v>
      </c>
      <c r="J986" s="24">
        <f t="shared" si="236"/>
        <v>0</v>
      </c>
      <c r="K986" s="24">
        <f t="shared" si="237"/>
        <v>0</v>
      </c>
      <c r="L986" s="24">
        <f t="shared" si="238"/>
        <v>0</v>
      </c>
      <c r="M986" s="24">
        <f t="shared" ca="1" si="239"/>
        <v>5.1804209484011474E-3</v>
      </c>
      <c r="N986" s="24">
        <f t="shared" ca="1" si="240"/>
        <v>0</v>
      </c>
      <c r="O986" s="79">
        <f t="shared" ca="1" si="241"/>
        <v>0</v>
      </c>
      <c r="P986" s="24">
        <f t="shared" ca="1" si="242"/>
        <v>0</v>
      </c>
      <c r="Q986" s="24">
        <f t="shared" ca="1" si="243"/>
        <v>0</v>
      </c>
      <c r="R986" s="12">
        <f t="shared" ca="1" si="244"/>
        <v>-5.1804209484011474E-3</v>
      </c>
    </row>
    <row r="987" spans="3:18" x14ac:dyDescent="0.2">
      <c r="C987" s="76"/>
      <c r="D987" s="78">
        <f t="shared" si="230"/>
        <v>0</v>
      </c>
      <c r="E987" s="78">
        <f t="shared" si="231"/>
        <v>0</v>
      </c>
      <c r="F987" s="24">
        <f t="shared" si="232"/>
        <v>0</v>
      </c>
      <c r="G987" s="24">
        <f t="shared" si="233"/>
        <v>0</v>
      </c>
      <c r="H987" s="24">
        <f t="shared" si="234"/>
        <v>0</v>
      </c>
      <c r="I987" s="24">
        <f t="shared" si="235"/>
        <v>0</v>
      </c>
      <c r="J987" s="24">
        <f t="shared" si="236"/>
        <v>0</v>
      </c>
      <c r="K987" s="24">
        <f t="shared" si="237"/>
        <v>0</v>
      </c>
      <c r="L987" s="24">
        <f t="shared" si="238"/>
        <v>0</v>
      </c>
      <c r="M987" s="24">
        <f t="shared" ca="1" si="239"/>
        <v>5.1804209484011474E-3</v>
      </c>
      <c r="N987" s="24">
        <f t="shared" ca="1" si="240"/>
        <v>0</v>
      </c>
      <c r="O987" s="79">
        <f t="shared" ca="1" si="241"/>
        <v>0</v>
      </c>
      <c r="P987" s="24">
        <f t="shared" ca="1" si="242"/>
        <v>0</v>
      </c>
      <c r="Q987" s="24">
        <f t="shared" ca="1" si="243"/>
        <v>0</v>
      </c>
      <c r="R987" s="12">
        <f t="shared" ca="1" si="244"/>
        <v>-5.1804209484011474E-3</v>
      </c>
    </row>
    <row r="988" spans="3:18" x14ac:dyDescent="0.2">
      <c r="C988" s="76"/>
      <c r="D988" s="78">
        <f t="shared" si="230"/>
        <v>0</v>
      </c>
      <c r="E988" s="78">
        <f t="shared" si="231"/>
        <v>0</v>
      </c>
      <c r="F988" s="24">
        <f t="shared" si="232"/>
        <v>0</v>
      </c>
      <c r="G988" s="24">
        <f t="shared" si="233"/>
        <v>0</v>
      </c>
      <c r="H988" s="24">
        <f t="shared" si="234"/>
        <v>0</v>
      </c>
      <c r="I988" s="24">
        <f t="shared" si="235"/>
        <v>0</v>
      </c>
      <c r="J988" s="24">
        <f t="shared" si="236"/>
        <v>0</v>
      </c>
      <c r="K988" s="24">
        <f t="shared" si="237"/>
        <v>0</v>
      </c>
      <c r="L988" s="24">
        <f t="shared" si="238"/>
        <v>0</v>
      </c>
      <c r="M988" s="24">
        <f t="shared" ca="1" si="239"/>
        <v>5.1804209484011474E-3</v>
      </c>
      <c r="N988" s="24">
        <f t="shared" ca="1" si="240"/>
        <v>0</v>
      </c>
      <c r="O988" s="79">
        <f t="shared" ca="1" si="241"/>
        <v>0</v>
      </c>
      <c r="P988" s="24">
        <f t="shared" ca="1" si="242"/>
        <v>0</v>
      </c>
      <c r="Q988" s="24">
        <f t="shared" ca="1" si="243"/>
        <v>0</v>
      </c>
      <c r="R988" s="12">
        <f t="shared" ca="1" si="244"/>
        <v>-5.1804209484011474E-3</v>
      </c>
    </row>
    <row r="989" spans="3:18" x14ac:dyDescent="0.2">
      <c r="C989" s="76"/>
      <c r="D989" s="78">
        <f t="shared" si="230"/>
        <v>0</v>
      </c>
      <c r="E989" s="78">
        <f t="shared" si="231"/>
        <v>0</v>
      </c>
      <c r="F989" s="24">
        <f t="shared" si="232"/>
        <v>0</v>
      </c>
      <c r="G989" s="24">
        <f t="shared" si="233"/>
        <v>0</v>
      </c>
      <c r="H989" s="24">
        <f t="shared" si="234"/>
        <v>0</v>
      </c>
      <c r="I989" s="24">
        <f t="shared" si="235"/>
        <v>0</v>
      </c>
      <c r="J989" s="24">
        <f t="shared" si="236"/>
        <v>0</v>
      </c>
      <c r="K989" s="24">
        <f t="shared" si="237"/>
        <v>0</v>
      </c>
      <c r="L989" s="24">
        <f t="shared" si="238"/>
        <v>0</v>
      </c>
      <c r="M989" s="24">
        <f t="shared" ca="1" si="239"/>
        <v>5.1804209484011474E-3</v>
      </c>
      <c r="N989" s="24">
        <f t="shared" ca="1" si="240"/>
        <v>0</v>
      </c>
      <c r="O989" s="79">
        <f t="shared" ca="1" si="241"/>
        <v>0</v>
      </c>
      <c r="P989" s="24">
        <f t="shared" ca="1" si="242"/>
        <v>0</v>
      </c>
      <c r="Q989" s="24">
        <f t="shared" ca="1" si="243"/>
        <v>0</v>
      </c>
      <c r="R989" s="12">
        <f t="shared" ca="1" si="244"/>
        <v>-5.1804209484011474E-3</v>
      </c>
    </row>
    <row r="990" spans="3:18" x14ac:dyDescent="0.2">
      <c r="C990" s="76"/>
      <c r="D990" s="78">
        <f t="shared" si="230"/>
        <v>0</v>
      </c>
      <c r="E990" s="78">
        <f t="shared" si="231"/>
        <v>0</v>
      </c>
      <c r="F990" s="24">
        <f t="shared" si="232"/>
        <v>0</v>
      </c>
      <c r="G990" s="24">
        <f t="shared" si="233"/>
        <v>0</v>
      </c>
      <c r="H990" s="24">
        <f t="shared" si="234"/>
        <v>0</v>
      </c>
      <c r="I990" s="24">
        <f t="shared" si="235"/>
        <v>0</v>
      </c>
      <c r="J990" s="24">
        <f t="shared" si="236"/>
        <v>0</v>
      </c>
      <c r="K990" s="24">
        <f t="shared" si="237"/>
        <v>0</v>
      </c>
      <c r="L990" s="24">
        <f t="shared" si="238"/>
        <v>0</v>
      </c>
      <c r="M990" s="24">
        <f t="shared" ca="1" si="239"/>
        <v>5.1804209484011474E-3</v>
      </c>
      <c r="N990" s="24">
        <f t="shared" ca="1" si="240"/>
        <v>0</v>
      </c>
      <c r="O990" s="79">
        <f t="shared" ca="1" si="241"/>
        <v>0</v>
      </c>
      <c r="P990" s="24">
        <f t="shared" ca="1" si="242"/>
        <v>0</v>
      </c>
      <c r="Q990" s="24">
        <f t="shared" ca="1" si="243"/>
        <v>0</v>
      </c>
      <c r="R990" s="12">
        <f t="shared" ca="1" si="244"/>
        <v>-5.1804209484011474E-3</v>
      </c>
    </row>
    <row r="991" spans="3:18" x14ac:dyDescent="0.2">
      <c r="C991" s="76"/>
      <c r="D991" s="78">
        <f t="shared" si="230"/>
        <v>0</v>
      </c>
      <c r="E991" s="78">
        <f t="shared" si="231"/>
        <v>0</v>
      </c>
      <c r="F991" s="24">
        <f t="shared" si="232"/>
        <v>0</v>
      </c>
      <c r="G991" s="24">
        <f t="shared" si="233"/>
        <v>0</v>
      </c>
      <c r="H991" s="24">
        <f t="shared" si="234"/>
        <v>0</v>
      </c>
      <c r="I991" s="24">
        <f t="shared" si="235"/>
        <v>0</v>
      </c>
      <c r="J991" s="24">
        <f t="shared" si="236"/>
        <v>0</v>
      </c>
      <c r="K991" s="24">
        <f t="shared" si="237"/>
        <v>0</v>
      </c>
      <c r="L991" s="24">
        <f t="shared" si="238"/>
        <v>0</v>
      </c>
      <c r="M991" s="24">
        <f t="shared" ca="1" si="239"/>
        <v>5.1804209484011474E-3</v>
      </c>
      <c r="N991" s="24">
        <f t="shared" ca="1" si="240"/>
        <v>0</v>
      </c>
      <c r="O991" s="79">
        <f t="shared" ca="1" si="241"/>
        <v>0</v>
      </c>
      <c r="P991" s="24">
        <f t="shared" ca="1" si="242"/>
        <v>0</v>
      </c>
      <c r="Q991" s="24">
        <f t="shared" ca="1" si="243"/>
        <v>0</v>
      </c>
      <c r="R991" s="12">
        <f t="shared" ca="1" si="244"/>
        <v>-5.1804209484011474E-3</v>
      </c>
    </row>
    <row r="992" spans="3:18" x14ac:dyDescent="0.2">
      <c r="C992" s="76"/>
      <c r="D992" s="78">
        <f t="shared" si="230"/>
        <v>0</v>
      </c>
      <c r="E992" s="78">
        <f t="shared" si="231"/>
        <v>0</v>
      </c>
      <c r="F992" s="24">
        <f t="shared" si="232"/>
        <v>0</v>
      </c>
      <c r="G992" s="24">
        <f t="shared" si="233"/>
        <v>0</v>
      </c>
      <c r="H992" s="24">
        <f t="shared" si="234"/>
        <v>0</v>
      </c>
      <c r="I992" s="24">
        <f t="shared" si="235"/>
        <v>0</v>
      </c>
      <c r="J992" s="24">
        <f t="shared" si="236"/>
        <v>0</v>
      </c>
      <c r="K992" s="24">
        <f t="shared" si="237"/>
        <v>0</v>
      </c>
      <c r="L992" s="24">
        <f t="shared" si="238"/>
        <v>0</v>
      </c>
      <c r="M992" s="24">
        <f t="shared" ca="1" si="239"/>
        <v>5.1804209484011474E-3</v>
      </c>
      <c r="N992" s="24">
        <f t="shared" ca="1" si="240"/>
        <v>0</v>
      </c>
      <c r="O992" s="79">
        <f t="shared" ca="1" si="241"/>
        <v>0</v>
      </c>
      <c r="P992" s="24">
        <f t="shared" ca="1" si="242"/>
        <v>0</v>
      </c>
      <c r="Q992" s="24">
        <f t="shared" ca="1" si="243"/>
        <v>0</v>
      </c>
      <c r="R992" s="12">
        <f t="shared" ca="1" si="244"/>
        <v>-5.1804209484011474E-3</v>
      </c>
    </row>
    <row r="993" spans="3:18" x14ac:dyDescent="0.2">
      <c r="C993" s="76"/>
      <c r="D993" s="78">
        <f t="shared" si="230"/>
        <v>0</v>
      </c>
      <c r="E993" s="78">
        <f t="shared" si="231"/>
        <v>0</v>
      </c>
      <c r="F993" s="24">
        <f t="shared" si="232"/>
        <v>0</v>
      </c>
      <c r="G993" s="24">
        <f t="shared" si="233"/>
        <v>0</v>
      </c>
      <c r="H993" s="24">
        <f t="shared" si="234"/>
        <v>0</v>
      </c>
      <c r="I993" s="24">
        <f t="shared" si="235"/>
        <v>0</v>
      </c>
      <c r="J993" s="24">
        <f t="shared" si="236"/>
        <v>0</v>
      </c>
      <c r="K993" s="24">
        <f t="shared" si="237"/>
        <v>0</v>
      </c>
      <c r="L993" s="24">
        <f t="shared" si="238"/>
        <v>0</v>
      </c>
      <c r="M993" s="24">
        <f t="shared" ca="1" si="239"/>
        <v>5.1804209484011474E-3</v>
      </c>
      <c r="N993" s="24">
        <f t="shared" ca="1" si="240"/>
        <v>0</v>
      </c>
      <c r="O993" s="79">
        <f t="shared" ca="1" si="241"/>
        <v>0</v>
      </c>
      <c r="P993" s="24">
        <f t="shared" ca="1" si="242"/>
        <v>0</v>
      </c>
      <c r="Q993" s="24">
        <f t="shared" ca="1" si="243"/>
        <v>0</v>
      </c>
      <c r="R993" s="12">
        <f t="shared" ca="1" si="244"/>
        <v>-5.1804209484011474E-3</v>
      </c>
    </row>
    <row r="994" spans="3:18" x14ac:dyDescent="0.2">
      <c r="C994" s="76"/>
      <c r="D994" s="78">
        <f t="shared" si="230"/>
        <v>0</v>
      </c>
      <c r="E994" s="78">
        <f t="shared" si="231"/>
        <v>0</v>
      </c>
      <c r="F994" s="24">
        <f t="shared" si="232"/>
        <v>0</v>
      </c>
      <c r="G994" s="24">
        <f t="shared" si="233"/>
        <v>0</v>
      </c>
      <c r="H994" s="24">
        <f t="shared" si="234"/>
        <v>0</v>
      </c>
      <c r="I994" s="24">
        <f t="shared" si="235"/>
        <v>0</v>
      </c>
      <c r="J994" s="24">
        <f t="shared" si="236"/>
        <v>0</v>
      </c>
      <c r="K994" s="24">
        <f t="shared" si="237"/>
        <v>0</v>
      </c>
      <c r="L994" s="24">
        <f t="shared" si="238"/>
        <v>0</v>
      </c>
      <c r="M994" s="24">
        <f t="shared" ca="1" si="239"/>
        <v>5.1804209484011474E-3</v>
      </c>
      <c r="N994" s="24">
        <f t="shared" ca="1" si="240"/>
        <v>0</v>
      </c>
      <c r="O994" s="79">
        <f t="shared" ca="1" si="241"/>
        <v>0</v>
      </c>
      <c r="P994" s="24">
        <f t="shared" ca="1" si="242"/>
        <v>0</v>
      </c>
      <c r="Q994" s="24">
        <f t="shared" ca="1" si="243"/>
        <v>0</v>
      </c>
      <c r="R994" s="12">
        <f t="shared" ca="1" si="244"/>
        <v>-5.1804209484011474E-3</v>
      </c>
    </row>
    <row r="995" spans="3:18" x14ac:dyDescent="0.2">
      <c r="C995" s="76"/>
      <c r="D995" s="78">
        <f t="shared" si="230"/>
        <v>0</v>
      </c>
      <c r="E995" s="78">
        <f t="shared" si="231"/>
        <v>0</v>
      </c>
      <c r="F995" s="24">
        <f t="shared" si="232"/>
        <v>0</v>
      </c>
      <c r="G995" s="24">
        <f t="shared" si="233"/>
        <v>0</v>
      </c>
      <c r="H995" s="24">
        <f t="shared" si="234"/>
        <v>0</v>
      </c>
      <c r="I995" s="24">
        <f t="shared" si="235"/>
        <v>0</v>
      </c>
      <c r="J995" s="24">
        <f t="shared" si="236"/>
        <v>0</v>
      </c>
      <c r="K995" s="24">
        <f t="shared" si="237"/>
        <v>0</v>
      </c>
      <c r="L995" s="24">
        <f t="shared" si="238"/>
        <v>0</v>
      </c>
      <c r="M995" s="24">
        <f t="shared" ca="1" si="239"/>
        <v>5.1804209484011474E-3</v>
      </c>
      <c r="N995" s="24">
        <f t="shared" ca="1" si="240"/>
        <v>0</v>
      </c>
      <c r="O995" s="79">
        <f t="shared" ca="1" si="241"/>
        <v>0</v>
      </c>
      <c r="P995" s="24">
        <f t="shared" ca="1" si="242"/>
        <v>0</v>
      </c>
      <c r="Q995" s="24">
        <f t="shared" ca="1" si="243"/>
        <v>0</v>
      </c>
      <c r="R995" s="12">
        <f t="shared" ca="1" si="244"/>
        <v>-5.1804209484011474E-3</v>
      </c>
    </row>
    <row r="996" spans="3:18" x14ac:dyDescent="0.2">
      <c r="C996" s="76"/>
      <c r="D996" s="78">
        <f t="shared" si="230"/>
        <v>0</v>
      </c>
      <c r="E996" s="78">
        <f t="shared" si="231"/>
        <v>0</v>
      </c>
      <c r="F996" s="24">
        <f t="shared" si="232"/>
        <v>0</v>
      </c>
      <c r="G996" s="24">
        <f t="shared" si="233"/>
        <v>0</v>
      </c>
      <c r="H996" s="24">
        <f t="shared" si="234"/>
        <v>0</v>
      </c>
      <c r="I996" s="24">
        <f t="shared" si="235"/>
        <v>0</v>
      </c>
      <c r="J996" s="24">
        <f t="shared" si="236"/>
        <v>0</v>
      </c>
      <c r="K996" s="24">
        <f t="shared" si="237"/>
        <v>0</v>
      </c>
      <c r="L996" s="24">
        <f t="shared" si="238"/>
        <v>0</v>
      </c>
      <c r="M996" s="24">
        <f t="shared" ca="1" si="239"/>
        <v>5.1804209484011474E-3</v>
      </c>
      <c r="N996" s="24">
        <f t="shared" ca="1" si="240"/>
        <v>0</v>
      </c>
      <c r="O996" s="79">
        <f t="shared" ca="1" si="241"/>
        <v>0</v>
      </c>
      <c r="P996" s="24">
        <f t="shared" ca="1" si="242"/>
        <v>0</v>
      </c>
      <c r="Q996" s="24">
        <f t="shared" ca="1" si="243"/>
        <v>0</v>
      </c>
      <c r="R996" s="12">
        <f t="shared" ca="1" si="244"/>
        <v>-5.1804209484011474E-3</v>
      </c>
    </row>
    <row r="997" spans="3:18" x14ac:dyDescent="0.2">
      <c r="C997" s="76"/>
      <c r="D997" s="78">
        <f t="shared" si="230"/>
        <v>0</v>
      </c>
      <c r="E997" s="78">
        <f t="shared" si="231"/>
        <v>0</v>
      </c>
      <c r="F997" s="24">
        <f t="shared" si="232"/>
        <v>0</v>
      </c>
      <c r="G997" s="24">
        <f t="shared" si="233"/>
        <v>0</v>
      </c>
      <c r="H997" s="24">
        <f t="shared" si="234"/>
        <v>0</v>
      </c>
      <c r="I997" s="24">
        <f t="shared" si="235"/>
        <v>0</v>
      </c>
      <c r="J997" s="24">
        <f t="shared" si="236"/>
        <v>0</v>
      </c>
      <c r="K997" s="24">
        <f t="shared" si="237"/>
        <v>0</v>
      </c>
      <c r="L997" s="24">
        <f t="shared" si="238"/>
        <v>0</v>
      </c>
      <c r="M997" s="24">
        <f t="shared" ca="1" si="239"/>
        <v>5.1804209484011474E-3</v>
      </c>
      <c r="N997" s="24">
        <f t="shared" ca="1" si="240"/>
        <v>0</v>
      </c>
      <c r="O997" s="79">
        <f t="shared" ca="1" si="241"/>
        <v>0</v>
      </c>
      <c r="P997" s="24">
        <f t="shared" ca="1" si="242"/>
        <v>0</v>
      </c>
      <c r="Q997" s="24">
        <f t="shared" ca="1" si="243"/>
        <v>0</v>
      </c>
      <c r="R997" s="12">
        <f t="shared" ca="1" si="244"/>
        <v>-5.1804209484011474E-3</v>
      </c>
    </row>
    <row r="998" spans="3:18" x14ac:dyDescent="0.2">
      <c r="C998" s="76"/>
      <c r="D998" s="78">
        <f t="shared" si="230"/>
        <v>0</v>
      </c>
      <c r="E998" s="78">
        <f t="shared" si="231"/>
        <v>0</v>
      </c>
      <c r="F998" s="24">
        <f t="shared" si="232"/>
        <v>0</v>
      </c>
      <c r="G998" s="24">
        <f t="shared" si="233"/>
        <v>0</v>
      </c>
      <c r="H998" s="24">
        <f t="shared" si="234"/>
        <v>0</v>
      </c>
      <c r="I998" s="24">
        <f t="shared" si="235"/>
        <v>0</v>
      </c>
      <c r="J998" s="24">
        <f t="shared" si="236"/>
        <v>0</v>
      </c>
      <c r="K998" s="24">
        <f t="shared" si="237"/>
        <v>0</v>
      </c>
      <c r="L998" s="24">
        <f t="shared" si="238"/>
        <v>0</v>
      </c>
      <c r="M998" s="24">
        <f t="shared" ca="1" si="239"/>
        <v>5.1804209484011474E-3</v>
      </c>
      <c r="N998" s="24">
        <f t="shared" ca="1" si="240"/>
        <v>0</v>
      </c>
      <c r="O998" s="79">
        <f t="shared" ca="1" si="241"/>
        <v>0</v>
      </c>
      <c r="P998" s="24">
        <f t="shared" ca="1" si="242"/>
        <v>0</v>
      </c>
      <c r="Q998" s="24">
        <f t="shared" ca="1" si="243"/>
        <v>0</v>
      </c>
      <c r="R998" s="12">
        <f t="shared" ca="1" si="244"/>
        <v>-5.1804209484011474E-3</v>
      </c>
    </row>
    <row r="999" spans="3:18" x14ac:dyDescent="0.2">
      <c r="C999" s="76"/>
      <c r="D999" s="78">
        <f t="shared" si="230"/>
        <v>0</v>
      </c>
      <c r="E999" s="78">
        <f t="shared" si="231"/>
        <v>0</v>
      </c>
      <c r="F999" s="24">
        <f t="shared" si="232"/>
        <v>0</v>
      </c>
      <c r="G999" s="24">
        <f t="shared" si="233"/>
        <v>0</v>
      </c>
      <c r="H999" s="24">
        <f t="shared" si="234"/>
        <v>0</v>
      </c>
      <c r="I999" s="24">
        <f t="shared" si="235"/>
        <v>0</v>
      </c>
      <c r="J999" s="24">
        <f t="shared" si="236"/>
        <v>0</v>
      </c>
      <c r="K999" s="24">
        <f t="shared" si="237"/>
        <v>0</v>
      </c>
      <c r="L999" s="24">
        <f t="shared" si="238"/>
        <v>0</v>
      </c>
      <c r="M999" s="24">
        <f t="shared" ca="1" si="239"/>
        <v>5.1804209484011474E-3</v>
      </c>
      <c r="N999" s="24">
        <f t="shared" ca="1" si="240"/>
        <v>0</v>
      </c>
      <c r="O999" s="79">
        <f t="shared" ca="1" si="241"/>
        <v>0</v>
      </c>
      <c r="P999" s="24">
        <f t="shared" ca="1" si="242"/>
        <v>0</v>
      </c>
      <c r="Q999" s="24">
        <f t="shared" ca="1" si="243"/>
        <v>0</v>
      </c>
      <c r="R999" s="12">
        <f t="shared" ca="1" si="244"/>
        <v>-5.1804209484011474E-3</v>
      </c>
    </row>
    <row r="1000" spans="3:18" x14ac:dyDescent="0.2">
      <c r="C1000" s="76"/>
      <c r="D1000" s="78">
        <f t="shared" si="230"/>
        <v>0</v>
      </c>
      <c r="E1000" s="78">
        <f t="shared" si="231"/>
        <v>0</v>
      </c>
      <c r="F1000" s="24">
        <f t="shared" si="232"/>
        <v>0</v>
      </c>
      <c r="G1000" s="24">
        <f t="shared" si="233"/>
        <v>0</v>
      </c>
      <c r="H1000" s="24">
        <f t="shared" si="234"/>
        <v>0</v>
      </c>
      <c r="I1000" s="24">
        <f t="shared" si="235"/>
        <v>0</v>
      </c>
      <c r="J1000" s="24">
        <f t="shared" si="236"/>
        <v>0</v>
      </c>
      <c r="K1000" s="24">
        <f t="shared" si="237"/>
        <v>0</v>
      </c>
      <c r="L1000" s="24">
        <f t="shared" si="238"/>
        <v>0</v>
      </c>
      <c r="M1000" s="24">
        <f t="shared" ca="1" si="239"/>
        <v>5.1804209484011474E-3</v>
      </c>
      <c r="N1000" s="24">
        <f t="shared" ca="1" si="240"/>
        <v>0</v>
      </c>
      <c r="O1000" s="79">
        <f t="shared" ca="1" si="241"/>
        <v>0</v>
      </c>
      <c r="P1000" s="24">
        <f t="shared" ca="1" si="242"/>
        <v>0</v>
      </c>
      <c r="Q1000" s="24">
        <f t="shared" ca="1" si="243"/>
        <v>0</v>
      </c>
      <c r="R1000" s="12">
        <f t="shared" ca="1" si="244"/>
        <v>-5.1804209484011474E-3</v>
      </c>
    </row>
    <row r="1001" spans="3:18" x14ac:dyDescent="0.2">
      <c r="C1001" s="76"/>
      <c r="D1001" s="78">
        <f t="shared" si="230"/>
        <v>0</v>
      </c>
      <c r="E1001" s="78">
        <f t="shared" si="231"/>
        <v>0</v>
      </c>
      <c r="F1001" s="24">
        <f t="shared" si="232"/>
        <v>0</v>
      </c>
      <c r="G1001" s="24">
        <f t="shared" si="233"/>
        <v>0</v>
      </c>
      <c r="H1001" s="24">
        <f t="shared" si="234"/>
        <v>0</v>
      </c>
      <c r="I1001" s="24">
        <f t="shared" si="235"/>
        <v>0</v>
      </c>
      <c r="J1001" s="24">
        <f t="shared" si="236"/>
        <v>0</v>
      </c>
      <c r="K1001" s="24">
        <f t="shared" si="237"/>
        <v>0</v>
      </c>
      <c r="L1001" s="24">
        <f t="shared" si="238"/>
        <v>0</v>
      </c>
      <c r="M1001" s="24">
        <f t="shared" ca="1" si="239"/>
        <v>5.1804209484011474E-3</v>
      </c>
      <c r="N1001" s="24">
        <f t="shared" ca="1" si="240"/>
        <v>0</v>
      </c>
      <c r="O1001" s="79">
        <f t="shared" ca="1" si="241"/>
        <v>0</v>
      </c>
      <c r="P1001" s="24">
        <f t="shared" ca="1" si="242"/>
        <v>0</v>
      </c>
      <c r="Q1001" s="24">
        <f t="shared" ca="1" si="243"/>
        <v>0</v>
      </c>
      <c r="R1001" s="12">
        <f t="shared" ca="1" si="244"/>
        <v>-5.1804209484011474E-3</v>
      </c>
    </row>
    <row r="1002" spans="3:18" x14ac:dyDescent="0.2">
      <c r="C1002" s="76"/>
      <c r="D1002" s="78">
        <f t="shared" si="230"/>
        <v>0</v>
      </c>
      <c r="E1002" s="78">
        <f t="shared" si="231"/>
        <v>0</v>
      </c>
      <c r="F1002" s="24">
        <f t="shared" si="232"/>
        <v>0</v>
      </c>
      <c r="G1002" s="24">
        <f t="shared" si="233"/>
        <v>0</v>
      </c>
      <c r="H1002" s="24">
        <f t="shared" si="234"/>
        <v>0</v>
      </c>
      <c r="I1002" s="24">
        <f t="shared" si="235"/>
        <v>0</v>
      </c>
      <c r="J1002" s="24">
        <f t="shared" si="236"/>
        <v>0</v>
      </c>
      <c r="K1002" s="24">
        <f t="shared" si="237"/>
        <v>0</v>
      </c>
      <c r="L1002" s="24">
        <f t="shared" si="238"/>
        <v>0</v>
      </c>
      <c r="M1002" s="24">
        <f t="shared" ca="1" si="239"/>
        <v>5.1804209484011474E-3</v>
      </c>
      <c r="N1002" s="24">
        <f t="shared" ca="1" si="240"/>
        <v>0</v>
      </c>
      <c r="O1002" s="79">
        <f t="shared" ca="1" si="241"/>
        <v>0</v>
      </c>
      <c r="P1002" s="24">
        <f t="shared" ca="1" si="242"/>
        <v>0</v>
      </c>
      <c r="Q1002" s="24">
        <f t="shared" ca="1" si="243"/>
        <v>0</v>
      </c>
      <c r="R1002" s="12">
        <f t="shared" ca="1" si="244"/>
        <v>-5.1804209484011474E-3</v>
      </c>
    </row>
    <row r="1003" spans="3:18" x14ac:dyDescent="0.2">
      <c r="C1003" s="76"/>
      <c r="D1003" s="78">
        <f t="shared" si="230"/>
        <v>0</v>
      </c>
      <c r="E1003" s="78">
        <f t="shared" si="231"/>
        <v>0</v>
      </c>
      <c r="F1003" s="24">
        <f t="shared" si="232"/>
        <v>0</v>
      </c>
      <c r="G1003" s="24">
        <f t="shared" si="233"/>
        <v>0</v>
      </c>
      <c r="H1003" s="24">
        <f t="shared" si="234"/>
        <v>0</v>
      </c>
      <c r="I1003" s="24">
        <f t="shared" si="235"/>
        <v>0</v>
      </c>
      <c r="J1003" s="24">
        <f t="shared" si="236"/>
        <v>0</v>
      </c>
      <c r="K1003" s="24">
        <f t="shared" si="237"/>
        <v>0</v>
      </c>
      <c r="L1003" s="24">
        <f t="shared" si="238"/>
        <v>0</v>
      </c>
      <c r="M1003" s="24">
        <f t="shared" ca="1" si="239"/>
        <v>5.1804209484011474E-3</v>
      </c>
      <c r="N1003" s="24">
        <f t="shared" ca="1" si="240"/>
        <v>0</v>
      </c>
      <c r="O1003" s="79">
        <f t="shared" ca="1" si="241"/>
        <v>0</v>
      </c>
      <c r="P1003" s="24">
        <f t="shared" ca="1" si="242"/>
        <v>0</v>
      </c>
      <c r="Q1003" s="24">
        <f t="shared" ca="1" si="243"/>
        <v>0</v>
      </c>
      <c r="R1003" s="12">
        <f t="shared" ca="1" si="244"/>
        <v>-5.1804209484011474E-3</v>
      </c>
    </row>
    <row r="1004" spans="3:18" x14ac:dyDescent="0.2">
      <c r="C1004" s="76"/>
      <c r="D1004" s="78">
        <f t="shared" si="230"/>
        <v>0</v>
      </c>
      <c r="E1004" s="78">
        <f t="shared" si="231"/>
        <v>0</v>
      </c>
      <c r="F1004" s="24">
        <f t="shared" si="232"/>
        <v>0</v>
      </c>
      <c r="G1004" s="24">
        <f t="shared" si="233"/>
        <v>0</v>
      </c>
      <c r="H1004" s="24">
        <f t="shared" si="234"/>
        <v>0</v>
      </c>
      <c r="I1004" s="24">
        <f t="shared" si="235"/>
        <v>0</v>
      </c>
      <c r="J1004" s="24">
        <f t="shared" si="236"/>
        <v>0</v>
      </c>
      <c r="K1004" s="24">
        <f t="shared" si="237"/>
        <v>0</v>
      </c>
      <c r="L1004" s="24">
        <f t="shared" si="238"/>
        <v>0</v>
      </c>
      <c r="M1004" s="24">
        <f t="shared" ca="1" si="239"/>
        <v>5.1804209484011474E-3</v>
      </c>
      <c r="N1004" s="24">
        <f t="shared" ca="1" si="240"/>
        <v>0</v>
      </c>
      <c r="O1004" s="79">
        <f t="shared" ca="1" si="241"/>
        <v>0</v>
      </c>
      <c r="P1004" s="24">
        <f t="shared" ca="1" si="242"/>
        <v>0</v>
      </c>
      <c r="Q1004" s="24">
        <f t="shared" ca="1" si="243"/>
        <v>0</v>
      </c>
      <c r="R1004" s="12">
        <f t="shared" ca="1" si="244"/>
        <v>-5.1804209484011474E-3</v>
      </c>
    </row>
    <row r="1005" spans="3:18" x14ac:dyDescent="0.2">
      <c r="C1005" s="76"/>
      <c r="D1005" s="78">
        <f t="shared" si="230"/>
        <v>0</v>
      </c>
      <c r="E1005" s="78">
        <f t="shared" si="231"/>
        <v>0</v>
      </c>
      <c r="F1005" s="24">
        <f t="shared" si="232"/>
        <v>0</v>
      </c>
      <c r="G1005" s="24">
        <f t="shared" si="233"/>
        <v>0</v>
      </c>
      <c r="H1005" s="24">
        <f t="shared" si="234"/>
        <v>0</v>
      </c>
      <c r="I1005" s="24">
        <f t="shared" si="235"/>
        <v>0</v>
      </c>
      <c r="J1005" s="24">
        <f t="shared" si="236"/>
        <v>0</v>
      </c>
      <c r="K1005" s="24">
        <f t="shared" si="237"/>
        <v>0</v>
      </c>
      <c r="L1005" s="24">
        <f t="shared" si="238"/>
        <v>0</v>
      </c>
      <c r="M1005" s="24">
        <f t="shared" ca="1" si="239"/>
        <v>5.1804209484011474E-3</v>
      </c>
      <c r="N1005" s="24">
        <f t="shared" ca="1" si="240"/>
        <v>0</v>
      </c>
      <c r="O1005" s="79">
        <f t="shared" ca="1" si="241"/>
        <v>0</v>
      </c>
      <c r="P1005" s="24">
        <f t="shared" ca="1" si="242"/>
        <v>0</v>
      </c>
      <c r="Q1005" s="24">
        <f t="shared" ca="1" si="243"/>
        <v>0</v>
      </c>
      <c r="R1005" s="12">
        <f t="shared" ca="1" si="244"/>
        <v>-5.1804209484011474E-3</v>
      </c>
    </row>
    <row r="1006" spans="3:18" x14ac:dyDescent="0.2">
      <c r="C1006" s="76"/>
      <c r="D1006" s="78">
        <f t="shared" si="230"/>
        <v>0</v>
      </c>
      <c r="E1006" s="78">
        <f t="shared" si="231"/>
        <v>0</v>
      </c>
      <c r="F1006" s="24">
        <f t="shared" si="232"/>
        <v>0</v>
      </c>
      <c r="G1006" s="24">
        <f t="shared" si="233"/>
        <v>0</v>
      </c>
      <c r="H1006" s="24">
        <f t="shared" si="234"/>
        <v>0</v>
      </c>
      <c r="I1006" s="24">
        <f t="shared" si="235"/>
        <v>0</v>
      </c>
      <c r="J1006" s="24">
        <f t="shared" si="236"/>
        <v>0</v>
      </c>
      <c r="K1006" s="24">
        <f t="shared" si="237"/>
        <v>0</v>
      </c>
      <c r="L1006" s="24">
        <f t="shared" si="238"/>
        <v>0</v>
      </c>
      <c r="M1006" s="24">
        <f t="shared" ca="1" si="239"/>
        <v>5.1804209484011474E-3</v>
      </c>
      <c r="N1006" s="24">
        <f t="shared" ca="1" si="240"/>
        <v>0</v>
      </c>
      <c r="O1006" s="79">
        <f t="shared" ca="1" si="241"/>
        <v>0</v>
      </c>
      <c r="P1006" s="24">
        <f t="shared" ca="1" si="242"/>
        <v>0</v>
      </c>
      <c r="Q1006" s="24">
        <f t="shared" ca="1" si="243"/>
        <v>0</v>
      </c>
      <c r="R1006" s="12">
        <f t="shared" ca="1" si="244"/>
        <v>-5.1804209484011474E-3</v>
      </c>
    </row>
    <row r="1007" spans="3:18" x14ac:dyDescent="0.2">
      <c r="C1007" s="76"/>
      <c r="D1007" s="78">
        <f t="shared" si="230"/>
        <v>0</v>
      </c>
      <c r="E1007" s="78">
        <f t="shared" si="231"/>
        <v>0</v>
      </c>
      <c r="F1007" s="24">
        <f t="shared" si="232"/>
        <v>0</v>
      </c>
      <c r="G1007" s="24">
        <f t="shared" si="233"/>
        <v>0</v>
      </c>
      <c r="H1007" s="24">
        <f t="shared" si="234"/>
        <v>0</v>
      </c>
      <c r="I1007" s="24">
        <f t="shared" si="235"/>
        <v>0</v>
      </c>
      <c r="J1007" s="24">
        <f t="shared" si="236"/>
        <v>0</v>
      </c>
      <c r="K1007" s="24">
        <f t="shared" si="237"/>
        <v>0</v>
      </c>
      <c r="L1007" s="24">
        <f t="shared" si="238"/>
        <v>0</v>
      </c>
      <c r="M1007" s="24">
        <f t="shared" ca="1" si="239"/>
        <v>5.1804209484011474E-3</v>
      </c>
      <c r="N1007" s="24">
        <f t="shared" ca="1" si="240"/>
        <v>0</v>
      </c>
      <c r="O1007" s="79">
        <f t="shared" ca="1" si="241"/>
        <v>0</v>
      </c>
      <c r="P1007" s="24">
        <f t="shared" ca="1" si="242"/>
        <v>0</v>
      </c>
      <c r="Q1007" s="24">
        <f t="shared" ca="1" si="243"/>
        <v>0</v>
      </c>
      <c r="R1007" s="12">
        <f t="shared" ca="1" si="244"/>
        <v>-5.1804209484011474E-3</v>
      </c>
    </row>
    <row r="1008" spans="3:18" x14ac:dyDescent="0.2">
      <c r="C1008" s="76"/>
      <c r="D1008" s="78">
        <f t="shared" si="230"/>
        <v>0</v>
      </c>
      <c r="E1008" s="78">
        <f t="shared" si="231"/>
        <v>0</v>
      </c>
      <c r="F1008" s="24">
        <f t="shared" si="232"/>
        <v>0</v>
      </c>
      <c r="G1008" s="24">
        <f t="shared" si="233"/>
        <v>0</v>
      </c>
      <c r="H1008" s="24">
        <f t="shared" si="234"/>
        <v>0</v>
      </c>
      <c r="I1008" s="24">
        <f t="shared" si="235"/>
        <v>0</v>
      </c>
      <c r="J1008" s="24">
        <f t="shared" si="236"/>
        <v>0</v>
      </c>
      <c r="K1008" s="24">
        <f t="shared" si="237"/>
        <v>0</v>
      </c>
      <c r="L1008" s="24">
        <f t="shared" si="238"/>
        <v>0</v>
      </c>
      <c r="M1008" s="24">
        <f t="shared" ca="1" si="239"/>
        <v>5.1804209484011474E-3</v>
      </c>
      <c r="N1008" s="24">
        <f t="shared" ca="1" si="240"/>
        <v>0</v>
      </c>
      <c r="O1008" s="79">
        <f t="shared" ca="1" si="241"/>
        <v>0</v>
      </c>
      <c r="P1008" s="24">
        <f t="shared" ca="1" si="242"/>
        <v>0</v>
      </c>
      <c r="Q1008" s="24">
        <f t="shared" ca="1" si="243"/>
        <v>0</v>
      </c>
      <c r="R1008" s="12">
        <f t="shared" ca="1" si="244"/>
        <v>-5.1804209484011474E-3</v>
      </c>
    </row>
    <row r="1009" spans="3:18" x14ac:dyDescent="0.2">
      <c r="C1009" s="76"/>
      <c r="D1009" s="78">
        <f t="shared" si="230"/>
        <v>0</v>
      </c>
      <c r="E1009" s="78">
        <f t="shared" si="231"/>
        <v>0</v>
      </c>
      <c r="F1009" s="24">
        <f t="shared" si="232"/>
        <v>0</v>
      </c>
      <c r="G1009" s="24">
        <f t="shared" si="233"/>
        <v>0</v>
      </c>
      <c r="H1009" s="24">
        <f t="shared" si="234"/>
        <v>0</v>
      </c>
      <c r="I1009" s="24">
        <f t="shared" si="235"/>
        <v>0</v>
      </c>
      <c r="J1009" s="24">
        <f t="shared" si="236"/>
        <v>0</v>
      </c>
      <c r="K1009" s="24">
        <f t="shared" si="237"/>
        <v>0</v>
      </c>
      <c r="L1009" s="24">
        <f t="shared" si="238"/>
        <v>0</v>
      </c>
      <c r="M1009" s="24">
        <f t="shared" ca="1" si="239"/>
        <v>5.1804209484011474E-3</v>
      </c>
      <c r="N1009" s="24">
        <f t="shared" ca="1" si="240"/>
        <v>0</v>
      </c>
      <c r="O1009" s="79">
        <f t="shared" ca="1" si="241"/>
        <v>0</v>
      </c>
      <c r="P1009" s="24">
        <f t="shared" ca="1" si="242"/>
        <v>0</v>
      </c>
      <c r="Q1009" s="24">
        <f t="shared" ca="1" si="243"/>
        <v>0</v>
      </c>
      <c r="R1009" s="12">
        <f t="shared" ca="1" si="244"/>
        <v>-5.1804209484011474E-3</v>
      </c>
    </row>
    <row r="1010" spans="3:18" x14ac:dyDescent="0.2">
      <c r="C1010" s="76"/>
      <c r="D1010" s="78">
        <f t="shared" si="230"/>
        <v>0</v>
      </c>
      <c r="E1010" s="78">
        <f t="shared" si="231"/>
        <v>0</v>
      </c>
      <c r="F1010" s="24">
        <f t="shared" si="232"/>
        <v>0</v>
      </c>
      <c r="G1010" s="24">
        <f t="shared" si="233"/>
        <v>0</v>
      </c>
      <c r="H1010" s="24">
        <f t="shared" si="234"/>
        <v>0</v>
      </c>
      <c r="I1010" s="24">
        <f t="shared" si="235"/>
        <v>0</v>
      </c>
      <c r="J1010" s="24">
        <f t="shared" si="236"/>
        <v>0</v>
      </c>
      <c r="K1010" s="24">
        <f t="shared" si="237"/>
        <v>0</v>
      </c>
      <c r="L1010" s="24">
        <f t="shared" si="238"/>
        <v>0</v>
      </c>
      <c r="M1010" s="24">
        <f t="shared" ca="1" si="239"/>
        <v>5.1804209484011474E-3</v>
      </c>
      <c r="N1010" s="24">
        <f t="shared" ca="1" si="240"/>
        <v>0</v>
      </c>
      <c r="O1010" s="79">
        <f t="shared" ca="1" si="241"/>
        <v>0</v>
      </c>
      <c r="P1010" s="24">
        <f t="shared" ca="1" si="242"/>
        <v>0</v>
      </c>
      <c r="Q1010" s="24">
        <f t="shared" ca="1" si="243"/>
        <v>0</v>
      </c>
      <c r="R1010" s="12">
        <f t="shared" ca="1" si="244"/>
        <v>-5.1804209484011474E-3</v>
      </c>
    </row>
    <row r="1011" spans="3:18" x14ac:dyDescent="0.2">
      <c r="C1011" s="76"/>
      <c r="D1011" s="78">
        <f t="shared" si="230"/>
        <v>0</v>
      </c>
      <c r="E1011" s="78">
        <f t="shared" si="231"/>
        <v>0</v>
      </c>
      <c r="F1011" s="24">
        <f t="shared" si="232"/>
        <v>0</v>
      </c>
      <c r="G1011" s="24">
        <f t="shared" si="233"/>
        <v>0</v>
      </c>
      <c r="H1011" s="24">
        <f t="shared" si="234"/>
        <v>0</v>
      </c>
      <c r="I1011" s="24">
        <f t="shared" si="235"/>
        <v>0</v>
      </c>
      <c r="J1011" s="24">
        <f t="shared" si="236"/>
        <v>0</v>
      </c>
      <c r="K1011" s="24">
        <f t="shared" si="237"/>
        <v>0</v>
      </c>
      <c r="L1011" s="24">
        <f t="shared" si="238"/>
        <v>0</v>
      </c>
      <c r="M1011" s="24">
        <f t="shared" ca="1" si="239"/>
        <v>5.1804209484011474E-3</v>
      </c>
      <c r="N1011" s="24">
        <f t="shared" ca="1" si="240"/>
        <v>0</v>
      </c>
      <c r="O1011" s="79">
        <f t="shared" ca="1" si="241"/>
        <v>0</v>
      </c>
      <c r="P1011" s="24">
        <f t="shared" ca="1" si="242"/>
        <v>0</v>
      </c>
      <c r="Q1011" s="24">
        <f t="shared" ca="1" si="243"/>
        <v>0</v>
      </c>
      <c r="R1011" s="12">
        <f t="shared" ca="1" si="244"/>
        <v>-5.1804209484011474E-3</v>
      </c>
    </row>
    <row r="1012" spans="3:18" x14ac:dyDescent="0.2">
      <c r="C1012" s="76"/>
      <c r="D1012" s="78">
        <f t="shared" si="230"/>
        <v>0</v>
      </c>
      <c r="E1012" s="78">
        <f t="shared" si="231"/>
        <v>0</v>
      </c>
      <c r="F1012" s="24">
        <f t="shared" si="232"/>
        <v>0</v>
      </c>
      <c r="G1012" s="24">
        <f t="shared" si="233"/>
        <v>0</v>
      </c>
      <c r="H1012" s="24">
        <f t="shared" si="234"/>
        <v>0</v>
      </c>
      <c r="I1012" s="24">
        <f t="shared" si="235"/>
        <v>0</v>
      </c>
      <c r="J1012" s="24">
        <f t="shared" si="236"/>
        <v>0</v>
      </c>
      <c r="K1012" s="24">
        <f t="shared" si="237"/>
        <v>0</v>
      </c>
      <c r="L1012" s="24">
        <f t="shared" si="238"/>
        <v>0</v>
      </c>
      <c r="M1012" s="24">
        <f t="shared" ca="1" si="239"/>
        <v>5.1804209484011474E-3</v>
      </c>
      <c r="N1012" s="24">
        <f t="shared" ca="1" si="240"/>
        <v>0</v>
      </c>
      <c r="O1012" s="79">
        <f t="shared" ca="1" si="241"/>
        <v>0</v>
      </c>
      <c r="P1012" s="24">
        <f t="shared" ca="1" si="242"/>
        <v>0</v>
      </c>
      <c r="Q1012" s="24">
        <f t="shared" ca="1" si="243"/>
        <v>0</v>
      </c>
      <c r="R1012" s="12">
        <f t="shared" ca="1" si="244"/>
        <v>-5.1804209484011474E-3</v>
      </c>
    </row>
    <row r="1013" spans="3:18" x14ac:dyDescent="0.2">
      <c r="C1013" s="76"/>
      <c r="D1013" s="78">
        <f t="shared" si="230"/>
        <v>0</v>
      </c>
      <c r="E1013" s="78">
        <f t="shared" si="231"/>
        <v>0</v>
      </c>
      <c r="F1013" s="24">
        <f t="shared" si="232"/>
        <v>0</v>
      </c>
      <c r="G1013" s="24">
        <f t="shared" si="233"/>
        <v>0</v>
      </c>
      <c r="H1013" s="24">
        <f t="shared" si="234"/>
        <v>0</v>
      </c>
      <c r="I1013" s="24">
        <f t="shared" si="235"/>
        <v>0</v>
      </c>
      <c r="J1013" s="24">
        <f t="shared" si="236"/>
        <v>0</v>
      </c>
      <c r="K1013" s="24">
        <f t="shared" si="237"/>
        <v>0</v>
      </c>
      <c r="L1013" s="24">
        <f t="shared" si="238"/>
        <v>0</v>
      </c>
      <c r="M1013" s="24">
        <f t="shared" ca="1" si="239"/>
        <v>5.1804209484011474E-3</v>
      </c>
      <c r="N1013" s="24">
        <f t="shared" ca="1" si="240"/>
        <v>0</v>
      </c>
      <c r="O1013" s="79">
        <f t="shared" ca="1" si="241"/>
        <v>0</v>
      </c>
      <c r="P1013" s="24">
        <f t="shared" ca="1" si="242"/>
        <v>0</v>
      </c>
      <c r="Q1013" s="24">
        <f t="shared" ca="1" si="243"/>
        <v>0</v>
      </c>
      <c r="R1013" s="12">
        <f t="shared" ca="1" si="244"/>
        <v>-5.1804209484011474E-3</v>
      </c>
    </row>
    <row r="1014" spans="3:18" x14ac:dyDescent="0.2">
      <c r="C1014" s="76"/>
      <c r="D1014" s="78">
        <f t="shared" si="230"/>
        <v>0</v>
      </c>
      <c r="E1014" s="78">
        <f t="shared" si="231"/>
        <v>0</v>
      </c>
      <c r="F1014" s="24">
        <f t="shared" si="232"/>
        <v>0</v>
      </c>
      <c r="G1014" s="24">
        <f t="shared" si="233"/>
        <v>0</v>
      </c>
      <c r="H1014" s="24">
        <f t="shared" si="234"/>
        <v>0</v>
      </c>
      <c r="I1014" s="24">
        <f t="shared" si="235"/>
        <v>0</v>
      </c>
      <c r="J1014" s="24">
        <f t="shared" si="236"/>
        <v>0</v>
      </c>
      <c r="K1014" s="24">
        <f t="shared" si="237"/>
        <v>0</v>
      </c>
      <c r="L1014" s="24">
        <f t="shared" si="238"/>
        <v>0</v>
      </c>
      <c r="M1014" s="24">
        <f t="shared" ca="1" si="239"/>
        <v>5.1804209484011474E-3</v>
      </c>
      <c r="N1014" s="24">
        <f t="shared" ca="1" si="240"/>
        <v>0</v>
      </c>
      <c r="O1014" s="79">
        <f t="shared" ca="1" si="241"/>
        <v>0</v>
      </c>
      <c r="P1014" s="24">
        <f t="shared" ca="1" si="242"/>
        <v>0</v>
      </c>
      <c r="Q1014" s="24">
        <f t="shared" ca="1" si="243"/>
        <v>0</v>
      </c>
      <c r="R1014" s="12">
        <f t="shared" ca="1" si="244"/>
        <v>-5.1804209484011474E-3</v>
      </c>
    </row>
    <row r="1015" spans="3:18" x14ac:dyDescent="0.2">
      <c r="C1015" s="76"/>
      <c r="D1015" s="78">
        <f t="shared" si="230"/>
        <v>0</v>
      </c>
      <c r="E1015" s="78">
        <f t="shared" si="231"/>
        <v>0</v>
      </c>
      <c r="F1015" s="24">
        <f t="shared" si="232"/>
        <v>0</v>
      </c>
      <c r="G1015" s="24">
        <f t="shared" si="233"/>
        <v>0</v>
      </c>
      <c r="H1015" s="24">
        <f t="shared" si="234"/>
        <v>0</v>
      </c>
      <c r="I1015" s="24">
        <f t="shared" si="235"/>
        <v>0</v>
      </c>
      <c r="J1015" s="24">
        <f t="shared" si="236"/>
        <v>0</v>
      </c>
      <c r="K1015" s="24">
        <f t="shared" si="237"/>
        <v>0</v>
      </c>
      <c r="L1015" s="24">
        <f t="shared" si="238"/>
        <v>0</v>
      </c>
      <c r="M1015" s="24">
        <f t="shared" ca="1" si="239"/>
        <v>5.1804209484011474E-3</v>
      </c>
      <c r="N1015" s="24">
        <f t="shared" ca="1" si="240"/>
        <v>0</v>
      </c>
      <c r="O1015" s="79">
        <f t="shared" ca="1" si="241"/>
        <v>0</v>
      </c>
      <c r="P1015" s="24">
        <f t="shared" ca="1" si="242"/>
        <v>0</v>
      </c>
      <c r="Q1015" s="24">
        <f t="shared" ca="1" si="243"/>
        <v>0</v>
      </c>
      <c r="R1015" s="12">
        <f t="shared" ca="1" si="244"/>
        <v>-5.1804209484011474E-3</v>
      </c>
    </row>
    <row r="1016" spans="3:18" x14ac:dyDescent="0.2">
      <c r="C1016" s="76"/>
      <c r="D1016" s="78">
        <f t="shared" si="230"/>
        <v>0</v>
      </c>
      <c r="E1016" s="78">
        <f t="shared" si="231"/>
        <v>0</v>
      </c>
      <c r="F1016" s="24">
        <f t="shared" si="232"/>
        <v>0</v>
      </c>
      <c r="G1016" s="24">
        <f t="shared" si="233"/>
        <v>0</v>
      </c>
      <c r="H1016" s="24">
        <f t="shared" si="234"/>
        <v>0</v>
      </c>
      <c r="I1016" s="24">
        <f t="shared" si="235"/>
        <v>0</v>
      </c>
      <c r="J1016" s="24">
        <f t="shared" si="236"/>
        <v>0</v>
      </c>
      <c r="K1016" s="24">
        <f t="shared" si="237"/>
        <v>0</v>
      </c>
      <c r="L1016" s="24">
        <f t="shared" si="238"/>
        <v>0</v>
      </c>
      <c r="M1016" s="24">
        <f t="shared" ca="1" si="239"/>
        <v>5.1804209484011474E-3</v>
      </c>
      <c r="N1016" s="24">
        <f t="shared" ca="1" si="240"/>
        <v>0</v>
      </c>
      <c r="O1016" s="79">
        <f t="shared" ca="1" si="241"/>
        <v>0</v>
      </c>
      <c r="P1016" s="24">
        <f t="shared" ca="1" si="242"/>
        <v>0</v>
      </c>
      <c r="Q1016" s="24">
        <f t="shared" ca="1" si="243"/>
        <v>0</v>
      </c>
      <c r="R1016" s="12">
        <f t="shared" ca="1" si="244"/>
        <v>-5.1804209484011474E-3</v>
      </c>
    </row>
    <row r="1017" spans="3:18" x14ac:dyDescent="0.2">
      <c r="C1017" s="76"/>
      <c r="D1017" s="78">
        <f t="shared" si="230"/>
        <v>0</v>
      </c>
      <c r="E1017" s="78">
        <f t="shared" si="231"/>
        <v>0</v>
      </c>
      <c r="F1017" s="24">
        <f t="shared" si="232"/>
        <v>0</v>
      </c>
      <c r="G1017" s="24">
        <f t="shared" si="233"/>
        <v>0</v>
      </c>
      <c r="H1017" s="24">
        <f t="shared" si="234"/>
        <v>0</v>
      </c>
      <c r="I1017" s="24">
        <f t="shared" si="235"/>
        <v>0</v>
      </c>
      <c r="J1017" s="24">
        <f t="shared" si="236"/>
        <v>0</v>
      </c>
      <c r="K1017" s="24">
        <f t="shared" si="237"/>
        <v>0</v>
      </c>
      <c r="L1017" s="24">
        <f t="shared" si="238"/>
        <v>0</v>
      </c>
      <c r="M1017" s="24">
        <f t="shared" ca="1" si="239"/>
        <v>5.1804209484011474E-3</v>
      </c>
      <c r="N1017" s="24">
        <f t="shared" ca="1" si="240"/>
        <v>0</v>
      </c>
      <c r="O1017" s="79">
        <f t="shared" ca="1" si="241"/>
        <v>0</v>
      </c>
      <c r="P1017" s="24">
        <f t="shared" ca="1" si="242"/>
        <v>0</v>
      </c>
      <c r="Q1017" s="24">
        <f t="shared" ca="1" si="243"/>
        <v>0</v>
      </c>
      <c r="R1017" s="12">
        <f t="shared" ca="1" si="244"/>
        <v>-5.1804209484011474E-3</v>
      </c>
    </row>
    <row r="1018" spans="3:18" x14ac:dyDescent="0.2">
      <c r="C1018" s="76"/>
      <c r="D1018" s="78">
        <f t="shared" si="230"/>
        <v>0</v>
      </c>
      <c r="E1018" s="78">
        <f t="shared" si="231"/>
        <v>0</v>
      </c>
      <c r="F1018" s="24">
        <f t="shared" si="232"/>
        <v>0</v>
      </c>
      <c r="G1018" s="24">
        <f t="shared" si="233"/>
        <v>0</v>
      </c>
      <c r="H1018" s="24">
        <f t="shared" si="234"/>
        <v>0</v>
      </c>
      <c r="I1018" s="24">
        <f t="shared" si="235"/>
        <v>0</v>
      </c>
      <c r="J1018" s="24">
        <f t="shared" si="236"/>
        <v>0</v>
      </c>
      <c r="K1018" s="24">
        <f t="shared" si="237"/>
        <v>0</v>
      </c>
      <c r="L1018" s="24">
        <f t="shared" si="238"/>
        <v>0</v>
      </c>
      <c r="M1018" s="24">
        <f t="shared" ca="1" si="239"/>
        <v>5.1804209484011474E-3</v>
      </c>
      <c r="N1018" s="24">
        <f t="shared" ca="1" si="240"/>
        <v>0</v>
      </c>
      <c r="O1018" s="79">
        <f t="shared" ca="1" si="241"/>
        <v>0</v>
      </c>
      <c r="P1018" s="24">
        <f t="shared" ca="1" si="242"/>
        <v>0</v>
      </c>
      <c r="Q1018" s="24">
        <f t="shared" ca="1" si="243"/>
        <v>0</v>
      </c>
      <c r="R1018" s="12">
        <f t="shared" ca="1" si="244"/>
        <v>-5.1804209484011474E-3</v>
      </c>
    </row>
    <row r="1019" spans="3:18" x14ac:dyDescent="0.2">
      <c r="C1019" s="76"/>
      <c r="D1019" s="78">
        <f t="shared" si="230"/>
        <v>0</v>
      </c>
      <c r="E1019" s="78">
        <f t="shared" si="231"/>
        <v>0</v>
      </c>
      <c r="F1019" s="24">
        <f t="shared" si="232"/>
        <v>0</v>
      </c>
      <c r="G1019" s="24">
        <f t="shared" si="233"/>
        <v>0</v>
      </c>
      <c r="H1019" s="24">
        <f t="shared" si="234"/>
        <v>0</v>
      </c>
      <c r="I1019" s="24">
        <f t="shared" si="235"/>
        <v>0</v>
      </c>
      <c r="J1019" s="24">
        <f t="shared" si="236"/>
        <v>0</v>
      </c>
      <c r="K1019" s="24">
        <f t="shared" si="237"/>
        <v>0</v>
      </c>
      <c r="L1019" s="24">
        <f t="shared" si="238"/>
        <v>0</v>
      </c>
      <c r="M1019" s="24">
        <f t="shared" ca="1" si="239"/>
        <v>5.1804209484011474E-3</v>
      </c>
      <c r="N1019" s="24">
        <f t="shared" ca="1" si="240"/>
        <v>0</v>
      </c>
      <c r="O1019" s="79">
        <f t="shared" ca="1" si="241"/>
        <v>0</v>
      </c>
      <c r="P1019" s="24">
        <f t="shared" ca="1" si="242"/>
        <v>0</v>
      </c>
      <c r="Q1019" s="24">
        <f t="shared" ca="1" si="243"/>
        <v>0</v>
      </c>
      <c r="R1019" s="12">
        <f t="shared" ca="1" si="244"/>
        <v>-5.1804209484011474E-3</v>
      </c>
    </row>
    <row r="1020" spans="3:18" x14ac:dyDescent="0.2">
      <c r="C1020" s="76"/>
      <c r="D1020" s="78">
        <f t="shared" si="230"/>
        <v>0</v>
      </c>
      <c r="E1020" s="78">
        <f t="shared" si="231"/>
        <v>0</v>
      </c>
      <c r="F1020" s="24">
        <f t="shared" si="232"/>
        <v>0</v>
      </c>
      <c r="G1020" s="24">
        <f t="shared" si="233"/>
        <v>0</v>
      </c>
      <c r="H1020" s="24">
        <f t="shared" si="234"/>
        <v>0</v>
      </c>
      <c r="I1020" s="24">
        <f t="shared" si="235"/>
        <v>0</v>
      </c>
      <c r="J1020" s="24">
        <f t="shared" si="236"/>
        <v>0</v>
      </c>
      <c r="K1020" s="24">
        <f t="shared" si="237"/>
        <v>0</v>
      </c>
      <c r="L1020" s="24">
        <f t="shared" si="238"/>
        <v>0</v>
      </c>
      <c r="M1020" s="24">
        <f t="shared" ca="1" si="239"/>
        <v>5.1804209484011474E-3</v>
      </c>
      <c r="N1020" s="24">
        <f t="shared" ca="1" si="240"/>
        <v>0</v>
      </c>
      <c r="O1020" s="79">
        <f t="shared" ca="1" si="241"/>
        <v>0</v>
      </c>
      <c r="P1020" s="24">
        <f t="shared" ca="1" si="242"/>
        <v>0</v>
      </c>
      <c r="Q1020" s="24">
        <f t="shared" ca="1" si="243"/>
        <v>0</v>
      </c>
      <c r="R1020" s="12">
        <f t="shared" ca="1" si="244"/>
        <v>-5.1804209484011474E-3</v>
      </c>
    </row>
    <row r="1021" spans="3:18" x14ac:dyDescent="0.2">
      <c r="C1021" s="76"/>
      <c r="D1021" s="78">
        <f t="shared" si="230"/>
        <v>0</v>
      </c>
      <c r="E1021" s="78">
        <f t="shared" si="231"/>
        <v>0</v>
      </c>
      <c r="F1021" s="24">
        <f t="shared" si="232"/>
        <v>0</v>
      </c>
      <c r="G1021" s="24">
        <f t="shared" si="233"/>
        <v>0</v>
      </c>
      <c r="H1021" s="24">
        <f t="shared" si="234"/>
        <v>0</v>
      </c>
      <c r="I1021" s="24">
        <f t="shared" si="235"/>
        <v>0</v>
      </c>
      <c r="J1021" s="24">
        <f t="shared" si="236"/>
        <v>0</v>
      </c>
      <c r="K1021" s="24">
        <f t="shared" si="237"/>
        <v>0</v>
      </c>
      <c r="L1021" s="24">
        <f t="shared" si="238"/>
        <v>0</v>
      </c>
      <c r="M1021" s="24">
        <f t="shared" ca="1" si="239"/>
        <v>5.1804209484011474E-3</v>
      </c>
      <c r="N1021" s="24">
        <f t="shared" ca="1" si="240"/>
        <v>0</v>
      </c>
      <c r="O1021" s="79">
        <f t="shared" ca="1" si="241"/>
        <v>0</v>
      </c>
      <c r="P1021" s="24">
        <f t="shared" ca="1" si="242"/>
        <v>0</v>
      </c>
      <c r="Q1021" s="24">
        <f t="shared" ca="1" si="243"/>
        <v>0</v>
      </c>
      <c r="R1021" s="12">
        <f t="shared" ca="1" si="244"/>
        <v>-5.1804209484011474E-3</v>
      </c>
    </row>
    <row r="1022" spans="3:18" x14ac:dyDescent="0.2">
      <c r="C1022" s="76"/>
      <c r="D1022" s="78">
        <f t="shared" si="230"/>
        <v>0</v>
      </c>
      <c r="E1022" s="78">
        <f t="shared" si="231"/>
        <v>0</v>
      </c>
      <c r="F1022" s="24">
        <f t="shared" si="232"/>
        <v>0</v>
      </c>
      <c r="G1022" s="24">
        <f t="shared" si="233"/>
        <v>0</v>
      </c>
      <c r="H1022" s="24">
        <f t="shared" si="234"/>
        <v>0</v>
      </c>
      <c r="I1022" s="24">
        <f t="shared" si="235"/>
        <v>0</v>
      </c>
      <c r="J1022" s="24">
        <f t="shared" si="236"/>
        <v>0</v>
      </c>
      <c r="K1022" s="24">
        <f t="shared" si="237"/>
        <v>0</v>
      </c>
      <c r="L1022" s="24">
        <f t="shared" si="238"/>
        <v>0</v>
      </c>
      <c r="M1022" s="24">
        <f t="shared" ca="1" si="239"/>
        <v>5.1804209484011474E-3</v>
      </c>
      <c r="N1022" s="24">
        <f t="shared" ca="1" si="240"/>
        <v>0</v>
      </c>
      <c r="O1022" s="79">
        <f t="shared" ca="1" si="241"/>
        <v>0</v>
      </c>
      <c r="P1022" s="24">
        <f t="shared" ca="1" si="242"/>
        <v>0</v>
      </c>
      <c r="Q1022" s="24">
        <f t="shared" ca="1" si="243"/>
        <v>0</v>
      </c>
      <c r="R1022" s="12">
        <f t="shared" ca="1" si="244"/>
        <v>-5.1804209484011474E-3</v>
      </c>
    </row>
    <row r="1023" spans="3:18" x14ac:dyDescent="0.2">
      <c r="C1023" s="76"/>
      <c r="D1023" s="78">
        <f t="shared" si="230"/>
        <v>0</v>
      </c>
      <c r="E1023" s="78">
        <f t="shared" si="231"/>
        <v>0</v>
      </c>
      <c r="F1023" s="24">
        <f t="shared" si="232"/>
        <v>0</v>
      </c>
      <c r="G1023" s="24">
        <f t="shared" si="233"/>
        <v>0</v>
      </c>
      <c r="H1023" s="24">
        <f t="shared" si="234"/>
        <v>0</v>
      </c>
      <c r="I1023" s="24">
        <f t="shared" si="235"/>
        <v>0</v>
      </c>
      <c r="J1023" s="24">
        <f t="shared" si="236"/>
        <v>0</v>
      </c>
      <c r="K1023" s="24">
        <f t="shared" si="237"/>
        <v>0</v>
      </c>
      <c r="L1023" s="24">
        <f t="shared" si="238"/>
        <v>0</v>
      </c>
      <c r="M1023" s="24">
        <f t="shared" ca="1" si="239"/>
        <v>5.1804209484011474E-3</v>
      </c>
      <c r="N1023" s="24">
        <f t="shared" ca="1" si="240"/>
        <v>0</v>
      </c>
      <c r="O1023" s="79">
        <f t="shared" ca="1" si="241"/>
        <v>0</v>
      </c>
      <c r="P1023" s="24">
        <f t="shared" ca="1" si="242"/>
        <v>0</v>
      </c>
      <c r="Q1023" s="24">
        <f t="shared" ca="1" si="243"/>
        <v>0</v>
      </c>
      <c r="R1023" s="12">
        <f t="shared" ca="1" si="244"/>
        <v>-5.1804209484011474E-3</v>
      </c>
    </row>
    <row r="1024" spans="3:18" x14ac:dyDescent="0.2">
      <c r="C1024" s="76"/>
      <c r="D1024" s="78">
        <f t="shared" si="230"/>
        <v>0</v>
      </c>
      <c r="E1024" s="78">
        <f t="shared" si="231"/>
        <v>0</v>
      </c>
      <c r="F1024" s="24">
        <f t="shared" si="232"/>
        <v>0</v>
      </c>
      <c r="G1024" s="24">
        <f t="shared" si="233"/>
        <v>0</v>
      </c>
      <c r="H1024" s="24">
        <f t="shared" si="234"/>
        <v>0</v>
      </c>
      <c r="I1024" s="24">
        <f t="shared" si="235"/>
        <v>0</v>
      </c>
      <c r="J1024" s="24">
        <f t="shared" si="236"/>
        <v>0</v>
      </c>
      <c r="K1024" s="24">
        <f t="shared" si="237"/>
        <v>0</v>
      </c>
      <c r="L1024" s="24">
        <f t="shared" si="238"/>
        <v>0</v>
      </c>
      <c r="M1024" s="24">
        <f t="shared" ca="1" si="239"/>
        <v>5.1804209484011474E-3</v>
      </c>
      <c r="N1024" s="24">
        <f t="shared" ca="1" si="240"/>
        <v>0</v>
      </c>
      <c r="O1024" s="79">
        <f t="shared" ca="1" si="241"/>
        <v>0</v>
      </c>
      <c r="P1024" s="24">
        <f t="shared" ca="1" si="242"/>
        <v>0</v>
      </c>
      <c r="Q1024" s="24">
        <f t="shared" ca="1" si="243"/>
        <v>0</v>
      </c>
      <c r="R1024" s="12">
        <f t="shared" ca="1" si="244"/>
        <v>-5.1804209484011474E-3</v>
      </c>
    </row>
    <row r="1025" spans="3:18" x14ac:dyDescent="0.2">
      <c r="C1025" s="76"/>
      <c r="D1025" s="78">
        <f t="shared" si="230"/>
        <v>0</v>
      </c>
      <c r="E1025" s="78">
        <f t="shared" si="231"/>
        <v>0</v>
      </c>
      <c r="F1025" s="24">
        <f t="shared" si="232"/>
        <v>0</v>
      </c>
      <c r="G1025" s="24">
        <f t="shared" si="233"/>
        <v>0</v>
      </c>
      <c r="H1025" s="24">
        <f t="shared" si="234"/>
        <v>0</v>
      </c>
      <c r="I1025" s="24">
        <f t="shared" si="235"/>
        <v>0</v>
      </c>
      <c r="J1025" s="24">
        <f t="shared" si="236"/>
        <v>0</v>
      </c>
      <c r="K1025" s="24">
        <f t="shared" si="237"/>
        <v>0</v>
      </c>
      <c r="L1025" s="24">
        <f t="shared" si="238"/>
        <v>0</v>
      </c>
      <c r="M1025" s="24">
        <f t="shared" ca="1" si="239"/>
        <v>5.1804209484011474E-3</v>
      </c>
      <c r="N1025" s="24">
        <f t="shared" ca="1" si="240"/>
        <v>0</v>
      </c>
      <c r="O1025" s="79">
        <f t="shared" ca="1" si="241"/>
        <v>0</v>
      </c>
      <c r="P1025" s="24">
        <f t="shared" ca="1" si="242"/>
        <v>0</v>
      </c>
      <c r="Q1025" s="24">
        <f t="shared" ca="1" si="243"/>
        <v>0</v>
      </c>
      <c r="R1025" s="12">
        <f t="shared" ca="1" si="244"/>
        <v>-5.1804209484011474E-3</v>
      </c>
    </row>
    <row r="1026" spans="3:18" x14ac:dyDescent="0.2">
      <c r="C1026" s="76"/>
      <c r="D1026" s="78">
        <f t="shared" si="230"/>
        <v>0</v>
      </c>
      <c r="E1026" s="78">
        <f t="shared" si="231"/>
        <v>0</v>
      </c>
      <c r="F1026" s="24">
        <f t="shared" si="232"/>
        <v>0</v>
      </c>
      <c r="G1026" s="24">
        <f t="shared" si="233"/>
        <v>0</v>
      </c>
      <c r="H1026" s="24">
        <f t="shared" si="234"/>
        <v>0</v>
      </c>
      <c r="I1026" s="24">
        <f t="shared" si="235"/>
        <v>0</v>
      </c>
      <c r="J1026" s="24">
        <f t="shared" si="236"/>
        <v>0</v>
      </c>
      <c r="K1026" s="24">
        <f t="shared" si="237"/>
        <v>0</v>
      </c>
      <c r="L1026" s="24">
        <f t="shared" si="238"/>
        <v>0</v>
      </c>
      <c r="M1026" s="24">
        <f t="shared" ca="1" si="239"/>
        <v>5.1804209484011474E-3</v>
      </c>
      <c r="N1026" s="24">
        <f t="shared" ca="1" si="240"/>
        <v>0</v>
      </c>
      <c r="O1026" s="79">
        <f t="shared" ca="1" si="241"/>
        <v>0</v>
      </c>
      <c r="P1026" s="24">
        <f t="shared" ca="1" si="242"/>
        <v>0</v>
      </c>
      <c r="Q1026" s="24">
        <f t="shared" ca="1" si="243"/>
        <v>0</v>
      </c>
      <c r="R1026" s="12">
        <f t="shared" ca="1" si="244"/>
        <v>-5.1804209484011474E-3</v>
      </c>
    </row>
    <row r="1027" spans="3:18" x14ac:dyDescent="0.2">
      <c r="C1027" s="76"/>
      <c r="D1027" s="78">
        <f t="shared" si="230"/>
        <v>0</v>
      </c>
      <c r="E1027" s="78">
        <f t="shared" si="231"/>
        <v>0</v>
      </c>
      <c r="F1027" s="24">
        <f t="shared" si="232"/>
        <v>0</v>
      </c>
      <c r="G1027" s="24">
        <f t="shared" si="233"/>
        <v>0</v>
      </c>
      <c r="H1027" s="24">
        <f t="shared" si="234"/>
        <v>0</v>
      </c>
      <c r="I1027" s="24">
        <f t="shared" si="235"/>
        <v>0</v>
      </c>
      <c r="J1027" s="24">
        <f t="shared" si="236"/>
        <v>0</v>
      </c>
      <c r="K1027" s="24">
        <f t="shared" si="237"/>
        <v>0</v>
      </c>
      <c r="L1027" s="24">
        <f t="shared" si="238"/>
        <v>0</v>
      </c>
      <c r="M1027" s="24">
        <f t="shared" ca="1" si="239"/>
        <v>5.1804209484011474E-3</v>
      </c>
      <c r="N1027" s="24">
        <f t="shared" ca="1" si="240"/>
        <v>0</v>
      </c>
      <c r="O1027" s="79">
        <f t="shared" ca="1" si="241"/>
        <v>0</v>
      </c>
      <c r="P1027" s="24">
        <f t="shared" ca="1" si="242"/>
        <v>0</v>
      </c>
      <c r="Q1027" s="24">
        <f t="shared" ca="1" si="243"/>
        <v>0</v>
      </c>
      <c r="R1027" s="12">
        <f t="shared" ca="1" si="244"/>
        <v>-5.1804209484011474E-3</v>
      </c>
    </row>
    <row r="1028" spans="3:18" x14ac:dyDescent="0.2">
      <c r="C1028" s="76"/>
      <c r="D1028" s="78">
        <f t="shared" si="230"/>
        <v>0</v>
      </c>
      <c r="E1028" s="78">
        <f t="shared" si="231"/>
        <v>0</v>
      </c>
      <c r="F1028" s="24">
        <f t="shared" si="232"/>
        <v>0</v>
      </c>
      <c r="G1028" s="24">
        <f t="shared" si="233"/>
        <v>0</v>
      </c>
      <c r="H1028" s="24">
        <f t="shared" si="234"/>
        <v>0</v>
      </c>
      <c r="I1028" s="24">
        <f t="shared" si="235"/>
        <v>0</v>
      </c>
      <c r="J1028" s="24">
        <f t="shared" si="236"/>
        <v>0</v>
      </c>
      <c r="K1028" s="24">
        <f t="shared" si="237"/>
        <v>0</v>
      </c>
      <c r="L1028" s="24">
        <f t="shared" si="238"/>
        <v>0</v>
      </c>
      <c r="M1028" s="24">
        <f t="shared" ca="1" si="239"/>
        <v>5.1804209484011474E-3</v>
      </c>
      <c r="N1028" s="24">
        <f t="shared" ca="1" si="240"/>
        <v>0</v>
      </c>
      <c r="O1028" s="79">
        <f t="shared" ca="1" si="241"/>
        <v>0</v>
      </c>
      <c r="P1028" s="24">
        <f t="shared" ca="1" si="242"/>
        <v>0</v>
      </c>
      <c r="Q1028" s="24">
        <f t="shared" ca="1" si="243"/>
        <v>0</v>
      </c>
      <c r="R1028" s="12">
        <f t="shared" ca="1" si="244"/>
        <v>-5.1804209484011474E-3</v>
      </c>
    </row>
    <row r="1029" spans="3:18" x14ac:dyDescent="0.2">
      <c r="C1029" s="76"/>
      <c r="D1029" s="78">
        <f t="shared" si="230"/>
        <v>0</v>
      </c>
      <c r="E1029" s="78">
        <f t="shared" si="231"/>
        <v>0</v>
      </c>
      <c r="F1029" s="24">
        <f t="shared" si="232"/>
        <v>0</v>
      </c>
      <c r="G1029" s="24">
        <f t="shared" si="233"/>
        <v>0</v>
      </c>
      <c r="H1029" s="24">
        <f t="shared" si="234"/>
        <v>0</v>
      </c>
      <c r="I1029" s="24">
        <f t="shared" si="235"/>
        <v>0</v>
      </c>
      <c r="J1029" s="24">
        <f t="shared" si="236"/>
        <v>0</v>
      </c>
      <c r="K1029" s="24">
        <f t="shared" si="237"/>
        <v>0</v>
      </c>
      <c r="L1029" s="24">
        <f t="shared" si="238"/>
        <v>0</v>
      </c>
      <c r="M1029" s="24">
        <f t="shared" ca="1" si="239"/>
        <v>5.1804209484011474E-3</v>
      </c>
      <c r="N1029" s="24">
        <f t="shared" ca="1" si="240"/>
        <v>0</v>
      </c>
      <c r="O1029" s="79">
        <f t="shared" ca="1" si="241"/>
        <v>0</v>
      </c>
      <c r="P1029" s="24">
        <f t="shared" ca="1" si="242"/>
        <v>0</v>
      </c>
      <c r="Q1029" s="24">
        <f t="shared" ca="1" si="243"/>
        <v>0</v>
      </c>
      <c r="R1029" s="12">
        <f t="shared" ca="1" si="244"/>
        <v>-5.1804209484011474E-3</v>
      </c>
    </row>
    <row r="1030" spans="3:18" x14ac:dyDescent="0.2">
      <c r="C1030" s="76"/>
      <c r="D1030" s="78">
        <f t="shared" si="230"/>
        <v>0</v>
      </c>
      <c r="E1030" s="78">
        <f t="shared" si="231"/>
        <v>0</v>
      </c>
      <c r="F1030" s="24">
        <f t="shared" si="232"/>
        <v>0</v>
      </c>
      <c r="G1030" s="24">
        <f t="shared" si="233"/>
        <v>0</v>
      </c>
      <c r="H1030" s="24">
        <f t="shared" si="234"/>
        <v>0</v>
      </c>
      <c r="I1030" s="24">
        <f t="shared" si="235"/>
        <v>0</v>
      </c>
      <c r="J1030" s="24">
        <f t="shared" si="236"/>
        <v>0</v>
      </c>
      <c r="K1030" s="24">
        <f t="shared" si="237"/>
        <v>0</v>
      </c>
      <c r="L1030" s="24">
        <f t="shared" si="238"/>
        <v>0</v>
      </c>
      <c r="M1030" s="24">
        <f t="shared" ca="1" si="239"/>
        <v>5.1804209484011474E-3</v>
      </c>
      <c r="N1030" s="24">
        <f t="shared" ca="1" si="240"/>
        <v>0</v>
      </c>
      <c r="O1030" s="79">
        <f t="shared" ca="1" si="241"/>
        <v>0</v>
      </c>
      <c r="P1030" s="24">
        <f t="shared" ca="1" si="242"/>
        <v>0</v>
      </c>
      <c r="Q1030" s="24">
        <f t="shared" ca="1" si="243"/>
        <v>0</v>
      </c>
      <c r="R1030" s="12">
        <f t="shared" ca="1" si="244"/>
        <v>-5.1804209484011474E-3</v>
      </c>
    </row>
    <row r="1031" spans="3:18" x14ac:dyDescent="0.2">
      <c r="C1031" s="76"/>
      <c r="D1031" s="78">
        <f t="shared" si="230"/>
        <v>0</v>
      </c>
      <c r="E1031" s="78">
        <f t="shared" si="231"/>
        <v>0</v>
      </c>
      <c r="F1031" s="24">
        <f t="shared" si="232"/>
        <v>0</v>
      </c>
      <c r="G1031" s="24">
        <f t="shared" si="233"/>
        <v>0</v>
      </c>
      <c r="H1031" s="24">
        <f t="shared" si="234"/>
        <v>0</v>
      </c>
      <c r="I1031" s="24">
        <f t="shared" si="235"/>
        <v>0</v>
      </c>
      <c r="J1031" s="24">
        <f t="shared" si="236"/>
        <v>0</v>
      </c>
      <c r="K1031" s="24">
        <f t="shared" si="237"/>
        <v>0</v>
      </c>
      <c r="L1031" s="24">
        <f t="shared" si="238"/>
        <v>0</v>
      </c>
      <c r="M1031" s="24">
        <f t="shared" ca="1" si="239"/>
        <v>5.1804209484011474E-3</v>
      </c>
      <c r="N1031" s="24">
        <f t="shared" ca="1" si="240"/>
        <v>0</v>
      </c>
      <c r="O1031" s="79">
        <f t="shared" ca="1" si="241"/>
        <v>0</v>
      </c>
      <c r="P1031" s="24">
        <f t="shared" ca="1" si="242"/>
        <v>0</v>
      </c>
      <c r="Q1031" s="24">
        <f t="shared" ca="1" si="243"/>
        <v>0</v>
      </c>
      <c r="R1031" s="12">
        <f t="shared" ca="1" si="244"/>
        <v>-5.1804209484011474E-3</v>
      </c>
    </row>
    <row r="1032" spans="3:18" x14ac:dyDescent="0.2">
      <c r="C1032" s="76"/>
      <c r="D1032" s="78">
        <f t="shared" si="230"/>
        <v>0</v>
      </c>
      <c r="E1032" s="78">
        <f t="shared" si="231"/>
        <v>0</v>
      </c>
      <c r="F1032" s="24">
        <f t="shared" si="232"/>
        <v>0</v>
      </c>
      <c r="G1032" s="24">
        <f t="shared" si="233"/>
        <v>0</v>
      </c>
      <c r="H1032" s="24">
        <f t="shared" si="234"/>
        <v>0</v>
      </c>
      <c r="I1032" s="24">
        <f t="shared" si="235"/>
        <v>0</v>
      </c>
      <c r="J1032" s="24">
        <f t="shared" si="236"/>
        <v>0</v>
      </c>
      <c r="K1032" s="24">
        <f t="shared" si="237"/>
        <v>0</v>
      </c>
      <c r="L1032" s="24">
        <f t="shared" si="238"/>
        <v>0</v>
      </c>
      <c r="M1032" s="24">
        <f t="shared" ca="1" si="239"/>
        <v>5.1804209484011474E-3</v>
      </c>
      <c r="N1032" s="24">
        <f t="shared" ca="1" si="240"/>
        <v>0</v>
      </c>
      <c r="O1032" s="79">
        <f t="shared" ca="1" si="241"/>
        <v>0</v>
      </c>
      <c r="P1032" s="24">
        <f t="shared" ca="1" si="242"/>
        <v>0</v>
      </c>
      <c r="Q1032" s="24">
        <f t="shared" ca="1" si="243"/>
        <v>0</v>
      </c>
      <c r="R1032" s="12">
        <f t="shared" ca="1" si="244"/>
        <v>-5.1804209484011474E-3</v>
      </c>
    </row>
    <row r="1033" spans="3:18" x14ac:dyDescent="0.2">
      <c r="C1033" s="76"/>
      <c r="D1033" s="78">
        <f t="shared" si="230"/>
        <v>0</v>
      </c>
      <c r="E1033" s="78">
        <f t="shared" si="231"/>
        <v>0</v>
      </c>
      <c r="F1033" s="24">
        <f t="shared" si="232"/>
        <v>0</v>
      </c>
      <c r="G1033" s="24">
        <f t="shared" si="233"/>
        <v>0</v>
      </c>
      <c r="H1033" s="24">
        <f t="shared" si="234"/>
        <v>0</v>
      </c>
      <c r="I1033" s="24">
        <f t="shared" si="235"/>
        <v>0</v>
      </c>
      <c r="J1033" s="24">
        <f t="shared" si="236"/>
        <v>0</v>
      </c>
      <c r="K1033" s="24">
        <f t="shared" si="237"/>
        <v>0</v>
      </c>
      <c r="L1033" s="24">
        <f t="shared" si="238"/>
        <v>0</v>
      </c>
      <c r="M1033" s="24">
        <f t="shared" ca="1" si="239"/>
        <v>5.1804209484011474E-3</v>
      </c>
      <c r="N1033" s="24">
        <f t="shared" ca="1" si="240"/>
        <v>0</v>
      </c>
      <c r="O1033" s="79">
        <f t="shared" ca="1" si="241"/>
        <v>0</v>
      </c>
      <c r="P1033" s="24">
        <f t="shared" ca="1" si="242"/>
        <v>0</v>
      </c>
      <c r="Q1033" s="24">
        <f t="shared" ca="1" si="243"/>
        <v>0</v>
      </c>
      <c r="R1033" s="12">
        <f t="shared" ca="1" si="244"/>
        <v>-5.1804209484011474E-3</v>
      </c>
    </row>
    <row r="1034" spans="3:18" x14ac:dyDescent="0.2">
      <c r="C1034" s="76"/>
      <c r="D1034" s="78">
        <f t="shared" si="230"/>
        <v>0</v>
      </c>
      <c r="E1034" s="78">
        <f t="shared" si="231"/>
        <v>0</v>
      </c>
      <c r="F1034" s="24">
        <f t="shared" si="232"/>
        <v>0</v>
      </c>
      <c r="G1034" s="24">
        <f t="shared" si="233"/>
        <v>0</v>
      </c>
      <c r="H1034" s="24">
        <f t="shared" si="234"/>
        <v>0</v>
      </c>
      <c r="I1034" s="24">
        <f t="shared" si="235"/>
        <v>0</v>
      </c>
      <c r="J1034" s="24">
        <f t="shared" si="236"/>
        <v>0</v>
      </c>
      <c r="K1034" s="24">
        <f t="shared" si="237"/>
        <v>0</v>
      </c>
      <c r="L1034" s="24">
        <f t="shared" si="238"/>
        <v>0</v>
      </c>
      <c r="M1034" s="24">
        <f t="shared" ca="1" si="239"/>
        <v>5.1804209484011474E-3</v>
      </c>
      <c r="N1034" s="24">
        <f t="shared" ca="1" si="240"/>
        <v>0</v>
      </c>
      <c r="O1034" s="79">
        <f t="shared" ca="1" si="241"/>
        <v>0</v>
      </c>
      <c r="P1034" s="24">
        <f t="shared" ca="1" si="242"/>
        <v>0</v>
      </c>
      <c r="Q1034" s="24">
        <f t="shared" ca="1" si="243"/>
        <v>0</v>
      </c>
      <c r="R1034" s="12">
        <f t="shared" ca="1" si="244"/>
        <v>-5.1804209484011474E-3</v>
      </c>
    </row>
    <row r="1035" spans="3:18" x14ac:dyDescent="0.2">
      <c r="C1035" s="76"/>
      <c r="D1035" s="78">
        <f t="shared" si="230"/>
        <v>0</v>
      </c>
      <c r="E1035" s="78">
        <f t="shared" si="231"/>
        <v>0</v>
      </c>
      <c r="F1035" s="24">
        <f t="shared" si="232"/>
        <v>0</v>
      </c>
      <c r="G1035" s="24">
        <f t="shared" si="233"/>
        <v>0</v>
      </c>
      <c r="H1035" s="24">
        <f t="shared" si="234"/>
        <v>0</v>
      </c>
      <c r="I1035" s="24">
        <f t="shared" si="235"/>
        <v>0</v>
      </c>
      <c r="J1035" s="24">
        <f t="shared" si="236"/>
        <v>0</v>
      </c>
      <c r="K1035" s="24">
        <f t="shared" si="237"/>
        <v>0</v>
      </c>
      <c r="L1035" s="24">
        <f t="shared" si="238"/>
        <v>0</v>
      </c>
      <c r="M1035" s="24">
        <f t="shared" ca="1" si="239"/>
        <v>5.1804209484011474E-3</v>
      </c>
      <c r="N1035" s="24">
        <f t="shared" ca="1" si="240"/>
        <v>0</v>
      </c>
      <c r="O1035" s="79">
        <f t="shared" ca="1" si="241"/>
        <v>0</v>
      </c>
      <c r="P1035" s="24">
        <f t="shared" ca="1" si="242"/>
        <v>0</v>
      </c>
      <c r="Q1035" s="24">
        <f t="shared" ca="1" si="243"/>
        <v>0</v>
      </c>
      <c r="R1035" s="12">
        <f t="shared" ca="1" si="244"/>
        <v>-5.1804209484011474E-3</v>
      </c>
    </row>
    <row r="1036" spans="3:18" x14ac:dyDescent="0.2">
      <c r="C1036" s="76"/>
      <c r="D1036" s="78">
        <f t="shared" si="230"/>
        <v>0</v>
      </c>
      <c r="E1036" s="78">
        <f t="shared" si="231"/>
        <v>0</v>
      </c>
      <c r="F1036" s="24">
        <f t="shared" si="232"/>
        <v>0</v>
      </c>
      <c r="G1036" s="24">
        <f t="shared" si="233"/>
        <v>0</v>
      </c>
      <c r="H1036" s="24">
        <f t="shared" si="234"/>
        <v>0</v>
      </c>
      <c r="I1036" s="24">
        <f t="shared" si="235"/>
        <v>0</v>
      </c>
      <c r="J1036" s="24">
        <f t="shared" si="236"/>
        <v>0</v>
      </c>
      <c r="K1036" s="24">
        <f t="shared" si="237"/>
        <v>0</v>
      </c>
      <c r="L1036" s="24">
        <f t="shared" si="238"/>
        <v>0</v>
      </c>
      <c r="M1036" s="24">
        <f t="shared" ca="1" si="239"/>
        <v>5.1804209484011474E-3</v>
      </c>
      <c r="N1036" s="24">
        <f t="shared" ca="1" si="240"/>
        <v>0</v>
      </c>
      <c r="O1036" s="79">
        <f t="shared" ca="1" si="241"/>
        <v>0</v>
      </c>
      <c r="P1036" s="24">
        <f t="shared" ca="1" si="242"/>
        <v>0</v>
      </c>
      <c r="Q1036" s="24">
        <f t="shared" ca="1" si="243"/>
        <v>0</v>
      </c>
      <c r="R1036" s="12">
        <f t="shared" ca="1" si="244"/>
        <v>-5.1804209484011474E-3</v>
      </c>
    </row>
    <row r="1037" spans="3:18" x14ac:dyDescent="0.2">
      <c r="C1037" s="76"/>
      <c r="D1037" s="78">
        <f t="shared" si="230"/>
        <v>0</v>
      </c>
      <c r="E1037" s="78">
        <f t="shared" si="231"/>
        <v>0</v>
      </c>
      <c r="F1037" s="24">
        <f t="shared" si="232"/>
        <v>0</v>
      </c>
      <c r="G1037" s="24">
        <f t="shared" si="233"/>
        <v>0</v>
      </c>
      <c r="H1037" s="24">
        <f t="shared" si="234"/>
        <v>0</v>
      </c>
      <c r="I1037" s="24">
        <f t="shared" si="235"/>
        <v>0</v>
      </c>
      <c r="J1037" s="24">
        <f t="shared" si="236"/>
        <v>0</v>
      </c>
      <c r="K1037" s="24">
        <f t="shared" si="237"/>
        <v>0</v>
      </c>
      <c r="L1037" s="24">
        <f t="shared" si="238"/>
        <v>0</v>
      </c>
      <c r="M1037" s="24">
        <f t="shared" ca="1" si="239"/>
        <v>5.1804209484011474E-3</v>
      </c>
      <c r="N1037" s="24">
        <f t="shared" ca="1" si="240"/>
        <v>0</v>
      </c>
      <c r="O1037" s="79">
        <f t="shared" ca="1" si="241"/>
        <v>0</v>
      </c>
      <c r="P1037" s="24">
        <f t="shared" ca="1" si="242"/>
        <v>0</v>
      </c>
      <c r="Q1037" s="24">
        <f t="shared" ca="1" si="243"/>
        <v>0</v>
      </c>
      <c r="R1037" s="12">
        <f t="shared" ca="1" si="244"/>
        <v>-5.1804209484011474E-3</v>
      </c>
    </row>
    <row r="1038" spans="3:18" x14ac:dyDescent="0.2">
      <c r="C1038" s="76"/>
      <c r="D1038" s="78">
        <f t="shared" si="230"/>
        <v>0</v>
      </c>
      <c r="E1038" s="78">
        <f t="shared" si="231"/>
        <v>0</v>
      </c>
      <c r="F1038" s="24">
        <f t="shared" si="232"/>
        <v>0</v>
      </c>
      <c r="G1038" s="24">
        <f t="shared" si="233"/>
        <v>0</v>
      </c>
      <c r="H1038" s="24">
        <f t="shared" si="234"/>
        <v>0</v>
      </c>
      <c r="I1038" s="24">
        <f t="shared" si="235"/>
        <v>0</v>
      </c>
      <c r="J1038" s="24">
        <f t="shared" si="236"/>
        <v>0</v>
      </c>
      <c r="K1038" s="24">
        <f t="shared" si="237"/>
        <v>0</v>
      </c>
      <c r="L1038" s="24">
        <f t="shared" si="238"/>
        <v>0</v>
      </c>
      <c r="M1038" s="24">
        <f t="shared" ca="1" si="239"/>
        <v>5.1804209484011474E-3</v>
      </c>
      <c r="N1038" s="24">
        <f t="shared" ca="1" si="240"/>
        <v>0</v>
      </c>
      <c r="O1038" s="79">
        <f t="shared" ca="1" si="241"/>
        <v>0</v>
      </c>
      <c r="P1038" s="24">
        <f t="shared" ca="1" si="242"/>
        <v>0</v>
      </c>
      <c r="Q1038" s="24">
        <f t="shared" ca="1" si="243"/>
        <v>0</v>
      </c>
      <c r="R1038" s="12">
        <f t="shared" ca="1" si="244"/>
        <v>-5.1804209484011474E-3</v>
      </c>
    </row>
    <row r="1039" spans="3:18" x14ac:dyDescent="0.2">
      <c r="C1039" s="76"/>
      <c r="D1039" s="78">
        <f t="shared" si="230"/>
        <v>0</v>
      </c>
      <c r="E1039" s="78">
        <f t="shared" si="231"/>
        <v>0</v>
      </c>
      <c r="F1039" s="24">
        <f t="shared" si="232"/>
        <v>0</v>
      </c>
      <c r="G1039" s="24">
        <f t="shared" si="233"/>
        <v>0</v>
      </c>
      <c r="H1039" s="24">
        <f t="shared" si="234"/>
        <v>0</v>
      </c>
      <c r="I1039" s="24">
        <f t="shared" si="235"/>
        <v>0</v>
      </c>
      <c r="J1039" s="24">
        <f t="shared" si="236"/>
        <v>0</v>
      </c>
      <c r="K1039" s="24">
        <f t="shared" si="237"/>
        <v>0</v>
      </c>
      <c r="L1039" s="24">
        <f t="shared" si="238"/>
        <v>0</v>
      </c>
      <c r="M1039" s="24">
        <f t="shared" ca="1" si="239"/>
        <v>5.1804209484011474E-3</v>
      </c>
      <c r="N1039" s="24">
        <f t="shared" ca="1" si="240"/>
        <v>0</v>
      </c>
      <c r="O1039" s="79">
        <f t="shared" ca="1" si="241"/>
        <v>0</v>
      </c>
      <c r="P1039" s="24">
        <f t="shared" ca="1" si="242"/>
        <v>0</v>
      </c>
      <c r="Q1039" s="24">
        <f t="shared" ca="1" si="243"/>
        <v>0</v>
      </c>
      <c r="R1039" s="12">
        <f t="shared" ca="1" si="244"/>
        <v>-5.1804209484011474E-3</v>
      </c>
    </row>
    <row r="1040" spans="3:18" x14ac:dyDescent="0.2">
      <c r="C1040" s="76"/>
      <c r="D1040" s="78">
        <f t="shared" si="230"/>
        <v>0</v>
      </c>
      <c r="E1040" s="78">
        <f t="shared" si="231"/>
        <v>0</v>
      </c>
      <c r="F1040" s="24">
        <f t="shared" si="232"/>
        <v>0</v>
      </c>
      <c r="G1040" s="24">
        <f t="shared" si="233"/>
        <v>0</v>
      </c>
      <c r="H1040" s="24">
        <f t="shared" si="234"/>
        <v>0</v>
      </c>
      <c r="I1040" s="24">
        <f t="shared" si="235"/>
        <v>0</v>
      </c>
      <c r="J1040" s="24">
        <f t="shared" si="236"/>
        <v>0</v>
      </c>
      <c r="K1040" s="24">
        <f t="shared" si="237"/>
        <v>0</v>
      </c>
      <c r="L1040" s="24">
        <f t="shared" si="238"/>
        <v>0</v>
      </c>
      <c r="M1040" s="24">
        <f t="shared" ca="1" si="239"/>
        <v>5.1804209484011474E-3</v>
      </c>
      <c r="N1040" s="24">
        <f t="shared" ca="1" si="240"/>
        <v>0</v>
      </c>
      <c r="O1040" s="79">
        <f t="shared" ca="1" si="241"/>
        <v>0</v>
      </c>
      <c r="P1040" s="24">
        <f t="shared" ca="1" si="242"/>
        <v>0</v>
      </c>
      <c r="Q1040" s="24">
        <f t="shared" ca="1" si="243"/>
        <v>0</v>
      </c>
      <c r="R1040" s="12">
        <f t="shared" ca="1" si="244"/>
        <v>-5.1804209484011474E-3</v>
      </c>
    </row>
    <row r="1041" spans="3:18" x14ac:dyDescent="0.2">
      <c r="C1041" s="76"/>
      <c r="D1041" s="78">
        <f t="shared" si="230"/>
        <v>0</v>
      </c>
      <c r="E1041" s="78">
        <f t="shared" si="231"/>
        <v>0</v>
      </c>
      <c r="F1041" s="24">
        <f t="shared" si="232"/>
        <v>0</v>
      </c>
      <c r="G1041" s="24">
        <f t="shared" si="233"/>
        <v>0</v>
      </c>
      <c r="H1041" s="24">
        <f t="shared" si="234"/>
        <v>0</v>
      </c>
      <c r="I1041" s="24">
        <f t="shared" si="235"/>
        <v>0</v>
      </c>
      <c r="J1041" s="24">
        <f t="shared" si="236"/>
        <v>0</v>
      </c>
      <c r="K1041" s="24">
        <f t="shared" si="237"/>
        <v>0</v>
      </c>
      <c r="L1041" s="24">
        <f t="shared" si="238"/>
        <v>0</v>
      </c>
      <c r="M1041" s="24">
        <f t="shared" ca="1" si="239"/>
        <v>5.1804209484011474E-3</v>
      </c>
      <c r="N1041" s="24">
        <f t="shared" ca="1" si="240"/>
        <v>0</v>
      </c>
      <c r="O1041" s="79">
        <f t="shared" ca="1" si="241"/>
        <v>0</v>
      </c>
      <c r="P1041" s="24">
        <f t="shared" ca="1" si="242"/>
        <v>0</v>
      </c>
      <c r="Q1041" s="24">
        <f t="shared" ca="1" si="243"/>
        <v>0</v>
      </c>
      <c r="R1041" s="12">
        <f t="shared" ca="1" si="244"/>
        <v>-5.1804209484011474E-3</v>
      </c>
    </row>
    <row r="1042" spans="3:18" x14ac:dyDescent="0.2">
      <c r="C1042" s="76"/>
      <c r="D1042" s="78">
        <f t="shared" si="230"/>
        <v>0</v>
      </c>
      <c r="E1042" s="78">
        <f t="shared" si="231"/>
        <v>0</v>
      </c>
      <c r="F1042" s="24">
        <f t="shared" si="232"/>
        <v>0</v>
      </c>
      <c r="G1042" s="24">
        <f t="shared" si="233"/>
        <v>0</v>
      </c>
      <c r="H1042" s="24">
        <f t="shared" si="234"/>
        <v>0</v>
      </c>
      <c r="I1042" s="24">
        <f t="shared" si="235"/>
        <v>0</v>
      </c>
      <c r="J1042" s="24">
        <f t="shared" si="236"/>
        <v>0</v>
      </c>
      <c r="K1042" s="24">
        <f t="shared" si="237"/>
        <v>0</v>
      </c>
      <c r="L1042" s="24">
        <f t="shared" si="238"/>
        <v>0</v>
      </c>
      <c r="M1042" s="24">
        <f t="shared" ca="1" si="239"/>
        <v>5.1804209484011474E-3</v>
      </c>
      <c r="N1042" s="24">
        <f t="shared" ca="1" si="240"/>
        <v>0</v>
      </c>
      <c r="O1042" s="79">
        <f t="shared" ca="1" si="241"/>
        <v>0</v>
      </c>
      <c r="P1042" s="24">
        <f t="shared" ca="1" si="242"/>
        <v>0</v>
      </c>
      <c r="Q1042" s="24">
        <f t="shared" ca="1" si="243"/>
        <v>0</v>
      </c>
      <c r="R1042" s="12">
        <f t="shared" ca="1" si="244"/>
        <v>-5.1804209484011474E-3</v>
      </c>
    </row>
    <row r="1043" spans="3:18" x14ac:dyDescent="0.2">
      <c r="C1043" s="76"/>
      <c r="D1043" s="78">
        <f t="shared" si="230"/>
        <v>0</v>
      </c>
      <c r="E1043" s="78">
        <f t="shared" si="231"/>
        <v>0</v>
      </c>
      <c r="F1043" s="24">
        <f t="shared" si="232"/>
        <v>0</v>
      </c>
      <c r="G1043" s="24">
        <f t="shared" si="233"/>
        <v>0</v>
      </c>
      <c r="H1043" s="24">
        <f t="shared" si="234"/>
        <v>0</v>
      </c>
      <c r="I1043" s="24">
        <f t="shared" si="235"/>
        <v>0</v>
      </c>
      <c r="J1043" s="24">
        <f t="shared" si="236"/>
        <v>0</v>
      </c>
      <c r="K1043" s="24">
        <f t="shared" si="237"/>
        <v>0</v>
      </c>
      <c r="L1043" s="24">
        <f t="shared" si="238"/>
        <v>0</v>
      </c>
      <c r="M1043" s="24">
        <f t="shared" ca="1" si="239"/>
        <v>5.1804209484011474E-3</v>
      </c>
      <c r="N1043" s="24">
        <f t="shared" ca="1" si="240"/>
        <v>0</v>
      </c>
      <c r="O1043" s="79">
        <f t="shared" ca="1" si="241"/>
        <v>0</v>
      </c>
      <c r="P1043" s="24">
        <f t="shared" ca="1" si="242"/>
        <v>0</v>
      </c>
      <c r="Q1043" s="24">
        <f t="shared" ca="1" si="243"/>
        <v>0</v>
      </c>
      <c r="R1043" s="12">
        <f t="shared" ca="1" si="244"/>
        <v>-5.1804209484011474E-3</v>
      </c>
    </row>
    <row r="1044" spans="3:18" x14ac:dyDescent="0.2">
      <c r="C1044" s="76"/>
      <c r="D1044" s="78">
        <f t="shared" si="230"/>
        <v>0</v>
      </c>
      <c r="E1044" s="78">
        <f t="shared" si="231"/>
        <v>0</v>
      </c>
      <c r="F1044" s="24">
        <f t="shared" si="232"/>
        <v>0</v>
      </c>
      <c r="G1044" s="24">
        <f t="shared" si="233"/>
        <v>0</v>
      </c>
      <c r="H1044" s="24">
        <f t="shared" si="234"/>
        <v>0</v>
      </c>
      <c r="I1044" s="24">
        <f t="shared" si="235"/>
        <v>0</v>
      </c>
      <c r="J1044" s="24">
        <f t="shared" si="236"/>
        <v>0</v>
      </c>
      <c r="K1044" s="24">
        <f t="shared" si="237"/>
        <v>0</v>
      </c>
      <c r="L1044" s="24">
        <f t="shared" si="238"/>
        <v>0</v>
      </c>
      <c r="M1044" s="24">
        <f t="shared" ca="1" si="239"/>
        <v>5.1804209484011474E-3</v>
      </c>
      <c r="N1044" s="24">
        <f t="shared" ca="1" si="240"/>
        <v>0</v>
      </c>
      <c r="O1044" s="79">
        <f t="shared" ca="1" si="241"/>
        <v>0</v>
      </c>
      <c r="P1044" s="24">
        <f t="shared" ca="1" si="242"/>
        <v>0</v>
      </c>
      <c r="Q1044" s="24">
        <f t="shared" ca="1" si="243"/>
        <v>0</v>
      </c>
      <c r="R1044" s="12">
        <f t="shared" ca="1" si="244"/>
        <v>-5.1804209484011474E-3</v>
      </c>
    </row>
    <row r="1045" spans="3:18" x14ac:dyDescent="0.2">
      <c r="C1045" s="76"/>
      <c r="D1045" s="78">
        <f t="shared" ref="D1045:D1108" si="245">A1045/A$18</f>
        <v>0</v>
      </c>
      <c r="E1045" s="78">
        <f t="shared" ref="E1045:E1108" si="246">B1045/B$18</f>
        <v>0</v>
      </c>
      <c r="F1045" s="24">
        <f t="shared" ref="F1045:F1108" si="247">$C1045*D1045</f>
        <v>0</v>
      </c>
      <c r="G1045" s="24">
        <f t="shared" ref="G1045:G1108" si="248">$C1045*E1045</f>
        <v>0</v>
      </c>
      <c r="H1045" s="24">
        <f t="shared" ref="H1045:H1108" si="249">C1045*D1045*D1045</f>
        <v>0</v>
      </c>
      <c r="I1045" s="24">
        <f t="shared" ref="I1045:I1108" si="250">C1045*D1045*D1045*D1045</f>
        <v>0</v>
      </c>
      <c r="J1045" s="24">
        <f t="shared" ref="J1045:J1108" si="251">C1045*D1045*D1045*D1045*D1045</f>
        <v>0</v>
      </c>
      <c r="K1045" s="24">
        <f t="shared" ref="K1045:K1108" si="252">C1045*E1045*D1045</f>
        <v>0</v>
      </c>
      <c r="L1045" s="24">
        <f t="shared" ref="L1045:L1108" si="253">C1045*E1045*D1045*D1045</f>
        <v>0</v>
      </c>
      <c r="M1045" s="24">
        <f t="shared" ref="M1045:M1108" ca="1" si="254">+E$4+E$5*D1045+E$6*D1045^2</f>
        <v>5.1804209484011474E-3</v>
      </c>
      <c r="N1045" s="24">
        <f t="shared" ref="N1045:N1108" ca="1" si="255">C1045*(M1045-E1045)^2</f>
        <v>0</v>
      </c>
      <c r="O1045" s="79">
        <f t="shared" ref="O1045:O1108" ca="1" si="256">(C1045*O$1-O$2*F1045+O$3*H1045)^2</f>
        <v>0</v>
      </c>
      <c r="P1045" s="24">
        <f t="shared" ref="P1045:P1108" ca="1" si="257">(-C1045*O$2+O$4*F1045-O$5*H1045)^2</f>
        <v>0</v>
      </c>
      <c r="Q1045" s="24">
        <f t="shared" ref="Q1045:Q1108" ca="1" si="258">+(C1045*O$3-F1045*O$5+H1045*O$6)^2</f>
        <v>0</v>
      </c>
      <c r="R1045" s="12">
        <f t="shared" ref="R1045:R1108" ca="1" si="259">+E1045-M1045</f>
        <v>-5.1804209484011474E-3</v>
      </c>
    </row>
    <row r="1046" spans="3:18" x14ac:dyDescent="0.2">
      <c r="C1046" s="76"/>
      <c r="D1046" s="78">
        <f t="shared" si="245"/>
        <v>0</v>
      </c>
      <c r="E1046" s="78">
        <f t="shared" si="246"/>
        <v>0</v>
      </c>
      <c r="F1046" s="24">
        <f t="shared" si="247"/>
        <v>0</v>
      </c>
      <c r="G1046" s="24">
        <f t="shared" si="248"/>
        <v>0</v>
      </c>
      <c r="H1046" s="24">
        <f t="shared" si="249"/>
        <v>0</v>
      </c>
      <c r="I1046" s="24">
        <f t="shared" si="250"/>
        <v>0</v>
      </c>
      <c r="J1046" s="24">
        <f t="shared" si="251"/>
        <v>0</v>
      </c>
      <c r="K1046" s="24">
        <f t="shared" si="252"/>
        <v>0</v>
      </c>
      <c r="L1046" s="24">
        <f t="shared" si="253"/>
        <v>0</v>
      </c>
      <c r="M1046" s="24">
        <f t="shared" ca="1" si="254"/>
        <v>5.1804209484011474E-3</v>
      </c>
      <c r="N1046" s="24">
        <f t="shared" ca="1" si="255"/>
        <v>0</v>
      </c>
      <c r="O1046" s="79">
        <f t="shared" ca="1" si="256"/>
        <v>0</v>
      </c>
      <c r="P1046" s="24">
        <f t="shared" ca="1" si="257"/>
        <v>0</v>
      </c>
      <c r="Q1046" s="24">
        <f t="shared" ca="1" si="258"/>
        <v>0</v>
      </c>
      <c r="R1046" s="12">
        <f t="shared" ca="1" si="259"/>
        <v>-5.1804209484011474E-3</v>
      </c>
    </row>
    <row r="1047" spans="3:18" x14ac:dyDescent="0.2">
      <c r="C1047" s="76"/>
      <c r="D1047" s="78">
        <f t="shared" si="245"/>
        <v>0</v>
      </c>
      <c r="E1047" s="78">
        <f t="shared" si="246"/>
        <v>0</v>
      </c>
      <c r="F1047" s="24">
        <f t="shared" si="247"/>
        <v>0</v>
      </c>
      <c r="G1047" s="24">
        <f t="shared" si="248"/>
        <v>0</v>
      </c>
      <c r="H1047" s="24">
        <f t="shared" si="249"/>
        <v>0</v>
      </c>
      <c r="I1047" s="24">
        <f t="shared" si="250"/>
        <v>0</v>
      </c>
      <c r="J1047" s="24">
        <f t="shared" si="251"/>
        <v>0</v>
      </c>
      <c r="K1047" s="24">
        <f t="shared" si="252"/>
        <v>0</v>
      </c>
      <c r="L1047" s="24">
        <f t="shared" si="253"/>
        <v>0</v>
      </c>
      <c r="M1047" s="24">
        <f t="shared" ca="1" si="254"/>
        <v>5.1804209484011474E-3</v>
      </c>
      <c r="N1047" s="24">
        <f t="shared" ca="1" si="255"/>
        <v>0</v>
      </c>
      <c r="O1047" s="79">
        <f t="shared" ca="1" si="256"/>
        <v>0</v>
      </c>
      <c r="P1047" s="24">
        <f t="shared" ca="1" si="257"/>
        <v>0</v>
      </c>
      <c r="Q1047" s="24">
        <f t="shared" ca="1" si="258"/>
        <v>0</v>
      </c>
      <c r="R1047" s="12">
        <f t="shared" ca="1" si="259"/>
        <v>-5.1804209484011474E-3</v>
      </c>
    </row>
    <row r="1048" spans="3:18" x14ac:dyDescent="0.2">
      <c r="C1048" s="76"/>
      <c r="D1048" s="78">
        <f t="shared" si="245"/>
        <v>0</v>
      </c>
      <c r="E1048" s="78">
        <f t="shared" si="246"/>
        <v>0</v>
      </c>
      <c r="F1048" s="24">
        <f t="shared" si="247"/>
        <v>0</v>
      </c>
      <c r="G1048" s="24">
        <f t="shared" si="248"/>
        <v>0</v>
      </c>
      <c r="H1048" s="24">
        <f t="shared" si="249"/>
        <v>0</v>
      </c>
      <c r="I1048" s="24">
        <f t="shared" si="250"/>
        <v>0</v>
      </c>
      <c r="J1048" s="24">
        <f t="shared" si="251"/>
        <v>0</v>
      </c>
      <c r="K1048" s="24">
        <f t="shared" si="252"/>
        <v>0</v>
      </c>
      <c r="L1048" s="24">
        <f t="shared" si="253"/>
        <v>0</v>
      </c>
      <c r="M1048" s="24">
        <f t="shared" ca="1" si="254"/>
        <v>5.1804209484011474E-3</v>
      </c>
      <c r="N1048" s="24">
        <f t="shared" ca="1" si="255"/>
        <v>0</v>
      </c>
      <c r="O1048" s="79">
        <f t="shared" ca="1" si="256"/>
        <v>0</v>
      </c>
      <c r="P1048" s="24">
        <f t="shared" ca="1" si="257"/>
        <v>0</v>
      </c>
      <c r="Q1048" s="24">
        <f t="shared" ca="1" si="258"/>
        <v>0</v>
      </c>
      <c r="R1048" s="12">
        <f t="shared" ca="1" si="259"/>
        <v>-5.1804209484011474E-3</v>
      </c>
    </row>
    <row r="1049" spans="3:18" x14ac:dyDescent="0.2">
      <c r="C1049" s="76"/>
      <c r="D1049" s="78">
        <f t="shared" si="245"/>
        <v>0</v>
      </c>
      <c r="E1049" s="78">
        <f t="shared" si="246"/>
        <v>0</v>
      </c>
      <c r="F1049" s="24">
        <f t="shared" si="247"/>
        <v>0</v>
      </c>
      <c r="G1049" s="24">
        <f t="shared" si="248"/>
        <v>0</v>
      </c>
      <c r="H1049" s="24">
        <f t="shared" si="249"/>
        <v>0</v>
      </c>
      <c r="I1049" s="24">
        <f t="shared" si="250"/>
        <v>0</v>
      </c>
      <c r="J1049" s="24">
        <f t="shared" si="251"/>
        <v>0</v>
      </c>
      <c r="K1049" s="24">
        <f t="shared" si="252"/>
        <v>0</v>
      </c>
      <c r="L1049" s="24">
        <f t="shared" si="253"/>
        <v>0</v>
      </c>
      <c r="M1049" s="24">
        <f t="shared" ca="1" si="254"/>
        <v>5.1804209484011474E-3</v>
      </c>
      <c r="N1049" s="24">
        <f t="shared" ca="1" si="255"/>
        <v>0</v>
      </c>
      <c r="O1049" s="79">
        <f t="shared" ca="1" si="256"/>
        <v>0</v>
      </c>
      <c r="P1049" s="24">
        <f t="shared" ca="1" si="257"/>
        <v>0</v>
      </c>
      <c r="Q1049" s="24">
        <f t="shared" ca="1" si="258"/>
        <v>0</v>
      </c>
      <c r="R1049" s="12">
        <f t="shared" ca="1" si="259"/>
        <v>-5.1804209484011474E-3</v>
      </c>
    </row>
    <row r="1050" spans="3:18" x14ac:dyDescent="0.2">
      <c r="C1050" s="76"/>
      <c r="D1050" s="78">
        <f t="shared" si="245"/>
        <v>0</v>
      </c>
      <c r="E1050" s="78">
        <f t="shared" si="246"/>
        <v>0</v>
      </c>
      <c r="F1050" s="24">
        <f t="shared" si="247"/>
        <v>0</v>
      </c>
      <c r="G1050" s="24">
        <f t="shared" si="248"/>
        <v>0</v>
      </c>
      <c r="H1050" s="24">
        <f t="shared" si="249"/>
        <v>0</v>
      </c>
      <c r="I1050" s="24">
        <f t="shared" si="250"/>
        <v>0</v>
      </c>
      <c r="J1050" s="24">
        <f t="shared" si="251"/>
        <v>0</v>
      </c>
      <c r="K1050" s="24">
        <f t="shared" si="252"/>
        <v>0</v>
      </c>
      <c r="L1050" s="24">
        <f t="shared" si="253"/>
        <v>0</v>
      </c>
      <c r="M1050" s="24">
        <f t="shared" ca="1" si="254"/>
        <v>5.1804209484011474E-3</v>
      </c>
      <c r="N1050" s="24">
        <f t="shared" ca="1" si="255"/>
        <v>0</v>
      </c>
      <c r="O1050" s="79">
        <f t="shared" ca="1" si="256"/>
        <v>0</v>
      </c>
      <c r="P1050" s="24">
        <f t="shared" ca="1" si="257"/>
        <v>0</v>
      </c>
      <c r="Q1050" s="24">
        <f t="shared" ca="1" si="258"/>
        <v>0</v>
      </c>
      <c r="R1050" s="12">
        <f t="shared" ca="1" si="259"/>
        <v>-5.1804209484011474E-3</v>
      </c>
    </row>
    <row r="1051" spans="3:18" x14ac:dyDescent="0.2">
      <c r="C1051" s="76"/>
      <c r="D1051" s="78">
        <f t="shared" si="245"/>
        <v>0</v>
      </c>
      <c r="E1051" s="78">
        <f t="shared" si="246"/>
        <v>0</v>
      </c>
      <c r="F1051" s="24">
        <f t="shared" si="247"/>
        <v>0</v>
      </c>
      <c r="G1051" s="24">
        <f t="shared" si="248"/>
        <v>0</v>
      </c>
      <c r="H1051" s="24">
        <f t="shared" si="249"/>
        <v>0</v>
      </c>
      <c r="I1051" s="24">
        <f t="shared" si="250"/>
        <v>0</v>
      </c>
      <c r="J1051" s="24">
        <f t="shared" si="251"/>
        <v>0</v>
      </c>
      <c r="K1051" s="24">
        <f t="shared" si="252"/>
        <v>0</v>
      </c>
      <c r="L1051" s="24">
        <f t="shared" si="253"/>
        <v>0</v>
      </c>
      <c r="M1051" s="24">
        <f t="shared" ca="1" si="254"/>
        <v>5.1804209484011474E-3</v>
      </c>
      <c r="N1051" s="24">
        <f t="shared" ca="1" si="255"/>
        <v>0</v>
      </c>
      <c r="O1051" s="79">
        <f t="shared" ca="1" si="256"/>
        <v>0</v>
      </c>
      <c r="P1051" s="24">
        <f t="shared" ca="1" si="257"/>
        <v>0</v>
      </c>
      <c r="Q1051" s="24">
        <f t="shared" ca="1" si="258"/>
        <v>0</v>
      </c>
      <c r="R1051" s="12">
        <f t="shared" ca="1" si="259"/>
        <v>-5.1804209484011474E-3</v>
      </c>
    </row>
    <row r="1052" spans="3:18" x14ac:dyDescent="0.2">
      <c r="C1052" s="76"/>
      <c r="D1052" s="78">
        <f t="shared" si="245"/>
        <v>0</v>
      </c>
      <c r="E1052" s="78">
        <f t="shared" si="246"/>
        <v>0</v>
      </c>
      <c r="F1052" s="24">
        <f t="shared" si="247"/>
        <v>0</v>
      </c>
      <c r="G1052" s="24">
        <f t="shared" si="248"/>
        <v>0</v>
      </c>
      <c r="H1052" s="24">
        <f t="shared" si="249"/>
        <v>0</v>
      </c>
      <c r="I1052" s="24">
        <f t="shared" si="250"/>
        <v>0</v>
      </c>
      <c r="J1052" s="24">
        <f t="shared" si="251"/>
        <v>0</v>
      </c>
      <c r="K1052" s="24">
        <f t="shared" si="252"/>
        <v>0</v>
      </c>
      <c r="L1052" s="24">
        <f t="shared" si="253"/>
        <v>0</v>
      </c>
      <c r="M1052" s="24">
        <f t="shared" ca="1" si="254"/>
        <v>5.1804209484011474E-3</v>
      </c>
      <c r="N1052" s="24">
        <f t="shared" ca="1" si="255"/>
        <v>0</v>
      </c>
      <c r="O1052" s="79">
        <f t="shared" ca="1" si="256"/>
        <v>0</v>
      </c>
      <c r="P1052" s="24">
        <f t="shared" ca="1" si="257"/>
        <v>0</v>
      </c>
      <c r="Q1052" s="24">
        <f t="shared" ca="1" si="258"/>
        <v>0</v>
      </c>
      <c r="R1052" s="12">
        <f t="shared" ca="1" si="259"/>
        <v>-5.1804209484011474E-3</v>
      </c>
    </row>
    <row r="1053" spans="3:18" x14ac:dyDescent="0.2">
      <c r="C1053" s="76"/>
      <c r="D1053" s="78">
        <f t="shared" si="245"/>
        <v>0</v>
      </c>
      <c r="E1053" s="78">
        <f t="shared" si="246"/>
        <v>0</v>
      </c>
      <c r="F1053" s="24">
        <f t="shared" si="247"/>
        <v>0</v>
      </c>
      <c r="G1053" s="24">
        <f t="shared" si="248"/>
        <v>0</v>
      </c>
      <c r="H1053" s="24">
        <f t="shared" si="249"/>
        <v>0</v>
      </c>
      <c r="I1053" s="24">
        <f t="shared" si="250"/>
        <v>0</v>
      </c>
      <c r="J1053" s="24">
        <f t="shared" si="251"/>
        <v>0</v>
      </c>
      <c r="K1053" s="24">
        <f t="shared" si="252"/>
        <v>0</v>
      </c>
      <c r="L1053" s="24">
        <f t="shared" si="253"/>
        <v>0</v>
      </c>
      <c r="M1053" s="24">
        <f t="shared" ca="1" si="254"/>
        <v>5.1804209484011474E-3</v>
      </c>
      <c r="N1053" s="24">
        <f t="shared" ca="1" si="255"/>
        <v>0</v>
      </c>
      <c r="O1053" s="79">
        <f t="shared" ca="1" si="256"/>
        <v>0</v>
      </c>
      <c r="P1053" s="24">
        <f t="shared" ca="1" si="257"/>
        <v>0</v>
      </c>
      <c r="Q1053" s="24">
        <f t="shared" ca="1" si="258"/>
        <v>0</v>
      </c>
      <c r="R1053" s="12">
        <f t="shared" ca="1" si="259"/>
        <v>-5.1804209484011474E-3</v>
      </c>
    </row>
    <row r="1054" spans="3:18" x14ac:dyDescent="0.2">
      <c r="C1054" s="76"/>
      <c r="D1054" s="78">
        <f t="shared" si="245"/>
        <v>0</v>
      </c>
      <c r="E1054" s="78">
        <f t="shared" si="246"/>
        <v>0</v>
      </c>
      <c r="F1054" s="24">
        <f t="shared" si="247"/>
        <v>0</v>
      </c>
      <c r="G1054" s="24">
        <f t="shared" si="248"/>
        <v>0</v>
      </c>
      <c r="H1054" s="24">
        <f t="shared" si="249"/>
        <v>0</v>
      </c>
      <c r="I1054" s="24">
        <f t="shared" si="250"/>
        <v>0</v>
      </c>
      <c r="J1054" s="24">
        <f t="shared" si="251"/>
        <v>0</v>
      </c>
      <c r="K1054" s="24">
        <f t="shared" si="252"/>
        <v>0</v>
      </c>
      <c r="L1054" s="24">
        <f t="shared" si="253"/>
        <v>0</v>
      </c>
      <c r="M1054" s="24">
        <f t="shared" ca="1" si="254"/>
        <v>5.1804209484011474E-3</v>
      </c>
      <c r="N1054" s="24">
        <f t="shared" ca="1" si="255"/>
        <v>0</v>
      </c>
      <c r="O1054" s="79">
        <f t="shared" ca="1" si="256"/>
        <v>0</v>
      </c>
      <c r="P1054" s="24">
        <f t="shared" ca="1" si="257"/>
        <v>0</v>
      </c>
      <c r="Q1054" s="24">
        <f t="shared" ca="1" si="258"/>
        <v>0</v>
      </c>
      <c r="R1054" s="12">
        <f t="shared" ca="1" si="259"/>
        <v>-5.1804209484011474E-3</v>
      </c>
    </row>
    <row r="1055" spans="3:18" x14ac:dyDescent="0.2">
      <c r="C1055" s="76"/>
      <c r="D1055" s="78">
        <f t="shared" si="245"/>
        <v>0</v>
      </c>
      <c r="E1055" s="78">
        <f t="shared" si="246"/>
        <v>0</v>
      </c>
      <c r="F1055" s="24">
        <f t="shared" si="247"/>
        <v>0</v>
      </c>
      <c r="G1055" s="24">
        <f t="shared" si="248"/>
        <v>0</v>
      </c>
      <c r="H1055" s="24">
        <f t="shared" si="249"/>
        <v>0</v>
      </c>
      <c r="I1055" s="24">
        <f t="shared" si="250"/>
        <v>0</v>
      </c>
      <c r="J1055" s="24">
        <f t="shared" si="251"/>
        <v>0</v>
      </c>
      <c r="K1055" s="24">
        <f t="shared" si="252"/>
        <v>0</v>
      </c>
      <c r="L1055" s="24">
        <f t="shared" si="253"/>
        <v>0</v>
      </c>
      <c r="M1055" s="24">
        <f t="shared" ca="1" si="254"/>
        <v>5.1804209484011474E-3</v>
      </c>
      <c r="N1055" s="24">
        <f t="shared" ca="1" si="255"/>
        <v>0</v>
      </c>
      <c r="O1055" s="79">
        <f t="shared" ca="1" si="256"/>
        <v>0</v>
      </c>
      <c r="P1055" s="24">
        <f t="shared" ca="1" si="257"/>
        <v>0</v>
      </c>
      <c r="Q1055" s="24">
        <f t="shared" ca="1" si="258"/>
        <v>0</v>
      </c>
      <c r="R1055" s="12">
        <f t="shared" ca="1" si="259"/>
        <v>-5.1804209484011474E-3</v>
      </c>
    </row>
    <row r="1056" spans="3:18" x14ac:dyDescent="0.2">
      <c r="C1056" s="76"/>
      <c r="D1056" s="78">
        <f t="shared" si="245"/>
        <v>0</v>
      </c>
      <c r="E1056" s="78">
        <f t="shared" si="246"/>
        <v>0</v>
      </c>
      <c r="F1056" s="24">
        <f t="shared" si="247"/>
        <v>0</v>
      </c>
      <c r="G1056" s="24">
        <f t="shared" si="248"/>
        <v>0</v>
      </c>
      <c r="H1056" s="24">
        <f t="shared" si="249"/>
        <v>0</v>
      </c>
      <c r="I1056" s="24">
        <f t="shared" si="250"/>
        <v>0</v>
      </c>
      <c r="J1056" s="24">
        <f t="shared" si="251"/>
        <v>0</v>
      </c>
      <c r="K1056" s="24">
        <f t="shared" si="252"/>
        <v>0</v>
      </c>
      <c r="L1056" s="24">
        <f t="shared" si="253"/>
        <v>0</v>
      </c>
      <c r="M1056" s="24">
        <f t="shared" ca="1" si="254"/>
        <v>5.1804209484011474E-3</v>
      </c>
      <c r="N1056" s="24">
        <f t="shared" ca="1" si="255"/>
        <v>0</v>
      </c>
      <c r="O1056" s="79">
        <f t="shared" ca="1" si="256"/>
        <v>0</v>
      </c>
      <c r="P1056" s="24">
        <f t="shared" ca="1" si="257"/>
        <v>0</v>
      </c>
      <c r="Q1056" s="24">
        <f t="shared" ca="1" si="258"/>
        <v>0</v>
      </c>
      <c r="R1056" s="12">
        <f t="shared" ca="1" si="259"/>
        <v>-5.1804209484011474E-3</v>
      </c>
    </row>
    <row r="1057" spans="3:18" x14ac:dyDescent="0.2">
      <c r="C1057" s="76"/>
      <c r="D1057" s="78">
        <f t="shared" si="245"/>
        <v>0</v>
      </c>
      <c r="E1057" s="78">
        <f t="shared" si="246"/>
        <v>0</v>
      </c>
      <c r="F1057" s="24">
        <f t="shared" si="247"/>
        <v>0</v>
      </c>
      <c r="G1057" s="24">
        <f t="shared" si="248"/>
        <v>0</v>
      </c>
      <c r="H1057" s="24">
        <f t="shared" si="249"/>
        <v>0</v>
      </c>
      <c r="I1057" s="24">
        <f t="shared" si="250"/>
        <v>0</v>
      </c>
      <c r="J1057" s="24">
        <f t="shared" si="251"/>
        <v>0</v>
      </c>
      <c r="K1057" s="24">
        <f t="shared" si="252"/>
        <v>0</v>
      </c>
      <c r="L1057" s="24">
        <f t="shared" si="253"/>
        <v>0</v>
      </c>
      <c r="M1057" s="24">
        <f t="shared" ca="1" si="254"/>
        <v>5.1804209484011474E-3</v>
      </c>
      <c r="N1057" s="24">
        <f t="shared" ca="1" si="255"/>
        <v>0</v>
      </c>
      <c r="O1057" s="79">
        <f t="shared" ca="1" si="256"/>
        <v>0</v>
      </c>
      <c r="P1057" s="24">
        <f t="shared" ca="1" si="257"/>
        <v>0</v>
      </c>
      <c r="Q1057" s="24">
        <f t="shared" ca="1" si="258"/>
        <v>0</v>
      </c>
      <c r="R1057" s="12">
        <f t="shared" ca="1" si="259"/>
        <v>-5.1804209484011474E-3</v>
      </c>
    </row>
    <row r="1058" spans="3:18" x14ac:dyDescent="0.2">
      <c r="C1058" s="76"/>
      <c r="D1058" s="78">
        <f t="shared" si="245"/>
        <v>0</v>
      </c>
      <c r="E1058" s="78">
        <f t="shared" si="246"/>
        <v>0</v>
      </c>
      <c r="F1058" s="24">
        <f t="shared" si="247"/>
        <v>0</v>
      </c>
      <c r="G1058" s="24">
        <f t="shared" si="248"/>
        <v>0</v>
      </c>
      <c r="H1058" s="24">
        <f t="shared" si="249"/>
        <v>0</v>
      </c>
      <c r="I1058" s="24">
        <f t="shared" si="250"/>
        <v>0</v>
      </c>
      <c r="J1058" s="24">
        <f t="shared" si="251"/>
        <v>0</v>
      </c>
      <c r="K1058" s="24">
        <f t="shared" si="252"/>
        <v>0</v>
      </c>
      <c r="L1058" s="24">
        <f t="shared" si="253"/>
        <v>0</v>
      </c>
      <c r="M1058" s="24">
        <f t="shared" ca="1" si="254"/>
        <v>5.1804209484011474E-3</v>
      </c>
      <c r="N1058" s="24">
        <f t="shared" ca="1" si="255"/>
        <v>0</v>
      </c>
      <c r="O1058" s="79">
        <f t="shared" ca="1" si="256"/>
        <v>0</v>
      </c>
      <c r="P1058" s="24">
        <f t="shared" ca="1" si="257"/>
        <v>0</v>
      </c>
      <c r="Q1058" s="24">
        <f t="shared" ca="1" si="258"/>
        <v>0</v>
      </c>
      <c r="R1058" s="12">
        <f t="shared" ca="1" si="259"/>
        <v>-5.1804209484011474E-3</v>
      </c>
    </row>
    <row r="1059" spans="3:18" x14ac:dyDescent="0.2">
      <c r="C1059" s="76"/>
      <c r="D1059" s="78">
        <f t="shared" si="245"/>
        <v>0</v>
      </c>
      <c r="E1059" s="78">
        <f t="shared" si="246"/>
        <v>0</v>
      </c>
      <c r="F1059" s="24">
        <f t="shared" si="247"/>
        <v>0</v>
      </c>
      <c r="G1059" s="24">
        <f t="shared" si="248"/>
        <v>0</v>
      </c>
      <c r="H1059" s="24">
        <f t="shared" si="249"/>
        <v>0</v>
      </c>
      <c r="I1059" s="24">
        <f t="shared" si="250"/>
        <v>0</v>
      </c>
      <c r="J1059" s="24">
        <f t="shared" si="251"/>
        <v>0</v>
      </c>
      <c r="K1059" s="24">
        <f t="shared" si="252"/>
        <v>0</v>
      </c>
      <c r="L1059" s="24">
        <f t="shared" si="253"/>
        <v>0</v>
      </c>
      <c r="M1059" s="24">
        <f t="shared" ca="1" si="254"/>
        <v>5.1804209484011474E-3</v>
      </c>
      <c r="N1059" s="24">
        <f t="shared" ca="1" si="255"/>
        <v>0</v>
      </c>
      <c r="O1059" s="79">
        <f t="shared" ca="1" si="256"/>
        <v>0</v>
      </c>
      <c r="P1059" s="24">
        <f t="shared" ca="1" si="257"/>
        <v>0</v>
      </c>
      <c r="Q1059" s="24">
        <f t="shared" ca="1" si="258"/>
        <v>0</v>
      </c>
      <c r="R1059" s="12">
        <f t="shared" ca="1" si="259"/>
        <v>-5.1804209484011474E-3</v>
      </c>
    </row>
    <row r="1060" spans="3:18" x14ac:dyDescent="0.2">
      <c r="C1060" s="76"/>
      <c r="D1060" s="78">
        <f t="shared" si="245"/>
        <v>0</v>
      </c>
      <c r="E1060" s="78">
        <f t="shared" si="246"/>
        <v>0</v>
      </c>
      <c r="F1060" s="24">
        <f t="shared" si="247"/>
        <v>0</v>
      </c>
      <c r="G1060" s="24">
        <f t="shared" si="248"/>
        <v>0</v>
      </c>
      <c r="H1060" s="24">
        <f t="shared" si="249"/>
        <v>0</v>
      </c>
      <c r="I1060" s="24">
        <f t="shared" si="250"/>
        <v>0</v>
      </c>
      <c r="J1060" s="24">
        <f t="shared" si="251"/>
        <v>0</v>
      </c>
      <c r="K1060" s="24">
        <f t="shared" si="252"/>
        <v>0</v>
      </c>
      <c r="L1060" s="24">
        <f t="shared" si="253"/>
        <v>0</v>
      </c>
      <c r="M1060" s="24">
        <f t="shared" ca="1" si="254"/>
        <v>5.1804209484011474E-3</v>
      </c>
      <c r="N1060" s="24">
        <f t="shared" ca="1" si="255"/>
        <v>0</v>
      </c>
      <c r="O1060" s="79">
        <f t="shared" ca="1" si="256"/>
        <v>0</v>
      </c>
      <c r="P1060" s="24">
        <f t="shared" ca="1" si="257"/>
        <v>0</v>
      </c>
      <c r="Q1060" s="24">
        <f t="shared" ca="1" si="258"/>
        <v>0</v>
      </c>
      <c r="R1060" s="12">
        <f t="shared" ca="1" si="259"/>
        <v>-5.1804209484011474E-3</v>
      </c>
    </row>
    <row r="1061" spans="3:18" x14ac:dyDescent="0.2">
      <c r="C1061" s="76"/>
      <c r="D1061" s="78">
        <f t="shared" si="245"/>
        <v>0</v>
      </c>
      <c r="E1061" s="78">
        <f t="shared" si="246"/>
        <v>0</v>
      </c>
      <c r="F1061" s="24">
        <f t="shared" si="247"/>
        <v>0</v>
      </c>
      <c r="G1061" s="24">
        <f t="shared" si="248"/>
        <v>0</v>
      </c>
      <c r="H1061" s="24">
        <f t="shared" si="249"/>
        <v>0</v>
      </c>
      <c r="I1061" s="24">
        <f t="shared" si="250"/>
        <v>0</v>
      </c>
      <c r="J1061" s="24">
        <f t="shared" si="251"/>
        <v>0</v>
      </c>
      <c r="K1061" s="24">
        <f t="shared" si="252"/>
        <v>0</v>
      </c>
      <c r="L1061" s="24">
        <f t="shared" si="253"/>
        <v>0</v>
      </c>
      <c r="M1061" s="24">
        <f t="shared" ca="1" si="254"/>
        <v>5.1804209484011474E-3</v>
      </c>
      <c r="N1061" s="24">
        <f t="shared" ca="1" si="255"/>
        <v>0</v>
      </c>
      <c r="O1061" s="79">
        <f t="shared" ca="1" si="256"/>
        <v>0</v>
      </c>
      <c r="P1061" s="24">
        <f t="shared" ca="1" si="257"/>
        <v>0</v>
      </c>
      <c r="Q1061" s="24">
        <f t="shared" ca="1" si="258"/>
        <v>0</v>
      </c>
      <c r="R1061" s="12">
        <f t="shared" ca="1" si="259"/>
        <v>-5.1804209484011474E-3</v>
      </c>
    </row>
    <row r="1062" spans="3:18" x14ac:dyDescent="0.2">
      <c r="C1062" s="76"/>
      <c r="D1062" s="78">
        <f t="shared" si="245"/>
        <v>0</v>
      </c>
      <c r="E1062" s="78">
        <f t="shared" si="246"/>
        <v>0</v>
      </c>
      <c r="F1062" s="24">
        <f t="shared" si="247"/>
        <v>0</v>
      </c>
      <c r="G1062" s="24">
        <f t="shared" si="248"/>
        <v>0</v>
      </c>
      <c r="H1062" s="24">
        <f t="shared" si="249"/>
        <v>0</v>
      </c>
      <c r="I1062" s="24">
        <f t="shared" si="250"/>
        <v>0</v>
      </c>
      <c r="J1062" s="24">
        <f t="shared" si="251"/>
        <v>0</v>
      </c>
      <c r="K1062" s="24">
        <f t="shared" si="252"/>
        <v>0</v>
      </c>
      <c r="L1062" s="24">
        <f t="shared" si="253"/>
        <v>0</v>
      </c>
      <c r="M1062" s="24">
        <f t="shared" ca="1" si="254"/>
        <v>5.1804209484011474E-3</v>
      </c>
      <c r="N1062" s="24">
        <f t="shared" ca="1" si="255"/>
        <v>0</v>
      </c>
      <c r="O1062" s="79">
        <f t="shared" ca="1" si="256"/>
        <v>0</v>
      </c>
      <c r="P1062" s="24">
        <f t="shared" ca="1" si="257"/>
        <v>0</v>
      </c>
      <c r="Q1062" s="24">
        <f t="shared" ca="1" si="258"/>
        <v>0</v>
      </c>
      <c r="R1062" s="12">
        <f t="shared" ca="1" si="259"/>
        <v>-5.1804209484011474E-3</v>
      </c>
    </row>
    <row r="1063" spans="3:18" x14ac:dyDescent="0.2">
      <c r="C1063" s="76"/>
      <c r="D1063" s="78">
        <f t="shared" si="245"/>
        <v>0</v>
      </c>
      <c r="E1063" s="78">
        <f t="shared" si="246"/>
        <v>0</v>
      </c>
      <c r="F1063" s="24">
        <f t="shared" si="247"/>
        <v>0</v>
      </c>
      <c r="G1063" s="24">
        <f t="shared" si="248"/>
        <v>0</v>
      </c>
      <c r="H1063" s="24">
        <f t="shared" si="249"/>
        <v>0</v>
      </c>
      <c r="I1063" s="24">
        <f t="shared" si="250"/>
        <v>0</v>
      </c>
      <c r="J1063" s="24">
        <f t="shared" si="251"/>
        <v>0</v>
      </c>
      <c r="K1063" s="24">
        <f t="shared" si="252"/>
        <v>0</v>
      </c>
      <c r="L1063" s="24">
        <f t="shared" si="253"/>
        <v>0</v>
      </c>
      <c r="M1063" s="24">
        <f t="shared" ca="1" si="254"/>
        <v>5.1804209484011474E-3</v>
      </c>
      <c r="N1063" s="24">
        <f t="shared" ca="1" si="255"/>
        <v>0</v>
      </c>
      <c r="O1063" s="79">
        <f t="shared" ca="1" si="256"/>
        <v>0</v>
      </c>
      <c r="P1063" s="24">
        <f t="shared" ca="1" si="257"/>
        <v>0</v>
      </c>
      <c r="Q1063" s="24">
        <f t="shared" ca="1" si="258"/>
        <v>0</v>
      </c>
      <c r="R1063" s="12">
        <f t="shared" ca="1" si="259"/>
        <v>-5.1804209484011474E-3</v>
      </c>
    </row>
    <row r="1064" spans="3:18" x14ac:dyDescent="0.2">
      <c r="C1064" s="76"/>
      <c r="D1064" s="78">
        <f t="shared" si="245"/>
        <v>0</v>
      </c>
      <c r="E1064" s="78">
        <f t="shared" si="246"/>
        <v>0</v>
      </c>
      <c r="F1064" s="24">
        <f t="shared" si="247"/>
        <v>0</v>
      </c>
      <c r="G1064" s="24">
        <f t="shared" si="248"/>
        <v>0</v>
      </c>
      <c r="H1064" s="24">
        <f t="shared" si="249"/>
        <v>0</v>
      </c>
      <c r="I1064" s="24">
        <f t="shared" si="250"/>
        <v>0</v>
      </c>
      <c r="J1064" s="24">
        <f t="shared" si="251"/>
        <v>0</v>
      </c>
      <c r="K1064" s="24">
        <f t="shared" si="252"/>
        <v>0</v>
      </c>
      <c r="L1064" s="24">
        <f t="shared" si="253"/>
        <v>0</v>
      </c>
      <c r="M1064" s="24">
        <f t="shared" ca="1" si="254"/>
        <v>5.1804209484011474E-3</v>
      </c>
      <c r="N1064" s="24">
        <f t="shared" ca="1" si="255"/>
        <v>0</v>
      </c>
      <c r="O1064" s="79">
        <f t="shared" ca="1" si="256"/>
        <v>0</v>
      </c>
      <c r="P1064" s="24">
        <f t="shared" ca="1" si="257"/>
        <v>0</v>
      </c>
      <c r="Q1064" s="24">
        <f t="shared" ca="1" si="258"/>
        <v>0</v>
      </c>
      <c r="R1064" s="12">
        <f t="shared" ca="1" si="259"/>
        <v>-5.1804209484011474E-3</v>
      </c>
    </row>
    <row r="1065" spans="3:18" x14ac:dyDescent="0.2">
      <c r="C1065" s="76"/>
      <c r="D1065" s="78">
        <f t="shared" si="245"/>
        <v>0</v>
      </c>
      <c r="E1065" s="78">
        <f t="shared" si="246"/>
        <v>0</v>
      </c>
      <c r="F1065" s="24">
        <f t="shared" si="247"/>
        <v>0</v>
      </c>
      <c r="G1065" s="24">
        <f t="shared" si="248"/>
        <v>0</v>
      </c>
      <c r="H1065" s="24">
        <f t="shared" si="249"/>
        <v>0</v>
      </c>
      <c r="I1065" s="24">
        <f t="shared" si="250"/>
        <v>0</v>
      </c>
      <c r="J1065" s="24">
        <f t="shared" si="251"/>
        <v>0</v>
      </c>
      <c r="K1065" s="24">
        <f t="shared" si="252"/>
        <v>0</v>
      </c>
      <c r="L1065" s="24">
        <f t="shared" si="253"/>
        <v>0</v>
      </c>
      <c r="M1065" s="24">
        <f t="shared" ca="1" si="254"/>
        <v>5.1804209484011474E-3</v>
      </c>
      <c r="N1065" s="24">
        <f t="shared" ca="1" si="255"/>
        <v>0</v>
      </c>
      <c r="O1065" s="79">
        <f t="shared" ca="1" si="256"/>
        <v>0</v>
      </c>
      <c r="P1065" s="24">
        <f t="shared" ca="1" si="257"/>
        <v>0</v>
      </c>
      <c r="Q1065" s="24">
        <f t="shared" ca="1" si="258"/>
        <v>0</v>
      </c>
      <c r="R1065" s="12">
        <f t="shared" ca="1" si="259"/>
        <v>-5.1804209484011474E-3</v>
      </c>
    </row>
    <row r="1066" spans="3:18" x14ac:dyDescent="0.2">
      <c r="C1066" s="76"/>
      <c r="D1066" s="78">
        <f t="shared" si="245"/>
        <v>0</v>
      </c>
      <c r="E1066" s="78">
        <f t="shared" si="246"/>
        <v>0</v>
      </c>
      <c r="F1066" s="24">
        <f t="shared" si="247"/>
        <v>0</v>
      </c>
      <c r="G1066" s="24">
        <f t="shared" si="248"/>
        <v>0</v>
      </c>
      <c r="H1066" s="24">
        <f t="shared" si="249"/>
        <v>0</v>
      </c>
      <c r="I1066" s="24">
        <f t="shared" si="250"/>
        <v>0</v>
      </c>
      <c r="J1066" s="24">
        <f t="shared" si="251"/>
        <v>0</v>
      </c>
      <c r="K1066" s="24">
        <f t="shared" si="252"/>
        <v>0</v>
      </c>
      <c r="L1066" s="24">
        <f t="shared" si="253"/>
        <v>0</v>
      </c>
      <c r="M1066" s="24">
        <f t="shared" ca="1" si="254"/>
        <v>5.1804209484011474E-3</v>
      </c>
      <c r="N1066" s="24">
        <f t="shared" ca="1" si="255"/>
        <v>0</v>
      </c>
      <c r="O1066" s="79">
        <f t="shared" ca="1" si="256"/>
        <v>0</v>
      </c>
      <c r="P1066" s="24">
        <f t="shared" ca="1" si="257"/>
        <v>0</v>
      </c>
      <c r="Q1066" s="24">
        <f t="shared" ca="1" si="258"/>
        <v>0</v>
      </c>
      <c r="R1066" s="12">
        <f t="shared" ca="1" si="259"/>
        <v>-5.1804209484011474E-3</v>
      </c>
    </row>
    <row r="1067" spans="3:18" x14ac:dyDescent="0.2">
      <c r="C1067" s="76"/>
      <c r="D1067" s="78">
        <f t="shared" si="245"/>
        <v>0</v>
      </c>
      <c r="E1067" s="78">
        <f t="shared" si="246"/>
        <v>0</v>
      </c>
      <c r="F1067" s="24">
        <f t="shared" si="247"/>
        <v>0</v>
      </c>
      <c r="G1067" s="24">
        <f t="shared" si="248"/>
        <v>0</v>
      </c>
      <c r="H1067" s="24">
        <f t="shared" si="249"/>
        <v>0</v>
      </c>
      <c r="I1067" s="24">
        <f t="shared" si="250"/>
        <v>0</v>
      </c>
      <c r="J1067" s="24">
        <f t="shared" si="251"/>
        <v>0</v>
      </c>
      <c r="K1067" s="24">
        <f t="shared" si="252"/>
        <v>0</v>
      </c>
      <c r="L1067" s="24">
        <f t="shared" si="253"/>
        <v>0</v>
      </c>
      <c r="M1067" s="24">
        <f t="shared" ca="1" si="254"/>
        <v>5.1804209484011474E-3</v>
      </c>
      <c r="N1067" s="24">
        <f t="shared" ca="1" si="255"/>
        <v>0</v>
      </c>
      <c r="O1067" s="79">
        <f t="shared" ca="1" si="256"/>
        <v>0</v>
      </c>
      <c r="P1067" s="24">
        <f t="shared" ca="1" si="257"/>
        <v>0</v>
      </c>
      <c r="Q1067" s="24">
        <f t="shared" ca="1" si="258"/>
        <v>0</v>
      </c>
      <c r="R1067" s="12">
        <f t="shared" ca="1" si="259"/>
        <v>-5.1804209484011474E-3</v>
      </c>
    </row>
    <row r="1068" spans="3:18" x14ac:dyDescent="0.2">
      <c r="C1068" s="76"/>
      <c r="D1068" s="78">
        <f t="shared" si="245"/>
        <v>0</v>
      </c>
      <c r="E1068" s="78">
        <f t="shared" si="246"/>
        <v>0</v>
      </c>
      <c r="F1068" s="24">
        <f t="shared" si="247"/>
        <v>0</v>
      </c>
      <c r="G1068" s="24">
        <f t="shared" si="248"/>
        <v>0</v>
      </c>
      <c r="H1068" s="24">
        <f t="shared" si="249"/>
        <v>0</v>
      </c>
      <c r="I1068" s="24">
        <f t="shared" si="250"/>
        <v>0</v>
      </c>
      <c r="J1068" s="24">
        <f t="shared" si="251"/>
        <v>0</v>
      </c>
      <c r="K1068" s="24">
        <f t="shared" si="252"/>
        <v>0</v>
      </c>
      <c r="L1068" s="24">
        <f t="shared" si="253"/>
        <v>0</v>
      </c>
      <c r="M1068" s="24">
        <f t="shared" ca="1" si="254"/>
        <v>5.1804209484011474E-3</v>
      </c>
      <c r="N1068" s="24">
        <f t="shared" ca="1" si="255"/>
        <v>0</v>
      </c>
      <c r="O1068" s="79">
        <f t="shared" ca="1" si="256"/>
        <v>0</v>
      </c>
      <c r="P1068" s="24">
        <f t="shared" ca="1" si="257"/>
        <v>0</v>
      </c>
      <c r="Q1068" s="24">
        <f t="shared" ca="1" si="258"/>
        <v>0</v>
      </c>
      <c r="R1068" s="12">
        <f t="shared" ca="1" si="259"/>
        <v>-5.1804209484011474E-3</v>
      </c>
    </row>
    <row r="1069" spans="3:18" x14ac:dyDescent="0.2">
      <c r="C1069" s="76"/>
      <c r="D1069" s="78">
        <f t="shared" si="245"/>
        <v>0</v>
      </c>
      <c r="E1069" s="78">
        <f t="shared" si="246"/>
        <v>0</v>
      </c>
      <c r="F1069" s="24">
        <f t="shared" si="247"/>
        <v>0</v>
      </c>
      <c r="G1069" s="24">
        <f t="shared" si="248"/>
        <v>0</v>
      </c>
      <c r="H1069" s="24">
        <f t="shared" si="249"/>
        <v>0</v>
      </c>
      <c r="I1069" s="24">
        <f t="shared" si="250"/>
        <v>0</v>
      </c>
      <c r="J1069" s="24">
        <f t="shared" si="251"/>
        <v>0</v>
      </c>
      <c r="K1069" s="24">
        <f t="shared" si="252"/>
        <v>0</v>
      </c>
      <c r="L1069" s="24">
        <f t="shared" si="253"/>
        <v>0</v>
      </c>
      <c r="M1069" s="24">
        <f t="shared" ca="1" si="254"/>
        <v>5.1804209484011474E-3</v>
      </c>
      <c r="N1069" s="24">
        <f t="shared" ca="1" si="255"/>
        <v>0</v>
      </c>
      <c r="O1069" s="79">
        <f t="shared" ca="1" si="256"/>
        <v>0</v>
      </c>
      <c r="P1069" s="24">
        <f t="shared" ca="1" si="257"/>
        <v>0</v>
      </c>
      <c r="Q1069" s="24">
        <f t="shared" ca="1" si="258"/>
        <v>0</v>
      </c>
      <c r="R1069" s="12">
        <f t="shared" ca="1" si="259"/>
        <v>-5.1804209484011474E-3</v>
      </c>
    </row>
    <row r="1070" spans="3:18" x14ac:dyDescent="0.2">
      <c r="C1070" s="76"/>
      <c r="D1070" s="78">
        <f t="shared" si="245"/>
        <v>0</v>
      </c>
      <c r="E1070" s="78">
        <f t="shared" si="246"/>
        <v>0</v>
      </c>
      <c r="F1070" s="24">
        <f t="shared" si="247"/>
        <v>0</v>
      </c>
      <c r="G1070" s="24">
        <f t="shared" si="248"/>
        <v>0</v>
      </c>
      <c r="H1070" s="24">
        <f t="shared" si="249"/>
        <v>0</v>
      </c>
      <c r="I1070" s="24">
        <f t="shared" si="250"/>
        <v>0</v>
      </c>
      <c r="J1070" s="24">
        <f t="shared" si="251"/>
        <v>0</v>
      </c>
      <c r="K1070" s="24">
        <f t="shared" si="252"/>
        <v>0</v>
      </c>
      <c r="L1070" s="24">
        <f t="shared" si="253"/>
        <v>0</v>
      </c>
      <c r="M1070" s="24">
        <f t="shared" ca="1" si="254"/>
        <v>5.1804209484011474E-3</v>
      </c>
      <c r="N1070" s="24">
        <f t="shared" ca="1" si="255"/>
        <v>0</v>
      </c>
      <c r="O1070" s="79">
        <f t="shared" ca="1" si="256"/>
        <v>0</v>
      </c>
      <c r="P1070" s="24">
        <f t="shared" ca="1" si="257"/>
        <v>0</v>
      </c>
      <c r="Q1070" s="24">
        <f t="shared" ca="1" si="258"/>
        <v>0</v>
      </c>
      <c r="R1070" s="12">
        <f t="shared" ca="1" si="259"/>
        <v>-5.1804209484011474E-3</v>
      </c>
    </row>
    <row r="1071" spans="3:18" x14ac:dyDescent="0.2">
      <c r="C1071" s="76"/>
      <c r="D1071" s="78">
        <f t="shared" si="245"/>
        <v>0</v>
      </c>
      <c r="E1071" s="78">
        <f t="shared" si="246"/>
        <v>0</v>
      </c>
      <c r="F1071" s="24">
        <f t="shared" si="247"/>
        <v>0</v>
      </c>
      <c r="G1071" s="24">
        <f t="shared" si="248"/>
        <v>0</v>
      </c>
      <c r="H1071" s="24">
        <f t="shared" si="249"/>
        <v>0</v>
      </c>
      <c r="I1071" s="24">
        <f t="shared" si="250"/>
        <v>0</v>
      </c>
      <c r="J1071" s="24">
        <f t="shared" si="251"/>
        <v>0</v>
      </c>
      <c r="K1071" s="24">
        <f t="shared" si="252"/>
        <v>0</v>
      </c>
      <c r="L1071" s="24">
        <f t="shared" si="253"/>
        <v>0</v>
      </c>
      <c r="M1071" s="24">
        <f t="shared" ca="1" si="254"/>
        <v>5.1804209484011474E-3</v>
      </c>
      <c r="N1071" s="24">
        <f t="shared" ca="1" si="255"/>
        <v>0</v>
      </c>
      <c r="O1071" s="79">
        <f t="shared" ca="1" si="256"/>
        <v>0</v>
      </c>
      <c r="P1071" s="24">
        <f t="shared" ca="1" si="257"/>
        <v>0</v>
      </c>
      <c r="Q1071" s="24">
        <f t="shared" ca="1" si="258"/>
        <v>0</v>
      </c>
      <c r="R1071" s="12">
        <f t="shared" ca="1" si="259"/>
        <v>-5.1804209484011474E-3</v>
      </c>
    </row>
    <row r="1072" spans="3:18" x14ac:dyDescent="0.2">
      <c r="C1072" s="76"/>
      <c r="D1072" s="78">
        <f t="shared" si="245"/>
        <v>0</v>
      </c>
      <c r="E1072" s="78">
        <f t="shared" si="246"/>
        <v>0</v>
      </c>
      <c r="F1072" s="24">
        <f t="shared" si="247"/>
        <v>0</v>
      </c>
      <c r="G1072" s="24">
        <f t="shared" si="248"/>
        <v>0</v>
      </c>
      <c r="H1072" s="24">
        <f t="shared" si="249"/>
        <v>0</v>
      </c>
      <c r="I1072" s="24">
        <f t="shared" si="250"/>
        <v>0</v>
      </c>
      <c r="J1072" s="24">
        <f t="shared" si="251"/>
        <v>0</v>
      </c>
      <c r="K1072" s="24">
        <f t="shared" si="252"/>
        <v>0</v>
      </c>
      <c r="L1072" s="24">
        <f t="shared" si="253"/>
        <v>0</v>
      </c>
      <c r="M1072" s="24">
        <f t="shared" ca="1" si="254"/>
        <v>5.1804209484011474E-3</v>
      </c>
      <c r="N1072" s="24">
        <f t="shared" ca="1" si="255"/>
        <v>0</v>
      </c>
      <c r="O1072" s="79">
        <f t="shared" ca="1" si="256"/>
        <v>0</v>
      </c>
      <c r="P1072" s="24">
        <f t="shared" ca="1" si="257"/>
        <v>0</v>
      </c>
      <c r="Q1072" s="24">
        <f t="shared" ca="1" si="258"/>
        <v>0</v>
      </c>
      <c r="R1072" s="12">
        <f t="shared" ca="1" si="259"/>
        <v>-5.1804209484011474E-3</v>
      </c>
    </row>
    <row r="1073" spans="3:18" x14ac:dyDescent="0.2">
      <c r="C1073" s="76"/>
      <c r="D1073" s="78">
        <f t="shared" si="245"/>
        <v>0</v>
      </c>
      <c r="E1073" s="78">
        <f t="shared" si="246"/>
        <v>0</v>
      </c>
      <c r="F1073" s="24">
        <f t="shared" si="247"/>
        <v>0</v>
      </c>
      <c r="G1073" s="24">
        <f t="shared" si="248"/>
        <v>0</v>
      </c>
      <c r="H1073" s="24">
        <f t="shared" si="249"/>
        <v>0</v>
      </c>
      <c r="I1073" s="24">
        <f t="shared" si="250"/>
        <v>0</v>
      </c>
      <c r="J1073" s="24">
        <f t="shared" si="251"/>
        <v>0</v>
      </c>
      <c r="K1073" s="24">
        <f t="shared" si="252"/>
        <v>0</v>
      </c>
      <c r="L1073" s="24">
        <f t="shared" si="253"/>
        <v>0</v>
      </c>
      <c r="M1073" s="24">
        <f t="shared" ca="1" si="254"/>
        <v>5.1804209484011474E-3</v>
      </c>
      <c r="N1073" s="24">
        <f t="shared" ca="1" si="255"/>
        <v>0</v>
      </c>
      <c r="O1073" s="79">
        <f t="shared" ca="1" si="256"/>
        <v>0</v>
      </c>
      <c r="P1073" s="24">
        <f t="shared" ca="1" si="257"/>
        <v>0</v>
      </c>
      <c r="Q1073" s="24">
        <f t="shared" ca="1" si="258"/>
        <v>0</v>
      </c>
      <c r="R1073" s="12">
        <f t="shared" ca="1" si="259"/>
        <v>-5.1804209484011474E-3</v>
      </c>
    </row>
    <row r="1074" spans="3:18" x14ac:dyDescent="0.2">
      <c r="C1074" s="76"/>
      <c r="D1074" s="78">
        <f t="shared" si="245"/>
        <v>0</v>
      </c>
      <c r="E1074" s="78">
        <f t="shared" si="246"/>
        <v>0</v>
      </c>
      <c r="F1074" s="24">
        <f t="shared" si="247"/>
        <v>0</v>
      </c>
      <c r="G1074" s="24">
        <f t="shared" si="248"/>
        <v>0</v>
      </c>
      <c r="H1074" s="24">
        <f t="shared" si="249"/>
        <v>0</v>
      </c>
      <c r="I1074" s="24">
        <f t="shared" si="250"/>
        <v>0</v>
      </c>
      <c r="J1074" s="24">
        <f t="shared" si="251"/>
        <v>0</v>
      </c>
      <c r="K1074" s="24">
        <f t="shared" si="252"/>
        <v>0</v>
      </c>
      <c r="L1074" s="24">
        <f t="shared" si="253"/>
        <v>0</v>
      </c>
      <c r="M1074" s="24">
        <f t="shared" ca="1" si="254"/>
        <v>5.1804209484011474E-3</v>
      </c>
      <c r="N1074" s="24">
        <f t="shared" ca="1" si="255"/>
        <v>0</v>
      </c>
      <c r="O1074" s="79">
        <f t="shared" ca="1" si="256"/>
        <v>0</v>
      </c>
      <c r="P1074" s="24">
        <f t="shared" ca="1" si="257"/>
        <v>0</v>
      </c>
      <c r="Q1074" s="24">
        <f t="shared" ca="1" si="258"/>
        <v>0</v>
      </c>
      <c r="R1074" s="12">
        <f t="shared" ca="1" si="259"/>
        <v>-5.1804209484011474E-3</v>
      </c>
    </row>
    <row r="1075" spans="3:18" x14ac:dyDescent="0.2">
      <c r="C1075" s="76"/>
      <c r="D1075" s="78">
        <f t="shared" si="245"/>
        <v>0</v>
      </c>
      <c r="E1075" s="78">
        <f t="shared" si="246"/>
        <v>0</v>
      </c>
      <c r="F1075" s="24">
        <f t="shared" si="247"/>
        <v>0</v>
      </c>
      <c r="G1075" s="24">
        <f t="shared" si="248"/>
        <v>0</v>
      </c>
      <c r="H1075" s="24">
        <f t="shared" si="249"/>
        <v>0</v>
      </c>
      <c r="I1075" s="24">
        <f t="shared" si="250"/>
        <v>0</v>
      </c>
      <c r="J1075" s="24">
        <f t="shared" si="251"/>
        <v>0</v>
      </c>
      <c r="K1075" s="24">
        <f t="shared" si="252"/>
        <v>0</v>
      </c>
      <c r="L1075" s="24">
        <f t="shared" si="253"/>
        <v>0</v>
      </c>
      <c r="M1075" s="24">
        <f t="shared" ca="1" si="254"/>
        <v>5.1804209484011474E-3</v>
      </c>
      <c r="N1075" s="24">
        <f t="shared" ca="1" si="255"/>
        <v>0</v>
      </c>
      <c r="O1075" s="79">
        <f t="shared" ca="1" si="256"/>
        <v>0</v>
      </c>
      <c r="P1075" s="24">
        <f t="shared" ca="1" si="257"/>
        <v>0</v>
      </c>
      <c r="Q1075" s="24">
        <f t="shared" ca="1" si="258"/>
        <v>0</v>
      </c>
      <c r="R1075" s="12">
        <f t="shared" ca="1" si="259"/>
        <v>-5.1804209484011474E-3</v>
      </c>
    </row>
    <row r="1076" spans="3:18" x14ac:dyDescent="0.2">
      <c r="C1076" s="76"/>
      <c r="D1076" s="78">
        <f t="shared" si="245"/>
        <v>0</v>
      </c>
      <c r="E1076" s="78">
        <f t="shared" si="246"/>
        <v>0</v>
      </c>
      <c r="F1076" s="24">
        <f t="shared" si="247"/>
        <v>0</v>
      </c>
      <c r="G1076" s="24">
        <f t="shared" si="248"/>
        <v>0</v>
      </c>
      <c r="H1076" s="24">
        <f t="shared" si="249"/>
        <v>0</v>
      </c>
      <c r="I1076" s="24">
        <f t="shared" si="250"/>
        <v>0</v>
      </c>
      <c r="J1076" s="24">
        <f t="shared" si="251"/>
        <v>0</v>
      </c>
      <c r="K1076" s="24">
        <f t="shared" si="252"/>
        <v>0</v>
      </c>
      <c r="L1076" s="24">
        <f t="shared" si="253"/>
        <v>0</v>
      </c>
      <c r="M1076" s="24">
        <f t="shared" ca="1" si="254"/>
        <v>5.1804209484011474E-3</v>
      </c>
      <c r="N1076" s="24">
        <f t="shared" ca="1" si="255"/>
        <v>0</v>
      </c>
      <c r="O1076" s="79">
        <f t="shared" ca="1" si="256"/>
        <v>0</v>
      </c>
      <c r="P1076" s="24">
        <f t="shared" ca="1" si="257"/>
        <v>0</v>
      </c>
      <c r="Q1076" s="24">
        <f t="shared" ca="1" si="258"/>
        <v>0</v>
      </c>
      <c r="R1076" s="12">
        <f t="shared" ca="1" si="259"/>
        <v>-5.1804209484011474E-3</v>
      </c>
    </row>
    <row r="1077" spans="3:18" x14ac:dyDescent="0.2">
      <c r="C1077" s="76"/>
      <c r="D1077" s="78">
        <f t="shared" si="245"/>
        <v>0</v>
      </c>
      <c r="E1077" s="78">
        <f t="shared" si="246"/>
        <v>0</v>
      </c>
      <c r="F1077" s="24">
        <f t="shared" si="247"/>
        <v>0</v>
      </c>
      <c r="G1077" s="24">
        <f t="shared" si="248"/>
        <v>0</v>
      </c>
      <c r="H1077" s="24">
        <f t="shared" si="249"/>
        <v>0</v>
      </c>
      <c r="I1077" s="24">
        <f t="shared" si="250"/>
        <v>0</v>
      </c>
      <c r="J1077" s="24">
        <f t="shared" si="251"/>
        <v>0</v>
      </c>
      <c r="K1077" s="24">
        <f t="shared" si="252"/>
        <v>0</v>
      </c>
      <c r="L1077" s="24">
        <f t="shared" si="253"/>
        <v>0</v>
      </c>
      <c r="M1077" s="24">
        <f t="shared" ca="1" si="254"/>
        <v>5.1804209484011474E-3</v>
      </c>
      <c r="N1077" s="24">
        <f t="shared" ca="1" si="255"/>
        <v>0</v>
      </c>
      <c r="O1077" s="79">
        <f t="shared" ca="1" si="256"/>
        <v>0</v>
      </c>
      <c r="P1077" s="24">
        <f t="shared" ca="1" si="257"/>
        <v>0</v>
      </c>
      <c r="Q1077" s="24">
        <f t="shared" ca="1" si="258"/>
        <v>0</v>
      </c>
      <c r="R1077" s="12">
        <f t="shared" ca="1" si="259"/>
        <v>-5.1804209484011474E-3</v>
      </c>
    </row>
    <row r="1078" spans="3:18" x14ac:dyDescent="0.2">
      <c r="C1078" s="76"/>
      <c r="D1078" s="78">
        <f t="shared" si="245"/>
        <v>0</v>
      </c>
      <c r="E1078" s="78">
        <f t="shared" si="246"/>
        <v>0</v>
      </c>
      <c r="F1078" s="24">
        <f t="shared" si="247"/>
        <v>0</v>
      </c>
      <c r="G1078" s="24">
        <f t="shared" si="248"/>
        <v>0</v>
      </c>
      <c r="H1078" s="24">
        <f t="shared" si="249"/>
        <v>0</v>
      </c>
      <c r="I1078" s="24">
        <f t="shared" si="250"/>
        <v>0</v>
      </c>
      <c r="J1078" s="24">
        <f t="shared" si="251"/>
        <v>0</v>
      </c>
      <c r="K1078" s="24">
        <f t="shared" si="252"/>
        <v>0</v>
      </c>
      <c r="L1078" s="24">
        <f t="shared" si="253"/>
        <v>0</v>
      </c>
      <c r="M1078" s="24">
        <f t="shared" ca="1" si="254"/>
        <v>5.1804209484011474E-3</v>
      </c>
      <c r="N1078" s="24">
        <f t="shared" ca="1" si="255"/>
        <v>0</v>
      </c>
      <c r="O1078" s="79">
        <f t="shared" ca="1" si="256"/>
        <v>0</v>
      </c>
      <c r="P1078" s="24">
        <f t="shared" ca="1" si="257"/>
        <v>0</v>
      </c>
      <c r="Q1078" s="24">
        <f t="shared" ca="1" si="258"/>
        <v>0</v>
      </c>
      <c r="R1078" s="12">
        <f t="shared" ca="1" si="259"/>
        <v>-5.1804209484011474E-3</v>
      </c>
    </row>
    <row r="1079" spans="3:18" x14ac:dyDescent="0.2">
      <c r="C1079" s="76"/>
      <c r="D1079" s="78">
        <f t="shared" si="245"/>
        <v>0</v>
      </c>
      <c r="E1079" s="78">
        <f t="shared" si="246"/>
        <v>0</v>
      </c>
      <c r="F1079" s="24">
        <f t="shared" si="247"/>
        <v>0</v>
      </c>
      <c r="G1079" s="24">
        <f t="shared" si="248"/>
        <v>0</v>
      </c>
      <c r="H1079" s="24">
        <f t="shared" si="249"/>
        <v>0</v>
      </c>
      <c r="I1079" s="24">
        <f t="shared" si="250"/>
        <v>0</v>
      </c>
      <c r="J1079" s="24">
        <f t="shared" si="251"/>
        <v>0</v>
      </c>
      <c r="K1079" s="24">
        <f t="shared" si="252"/>
        <v>0</v>
      </c>
      <c r="L1079" s="24">
        <f t="shared" si="253"/>
        <v>0</v>
      </c>
      <c r="M1079" s="24">
        <f t="shared" ca="1" si="254"/>
        <v>5.1804209484011474E-3</v>
      </c>
      <c r="N1079" s="24">
        <f t="shared" ca="1" si="255"/>
        <v>0</v>
      </c>
      <c r="O1079" s="79">
        <f t="shared" ca="1" si="256"/>
        <v>0</v>
      </c>
      <c r="P1079" s="24">
        <f t="shared" ca="1" si="257"/>
        <v>0</v>
      </c>
      <c r="Q1079" s="24">
        <f t="shared" ca="1" si="258"/>
        <v>0</v>
      </c>
      <c r="R1079" s="12">
        <f t="shared" ca="1" si="259"/>
        <v>-5.1804209484011474E-3</v>
      </c>
    </row>
    <row r="1080" spans="3:18" x14ac:dyDescent="0.2">
      <c r="C1080" s="76"/>
      <c r="D1080" s="78">
        <f t="shared" si="245"/>
        <v>0</v>
      </c>
      <c r="E1080" s="78">
        <f t="shared" si="246"/>
        <v>0</v>
      </c>
      <c r="F1080" s="24">
        <f t="shared" si="247"/>
        <v>0</v>
      </c>
      <c r="G1080" s="24">
        <f t="shared" si="248"/>
        <v>0</v>
      </c>
      <c r="H1080" s="24">
        <f t="shared" si="249"/>
        <v>0</v>
      </c>
      <c r="I1080" s="24">
        <f t="shared" si="250"/>
        <v>0</v>
      </c>
      <c r="J1080" s="24">
        <f t="shared" si="251"/>
        <v>0</v>
      </c>
      <c r="K1080" s="24">
        <f t="shared" si="252"/>
        <v>0</v>
      </c>
      <c r="L1080" s="24">
        <f t="shared" si="253"/>
        <v>0</v>
      </c>
      <c r="M1080" s="24">
        <f t="shared" ca="1" si="254"/>
        <v>5.1804209484011474E-3</v>
      </c>
      <c r="N1080" s="24">
        <f t="shared" ca="1" si="255"/>
        <v>0</v>
      </c>
      <c r="O1080" s="79">
        <f t="shared" ca="1" si="256"/>
        <v>0</v>
      </c>
      <c r="P1080" s="24">
        <f t="shared" ca="1" si="257"/>
        <v>0</v>
      </c>
      <c r="Q1080" s="24">
        <f t="shared" ca="1" si="258"/>
        <v>0</v>
      </c>
      <c r="R1080" s="12">
        <f t="shared" ca="1" si="259"/>
        <v>-5.1804209484011474E-3</v>
      </c>
    </row>
    <row r="1081" spans="3:18" x14ac:dyDescent="0.2">
      <c r="C1081" s="76"/>
      <c r="D1081" s="78">
        <f t="shared" si="245"/>
        <v>0</v>
      </c>
      <c r="E1081" s="78">
        <f t="shared" si="246"/>
        <v>0</v>
      </c>
      <c r="F1081" s="24">
        <f t="shared" si="247"/>
        <v>0</v>
      </c>
      <c r="G1081" s="24">
        <f t="shared" si="248"/>
        <v>0</v>
      </c>
      <c r="H1081" s="24">
        <f t="shared" si="249"/>
        <v>0</v>
      </c>
      <c r="I1081" s="24">
        <f t="shared" si="250"/>
        <v>0</v>
      </c>
      <c r="J1081" s="24">
        <f t="shared" si="251"/>
        <v>0</v>
      </c>
      <c r="K1081" s="24">
        <f t="shared" si="252"/>
        <v>0</v>
      </c>
      <c r="L1081" s="24">
        <f t="shared" si="253"/>
        <v>0</v>
      </c>
      <c r="M1081" s="24">
        <f t="shared" ca="1" si="254"/>
        <v>5.1804209484011474E-3</v>
      </c>
      <c r="N1081" s="24">
        <f t="shared" ca="1" si="255"/>
        <v>0</v>
      </c>
      <c r="O1081" s="79">
        <f t="shared" ca="1" si="256"/>
        <v>0</v>
      </c>
      <c r="P1081" s="24">
        <f t="shared" ca="1" si="257"/>
        <v>0</v>
      </c>
      <c r="Q1081" s="24">
        <f t="shared" ca="1" si="258"/>
        <v>0</v>
      </c>
      <c r="R1081" s="12">
        <f t="shared" ca="1" si="259"/>
        <v>-5.1804209484011474E-3</v>
      </c>
    </row>
    <row r="1082" spans="3:18" x14ac:dyDescent="0.2">
      <c r="C1082" s="76"/>
      <c r="D1082" s="78">
        <f t="shared" si="245"/>
        <v>0</v>
      </c>
      <c r="E1082" s="78">
        <f t="shared" si="246"/>
        <v>0</v>
      </c>
      <c r="F1082" s="24">
        <f t="shared" si="247"/>
        <v>0</v>
      </c>
      <c r="G1082" s="24">
        <f t="shared" si="248"/>
        <v>0</v>
      </c>
      <c r="H1082" s="24">
        <f t="shared" si="249"/>
        <v>0</v>
      </c>
      <c r="I1082" s="24">
        <f t="shared" si="250"/>
        <v>0</v>
      </c>
      <c r="J1082" s="24">
        <f t="shared" si="251"/>
        <v>0</v>
      </c>
      <c r="K1082" s="24">
        <f t="shared" si="252"/>
        <v>0</v>
      </c>
      <c r="L1082" s="24">
        <f t="shared" si="253"/>
        <v>0</v>
      </c>
      <c r="M1082" s="24">
        <f t="shared" ca="1" si="254"/>
        <v>5.1804209484011474E-3</v>
      </c>
      <c r="N1082" s="24">
        <f t="shared" ca="1" si="255"/>
        <v>0</v>
      </c>
      <c r="O1082" s="79">
        <f t="shared" ca="1" si="256"/>
        <v>0</v>
      </c>
      <c r="P1082" s="24">
        <f t="shared" ca="1" si="257"/>
        <v>0</v>
      </c>
      <c r="Q1082" s="24">
        <f t="shared" ca="1" si="258"/>
        <v>0</v>
      </c>
      <c r="R1082" s="12">
        <f t="shared" ca="1" si="259"/>
        <v>-5.1804209484011474E-3</v>
      </c>
    </row>
    <row r="1083" spans="3:18" x14ac:dyDescent="0.2">
      <c r="C1083" s="76"/>
      <c r="D1083" s="78">
        <f t="shared" si="245"/>
        <v>0</v>
      </c>
      <c r="E1083" s="78">
        <f t="shared" si="246"/>
        <v>0</v>
      </c>
      <c r="F1083" s="24">
        <f t="shared" si="247"/>
        <v>0</v>
      </c>
      <c r="G1083" s="24">
        <f t="shared" si="248"/>
        <v>0</v>
      </c>
      <c r="H1083" s="24">
        <f t="shared" si="249"/>
        <v>0</v>
      </c>
      <c r="I1083" s="24">
        <f t="shared" si="250"/>
        <v>0</v>
      </c>
      <c r="J1083" s="24">
        <f t="shared" si="251"/>
        <v>0</v>
      </c>
      <c r="K1083" s="24">
        <f t="shared" si="252"/>
        <v>0</v>
      </c>
      <c r="L1083" s="24">
        <f t="shared" si="253"/>
        <v>0</v>
      </c>
      <c r="M1083" s="24">
        <f t="shared" ca="1" si="254"/>
        <v>5.1804209484011474E-3</v>
      </c>
      <c r="N1083" s="24">
        <f t="shared" ca="1" si="255"/>
        <v>0</v>
      </c>
      <c r="O1083" s="79">
        <f t="shared" ca="1" si="256"/>
        <v>0</v>
      </c>
      <c r="P1083" s="24">
        <f t="shared" ca="1" si="257"/>
        <v>0</v>
      </c>
      <c r="Q1083" s="24">
        <f t="shared" ca="1" si="258"/>
        <v>0</v>
      </c>
      <c r="R1083" s="12">
        <f t="shared" ca="1" si="259"/>
        <v>-5.1804209484011474E-3</v>
      </c>
    </row>
    <row r="1084" spans="3:18" x14ac:dyDescent="0.2">
      <c r="C1084" s="76"/>
      <c r="D1084" s="78">
        <f t="shared" si="245"/>
        <v>0</v>
      </c>
      <c r="E1084" s="78">
        <f t="shared" si="246"/>
        <v>0</v>
      </c>
      <c r="F1084" s="24">
        <f t="shared" si="247"/>
        <v>0</v>
      </c>
      <c r="G1084" s="24">
        <f t="shared" si="248"/>
        <v>0</v>
      </c>
      <c r="H1084" s="24">
        <f t="shared" si="249"/>
        <v>0</v>
      </c>
      <c r="I1084" s="24">
        <f t="shared" si="250"/>
        <v>0</v>
      </c>
      <c r="J1084" s="24">
        <f t="shared" si="251"/>
        <v>0</v>
      </c>
      <c r="K1084" s="24">
        <f t="shared" si="252"/>
        <v>0</v>
      </c>
      <c r="L1084" s="24">
        <f t="shared" si="253"/>
        <v>0</v>
      </c>
      <c r="M1084" s="24">
        <f t="shared" ca="1" si="254"/>
        <v>5.1804209484011474E-3</v>
      </c>
      <c r="N1084" s="24">
        <f t="shared" ca="1" si="255"/>
        <v>0</v>
      </c>
      <c r="O1084" s="79">
        <f t="shared" ca="1" si="256"/>
        <v>0</v>
      </c>
      <c r="P1084" s="24">
        <f t="shared" ca="1" si="257"/>
        <v>0</v>
      </c>
      <c r="Q1084" s="24">
        <f t="shared" ca="1" si="258"/>
        <v>0</v>
      </c>
      <c r="R1084" s="12">
        <f t="shared" ca="1" si="259"/>
        <v>-5.1804209484011474E-3</v>
      </c>
    </row>
    <row r="1085" spans="3:18" x14ac:dyDescent="0.2">
      <c r="C1085" s="76"/>
      <c r="D1085" s="78">
        <f t="shared" si="245"/>
        <v>0</v>
      </c>
      <c r="E1085" s="78">
        <f t="shared" si="246"/>
        <v>0</v>
      </c>
      <c r="F1085" s="24">
        <f t="shared" si="247"/>
        <v>0</v>
      </c>
      <c r="G1085" s="24">
        <f t="shared" si="248"/>
        <v>0</v>
      </c>
      <c r="H1085" s="24">
        <f t="shared" si="249"/>
        <v>0</v>
      </c>
      <c r="I1085" s="24">
        <f t="shared" si="250"/>
        <v>0</v>
      </c>
      <c r="J1085" s="24">
        <f t="shared" si="251"/>
        <v>0</v>
      </c>
      <c r="K1085" s="24">
        <f t="shared" si="252"/>
        <v>0</v>
      </c>
      <c r="L1085" s="24">
        <f t="shared" si="253"/>
        <v>0</v>
      </c>
      <c r="M1085" s="24">
        <f t="shared" ca="1" si="254"/>
        <v>5.1804209484011474E-3</v>
      </c>
      <c r="N1085" s="24">
        <f t="shared" ca="1" si="255"/>
        <v>0</v>
      </c>
      <c r="O1085" s="79">
        <f t="shared" ca="1" si="256"/>
        <v>0</v>
      </c>
      <c r="P1085" s="24">
        <f t="shared" ca="1" si="257"/>
        <v>0</v>
      </c>
      <c r="Q1085" s="24">
        <f t="shared" ca="1" si="258"/>
        <v>0</v>
      </c>
      <c r="R1085" s="12">
        <f t="shared" ca="1" si="259"/>
        <v>-5.1804209484011474E-3</v>
      </c>
    </row>
    <row r="1086" spans="3:18" x14ac:dyDescent="0.2">
      <c r="C1086" s="76"/>
      <c r="D1086" s="78">
        <f t="shared" si="245"/>
        <v>0</v>
      </c>
      <c r="E1086" s="78">
        <f t="shared" si="246"/>
        <v>0</v>
      </c>
      <c r="F1086" s="24">
        <f t="shared" si="247"/>
        <v>0</v>
      </c>
      <c r="G1086" s="24">
        <f t="shared" si="248"/>
        <v>0</v>
      </c>
      <c r="H1086" s="24">
        <f t="shared" si="249"/>
        <v>0</v>
      </c>
      <c r="I1086" s="24">
        <f t="shared" si="250"/>
        <v>0</v>
      </c>
      <c r="J1086" s="24">
        <f t="shared" si="251"/>
        <v>0</v>
      </c>
      <c r="K1086" s="24">
        <f t="shared" si="252"/>
        <v>0</v>
      </c>
      <c r="L1086" s="24">
        <f t="shared" si="253"/>
        <v>0</v>
      </c>
      <c r="M1086" s="24">
        <f t="shared" ca="1" si="254"/>
        <v>5.1804209484011474E-3</v>
      </c>
      <c r="N1086" s="24">
        <f t="shared" ca="1" si="255"/>
        <v>0</v>
      </c>
      <c r="O1086" s="79">
        <f t="shared" ca="1" si="256"/>
        <v>0</v>
      </c>
      <c r="P1086" s="24">
        <f t="shared" ca="1" si="257"/>
        <v>0</v>
      </c>
      <c r="Q1086" s="24">
        <f t="shared" ca="1" si="258"/>
        <v>0</v>
      </c>
      <c r="R1086" s="12">
        <f t="shared" ca="1" si="259"/>
        <v>-5.1804209484011474E-3</v>
      </c>
    </row>
    <row r="1087" spans="3:18" x14ac:dyDescent="0.2">
      <c r="C1087" s="76"/>
      <c r="D1087" s="78">
        <f t="shared" si="245"/>
        <v>0</v>
      </c>
      <c r="E1087" s="78">
        <f t="shared" si="246"/>
        <v>0</v>
      </c>
      <c r="F1087" s="24">
        <f t="shared" si="247"/>
        <v>0</v>
      </c>
      <c r="G1087" s="24">
        <f t="shared" si="248"/>
        <v>0</v>
      </c>
      <c r="H1087" s="24">
        <f t="shared" si="249"/>
        <v>0</v>
      </c>
      <c r="I1087" s="24">
        <f t="shared" si="250"/>
        <v>0</v>
      </c>
      <c r="J1087" s="24">
        <f t="shared" si="251"/>
        <v>0</v>
      </c>
      <c r="K1087" s="24">
        <f t="shared" si="252"/>
        <v>0</v>
      </c>
      <c r="L1087" s="24">
        <f t="shared" si="253"/>
        <v>0</v>
      </c>
      <c r="M1087" s="24">
        <f t="shared" ca="1" si="254"/>
        <v>5.1804209484011474E-3</v>
      </c>
      <c r="N1087" s="24">
        <f t="shared" ca="1" si="255"/>
        <v>0</v>
      </c>
      <c r="O1087" s="79">
        <f t="shared" ca="1" si="256"/>
        <v>0</v>
      </c>
      <c r="P1087" s="24">
        <f t="shared" ca="1" si="257"/>
        <v>0</v>
      </c>
      <c r="Q1087" s="24">
        <f t="shared" ca="1" si="258"/>
        <v>0</v>
      </c>
      <c r="R1087" s="12">
        <f t="shared" ca="1" si="259"/>
        <v>-5.1804209484011474E-3</v>
      </c>
    </row>
    <row r="1088" spans="3:18" x14ac:dyDescent="0.2">
      <c r="C1088" s="76"/>
      <c r="D1088" s="78">
        <f t="shared" si="245"/>
        <v>0</v>
      </c>
      <c r="E1088" s="78">
        <f t="shared" si="246"/>
        <v>0</v>
      </c>
      <c r="F1088" s="24">
        <f t="shared" si="247"/>
        <v>0</v>
      </c>
      <c r="G1088" s="24">
        <f t="shared" si="248"/>
        <v>0</v>
      </c>
      <c r="H1088" s="24">
        <f t="shared" si="249"/>
        <v>0</v>
      </c>
      <c r="I1088" s="24">
        <f t="shared" si="250"/>
        <v>0</v>
      </c>
      <c r="J1088" s="24">
        <f t="shared" si="251"/>
        <v>0</v>
      </c>
      <c r="K1088" s="24">
        <f t="shared" si="252"/>
        <v>0</v>
      </c>
      <c r="L1088" s="24">
        <f t="shared" si="253"/>
        <v>0</v>
      </c>
      <c r="M1088" s="24">
        <f t="shared" ca="1" si="254"/>
        <v>5.1804209484011474E-3</v>
      </c>
      <c r="N1088" s="24">
        <f t="shared" ca="1" si="255"/>
        <v>0</v>
      </c>
      <c r="O1088" s="79">
        <f t="shared" ca="1" si="256"/>
        <v>0</v>
      </c>
      <c r="P1088" s="24">
        <f t="shared" ca="1" si="257"/>
        <v>0</v>
      </c>
      <c r="Q1088" s="24">
        <f t="shared" ca="1" si="258"/>
        <v>0</v>
      </c>
      <c r="R1088" s="12">
        <f t="shared" ca="1" si="259"/>
        <v>-5.1804209484011474E-3</v>
      </c>
    </row>
    <row r="1089" spans="3:18" x14ac:dyDescent="0.2">
      <c r="C1089" s="76"/>
      <c r="D1089" s="78">
        <f t="shared" si="245"/>
        <v>0</v>
      </c>
      <c r="E1089" s="78">
        <f t="shared" si="246"/>
        <v>0</v>
      </c>
      <c r="F1089" s="24">
        <f t="shared" si="247"/>
        <v>0</v>
      </c>
      <c r="G1089" s="24">
        <f t="shared" si="248"/>
        <v>0</v>
      </c>
      <c r="H1089" s="24">
        <f t="shared" si="249"/>
        <v>0</v>
      </c>
      <c r="I1089" s="24">
        <f t="shared" si="250"/>
        <v>0</v>
      </c>
      <c r="J1089" s="24">
        <f t="shared" si="251"/>
        <v>0</v>
      </c>
      <c r="K1089" s="24">
        <f t="shared" si="252"/>
        <v>0</v>
      </c>
      <c r="L1089" s="24">
        <f t="shared" si="253"/>
        <v>0</v>
      </c>
      <c r="M1089" s="24">
        <f t="shared" ca="1" si="254"/>
        <v>5.1804209484011474E-3</v>
      </c>
      <c r="N1089" s="24">
        <f t="shared" ca="1" si="255"/>
        <v>0</v>
      </c>
      <c r="O1089" s="79">
        <f t="shared" ca="1" si="256"/>
        <v>0</v>
      </c>
      <c r="P1089" s="24">
        <f t="shared" ca="1" si="257"/>
        <v>0</v>
      </c>
      <c r="Q1089" s="24">
        <f t="shared" ca="1" si="258"/>
        <v>0</v>
      </c>
      <c r="R1089" s="12">
        <f t="shared" ca="1" si="259"/>
        <v>-5.1804209484011474E-3</v>
      </c>
    </row>
    <row r="1090" spans="3:18" x14ac:dyDescent="0.2">
      <c r="C1090" s="76"/>
      <c r="D1090" s="78">
        <f t="shared" si="245"/>
        <v>0</v>
      </c>
      <c r="E1090" s="78">
        <f t="shared" si="246"/>
        <v>0</v>
      </c>
      <c r="F1090" s="24">
        <f t="shared" si="247"/>
        <v>0</v>
      </c>
      <c r="G1090" s="24">
        <f t="shared" si="248"/>
        <v>0</v>
      </c>
      <c r="H1090" s="24">
        <f t="shared" si="249"/>
        <v>0</v>
      </c>
      <c r="I1090" s="24">
        <f t="shared" si="250"/>
        <v>0</v>
      </c>
      <c r="J1090" s="24">
        <f t="shared" si="251"/>
        <v>0</v>
      </c>
      <c r="K1090" s="24">
        <f t="shared" si="252"/>
        <v>0</v>
      </c>
      <c r="L1090" s="24">
        <f t="shared" si="253"/>
        <v>0</v>
      </c>
      <c r="M1090" s="24">
        <f t="shared" ca="1" si="254"/>
        <v>5.1804209484011474E-3</v>
      </c>
      <c r="N1090" s="24">
        <f t="shared" ca="1" si="255"/>
        <v>0</v>
      </c>
      <c r="O1090" s="79">
        <f t="shared" ca="1" si="256"/>
        <v>0</v>
      </c>
      <c r="P1090" s="24">
        <f t="shared" ca="1" si="257"/>
        <v>0</v>
      </c>
      <c r="Q1090" s="24">
        <f t="shared" ca="1" si="258"/>
        <v>0</v>
      </c>
      <c r="R1090" s="12">
        <f t="shared" ca="1" si="259"/>
        <v>-5.1804209484011474E-3</v>
      </c>
    </row>
    <row r="1091" spans="3:18" x14ac:dyDescent="0.2">
      <c r="C1091" s="76"/>
      <c r="D1091" s="78">
        <f t="shared" si="245"/>
        <v>0</v>
      </c>
      <c r="E1091" s="78">
        <f t="shared" si="246"/>
        <v>0</v>
      </c>
      <c r="F1091" s="24">
        <f t="shared" si="247"/>
        <v>0</v>
      </c>
      <c r="G1091" s="24">
        <f t="shared" si="248"/>
        <v>0</v>
      </c>
      <c r="H1091" s="24">
        <f t="shared" si="249"/>
        <v>0</v>
      </c>
      <c r="I1091" s="24">
        <f t="shared" si="250"/>
        <v>0</v>
      </c>
      <c r="J1091" s="24">
        <f t="shared" si="251"/>
        <v>0</v>
      </c>
      <c r="K1091" s="24">
        <f t="shared" si="252"/>
        <v>0</v>
      </c>
      <c r="L1091" s="24">
        <f t="shared" si="253"/>
        <v>0</v>
      </c>
      <c r="M1091" s="24">
        <f t="shared" ca="1" si="254"/>
        <v>5.1804209484011474E-3</v>
      </c>
      <c r="N1091" s="24">
        <f t="shared" ca="1" si="255"/>
        <v>0</v>
      </c>
      <c r="O1091" s="79">
        <f t="shared" ca="1" si="256"/>
        <v>0</v>
      </c>
      <c r="P1091" s="24">
        <f t="shared" ca="1" si="257"/>
        <v>0</v>
      </c>
      <c r="Q1091" s="24">
        <f t="shared" ca="1" si="258"/>
        <v>0</v>
      </c>
      <c r="R1091" s="12">
        <f t="shared" ca="1" si="259"/>
        <v>-5.1804209484011474E-3</v>
      </c>
    </row>
    <row r="1092" spans="3:18" x14ac:dyDescent="0.2">
      <c r="C1092" s="76"/>
      <c r="D1092" s="78">
        <f t="shared" si="245"/>
        <v>0</v>
      </c>
      <c r="E1092" s="78">
        <f t="shared" si="246"/>
        <v>0</v>
      </c>
      <c r="F1092" s="24">
        <f t="shared" si="247"/>
        <v>0</v>
      </c>
      <c r="G1092" s="24">
        <f t="shared" si="248"/>
        <v>0</v>
      </c>
      <c r="H1092" s="24">
        <f t="shared" si="249"/>
        <v>0</v>
      </c>
      <c r="I1092" s="24">
        <f t="shared" si="250"/>
        <v>0</v>
      </c>
      <c r="J1092" s="24">
        <f t="shared" si="251"/>
        <v>0</v>
      </c>
      <c r="K1092" s="24">
        <f t="shared" si="252"/>
        <v>0</v>
      </c>
      <c r="L1092" s="24">
        <f t="shared" si="253"/>
        <v>0</v>
      </c>
      <c r="M1092" s="24">
        <f t="shared" ca="1" si="254"/>
        <v>5.1804209484011474E-3</v>
      </c>
      <c r="N1092" s="24">
        <f t="shared" ca="1" si="255"/>
        <v>0</v>
      </c>
      <c r="O1092" s="79">
        <f t="shared" ca="1" si="256"/>
        <v>0</v>
      </c>
      <c r="P1092" s="24">
        <f t="shared" ca="1" si="257"/>
        <v>0</v>
      </c>
      <c r="Q1092" s="24">
        <f t="shared" ca="1" si="258"/>
        <v>0</v>
      </c>
      <c r="R1092" s="12">
        <f t="shared" ca="1" si="259"/>
        <v>-5.1804209484011474E-3</v>
      </c>
    </row>
    <row r="1093" spans="3:18" x14ac:dyDescent="0.2">
      <c r="C1093" s="76"/>
      <c r="D1093" s="78">
        <f t="shared" si="245"/>
        <v>0</v>
      </c>
      <c r="E1093" s="78">
        <f t="shared" si="246"/>
        <v>0</v>
      </c>
      <c r="F1093" s="24">
        <f t="shared" si="247"/>
        <v>0</v>
      </c>
      <c r="G1093" s="24">
        <f t="shared" si="248"/>
        <v>0</v>
      </c>
      <c r="H1093" s="24">
        <f t="shared" si="249"/>
        <v>0</v>
      </c>
      <c r="I1093" s="24">
        <f t="shared" si="250"/>
        <v>0</v>
      </c>
      <c r="J1093" s="24">
        <f t="shared" si="251"/>
        <v>0</v>
      </c>
      <c r="K1093" s="24">
        <f t="shared" si="252"/>
        <v>0</v>
      </c>
      <c r="L1093" s="24">
        <f t="shared" si="253"/>
        <v>0</v>
      </c>
      <c r="M1093" s="24">
        <f t="shared" ca="1" si="254"/>
        <v>5.1804209484011474E-3</v>
      </c>
      <c r="N1093" s="24">
        <f t="shared" ca="1" si="255"/>
        <v>0</v>
      </c>
      <c r="O1093" s="79">
        <f t="shared" ca="1" si="256"/>
        <v>0</v>
      </c>
      <c r="P1093" s="24">
        <f t="shared" ca="1" si="257"/>
        <v>0</v>
      </c>
      <c r="Q1093" s="24">
        <f t="shared" ca="1" si="258"/>
        <v>0</v>
      </c>
      <c r="R1093" s="12">
        <f t="shared" ca="1" si="259"/>
        <v>-5.1804209484011474E-3</v>
      </c>
    </row>
    <row r="1094" spans="3:18" x14ac:dyDescent="0.2">
      <c r="C1094" s="76"/>
      <c r="D1094" s="78">
        <f t="shared" si="245"/>
        <v>0</v>
      </c>
      <c r="E1094" s="78">
        <f t="shared" si="246"/>
        <v>0</v>
      </c>
      <c r="F1094" s="24">
        <f t="shared" si="247"/>
        <v>0</v>
      </c>
      <c r="G1094" s="24">
        <f t="shared" si="248"/>
        <v>0</v>
      </c>
      <c r="H1094" s="24">
        <f t="shared" si="249"/>
        <v>0</v>
      </c>
      <c r="I1094" s="24">
        <f t="shared" si="250"/>
        <v>0</v>
      </c>
      <c r="J1094" s="24">
        <f t="shared" si="251"/>
        <v>0</v>
      </c>
      <c r="K1094" s="24">
        <f t="shared" si="252"/>
        <v>0</v>
      </c>
      <c r="L1094" s="24">
        <f t="shared" si="253"/>
        <v>0</v>
      </c>
      <c r="M1094" s="24">
        <f t="shared" ca="1" si="254"/>
        <v>5.1804209484011474E-3</v>
      </c>
      <c r="N1094" s="24">
        <f t="shared" ca="1" si="255"/>
        <v>0</v>
      </c>
      <c r="O1094" s="79">
        <f t="shared" ca="1" si="256"/>
        <v>0</v>
      </c>
      <c r="P1094" s="24">
        <f t="shared" ca="1" si="257"/>
        <v>0</v>
      </c>
      <c r="Q1094" s="24">
        <f t="shared" ca="1" si="258"/>
        <v>0</v>
      </c>
      <c r="R1094" s="12">
        <f t="shared" ca="1" si="259"/>
        <v>-5.1804209484011474E-3</v>
      </c>
    </row>
    <row r="1095" spans="3:18" x14ac:dyDescent="0.2">
      <c r="C1095" s="76"/>
      <c r="D1095" s="78">
        <f t="shared" si="245"/>
        <v>0</v>
      </c>
      <c r="E1095" s="78">
        <f t="shared" si="246"/>
        <v>0</v>
      </c>
      <c r="F1095" s="24">
        <f t="shared" si="247"/>
        <v>0</v>
      </c>
      <c r="G1095" s="24">
        <f t="shared" si="248"/>
        <v>0</v>
      </c>
      <c r="H1095" s="24">
        <f t="shared" si="249"/>
        <v>0</v>
      </c>
      <c r="I1095" s="24">
        <f t="shared" si="250"/>
        <v>0</v>
      </c>
      <c r="J1095" s="24">
        <f t="shared" si="251"/>
        <v>0</v>
      </c>
      <c r="K1095" s="24">
        <f t="shared" si="252"/>
        <v>0</v>
      </c>
      <c r="L1095" s="24">
        <f t="shared" si="253"/>
        <v>0</v>
      </c>
      <c r="M1095" s="24">
        <f t="shared" ca="1" si="254"/>
        <v>5.1804209484011474E-3</v>
      </c>
      <c r="N1095" s="24">
        <f t="shared" ca="1" si="255"/>
        <v>0</v>
      </c>
      <c r="O1095" s="79">
        <f t="shared" ca="1" si="256"/>
        <v>0</v>
      </c>
      <c r="P1095" s="24">
        <f t="shared" ca="1" si="257"/>
        <v>0</v>
      </c>
      <c r="Q1095" s="24">
        <f t="shared" ca="1" si="258"/>
        <v>0</v>
      </c>
      <c r="R1095" s="12">
        <f t="shared" ca="1" si="259"/>
        <v>-5.1804209484011474E-3</v>
      </c>
    </row>
    <row r="1096" spans="3:18" x14ac:dyDescent="0.2">
      <c r="C1096" s="76"/>
      <c r="D1096" s="78">
        <f t="shared" si="245"/>
        <v>0</v>
      </c>
      <c r="E1096" s="78">
        <f t="shared" si="246"/>
        <v>0</v>
      </c>
      <c r="F1096" s="24">
        <f t="shared" si="247"/>
        <v>0</v>
      </c>
      <c r="G1096" s="24">
        <f t="shared" si="248"/>
        <v>0</v>
      </c>
      <c r="H1096" s="24">
        <f t="shared" si="249"/>
        <v>0</v>
      </c>
      <c r="I1096" s="24">
        <f t="shared" si="250"/>
        <v>0</v>
      </c>
      <c r="J1096" s="24">
        <f t="shared" si="251"/>
        <v>0</v>
      </c>
      <c r="K1096" s="24">
        <f t="shared" si="252"/>
        <v>0</v>
      </c>
      <c r="L1096" s="24">
        <f t="shared" si="253"/>
        <v>0</v>
      </c>
      <c r="M1096" s="24">
        <f t="shared" ca="1" si="254"/>
        <v>5.1804209484011474E-3</v>
      </c>
      <c r="N1096" s="24">
        <f t="shared" ca="1" si="255"/>
        <v>0</v>
      </c>
      <c r="O1096" s="79">
        <f t="shared" ca="1" si="256"/>
        <v>0</v>
      </c>
      <c r="P1096" s="24">
        <f t="shared" ca="1" si="257"/>
        <v>0</v>
      </c>
      <c r="Q1096" s="24">
        <f t="shared" ca="1" si="258"/>
        <v>0</v>
      </c>
      <c r="R1096" s="12">
        <f t="shared" ca="1" si="259"/>
        <v>-5.1804209484011474E-3</v>
      </c>
    </row>
    <row r="1097" spans="3:18" x14ac:dyDescent="0.2">
      <c r="C1097" s="76"/>
      <c r="D1097" s="78">
        <f t="shared" si="245"/>
        <v>0</v>
      </c>
      <c r="E1097" s="78">
        <f t="shared" si="246"/>
        <v>0</v>
      </c>
      <c r="F1097" s="24">
        <f t="shared" si="247"/>
        <v>0</v>
      </c>
      <c r="G1097" s="24">
        <f t="shared" si="248"/>
        <v>0</v>
      </c>
      <c r="H1097" s="24">
        <f t="shared" si="249"/>
        <v>0</v>
      </c>
      <c r="I1097" s="24">
        <f t="shared" si="250"/>
        <v>0</v>
      </c>
      <c r="J1097" s="24">
        <f t="shared" si="251"/>
        <v>0</v>
      </c>
      <c r="K1097" s="24">
        <f t="shared" si="252"/>
        <v>0</v>
      </c>
      <c r="L1097" s="24">
        <f t="shared" si="253"/>
        <v>0</v>
      </c>
      <c r="M1097" s="24">
        <f t="shared" ca="1" si="254"/>
        <v>5.1804209484011474E-3</v>
      </c>
      <c r="N1097" s="24">
        <f t="shared" ca="1" si="255"/>
        <v>0</v>
      </c>
      <c r="O1097" s="79">
        <f t="shared" ca="1" si="256"/>
        <v>0</v>
      </c>
      <c r="P1097" s="24">
        <f t="shared" ca="1" si="257"/>
        <v>0</v>
      </c>
      <c r="Q1097" s="24">
        <f t="shared" ca="1" si="258"/>
        <v>0</v>
      </c>
      <c r="R1097" s="12">
        <f t="shared" ca="1" si="259"/>
        <v>-5.1804209484011474E-3</v>
      </c>
    </row>
    <row r="1098" spans="3:18" x14ac:dyDescent="0.2">
      <c r="C1098" s="76"/>
      <c r="D1098" s="78">
        <f t="shared" si="245"/>
        <v>0</v>
      </c>
      <c r="E1098" s="78">
        <f t="shared" si="246"/>
        <v>0</v>
      </c>
      <c r="F1098" s="24">
        <f t="shared" si="247"/>
        <v>0</v>
      </c>
      <c r="G1098" s="24">
        <f t="shared" si="248"/>
        <v>0</v>
      </c>
      <c r="H1098" s="24">
        <f t="shared" si="249"/>
        <v>0</v>
      </c>
      <c r="I1098" s="24">
        <f t="shared" si="250"/>
        <v>0</v>
      </c>
      <c r="J1098" s="24">
        <f t="shared" si="251"/>
        <v>0</v>
      </c>
      <c r="K1098" s="24">
        <f t="shared" si="252"/>
        <v>0</v>
      </c>
      <c r="L1098" s="24">
        <f t="shared" si="253"/>
        <v>0</v>
      </c>
      <c r="M1098" s="24">
        <f t="shared" ca="1" si="254"/>
        <v>5.1804209484011474E-3</v>
      </c>
      <c r="N1098" s="24">
        <f t="shared" ca="1" si="255"/>
        <v>0</v>
      </c>
      <c r="O1098" s="79">
        <f t="shared" ca="1" si="256"/>
        <v>0</v>
      </c>
      <c r="P1098" s="24">
        <f t="shared" ca="1" si="257"/>
        <v>0</v>
      </c>
      <c r="Q1098" s="24">
        <f t="shared" ca="1" si="258"/>
        <v>0</v>
      </c>
      <c r="R1098" s="12">
        <f t="shared" ca="1" si="259"/>
        <v>-5.1804209484011474E-3</v>
      </c>
    </row>
    <row r="1099" spans="3:18" x14ac:dyDescent="0.2">
      <c r="C1099" s="76"/>
      <c r="D1099" s="78">
        <f t="shared" si="245"/>
        <v>0</v>
      </c>
      <c r="E1099" s="78">
        <f t="shared" si="246"/>
        <v>0</v>
      </c>
      <c r="F1099" s="24">
        <f t="shared" si="247"/>
        <v>0</v>
      </c>
      <c r="G1099" s="24">
        <f t="shared" si="248"/>
        <v>0</v>
      </c>
      <c r="H1099" s="24">
        <f t="shared" si="249"/>
        <v>0</v>
      </c>
      <c r="I1099" s="24">
        <f t="shared" si="250"/>
        <v>0</v>
      </c>
      <c r="J1099" s="24">
        <f t="shared" si="251"/>
        <v>0</v>
      </c>
      <c r="K1099" s="24">
        <f t="shared" si="252"/>
        <v>0</v>
      </c>
      <c r="L1099" s="24">
        <f t="shared" si="253"/>
        <v>0</v>
      </c>
      <c r="M1099" s="24">
        <f t="shared" ca="1" si="254"/>
        <v>5.1804209484011474E-3</v>
      </c>
      <c r="N1099" s="24">
        <f t="shared" ca="1" si="255"/>
        <v>0</v>
      </c>
      <c r="O1099" s="79">
        <f t="shared" ca="1" si="256"/>
        <v>0</v>
      </c>
      <c r="P1099" s="24">
        <f t="shared" ca="1" si="257"/>
        <v>0</v>
      </c>
      <c r="Q1099" s="24">
        <f t="shared" ca="1" si="258"/>
        <v>0</v>
      </c>
      <c r="R1099" s="12">
        <f t="shared" ca="1" si="259"/>
        <v>-5.1804209484011474E-3</v>
      </c>
    </row>
    <row r="1100" spans="3:18" x14ac:dyDescent="0.2">
      <c r="C1100" s="76"/>
      <c r="D1100" s="78">
        <f t="shared" si="245"/>
        <v>0</v>
      </c>
      <c r="E1100" s="78">
        <f t="shared" si="246"/>
        <v>0</v>
      </c>
      <c r="F1100" s="24">
        <f t="shared" si="247"/>
        <v>0</v>
      </c>
      <c r="G1100" s="24">
        <f t="shared" si="248"/>
        <v>0</v>
      </c>
      <c r="H1100" s="24">
        <f t="shared" si="249"/>
        <v>0</v>
      </c>
      <c r="I1100" s="24">
        <f t="shared" si="250"/>
        <v>0</v>
      </c>
      <c r="J1100" s="24">
        <f t="shared" si="251"/>
        <v>0</v>
      </c>
      <c r="K1100" s="24">
        <f t="shared" si="252"/>
        <v>0</v>
      </c>
      <c r="L1100" s="24">
        <f t="shared" si="253"/>
        <v>0</v>
      </c>
      <c r="M1100" s="24">
        <f t="shared" ca="1" si="254"/>
        <v>5.1804209484011474E-3</v>
      </c>
      <c r="N1100" s="24">
        <f t="shared" ca="1" si="255"/>
        <v>0</v>
      </c>
      <c r="O1100" s="79">
        <f t="shared" ca="1" si="256"/>
        <v>0</v>
      </c>
      <c r="P1100" s="24">
        <f t="shared" ca="1" si="257"/>
        <v>0</v>
      </c>
      <c r="Q1100" s="24">
        <f t="shared" ca="1" si="258"/>
        <v>0</v>
      </c>
      <c r="R1100" s="12">
        <f t="shared" ca="1" si="259"/>
        <v>-5.1804209484011474E-3</v>
      </c>
    </row>
    <row r="1101" spans="3:18" x14ac:dyDescent="0.2">
      <c r="C1101" s="76"/>
      <c r="D1101" s="78">
        <f t="shared" si="245"/>
        <v>0</v>
      </c>
      <c r="E1101" s="78">
        <f t="shared" si="246"/>
        <v>0</v>
      </c>
      <c r="F1101" s="24">
        <f t="shared" si="247"/>
        <v>0</v>
      </c>
      <c r="G1101" s="24">
        <f t="shared" si="248"/>
        <v>0</v>
      </c>
      <c r="H1101" s="24">
        <f t="shared" si="249"/>
        <v>0</v>
      </c>
      <c r="I1101" s="24">
        <f t="shared" si="250"/>
        <v>0</v>
      </c>
      <c r="J1101" s="24">
        <f t="shared" si="251"/>
        <v>0</v>
      </c>
      <c r="K1101" s="24">
        <f t="shared" si="252"/>
        <v>0</v>
      </c>
      <c r="L1101" s="24">
        <f t="shared" si="253"/>
        <v>0</v>
      </c>
      <c r="M1101" s="24">
        <f t="shared" ca="1" si="254"/>
        <v>5.1804209484011474E-3</v>
      </c>
      <c r="N1101" s="24">
        <f t="shared" ca="1" si="255"/>
        <v>0</v>
      </c>
      <c r="O1101" s="79">
        <f t="shared" ca="1" si="256"/>
        <v>0</v>
      </c>
      <c r="P1101" s="24">
        <f t="shared" ca="1" si="257"/>
        <v>0</v>
      </c>
      <c r="Q1101" s="24">
        <f t="shared" ca="1" si="258"/>
        <v>0</v>
      </c>
      <c r="R1101" s="12">
        <f t="shared" ca="1" si="259"/>
        <v>-5.1804209484011474E-3</v>
      </c>
    </row>
    <row r="1102" spans="3:18" x14ac:dyDescent="0.2">
      <c r="C1102" s="76"/>
      <c r="D1102" s="78">
        <f t="shared" si="245"/>
        <v>0</v>
      </c>
      <c r="E1102" s="78">
        <f t="shared" si="246"/>
        <v>0</v>
      </c>
      <c r="F1102" s="24">
        <f t="shared" si="247"/>
        <v>0</v>
      </c>
      <c r="G1102" s="24">
        <f t="shared" si="248"/>
        <v>0</v>
      </c>
      <c r="H1102" s="24">
        <f t="shared" si="249"/>
        <v>0</v>
      </c>
      <c r="I1102" s="24">
        <f t="shared" si="250"/>
        <v>0</v>
      </c>
      <c r="J1102" s="24">
        <f t="shared" si="251"/>
        <v>0</v>
      </c>
      <c r="K1102" s="24">
        <f t="shared" si="252"/>
        <v>0</v>
      </c>
      <c r="L1102" s="24">
        <f t="shared" si="253"/>
        <v>0</v>
      </c>
      <c r="M1102" s="24">
        <f t="shared" ca="1" si="254"/>
        <v>5.1804209484011474E-3</v>
      </c>
      <c r="N1102" s="24">
        <f t="shared" ca="1" si="255"/>
        <v>0</v>
      </c>
      <c r="O1102" s="79">
        <f t="shared" ca="1" si="256"/>
        <v>0</v>
      </c>
      <c r="P1102" s="24">
        <f t="shared" ca="1" si="257"/>
        <v>0</v>
      </c>
      <c r="Q1102" s="24">
        <f t="shared" ca="1" si="258"/>
        <v>0</v>
      </c>
      <c r="R1102" s="12">
        <f t="shared" ca="1" si="259"/>
        <v>-5.1804209484011474E-3</v>
      </c>
    </row>
    <row r="1103" spans="3:18" x14ac:dyDescent="0.2">
      <c r="C1103" s="76"/>
      <c r="D1103" s="78">
        <f t="shared" si="245"/>
        <v>0</v>
      </c>
      <c r="E1103" s="78">
        <f t="shared" si="246"/>
        <v>0</v>
      </c>
      <c r="F1103" s="24">
        <f t="shared" si="247"/>
        <v>0</v>
      </c>
      <c r="G1103" s="24">
        <f t="shared" si="248"/>
        <v>0</v>
      </c>
      <c r="H1103" s="24">
        <f t="shared" si="249"/>
        <v>0</v>
      </c>
      <c r="I1103" s="24">
        <f t="shared" si="250"/>
        <v>0</v>
      </c>
      <c r="J1103" s="24">
        <f t="shared" si="251"/>
        <v>0</v>
      </c>
      <c r="K1103" s="24">
        <f t="shared" si="252"/>
        <v>0</v>
      </c>
      <c r="L1103" s="24">
        <f t="shared" si="253"/>
        <v>0</v>
      </c>
      <c r="M1103" s="24">
        <f t="shared" ca="1" si="254"/>
        <v>5.1804209484011474E-3</v>
      </c>
      <c r="N1103" s="24">
        <f t="shared" ca="1" si="255"/>
        <v>0</v>
      </c>
      <c r="O1103" s="79">
        <f t="shared" ca="1" si="256"/>
        <v>0</v>
      </c>
      <c r="P1103" s="24">
        <f t="shared" ca="1" si="257"/>
        <v>0</v>
      </c>
      <c r="Q1103" s="24">
        <f t="shared" ca="1" si="258"/>
        <v>0</v>
      </c>
      <c r="R1103" s="12">
        <f t="shared" ca="1" si="259"/>
        <v>-5.1804209484011474E-3</v>
      </c>
    </row>
    <row r="1104" spans="3:18" x14ac:dyDescent="0.2">
      <c r="C1104" s="76"/>
      <c r="D1104" s="78">
        <f t="shared" si="245"/>
        <v>0</v>
      </c>
      <c r="E1104" s="78">
        <f t="shared" si="246"/>
        <v>0</v>
      </c>
      <c r="F1104" s="24">
        <f t="shared" si="247"/>
        <v>0</v>
      </c>
      <c r="G1104" s="24">
        <f t="shared" si="248"/>
        <v>0</v>
      </c>
      <c r="H1104" s="24">
        <f t="shared" si="249"/>
        <v>0</v>
      </c>
      <c r="I1104" s="24">
        <f t="shared" si="250"/>
        <v>0</v>
      </c>
      <c r="J1104" s="24">
        <f t="shared" si="251"/>
        <v>0</v>
      </c>
      <c r="K1104" s="24">
        <f t="shared" si="252"/>
        <v>0</v>
      </c>
      <c r="L1104" s="24">
        <f t="shared" si="253"/>
        <v>0</v>
      </c>
      <c r="M1104" s="24">
        <f t="shared" ca="1" si="254"/>
        <v>5.1804209484011474E-3</v>
      </c>
      <c r="N1104" s="24">
        <f t="shared" ca="1" si="255"/>
        <v>0</v>
      </c>
      <c r="O1104" s="79">
        <f t="shared" ca="1" si="256"/>
        <v>0</v>
      </c>
      <c r="P1104" s="24">
        <f t="shared" ca="1" si="257"/>
        <v>0</v>
      </c>
      <c r="Q1104" s="24">
        <f t="shared" ca="1" si="258"/>
        <v>0</v>
      </c>
      <c r="R1104" s="12">
        <f t="shared" ca="1" si="259"/>
        <v>-5.1804209484011474E-3</v>
      </c>
    </row>
    <row r="1105" spans="3:18" x14ac:dyDescent="0.2">
      <c r="C1105" s="76"/>
      <c r="D1105" s="78">
        <f t="shared" si="245"/>
        <v>0</v>
      </c>
      <c r="E1105" s="78">
        <f t="shared" si="246"/>
        <v>0</v>
      </c>
      <c r="F1105" s="24">
        <f t="shared" si="247"/>
        <v>0</v>
      </c>
      <c r="G1105" s="24">
        <f t="shared" si="248"/>
        <v>0</v>
      </c>
      <c r="H1105" s="24">
        <f t="shared" si="249"/>
        <v>0</v>
      </c>
      <c r="I1105" s="24">
        <f t="shared" si="250"/>
        <v>0</v>
      </c>
      <c r="J1105" s="24">
        <f t="shared" si="251"/>
        <v>0</v>
      </c>
      <c r="K1105" s="24">
        <f t="shared" si="252"/>
        <v>0</v>
      </c>
      <c r="L1105" s="24">
        <f t="shared" si="253"/>
        <v>0</v>
      </c>
      <c r="M1105" s="24">
        <f t="shared" ca="1" si="254"/>
        <v>5.1804209484011474E-3</v>
      </c>
      <c r="N1105" s="24">
        <f t="shared" ca="1" si="255"/>
        <v>0</v>
      </c>
      <c r="O1105" s="79">
        <f t="shared" ca="1" si="256"/>
        <v>0</v>
      </c>
      <c r="P1105" s="24">
        <f t="shared" ca="1" si="257"/>
        <v>0</v>
      </c>
      <c r="Q1105" s="24">
        <f t="shared" ca="1" si="258"/>
        <v>0</v>
      </c>
      <c r="R1105" s="12">
        <f t="shared" ca="1" si="259"/>
        <v>-5.1804209484011474E-3</v>
      </c>
    </row>
    <row r="1106" spans="3:18" x14ac:dyDescent="0.2">
      <c r="C1106" s="76"/>
      <c r="D1106" s="78">
        <f t="shared" si="245"/>
        <v>0</v>
      </c>
      <c r="E1106" s="78">
        <f t="shared" si="246"/>
        <v>0</v>
      </c>
      <c r="F1106" s="24">
        <f t="shared" si="247"/>
        <v>0</v>
      </c>
      <c r="G1106" s="24">
        <f t="shared" si="248"/>
        <v>0</v>
      </c>
      <c r="H1106" s="24">
        <f t="shared" si="249"/>
        <v>0</v>
      </c>
      <c r="I1106" s="24">
        <f t="shared" si="250"/>
        <v>0</v>
      </c>
      <c r="J1106" s="24">
        <f t="shared" si="251"/>
        <v>0</v>
      </c>
      <c r="K1106" s="24">
        <f t="shared" si="252"/>
        <v>0</v>
      </c>
      <c r="L1106" s="24">
        <f t="shared" si="253"/>
        <v>0</v>
      </c>
      <c r="M1106" s="24">
        <f t="shared" ca="1" si="254"/>
        <v>5.1804209484011474E-3</v>
      </c>
      <c r="N1106" s="24">
        <f t="shared" ca="1" si="255"/>
        <v>0</v>
      </c>
      <c r="O1106" s="79">
        <f t="shared" ca="1" si="256"/>
        <v>0</v>
      </c>
      <c r="P1106" s="24">
        <f t="shared" ca="1" si="257"/>
        <v>0</v>
      </c>
      <c r="Q1106" s="24">
        <f t="shared" ca="1" si="258"/>
        <v>0</v>
      </c>
      <c r="R1106" s="12">
        <f t="shared" ca="1" si="259"/>
        <v>-5.1804209484011474E-3</v>
      </c>
    </row>
    <row r="1107" spans="3:18" x14ac:dyDescent="0.2">
      <c r="C1107" s="76"/>
      <c r="D1107" s="78">
        <f t="shared" si="245"/>
        <v>0</v>
      </c>
      <c r="E1107" s="78">
        <f t="shared" si="246"/>
        <v>0</v>
      </c>
      <c r="F1107" s="24">
        <f t="shared" si="247"/>
        <v>0</v>
      </c>
      <c r="G1107" s="24">
        <f t="shared" si="248"/>
        <v>0</v>
      </c>
      <c r="H1107" s="24">
        <f t="shared" si="249"/>
        <v>0</v>
      </c>
      <c r="I1107" s="24">
        <f t="shared" si="250"/>
        <v>0</v>
      </c>
      <c r="J1107" s="24">
        <f t="shared" si="251"/>
        <v>0</v>
      </c>
      <c r="K1107" s="24">
        <f t="shared" si="252"/>
        <v>0</v>
      </c>
      <c r="L1107" s="24">
        <f t="shared" si="253"/>
        <v>0</v>
      </c>
      <c r="M1107" s="24">
        <f t="shared" ca="1" si="254"/>
        <v>5.1804209484011474E-3</v>
      </c>
      <c r="N1107" s="24">
        <f t="shared" ca="1" si="255"/>
        <v>0</v>
      </c>
      <c r="O1107" s="79">
        <f t="shared" ca="1" si="256"/>
        <v>0</v>
      </c>
      <c r="P1107" s="24">
        <f t="shared" ca="1" si="257"/>
        <v>0</v>
      </c>
      <c r="Q1107" s="24">
        <f t="shared" ca="1" si="258"/>
        <v>0</v>
      </c>
      <c r="R1107" s="12">
        <f t="shared" ca="1" si="259"/>
        <v>-5.1804209484011474E-3</v>
      </c>
    </row>
    <row r="1108" spans="3:18" x14ac:dyDescent="0.2">
      <c r="C1108" s="76"/>
      <c r="D1108" s="78">
        <f t="shared" si="245"/>
        <v>0</v>
      </c>
      <c r="E1108" s="78">
        <f t="shared" si="246"/>
        <v>0</v>
      </c>
      <c r="F1108" s="24">
        <f t="shared" si="247"/>
        <v>0</v>
      </c>
      <c r="G1108" s="24">
        <f t="shared" si="248"/>
        <v>0</v>
      </c>
      <c r="H1108" s="24">
        <f t="shared" si="249"/>
        <v>0</v>
      </c>
      <c r="I1108" s="24">
        <f t="shared" si="250"/>
        <v>0</v>
      </c>
      <c r="J1108" s="24">
        <f t="shared" si="251"/>
        <v>0</v>
      </c>
      <c r="K1108" s="24">
        <f t="shared" si="252"/>
        <v>0</v>
      </c>
      <c r="L1108" s="24">
        <f t="shared" si="253"/>
        <v>0</v>
      </c>
      <c r="M1108" s="24">
        <f t="shared" ca="1" si="254"/>
        <v>5.1804209484011474E-3</v>
      </c>
      <c r="N1108" s="24">
        <f t="shared" ca="1" si="255"/>
        <v>0</v>
      </c>
      <c r="O1108" s="79">
        <f t="shared" ca="1" si="256"/>
        <v>0</v>
      </c>
      <c r="P1108" s="24">
        <f t="shared" ca="1" si="257"/>
        <v>0</v>
      </c>
      <c r="Q1108" s="24">
        <f t="shared" ca="1" si="258"/>
        <v>0</v>
      </c>
      <c r="R1108" s="12">
        <f t="shared" ca="1" si="259"/>
        <v>-5.1804209484011474E-3</v>
      </c>
    </row>
    <row r="1109" spans="3:18" x14ac:dyDescent="0.2">
      <c r="C1109" s="76"/>
      <c r="D1109" s="78">
        <f t="shared" ref="D1109:D1172" si="260">A1109/A$18</f>
        <v>0</v>
      </c>
      <c r="E1109" s="78">
        <f t="shared" ref="E1109:E1172" si="261">B1109/B$18</f>
        <v>0</v>
      </c>
      <c r="F1109" s="24">
        <f t="shared" ref="F1109:F1172" si="262">$C1109*D1109</f>
        <v>0</v>
      </c>
      <c r="G1109" s="24">
        <f t="shared" ref="G1109:G1172" si="263">$C1109*E1109</f>
        <v>0</v>
      </c>
      <c r="H1109" s="24">
        <f t="shared" ref="H1109:H1172" si="264">C1109*D1109*D1109</f>
        <v>0</v>
      </c>
      <c r="I1109" s="24">
        <f t="shared" ref="I1109:I1172" si="265">C1109*D1109*D1109*D1109</f>
        <v>0</v>
      </c>
      <c r="J1109" s="24">
        <f t="shared" ref="J1109:J1172" si="266">C1109*D1109*D1109*D1109*D1109</f>
        <v>0</v>
      </c>
      <c r="K1109" s="24">
        <f t="shared" ref="K1109:K1172" si="267">C1109*E1109*D1109</f>
        <v>0</v>
      </c>
      <c r="L1109" s="24">
        <f t="shared" ref="L1109:L1172" si="268">C1109*E1109*D1109*D1109</f>
        <v>0</v>
      </c>
      <c r="M1109" s="24">
        <f t="shared" ref="M1109:M1172" ca="1" si="269">+E$4+E$5*D1109+E$6*D1109^2</f>
        <v>5.1804209484011474E-3</v>
      </c>
      <c r="N1109" s="24">
        <f t="shared" ref="N1109:N1172" ca="1" si="270">C1109*(M1109-E1109)^2</f>
        <v>0</v>
      </c>
      <c r="O1109" s="79">
        <f t="shared" ref="O1109:O1172" ca="1" si="271">(C1109*O$1-O$2*F1109+O$3*H1109)^2</f>
        <v>0</v>
      </c>
      <c r="P1109" s="24">
        <f t="shared" ref="P1109:P1172" ca="1" si="272">(-C1109*O$2+O$4*F1109-O$5*H1109)^2</f>
        <v>0</v>
      </c>
      <c r="Q1109" s="24">
        <f t="shared" ref="Q1109:Q1172" ca="1" si="273">+(C1109*O$3-F1109*O$5+H1109*O$6)^2</f>
        <v>0</v>
      </c>
      <c r="R1109" s="12">
        <f t="shared" ref="R1109:R1172" ca="1" si="274">+E1109-M1109</f>
        <v>-5.1804209484011474E-3</v>
      </c>
    </row>
    <row r="1110" spans="3:18" x14ac:dyDescent="0.2">
      <c r="C1110" s="76"/>
      <c r="D1110" s="78">
        <f t="shared" si="260"/>
        <v>0</v>
      </c>
      <c r="E1110" s="78">
        <f t="shared" si="261"/>
        <v>0</v>
      </c>
      <c r="F1110" s="24">
        <f t="shared" si="262"/>
        <v>0</v>
      </c>
      <c r="G1110" s="24">
        <f t="shared" si="263"/>
        <v>0</v>
      </c>
      <c r="H1110" s="24">
        <f t="shared" si="264"/>
        <v>0</v>
      </c>
      <c r="I1110" s="24">
        <f t="shared" si="265"/>
        <v>0</v>
      </c>
      <c r="J1110" s="24">
        <f t="shared" si="266"/>
        <v>0</v>
      </c>
      <c r="K1110" s="24">
        <f t="shared" si="267"/>
        <v>0</v>
      </c>
      <c r="L1110" s="24">
        <f t="shared" si="268"/>
        <v>0</v>
      </c>
      <c r="M1110" s="24">
        <f t="shared" ca="1" si="269"/>
        <v>5.1804209484011474E-3</v>
      </c>
      <c r="N1110" s="24">
        <f t="shared" ca="1" si="270"/>
        <v>0</v>
      </c>
      <c r="O1110" s="79">
        <f t="shared" ca="1" si="271"/>
        <v>0</v>
      </c>
      <c r="P1110" s="24">
        <f t="shared" ca="1" si="272"/>
        <v>0</v>
      </c>
      <c r="Q1110" s="24">
        <f t="shared" ca="1" si="273"/>
        <v>0</v>
      </c>
      <c r="R1110" s="12">
        <f t="shared" ca="1" si="274"/>
        <v>-5.1804209484011474E-3</v>
      </c>
    </row>
    <row r="1111" spans="3:18" x14ac:dyDescent="0.2">
      <c r="C1111" s="76"/>
      <c r="D1111" s="78">
        <f t="shared" si="260"/>
        <v>0</v>
      </c>
      <c r="E1111" s="78">
        <f t="shared" si="261"/>
        <v>0</v>
      </c>
      <c r="F1111" s="24">
        <f t="shared" si="262"/>
        <v>0</v>
      </c>
      <c r="G1111" s="24">
        <f t="shared" si="263"/>
        <v>0</v>
      </c>
      <c r="H1111" s="24">
        <f t="shared" si="264"/>
        <v>0</v>
      </c>
      <c r="I1111" s="24">
        <f t="shared" si="265"/>
        <v>0</v>
      </c>
      <c r="J1111" s="24">
        <f t="shared" si="266"/>
        <v>0</v>
      </c>
      <c r="K1111" s="24">
        <f t="shared" si="267"/>
        <v>0</v>
      </c>
      <c r="L1111" s="24">
        <f t="shared" si="268"/>
        <v>0</v>
      </c>
      <c r="M1111" s="24">
        <f t="shared" ca="1" si="269"/>
        <v>5.1804209484011474E-3</v>
      </c>
      <c r="N1111" s="24">
        <f t="shared" ca="1" si="270"/>
        <v>0</v>
      </c>
      <c r="O1111" s="79">
        <f t="shared" ca="1" si="271"/>
        <v>0</v>
      </c>
      <c r="P1111" s="24">
        <f t="shared" ca="1" si="272"/>
        <v>0</v>
      </c>
      <c r="Q1111" s="24">
        <f t="shared" ca="1" si="273"/>
        <v>0</v>
      </c>
      <c r="R1111" s="12">
        <f t="shared" ca="1" si="274"/>
        <v>-5.1804209484011474E-3</v>
      </c>
    </row>
    <row r="1112" spans="3:18" x14ac:dyDescent="0.2">
      <c r="C1112" s="76"/>
      <c r="D1112" s="78">
        <f t="shared" si="260"/>
        <v>0</v>
      </c>
      <c r="E1112" s="78">
        <f t="shared" si="261"/>
        <v>0</v>
      </c>
      <c r="F1112" s="24">
        <f t="shared" si="262"/>
        <v>0</v>
      </c>
      <c r="G1112" s="24">
        <f t="shared" si="263"/>
        <v>0</v>
      </c>
      <c r="H1112" s="24">
        <f t="shared" si="264"/>
        <v>0</v>
      </c>
      <c r="I1112" s="24">
        <f t="shared" si="265"/>
        <v>0</v>
      </c>
      <c r="J1112" s="24">
        <f t="shared" si="266"/>
        <v>0</v>
      </c>
      <c r="K1112" s="24">
        <f t="shared" si="267"/>
        <v>0</v>
      </c>
      <c r="L1112" s="24">
        <f t="shared" si="268"/>
        <v>0</v>
      </c>
      <c r="M1112" s="24">
        <f t="shared" ca="1" si="269"/>
        <v>5.1804209484011474E-3</v>
      </c>
      <c r="N1112" s="24">
        <f t="shared" ca="1" si="270"/>
        <v>0</v>
      </c>
      <c r="O1112" s="79">
        <f t="shared" ca="1" si="271"/>
        <v>0</v>
      </c>
      <c r="P1112" s="24">
        <f t="shared" ca="1" si="272"/>
        <v>0</v>
      </c>
      <c r="Q1112" s="24">
        <f t="shared" ca="1" si="273"/>
        <v>0</v>
      </c>
      <c r="R1112" s="12">
        <f t="shared" ca="1" si="274"/>
        <v>-5.1804209484011474E-3</v>
      </c>
    </row>
    <row r="1113" spans="3:18" x14ac:dyDescent="0.2">
      <c r="C1113" s="76"/>
      <c r="D1113" s="78">
        <f t="shared" si="260"/>
        <v>0</v>
      </c>
      <c r="E1113" s="78">
        <f t="shared" si="261"/>
        <v>0</v>
      </c>
      <c r="F1113" s="24">
        <f t="shared" si="262"/>
        <v>0</v>
      </c>
      <c r="G1113" s="24">
        <f t="shared" si="263"/>
        <v>0</v>
      </c>
      <c r="H1113" s="24">
        <f t="shared" si="264"/>
        <v>0</v>
      </c>
      <c r="I1113" s="24">
        <f t="shared" si="265"/>
        <v>0</v>
      </c>
      <c r="J1113" s="24">
        <f t="shared" si="266"/>
        <v>0</v>
      </c>
      <c r="K1113" s="24">
        <f t="shared" si="267"/>
        <v>0</v>
      </c>
      <c r="L1113" s="24">
        <f t="shared" si="268"/>
        <v>0</v>
      </c>
      <c r="M1113" s="24">
        <f t="shared" ca="1" si="269"/>
        <v>5.1804209484011474E-3</v>
      </c>
      <c r="N1113" s="24">
        <f t="shared" ca="1" si="270"/>
        <v>0</v>
      </c>
      <c r="O1113" s="79">
        <f t="shared" ca="1" si="271"/>
        <v>0</v>
      </c>
      <c r="P1113" s="24">
        <f t="shared" ca="1" si="272"/>
        <v>0</v>
      </c>
      <c r="Q1113" s="24">
        <f t="shared" ca="1" si="273"/>
        <v>0</v>
      </c>
      <c r="R1113" s="12">
        <f t="shared" ca="1" si="274"/>
        <v>-5.1804209484011474E-3</v>
      </c>
    </row>
    <row r="1114" spans="3:18" x14ac:dyDescent="0.2">
      <c r="C1114" s="76"/>
      <c r="D1114" s="78">
        <f t="shared" si="260"/>
        <v>0</v>
      </c>
      <c r="E1114" s="78">
        <f t="shared" si="261"/>
        <v>0</v>
      </c>
      <c r="F1114" s="24">
        <f t="shared" si="262"/>
        <v>0</v>
      </c>
      <c r="G1114" s="24">
        <f t="shared" si="263"/>
        <v>0</v>
      </c>
      <c r="H1114" s="24">
        <f t="shared" si="264"/>
        <v>0</v>
      </c>
      <c r="I1114" s="24">
        <f t="shared" si="265"/>
        <v>0</v>
      </c>
      <c r="J1114" s="24">
        <f t="shared" si="266"/>
        <v>0</v>
      </c>
      <c r="K1114" s="24">
        <f t="shared" si="267"/>
        <v>0</v>
      </c>
      <c r="L1114" s="24">
        <f t="shared" si="268"/>
        <v>0</v>
      </c>
      <c r="M1114" s="24">
        <f t="shared" ca="1" si="269"/>
        <v>5.1804209484011474E-3</v>
      </c>
      <c r="N1114" s="24">
        <f t="shared" ca="1" si="270"/>
        <v>0</v>
      </c>
      <c r="O1114" s="79">
        <f t="shared" ca="1" si="271"/>
        <v>0</v>
      </c>
      <c r="P1114" s="24">
        <f t="shared" ca="1" si="272"/>
        <v>0</v>
      </c>
      <c r="Q1114" s="24">
        <f t="shared" ca="1" si="273"/>
        <v>0</v>
      </c>
      <c r="R1114" s="12">
        <f t="shared" ca="1" si="274"/>
        <v>-5.1804209484011474E-3</v>
      </c>
    </row>
    <row r="1115" spans="3:18" x14ac:dyDescent="0.2">
      <c r="C1115" s="76"/>
      <c r="D1115" s="78">
        <f t="shared" si="260"/>
        <v>0</v>
      </c>
      <c r="E1115" s="78">
        <f t="shared" si="261"/>
        <v>0</v>
      </c>
      <c r="F1115" s="24">
        <f t="shared" si="262"/>
        <v>0</v>
      </c>
      <c r="G1115" s="24">
        <f t="shared" si="263"/>
        <v>0</v>
      </c>
      <c r="H1115" s="24">
        <f t="shared" si="264"/>
        <v>0</v>
      </c>
      <c r="I1115" s="24">
        <f t="shared" si="265"/>
        <v>0</v>
      </c>
      <c r="J1115" s="24">
        <f t="shared" si="266"/>
        <v>0</v>
      </c>
      <c r="K1115" s="24">
        <f t="shared" si="267"/>
        <v>0</v>
      </c>
      <c r="L1115" s="24">
        <f t="shared" si="268"/>
        <v>0</v>
      </c>
      <c r="M1115" s="24">
        <f t="shared" ca="1" si="269"/>
        <v>5.1804209484011474E-3</v>
      </c>
      <c r="N1115" s="24">
        <f t="shared" ca="1" si="270"/>
        <v>0</v>
      </c>
      <c r="O1115" s="79">
        <f t="shared" ca="1" si="271"/>
        <v>0</v>
      </c>
      <c r="P1115" s="24">
        <f t="shared" ca="1" si="272"/>
        <v>0</v>
      </c>
      <c r="Q1115" s="24">
        <f t="shared" ca="1" si="273"/>
        <v>0</v>
      </c>
      <c r="R1115" s="12">
        <f t="shared" ca="1" si="274"/>
        <v>-5.1804209484011474E-3</v>
      </c>
    </row>
    <row r="1116" spans="3:18" x14ac:dyDescent="0.2">
      <c r="C1116" s="76"/>
      <c r="D1116" s="78">
        <f t="shared" si="260"/>
        <v>0</v>
      </c>
      <c r="E1116" s="78">
        <f t="shared" si="261"/>
        <v>0</v>
      </c>
      <c r="F1116" s="24">
        <f t="shared" si="262"/>
        <v>0</v>
      </c>
      <c r="G1116" s="24">
        <f t="shared" si="263"/>
        <v>0</v>
      </c>
      <c r="H1116" s="24">
        <f t="shared" si="264"/>
        <v>0</v>
      </c>
      <c r="I1116" s="24">
        <f t="shared" si="265"/>
        <v>0</v>
      </c>
      <c r="J1116" s="24">
        <f t="shared" si="266"/>
        <v>0</v>
      </c>
      <c r="K1116" s="24">
        <f t="shared" si="267"/>
        <v>0</v>
      </c>
      <c r="L1116" s="24">
        <f t="shared" si="268"/>
        <v>0</v>
      </c>
      <c r="M1116" s="24">
        <f t="shared" ca="1" si="269"/>
        <v>5.1804209484011474E-3</v>
      </c>
      <c r="N1116" s="24">
        <f t="shared" ca="1" si="270"/>
        <v>0</v>
      </c>
      <c r="O1116" s="79">
        <f t="shared" ca="1" si="271"/>
        <v>0</v>
      </c>
      <c r="P1116" s="24">
        <f t="shared" ca="1" si="272"/>
        <v>0</v>
      </c>
      <c r="Q1116" s="24">
        <f t="shared" ca="1" si="273"/>
        <v>0</v>
      </c>
      <c r="R1116" s="12">
        <f t="shared" ca="1" si="274"/>
        <v>-5.1804209484011474E-3</v>
      </c>
    </row>
    <row r="1117" spans="3:18" x14ac:dyDescent="0.2">
      <c r="C1117" s="76"/>
      <c r="D1117" s="78">
        <f t="shared" si="260"/>
        <v>0</v>
      </c>
      <c r="E1117" s="78">
        <f t="shared" si="261"/>
        <v>0</v>
      </c>
      <c r="F1117" s="24">
        <f t="shared" si="262"/>
        <v>0</v>
      </c>
      <c r="G1117" s="24">
        <f t="shared" si="263"/>
        <v>0</v>
      </c>
      <c r="H1117" s="24">
        <f t="shared" si="264"/>
        <v>0</v>
      </c>
      <c r="I1117" s="24">
        <f t="shared" si="265"/>
        <v>0</v>
      </c>
      <c r="J1117" s="24">
        <f t="shared" si="266"/>
        <v>0</v>
      </c>
      <c r="K1117" s="24">
        <f t="shared" si="267"/>
        <v>0</v>
      </c>
      <c r="L1117" s="24">
        <f t="shared" si="268"/>
        <v>0</v>
      </c>
      <c r="M1117" s="24">
        <f t="shared" ca="1" si="269"/>
        <v>5.1804209484011474E-3</v>
      </c>
      <c r="N1117" s="24">
        <f t="shared" ca="1" si="270"/>
        <v>0</v>
      </c>
      <c r="O1117" s="79">
        <f t="shared" ca="1" si="271"/>
        <v>0</v>
      </c>
      <c r="P1117" s="24">
        <f t="shared" ca="1" si="272"/>
        <v>0</v>
      </c>
      <c r="Q1117" s="24">
        <f t="shared" ca="1" si="273"/>
        <v>0</v>
      </c>
      <c r="R1117" s="12">
        <f t="shared" ca="1" si="274"/>
        <v>-5.1804209484011474E-3</v>
      </c>
    </row>
    <row r="1118" spans="3:18" x14ac:dyDescent="0.2">
      <c r="C1118" s="76"/>
      <c r="D1118" s="78">
        <f t="shared" si="260"/>
        <v>0</v>
      </c>
      <c r="E1118" s="78">
        <f t="shared" si="261"/>
        <v>0</v>
      </c>
      <c r="F1118" s="24">
        <f t="shared" si="262"/>
        <v>0</v>
      </c>
      <c r="G1118" s="24">
        <f t="shared" si="263"/>
        <v>0</v>
      </c>
      <c r="H1118" s="24">
        <f t="shared" si="264"/>
        <v>0</v>
      </c>
      <c r="I1118" s="24">
        <f t="shared" si="265"/>
        <v>0</v>
      </c>
      <c r="J1118" s="24">
        <f t="shared" si="266"/>
        <v>0</v>
      </c>
      <c r="K1118" s="24">
        <f t="shared" si="267"/>
        <v>0</v>
      </c>
      <c r="L1118" s="24">
        <f t="shared" si="268"/>
        <v>0</v>
      </c>
      <c r="M1118" s="24">
        <f t="shared" ca="1" si="269"/>
        <v>5.1804209484011474E-3</v>
      </c>
      <c r="N1118" s="24">
        <f t="shared" ca="1" si="270"/>
        <v>0</v>
      </c>
      <c r="O1118" s="79">
        <f t="shared" ca="1" si="271"/>
        <v>0</v>
      </c>
      <c r="P1118" s="24">
        <f t="shared" ca="1" si="272"/>
        <v>0</v>
      </c>
      <c r="Q1118" s="24">
        <f t="shared" ca="1" si="273"/>
        <v>0</v>
      </c>
      <c r="R1118" s="12">
        <f t="shared" ca="1" si="274"/>
        <v>-5.1804209484011474E-3</v>
      </c>
    </row>
    <row r="1119" spans="3:18" x14ac:dyDescent="0.2">
      <c r="C1119" s="76"/>
      <c r="D1119" s="78">
        <f t="shared" si="260"/>
        <v>0</v>
      </c>
      <c r="E1119" s="78">
        <f t="shared" si="261"/>
        <v>0</v>
      </c>
      <c r="F1119" s="24">
        <f t="shared" si="262"/>
        <v>0</v>
      </c>
      <c r="G1119" s="24">
        <f t="shared" si="263"/>
        <v>0</v>
      </c>
      <c r="H1119" s="24">
        <f t="shared" si="264"/>
        <v>0</v>
      </c>
      <c r="I1119" s="24">
        <f t="shared" si="265"/>
        <v>0</v>
      </c>
      <c r="J1119" s="24">
        <f t="shared" si="266"/>
        <v>0</v>
      </c>
      <c r="K1119" s="24">
        <f t="shared" si="267"/>
        <v>0</v>
      </c>
      <c r="L1119" s="24">
        <f t="shared" si="268"/>
        <v>0</v>
      </c>
      <c r="M1119" s="24">
        <f t="shared" ca="1" si="269"/>
        <v>5.1804209484011474E-3</v>
      </c>
      <c r="N1119" s="24">
        <f t="shared" ca="1" si="270"/>
        <v>0</v>
      </c>
      <c r="O1119" s="79">
        <f t="shared" ca="1" si="271"/>
        <v>0</v>
      </c>
      <c r="P1119" s="24">
        <f t="shared" ca="1" si="272"/>
        <v>0</v>
      </c>
      <c r="Q1119" s="24">
        <f t="shared" ca="1" si="273"/>
        <v>0</v>
      </c>
      <c r="R1119" s="12">
        <f t="shared" ca="1" si="274"/>
        <v>-5.1804209484011474E-3</v>
      </c>
    </row>
    <row r="1120" spans="3:18" x14ac:dyDescent="0.2">
      <c r="C1120" s="76"/>
      <c r="D1120" s="78">
        <f t="shared" si="260"/>
        <v>0</v>
      </c>
      <c r="E1120" s="78">
        <f t="shared" si="261"/>
        <v>0</v>
      </c>
      <c r="F1120" s="24">
        <f t="shared" si="262"/>
        <v>0</v>
      </c>
      <c r="G1120" s="24">
        <f t="shared" si="263"/>
        <v>0</v>
      </c>
      <c r="H1120" s="24">
        <f t="shared" si="264"/>
        <v>0</v>
      </c>
      <c r="I1120" s="24">
        <f t="shared" si="265"/>
        <v>0</v>
      </c>
      <c r="J1120" s="24">
        <f t="shared" si="266"/>
        <v>0</v>
      </c>
      <c r="K1120" s="24">
        <f t="shared" si="267"/>
        <v>0</v>
      </c>
      <c r="L1120" s="24">
        <f t="shared" si="268"/>
        <v>0</v>
      </c>
      <c r="M1120" s="24">
        <f t="shared" ca="1" si="269"/>
        <v>5.1804209484011474E-3</v>
      </c>
      <c r="N1120" s="24">
        <f t="shared" ca="1" si="270"/>
        <v>0</v>
      </c>
      <c r="O1120" s="79">
        <f t="shared" ca="1" si="271"/>
        <v>0</v>
      </c>
      <c r="P1120" s="24">
        <f t="shared" ca="1" si="272"/>
        <v>0</v>
      </c>
      <c r="Q1120" s="24">
        <f t="shared" ca="1" si="273"/>
        <v>0</v>
      </c>
      <c r="R1120" s="12">
        <f t="shared" ca="1" si="274"/>
        <v>-5.1804209484011474E-3</v>
      </c>
    </row>
    <row r="1121" spans="3:18" x14ac:dyDescent="0.2">
      <c r="C1121" s="76"/>
      <c r="D1121" s="78">
        <f t="shared" si="260"/>
        <v>0</v>
      </c>
      <c r="E1121" s="78">
        <f t="shared" si="261"/>
        <v>0</v>
      </c>
      <c r="F1121" s="24">
        <f t="shared" si="262"/>
        <v>0</v>
      </c>
      <c r="G1121" s="24">
        <f t="shared" si="263"/>
        <v>0</v>
      </c>
      <c r="H1121" s="24">
        <f t="shared" si="264"/>
        <v>0</v>
      </c>
      <c r="I1121" s="24">
        <f t="shared" si="265"/>
        <v>0</v>
      </c>
      <c r="J1121" s="24">
        <f t="shared" si="266"/>
        <v>0</v>
      </c>
      <c r="K1121" s="24">
        <f t="shared" si="267"/>
        <v>0</v>
      </c>
      <c r="L1121" s="24">
        <f t="shared" si="268"/>
        <v>0</v>
      </c>
      <c r="M1121" s="24">
        <f t="shared" ca="1" si="269"/>
        <v>5.1804209484011474E-3</v>
      </c>
      <c r="N1121" s="24">
        <f t="shared" ca="1" si="270"/>
        <v>0</v>
      </c>
      <c r="O1121" s="79">
        <f t="shared" ca="1" si="271"/>
        <v>0</v>
      </c>
      <c r="P1121" s="24">
        <f t="shared" ca="1" si="272"/>
        <v>0</v>
      </c>
      <c r="Q1121" s="24">
        <f t="shared" ca="1" si="273"/>
        <v>0</v>
      </c>
      <c r="R1121" s="12">
        <f t="shared" ca="1" si="274"/>
        <v>-5.1804209484011474E-3</v>
      </c>
    </row>
    <row r="1122" spans="3:18" x14ac:dyDescent="0.2">
      <c r="C1122" s="76"/>
      <c r="D1122" s="78">
        <f t="shared" si="260"/>
        <v>0</v>
      </c>
      <c r="E1122" s="78">
        <f t="shared" si="261"/>
        <v>0</v>
      </c>
      <c r="F1122" s="24">
        <f t="shared" si="262"/>
        <v>0</v>
      </c>
      <c r="G1122" s="24">
        <f t="shared" si="263"/>
        <v>0</v>
      </c>
      <c r="H1122" s="24">
        <f t="shared" si="264"/>
        <v>0</v>
      </c>
      <c r="I1122" s="24">
        <f t="shared" si="265"/>
        <v>0</v>
      </c>
      <c r="J1122" s="24">
        <f t="shared" si="266"/>
        <v>0</v>
      </c>
      <c r="K1122" s="24">
        <f t="shared" si="267"/>
        <v>0</v>
      </c>
      <c r="L1122" s="24">
        <f t="shared" si="268"/>
        <v>0</v>
      </c>
      <c r="M1122" s="24">
        <f t="shared" ca="1" si="269"/>
        <v>5.1804209484011474E-3</v>
      </c>
      <c r="N1122" s="24">
        <f t="shared" ca="1" si="270"/>
        <v>0</v>
      </c>
      <c r="O1122" s="79">
        <f t="shared" ca="1" si="271"/>
        <v>0</v>
      </c>
      <c r="P1122" s="24">
        <f t="shared" ca="1" si="272"/>
        <v>0</v>
      </c>
      <c r="Q1122" s="24">
        <f t="shared" ca="1" si="273"/>
        <v>0</v>
      </c>
      <c r="R1122" s="12">
        <f t="shared" ca="1" si="274"/>
        <v>-5.1804209484011474E-3</v>
      </c>
    </row>
    <row r="1123" spans="3:18" x14ac:dyDescent="0.2">
      <c r="C1123" s="76"/>
      <c r="D1123" s="78">
        <f t="shared" si="260"/>
        <v>0</v>
      </c>
      <c r="E1123" s="78">
        <f t="shared" si="261"/>
        <v>0</v>
      </c>
      <c r="F1123" s="24">
        <f t="shared" si="262"/>
        <v>0</v>
      </c>
      <c r="G1123" s="24">
        <f t="shared" si="263"/>
        <v>0</v>
      </c>
      <c r="H1123" s="24">
        <f t="shared" si="264"/>
        <v>0</v>
      </c>
      <c r="I1123" s="24">
        <f t="shared" si="265"/>
        <v>0</v>
      </c>
      <c r="J1123" s="24">
        <f t="shared" si="266"/>
        <v>0</v>
      </c>
      <c r="K1123" s="24">
        <f t="shared" si="267"/>
        <v>0</v>
      </c>
      <c r="L1123" s="24">
        <f t="shared" si="268"/>
        <v>0</v>
      </c>
      <c r="M1123" s="24">
        <f t="shared" ca="1" si="269"/>
        <v>5.1804209484011474E-3</v>
      </c>
      <c r="N1123" s="24">
        <f t="shared" ca="1" si="270"/>
        <v>0</v>
      </c>
      <c r="O1123" s="79">
        <f t="shared" ca="1" si="271"/>
        <v>0</v>
      </c>
      <c r="P1123" s="24">
        <f t="shared" ca="1" si="272"/>
        <v>0</v>
      </c>
      <c r="Q1123" s="24">
        <f t="shared" ca="1" si="273"/>
        <v>0</v>
      </c>
      <c r="R1123" s="12">
        <f t="shared" ca="1" si="274"/>
        <v>-5.1804209484011474E-3</v>
      </c>
    </row>
    <row r="1124" spans="3:18" x14ac:dyDescent="0.2">
      <c r="C1124" s="76"/>
      <c r="D1124" s="78">
        <f t="shared" si="260"/>
        <v>0</v>
      </c>
      <c r="E1124" s="78">
        <f t="shared" si="261"/>
        <v>0</v>
      </c>
      <c r="F1124" s="24">
        <f t="shared" si="262"/>
        <v>0</v>
      </c>
      <c r="G1124" s="24">
        <f t="shared" si="263"/>
        <v>0</v>
      </c>
      <c r="H1124" s="24">
        <f t="shared" si="264"/>
        <v>0</v>
      </c>
      <c r="I1124" s="24">
        <f t="shared" si="265"/>
        <v>0</v>
      </c>
      <c r="J1124" s="24">
        <f t="shared" si="266"/>
        <v>0</v>
      </c>
      <c r="K1124" s="24">
        <f t="shared" si="267"/>
        <v>0</v>
      </c>
      <c r="L1124" s="24">
        <f t="shared" si="268"/>
        <v>0</v>
      </c>
      <c r="M1124" s="24">
        <f t="shared" ca="1" si="269"/>
        <v>5.1804209484011474E-3</v>
      </c>
      <c r="N1124" s="24">
        <f t="shared" ca="1" si="270"/>
        <v>0</v>
      </c>
      <c r="O1124" s="79">
        <f t="shared" ca="1" si="271"/>
        <v>0</v>
      </c>
      <c r="P1124" s="24">
        <f t="shared" ca="1" si="272"/>
        <v>0</v>
      </c>
      <c r="Q1124" s="24">
        <f t="shared" ca="1" si="273"/>
        <v>0</v>
      </c>
      <c r="R1124" s="12">
        <f t="shared" ca="1" si="274"/>
        <v>-5.1804209484011474E-3</v>
      </c>
    </row>
    <row r="1125" spans="3:18" x14ac:dyDescent="0.2">
      <c r="C1125" s="76"/>
      <c r="D1125" s="78">
        <f t="shared" si="260"/>
        <v>0</v>
      </c>
      <c r="E1125" s="78">
        <f t="shared" si="261"/>
        <v>0</v>
      </c>
      <c r="F1125" s="24">
        <f t="shared" si="262"/>
        <v>0</v>
      </c>
      <c r="G1125" s="24">
        <f t="shared" si="263"/>
        <v>0</v>
      </c>
      <c r="H1125" s="24">
        <f t="shared" si="264"/>
        <v>0</v>
      </c>
      <c r="I1125" s="24">
        <f t="shared" si="265"/>
        <v>0</v>
      </c>
      <c r="J1125" s="24">
        <f t="shared" si="266"/>
        <v>0</v>
      </c>
      <c r="K1125" s="24">
        <f t="shared" si="267"/>
        <v>0</v>
      </c>
      <c r="L1125" s="24">
        <f t="shared" si="268"/>
        <v>0</v>
      </c>
      <c r="M1125" s="24">
        <f t="shared" ca="1" si="269"/>
        <v>5.1804209484011474E-3</v>
      </c>
      <c r="N1125" s="24">
        <f t="shared" ca="1" si="270"/>
        <v>0</v>
      </c>
      <c r="O1125" s="79">
        <f t="shared" ca="1" si="271"/>
        <v>0</v>
      </c>
      <c r="P1125" s="24">
        <f t="shared" ca="1" si="272"/>
        <v>0</v>
      </c>
      <c r="Q1125" s="24">
        <f t="shared" ca="1" si="273"/>
        <v>0</v>
      </c>
      <c r="R1125" s="12">
        <f t="shared" ca="1" si="274"/>
        <v>-5.1804209484011474E-3</v>
      </c>
    </row>
    <row r="1126" spans="3:18" x14ac:dyDescent="0.2">
      <c r="C1126" s="76"/>
      <c r="D1126" s="78">
        <f t="shared" si="260"/>
        <v>0</v>
      </c>
      <c r="E1126" s="78">
        <f t="shared" si="261"/>
        <v>0</v>
      </c>
      <c r="F1126" s="24">
        <f t="shared" si="262"/>
        <v>0</v>
      </c>
      <c r="G1126" s="24">
        <f t="shared" si="263"/>
        <v>0</v>
      </c>
      <c r="H1126" s="24">
        <f t="shared" si="264"/>
        <v>0</v>
      </c>
      <c r="I1126" s="24">
        <f t="shared" si="265"/>
        <v>0</v>
      </c>
      <c r="J1126" s="24">
        <f t="shared" si="266"/>
        <v>0</v>
      </c>
      <c r="K1126" s="24">
        <f t="shared" si="267"/>
        <v>0</v>
      </c>
      <c r="L1126" s="24">
        <f t="shared" si="268"/>
        <v>0</v>
      </c>
      <c r="M1126" s="24">
        <f t="shared" ca="1" si="269"/>
        <v>5.1804209484011474E-3</v>
      </c>
      <c r="N1126" s="24">
        <f t="shared" ca="1" si="270"/>
        <v>0</v>
      </c>
      <c r="O1126" s="79">
        <f t="shared" ca="1" si="271"/>
        <v>0</v>
      </c>
      <c r="P1126" s="24">
        <f t="shared" ca="1" si="272"/>
        <v>0</v>
      </c>
      <c r="Q1126" s="24">
        <f t="shared" ca="1" si="273"/>
        <v>0</v>
      </c>
      <c r="R1126" s="12">
        <f t="shared" ca="1" si="274"/>
        <v>-5.1804209484011474E-3</v>
      </c>
    </row>
    <row r="1127" spans="3:18" x14ac:dyDescent="0.2">
      <c r="C1127" s="76"/>
      <c r="D1127" s="78">
        <f t="shared" si="260"/>
        <v>0</v>
      </c>
      <c r="E1127" s="78">
        <f t="shared" si="261"/>
        <v>0</v>
      </c>
      <c r="F1127" s="24">
        <f t="shared" si="262"/>
        <v>0</v>
      </c>
      <c r="G1127" s="24">
        <f t="shared" si="263"/>
        <v>0</v>
      </c>
      <c r="H1127" s="24">
        <f t="shared" si="264"/>
        <v>0</v>
      </c>
      <c r="I1127" s="24">
        <f t="shared" si="265"/>
        <v>0</v>
      </c>
      <c r="J1127" s="24">
        <f t="shared" si="266"/>
        <v>0</v>
      </c>
      <c r="K1127" s="24">
        <f t="shared" si="267"/>
        <v>0</v>
      </c>
      <c r="L1127" s="24">
        <f t="shared" si="268"/>
        <v>0</v>
      </c>
      <c r="M1127" s="24">
        <f t="shared" ca="1" si="269"/>
        <v>5.1804209484011474E-3</v>
      </c>
      <c r="N1127" s="24">
        <f t="shared" ca="1" si="270"/>
        <v>0</v>
      </c>
      <c r="O1127" s="79">
        <f t="shared" ca="1" si="271"/>
        <v>0</v>
      </c>
      <c r="P1127" s="24">
        <f t="shared" ca="1" si="272"/>
        <v>0</v>
      </c>
      <c r="Q1127" s="24">
        <f t="shared" ca="1" si="273"/>
        <v>0</v>
      </c>
      <c r="R1127" s="12">
        <f t="shared" ca="1" si="274"/>
        <v>-5.1804209484011474E-3</v>
      </c>
    </row>
    <row r="1128" spans="3:18" x14ac:dyDescent="0.2">
      <c r="C1128" s="76"/>
      <c r="D1128" s="78">
        <f t="shared" si="260"/>
        <v>0</v>
      </c>
      <c r="E1128" s="78">
        <f t="shared" si="261"/>
        <v>0</v>
      </c>
      <c r="F1128" s="24">
        <f t="shared" si="262"/>
        <v>0</v>
      </c>
      <c r="G1128" s="24">
        <f t="shared" si="263"/>
        <v>0</v>
      </c>
      <c r="H1128" s="24">
        <f t="shared" si="264"/>
        <v>0</v>
      </c>
      <c r="I1128" s="24">
        <f t="shared" si="265"/>
        <v>0</v>
      </c>
      <c r="J1128" s="24">
        <f t="shared" si="266"/>
        <v>0</v>
      </c>
      <c r="K1128" s="24">
        <f t="shared" si="267"/>
        <v>0</v>
      </c>
      <c r="L1128" s="24">
        <f t="shared" si="268"/>
        <v>0</v>
      </c>
      <c r="M1128" s="24">
        <f t="shared" ca="1" si="269"/>
        <v>5.1804209484011474E-3</v>
      </c>
      <c r="N1128" s="24">
        <f t="shared" ca="1" si="270"/>
        <v>0</v>
      </c>
      <c r="O1128" s="79">
        <f t="shared" ca="1" si="271"/>
        <v>0</v>
      </c>
      <c r="P1128" s="24">
        <f t="shared" ca="1" si="272"/>
        <v>0</v>
      </c>
      <c r="Q1128" s="24">
        <f t="shared" ca="1" si="273"/>
        <v>0</v>
      </c>
      <c r="R1128" s="12">
        <f t="shared" ca="1" si="274"/>
        <v>-5.1804209484011474E-3</v>
      </c>
    </row>
    <row r="1129" spans="3:18" x14ac:dyDescent="0.2">
      <c r="C1129" s="76"/>
      <c r="D1129" s="78">
        <f t="shared" si="260"/>
        <v>0</v>
      </c>
      <c r="E1129" s="78">
        <f t="shared" si="261"/>
        <v>0</v>
      </c>
      <c r="F1129" s="24">
        <f t="shared" si="262"/>
        <v>0</v>
      </c>
      <c r="G1129" s="24">
        <f t="shared" si="263"/>
        <v>0</v>
      </c>
      <c r="H1129" s="24">
        <f t="shared" si="264"/>
        <v>0</v>
      </c>
      <c r="I1129" s="24">
        <f t="shared" si="265"/>
        <v>0</v>
      </c>
      <c r="J1129" s="24">
        <f t="shared" si="266"/>
        <v>0</v>
      </c>
      <c r="K1129" s="24">
        <f t="shared" si="267"/>
        <v>0</v>
      </c>
      <c r="L1129" s="24">
        <f t="shared" si="268"/>
        <v>0</v>
      </c>
      <c r="M1129" s="24">
        <f t="shared" ca="1" si="269"/>
        <v>5.1804209484011474E-3</v>
      </c>
      <c r="N1129" s="24">
        <f t="shared" ca="1" si="270"/>
        <v>0</v>
      </c>
      <c r="O1129" s="79">
        <f t="shared" ca="1" si="271"/>
        <v>0</v>
      </c>
      <c r="P1129" s="24">
        <f t="shared" ca="1" si="272"/>
        <v>0</v>
      </c>
      <c r="Q1129" s="24">
        <f t="shared" ca="1" si="273"/>
        <v>0</v>
      </c>
      <c r="R1129" s="12">
        <f t="shared" ca="1" si="274"/>
        <v>-5.1804209484011474E-3</v>
      </c>
    </row>
    <row r="1130" spans="3:18" x14ac:dyDescent="0.2">
      <c r="C1130" s="76"/>
      <c r="D1130" s="78">
        <f t="shared" si="260"/>
        <v>0</v>
      </c>
      <c r="E1130" s="78">
        <f t="shared" si="261"/>
        <v>0</v>
      </c>
      <c r="F1130" s="24">
        <f t="shared" si="262"/>
        <v>0</v>
      </c>
      <c r="G1130" s="24">
        <f t="shared" si="263"/>
        <v>0</v>
      </c>
      <c r="H1130" s="24">
        <f t="shared" si="264"/>
        <v>0</v>
      </c>
      <c r="I1130" s="24">
        <f t="shared" si="265"/>
        <v>0</v>
      </c>
      <c r="J1130" s="24">
        <f t="shared" si="266"/>
        <v>0</v>
      </c>
      <c r="K1130" s="24">
        <f t="shared" si="267"/>
        <v>0</v>
      </c>
      <c r="L1130" s="24">
        <f t="shared" si="268"/>
        <v>0</v>
      </c>
      <c r="M1130" s="24">
        <f t="shared" ca="1" si="269"/>
        <v>5.1804209484011474E-3</v>
      </c>
      <c r="N1130" s="24">
        <f t="shared" ca="1" si="270"/>
        <v>0</v>
      </c>
      <c r="O1130" s="79">
        <f t="shared" ca="1" si="271"/>
        <v>0</v>
      </c>
      <c r="P1130" s="24">
        <f t="shared" ca="1" si="272"/>
        <v>0</v>
      </c>
      <c r="Q1130" s="24">
        <f t="shared" ca="1" si="273"/>
        <v>0</v>
      </c>
      <c r="R1130" s="12">
        <f t="shared" ca="1" si="274"/>
        <v>-5.1804209484011474E-3</v>
      </c>
    </row>
    <row r="1131" spans="3:18" x14ac:dyDescent="0.2">
      <c r="C1131" s="76"/>
      <c r="D1131" s="78">
        <f t="shared" si="260"/>
        <v>0</v>
      </c>
      <c r="E1131" s="78">
        <f t="shared" si="261"/>
        <v>0</v>
      </c>
      <c r="F1131" s="24">
        <f t="shared" si="262"/>
        <v>0</v>
      </c>
      <c r="G1131" s="24">
        <f t="shared" si="263"/>
        <v>0</v>
      </c>
      <c r="H1131" s="24">
        <f t="shared" si="264"/>
        <v>0</v>
      </c>
      <c r="I1131" s="24">
        <f t="shared" si="265"/>
        <v>0</v>
      </c>
      <c r="J1131" s="24">
        <f t="shared" si="266"/>
        <v>0</v>
      </c>
      <c r="K1131" s="24">
        <f t="shared" si="267"/>
        <v>0</v>
      </c>
      <c r="L1131" s="24">
        <f t="shared" si="268"/>
        <v>0</v>
      </c>
      <c r="M1131" s="24">
        <f t="shared" ca="1" si="269"/>
        <v>5.1804209484011474E-3</v>
      </c>
      <c r="N1131" s="24">
        <f t="shared" ca="1" si="270"/>
        <v>0</v>
      </c>
      <c r="O1131" s="79">
        <f t="shared" ca="1" si="271"/>
        <v>0</v>
      </c>
      <c r="P1131" s="24">
        <f t="shared" ca="1" si="272"/>
        <v>0</v>
      </c>
      <c r="Q1131" s="24">
        <f t="shared" ca="1" si="273"/>
        <v>0</v>
      </c>
      <c r="R1131" s="12">
        <f t="shared" ca="1" si="274"/>
        <v>-5.1804209484011474E-3</v>
      </c>
    </row>
    <row r="1132" spans="3:18" x14ac:dyDescent="0.2">
      <c r="C1132" s="76"/>
      <c r="D1132" s="78">
        <f t="shared" si="260"/>
        <v>0</v>
      </c>
      <c r="E1132" s="78">
        <f t="shared" si="261"/>
        <v>0</v>
      </c>
      <c r="F1132" s="24">
        <f t="shared" si="262"/>
        <v>0</v>
      </c>
      <c r="G1132" s="24">
        <f t="shared" si="263"/>
        <v>0</v>
      </c>
      <c r="H1132" s="24">
        <f t="shared" si="264"/>
        <v>0</v>
      </c>
      <c r="I1132" s="24">
        <f t="shared" si="265"/>
        <v>0</v>
      </c>
      <c r="J1132" s="24">
        <f t="shared" si="266"/>
        <v>0</v>
      </c>
      <c r="K1132" s="24">
        <f t="shared" si="267"/>
        <v>0</v>
      </c>
      <c r="L1132" s="24">
        <f t="shared" si="268"/>
        <v>0</v>
      </c>
      <c r="M1132" s="24">
        <f t="shared" ca="1" si="269"/>
        <v>5.1804209484011474E-3</v>
      </c>
      <c r="N1132" s="24">
        <f t="shared" ca="1" si="270"/>
        <v>0</v>
      </c>
      <c r="O1132" s="79">
        <f t="shared" ca="1" si="271"/>
        <v>0</v>
      </c>
      <c r="P1132" s="24">
        <f t="shared" ca="1" si="272"/>
        <v>0</v>
      </c>
      <c r="Q1132" s="24">
        <f t="shared" ca="1" si="273"/>
        <v>0</v>
      </c>
      <c r="R1132" s="12">
        <f t="shared" ca="1" si="274"/>
        <v>-5.1804209484011474E-3</v>
      </c>
    </row>
    <row r="1133" spans="3:18" x14ac:dyDescent="0.2">
      <c r="C1133" s="76"/>
      <c r="D1133" s="78">
        <f t="shared" si="260"/>
        <v>0</v>
      </c>
      <c r="E1133" s="78">
        <f t="shared" si="261"/>
        <v>0</v>
      </c>
      <c r="F1133" s="24">
        <f t="shared" si="262"/>
        <v>0</v>
      </c>
      <c r="G1133" s="24">
        <f t="shared" si="263"/>
        <v>0</v>
      </c>
      <c r="H1133" s="24">
        <f t="shared" si="264"/>
        <v>0</v>
      </c>
      <c r="I1133" s="24">
        <f t="shared" si="265"/>
        <v>0</v>
      </c>
      <c r="J1133" s="24">
        <f t="shared" si="266"/>
        <v>0</v>
      </c>
      <c r="K1133" s="24">
        <f t="shared" si="267"/>
        <v>0</v>
      </c>
      <c r="L1133" s="24">
        <f t="shared" si="268"/>
        <v>0</v>
      </c>
      <c r="M1133" s="24">
        <f t="shared" ca="1" si="269"/>
        <v>5.1804209484011474E-3</v>
      </c>
      <c r="N1133" s="24">
        <f t="shared" ca="1" si="270"/>
        <v>0</v>
      </c>
      <c r="O1133" s="79">
        <f t="shared" ca="1" si="271"/>
        <v>0</v>
      </c>
      <c r="P1133" s="24">
        <f t="shared" ca="1" si="272"/>
        <v>0</v>
      </c>
      <c r="Q1133" s="24">
        <f t="shared" ca="1" si="273"/>
        <v>0</v>
      </c>
      <c r="R1133" s="12">
        <f t="shared" ca="1" si="274"/>
        <v>-5.1804209484011474E-3</v>
      </c>
    </row>
    <row r="1134" spans="3:18" x14ac:dyDescent="0.2">
      <c r="C1134" s="76"/>
      <c r="D1134" s="78">
        <f t="shared" si="260"/>
        <v>0</v>
      </c>
      <c r="E1134" s="78">
        <f t="shared" si="261"/>
        <v>0</v>
      </c>
      <c r="F1134" s="24">
        <f t="shared" si="262"/>
        <v>0</v>
      </c>
      <c r="G1134" s="24">
        <f t="shared" si="263"/>
        <v>0</v>
      </c>
      <c r="H1134" s="24">
        <f t="shared" si="264"/>
        <v>0</v>
      </c>
      <c r="I1134" s="24">
        <f t="shared" si="265"/>
        <v>0</v>
      </c>
      <c r="J1134" s="24">
        <f t="shared" si="266"/>
        <v>0</v>
      </c>
      <c r="K1134" s="24">
        <f t="shared" si="267"/>
        <v>0</v>
      </c>
      <c r="L1134" s="24">
        <f t="shared" si="268"/>
        <v>0</v>
      </c>
      <c r="M1134" s="24">
        <f t="shared" ca="1" si="269"/>
        <v>5.1804209484011474E-3</v>
      </c>
      <c r="N1134" s="24">
        <f t="shared" ca="1" si="270"/>
        <v>0</v>
      </c>
      <c r="O1134" s="79">
        <f t="shared" ca="1" si="271"/>
        <v>0</v>
      </c>
      <c r="P1134" s="24">
        <f t="shared" ca="1" si="272"/>
        <v>0</v>
      </c>
      <c r="Q1134" s="24">
        <f t="shared" ca="1" si="273"/>
        <v>0</v>
      </c>
      <c r="R1134" s="12">
        <f t="shared" ca="1" si="274"/>
        <v>-5.1804209484011474E-3</v>
      </c>
    </row>
    <row r="1135" spans="3:18" x14ac:dyDescent="0.2">
      <c r="C1135" s="76"/>
      <c r="D1135" s="78">
        <f t="shared" si="260"/>
        <v>0</v>
      </c>
      <c r="E1135" s="78">
        <f t="shared" si="261"/>
        <v>0</v>
      </c>
      <c r="F1135" s="24">
        <f t="shared" si="262"/>
        <v>0</v>
      </c>
      <c r="G1135" s="24">
        <f t="shared" si="263"/>
        <v>0</v>
      </c>
      <c r="H1135" s="24">
        <f t="shared" si="264"/>
        <v>0</v>
      </c>
      <c r="I1135" s="24">
        <f t="shared" si="265"/>
        <v>0</v>
      </c>
      <c r="J1135" s="24">
        <f t="shared" si="266"/>
        <v>0</v>
      </c>
      <c r="K1135" s="24">
        <f t="shared" si="267"/>
        <v>0</v>
      </c>
      <c r="L1135" s="24">
        <f t="shared" si="268"/>
        <v>0</v>
      </c>
      <c r="M1135" s="24">
        <f t="shared" ca="1" si="269"/>
        <v>5.1804209484011474E-3</v>
      </c>
      <c r="N1135" s="24">
        <f t="shared" ca="1" si="270"/>
        <v>0</v>
      </c>
      <c r="O1135" s="79">
        <f t="shared" ca="1" si="271"/>
        <v>0</v>
      </c>
      <c r="P1135" s="24">
        <f t="shared" ca="1" si="272"/>
        <v>0</v>
      </c>
      <c r="Q1135" s="24">
        <f t="shared" ca="1" si="273"/>
        <v>0</v>
      </c>
      <c r="R1135" s="12">
        <f t="shared" ca="1" si="274"/>
        <v>-5.1804209484011474E-3</v>
      </c>
    </row>
    <row r="1136" spans="3:18" x14ac:dyDescent="0.2">
      <c r="C1136" s="76"/>
      <c r="D1136" s="78">
        <f t="shared" si="260"/>
        <v>0</v>
      </c>
      <c r="E1136" s="78">
        <f t="shared" si="261"/>
        <v>0</v>
      </c>
      <c r="F1136" s="24">
        <f t="shared" si="262"/>
        <v>0</v>
      </c>
      <c r="G1136" s="24">
        <f t="shared" si="263"/>
        <v>0</v>
      </c>
      <c r="H1136" s="24">
        <f t="shared" si="264"/>
        <v>0</v>
      </c>
      <c r="I1136" s="24">
        <f t="shared" si="265"/>
        <v>0</v>
      </c>
      <c r="J1136" s="24">
        <f t="shared" si="266"/>
        <v>0</v>
      </c>
      <c r="K1136" s="24">
        <f t="shared" si="267"/>
        <v>0</v>
      </c>
      <c r="L1136" s="24">
        <f t="shared" si="268"/>
        <v>0</v>
      </c>
      <c r="M1136" s="24">
        <f t="shared" ca="1" si="269"/>
        <v>5.1804209484011474E-3</v>
      </c>
      <c r="N1136" s="24">
        <f t="shared" ca="1" si="270"/>
        <v>0</v>
      </c>
      <c r="O1136" s="79">
        <f t="shared" ca="1" si="271"/>
        <v>0</v>
      </c>
      <c r="P1136" s="24">
        <f t="shared" ca="1" si="272"/>
        <v>0</v>
      </c>
      <c r="Q1136" s="24">
        <f t="shared" ca="1" si="273"/>
        <v>0</v>
      </c>
      <c r="R1136" s="12">
        <f t="shared" ca="1" si="274"/>
        <v>-5.1804209484011474E-3</v>
      </c>
    </row>
    <row r="1137" spans="3:18" x14ac:dyDescent="0.2">
      <c r="C1137" s="76"/>
      <c r="D1137" s="78">
        <f t="shared" si="260"/>
        <v>0</v>
      </c>
      <c r="E1137" s="78">
        <f t="shared" si="261"/>
        <v>0</v>
      </c>
      <c r="F1137" s="24">
        <f t="shared" si="262"/>
        <v>0</v>
      </c>
      <c r="G1137" s="24">
        <f t="shared" si="263"/>
        <v>0</v>
      </c>
      <c r="H1137" s="24">
        <f t="shared" si="264"/>
        <v>0</v>
      </c>
      <c r="I1137" s="24">
        <f t="shared" si="265"/>
        <v>0</v>
      </c>
      <c r="J1137" s="24">
        <f t="shared" si="266"/>
        <v>0</v>
      </c>
      <c r="K1137" s="24">
        <f t="shared" si="267"/>
        <v>0</v>
      </c>
      <c r="L1137" s="24">
        <f t="shared" si="268"/>
        <v>0</v>
      </c>
      <c r="M1137" s="24">
        <f t="shared" ca="1" si="269"/>
        <v>5.1804209484011474E-3</v>
      </c>
      <c r="N1137" s="24">
        <f t="shared" ca="1" si="270"/>
        <v>0</v>
      </c>
      <c r="O1137" s="79">
        <f t="shared" ca="1" si="271"/>
        <v>0</v>
      </c>
      <c r="P1137" s="24">
        <f t="shared" ca="1" si="272"/>
        <v>0</v>
      </c>
      <c r="Q1137" s="24">
        <f t="shared" ca="1" si="273"/>
        <v>0</v>
      </c>
      <c r="R1137" s="12">
        <f t="shared" ca="1" si="274"/>
        <v>-5.1804209484011474E-3</v>
      </c>
    </row>
    <row r="1138" spans="3:18" x14ac:dyDescent="0.2">
      <c r="C1138" s="76"/>
      <c r="D1138" s="78">
        <f t="shared" si="260"/>
        <v>0</v>
      </c>
      <c r="E1138" s="78">
        <f t="shared" si="261"/>
        <v>0</v>
      </c>
      <c r="F1138" s="24">
        <f t="shared" si="262"/>
        <v>0</v>
      </c>
      <c r="G1138" s="24">
        <f t="shared" si="263"/>
        <v>0</v>
      </c>
      <c r="H1138" s="24">
        <f t="shared" si="264"/>
        <v>0</v>
      </c>
      <c r="I1138" s="24">
        <f t="shared" si="265"/>
        <v>0</v>
      </c>
      <c r="J1138" s="24">
        <f t="shared" si="266"/>
        <v>0</v>
      </c>
      <c r="K1138" s="24">
        <f t="shared" si="267"/>
        <v>0</v>
      </c>
      <c r="L1138" s="24">
        <f t="shared" si="268"/>
        <v>0</v>
      </c>
      <c r="M1138" s="24">
        <f t="shared" ca="1" si="269"/>
        <v>5.1804209484011474E-3</v>
      </c>
      <c r="N1138" s="24">
        <f t="shared" ca="1" si="270"/>
        <v>0</v>
      </c>
      <c r="O1138" s="79">
        <f t="shared" ca="1" si="271"/>
        <v>0</v>
      </c>
      <c r="P1138" s="24">
        <f t="shared" ca="1" si="272"/>
        <v>0</v>
      </c>
      <c r="Q1138" s="24">
        <f t="shared" ca="1" si="273"/>
        <v>0</v>
      </c>
      <c r="R1138" s="12">
        <f t="shared" ca="1" si="274"/>
        <v>-5.1804209484011474E-3</v>
      </c>
    </row>
    <row r="1139" spans="3:18" x14ac:dyDescent="0.2">
      <c r="C1139" s="76"/>
      <c r="D1139" s="78">
        <f t="shared" si="260"/>
        <v>0</v>
      </c>
      <c r="E1139" s="78">
        <f t="shared" si="261"/>
        <v>0</v>
      </c>
      <c r="F1139" s="24">
        <f t="shared" si="262"/>
        <v>0</v>
      </c>
      <c r="G1139" s="24">
        <f t="shared" si="263"/>
        <v>0</v>
      </c>
      <c r="H1139" s="24">
        <f t="shared" si="264"/>
        <v>0</v>
      </c>
      <c r="I1139" s="24">
        <f t="shared" si="265"/>
        <v>0</v>
      </c>
      <c r="J1139" s="24">
        <f t="shared" si="266"/>
        <v>0</v>
      </c>
      <c r="K1139" s="24">
        <f t="shared" si="267"/>
        <v>0</v>
      </c>
      <c r="L1139" s="24">
        <f t="shared" si="268"/>
        <v>0</v>
      </c>
      <c r="M1139" s="24">
        <f t="shared" ca="1" si="269"/>
        <v>5.1804209484011474E-3</v>
      </c>
      <c r="N1139" s="24">
        <f t="shared" ca="1" si="270"/>
        <v>0</v>
      </c>
      <c r="O1139" s="79">
        <f t="shared" ca="1" si="271"/>
        <v>0</v>
      </c>
      <c r="P1139" s="24">
        <f t="shared" ca="1" si="272"/>
        <v>0</v>
      </c>
      <c r="Q1139" s="24">
        <f t="shared" ca="1" si="273"/>
        <v>0</v>
      </c>
      <c r="R1139" s="12">
        <f t="shared" ca="1" si="274"/>
        <v>-5.1804209484011474E-3</v>
      </c>
    </row>
    <row r="1140" spans="3:18" x14ac:dyDescent="0.2">
      <c r="C1140" s="76"/>
      <c r="D1140" s="78">
        <f t="shared" si="260"/>
        <v>0</v>
      </c>
      <c r="E1140" s="78">
        <f t="shared" si="261"/>
        <v>0</v>
      </c>
      <c r="F1140" s="24">
        <f t="shared" si="262"/>
        <v>0</v>
      </c>
      <c r="G1140" s="24">
        <f t="shared" si="263"/>
        <v>0</v>
      </c>
      <c r="H1140" s="24">
        <f t="shared" si="264"/>
        <v>0</v>
      </c>
      <c r="I1140" s="24">
        <f t="shared" si="265"/>
        <v>0</v>
      </c>
      <c r="J1140" s="24">
        <f t="shared" si="266"/>
        <v>0</v>
      </c>
      <c r="K1140" s="24">
        <f t="shared" si="267"/>
        <v>0</v>
      </c>
      <c r="L1140" s="24">
        <f t="shared" si="268"/>
        <v>0</v>
      </c>
      <c r="M1140" s="24">
        <f t="shared" ca="1" si="269"/>
        <v>5.1804209484011474E-3</v>
      </c>
      <c r="N1140" s="24">
        <f t="shared" ca="1" si="270"/>
        <v>0</v>
      </c>
      <c r="O1140" s="79">
        <f t="shared" ca="1" si="271"/>
        <v>0</v>
      </c>
      <c r="P1140" s="24">
        <f t="shared" ca="1" si="272"/>
        <v>0</v>
      </c>
      <c r="Q1140" s="24">
        <f t="shared" ca="1" si="273"/>
        <v>0</v>
      </c>
      <c r="R1140" s="12">
        <f t="shared" ca="1" si="274"/>
        <v>-5.1804209484011474E-3</v>
      </c>
    </row>
    <row r="1141" spans="3:18" x14ac:dyDescent="0.2">
      <c r="C1141" s="76"/>
      <c r="D1141" s="78">
        <f t="shared" si="260"/>
        <v>0</v>
      </c>
      <c r="E1141" s="78">
        <f t="shared" si="261"/>
        <v>0</v>
      </c>
      <c r="F1141" s="24">
        <f t="shared" si="262"/>
        <v>0</v>
      </c>
      <c r="G1141" s="24">
        <f t="shared" si="263"/>
        <v>0</v>
      </c>
      <c r="H1141" s="24">
        <f t="shared" si="264"/>
        <v>0</v>
      </c>
      <c r="I1141" s="24">
        <f t="shared" si="265"/>
        <v>0</v>
      </c>
      <c r="J1141" s="24">
        <f t="shared" si="266"/>
        <v>0</v>
      </c>
      <c r="K1141" s="24">
        <f t="shared" si="267"/>
        <v>0</v>
      </c>
      <c r="L1141" s="24">
        <f t="shared" si="268"/>
        <v>0</v>
      </c>
      <c r="M1141" s="24">
        <f t="shared" ca="1" si="269"/>
        <v>5.1804209484011474E-3</v>
      </c>
      <c r="N1141" s="24">
        <f t="shared" ca="1" si="270"/>
        <v>0</v>
      </c>
      <c r="O1141" s="79">
        <f t="shared" ca="1" si="271"/>
        <v>0</v>
      </c>
      <c r="P1141" s="24">
        <f t="shared" ca="1" si="272"/>
        <v>0</v>
      </c>
      <c r="Q1141" s="24">
        <f t="shared" ca="1" si="273"/>
        <v>0</v>
      </c>
      <c r="R1141" s="12">
        <f t="shared" ca="1" si="274"/>
        <v>-5.1804209484011474E-3</v>
      </c>
    </row>
    <row r="1142" spans="3:18" x14ac:dyDescent="0.2">
      <c r="C1142" s="76"/>
      <c r="D1142" s="78">
        <f t="shared" si="260"/>
        <v>0</v>
      </c>
      <c r="E1142" s="78">
        <f t="shared" si="261"/>
        <v>0</v>
      </c>
      <c r="F1142" s="24">
        <f t="shared" si="262"/>
        <v>0</v>
      </c>
      <c r="G1142" s="24">
        <f t="shared" si="263"/>
        <v>0</v>
      </c>
      <c r="H1142" s="24">
        <f t="shared" si="264"/>
        <v>0</v>
      </c>
      <c r="I1142" s="24">
        <f t="shared" si="265"/>
        <v>0</v>
      </c>
      <c r="J1142" s="24">
        <f t="shared" si="266"/>
        <v>0</v>
      </c>
      <c r="K1142" s="24">
        <f t="shared" si="267"/>
        <v>0</v>
      </c>
      <c r="L1142" s="24">
        <f t="shared" si="268"/>
        <v>0</v>
      </c>
      <c r="M1142" s="24">
        <f t="shared" ca="1" si="269"/>
        <v>5.1804209484011474E-3</v>
      </c>
      <c r="N1142" s="24">
        <f t="shared" ca="1" si="270"/>
        <v>0</v>
      </c>
      <c r="O1142" s="79">
        <f t="shared" ca="1" si="271"/>
        <v>0</v>
      </c>
      <c r="P1142" s="24">
        <f t="shared" ca="1" si="272"/>
        <v>0</v>
      </c>
      <c r="Q1142" s="24">
        <f t="shared" ca="1" si="273"/>
        <v>0</v>
      </c>
      <c r="R1142" s="12">
        <f t="shared" ca="1" si="274"/>
        <v>-5.1804209484011474E-3</v>
      </c>
    </row>
    <row r="1143" spans="3:18" x14ac:dyDescent="0.2">
      <c r="C1143" s="76"/>
      <c r="D1143" s="78">
        <f t="shared" si="260"/>
        <v>0</v>
      </c>
      <c r="E1143" s="78">
        <f t="shared" si="261"/>
        <v>0</v>
      </c>
      <c r="F1143" s="24">
        <f t="shared" si="262"/>
        <v>0</v>
      </c>
      <c r="G1143" s="24">
        <f t="shared" si="263"/>
        <v>0</v>
      </c>
      <c r="H1143" s="24">
        <f t="shared" si="264"/>
        <v>0</v>
      </c>
      <c r="I1143" s="24">
        <f t="shared" si="265"/>
        <v>0</v>
      </c>
      <c r="J1143" s="24">
        <f t="shared" si="266"/>
        <v>0</v>
      </c>
      <c r="K1143" s="24">
        <f t="shared" si="267"/>
        <v>0</v>
      </c>
      <c r="L1143" s="24">
        <f t="shared" si="268"/>
        <v>0</v>
      </c>
      <c r="M1143" s="24">
        <f t="shared" ca="1" si="269"/>
        <v>5.1804209484011474E-3</v>
      </c>
      <c r="N1143" s="24">
        <f t="shared" ca="1" si="270"/>
        <v>0</v>
      </c>
      <c r="O1143" s="79">
        <f t="shared" ca="1" si="271"/>
        <v>0</v>
      </c>
      <c r="P1143" s="24">
        <f t="shared" ca="1" si="272"/>
        <v>0</v>
      </c>
      <c r="Q1143" s="24">
        <f t="shared" ca="1" si="273"/>
        <v>0</v>
      </c>
      <c r="R1143" s="12">
        <f t="shared" ca="1" si="274"/>
        <v>-5.1804209484011474E-3</v>
      </c>
    </row>
    <row r="1144" spans="3:18" x14ac:dyDescent="0.2">
      <c r="C1144" s="76"/>
      <c r="D1144" s="78">
        <f t="shared" si="260"/>
        <v>0</v>
      </c>
      <c r="E1144" s="78">
        <f t="shared" si="261"/>
        <v>0</v>
      </c>
      <c r="F1144" s="24">
        <f t="shared" si="262"/>
        <v>0</v>
      </c>
      <c r="G1144" s="24">
        <f t="shared" si="263"/>
        <v>0</v>
      </c>
      <c r="H1144" s="24">
        <f t="shared" si="264"/>
        <v>0</v>
      </c>
      <c r="I1144" s="24">
        <f t="shared" si="265"/>
        <v>0</v>
      </c>
      <c r="J1144" s="24">
        <f t="shared" si="266"/>
        <v>0</v>
      </c>
      <c r="K1144" s="24">
        <f t="shared" si="267"/>
        <v>0</v>
      </c>
      <c r="L1144" s="24">
        <f t="shared" si="268"/>
        <v>0</v>
      </c>
      <c r="M1144" s="24">
        <f t="shared" ca="1" si="269"/>
        <v>5.1804209484011474E-3</v>
      </c>
      <c r="N1144" s="24">
        <f t="shared" ca="1" si="270"/>
        <v>0</v>
      </c>
      <c r="O1144" s="79">
        <f t="shared" ca="1" si="271"/>
        <v>0</v>
      </c>
      <c r="P1144" s="24">
        <f t="shared" ca="1" si="272"/>
        <v>0</v>
      </c>
      <c r="Q1144" s="24">
        <f t="shared" ca="1" si="273"/>
        <v>0</v>
      </c>
      <c r="R1144" s="12">
        <f t="shared" ca="1" si="274"/>
        <v>-5.1804209484011474E-3</v>
      </c>
    </row>
    <row r="1145" spans="3:18" x14ac:dyDescent="0.2">
      <c r="C1145" s="76"/>
      <c r="D1145" s="78">
        <f t="shared" si="260"/>
        <v>0</v>
      </c>
      <c r="E1145" s="78">
        <f t="shared" si="261"/>
        <v>0</v>
      </c>
      <c r="F1145" s="24">
        <f t="shared" si="262"/>
        <v>0</v>
      </c>
      <c r="G1145" s="24">
        <f t="shared" si="263"/>
        <v>0</v>
      </c>
      <c r="H1145" s="24">
        <f t="shared" si="264"/>
        <v>0</v>
      </c>
      <c r="I1145" s="24">
        <f t="shared" si="265"/>
        <v>0</v>
      </c>
      <c r="J1145" s="24">
        <f t="shared" si="266"/>
        <v>0</v>
      </c>
      <c r="K1145" s="24">
        <f t="shared" si="267"/>
        <v>0</v>
      </c>
      <c r="L1145" s="24">
        <f t="shared" si="268"/>
        <v>0</v>
      </c>
      <c r="M1145" s="24">
        <f t="shared" ca="1" si="269"/>
        <v>5.1804209484011474E-3</v>
      </c>
      <c r="N1145" s="24">
        <f t="shared" ca="1" si="270"/>
        <v>0</v>
      </c>
      <c r="O1145" s="79">
        <f t="shared" ca="1" si="271"/>
        <v>0</v>
      </c>
      <c r="P1145" s="24">
        <f t="shared" ca="1" si="272"/>
        <v>0</v>
      </c>
      <c r="Q1145" s="24">
        <f t="shared" ca="1" si="273"/>
        <v>0</v>
      </c>
      <c r="R1145" s="12">
        <f t="shared" ca="1" si="274"/>
        <v>-5.1804209484011474E-3</v>
      </c>
    </row>
    <row r="1146" spans="3:18" x14ac:dyDescent="0.2">
      <c r="C1146" s="76"/>
      <c r="D1146" s="78">
        <f t="shared" si="260"/>
        <v>0</v>
      </c>
      <c r="E1146" s="78">
        <f t="shared" si="261"/>
        <v>0</v>
      </c>
      <c r="F1146" s="24">
        <f t="shared" si="262"/>
        <v>0</v>
      </c>
      <c r="G1146" s="24">
        <f t="shared" si="263"/>
        <v>0</v>
      </c>
      <c r="H1146" s="24">
        <f t="shared" si="264"/>
        <v>0</v>
      </c>
      <c r="I1146" s="24">
        <f t="shared" si="265"/>
        <v>0</v>
      </c>
      <c r="J1146" s="24">
        <f t="shared" si="266"/>
        <v>0</v>
      </c>
      <c r="K1146" s="24">
        <f t="shared" si="267"/>
        <v>0</v>
      </c>
      <c r="L1146" s="24">
        <f t="shared" si="268"/>
        <v>0</v>
      </c>
      <c r="M1146" s="24">
        <f t="shared" ca="1" si="269"/>
        <v>5.1804209484011474E-3</v>
      </c>
      <c r="N1146" s="24">
        <f t="shared" ca="1" si="270"/>
        <v>0</v>
      </c>
      <c r="O1146" s="79">
        <f t="shared" ca="1" si="271"/>
        <v>0</v>
      </c>
      <c r="P1146" s="24">
        <f t="shared" ca="1" si="272"/>
        <v>0</v>
      </c>
      <c r="Q1146" s="24">
        <f t="shared" ca="1" si="273"/>
        <v>0</v>
      </c>
      <c r="R1146" s="12">
        <f t="shared" ca="1" si="274"/>
        <v>-5.1804209484011474E-3</v>
      </c>
    </row>
    <row r="1147" spans="3:18" x14ac:dyDescent="0.2">
      <c r="C1147" s="76"/>
      <c r="D1147" s="78">
        <f t="shared" si="260"/>
        <v>0</v>
      </c>
      <c r="E1147" s="78">
        <f t="shared" si="261"/>
        <v>0</v>
      </c>
      <c r="F1147" s="24">
        <f t="shared" si="262"/>
        <v>0</v>
      </c>
      <c r="G1147" s="24">
        <f t="shared" si="263"/>
        <v>0</v>
      </c>
      <c r="H1147" s="24">
        <f t="shared" si="264"/>
        <v>0</v>
      </c>
      <c r="I1147" s="24">
        <f t="shared" si="265"/>
        <v>0</v>
      </c>
      <c r="J1147" s="24">
        <f t="shared" si="266"/>
        <v>0</v>
      </c>
      <c r="K1147" s="24">
        <f t="shared" si="267"/>
        <v>0</v>
      </c>
      <c r="L1147" s="24">
        <f t="shared" si="268"/>
        <v>0</v>
      </c>
      <c r="M1147" s="24">
        <f t="shared" ca="1" si="269"/>
        <v>5.1804209484011474E-3</v>
      </c>
      <c r="N1147" s="24">
        <f t="shared" ca="1" si="270"/>
        <v>0</v>
      </c>
      <c r="O1147" s="79">
        <f t="shared" ca="1" si="271"/>
        <v>0</v>
      </c>
      <c r="P1147" s="24">
        <f t="shared" ca="1" si="272"/>
        <v>0</v>
      </c>
      <c r="Q1147" s="24">
        <f t="shared" ca="1" si="273"/>
        <v>0</v>
      </c>
      <c r="R1147" s="12">
        <f t="shared" ca="1" si="274"/>
        <v>-5.1804209484011474E-3</v>
      </c>
    </row>
    <row r="1148" spans="3:18" x14ac:dyDescent="0.2">
      <c r="C1148" s="76"/>
      <c r="D1148" s="78">
        <f t="shared" si="260"/>
        <v>0</v>
      </c>
      <c r="E1148" s="78">
        <f t="shared" si="261"/>
        <v>0</v>
      </c>
      <c r="F1148" s="24">
        <f t="shared" si="262"/>
        <v>0</v>
      </c>
      <c r="G1148" s="24">
        <f t="shared" si="263"/>
        <v>0</v>
      </c>
      <c r="H1148" s="24">
        <f t="shared" si="264"/>
        <v>0</v>
      </c>
      <c r="I1148" s="24">
        <f t="shared" si="265"/>
        <v>0</v>
      </c>
      <c r="J1148" s="24">
        <f t="shared" si="266"/>
        <v>0</v>
      </c>
      <c r="K1148" s="24">
        <f t="shared" si="267"/>
        <v>0</v>
      </c>
      <c r="L1148" s="24">
        <f t="shared" si="268"/>
        <v>0</v>
      </c>
      <c r="M1148" s="24">
        <f t="shared" ca="1" si="269"/>
        <v>5.1804209484011474E-3</v>
      </c>
      <c r="N1148" s="24">
        <f t="shared" ca="1" si="270"/>
        <v>0</v>
      </c>
      <c r="O1148" s="79">
        <f t="shared" ca="1" si="271"/>
        <v>0</v>
      </c>
      <c r="P1148" s="24">
        <f t="shared" ca="1" si="272"/>
        <v>0</v>
      </c>
      <c r="Q1148" s="24">
        <f t="shared" ca="1" si="273"/>
        <v>0</v>
      </c>
      <c r="R1148" s="12">
        <f t="shared" ca="1" si="274"/>
        <v>-5.1804209484011474E-3</v>
      </c>
    </row>
    <row r="1149" spans="3:18" x14ac:dyDescent="0.2">
      <c r="C1149" s="76"/>
      <c r="D1149" s="78">
        <f t="shared" si="260"/>
        <v>0</v>
      </c>
      <c r="E1149" s="78">
        <f t="shared" si="261"/>
        <v>0</v>
      </c>
      <c r="F1149" s="24">
        <f t="shared" si="262"/>
        <v>0</v>
      </c>
      <c r="G1149" s="24">
        <f t="shared" si="263"/>
        <v>0</v>
      </c>
      <c r="H1149" s="24">
        <f t="shared" si="264"/>
        <v>0</v>
      </c>
      <c r="I1149" s="24">
        <f t="shared" si="265"/>
        <v>0</v>
      </c>
      <c r="J1149" s="24">
        <f t="shared" si="266"/>
        <v>0</v>
      </c>
      <c r="K1149" s="24">
        <f t="shared" si="267"/>
        <v>0</v>
      </c>
      <c r="L1149" s="24">
        <f t="shared" si="268"/>
        <v>0</v>
      </c>
      <c r="M1149" s="24">
        <f t="shared" ca="1" si="269"/>
        <v>5.1804209484011474E-3</v>
      </c>
      <c r="N1149" s="24">
        <f t="shared" ca="1" si="270"/>
        <v>0</v>
      </c>
      <c r="O1149" s="79">
        <f t="shared" ca="1" si="271"/>
        <v>0</v>
      </c>
      <c r="P1149" s="24">
        <f t="shared" ca="1" si="272"/>
        <v>0</v>
      </c>
      <c r="Q1149" s="24">
        <f t="shared" ca="1" si="273"/>
        <v>0</v>
      </c>
      <c r="R1149" s="12">
        <f t="shared" ca="1" si="274"/>
        <v>-5.1804209484011474E-3</v>
      </c>
    </row>
    <row r="1150" spans="3:18" x14ac:dyDescent="0.2">
      <c r="C1150" s="76"/>
      <c r="D1150" s="78">
        <f t="shared" si="260"/>
        <v>0</v>
      </c>
      <c r="E1150" s="78">
        <f t="shared" si="261"/>
        <v>0</v>
      </c>
      <c r="F1150" s="24">
        <f t="shared" si="262"/>
        <v>0</v>
      </c>
      <c r="G1150" s="24">
        <f t="shared" si="263"/>
        <v>0</v>
      </c>
      <c r="H1150" s="24">
        <f t="shared" si="264"/>
        <v>0</v>
      </c>
      <c r="I1150" s="24">
        <f t="shared" si="265"/>
        <v>0</v>
      </c>
      <c r="J1150" s="24">
        <f t="shared" si="266"/>
        <v>0</v>
      </c>
      <c r="K1150" s="24">
        <f t="shared" si="267"/>
        <v>0</v>
      </c>
      <c r="L1150" s="24">
        <f t="shared" si="268"/>
        <v>0</v>
      </c>
      <c r="M1150" s="24">
        <f t="shared" ca="1" si="269"/>
        <v>5.1804209484011474E-3</v>
      </c>
      <c r="N1150" s="24">
        <f t="shared" ca="1" si="270"/>
        <v>0</v>
      </c>
      <c r="O1150" s="79">
        <f t="shared" ca="1" si="271"/>
        <v>0</v>
      </c>
      <c r="P1150" s="24">
        <f t="shared" ca="1" si="272"/>
        <v>0</v>
      </c>
      <c r="Q1150" s="24">
        <f t="shared" ca="1" si="273"/>
        <v>0</v>
      </c>
      <c r="R1150" s="12">
        <f t="shared" ca="1" si="274"/>
        <v>-5.1804209484011474E-3</v>
      </c>
    </row>
    <row r="1151" spans="3:18" x14ac:dyDescent="0.2">
      <c r="C1151" s="76"/>
      <c r="D1151" s="78">
        <f t="shared" si="260"/>
        <v>0</v>
      </c>
      <c r="E1151" s="78">
        <f t="shared" si="261"/>
        <v>0</v>
      </c>
      <c r="F1151" s="24">
        <f t="shared" si="262"/>
        <v>0</v>
      </c>
      <c r="G1151" s="24">
        <f t="shared" si="263"/>
        <v>0</v>
      </c>
      <c r="H1151" s="24">
        <f t="shared" si="264"/>
        <v>0</v>
      </c>
      <c r="I1151" s="24">
        <f t="shared" si="265"/>
        <v>0</v>
      </c>
      <c r="J1151" s="24">
        <f t="shared" si="266"/>
        <v>0</v>
      </c>
      <c r="K1151" s="24">
        <f t="shared" si="267"/>
        <v>0</v>
      </c>
      <c r="L1151" s="24">
        <f t="shared" si="268"/>
        <v>0</v>
      </c>
      <c r="M1151" s="24">
        <f t="shared" ca="1" si="269"/>
        <v>5.1804209484011474E-3</v>
      </c>
      <c r="N1151" s="24">
        <f t="shared" ca="1" si="270"/>
        <v>0</v>
      </c>
      <c r="O1151" s="79">
        <f t="shared" ca="1" si="271"/>
        <v>0</v>
      </c>
      <c r="P1151" s="24">
        <f t="shared" ca="1" si="272"/>
        <v>0</v>
      </c>
      <c r="Q1151" s="24">
        <f t="shared" ca="1" si="273"/>
        <v>0</v>
      </c>
      <c r="R1151" s="12">
        <f t="shared" ca="1" si="274"/>
        <v>-5.1804209484011474E-3</v>
      </c>
    </row>
    <row r="1152" spans="3:18" x14ac:dyDescent="0.2">
      <c r="C1152" s="76"/>
      <c r="D1152" s="78">
        <f t="shared" si="260"/>
        <v>0</v>
      </c>
      <c r="E1152" s="78">
        <f t="shared" si="261"/>
        <v>0</v>
      </c>
      <c r="F1152" s="24">
        <f t="shared" si="262"/>
        <v>0</v>
      </c>
      <c r="G1152" s="24">
        <f t="shared" si="263"/>
        <v>0</v>
      </c>
      <c r="H1152" s="24">
        <f t="shared" si="264"/>
        <v>0</v>
      </c>
      <c r="I1152" s="24">
        <f t="shared" si="265"/>
        <v>0</v>
      </c>
      <c r="J1152" s="24">
        <f t="shared" si="266"/>
        <v>0</v>
      </c>
      <c r="K1152" s="24">
        <f t="shared" si="267"/>
        <v>0</v>
      </c>
      <c r="L1152" s="24">
        <f t="shared" si="268"/>
        <v>0</v>
      </c>
      <c r="M1152" s="24">
        <f t="shared" ca="1" si="269"/>
        <v>5.1804209484011474E-3</v>
      </c>
      <c r="N1152" s="24">
        <f t="shared" ca="1" si="270"/>
        <v>0</v>
      </c>
      <c r="O1152" s="79">
        <f t="shared" ca="1" si="271"/>
        <v>0</v>
      </c>
      <c r="P1152" s="24">
        <f t="shared" ca="1" si="272"/>
        <v>0</v>
      </c>
      <c r="Q1152" s="24">
        <f t="shared" ca="1" si="273"/>
        <v>0</v>
      </c>
      <c r="R1152" s="12">
        <f t="shared" ca="1" si="274"/>
        <v>-5.1804209484011474E-3</v>
      </c>
    </row>
    <row r="1153" spans="3:18" x14ac:dyDescent="0.2">
      <c r="C1153" s="76"/>
      <c r="D1153" s="78">
        <f t="shared" si="260"/>
        <v>0</v>
      </c>
      <c r="E1153" s="78">
        <f t="shared" si="261"/>
        <v>0</v>
      </c>
      <c r="F1153" s="24">
        <f t="shared" si="262"/>
        <v>0</v>
      </c>
      <c r="G1153" s="24">
        <f t="shared" si="263"/>
        <v>0</v>
      </c>
      <c r="H1153" s="24">
        <f t="shared" si="264"/>
        <v>0</v>
      </c>
      <c r="I1153" s="24">
        <f t="shared" si="265"/>
        <v>0</v>
      </c>
      <c r="J1153" s="24">
        <f t="shared" si="266"/>
        <v>0</v>
      </c>
      <c r="K1153" s="24">
        <f t="shared" si="267"/>
        <v>0</v>
      </c>
      <c r="L1153" s="24">
        <f t="shared" si="268"/>
        <v>0</v>
      </c>
      <c r="M1153" s="24">
        <f t="shared" ca="1" si="269"/>
        <v>5.1804209484011474E-3</v>
      </c>
      <c r="N1153" s="24">
        <f t="shared" ca="1" si="270"/>
        <v>0</v>
      </c>
      <c r="O1153" s="79">
        <f t="shared" ca="1" si="271"/>
        <v>0</v>
      </c>
      <c r="P1153" s="24">
        <f t="shared" ca="1" si="272"/>
        <v>0</v>
      </c>
      <c r="Q1153" s="24">
        <f t="shared" ca="1" si="273"/>
        <v>0</v>
      </c>
      <c r="R1153" s="12">
        <f t="shared" ca="1" si="274"/>
        <v>-5.1804209484011474E-3</v>
      </c>
    </row>
    <row r="1154" spans="3:18" x14ac:dyDescent="0.2">
      <c r="C1154" s="76"/>
      <c r="D1154" s="78">
        <f t="shared" si="260"/>
        <v>0</v>
      </c>
      <c r="E1154" s="78">
        <f t="shared" si="261"/>
        <v>0</v>
      </c>
      <c r="F1154" s="24">
        <f t="shared" si="262"/>
        <v>0</v>
      </c>
      <c r="G1154" s="24">
        <f t="shared" si="263"/>
        <v>0</v>
      </c>
      <c r="H1154" s="24">
        <f t="shared" si="264"/>
        <v>0</v>
      </c>
      <c r="I1154" s="24">
        <f t="shared" si="265"/>
        <v>0</v>
      </c>
      <c r="J1154" s="24">
        <f t="shared" si="266"/>
        <v>0</v>
      </c>
      <c r="K1154" s="24">
        <f t="shared" si="267"/>
        <v>0</v>
      </c>
      <c r="L1154" s="24">
        <f t="shared" si="268"/>
        <v>0</v>
      </c>
      <c r="M1154" s="24">
        <f t="shared" ca="1" si="269"/>
        <v>5.1804209484011474E-3</v>
      </c>
      <c r="N1154" s="24">
        <f t="shared" ca="1" si="270"/>
        <v>0</v>
      </c>
      <c r="O1154" s="79">
        <f t="shared" ca="1" si="271"/>
        <v>0</v>
      </c>
      <c r="P1154" s="24">
        <f t="shared" ca="1" si="272"/>
        <v>0</v>
      </c>
      <c r="Q1154" s="24">
        <f t="shared" ca="1" si="273"/>
        <v>0</v>
      </c>
      <c r="R1154" s="12">
        <f t="shared" ca="1" si="274"/>
        <v>-5.1804209484011474E-3</v>
      </c>
    </row>
    <row r="1155" spans="3:18" x14ac:dyDescent="0.2">
      <c r="C1155" s="76"/>
      <c r="D1155" s="78">
        <f t="shared" si="260"/>
        <v>0</v>
      </c>
      <c r="E1155" s="78">
        <f t="shared" si="261"/>
        <v>0</v>
      </c>
      <c r="F1155" s="24">
        <f t="shared" si="262"/>
        <v>0</v>
      </c>
      <c r="G1155" s="24">
        <f t="shared" si="263"/>
        <v>0</v>
      </c>
      <c r="H1155" s="24">
        <f t="shared" si="264"/>
        <v>0</v>
      </c>
      <c r="I1155" s="24">
        <f t="shared" si="265"/>
        <v>0</v>
      </c>
      <c r="J1155" s="24">
        <f t="shared" si="266"/>
        <v>0</v>
      </c>
      <c r="K1155" s="24">
        <f t="shared" si="267"/>
        <v>0</v>
      </c>
      <c r="L1155" s="24">
        <f t="shared" si="268"/>
        <v>0</v>
      </c>
      <c r="M1155" s="24">
        <f t="shared" ca="1" si="269"/>
        <v>5.1804209484011474E-3</v>
      </c>
      <c r="N1155" s="24">
        <f t="shared" ca="1" si="270"/>
        <v>0</v>
      </c>
      <c r="O1155" s="79">
        <f t="shared" ca="1" si="271"/>
        <v>0</v>
      </c>
      <c r="P1155" s="24">
        <f t="shared" ca="1" si="272"/>
        <v>0</v>
      </c>
      <c r="Q1155" s="24">
        <f t="shared" ca="1" si="273"/>
        <v>0</v>
      </c>
      <c r="R1155" s="12">
        <f t="shared" ca="1" si="274"/>
        <v>-5.1804209484011474E-3</v>
      </c>
    </row>
    <row r="1156" spans="3:18" x14ac:dyDescent="0.2">
      <c r="C1156" s="76"/>
      <c r="D1156" s="78">
        <f t="shared" si="260"/>
        <v>0</v>
      </c>
      <c r="E1156" s="78">
        <f t="shared" si="261"/>
        <v>0</v>
      </c>
      <c r="F1156" s="24">
        <f t="shared" si="262"/>
        <v>0</v>
      </c>
      <c r="G1156" s="24">
        <f t="shared" si="263"/>
        <v>0</v>
      </c>
      <c r="H1156" s="24">
        <f t="shared" si="264"/>
        <v>0</v>
      </c>
      <c r="I1156" s="24">
        <f t="shared" si="265"/>
        <v>0</v>
      </c>
      <c r="J1156" s="24">
        <f t="shared" si="266"/>
        <v>0</v>
      </c>
      <c r="K1156" s="24">
        <f t="shared" si="267"/>
        <v>0</v>
      </c>
      <c r="L1156" s="24">
        <f t="shared" si="268"/>
        <v>0</v>
      </c>
      <c r="M1156" s="24">
        <f t="shared" ca="1" si="269"/>
        <v>5.1804209484011474E-3</v>
      </c>
      <c r="N1156" s="24">
        <f t="shared" ca="1" si="270"/>
        <v>0</v>
      </c>
      <c r="O1156" s="79">
        <f t="shared" ca="1" si="271"/>
        <v>0</v>
      </c>
      <c r="P1156" s="24">
        <f t="shared" ca="1" si="272"/>
        <v>0</v>
      </c>
      <c r="Q1156" s="24">
        <f t="shared" ca="1" si="273"/>
        <v>0</v>
      </c>
      <c r="R1156" s="12">
        <f t="shared" ca="1" si="274"/>
        <v>-5.1804209484011474E-3</v>
      </c>
    </row>
    <row r="1157" spans="3:18" x14ac:dyDescent="0.2">
      <c r="C1157" s="76"/>
      <c r="D1157" s="78">
        <f t="shared" si="260"/>
        <v>0</v>
      </c>
      <c r="E1157" s="78">
        <f t="shared" si="261"/>
        <v>0</v>
      </c>
      <c r="F1157" s="24">
        <f t="shared" si="262"/>
        <v>0</v>
      </c>
      <c r="G1157" s="24">
        <f t="shared" si="263"/>
        <v>0</v>
      </c>
      <c r="H1157" s="24">
        <f t="shared" si="264"/>
        <v>0</v>
      </c>
      <c r="I1157" s="24">
        <f t="shared" si="265"/>
        <v>0</v>
      </c>
      <c r="J1157" s="24">
        <f t="shared" si="266"/>
        <v>0</v>
      </c>
      <c r="K1157" s="24">
        <f t="shared" si="267"/>
        <v>0</v>
      </c>
      <c r="L1157" s="24">
        <f t="shared" si="268"/>
        <v>0</v>
      </c>
      <c r="M1157" s="24">
        <f t="shared" ca="1" si="269"/>
        <v>5.1804209484011474E-3</v>
      </c>
      <c r="N1157" s="24">
        <f t="shared" ca="1" si="270"/>
        <v>0</v>
      </c>
      <c r="O1157" s="79">
        <f t="shared" ca="1" si="271"/>
        <v>0</v>
      </c>
      <c r="P1157" s="24">
        <f t="shared" ca="1" si="272"/>
        <v>0</v>
      </c>
      <c r="Q1157" s="24">
        <f t="shared" ca="1" si="273"/>
        <v>0</v>
      </c>
      <c r="R1157" s="12">
        <f t="shared" ca="1" si="274"/>
        <v>-5.1804209484011474E-3</v>
      </c>
    </row>
    <row r="1158" spans="3:18" x14ac:dyDescent="0.2">
      <c r="C1158" s="76"/>
      <c r="D1158" s="78">
        <f t="shared" si="260"/>
        <v>0</v>
      </c>
      <c r="E1158" s="78">
        <f t="shared" si="261"/>
        <v>0</v>
      </c>
      <c r="F1158" s="24">
        <f t="shared" si="262"/>
        <v>0</v>
      </c>
      <c r="G1158" s="24">
        <f t="shared" si="263"/>
        <v>0</v>
      </c>
      <c r="H1158" s="24">
        <f t="shared" si="264"/>
        <v>0</v>
      </c>
      <c r="I1158" s="24">
        <f t="shared" si="265"/>
        <v>0</v>
      </c>
      <c r="J1158" s="24">
        <f t="shared" si="266"/>
        <v>0</v>
      </c>
      <c r="K1158" s="24">
        <f t="shared" si="267"/>
        <v>0</v>
      </c>
      <c r="L1158" s="24">
        <f t="shared" si="268"/>
        <v>0</v>
      </c>
      <c r="M1158" s="24">
        <f t="shared" ca="1" si="269"/>
        <v>5.1804209484011474E-3</v>
      </c>
      <c r="N1158" s="24">
        <f t="shared" ca="1" si="270"/>
        <v>0</v>
      </c>
      <c r="O1158" s="79">
        <f t="shared" ca="1" si="271"/>
        <v>0</v>
      </c>
      <c r="P1158" s="24">
        <f t="shared" ca="1" si="272"/>
        <v>0</v>
      </c>
      <c r="Q1158" s="24">
        <f t="shared" ca="1" si="273"/>
        <v>0</v>
      </c>
      <c r="R1158" s="12">
        <f t="shared" ca="1" si="274"/>
        <v>-5.1804209484011474E-3</v>
      </c>
    </row>
    <row r="1159" spans="3:18" x14ac:dyDescent="0.2">
      <c r="C1159" s="76"/>
      <c r="D1159" s="78">
        <f t="shared" si="260"/>
        <v>0</v>
      </c>
      <c r="E1159" s="78">
        <f t="shared" si="261"/>
        <v>0</v>
      </c>
      <c r="F1159" s="24">
        <f t="shared" si="262"/>
        <v>0</v>
      </c>
      <c r="G1159" s="24">
        <f t="shared" si="263"/>
        <v>0</v>
      </c>
      <c r="H1159" s="24">
        <f t="shared" si="264"/>
        <v>0</v>
      </c>
      <c r="I1159" s="24">
        <f t="shared" si="265"/>
        <v>0</v>
      </c>
      <c r="J1159" s="24">
        <f t="shared" si="266"/>
        <v>0</v>
      </c>
      <c r="K1159" s="24">
        <f t="shared" si="267"/>
        <v>0</v>
      </c>
      <c r="L1159" s="24">
        <f t="shared" si="268"/>
        <v>0</v>
      </c>
      <c r="M1159" s="24">
        <f t="shared" ca="1" si="269"/>
        <v>5.1804209484011474E-3</v>
      </c>
      <c r="N1159" s="24">
        <f t="shared" ca="1" si="270"/>
        <v>0</v>
      </c>
      <c r="O1159" s="79">
        <f t="shared" ca="1" si="271"/>
        <v>0</v>
      </c>
      <c r="P1159" s="24">
        <f t="shared" ca="1" si="272"/>
        <v>0</v>
      </c>
      <c r="Q1159" s="24">
        <f t="shared" ca="1" si="273"/>
        <v>0</v>
      </c>
      <c r="R1159" s="12">
        <f t="shared" ca="1" si="274"/>
        <v>-5.1804209484011474E-3</v>
      </c>
    </row>
    <row r="1160" spans="3:18" x14ac:dyDescent="0.2">
      <c r="C1160" s="76"/>
      <c r="D1160" s="78">
        <f t="shared" si="260"/>
        <v>0</v>
      </c>
      <c r="E1160" s="78">
        <f t="shared" si="261"/>
        <v>0</v>
      </c>
      <c r="F1160" s="24">
        <f t="shared" si="262"/>
        <v>0</v>
      </c>
      <c r="G1160" s="24">
        <f t="shared" si="263"/>
        <v>0</v>
      </c>
      <c r="H1160" s="24">
        <f t="shared" si="264"/>
        <v>0</v>
      </c>
      <c r="I1160" s="24">
        <f t="shared" si="265"/>
        <v>0</v>
      </c>
      <c r="J1160" s="24">
        <f t="shared" si="266"/>
        <v>0</v>
      </c>
      <c r="K1160" s="24">
        <f t="shared" si="267"/>
        <v>0</v>
      </c>
      <c r="L1160" s="24">
        <f t="shared" si="268"/>
        <v>0</v>
      </c>
      <c r="M1160" s="24">
        <f t="shared" ca="1" si="269"/>
        <v>5.1804209484011474E-3</v>
      </c>
      <c r="N1160" s="24">
        <f t="shared" ca="1" si="270"/>
        <v>0</v>
      </c>
      <c r="O1160" s="79">
        <f t="shared" ca="1" si="271"/>
        <v>0</v>
      </c>
      <c r="P1160" s="24">
        <f t="shared" ca="1" si="272"/>
        <v>0</v>
      </c>
      <c r="Q1160" s="24">
        <f t="shared" ca="1" si="273"/>
        <v>0</v>
      </c>
      <c r="R1160" s="12">
        <f t="shared" ca="1" si="274"/>
        <v>-5.1804209484011474E-3</v>
      </c>
    </row>
    <row r="1161" spans="3:18" x14ac:dyDescent="0.2">
      <c r="C1161" s="76"/>
      <c r="D1161" s="78">
        <f t="shared" si="260"/>
        <v>0</v>
      </c>
      <c r="E1161" s="78">
        <f t="shared" si="261"/>
        <v>0</v>
      </c>
      <c r="F1161" s="24">
        <f t="shared" si="262"/>
        <v>0</v>
      </c>
      <c r="G1161" s="24">
        <f t="shared" si="263"/>
        <v>0</v>
      </c>
      <c r="H1161" s="24">
        <f t="shared" si="264"/>
        <v>0</v>
      </c>
      <c r="I1161" s="24">
        <f t="shared" si="265"/>
        <v>0</v>
      </c>
      <c r="J1161" s="24">
        <f t="shared" si="266"/>
        <v>0</v>
      </c>
      <c r="K1161" s="24">
        <f t="shared" si="267"/>
        <v>0</v>
      </c>
      <c r="L1161" s="24">
        <f t="shared" si="268"/>
        <v>0</v>
      </c>
      <c r="M1161" s="24">
        <f t="shared" ca="1" si="269"/>
        <v>5.1804209484011474E-3</v>
      </c>
      <c r="N1161" s="24">
        <f t="shared" ca="1" si="270"/>
        <v>0</v>
      </c>
      <c r="O1161" s="79">
        <f t="shared" ca="1" si="271"/>
        <v>0</v>
      </c>
      <c r="P1161" s="24">
        <f t="shared" ca="1" si="272"/>
        <v>0</v>
      </c>
      <c r="Q1161" s="24">
        <f t="shared" ca="1" si="273"/>
        <v>0</v>
      </c>
      <c r="R1161" s="12">
        <f t="shared" ca="1" si="274"/>
        <v>-5.1804209484011474E-3</v>
      </c>
    </row>
    <row r="1162" spans="3:18" x14ac:dyDescent="0.2">
      <c r="C1162" s="76"/>
      <c r="D1162" s="78">
        <f t="shared" si="260"/>
        <v>0</v>
      </c>
      <c r="E1162" s="78">
        <f t="shared" si="261"/>
        <v>0</v>
      </c>
      <c r="F1162" s="24">
        <f t="shared" si="262"/>
        <v>0</v>
      </c>
      <c r="G1162" s="24">
        <f t="shared" si="263"/>
        <v>0</v>
      </c>
      <c r="H1162" s="24">
        <f t="shared" si="264"/>
        <v>0</v>
      </c>
      <c r="I1162" s="24">
        <f t="shared" si="265"/>
        <v>0</v>
      </c>
      <c r="J1162" s="24">
        <f t="shared" si="266"/>
        <v>0</v>
      </c>
      <c r="K1162" s="24">
        <f t="shared" si="267"/>
        <v>0</v>
      </c>
      <c r="L1162" s="24">
        <f t="shared" si="268"/>
        <v>0</v>
      </c>
      <c r="M1162" s="24">
        <f t="shared" ca="1" si="269"/>
        <v>5.1804209484011474E-3</v>
      </c>
      <c r="N1162" s="24">
        <f t="shared" ca="1" si="270"/>
        <v>0</v>
      </c>
      <c r="O1162" s="79">
        <f t="shared" ca="1" si="271"/>
        <v>0</v>
      </c>
      <c r="P1162" s="24">
        <f t="shared" ca="1" si="272"/>
        <v>0</v>
      </c>
      <c r="Q1162" s="24">
        <f t="shared" ca="1" si="273"/>
        <v>0</v>
      </c>
      <c r="R1162" s="12">
        <f t="shared" ca="1" si="274"/>
        <v>-5.1804209484011474E-3</v>
      </c>
    </row>
    <row r="1163" spans="3:18" x14ac:dyDescent="0.2">
      <c r="C1163" s="76"/>
      <c r="D1163" s="78">
        <f t="shared" si="260"/>
        <v>0</v>
      </c>
      <c r="E1163" s="78">
        <f t="shared" si="261"/>
        <v>0</v>
      </c>
      <c r="F1163" s="24">
        <f t="shared" si="262"/>
        <v>0</v>
      </c>
      <c r="G1163" s="24">
        <f t="shared" si="263"/>
        <v>0</v>
      </c>
      <c r="H1163" s="24">
        <f t="shared" si="264"/>
        <v>0</v>
      </c>
      <c r="I1163" s="24">
        <f t="shared" si="265"/>
        <v>0</v>
      </c>
      <c r="J1163" s="24">
        <f t="shared" si="266"/>
        <v>0</v>
      </c>
      <c r="K1163" s="24">
        <f t="shared" si="267"/>
        <v>0</v>
      </c>
      <c r="L1163" s="24">
        <f t="shared" si="268"/>
        <v>0</v>
      </c>
      <c r="M1163" s="24">
        <f t="shared" ca="1" si="269"/>
        <v>5.1804209484011474E-3</v>
      </c>
      <c r="N1163" s="24">
        <f t="shared" ca="1" si="270"/>
        <v>0</v>
      </c>
      <c r="O1163" s="79">
        <f t="shared" ca="1" si="271"/>
        <v>0</v>
      </c>
      <c r="P1163" s="24">
        <f t="shared" ca="1" si="272"/>
        <v>0</v>
      </c>
      <c r="Q1163" s="24">
        <f t="shared" ca="1" si="273"/>
        <v>0</v>
      </c>
      <c r="R1163" s="12">
        <f t="shared" ca="1" si="274"/>
        <v>-5.1804209484011474E-3</v>
      </c>
    </row>
    <row r="1164" spans="3:18" x14ac:dyDescent="0.2">
      <c r="C1164" s="76"/>
      <c r="D1164" s="78">
        <f t="shared" si="260"/>
        <v>0</v>
      </c>
      <c r="E1164" s="78">
        <f t="shared" si="261"/>
        <v>0</v>
      </c>
      <c r="F1164" s="24">
        <f t="shared" si="262"/>
        <v>0</v>
      </c>
      <c r="G1164" s="24">
        <f t="shared" si="263"/>
        <v>0</v>
      </c>
      <c r="H1164" s="24">
        <f t="shared" si="264"/>
        <v>0</v>
      </c>
      <c r="I1164" s="24">
        <f t="shared" si="265"/>
        <v>0</v>
      </c>
      <c r="J1164" s="24">
        <f t="shared" si="266"/>
        <v>0</v>
      </c>
      <c r="K1164" s="24">
        <f t="shared" si="267"/>
        <v>0</v>
      </c>
      <c r="L1164" s="24">
        <f t="shared" si="268"/>
        <v>0</v>
      </c>
      <c r="M1164" s="24">
        <f t="shared" ca="1" si="269"/>
        <v>5.1804209484011474E-3</v>
      </c>
      <c r="N1164" s="24">
        <f t="shared" ca="1" si="270"/>
        <v>0</v>
      </c>
      <c r="O1164" s="79">
        <f t="shared" ca="1" si="271"/>
        <v>0</v>
      </c>
      <c r="P1164" s="24">
        <f t="shared" ca="1" si="272"/>
        <v>0</v>
      </c>
      <c r="Q1164" s="24">
        <f t="shared" ca="1" si="273"/>
        <v>0</v>
      </c>
      <c r="R1164" s="12">
        <f t="shared" ca="1" si="274"/>
        <v>-5.1804209484011474E-3</v>
      </c>
    </row>
    <row r="1165" spans="3:18" x14ac:dyDescent="0.2">
      <c r="C1165" s="76"/>
      <c r="D1165" s="78">
        <f t="shared" si="260"/>
        <v>0</v>
      </c>
      <c r="E1165" s="78">
        <f t="shared" si="261"/>
        <v>0</v>
      </c>
      <c r="F1165" s="24">
        <f t="shared" si="262"/>
        <v>0</v>
      </c>
      <c r="G1165" s="24">
        <f t="shared" si="263"/>
        <v>0</v>
      </c>
      <c r="H1165" s="24">
        <f t="shared" si="264"/>
        <v>0</v>
      </c>
      <c r="I1165" s="24">
        <f t="shared" si="265"/>
        <v>0</v>
      </c>
      <c r="J1165" s="24">
        <f t="shared" si="266"/>
        <v>0</v>
      </c>
      <c r="K1165" s="24">
        <f t="shared" si="267"/>
        <v>0</v>
      </c>
      <c r="L1165" s="24">
        <f t="shared" si="268"/>
        <v>0</v>
      </c>
      <c r="M1165" s="24">
        <f t="shared" ca="1" si="269"/>
        <v>5.1804209484011474E-3</v>
      </c>
      <c r="N1165" s="24">
        <f t="shared" ca="1" si="270"/>
        <v>0</v>
      </c>
      <c r="O1165" s="79">
        <f t="shared" ca="1" si="271"/>
        <v>0</v>
      </c>
      <c r="P1165" s="24">
        <f t="shared" ca="1" si="272"/>
        <v>0</v>
      </c>
      <c r="Q1165" s="24">
        <f t="shared" ca="1" si="273"/>
        <v>0</v>
      </c>
      <c r="R1165" s="12">
        <f t="shared" ca="1" si="274"/>
        <v>-5.1804209484011474E-3</v>
      </c>
    </row>
    <row r="1166" spans="3:18" x14ac:dyDescent="0.2">
      <c r="C1166" s="76"/>
      <c r="D1166" s="78">
        <f t="shared" si="260"/>
        <v>0</v>
      </c>
      <c r="E1166" s="78">
        <f t="shared" si="261"/>
        <v>0</v>
      </c>
      <c r="F1166" s="24">
        <f t="shared" si="262"/>
        <v>0</v>
      </c>
      <c r="G1166" s="24">
        <f t="shared" si="263"/>
        <v>0</v>
      </c>
      <c r="H1166" s="24">
        <f t="shared" si="264"/>
        <v>0</v>
      </c>
      <c r="I1166" s="24">
        <f t="shared" si="265"/>
        <v>0</v>
      </c>
      <c r="J1166" s="24">
        <f t="shared" si="266"/>
        <v>0</v>
      </c>
      <c r="K1166" s="24">
        <f t="shared" si="267"/>
        <v>0</v>
      </c>
      <c r="L1166" s="24">
        <f t="shared" si="268"/>
        <v>0</v>
      </c>
      <c r="M1166" s="24">
        <f t="shared" ca="1" si="269"/>
        <v>5.1804209484011474E-3</v>
      </c>
      <c r="N1166" s="24">
        <f t="shared" ca="1" si="270"/>
        <v>0</v>
      </c>
      <c r="O1166" s="79">
        <f t="shared" ca="1" si="271"/>
        <v>0</v>
      </c>
      <c r="P1166" s="24">
        <f t="shared" ca="1" si="272"/>
        <v>0</v>
      </c>
      <c r="Q1166" s="24">
        <f t="shared" ca="1" si="273"/>
        <v>0</v>
      </c>
      <c r="R1166" s="12">
        <f t="shared" ca="1" si="274"/>
        <v>-5.1804209484011474E-3</v>
      </c>
    </row>
    <row r="1167" spans="3:18" x14ac:dyDescent="0.2">
      <c r="C1167" s="76"/>
      <c r="D1167" s="78">
        <f t="shared" si="260"/>
        <v>0</v>
      </c>
      <c r="E1167" s="78">
        <f t="shared" si="261"/>
        <v>0</v>
      </c>
      <c r="F1167" s="24">
        <f t="shared" si="262"/>
        <v>0</v>
      </c>
      <c r="G1167" s="24">
        <f t="shared" si="263"/>
        <v>0</v>
      </c>
      <c r="H1167" s="24">
        <f t="shared" si="264"/>
        <v>0</v>
      </c>
      <c r="I1167" s="24">
        <f t="shared" si="265"/>
        <v>0</v>
      </c>
      <c r="J1167" s="24">
        <f t="shared" si="266"/>
        <v>0</v>
      </c>
      <c r="K1167" s="24">
        <f t="shared" si="267"/>
        <v>0</v>
      </c>
      <c r="L1167" s="24">
        <f t="shared" si="268"/>
        <v>0</v>
      </c>
      <c r="M1167" s="24">
        <f t="shared" ca="1" si="269"/>
        <v>5.1804209484011474E-3</v>
      </c>
      <c r="N1167" s="24">
        <f t="shared" ca="1" si="270"/>
        <v>0</v>
      </c>
      <c r="O1167" s="79">
        <f t="shared" ca="1" si="271"/>
        <v>0</v>
      </c>
      <c r="P1167" s="24">
        <f t="shared" ca="1" si="272"/>
        <v>0</v>
      </c>
      <c r="Q1167" s="24">
        <f t="shared" ca="1" si="273"/>
        <v>0</v>
      </c>
      <c r="R1167" s="12">
        <f t="shared" ca="1" si="274"/>
        <v>-5.1804209484011474E-3</v>
      </c>
    </row>
    <row r="1168" spans="3:18" x14ac:dyDescent="0.2">
      <c r="C1168" s="76"/>
      <c r="D1168" s="78">
        <f t="shared" si="260"/>
        <v>0</v>
      </c>
      <c r="E1168" s="78">
        <f t="shared" si="261"/>
        <v>0</v>
      </c>
      <c r="F1168" s="24">
        <f t="shared" si="262"/>
        <v>0</v>
      </c>
      <c r="G1168" s="24">
        <f t="shared" si="263"/>
        <v>0</v>
      </c>
      <c r="H1168" s="24">
        <f t="shared" si="264"/>
        <v>0</v>
      </c>
      <c r="I1168" s="24">
        <f t="shared" si="265"/>
        <v>0</v>
      </c>
      <c r="J1168" s="24">
        <f t="shared" si="266"/>
        <v>0</v>
      </c>
      <c r="K1168" s="24">
        <f t="shared" si="267"/>
        <v>0</v>
      </c>
      <c r="L1168" s="24">
        <f t="shared" si="268"/>
        <v>0</v>
      </c>
      <c r="M1168" s="24">
        <f t="shared" ca="1" si="269"/>
        <v>5.1804209484011474E-3</v>
      </c>
      <c r="N1168" s="24">
        <f t="shared" ca="1" si="270"/>
        <v>0</v>
      </c>
      <c r="O1168" s="79">
        <f t="shared" ca="1" si="271"/>
        <v>0</v>
      </c>
      <c r="P1168" s="24">
        <f t="shared" ca="1" si="272"/>
        <v>0</v>
      </c>
      <c r="Q1168" s="24">
        <f t="shared" ca="1" si="273"/>
        <v>0</v>
      </c>
      <c r="R1168" s="12">
        <f t="shared" ca="1" si="274"/>
        <v>-5.1804209484011474E-3</v>
      </c>
    </row>
    <row r="1169" spans="3:18" x14ac:dyDescent="0.2">
      <c r="C1169" s="76"/>
      <c r="D1169" s="78">
        <f t="shared" si="260"/>
        <v>0</v>
      </c>
      <c r="E1169" s="78">
        <f t="shared" si="261"/>
        <v>0</v>
      </c>
      <c r="F1169" s="24">
        <f t="shared" si="262"/>
        <v>0</v>
      </c>
      <c r="G1169" s="24">
        <f t="shared" si="263"/>
        <v>0</v>
      </c>
      <c r="H1169" s="24">
        <f t="shared" si="264"/>
        <v>0</v>
      </c>
      <c r="I1169" s="24">
        <f t="shared" si="265"/>
        <v>0</v>
      </c>
      <c r="J1169" s="24">
        <f t="shared" si="266"/>
        <v>0</v>
      </c>
      <c r="K1169" s="24">
        <f t="shared" si="267"/>
        <v>0</v>
      </c>
      <c r="L1169" s="24">
        <f t="shared" si="268"/>
        <v>0</v>
      </c>
      <c r="M1169" s="24">
        <f t="shared" ca="1" si="269"/>
        <v>5.1804209484011474E-3</v>
      </c>
      <c r="N1169" s="24">
        <f t="shared" ca="1" si="270"/>
        <v>0</v>
      </c>
      <c r="O1169" s="79">
        <f t="shared" ca="1" si="271"/>
        <v>0</v>
      </c>
      <c r="P1169" s="24">
        <f t="shared" ca="1" si="272"/>
        <v>0</v>
      </c>
      <c r="Q1169" s="24">
        <f t="shared" ca="1" si="273"/>
        <v>0</v>
      </c>
      <c r="R1169" s="12">
        <f t="shared" ca="1" si="274"/>
        <v>-5.1804209484011474E-3</v>
      </c>
    </row>
    <row r="1170" spans="3:18" x14ac:dyDescent="0.2">
      <c r="C1170" s="76"/>
      <c r="D1170" s="78">
        <f t="shared" si="260"/>
        <v>0</v>
      </c>
      <c r="E1170" s="78">
        <f t="shared" si="261"/>
        <v>0</v>
      </c>
      <c r="F1170" s="24">
        <f t="shared" si="262"/>
        <v>0</v>
      </c>
      <c r="G1170" s="24">
        <f t="shared" si="263"/>
        <v>0</v>
      </c>
      <c r="H1170" s="24">
        <f t="shared" si="264"/>
        <v>0</v>
      </c>
      <c r="I1170" s="24">
        <f t="shared" si="265"/>
        <v>0</v>
      </c>
      <c r="J1170" s="24">
        <f t="shared" si="266"/>
        <v>0</v>
      </c>
      <c r="K1170" s="24">
        <f t="shared" si="267"/>
        <v>0</v>
      </c>
      <c r="L1170" s="24">
        <f t="shared" si="268"/>
        <v>0</v>
      </c>
      <c r="M1170" s="24">
        <f t="shared" ca="1" si="269"/>
        <v>5.1804209484011474E-3</v>
      </c>
      <c r="N1170" s="24">
        <f t="shared" ca="1" si="270"/>
        <v>0</v>
      </c>
      <c r="O1170" s="79">
        <f t="shared" ca="1" si="271"/>
        <v>0</v>
      </c>
      <c r="P1170" s="24">
        <f t="shared" ca="1" si="272"/>
        <v>0</v>
      </c>
      <c r="Q1170" s="24">
        <f t="shared" ca="1" si="273"/>
        <v>0</v>
      </c>
      <c r="R1170" s="12">
        <f t="shared" ca="1" si="274"/>
        <v>-5.1804209484011474E-3</v>
      </c>
    </row>
    <row r="1171" spans="3:18" x14ac:dyDescent="0.2">
      <c r="C1171" s="76"/>
      <c r="D1171" s="78">
        <f t="shared" si="260"/>
        <v>0</v>
      </c>
      <c r="E1171" s="78">
        <f t="shared" si="261"/>
        <v>0</v>
      </c>
      <c r="F1171" s="24">
        <f t="shared" si="262"/>
        <v>0</v>
      </c>
      <c r="G1171" s="24">
        <f t="shared" si="263"/>
        <v>0</v>
      </c>
      <c r="H1171" s="24">
        <f t="shared" si="264"/>
        <v>0</v>
      </c>
      <c r="I1171" s="24">
        <f t="shared" si="265"/>
        <v>0</v>
      </c>
      <c r="J1171" s="24">
        <f t="shared" si="266"/>
        <v>0</v>
      </c>
      <c r="K1171" s="24">
        <f t="shared" si="267"/>
        <v>0</v>
      </c>
      <c r="L1171" s="24">
        <f t="shared" si="268"/>
        <v>0</v>
      </c>
      <c r="M1171" s="24">
        <f t="shared" ca="1" si="269"/>
        <v>5.1804209484011474E-3</v>
      </c>
      <c r="N1171" s="24">
        <f t="shared" ca="1" si="270"/>
        <v>0</v>
      </c>
      <c r="O1171" s="79">
        <f t="shared" ca="1" si="271"/>
        <v>0</v>
      </c>
      <c r="P1171" s="24">
        <f t="shared" ca="1" si="272"/>
        <v>0</v>
      </c>
      <c r="Q1171" s="24">
        <f t="shared" ca="1" si="273"/>
        <v>0</v>
      </c>
      <c r="R1171" s="12">
        <f t="shared" ca="1" si="274"/>
        <v>-5.1804209484011474E-3</v>
      </c>
    </row>
    <row r="1172" spans="3:18" x14ac:dyDescent="0.2">
      <c r="C1172" s="76"/>
      <c r="D1172" s="78">
        <f t="shared" si="260"/>
        <v>0</v>
      </c>
      <c r="E1172" s="78">
        <f t="shared" si="261"/>
        <v>0</v>
      </c>
      <c r="F1172" s="24">
        <f t="shared" si="262"/>
        <v>0</v>
      </c>
      <c r="G1172" s="24">
        <f t="shared" si="263"/>
        <v>0</v>
      </c>
      <c r="H1172" s="24">
        <f t="shared" si="264"/>
        <v>0</v>
      </c>
      <c r="I1172" s="24">
        <f t="shared" si="265"/>
        <v>0</v>
      </c>
      <c r="J1172" s="24">
        <f t="shared" si="266"/>
        <v>0</v>
      </c>
      <c r="K1172" s="24">
        <f t="shared" si="267"/>
        <v>0</v>
      </c>
      <c r="L1172" s="24">
        <f t="shared" si="268"/>
        <v>0</v>
      </c>
      <c r="M1172" s="24">
        <f t="shared" ca="1" si="269"/>
        <v>5.1804209484011474E-3</v>
      </c>
      <c r="N1172" s="24">
        <f t="shared" ca="1" si="270"/>
        <v>0</v>
      </c>
      <c r="O1172" s="79">
        <f t="shared" ca="1" si="271"/>
        <v>0</v>
      </c>
      <c r="P1172" s="24">
        <f t="shared" ca="1" si="272"/>
        <v>0</v>
      </c>
      <c r="Q1172" s="24">
        <f t="shared" ca="1" si="273"/>
        <v>0</v>
      </c>
      <c r="R1172" s="12">
        <f t="shared" ca="1" si="274"/>
        <v>-5.1804209484011474E-3</v>
      </c>
    </row>
    <row r="1173" spans="3:18" x14ac:dyDescent="0.2">
      <c r="C1173" s="76"/>
      <c r="D1173" s="78">
        <f t="shared" ref="D1173:D1205" si="275">A1173/A$18</f>
        <v>0</v>
      </c>
      <c r="E1173" s="78">
        <f t="shared" ref="E1173:E1205" si="276">B1173/B$18</f>
        <v>0</v>
      </c>
      <c r="F1173" s="24">
        <f t="shared" ref="F1173:F1205" si="277">$C1173*D1173</f>
        <v>0</v>
      </c>
      <c r="G1173" s="24">
        <f t="shared" ref="G1173:G1205" si="278">$C1173*E1173</f>
        <v>0</v>
      </c>
      <c r="H1173" s="24">
        <f t="shared" ref="H1173:H1205" si="279">C1173*D1173*D1173</f>
        <v>0</v>
      </c>
      <c r="I1173" s="24">
        <f t="shared" ref="I1173:I1205" si="280">C1173*D1173*D1173*D1173</f>
        <v>0</v>
      </c>
      <c r="J1173" s="24">
        <f t="shared" ref="J1173:J1205" si="281">C1173*D1173*D1173*D1173*D1173</f>
        <v>0</v>
      </c>
      <c r="K1173" s="24">
        <f t="shared" ref="K1173:K1205" si="282">C1173*E1173*D1173</f>
        <v>0</v>
      </c>
      <c r="L1173" s="24">
        <f t="shared" ref="L1173:L1205" si="283">C1173*E1173*D1173*D1173</f>
        <v>0</v>
      </c>
      <c r="M1173" s="24">
        <f t="shared" ref="M1173:M1205" ca="1" si="284">+E$4+E$5*D1173+E$6*D1173^2</f>
        <v>5.1804209484011474E-3</v>
      </c>
      <c r="N1173" s="24">
        <f t="shared" ref="N1173:N1205" ca="1" si="285">C1173*(M1173-E1173)^2</f>
        <v>0</v>
      </c>
      <c r="O1173" s="79">
        <f t="shared" ref="O1173:O1205" ca="1" si="286">(C1173*O$1-O$2*F1173+O$3*H1173)^2</f>
        <v>0</v>
      </c>
      <c r="P1173" s="24">
        <f t="shared" ref="P1173:P1205" ca="1" si="287">(-C1173*O$2+O$4*F1173-O$5*H1173)^2</f>
        <v>0</v>
      </c>
      <c r="Q1173" s="24">
        <f t="shared" ref="Q1173:Q1205" ca="1" si="288">+(C1173*O$3-F1173*O$5+H1173*O$6)^2</f>
        <v>0</v>
      </c>
      <c r="R1173" s="12">
        <f t="shared" ref="R1173:R1205" ca="1" si="289">+E1173-M1173</f>
        <v>-5.1804209484011474E-3</v>
      </c>
    </row>
    <row r="1174" spans="3:18" x14ac:dyDescent="0.2">
      <c r="C1174" s="76"/>
      <c r="D1174" s="78">
        <f t="shared" si="275"/>
        <v>0</v>
      </c>
      <c r="E1174" s="78">
        <f t="shared" si="276"/>
        <v>0</v>
      </c>
      <c r="F1174" s="24">
        <f t="shared" si="277"/>
        <v>0</v>
      </c>
      <c r="G1174" s="24">
        <f t="shared" si="278"/>
        <v>0</v>
      </c>
      <c r="H1174" s="24">
        <f t="shared" si="279"/>
        <v>0</v>
      </c>
      <c r="I1174" s="24">
        <f t="shared" si="280"/>
        <v>0</v>
      </c>
      <c r="J1174" s="24">
        <f t="shared" si="281"/>
        <v>0</v>
      </c>
      <c r="K1174" s="24">
        <f t="shared" si="282"/>
        <v>0</v>
      </c>
      <c r="L1174" s="24">
        <f t="shared" si="283"/>
        <v>0</v>
      </c>
      <c r="M1174" s="24">
        <f t="shared" ca="1" si="284"/>
        <v>5.1804209484011474E-3</v>
      </c>
      <c r="N1174" s="24">
        <f t="shared" ca="1" si="285"/>
        <v>0</v>
      </c>
      <c r="O1174" s="79">
        <f t="shared" ca="1" si="286"/>
        <v>0</v>
      </c>
      <c r="P1174" s="24">
        <f t="shared" ca="1" si="287"/>
        <v>0</v>
      </c>
      <c r="Q1174" s="24">
        <f t="shared" ca="1" si="288"/>
        <v>0</v>
      </c>
      <c r="R1174" s="12">
        <f t="shared" ca="1" si="289"/>
        <v>-5.1804209484011474E-3</v>
      </c>
    </row>
    <row r="1175" spans="3:18" x14ac:dyDescent="0.2">
      <c r="C1175" s="76"/>
      <c r="D1175" s="78">
        <f t="shared" si="275"/>
        <v>0</v>
      </c>
      <c r="E1175" s="78">
        <f t="shared" si="276"/>
        <v>0</v>
      </c>
      <c r="F1175" s="24">
        <f t="shared" si="277"/>
        <v>0</v>
      </c>
      <c r="G1175" s="24">
        <f t="shared" si="278"/>
        <v>0</v>
      </c>
      <c r="H1175" s="24">
        <f t="shared" si="279"/>
        <v>0</v>
      </c>
      <c r="I1175" s="24">
        <f t="shared" si="280"/>
        <v>0</v>
      </c>
      <c r="J1175" s="24">
        <f t="shared" si="281"/>
        <v>0</v>
      </c>
      <c r="K1175" s="24">
        <f t="shared" si="282"/>
        <v>0</v>
      </c>
      <c r="L1175" s="24">
        <f t="shared" si="283"/>
        <v>0</v>
      </c>
      <c r="M1175" s="24">
        <f t="shared" ca="1" si="284"/>
        <v>5.1804209484011474E-3</v>
      </c>
      <c r="N1175" s="24">
        <f t="shared" ca="1" si="285"/>
        <v>0</v>
      </c>
      <c r="O1175" s="79">
        <f t="shared" ca="1" si="286"/>
        <v>0</v>
      </c>
      <c r="P1175" s="24">
        <f t="shared" ca="1" si="287"/>
        <v>0</v>
      </c>
      <c r="Q1175" s="24">
        <f t="shared" ca="1" si="288"/>
        <v>0</v>
      </c>
      <c r="R1175" s="12">
        <f t="shared" ca="1" si="289"/>
        <v>-5.1804209484011474E-3</v>
      </c>
    </row>
    <row r="1176" spans="3:18" x14ac:dyDescent="0.2">
      <c r="C1176" s="76"/>
      <c r="D1176" s="78">
        <f t="shared" si="275"/>
        <v>0</v>
      </c>
      <c r="E1176" s="78">
        <f t="shared" si="276"/>
        <v>0</v>
      </c>
      <c r="F1176" s="24">
        <f t="shared" si="277"/>
        <v>0</v>
      </c>
      <c r="G1176" s="24">
        <f t="shared" si="278"/>
        <v>0</v>
      </c>
      <c r="H1176" s="24">
        <f t="shared" si="279"/>
        <v>0</v>
      </c>
      <c r="I1176" s="24">
        <f t="shared" si="280"/>
        <v>0</v>
      </c>
      <c r="J1176" s="24">
        <f t="shared" si="281"/>
        <v>0</v>
      </c>
      <c r="K1176" s="24">
        <f t="shared" si="282"/>
        <v>0</v>
      </c>
      <c r="L1176" s="24">
        <f t="shared" si="283"/>
        <v>0</v>
      </c>
      <c r="M1176" s="24">
        <f t="shared" ca="1" si="284"/>
        <v>5.1804209484011474E-3</v>
      </c>
      <c r="N1176" s="24">
        <f t="shared" ca="1" si="285"/>
        <v>0</v>
      </c>
      <c r="O1176" s="79">
        <f t="shared" ca="1" si="286"/>
        <v>0</v>
      </c>
      <c r="P1176" s="24">
        <f t="shared" ca="1" si="287"/>
        <v>0</v>
      </c>
      <c r="Q1176" s="24">
        <f t="shared" ca="1" si="288"/>
        <v>0</v>
      </c>
      <c r="R1176" s="12">
        <f t="shared" ca="1" si="289"/>
        <v>-5.1804209484011474E-3</v>
      </c>
    </row>
    <row r="1177" spans="3:18" x14ac:dyDescent="0.2">
      <c r="C1177" s="76"/>
      <c r="D1177" s="78">
        <f t="shared" si="275"/>
        <v>0</v>
      </c>
      <c r="E1177" s="78">
        <f t="shared" si="276"/>
        <v>0</v>
      </c>
      <c r="F1177" s="24">
        <f t="shared" si="277"/>
        <v>0</v>
      </c>
      <c r="G1177" s="24">
        <f t="shared" si="278"/>
        <v>0</v>
      </c>
      <c r="H1177" s="24">
        <f t="shared" si="279"/>
        <v>0</v>
      </c>
      <c r="I1177" s="24">
        <f t="shared" si="280"/>
        <v>0</v>
      </c>
      <c r="J1177" s="24">
        <f t="shared" si="281"/>
        <v>0</v>
      </c>
      <c r="K1177" s="24">
        <f t="shared" si="282"/>
        <v>0</v>
      </c>
      <c r="L1177" s="24">
        <f t="shared" si="283"/>
        <v>0</v>
      </c>
      <c r="M1177" s="24">
        <f t="shared" ca="1" si="284"/>
        <v>5.1804209484011474E-3</v>
      </c>
      <c r="N1177" s="24">
        <f t="shared" ca="1" si="285"/>
        <v>0</v>
      </c>
      <c r="O1177" s="79">
        <f t="shared" ca="1" si="286"/>
        <v>0</v>
      </c>
      <c r="P1177" s="24">
        <f t="shared" ca="1" si="287"/>
        <v>0</v>
      </c>
      <c r="Q1177" s="24">
        <f t="shared" ca="1" si="288"/>
        <v>0</v>
      </c>
      <c r="R1177" s="12">
        <f t="shared" ca="1" si="289"/>
        <v>-5.1804209484011474E-3</v>
      </c>
    </row>
    <row r="1178" spans="3:18" x14ac:dyDescent="0.2">
      <c r="C1178" s="76"/>
      <c r="D1178" s="78">
        <f t="shared" si="275"/>
        <v>0</v>
      </c>
      <c r="E1178" s="78">
        <f t="shared" si="276"/>
        <v>0</v>
      </c>
      <c r="F1178" s="24">
        <f t="shared" si="277"/>
        <v>0</v>
      </c>
      <c r="G1178" s="24">
        <f t="shared" si="278"/>
        <v>0</v>
      </c>
      <c r="H1178" s="24">
        <f t="shared" si="279"/>
        <v>0</v>
      </c>
      <c r="I1178" s="24">
        <f t="shared" si="280"/>
        <v>0</v>
      </c>
      <c r="J1178" s="24">
        <f t="shared" si="281"/>
        <v>0</v>
      </c>
      <c r="K1178" s="24">
        <f t="shared" si="282"/>
        <v>0</v>
      </c>
      <c r="L1178" s="24">
        <f t="shared" si="283"/>
        <v>0</v>
      </c>
      <c r="M1178" s="24">
        <f t="shared" ca="1" si="284"/>
        <v>5.1804209484011474E-3</v>
      </c>
      <c r="N1178" s="24">
        <f t="shared" ca="1" si="285"/>
        <v>0</v>
      </c>
      <c r="O1178" s="79">
        <f t="shared" ca="1" si="286"/>
        <v>0</v>
      </c>
      <c r="P1178" s="24">
        <f t="shared" ca="1" si="287"/>
        <v>0</v>
      </c>
      <c r="Q1178" s="24">
        <f t="shared" ca="1" si="288"/>
        <v>0</v>
      </c>
      <c r="R1178" s="12">
        <f t="shared" ca="1" si="289"/>
        <v>-5.1804209484011474E-3</v>
      </c>
    </row>
    <row r="1179" spans="3:18" x14ac:dyDescent="0.2">
      <c r="C1179" s="76"/>
      <c r="D1179" s="78">
        <f t="shared" si="275"/>
        <v>0</v>
      </c>
      <c r="E1179" s="78">
        <f t="shared" si="276"/>
        <v>0</v>
      </c>
      <c r="F1179" s="24">
        <f t="shared" si="277"/>
        <v>0</v>
      </c>
      <c r="G1179" s="24">
        <f t="shared" si="278"/>
        <v>0</v>
      </c>
      <c r="H1179" s="24">
        <f t="shared" si="279"/>
        <v>0</v>
      </c>
      <c r="I1179" s="24">
        <f t="shared" si="280"/>
        <v>0</v>
      </c>
      <c r="J1179" s="24">
        <f t="shared" si="281"/>
        <v>0</v>
      </c>
      <c r="K1179" s="24">
        <f t="shared" si="282"/>
        <v>0</v>
      </c>
      <c r="L1179" s="24">
        <f t="shared" si="283"/>
        <v>0</v>
      </c>
      <c r="M1179" s="24">
        <f t="shared" ca="1" si="284"/>
        <v>5.1804209484011474E-3</v>
      </c>
      <c r="N1179" s="24">
        <f t="shared" ca="1" si="285"/>
        <v>0</v>
      </c>
      <c r="O1179" s="79">
        <f t="shared" ca="1" si="286"/>
        <v>0</v>
      </c>
      <c r="P1179" s="24">
        <f t="shared" ca="1" si="287"/>
        <v>0</v>
      </c>
      <c r="Q1179" s="24">
        <f t="shared" ca="1" si="288"/>
        <v>0</v>
      </c>
      <c r="R1179" s="12">
        <f t="shared" ca="1" si="289"/>
        <v>-5.1804209484011474E-3</v>
      </c>
    </row>
    <row r="1180" spans="3:18" x14ac:dyDescent="0.2">
      <c r="C1180" s="76"/>
      <c r="D1180" s="78">
        <f t="shared" si="275"/>
        <v>0</v>
      </c>
      <c r="E1180" s="78">
        <f t="shared" si="276"/>
        <v>0</v>
      </c>
      <c r="F1180" s="24">
        <f t="shared" si="277"/>
        <v>0</v>
      </c>
      <c r="G1180" s="24">
        <f t="shared" si="278"/>
        <v>0</v>
      </c>
      <c r="H1180" s="24">
        <f t="shared" si="279"/>
        <v>0</v>
      </c>
      <c r="I1180" s="24">
        <f t="shared" si="280"/>
        <v>0</v>
      </c>
      <c r="J1180" s="24">
        <f t="shared" si="281"/>
        <v>0</v>
      </c>
      <c r="K1180" s="24">
        <f t="shared" si="282"/>
        <v>0</v>
      </c>
      <c r="L1180" s="24">
        <f t="shared" si="283"/>
        <v>0</v>
      </c>
      <c r="M1180" s="24">
        <f t="shared" ca="1" si="284"/>
        <v>5.1804209484011474E-3</v>
      </c>
      <c r="N1180" s="24">
        <f t="shared" ca="1" si="285"/>
        <v>0</v>
      </c>
      <c r="O1180" s="79">
        <f t="shared" ca="1" si="286"/>
        <v>0</v>
      </c>
      <c r="P1180" s="24">
        <f t="shared" ca="1" si="287"/>
        <v>0</v>
      </c>
      <c r="Q1180" s="24">
        <f t="shared" ca="1" si="288"/>
        <v>0</v>
      </c>
      <c r="R1180" s="12">
        <f t="shared" ca="1" si="289"/>
        <v>-5.1804209484011474E-3</v>
      </c>
    </row>
    <row r="1181" spans="3:18" x14ac:dyDescent="0.2">
      <c r="C1181" s="76"/>
      <c r="D1181" s="78">
        <f t="shared" si="275"/>
        <v>0</v>
      </c>
      <c r="E1181" s="78">
        <f t="shared" si="276"/>
        <v>0</v>
      </c>
      <c r="F1181" s="24">
        <f t="shared" si="277"/>
        <v>0</v>
      </c>
      <c r="G1181" s="24">
        <f t="shared" si="278"/>
        <v>0</v>
      </c>
      <c r="H1181" s="24">
        <f t="shared" si="279"/>
        <v>0</v>
      </c>
      <c r="I1181" s="24">
        <f t="shared" si="280"/>
        <v>0</v>
      </c>
      <c r="J1181" s="24">
        <f t="shared" si="281"/>
        <v>0</v>
      </c>
      <c r="K1181" s="24">
        <f t="shared" si="282"/>
        <v>0</v>
      </c>
      <c r="L1181" s="24">
        <f t="shared" si="283"/>
        <v>0</v>
      </c>
      <c r="M1181" s="24">
        <f t="shared" ca="1" si="284"/>
        <v>5.1804209484011474E-3</v>
      </c>
      <c r="N1181" s="24">
        <f t="shared" ca="1" si="285"/>
        <v>0</v>
      </c>
      <c r="O1181" s="79">
        <f t="shared" ca="1" si="286"/>
        <v>0</v>
      </c>
      <c r="P1181" s="24">
        <f t="shared" ca="1" si="287"/>
        <v>0</v>
      </c>
      <c r="Q1181" s="24">
        <f t="shared" ca="1" si="288"/>
        <v>0</v>
      </c>
      <c r="R1181" s="12">
        <f t="shared" ca="1" si="289"/>
        <v>-5.1804209484011474E-3</v>
      </c>
    </row>
    <row r="1182" spans="3:18" x14ac:dyDescent="0.2">
      <c r="C1182" s="76"/>
      <c r="D1182" s="78">
        <f t="shared" si="275"/>
        <v>0</v>
      </c>
      <c r="E1182" s="78">
        <f t="shared" si="276"/>
        <v>0</v>
      </c>
      <c r="F1182" s="24">
        <f t="shared" si="277"/>
        <v>0</v>
      </c>
      <c r="G1182" s="24">
        <f t="shared" si="278"/>
        <v>0</v>
      </c>
      <c r="H1182" s="24">
        <f t="shared" si="279"/>
        <v>0</v>
      </c>
      <c r="I1182" s="24">
        <f t="shared" si="280"/>
        <v>0</v>
      </c>
      <c r="J1182" s="24">
        <f t="shared" si="281"/>
        <v>0</v>
      </c>
      <c r="K1182" s="24">
        <f t="shared" si="282"/>
        <v>0</v>
      </c>
      <c r="L1182" s="24">
        <f t="shared" si="283"/>
        <v>0</v>
      </c>
      <c r="M1182" s="24">
        <f t="shared" ca="1" si="284"/>
        <v>5.1804209484011474E-3</v>
      </c>
      <c r="N1182" s="24">
        <f t="shared" ca="1" si="285"/>
        <v>0</v>
      </c>
      <c r="O1182" s="79">
        <f t="shared" ca="1" si="286"/>
        <v>0</v>
      </c>
      <c r="P1182" s="24">
        <f t="shared" ca="1" si="287"/>
        <v>0</v>
      </c>
      <c r="Q1182" s="24">
        <f t="shared" ca="1" si="288"/>
        <v>0</v>
      </c>
      <c r="R1182" s="12">
        <f t="shared" ca="1" si="289"/>
        <v>-5.1804209484011474E-3</v>
      </c>
    </row>
    <row r="1183" spans="3:18" x14ac:dyDescent="0.2">
      <c r="C1183" s="76"/>
      <c r="D1183" s="78">
        <f t="shared" si="275"/>
        <v>0</v>
      </c>
      <c r="E1183" s="78">
        <f t="shared" si="276"/>
        <v>0</v>
      </c>
      <c r="F1183" s="24">
        <f t="shared" si="277"/>
        <v>0</v>
      </c>
      <c r="G1183" s="24">
        <f t="shared" si="278"/>
        <v>0</v>
      </c>
      <c r="H1183" s="24">
        <f t="shared" si="279"/>
        <v>0</v>
      </c>
      <c r="I1183" s="24">
        <f t="shared" si="280"/>
        <v>0</v>
      </c>
      <c r="J1183" s="24">
        <f t="shared" si="281"/>
        <v>0</v>
      </c>
      <c r="K1183" s="24">
        <f t="shared" si="282"/>
        <v>0</v>
      </c>
      <c r="L1183" s="24">
        <f t="shared" si="283"/>
        <v>0</v>
      </c>
      <c r="M1183" s="24">
        <f t="shared" ca="1" si="284"/>
        <v>5.1804209484011474E-3</v>
      </c>
      <c r="N1183" s="24">
        <f t="shared" ca="1" si="285"/>
        <v>0</v>
      </c>
      <c r="O1183" s="79">
        <f t="shared" ca="1" si="286"/>
        <v>0</v>
      </c>
      <c r="P1183" s="24">
        <f t="shared" ca="1" si="287"/>
        <v>0</v>
      </c>
      <c r="Q1183" s="24">
        <f t="shared" ca="1" si="288"/>
        <v>0</v>
      </c>
      <c r="R1183" s="12">
        <f t="shared" ca="1" si="289"/>
        <v>-5.1804209484011474E-3</v>
      </c>
    </row>
    <row r="1184" spans="3:18" x14ac:dyDescent="0.2">
      <c r="C1184" s="76"/>
      <c r="D1184" s="78">
        <f t="shared" si="275"/>
        <v>0</v>
      </c>
      <c r="E1184" s="78">
        <f t="shared" si="276"/>
        <v>0</v>
      </c>
      <c r="F1184" s="24">
        <f t="shared" si="277"/>
        <v>0</v>
      </c>
      <c r="G1184" s="24">
        <f t="shared" si="278"/>
        <v>0</v>
      </c>
      <c r="H1184" s="24">
        <f t="shared" si="279"/>
        <v>0</v>
      </c>
      <c r="I1184" s="24">
        <f t="shared" si="280"/>
        <v>0</v>
      </c>
      <c r="J1184" s="24">
        <f t="shared" si="281"/>
        <v>0</v>
      </c>
      <c r="K1184" s="24">
        <f t="shared" si="282"/>
        <v>0</v>
      </c>
      <c r="L1184" s="24">
        <f t="shared" si="283"/>
        <v>0</v>
      </c>
      <c r="M1184" s="24">
        <f t="shared" ca="1" si="284"/>
        <v>5.1804209484011474E-3</v>
      </c>
      <c r="N1184" s="24">
        <f t="shared" ca="1" si="285"/>
        <v>0</v>
      </c>
      <c r="O1184" s="79">
        <f t="shared" ca="1" si="286"/>
        <v>0</v>
      </c>
      <c r="P1184" s="24">
        <f t="shared" ca="1" si="287"/>
        <v>0</v>
      </c>
      <c r="Q1184" s="24">
        <f t="shared" ca="1" si="288"/>
        <v>0</v>
      </c>
      <c r="R1184" s="12">
        <f t="shared" ca="1" si="289"/>
        <v>-5.1804209484011474E-3</v>
      </c>
    </row>
    <row r="1185" spans="3:18" x14ac:dyDescent="0.2">
      <c r="C1185" s="76"/>
      <c r="D1185" s="78">
        <f t="shared" si="275"/>
        <v>0</v>
      </c>
      <c r="E1185" s="78">
        <f t="shared" si="276"/>
        <v>0</v>
      </c>
      <c r="F1185" s="24">
        <f t="shared" si="277"/>
        <v>0</v>
      </c>
      <c r="G1185" s="24">
        <f t="shared" si="278"/>
        <v>0</v>
      </c>
      <c r="H1185" s="24">
        <f t="shared" si="279"/>
        <v>0</v>
      </c>
      <c r="I1185" s="24">
        <f t="shared" si="280"/>
        <v>0</v>
      </c>
      <c r="J1185" s="24">
        <f t="shared" si="281"/>
        <v>0</v>
      </c>
      <c r="K1185" s="24">
        <f t="shared" si="282"/>
        <v>0</v>
      </c>
      <c r="L1185" s="24">
        <f t="shared" si="283"/>
        <v>0</v>
      </c>
      <c r="M1185" s="24">
        <f t="shared" ca="1" si="284"/>
        <v>5.1804209484011474E-3</v>
      </c>
      <c r="N1185" s="24">
        <f t="shared" ca="1" si="285"/>
        <v>0</v>
      </c>
      <c r="O1185" s="79">
        <f t="shared" ca="1" si="286"/>
        <v>0</v>
      </c>
      <c r="P1185" s="24">
        <f t="shared" ca="1" si="287"/>
        <v>0</v>
      </c>
      <c r="Q1185" s="24">
        <f t="shared" ca="1" si="288"/>
        <v>0</v>
      </c>
      <c r="R1185" s="12">
        <f t="shared" ca="1" si="289"/>
        <v>-5.1804209484011474E-3</v>
      </c>
    </row>
    <row r="1186" spans="3:18" x14ac:dyDescent="0.2">
      <c r="C1186" s="76"/>
      <c r="D1186" s="78">
        <f t="shared" si="275"/>
        <v>0</v>
      </c>
      <c r="E1186" s="78">
        <f t="shared" si="276"/>
        <v>0</v>
      </c>
      <c r="F1186" s="24">
        <f t="shared" si="277"/>
        <v>0</v>
      </c>
      <c r="G1186" s="24">
        <f t="shared" si="278"/>
        <v>0</v>
      </c>
      <c r="H1186" s="24">
        <f t="shared" si="279"/>
        <v>0</v>
      </c>
      <c r="I1186" s="24">
        <f t="shared" si="280"/>
        <v>0</v>
      </c>
      <c r="J1186" s="24">
        <f t="shared" si="281"/>
        <v>0</v>
      </c>
      <c r="K1186" s="24">
        <f t="shared" si="282"/>
        <v>0</v>
      </c>
      <c r="L1186" s="24">
        <f t="shared" si="283"/>
        <v>0</v>
      </c>
      <c r="M1186" s="24">
        <f t="shared" ca="1" si="284"/>
        <v>5.1804209484011474E-3</v>
      </c>
      <c r="N1186" s="24">
        <f t="shared" ca="1" si="285"/>
        <v>0</v>
      </c>
      <c r="O1186" s="79">
        <f t="shared" ca="1" si="286"/>
        <v>0</v>
      </c>
      <c r="P1186" s="24">
        <f t="shared" ca="1" si="287"/>
        <v>0</v>
      </c>
      <c r="Q1186" s="24">
        <f t="shared" ca="1" si="288"/>
        <v>0</v>
      </c>
      <c r="R1186" s="12">
        <f t="shared" ca="1" si="289"/>
        <v>-5.1804209484011474E-3</v>
      </c>
    </row>
    <row r="1187" spans="3:18" x14ac:dyDescent="0.2">
      <c r="C1187" s="76"/>
      <c r="D1187" s="78">
        <f t="shared" si="275"/>
        <v>0</v>
      </c>
      <c r="E1187" s="78">
        <f t="shared" si="276"/>
        <v>0</v>
      </c>
      <c r="F1187" s="24">
        <f t="shared" si="277"/>
        <v>0</v>
      </c>
      <c r="G1187" s="24">
        <f t="shared" si="278"/>
        <v>0</v>
      </c>
      <c r="H1187" s="24">
        <f t="shared" si="279"/>
        <v>0</v>
      </c>
      <c r="I1187" s="24">
        <f t="shared" si="280"/>
        <v>0</v>
      </c>
      <c r="J1187" s="24">
        <f t="shared" si="281"/>
        <v>0</v>
      </c>
      <c r="K1187" s="24">
        <f t="shared" si="282"/>
        <v>0</v>
      </c>
      <c r="L1187" s="24">
        <f t="shared" si="283"/>
        <v>0</v>
      </c>
      <c r="M1187" s="24">
        <f t="shared" ca="1" si="284"/>
        <v>5.1804209484011474E-3</v>
      </c>
      <c r="N1187" s="24">
        <f t="shared" ca="1" si="285"/>
        <v>0</v>
      </c>
      <c r="O1187" s="79">
        <f t="shared" ca="1" si="286"/>
        <v>0</v>
      </c>
      <c r="P1187" s="24">
        <f t="shared" ca="1" si="287"/>
        <v>0</v>
      </c>
      <c r="Q1187" s="24">
        <f t="shared" ca="1" si="288"/>
        <v>0</v>
      </c>
      <c r="R1187" s="12">
        <f t="shared" ca="1" si="289"/>
        <v>-5.1804209484011474E-3</v>
      </c>
    </row>
    <row r="1188" spans="3:18" x14ac:dyDescent="0.2">
      <c r="C1188" s="76"/>
      <c r="D1188" s="78">
        <f t="shared" si="275"/>
        <v>0</v>
      </c>
      <c r="E1188" s="78">
        <f t="shared" si="276"/>
        <v>0</v>
      </c>
      <c r="F1188" s="24">
        <f t="shared" si="277"/>
        <v>0</v>
      </c>
      <c r="G1188" s="24">
        <f t="shared" si="278"/>
        <v>0</v>
      </c>
      <c r="H1188" s="24">
        <f t="shared" si="279"/>
        <v>0</v>
      </c>
      <c r="I1188" s="24">
        <f t="shared" si="280"/>
        <v>0</v>
      </c>
      <c r="J1188" s="24">
        <f t="shared" si="281"/>
        <v>0</v>
      </c>
      <c r="K1188" s="24">
        <f t="shared" si="282"/>
        <v>0</v>
      </c>
      <c r="L1188" s="24">
        <f t="shared" si="283"/>
        <v>0</v>
      </c>
      <c r="M1188" s="24">
        <f t="shared" ca="1" si="284"/>
        <v>5.1804209484011474E-3</v>
      </c>
      <c r="N1188" s="24">
        <f t="shared" ca="1" si="285"/>
        <v>0</v>
      </c>
      <c r="O1188" s="79">
        <f t="shared" ca="1" si="286"/>
        <v>0</v>
      </c>
      <c r="P1188" s="24">
        <f t="shared" ca="1" si="287"/>
        <v>0</v>
      </c>
      <c r="Q1188" s="24">
        <f t="shared" ca="1" si="288"/>
        <v>0</v>
      </c>
      <c r="R1188" s="12">
        <f t="shared" ca="1" si="289"/>
        <v>-5.1804209484011474E-3</v>
      </c>
    </row>
    <row r="1189" spans="3:18" x14ac:dyDescent="0.2">
      <c r="C1189" s="76"/>
      <c r="D1189" s="78">
        <f t="shared" si="275"/>
        <v>0</v>
      </c>
      <c r="E1189" s="78">
        <f t="shared" si="276"/>
        <v>0</v>
      </c>
      <c r="F1189" s="24">
        <f t="shared" si="277"/>
        <v>0</v>
      </c>
      <c r="G1189" s="24">
        <f t="shared" si="278"/>
        <v>0</v>
      </c>
      <c r="H1189" s="24">
        <f t="shared" si="279"/>
        <v>0</v>
      </c>
      <c r="I1189" s="24">
        <f t="shared" si="280"/>
        <v>0</v>
      </c>
      <c r="J1189" s="24">
        <f t="shared" si="281"/>
        <v>0</v>
      </c>
      <c r="K1189" s="24">
        <f t="shared" si="282"/>
        <v>0</v>
      </c>
      <c r="L1189" s="24">
        <f t="shared" si="283"/>
        <v>0</v>
      </c>
      <c r="M1189" s="24">
        <f t="shared" ca="1" si="284"/>
        <v>5.1804209484011474E-3</v>
      </c>
      <c r="N1189" s="24">
        <f t="shared" ca="1" si="285"/>
        <v>0</v>
      </c>
      <c r="O1189" s="79">
        <f t="shared" ca="1" si="286"/>
        <v>0</v>
      </c>
      <c r="P1189" s="24">
        <f t="shared" ca="1" si="287"/>
        <v>0</v>
      </c>
      <c r="Q1189" s="24">
        <f t="shared" ca="1" si="288"/>
        <v>0</v>
      </c>
      <c r="R1189" s="12">
        <f t="shared" ca="1" si="289"/>
        <v>-5.1804209484011474E-3</v>
      </c>
    </row>
    <row r="1190" spans="3:18" x14ac:dyDescent="0.2">
      <c r="C1190" s="76"/>
      <c r="D1190" s="78">
        <f t="shared" si="275"/>
        <v>0</v>
      </c>
      <c r="E1190" s="78">
        <f t="shared" si="276"/>
        <v>0</v>
      </c>
      <c r="F1190" s="24">
        <f t="shared" si="277"/>
        <v>0</v>
      </c>
      <c r="G1190" s="24">
        <f t="shared" si="278"/>
        <v>0</v>
      </c>
      <c r="H1190" s="24">
        <f t="shared" si="279"/>
        <v>0</v>
      </c>
      <c r="I1190" s="24">
        <f t="shared" si="280"/>
        <v>0</v>
      </c>
      <c r="J1190" s="24">
        <f t="shared" si="281"/>
        <v>0</v>
      </c>
      <c r="K1190" s="24">
        <f t="shared" si="282"/>
        <v>0</v>
      </c>
      <c r="L1190" s="24">
        <f t="shared" si="283"/>
        <v>0</v>
      </c>
      <c r="M1190" s="24">
        <f t="shared" ca="1" si="284"/>
        <v>5.1804209484011474E-3</v>
      </c>
      <c r="N1190" s="24">
        <f t="shared" ca="1" si="285"/>
        <v>0</v>
      </c>
      <c r="O1190" s="79">
        <f t="shared" ca="1" si="286"/>
        <v>0</v>
      </c>
      <c r="P1190" s="24">
        <f t="shared" ca="1" si="287"/>
        <v>0</v>
      </c>
      <c r="Q1190" s="24">
        <f t="shared" ca="1" si="288"/>
        <v>0</v>
      </c>
      <c r="R1190" s="12">
        <f t="shared" ca="1" si="289"/>
        <v>-5.1804209484011474E-3</v>
      </c>
    </row>
    <row r="1191" spans="3:18" x14ac:dyDescent="0.2">
      <c r="C1191" s="76"/>
      <c r="D1191" s="78">
        <f t="shared" si="275"/>
        <v>0</v>
      </c>
      <c r="E1191" s="78">
        <f t="shared" si="276"/>
        <v>0</v>
      </c>
      <c r="F1191" s="24">
        <f t="shared" si="277"/>
        <v>0</v>
      </c>
      <c r="G1191" s="24">
        <f t="shared" si="278"/>
        <v>0</v>
      </c>
      <c r="H1191" s="24">
        <f t="shared" si="279"/>
        <v>0</v>
      </c>
      <c r="I1191" s="24">
        <f t="shared" si="280"/>
        <v>0</v>
      </c>
      <c r="J1191" s="24">
        <f t="shared" si="281"/>
        <v>0</v>
      </c>
      <c r="K1191" s="24">
        <f t="shared" si="282"/>
        <v>0</v>
      </c>
      <c r="L1191" s="24">
        <f t="shared" si="283"/>
        <v>0</v>
      </c>
      <c r="M1191" s="24">
        <f t="shared" ca="1" si="284"/>
        <v>5.1804209484011474E-3</v>
      </c>
      <c r="N1191" s="24">
        <f t="shared" ca="1" si="285"/>
        <v>0</v>
      </c>
      <c r="O1191" s="79">
        <f t="shared" ca="1" si="286"/>
        <v>0</v>
      </c>
      <c r="P1191" s="24">
        <f t="shared" ca="1" si="287"/>
        <v>0</v>
      </c>
      <c r="Q1191" s="24">
        <f t="shared" ca="1" si="288"/>
        <v>0</v>
      </c>
      <c r="R1191" s="12">
        <f t="shared" ca="1" si="289"/>
        <v>-5.1804209484011474E-3</v>
      </c>
    </row>
    <row r="1192" spans="3:18" x14ac:dyDescent="0.2">
      <c r="C1192" s="76"/>
      <c r="D1192" s="78">
        <f t="shared" si="275"/>
        <v>0</v>
      </c>
      <c r="E1192" s="78">
        <f t="shared" si="276"/>
        <v>0</v>
      </c>
      <c r="F1192" s="24">
        <f t="shared" si="277"/>
        <v>0</v>
      </c>
      <c r="G1192" s="24">
        <f t="shared" si="278"/>
        <v>0</v>
      </c>
      <c r="H1192" s="24">
        <f t="shared" si="279"/>
        <v>0</v>
      </c>
      <c r="I1192" s="24">
        <f t="shared" si="280"/>
        <v>0</v>
      </c>
      <c r="J1192" s="24">
        <f t="shared" si="281"/>
        <v>0</v>
      </c>
      <c r="K1192" s="24">
        <f t="shared" si="282"/>
        <v>0</v>
      </c>
      <c r="L1192" s="24">
        <f t="shared" si="283"/>
        <v>0</v>
      </c>
      <c r="M1192" s="24">
        <f t="shared" ca="1" si="284"/>
        <v>5.1804209484011474E-3</v>
      </c>
      <c r="N1192" s="24">
        <f t="shared" ca="1" si="285"/>
        <v>0</v>
      </c>
      <c r="O1192" s="79">
        <f t="shared" ca="1" si="286"/>
        <v>0</v>
      </c>
      <c r="P1192" s="24">
        <f t="shared" ca="1" si="287"/>
        <v>0</v>
      </c>
      <c r="Q1192" s="24">
        <f t="shared" ca="1" si="288"/>
        <v>0</v>
      </c>
      <c r="R1192" s="12">
        <f t="shared" ca="1" si="289"/>
        <v>-5.1804209484011474E-3</v>
      </c>
    </row>
    <row r="1193" spans="3:18" x14ac:dyDescent="0.2">
      <c r="C1193" s="76"/>
      <c r="D1193" s="78">
        <f t="shared" si="275"/>
        <v>0</v>
      </c>
      <c r="E1193" s="78">
        <f t="shared" si="276"/>
        <v>0</v>
      </c>
      <c r="F1193" s="24">
        <f t="shared" si="277"/>
        <v>0</v>
      </c>
      <c r="G1193" s="24">
        <f t="shared" si="278"/>
        <v>0</v>
      </c>
      <c r="H1193" s="24">
        <f t="shared" si="279"/>
        <v>0</v>
      </c>
      <c r="I1193" s="24">
        <f t="shared" si="280"/>
        <v>0</v>
      </c>
      <c r="J1193" s="24">
        <f t="shared" si="281"/>
        <v>0</v>
      </c>
      <c r="K1193" s="24">
        <f t="shared" si="282"/>
        <v>0</v>
      </c>
      <c r="L1193" s="24">
        <f t="shared" si="283"/>
        <v>0</v>
      </c>
      <c r="M1193" s="24">
        <f t="shared" ca="1" si="284"/>
        <v>5.1804209484011474E-3</v>
      </c>
      <c r="N1193" s="24">
        <f t="shared" ca="1" si="285"/>
        <v>0</v>
      </c>
      <c r="O1193" s="79">
        <f t="shared" ca="1" si="286"/>
        <v>0</v>
      </c>
      <c r="P1193" s="24">
        <f t="shared" ca="1" si="287"/>
        <v>0</v>
      </c>
      <c r="Q1193" s="24">
        <f t="shared" ca="1" si="288"/>
        <v>0</v>
      </c>
      <c r="R1193" s="12">
        <f t="shared" ca="1" si="289"/>
        <v>-5.1804209484011474E-3</v>
      </c>
    </row>
    <row r="1194" spans="3:18" x14ac:dyDescent="0.2">
      <c r="C1194" s="76"/>
      <c r="D1194" s="78">
        <f t="shared" si="275"/>
        <v>0</v>
      </c>
      <c r="E1194" s="78">
        <f t="shared" si="276"/>
        <v>0</v>
      </c>
      <c r="F1194" s="24">
        <f t="shared" si="277"/>
        <v>0</v>
      </c>
      <c r="G1194" s="24">
        <f t="shared" si="278"/>
        <v>0</v>
      </c>
      <c r="H1194" s="24">
        <f t="shared" si="279"/>
        <v>0</v>
      </c>
      <c r="I1194" s="24">
        <f t="shared" si="280"/>
        <v>0</v>
      </c>
      <c r="J1194" s="24">
        <f t="shared" si="281"/>
        <v>0</v>
      </c>
      <c r="K1194" s="24">
        <f t="shared" si="282"/>
        <v>0</v>
      </c>
      <c r="L1194" s="24">
        <f t="shared" si="283"/>
        <v>0</v>
      </c>
      <c r="M1194" s="24">
        <f t="shared" ca="1" si="284"/>
        <v>5.1804209484011474E-3</v>
      </c>
      <c r="N1194" s="24">
        <f t="shared" ca="1" si="285"/>
        <v>0</v>
      </c>
      <c r="O1194" s="79">
        <f t="shared" ca="1" si="286"/>
        <v>0</v>
      </c>
      <c r="P1194" s="24">
        <f t="shared" ca="1" si="287"/>
        <v>0</v>
      </c>
      <c r="Q1194" s="24">
        <f t="shared" ca="1" si="288"/>
        <v>0</v>
      </c>
      <c r="R1194" s="12">
        <f t="shared" ca="1" si="289"/>
        <v>-5.1804209484011474E-3</v>
      </c>
    </row>
    <row r="1195" spans="3:18" x14ac:dyDescent="0.2">
      <c r="C1195" s="76"/>
      <c r="D1195" s="78">
        <f t="shared" si="275"/>
        <v>0</v>
      </c>
      <c r="E1195" s="78">
        <f t="shared" si="276"/>
        <v>0</v>
      </c>
      <c r="F1195" s="24">
        <f t="shared" si="277"/>
        <v>0</v>
      </c>
      <c r="G1195" s="24">
        <f t="shared" si="278"/>
        <v>0</v>
      </c>
      <c r="H1195" s="24">
        <f t="shared" si="279"/>
        <v>0</v>
      </c>
      <c r="I1195" s="24">
        <f t="shared" si="280"/>
        <v>0</v>
      </c>
      <c r="J1195" s="24">
        <f t="shared" si="281"/>
        <v>0</v>
      </c>
      <c r="K1195" s="24">
        <f t="shared" si="282"/>
        <v>0</v>
      </c>
      <c r="L1195" s="24">
        <f t="shared" si="283"/>
        <v>0</v>
      </c>
      <c r="M1195" s="24">
        <f t="shared" ca="1" si="284"/>
        <v>5.1804209484011474E-3</v>
      </c>
      <c r="N1195" s="24">
        <f t="shared" ca="1" si="285"/>
        <v>0</v>
      </c>
      <c r="O1195" s="79">
        <f t="shared" ca="1" si="286"/>
        <v>0</v>
      </c>
      <c r="P1195" s="24">
        <f t="shared" ca="1" si="287"/>
        <v>0</v>
      </c>
      <c r="Q1195" s="24">
        <f t="shared" ca="1" si="288"/>
        <v>0</v>
      </c>
      <c r="R1195" s="12">
        <f t="shared" ca="1" si="289"/>
        <v>-5.1804209484011474E-3</v>
      </c>
    </row>
    <row r="1196" spans="3:18" x14ac:dyDescent="0.2">
      <c r="C1196" s="76"/>
      <c r="D1196" s="78">
        <f t="shared" si="275"/>
        <v>0</v>
      </c>
      <c r="E1196" s="78">
        <f t="shared" si="276"/>
        <v>0</v>
      </c>
      <c r="F1196" s="24">
        <f t="shared" si="277"/>
        <v>0</v>
      </c>
      <c r="G1196" s="24">
        <f t="shared" si="278"/>
        <v>0</v>
      </c>
      <c r="H1196" s="24">
        <f t="shared" si="279"/>
        <v>0</v>
      </c>
      <c r="I1196" s="24">
        <f t="shared" si="280"/>
        <v>0</v>
      </c>
      <c r="J1196" s="24">
        <f t="shared" si="281"/>
        <v>0</v>
      </c>
      <c r="K1196" s="24">
        <f t="shared" si="282"/>
        <v>0</v>
      </c>
      <c r="L1196" s="24">
        <f t="shared" si="283"/>
        <v>0</v>
      </c>
      <c r="M1196" s="24">
        <f t="shared" ca="1" si="284"/>
        <v>5.1804209484011474E-3</v>
      </c>
      <c r="N1196" s="24">
        <f t="shared" ca="1" si="285"/>
        <v>0</v>
      </c>
      <c r="O1196" s="79">
        <f t="shared" ca="1" si="286"/>
        <v>0</v>
      </c>
      <c r="P1196" s="24">
        <f t="shared" ca="1" si="287"/>
        <v>0</v>
      </c>
      <c r="Q1196" s="24">
        <f t="shared" ca="1" si="288"/>
        <v>0</v>
      </c>
      <c r="R1196" s="12">
        <f t="shared" ca="1" si="289"/>
        <v>-5.1804209484011474E-3</v>
      </c>
    </row>
    <row r="1197" spans="3:18" x14ac:dyDescent="0.2">
      <c r="C1197" s="76"/>
      <c r="D1197" s="78">
        <f t="shared" si="275"/>
        <v>0</v>
      </c>
      <c r="E1197" s="78">
        <f t="shared" si="276"/>
        <v>0</v>
      </c>
      <c r="F1197" s="24">
        <f t="shared" si="277"/>
        <v>0</v>
      </c>
      <c r="G1197" s="24">
        <f t="shared" si="278"/>
        <v>0</v>
      </c>
      <c r="H1197" s="24">
        <f t="shared" si="279"/>
        <v>0</v>
      </c>
      <c r="I1197" s="24">
        <f t="shared" si="280"/>
        <v>0</v>
      </c>
      <c r="J1197" s="24">
        <f t="shared" si="281"/>
        <v>0</v>
      </c>
      <c r="K1197" s="24">
        <f t="shared" si="282"/>
        <v>0</v>
      </c>
      <c r="L1197" s="24">
        <f t="shared" si="283"/>
        <v>0</v>
      </c>
      <c r="M1197" s="24">
        <f t="shared" ca="1" si="284"/>
        <v>5.1804209484011474E-3</v>
      </c>
      <c r="N1197" s="24">
        <f t="shared" ca="1" si="285"/>
        <v>0</v>
      </c>
      <c r="O1197" s="79">
        <f t="shared" ca="1" si="286"/>
        <v>0</v>
      </c>
      <c r="P1197" s="24">
        <f t="shared" ca="1" si="287"/>
        <v>0</v>
      </c>
      <c r="Q1197" s="24">
        <f t="shared" ca="1" si="288"/>
        <v>0</v>
      </c>
      <c r="R1197" s="12">
        <f t="shared" ca="1" si="289"/>
        <v>-5.1804209484011474E-3</v>
      </c>
    </row>
    <row r="1198" spans="3:18" x14ac:dyDescent="0.2">
      <c r="C1198" s="76"/>
      <c r="D1198" s="78">
        <f t="shared" si="275"/>
        <v>0</v>
      </c>
      <c r="E1198" s="78">
        <f t="shared" si="276"/>
        <v>0</v>
      </c>
      <c r="F1198" s="24">
        <f t="shared" si="277"/>
        <v>0</v>
      </c>
      <c r="G1198" s="24">
        <f t="shared" si="278"/>
        <v>0</v>
      </c>
      <c r="H1198" s="24">
        <f t="shared" si="279"/>
        <v>0</v>
      </c>
      <c r="I1198" s="24">
        <f t="shared" si="280"/>
        <v>0</v>
      </c>
      <c r="J1198" s="24">
        <f t="shared" si="281"/>
        <v>0</v>
      </c>
      <c r="K1198" s="24">
        <f t="shared" si="282"/>
        <v>0</v>
      </c>
      <c r="L1198" s="24">
        <f t="shared" si="283"/>
        <v>0</v>
      </c>
      <c r="M1198" s="24">
        <f t="shared" ca="1" si="284"/>
        <v>5.1804209484011474E-3</v>
      </c>
      <c r="N1198" s="24">
        <f t="shared" ca="1" si="285"/>
        <v>0</v>
      </c>
      <c r="O1198" s="79">
        <f t="shared" ca="1" si="286"/>
        <v>0</v>
      </c>
      <c r="P1198" s="24">
        <f t="shared" ca="1" si="287"/>
        <v>0</v>
      </c>
      <c r="Q1198" s="24">
        <f t="shared" ca="1" si="288"/>
        <v>0</v>
      </c>
      <c r="R1198" s="12">
        <f t="shared" ca="1" si="289"/>
        <v>-5.1804209484011474E-3</v>
      </c>
    </row>
    <row r="1199" spans="3:18" x14ac:dyDescent="0.2">
      <c r="C1199" s="76"/>
      <c r="D1199" s="78">
        <f t="shared" si="275"/>
        <v>0</v>
      </c>
      <c r="E1199" s="78">
        <f t="shared" si="276"/>
        <v>0</v>
      </c>
      <c r="F1199" s="24">
        <f t="shared" si="277"/>
        <v>0</v>
      </c>
      <c r="G1199" s="24">
        <f t="shared" si="278"/>
        <v>0</v>
      </c>
      <c r="H1199" s="24">
        <f t="shared" si="279"/>
        <v>0</v>
      </c>
      <c r="I1199" s="24">
        <f t="shared" si="280"/>
        <v>0</v>
      </c>
      <c r="J1199" s="24">
        <f t="shared" si="281"/>
        <v>0</v>
      </c>
      <c r="K1199" s="24">
        <f t="shared" si="282"/>
        <v>0</v>
      </c>
      <c r="L1199" s="24">
        <f t="shared" si="283"/>
        <v>0</v>
      </c>
      <c r="M1199" s="24">
        <f t="shared" ca="1" si="284"/>
        <v>5.1804209484011474E-3</v>
      </c>
      <c r="N1199" s="24">
        <f t="shared" ca="1" si="285"/>
        <v>0</v>
      </c>
      <c r="O1199" s="79">
        <f t="shared" ca="1" si="286"/>
        <v>0</v>
      </c>
      <c r="P1199" s="24">
        <f t="shared" ca="1" si="287"/>
        <v>0</v>
      </c>
      <c r="Q1199" s="24">
        <f t="shared" ca="1" si="288"/>
        <v>0</v>
      </c>
      <c r="R1199" s="12">
        <f t="shared" ca="1" si="289"/>
        <v>-5.1804209484011474E-3</v>
      </c>
    </row>
    <row r="1200" spans="3:18" x14ac:dyDescent="0.2">
      <c r="C1200" s="76"/>
      <c r="D1200" s="78">
        <f t="shared" si="275"/>
        <v>0</v>
      </c>
      <c r="E1200" s="78">
        <f t="shared" si="276"/>
        <v>0</v>
      </c>
      <c r="F1200" s="24">
        <f t="shared" si="277"/>
        <v>0</v>
      </c>
      <c r="G1200" s="24">
        <f t="shared" si="278"/>
        <v>0</v>
      </c>
      <c r="H1200" s="24">
        <f t="shared" si="279"/>
        <v>0</v>
      </c>
      <c r="I1200" s="24">
        <f t="shared" si="280"/>
        <v>0</v>
      </c>
      <c r="J1200" s="24">
        <f t="shared" si="281"/>
        <v>0</v>
      </c>
      <c r="K1200" s="24">
        <f t="shared" si="282"/>
        <v>0</v>
      </c>
      <c r="L1200" s="24">
        <f t="shared" si="283"/>
        <v>0</v>
      </c>
      <c r="M1200" s="24">
        <f t="shared" ca="1" si="284"/>
        <v>5.1804209484011474E-3</v>
      </c>
      <c r="N1200" s="24">
        <f t="shared" ca="1" si="285"/>
        <v>0</v>
      </c>
      <c r="O1200" s="79">
        <f t="shared" ca="1" si="286"/>
        <v>0</v>
      </c>
      <c r="P1200" s="24">
        <f t="shared" ca="1" si="287"/>
        <v>0</v>
      </c>
      <c r="Q1200" s="24">
        <f t="shared" ca="1" si="288"/>
        <v>0</v>
      </c>
      <c r="R1200" s="12">
        <f t="shared" ca="1" si="289"/>
        <v>-5.1804209484011474E-3</v>
      </c>
    </row>
    <row r="1201" spans="3:18" x14ac:dyDescent="0.2">
      <c r="C1201" s="76"/>
      <c r="D1201" s="78">
        <f t="shared" si="275"/>
        <v>0</v>
      </c>
      <c r="E1201" s="78">
        <f t="shared" si="276"/>
        <v>0</v>
      </c>
      <c r="F1201" s="24">
        <f t="shared" si="277"/>
        <v>0</v>
      </c>
      <c r="G1201" s="24">
        <f t="shared" si="278"/>
        <v>0</v>
      </c>
      <c r="H1201" s="24">
        <f t="shared" si="279"/>
        <v>0</v>
      </c>
      <c r="I1201" s="24">
        <f t="shared" si="280"/>
        <v>0</v>
      </c>
      <c r="J1201" s="24">
        <f t="shared" si="281"/>
        <v>0</v>
      </c>
      <c r="K1201" s="24">
        <f t="shared" si="282"/>
        <v>0</v>
      </c>
      <c r="L1201" s="24">
        <f t="shared" si="283"/>
        <v>0</v>
      </c>
      <c r="M1201" s="24">
        <f t="shared" ca="1" si="284"/>
        <v>5.1804209484011474E-3</v>
      </c>
      <c r="N1201" s="24">
        <f t="shared" ca="1" si="285"/>
        <v>0</v>
      </c>
      <c r="O1201" s="79">
        <f t="shared" ca="1" si="286"/>
        <v>0</v>
      </c>
      <c r="P1201" s="24">
        <f t="shared" ca="1" si="287"/>
        <v>0</v>
      </c>
      <c r="Q1201" s="24">
        <f t="shared" ca="1" si="288"/>
        <v>0</v>
      </c>
      <c r="R1201" s="12">
        <f t="shared" ca="1" si="289"/>
        <v>-5.1804209484011474E-3</v>
      </c>
    </row>
    <row r="1202" spans="3:18" x14ac:dyDescent="0.2">
      <c r="C1202" s="76"/>
      <c r="D1202" s="78">
        <f t="shared" si="275"/>
        <v>0</v>
      </c>
      <c r="E1202" s="78">
        <f t="shared" si="276"/>
        <v>0</v>
      </c>
      <c r="F1202" s="24">
        <f t="shared" si="277"/>
        <v>0</v>
      </c>
      <c r="G1202" s="24">
        <f t="shared" si="278"/>
        <v>0</v>
      </c>
      <c r="H1202" s="24">
        <f t="shared" si="279"/>
        <v>0</v>
      </c>
      <c r="I1202" s="24">
        <f t="shared" si="280"/>
        <v>0</v>
      </c>
      <c r="J1202" s="24">
        <f t="shared" si="281"/>
        <v>0</v>
      </c>
      <c r="K1202" s="24">
        <f t="shared" si="282"/>
        <v>0</v>
      </c>
      <c r="L1202" s="24">
        <f t="shared" si="283"/>
        <v>0</v>
      </c>
      <c r="M1202" s="24">
        <f t="shared" ca="1" si="284"/>
        <v>5.1804209484011474E-3</v>
      </c>
      <c r="N1202" s="24">
        <f t="shared" ca="1" si="285"/>
        <v>0</v>
      </c>
      <c r="O1202" s="79">
        <f t="shared" ca="1" si="286"/>
        <v>0</v>
      </c>
      <c r="P1202" s="24">
        <f t="shared" ca="1" si="287"/>
        <v>0</v>
      </c>
      <c r="Q1202" s="24">
        <f t="shared" ca="1" si="288"/>
        <v>0</v>
      </c>
      <c r="R1202" s="12">
        <f t="shared" ca="1" si="289"/>
        <v>-5.1804209484011474E-3</v>
      </c>
    </row>
    <row r="1203" spans="3:18" x14ac:dyDescent="0.2">
      <c r="C1203" s="76"/>
      <c r="D1203" s="78">
        <f t="shared" si="275"/>
        <v>0</v>
      </c>
      <c r="E1203" s="78">
        <f t="shared" si="276"/>
        <v>0</v>
      </c>
      <c r="F1203" s="24">
        <f t="shared" si="277"/>
        <v>0</v>
      </c>
      <c r="G1203" s="24">
        <f t="shared" si="278"/>
        <v>0</v>
      </c>
      <c r="H1203" s="24">
        <f t="shared" si="279"/>
        <v>0</v>
      </c>
      <c r="I1203" s="24">
        <f t="shared" si="280"/>
        <v>0</v>
      </c>
      <c r="J1203" s="24">
        <f t="shared" si="281"/>
        <v>0</v>
      </c>
      <c r="K1203" s="24">
        <f t="shared" si="282"/>
        <v>0</v>
      </c>
      <c r="L1203" s="24">
        <f t="shared" si="283"/>
        <v>0</v>
      </c>
      <c r="M1203" s="24">
        <f t="shared" ca="1" si="284"/>
        <v>5.1804209484011474E-3</v>
      </c>
      <c r="N1203" s="24">
        <f t="shared" ca="1" si="285"/>
        <v>0</v>
      </c>
      <c r="O1203" s="79">
        <f t="shared" ca="1" si="286"/>
        <v>0</v>
      </c>
      <c r="P1203" s="24">
        <f t="shared" ca="1" si="287"/>
        <v>0</v>
      </c>
      <c r="Q1203" s="24">
        <f t="shared" ca="1" si="288"/>
        <v>0</v>
      </c>
      <c r="R1203" s="12">
        <f t="shared" ca="1" si="289"/>
        <v>-5.1804209484011474E-3</v>
      </c>
    </row>
    <row r="1204" spans="3:18" x14ac:dyDescent="0.2">
      <c r="C1204" s="76"/>
      <c r="D1204" s="78">
        <f t="shared" si="275"/>
        <v>0</v>
      </c>
      <c r="E1204" s="78">
        <f t="shared" si="276"/>
        <v>0</v>
      </c>
      <c r="F1204" s="24">
        <f t="shared" si="277"/>
        <v>0</v>
      </c>
      <c r="G1204" s="24">
        <f t="shared" si="278"/>
        <v>0</v>
      </c>
      <c r="H1204" s="24">
        <f t="shared" si="279"/>
        <v>0</v>
      </c>
      <c r="I1204" s="24">
        <f t="shared" si="280"/>
        <v>0</v>
      </c>
      <c r="J1204" s="24">
        <f t="shared" si="281"/>
        <v>0</v>
      </c>
      <c r="K1204" s="24">
        <f t="shared" si="282"/>
        <v>0</v>
      </c>
      <c r="L1204" s="24">
        <f t="shared" si="283"/>
        <v>0</v>
      </c>
      <c r="M1204" s="24">
        <f t="shared" ca="1" si="284"/>
        <v>5.1804209484011474E-3</v>
      </c>
      <c r="N1204" s="24">
        <f t="shared" ca="1" si="285"/>
        <v>0</v>
      </c>
      <c r="O1204" s="79">
        <f t="shared" ca="1" si="286"/>
        <v>0</v>
      </c>
      <c r="P1204" s="24">
        <f t="shared" ca="1" si="287"/>
        <v>0</v>
      </c>
      <c r="Q1204" s="24">
        <f t="shared" ca="1" si="288"/>
        <v>0</v>
      </c>
      <c r="R1204" s="12">
        <f t="shared" ca="1" si="289"/>
        <v>-5.1804209484011474E-3</v>
      </c>
    </row>
    <row r="1205" spans="3:18" x14ac:dyDescent="0.2">
      <c r="C1205" s="76"/>
      <c r="D1205" s="78">
        <f t="shared" si="275"/>
        <v>0</v>
      </c>
      <c r="E1205" s="78">
        <f t="shared" si="276"/>
        <v>0</v>
      </c>
      <c r="F1205" s="24">
        <f t="shared" si="277"/>
        <v>0</v>
      </c>
      <c r="G1205" s="24">
        <f t="shared" si="278"/>
        <v>0</v>
      </c>
      <c r="H1205" s="24">
        <f t="shared" si="279"/>
        <v>0</v>
      </c>
      <c r="I1205" s="24">
        <f t="shared" si="280"/>
        <v>0</v>
      </c>
      <c r="J1205" s="24">
        <f t="shared" si="281"/>
        <v>0</v>
      </c>
      <c r="K1205" s="24">
        <f t="shared" si="282"/>
        <v>0</v>
      </c>
      <c r="L1205" s="24">
        <f t="shared" si="283"/>
        <v>0</v>
      </c>
      <c r="M1205" s="24">
        <f t="shared" ca="1" si="284"/>
        <v>5.1804209484011474E-3</v>
      </c>
      <c r="N1205" s="24">
        <f t="shared" ca="1" si="285"/>
        <v>0</v>
      </c>
      <c r="O1205" s="79">
        <f t="shared" ca="1" si="286"/>
        <v>0</v>
      </c>
      <c r="P1205" s="24">
        <f t="shared" ca="1" si="287"/>
        <v>0</v>
      </c>
      <c r="Q1205" s="24">
        <f t="shared" ca="1" si="288"/>
        <v>0</v>
      </c>
      <c r="R1205" s="12">
        <f t="shared" ca="1" si="289"/>
        <v>-5.1804209484011474E-3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08"/>
  <sheetViews>
    <sheetView workbookViewId="0">
      <selection activeCell="A58" sqref="A58:D58"/>
    </sheetView>
  </sheetViews>
  <sheetFormatPr defaultRowHeight="12.75" x14ac:dyDescent="0.2"/>
  <cols>
    <col min="1" max="1" width="10.85546875" customWidth="1"/>
    <col min="2" max="2" width="9.140625" style="3"/>
    <col min="3" max="3" width="13" style="10" customWidth="1"/>
    <col min="5" max="5" width="16.7109375" customWidth="1"/>
  </cols>
  <sheetData>
    <row r="1" spans="1:12" x14ac:dyDescent="0.2">
      <c r="A1" t="s">
        <v>146</v>
      </c>
    </row>
    <row r="3" spans="1:12" x14ac:dyDescent="0.2">
      <c r="A3" s="35" t="s">
        <v>147</v>
      </c>
    </row>
    <row r="11" spans="1:12" x14ac:dyDescent="0.2">
      <c r="A11" t="s">
        <v>135</v>
      </c>
      <c r="B11" s="3" t="s">
        <v>123</v>
      </c>
      <c r="C11" s="10">
        <v>36730.478000000003</v>
      </c>
      <c r="D11" t="s">
        <v>132</v>
      </c>
      <c r="E11" s="10">
        <f>VLOOKUP(C11,'Active 1'!C$21:E$67,3,FALSE)</f>
        <v>-51766.055919726772</v>
      </c>
      <c r="F11" t="s">
        <v>136</v>
      </c>
      <c r="G11" t="s">
        <v>137</v>
      </c>
      <c r="H11" t="s">
        <v>138</v>
      </c>
      <c r="J11">
        <v>0</v>
      </c>
      <c r="L11">
        <v>0</v>
      </c>
    </row>
    <row r="12" spans="1:12" x14ac:dyDescent="0.2">
      <c r="A12" t="s">
        <v>135</v>
      </c>
      <c r="B12" s="3" t="s">
        <v>124</v>
      </c>
      <c r="C12" s="10">
        <v>36731.480000000003</v>
      </c>
      <c r="D12" t="s">
        <v>132</v>
      </c>
      <c r="E12" s="10">
        <f>VLOOKUP(C12,'Active 1'!C$21:E$67,3,FALSE)</f>
        <v>-51763.510664174952</v>
      </c>
      <c r="F12" t="s">
        <v>136</v>
      </c>
      <c r="G12" t="s">
        <v>139</v>
      </c>
      <c r="H12" t="s">
        <v>138</v>
      </c>
      <c r="J12">
        <v>2</v>
      </c>
      <c r="L12">
        <v>1.77E-2</v>
      </c>
    </row>
    <row r="13" spans="1:12" x14ac:dyDescent="0.2">
      <c r="A13" t="s">
        <v>135</v>
      </c>
      <c r="B13" s="3" t="s">
        <v>124</v>
      </c>
      <c r="C13" s="10">
        <v>36736.559999999998</v>
      </c>
      <c r="D13" t="s">
        <v>132</v>
      </c>
      <c r="E13" s="10">
        <f>VLOOKUP(C13,'Active 1'!C$21:E$67,3,FALSE)</f>
        <v>-51750.606574151745</v>
      </c>
      <c r="F13" t="s">
        <v>136</v>
      </c>
      <c r="G13" t="s">
        <v>139</v>
      </c>
      <c r="H13" t="s">
        <v>138</v>
      </c>
      <c r="J13">
        <v>15</v>
      </c>
      <c r="L13">
        <v>-2.01E-2</v>
      </c>
    </row>
    <row r="14" spans="1:12" x14ac:dyDescent="0.2">
      <c r="A14" t="s">
        <v>135</v>
      </c>
      <c r="B14" s="3" t="s">
        <v>124</v>
      </c>
      <c r="C14" s="10">
        <v>36748.402999999998</v>
      </c>
      <c r="D14" t="s">
        <v>132</v>
      </c>
      <c r="E14" s="10">
        <f>VLOOKUP(C14,'Active 1'!C$21:E$67,3,FALSE)</f>
        <v>-51720.523279241308</v>
      </c>
      <c r="F14" t="s">
        <v>136</v>
      </c>
      <c r="G14" t="s">
        <v>139</v>
      </c>
      <c r="H14" t="s">
        <v>138</v>
      </c>
      <c r="J14">
        <v>45</v>
      </c>
      <c r="L14">
        <v>1.2699999999999999E-2</v>
      </c>
    </row>
    <row r="15" spans="1:12" x14ac:dyDescent="0.2">
      <c r="A15" t="s">
        <v>135</v>
      </c>
      <c r="B15" s="3" t="s">
        <v>124</v>
      </c>
      <c r="C15" s="10">
        <v>36759.368000000002</v>
      </c>
      <c r="D15" t="s">
        <v>132</v>
      </c>
      <c r="E15" s="10" t="e">
        <f>VLOOKUP(C15,'Active 1'!C$21:E$67,3,FALSE)</f>
        <v>#N/A</v>
      </c>
      <c r="F15" t="s">
        <v>136</v>
      </c>
      <c r="G15" t="s">
        <v>139</v>
      </c>
      <c r="H15" t="s">
        <v>138</v>
      </c>
      <c r="J15">
        <v>73</v>
      </c>
      <c r="L15">
        <v>-4.5199999999999997E-2</v>
      </c>
    </row>
    <row r="16" spans="1:12" x14ac:dyDescent="0.2">
      <c r="A16" t="s">
        <v>135</v>
      </c>
      <c r="B16" s="3" t="s">
        <v>124</v>
      </c>
      <c r="C16" s="10">
        <v>36764.512000000002</v>
      </c>
      <c r="D16" t="s">
        <v>132</v>
      </c>
      <c r="E16" s="10">
        <f>VLOOKUP(C16,'Active 1'!C$21:E$67,3,FALSE)</f>
        <v>-51679.603596921603</v>
      </c>
      <c r="F16" t="s">
        <v>136</v>
      </c>
      <c r="G16" t="s">
        <v>139</v>
      </c>
      <c r="H16" t="s">
        <v>138</v>
      </c>
      <c r="J16">
        <v>86</v>
      </c>
      <c r="L16">
        <v>-1.9E-2</v>
      </c>
    </row>
    <row r="17" spans="1:12" x14ac:dyDescent="0.2">
      <c r="A17" t="s">
        <v>135</v>
      </c>
      <c r="B17" s="3" t="s">
        <v>124</v>
      </c>
      <c r="C17" s="10">
        <v>36778.303</v>
      </c>
      <c r="D17" t="s">
        <v>132</v>
      </c>
      <c r="E17" s="10">
        <f>VLOOKUP(C17,'Active 1'!C$21:E$67,3,FALSE)</f>
        <v>-51644.572040718813</v>
      </c>
      <c r="F17" t="s">
        <v>136</v>
      </c>
      <c r="G17" t="s">
        <v>139</v>
      </c>
      <c r="H17" t="s">
        <v>138</v>
      </c>
      <c r="J17">
        <v>121</v>
      </c>
      <c r="L17">
        <v>-6.6E-3</v>
      </c>
    </row>
    <row r="18" spans="1:12" x14ac:dyDescent="0.2">
      <c r="A18" t="s">
        <v>135</v>
      </c>
      <c r="B18" s="3" t="s">
        <v>123</v>
      </c>
      <c r="C18" s="10">
        <v>36781.264999999999</v>
      </c>
      <c r="D18" t="s">
        <v>132</v>
      </c>
      <c r="E18" s="10">
        <f>VLOOKUP(C18,'Active 1'!C$21:E$67,3,FALSE)</f>
        <v>-51637.048041772199</v>
      </c>
      <c r="F18" t="s">
        <v>136</v>
      </c>
      <c r="G18" t="s">
        <v>139</v>
      </c>
      <c r="H18" t="s">
        <v>138</v>
      </c>
      <c r="J18">
        <v>129</v>
      </c>
      <c r="L18">
        <v>3.0999999999999999E-3</v>
      </c>
    </row>
    <row r="19" spans="1:12" x14ac:dyDescent="0.2">
      <c r="A19" t="s">
        <v>135</v>
      </c>
      <c r="B19" s="3" t="s">
        <v>124</v>
      </c>
      <c r="C19" s="10">
        <v>36782.241999999998</v>
      </c>
      <c r="D19" t="s">
        <v>132</v>
      </c>
      <c r="E19" s="10">
        <f>VLOOKUP(C19,'Active 1'!C$21:E$67,3,FALSE)</f>
        <v>-51634.566290600415</v>
      </c>
      <c r="F19" t="s">
        <v>136</v>
      </c>
      <c r="G19" t="s">
        <v>139</v>
      </c>
      <c r="H19" t="s">
        <v>138</v>
      </c>
      <c r="J19">
        <v>131</v>
      </c>
      <c r="L19">
        <v>-4.3E-3</v>
      </c>
    </row>
    <row r="20" spans="1:12" x14ac:dyDescent="0.2">
      <c r="A20" t="s">
        <v>135</v>
      </c>
      <c r="B20" s="3" t="s">
        <v>123</v>
      </c>
      <c r="C20" s="10">
        <v>36782.440999999999</v>
      </c>
      <c r="D20" t="s">
        <v>132</v>
      </c>
      <c r="E20" s="10">
        <f>VLOOKUP(C20,'Active 1'!C$21:E$67,3,FALSE)</f>
        <v>-51634.060795735335</v>
      </c>
      <c r="F20" t="s">
        <v>136</v>
      </c>
      <c r="G20" t="s">
        <v>139</v>
      </c>
      <c r="H20" t="s">
        <v>138</v>
      </c>
      <c r="J20">
        <v>132</v>
      </c>
      <c r="L20">
        <v>-2E-3</v>
      </c>
    </row>
    <row r="21" spans="1:12" x14ac:dyDescent="0.2">
      <c r="A21" t="s">
        <v>135</v>
      </c>
      <c r="B21" s="3" t="s">
        <v>124</v>
      </c>
      <c r="C21" s="10">
        <v>36783.421000000002</v>
      </c>
      <c r="D21" t="s">
        <v>132</v>
      </c>
      <c r="E21" s="10">
        <f>VLOOKUP(C21,'Active 1'!C$21:E$67,3,FALSE)</f>
        <v>-51631.571424037931</v>
      </c>
      <c r="F21" t="s">
        <v>136</v>
      </c>
      <c r="G21" t="s">
        <v>139</v>
      </c>
      <c r="H21" t="s">
        <v>138</v>
      </c>
      <c r="J21">
        <v>134</v>
      </c>
      <c r="L21">
        <v>-6.3E-3</v>
      </c>
    </row>
    <row r="22" spans="1:12" x14ac:dyDescent="0.2">
      <c r="A22" t="s">
        <v>135</v>
      </c>
      <c r="B22" s="3" t="s">
        <v>124</v>
      </c>
      <c r="C22" s="10">
        <v>36784.239999999998</v>
      </c>
      <c r="D22" t="s">
        <v>132</v>
      </c>
      <c r="E22" s="10">
        <f>VLOOKUP(C22,'Active 1'!C$21:E$67,3,FALSE)</f>
        <v>-51629.491020547975</v>
      </c>
      <c r="F22" t="s">
        <v>136</v>
      </c>
      <c r="G22" t="s">
        <v>139</v>
      </c>
      <c r="H22" t="s">
        <v>138</v>
      </c>
      <c r="J22">
        <v>136</v>
      </c>
      <c r="L22">
        <v>2.53E-2</v>
      </c>
    </row>
    <row r="23" spans="1:12" x14ac:dyDescent="0.2">
      <c r="A23" t="s">
        <v>135</v>
      </c>
      <c r="B23" s="3" t="s">
        <v>123</v>
      </c>
      <c r="C23" s="10">
        <v>36784.42</v>
      </c>
      <c r="D23" t="s">
        <v>132</v>
      </c>
      <c r="E23" s="10">
        <f>VLOOKUP(C23,'Active 1'!C$21:E$67,3,FALSE)</f>
        <v>-51629.033789011723</v>
      </c>
      <c r="F23" t="s">
        <v>136</v>
      </c>
      <c r="G23" t="s">
        <v>139</v>
      </c>
      <c r="H23" t="s">
        <v>138</v>
      </c>
      <c r="J23">
        <v>137</v>
      </c>
      <c r="L23">
        <v>8.6999999999999994E-3</v>
      </c>
    </row>
    <row r="24" spans="1:12" x14ac:dyDescent="0.2">
      <c r="A24" t="s">
        <v>135</v>
      </c>
      <c r="B24" s="3" t="s">
        <v>124</v>
      </c>
      <c r="C24" s="10">
        <v>36785.410000000003</v>
      </c>
      <c r="D24" t="s">
        <v>132</v>
      </c>
      <c r="E24" s="10">
        <f>VLOOKUP(C24,'Active 1'!C$21:E$67,3,FALSE)</f>
        <v>-51626.519015562299</v>
      </c>
      <c r="F24" t="s">
        <v>136</v>
      </c>
      <c r="G24" t="s">
        <v>139</v>
      </c>
      <c r="H24" t="s">
        <v>138</v>
      </c>
      <c r="J24">
        <v>139</v>
      </c>
      <c r="L24">
        <v>1.43E-2</v>
      </c>
    </row>
    <row r="25" spans="1:12" x14ac:dyDescent="0.2">
      <c r="A25" t="s">
        <v>135</v>
      </c>
      <c r="B25" s="3" t="s">
        <v>124</v>
      </c>
      <c r="C25" s="10">
        <v>36787.364999999998</v>
      </c>
      <c r="D25" t="s">
        <v>132</v>
      </c>
      <c r="E25" s="10">
        <f>VLOOKUP(C25,'Active 1'!C$21:E$67,3,FALSE)</f>
        <v>-51621.552973043537</v>
      </c>
      <c r="F25" t="s">
        <v>136</v>
      </c>
      <c r="G25" t="s">
        <v>139</v>
      </c>
      <c r="H25" t="s">
        <v>138</v>
      </c>
      <c r="J25">
        <v>144</v>
      </c>
      <c r="L25">
        <v>8.9999999999999998E-4</v>
      </c>
    </row>
    <row r="26" spans="1:12" x14ac:dyDescent="0.2">
      <c r="A26" t="s">
        <v>135</v>
      </c>
      <c r="B26" s="3" t="s">
        <v>124</v>
      </c>
      <c r="C26" s="10">
        <v>36804.262999999999</v>
      </c>
      <c r="D26" t="s">
        <v>132</v>
      </c>
      <c r="E26" s="10">
        <f>VLOOKUP(C26,'Active 1'!C$21:E$67,3,FALSE)</f>
        <v>-51578.629092489915</v>
      </c>
      <c r="F26" t="s">
        <v>136</v>
      </c>
      <c r="G26" t="s">
        <v>139</v>
      </c>
      <c r="H26" t="s">
        <v>138</v>
      </c>
      <c r="J26">
        <v>187</v>
      </c>
      <c r="L26">
        <v>-2.9000000000000001E-2</v>
      </c>
    </row>
    <row r="27" spans="1:12" x14ac:dyDescent="0.2">
      <c r="A27" t="s">
        <v>135</v>
      </c>
      <c r="B27" s="3" t="s">
        <v>123</v>
      </c>
      <c r="C27" s="10">
        <v>36814.326000000001</v>
      </c>
      <c r="D27" t="s">
        <v>132</v>
      </c>
      <c r="E27" s="10">
        <f>VLOOKUP(C27,'Active 1'!C$21:E$67,3,FALSE)</f>
        <v>-51553.067309438011</v>
      </c>
      <c r="F27" t="s">
        <v>136</v>
      </c>
      <c r="G27" t="s">
        <v>139</v>
      </c>
      <c r="H27" t="s">
        <v>138</v>
      </c>
      <c r="J27">
        <v>213</v>
      </c>
      <c r="L27">
        <v>-4.5999999999999999E-3</v>
      </c>
    </row>
    <row r="28" spans="1:12" x14ac:dyDescent="0.2">
      <c r="A28" t="s">
        <v>135</v>
      </c>
      <c r="B28" s="3" t="s">
        <v>124</v>
      </c>
      <c r="C28" s="10">
        <v>36837.349000000002</v>
      </c>
      <c r="D28" t="s">
        <v>132</v>
      </c>
      <c r="E28" s="10">
        <f>VLOOKUP(C28,'Active 1'!C$21:E$67,3,FALSE)</f>
        <v>-51494.584855775691</v>
      </c>
      <c r="F28" t="s">
        <v>136</v>
      </c>
      <c r="G28" t="s">
        <v>139</v>
      </c>
      <c r="H28" t="s">
        <v>138</v>
      </c>
      <c r="J28">
        <v>271</v>
      </c>
      <c r="L28">
        <v>-1.17E-2</v>
      </c>
    </row>
    <row r="29" spans="1:12" x14ac:dyDescent="0.2">
      <c r="A29" t="s">
        <v>135</v>
      </c>
      <c r="B29" s="3" t="s">
        <v>123</v>
      </c>
      <c r="C29" s="10">
        <v>36838.370000000003</v>
      </c>
      <c r="D29" t="s">
        <v>132</v>
      </c>
      <c r="E29" s="10">
        <f>VLOOKUP(C29,'Active 1'!C$21:E$67,3,FALSE)</f>
        <v>-51491.991336895037</v>
      </c>
      <c r="F29" t="s">
        <v>136</v>
      </c>
      <c r="G29" t="s">
        <v>139</v>
      </c>
      <c r="H29" t="s">
        <v>138</v>
      </c>
      <c r="J29">
        <v>274</v>
      </c>
      <c r="L29">
        <v>2.53E-2</v>
      </c>
    </row>
    <row r="30" spans="1:12" x14ac:dyDescent="0.2">
      <c r="A30" t="s">
        <v>135</v>
      </c>
      <c r="B30" s="3" t="s">
        <v>123</v>
      </c>
      <c r="C30" s="10">
        <v>36840.294000000002</v>
      </c>
      <c r="D30" t="s">
        <v>132</v>
      </c>
      <c r="E30" s="10">
        <f>VLOOKUP(C30,'Active 1'!C$21:E$67,3,FALSE)</f>
        <v>-51487.104039807506</v>
      </c>
      <c r="F30" t="s">
        <v>136</v>
      </c>
      <c r="G30" t="s">
        <v>139</v>
      </c>
      <c r="H30" t="s">
        <v>138</v>
      </c>
      <c r="J30">
        <v>279</v>
      </c>
      <c r="L30">
        <v>-1.9E-2</v>
      </c>
    </row>
    <row r="31" spans="1:12" x14ac:dyDescent="0.2">
      <c r="A31" t="s">
        <v>131</v>
      </c>
      <c r="B31" s="3" t="s">
        <v>124</v>
      </c>
      <c r="C31" s="10">
        <v>44841.5579</v>
      </c>
      <c r="D31" t="s">
        <v>125</v>
      </c>
      <c r="E31" s="10">
        <f>VLOOKUP(C31,'Active 1'!C$21:E$67,3,FALSE)</f>
        <v>-31162.491901000642</v>
      </c>
      <c r="F31" t="s">
        <v>140</v>
      </c>
      <c r="G31" t="s">
        <v>141</v>
      </c>
      <c r="H31" t="s">
        <v>142</v>
      </c>
      <c r="J31">
        <v>20603</v>
      </c>
      <c r="L31">
        <v>1.7500000000000002E-2</v>
      </c>
    </row>
    <row r="32" spans="1:12" x14ac:dyDescent="0.2">
      <c r="A32" t="s">
        <v>131</v>
      </c>
      <c r="B32" s="3" t="s">
        <v>124</v>
      </c>
      <c r="C32" s="10">
        <v>44841.5579</v>
      </c>
      <c r="D32" t="s">
        <v>126</v>
      </c>
      <c r="E32" s="10">
        <f>VLOOKUP(C32,'Active 1'!C$21:E$67,3,FALSE)</f>
        <v>-31162.491901000642</v>
      </c>
      <c r="F32" t="s">
        <v>140</v>
      </c>
      <c r="G32" t="s">
        <v>141</v>
      </c>
      <c r="H32" t="s">
        <v>142</v>
      </c>
      <c r="J32">
        <v>20603</v>
      </c>
      <c r="L32">
        <v>1.7500000000000002E-2</v>
      </c>
    </row>
    <row r="33" spans="1:12" x14ac:dyDescent="0.2">
      <c r="A33" t="s">
        <v>131</v>
      </c>
      <c r="B33" s="3" t="s">
        <v>124</v>
      </c>
      <c r="C33" s="10">
        <v>44841.558199999999</v>
      </c>
      <c r="D33" t="s">
        <v>127</v>
      </c>
      <c r="E33" s="10">
        <f>VLOOKUP(C33,'Active 1'!C$21:E$67,3,FALSE)</f>
        <v>-31162.49113894808</v>
      </c>
      <c r="F33" t="s">
        <v>140</v>
      </c>
      <c r="G33" t="s">
        <v>141</v>
      </c>
      <c r="H33" t="s">
        <v>142</v>
      </c>
      <c r="J33">
        <v>20603</v>
      </c>
      <c r="L33">
        <v>1.78E-2</v>
      </c>
    </row>
    <row r="34" spans="1:12" x14ac:dyDescent="0.2">
      <c r="A34" t="s">
        <v>131</v>
      </c>
      <c r="B34" s="3" t="s">
        <v>123</v>
      </c>
      <c r="C34" s="10">
        <v>44843.722800000003</v>
      </c>
      <c r="D34" t="s">
        <v>125</v>
      </c>
      <c r="E34" s="10">
        <f>VLOOKUP(C34,'Active 1'!C$21:E$67,3,FALSE)</f>
        <v>-31156.992675707075</v>
      </c>
      <c r="F34" t="s">
        <v>140</v>
      </c>
      <c r="G34" t="s">
        <v>141</v>
      </c>
      <c r="H34" t="s">
        <v>142</v>
      </c>
      <c r="J34">
        <v>20609</v>
      </c>
      <c r="L34">
        <v>1.7299999999999999E-2</v>
      </c>
    </row>
    <row r="35" spans="1:12" x14ac:dyDescent="0.2">
      <c r="A35" t="s">
        <v>131</v>
      </c>
      <c r="B35" s="3" t="s">
        <v>123</v>
      </c>
      <c r="C35" s="10">
        <v>44843.7232</v>
      </c>
      <c r="D35" t="s">
        <v>127</v>
      </c>
      <c r="E35" s="10">
        <f>VLOOKUP(C35,'Active 1'!C$21:E$67,3,FALSE)</f>
        <v>-31156.991659637002</v>
      </c>
      <c r="F35" t="s">
        <v>140</v>
      </c>
      <c r="G35" t="s">
        <v>141</v>
      </c>
      <c r="H35" t="s">
        <v>142</v>
      </c>
      <c r="J35">
        <v>20609</v>
      </c>
      <c r="L35">
        <v>1.77E-2</v>
      </c>
    </row>
    <row r="36" spans="1:12" x14ac:dyDescent="0.2">
      <c r="A36" t="s">
        <v>131</v>
      </c>
      <c r="B36" s="3" t="s">
        <v>123</v>
      </c>
      <c r="C36" s="10">
        <v>44843.723299999998</v>
      </c>
      <c r="D36" t="s">
        <v>126</v>
      </c>
      <c r="E36" s="10">
        <f>VLOOKUP(C36,'Active 1'!C$21:E$67,3,FALSE)</f>
        <v>-31156.99140561949</v>
      </c>
      <c r="F36" t="s">
        <v>140</v>
      </c>
      <c r="G36" t="s">
        <v>141</v>
      </c>
      <c r="H36" t="s">
        <v>142</v>
      </c>
      <c r="J36">
        <v>20609</v>
      </c>
      <c r="L36">
        <v>1.78E-2</v>
      </c>
    </row>
    <row r="37" spans="1:12" x14ac:dyDescent="0.2">
      <c r="A37" t="s">
        <v>131</v>
      </c>
      <c r="B37" s="3" t="s">
        <v>124</v>
      </c>
      <c r="C37" s="10">
        <v>45225.780200000001</v>
      </c>
      <c r="D37" t="s">
        <v>126</v>
      </c>
      <c r="E37" s="10">
        <f>VLOOKUP(C37,'Active 1'!C$21:E$67,3,FALSE)</f>
        <v>-30186.499942707611</v>
      </c>
      <c r="F37" t="s">
        <v>140</v>
      </c>
      <c r="G37" t="s">
        <v>141</v>
      </c>
      <c r="H37" t="s">
        <v>142</v>
      </c>
      <c r="J37">
        <v>21579</v>
      </c>
      <c r="L37">
        <v>1.4E-2</v>
      </c>
    </row>
    <row r="38" spans="1:12" x14ac:dyDescent="0.2">
      <c r="A38" t="s">
        <v>131</v>
      </c>
      <c r="B38" s="3" t="s">
        <v>124</v>
      </c>
      <c r="C38" s="10">
        <v>45225.780400000003</v>
      </c>
      <c r="D38" t="s">
        <v>127</v>
      </c>
      <c r="E38" s="10">
        <f>VLOOKUP(C38,'Active 1'!C$21:E$67,3,FALSE)</f>
        <v>-30186.499434672565</v>
      </c>
      <c r="F38" t="s">
        <v>140</v>
      </c>
      <c r="G38" t="s">
        <v>141</v>
      </c>
      <c r="H38" t="s">
        <v>142</v>
      </c>
      <c r="J38">
        <v>21579</v>
      </c>
      <c r="L38">
        <v>1.4200000000000001E-2</v>
      </c>
    </row>
    <row r="39" spans="1:12" x14ac:dyDescent="0.2">
      <c r="A39" t="s">
        <v>131</v>
      </c>
      <c r="B39" s="3" t="s">
        <v>124</v>
      </c>
      <c r="C39" s="10">
        <v>45225.780700000003</v>
      </c>
      <c r="D39" t="s">
        <v>125</v>
      </c>
      <c r="E39" s="10">
        <f>VLOOKUP(C39,'Active 1'!C$21:E$67,3,FALSE)</f>
        <v>-30186.498672620008</v>
      </c>
      <c r="F39" t="s">
        <v>140</v>
      </c>
      <c r="G39" t="s">
        <v>141</v>
      </c>
      <c r="H39" t="s">
        <v>142</v>
      </c>
      <c r="J39">
        <v>21579</v>
      </c>
      <c r="L39">
        <v>1.4500000000000001E-2</v>
      </c>
    </row>
    <row r="40" spans="1:12" x14ac:dyDescent="0.2">
      <c r="A40" t="s">
        <v>131</v>
      </c>
      <c r="B40" s="3" t="s">
        <v>124</v>
      </c>
      <c r="C40" s="10">
        <v>45233.656300000002</v>
      </c>
      <c r="D40" t="s">
        <v>125</v>
      </c>
      <c r="E40" s="10">
        <f>VLOOKUP(C40,'Active 1'!C$21:E$67,3,FALSE)</f>
        <v>-30166.493268803697</v>
      </c>
      <c r="F40" t="s">
        <v>140</v>
      </c>
      <c r="G40" t="s">
        <v>141</v>
      </c>
      <c r="H40" t="s">
        <v>142</v>
      </c>
      <c r="J40">
        <v>21599</v>
      </c>
      <c r="L40">
        <v>1.66E-2</v>
      </c>
    </row>
    <row r="41" spans="1:12" x14ac:dyDescent="0.2">
      <c r="A41" t="s">
        <v>131</v>
      </c>
      <c r="B41" s="3" t="s">
        <v>124</v>
      </c>
      <c r="C41" s="10">
        <v>45233.656499999997</v>
      </c>
      <c r="D41" t="s">
        <v>126</v>
      </c>
      <c r="E41" s="10">
        <f>VLOOKUP(C41,'Active 1'!C$21:E$67,3,FALSE)</f>
        <v>-30166.49276076867</v>
      </c>
      <c r="F41" t="s">
        <v>140</v>
      </c>
      <c r="G41" t="s">
        <v>141</v>
      </c>
      <c r="H41" t="s">
        <v>142</v>
      </c>
      <c r="J41">
        <v>21599</v>
      </c>
      <c r="L41">
        <v>1.6799999999999999E-2</v>
      </c>
    </row>
    <row r="42" spans="1:12" x14ac:dyDescent="0.2">
      <c r="A42" t="s">
        <v>131</v>
      </c>
      <c r="B42" s="3" t="s">
        <v>124</v>
      </c>
      <c r="C42" s="10">
        <v>45233.656799999997</v>
      </c>
      <c r="D42" t="s">
        <v>127</v>
      </c>
      <c r="E42" s="10">
        <f>VLOOKUP(C42,'Active 1'!C$21:E$67,3,FALSE)</f>
        <v>-30166.491998716108</v>
      </c>
      <c r="F42" t="s">
        <v>140</v>
      </c>
      <c r="G42" t="s">
        <v>141</v>
      </c>
      <c r="H42" t="s">
        <v>142</v>
      </c>
      <c r="J42">
        <v>21599</v>
      </c>
      <c r="L42">
        <v>1.7100000000000001E-2</v>
      </c>
    </row>
    <row r="43" spans="1:12" x14ac:dyDescent="0.2">
      <c r="A43" t="s">
        <v>131</v>
      </c>
      <c r="B43" s="3" t="s">
        <v>124</v>
      </c>
      <c r="C43" s="10">
        <v>45237.590799999998</v>
      </c>
      <c r="D43" t="s">
        <v>126</v>
      </c>
      <c r="E43" s="10">
        <f>VLOOKUP(C43,'Active 1'!C$21:E$67,3,FALSE)</f>
        <v>-30156.498949473713</v>
      </c>
      <c r="F43" t="s">
        <v>140</v>
      </c>
      <c r="G43" t="s">
        <v>141</v>
      </c>
      <c r="H43" t="s">
        <v>142</v>
      </c>
      <c r="J43">
        <v>21609</v>
      </c>
      <c r="L43">
        <v>1.43E-2</v>
      </c>
    </row>
    <row r="44" spans="1:12" x14ac:dyDescent="0.2">
      <c r="A44" t="s">
        <v>131</v>
      </c>
      <c r="B44" s="3" t="s">
        <v>124</v>
      </c>
      <c r="C44" s="10">
        <v>45237.590900000003</v>
      </c>
      <c r="D44" t="s">
        <v>125</v>
      </c>
      <c r="E44" s="10">
        <f>VLOOKUP(C44,'Active 1'!C$21:E$67,3,FALSE)</f>
        <v>-30156.498695456183</v>
      </c>
      <c r="F44" t="s">
        <v>140</v>
      </c>
      <c r="G44" t="s">
        <v>141</v>
      </c>
      <c r="H44" t="s">
        <v>142</v>
      </c>
      <c r="J44">
        <v>21609</v>
      </c>
      <c r="L44">
        <v>1.44E-2</v>
      </c>
    </row>
    <row r="45" spans="1:12" x14ac:dyDescent="0.2">
      <c r="A45" t="s">
        <v>131</v>
      </c>
      <c r="B45" s="3" t="s">
        <v>124</v>
      </c>
      <c r="C45" s="10">
        <v>45237.591099999998</v>
      </c>
      <c r="D45" t="s">
        <v>127</v>
      </c>
      <c r="E45" s="10">
        <f>VLOOKUP(C45,'Active 1'!C$21:E$67,3,FALSE)</f>
        <v>-30156.498187421155</v>
      </c>
      <c r="F45" t="s">
        <v>140</v>
      </c>
      <c r="G45" t="s">
        <v>141</v>
      </c>
      <c r="H45" t="s">
        <v>142</v>
      </c>
      <c r="J45">
        <v>21609</v>
      </c>
      <c r="L45">
        <v>1.46E-2</v>
      </c>
    </row>
    <row r="46" spans="1:12" x14ac:dyDescent="0.2">
      <c r="A46" t="s">
        <v>131</v>
      </c>
      <c r="B46" s="3" t="s">
        <v>123</v>
      </c>
      <c r="C46" s="10">
        <v>45986.5507</v>
      </c>
      <c r="D46" t="s">
        <v>125</v>
      </c>
      <c r="E46" s="10">
        <f>VLOOKUP(C46,'Active 1'!C$21:E$67,3,FALSE)</f>
        <v>-28254.00958463479</v>
      </c>
      <c r="F46" t="s">
        <v>140</v>
      </c>
      <c r="G46" t="s">
        <v>141</v>
      </c>
      <c r="H46" t="s">
        <v>142</v>
      </c>
      <c r="J46">
        <v>23512</v>
      </c>
      <c r="L46">
        <v>9.5999999999999992E-3</v>
      </c>
    </row>
    <row r="47" spans="1:12" x14ac:dyDescent="0.2">
      <c r="A47" t="s">
        <v>131</v>
      </c>
      <c r="B47" s="3" t="s">
        <v>123</v>
      </c>
      <c r="C47" s="10">
        <v>45986.551200000002</v>
      </c>
      <c r="D47" t="s">
        <v>126</v>
      </c>
      <c r="E47" s="10">
        <f>VLOOKUP(C47,'Active 1'!C$21:E$67,3,FALSE)</f>
        <v>-28254.008314547184</v>
      </c>
      <c r="F47" t="s">
        <v>140</v>
      </c>
      <c r="G47" t="s">
        <v>141</v>
      </c>
      <c r="H47" t="s">
        <v>142</v>
      </c>
      <c r="J47">
        <v>23512</v>
      </c>
      <c r="L47">
        <v>1.01E-2</v>
      </c>
    </row>
    <row r="48" spans="1:12" x14ac:dyDescent="0.2">
      <c r="A48" t="s">
        <v>131</v>
      </c>
      <c r="B48" s="3" t="s">
        <v>123</v>
      </c>
      <c r="C48" s="10">
        <v>45986.551500000001</v>
      </c>
      <c r="D48" t="s">
        <v>127</v>
      </c>
      <c r="E48" s="10">
        <f>VLOOKUP(C48,'Active 1'!C$21:E$67,3,FALSE)</f>
        <v>-28254.007552494626</v>
      </c>
      <c r="F48" t="s">
        <v>140</v>
      </c>
      <c r="G48" t="s">
        <v>141</v>
      </c>
      <c r="H48" t="s">
        <v>142</v>
      </c>
      <c r="J48">
        <v>23512</v>
      </c>
      <c r="L48">
        <v>1.04E-2</v>
      </c>
    </row>
    <row r="49" spans="1:12" x14ac:dyDescent="0.2">
      <c r="A49" t="s">
        <v>131</v>
      </c>
      <c r="B49" s="3" t="s">
        <v>124</v>
      </c>
      <c r="C49" s="10">
        <v>45987.536200000002</v>
      </c>
      <c r="D49" t="s">
        <v>126</v>
      </c>
      <c r="E49" s="10">
        <f>VLOOKUP(C49,'Active 1'!C$21:E$67,3,FALSE)</f>
        <v>-28251.506241973784</v>
      </c>
      <c r="F49" t="s">
        <v>140</v>
      </c>
      <c r="G49" t="s">
        <v>141</v>
      </c>
      <c r="H49" t="s">
        <v>142</v>
      </c>
      <c r="J49">
        <v>23514</v>
      </c>
      <c r="L49">
        <v>1.0800000000000001E-2</v>
      </c>
    </row>
    <row r="50" spans="1:12" x14ac:dyDescent="0.2">
      <c r="A50" t="s">
        <v>131</v>
      </c>
      <c r="B50" s="3" t="s">
        <v>124</v>
      </c>
      <c r="C50" s="10">
        <v>45987.5363</v>
      </c>
      <c r="D50" t="s">
        <v>127</v>
      </c>
      <c r="E50" s="10">
        <f>VLOOKUP(C50,'Active 1'!C$21:E$67,3,FALSE)</f>
        <v>-28251.505987956269</v>
      </c>
      <c r="F50" t="s">
        <v>140</v>
      </c>
      <c r="G50" t="s">
        <v>141</v>
      </c>
      <c r="H50" t="s">
        <v>142</v>
      </c>
      <c r="J50">
        <v>23514</v>
      </c>
      <c r="L50">
        <v>1.09E-2</v>
      </c>
    </row>
    <row r="51" spans="1:12" x14ac:dyDescent="0.2">
      <c r="A51" t="s">
        <v>131</v>
      </c>
      <c r="B51" s="3" t="s">
        <v>124</v>
      </c>
      <c r="C51" s="10">
        <v>45987.536999999997</v>
      </c>
      <c r="D51" t="s">
        <v>125</v>
      </c>
      <c r="E51" s="10">
        <f>VLOOKUP(C51,'Active 1'!C$21:E$67,3,FALSE)</f>
        <v>-28251.504209833638</v>
      </c>
      <c r="F51" t="s">
        <v>140</v>
      </c>
      <c r="G51" t="s">
        <v>141</v>
      </c>
      <c r="H51" t="s">
        <v>142</v>
      </c>
      <c r="J51">
        <v>23514</v>
      </c>
      <c r="L51">
        <v>1.1599999999999999E-2</v>
      </c>
    </row>
    <row r="52" spans="1:12" x14ac:dyDescent="0.2">
      <c r="A52" t="s">
        <v>131</v>
      </c>
      <c r="B52" s="3" t="s">
        <v>124</v>
      </c>
      <c r="C52" s="10">
        <v>45989.503499999999</v>
      </c>
      <c r="D52" t="s">
        <v>127</v>
      </c>
      <c r="E52" s="10">
        <f>VLOOKUP(C52,'Active 1'!C$21:E$67,3,FALSE)</f>
        <v>-28246.508955300036</v>
      </c>
      <c r="F52" t="s">
        <v>140</v>
      </c>
      <c r="G52" t="s">
        <v>141</v>
      </c>
      <c r="H52" t="s">
        <v>142</v>
      </c>
      <c r="J52">
        <v>23519</v>
      </c>
      <c r="L52">
        <v>9.7000000000000003E-3</v>
      </c>
    </row>
    <row r="53" spans="1:12" x14ac:dyDescent="0.2">
      <c r="A53" t="s">
        <v>131</v>
      </c>
      <c r="B53" s="3" t="s">
        <v>124</v>
      </c>
      <c r="C53" s="10">
        <v>45989.504000000001</v>
      </c>
      <c r="D53" t="s">
        <v>126</v>
      </c>
      <c r="E53" s="10">
        <f>VLOOKUP(C53,'Active 1'!C$21:E$67,3,FALSE)</f>
        <v>-28246.507685212429</v>
      </c>
      <c r="F53" t="s">
        <v>140</v>
      </c>
      <c r="G53" t="s">
        <v>141</v>
      </c>
      <c r="H53" t="s">
        <v>142</v>
      </c>
      <c r="J53">
        <v>23519</v>
      </c>
      <c r="L53">
        <v>1.0200000000000001E-2</v>
      </c>
    </row>
    <row r="54" spans="1:12" x14ac:dyDescent="0.2">
      <c r="A54" t="s">
        <v>131</v>
      </c>
      <c r="B54" s="3" t="s">
        <v>124</v>
      </c>
      <c r="C54" s="10">
        <v>45989.504099999998</v>
      </c>
      <c r="D54" t="s">
        <v>125</v>
      </c>
      <c r="E54" s="10">
        <f>VLOOKUP(C54,'Active 1'!C$21:E$67,3,FALSE)</f>
        <v>-28246.507431194917</v>
      </c>
      <c r="F54" t="s">
        <v>140</v>
      </c>
      <c r="G54" t="s">
        <v>141</v>
      </c>
      <c r="H54" t="s">
        <v>142</v>
      </c>
      <c r="J54">
        <v>23519</v>
      </c>
      <c r="L54">
        <v>1.03E-2</v>
      </c>
    </row>
    <row r="55" spans="1:12" x14ac:dyDescent="0.2">
      <c r="A55" t="s">
        <v>131</v>
      </c>
      <c r="B55" s="3" t="s">
        <v>123</v>
      </c>
      <c r="C55" s="10">
        <v>45991.67</v>
      </c>
      <c r="D55" t="s">
        <v>125</v>
      </c>
      <c r="E55" s="10">
        <f>VLOOKUP(C55,'Active 1'!C$21:E$67,3,FALSE)</f>
        <v>-28241.005665726159</v>
      </c>
      <c r="F55" t="s">
        <v>140</v>
      </c>
      <c r="G55" t="s">
        <v>141</v>
      </c>
      <c r="H55" t="s">
        <v>142</v>
      </c>
      <c r="J55">
        <v>23525</v>
      </c>
      <c r="L55">
        <v>1.11E-2</v>
      </c>
    </row>
    <row r="56" spans="1:12" x14ac:dyDescent="0.2">
      <c r="A56" t="s">
        <v>131</v>
      </c>
      <c r="B56" s="3" t="s">
        <v>123</v>
      </c>
      <c r="C56" s="10">
        <v>45991.6702</v>
      </c>
      <c r="D56" t="s">
        <v>127</v>
      </c>
      <c r="E56" s="10">
        <f>VLOOKUP(C56,'Active 1'!C$21:E$67,3,FALSE)</f>
        <v>-28241.005157691114</v>
      </c>
      <c r="F56" t="s">
        <v>140</v>
      </c>
      <c r="G56" t="s">
        <v>141</v>
      </c>
      <c r="H56" t="s">
        <v>142</v>
      </c>
      <c r="J56">
        <v>23525</v>
      </c>
      <c r="L56">
        <v>1.1299999999999999E-2</v>
      </c>
    </row>
    <row r="57" spans="1:12" x14ac:dyDescent="0.2">
      <c r="A57" t="s">
        <v>131</v>
      </c>
      <c r="B57" s="3" t="s">
        <v>123</v>
      </c>
      <c r="C57" s="10">
        <v>45991.670400000003</v>
      </c>
      <c r="D57" t="s">
        <v>126</v>
      </c>
      <c r="E57" s="10">
        <f>VLOOKUP(C57,'Active 1'!C$21:E$67,3,FALSE)</f>
        <v>-28241.004649656068</v>
      </c>
      <c r="F57" t="s">
        <v>140</v>
      </c>
      <c r="G57" t="s">
        <v>141</v>
      </c>
      <c r="H57" t="s">
        <v>142</v>
      </c>
      <c r="J57">
        <v>23525</v>
      </c>
      <c r="L57">
        <v>1.15E-2</v>
      </c>
    </row>
    <row r="58" spans="1:12" x14ac:dyDescent="0.2">
      <c r="A58" t="s">
        <v>143</v>
      </c>
      <c r="B58" s="3" t="s">
        <v>123</v>
      </c>
      <c r="C58" s="10">
        <v>51873.55</v>
      </c>
      <c r="D58" t="s">
        <v>127</v>
      </c>
      <c r="E58" s="10" t="e">
        <f>VLOOKUP(C58,'Active 1'!C$21:E$67,3,FALSE)</f>
        <v>#N/A</v>
      </c>
      <c r="F58" t="s">
        <v>144</v>
      </c>
      <c r="G58" t="s">
        <v>145</v>
      </c>
      <c r="J58">
        <v>38466</v>
      </c>
      <c r="L58">
        <v>7.9000000000000008E-3</v>
      </c>
    </row>
    <row r="59" spans="1:12" x14ac:dyDescent="0.2">
      <c r="E59" s="10"/>
    </row>
    <row r="60" spans="1:12" x14ac:dyDescent="0.2">
      <c r="E60" s="10"/>
    </row>
    <row r="61" spans="1:12" x14ac:dyDescent="0.2">
      <c r="E61" s="10"/>
    </row>
    <row r="62" spans="1:12" x14ac:dyDescent="0.2">
      <c r="E62" s="10"/>
    </row>
    <row r="63" spans="1:12" x14ac:dyDescent="0.2">
      <c r="E63" s="10"/>
    </row>
    <row r="64" spans="1:12" x14ac:dyDescent="0.2">
      <c r="E64" s="10"/>
    </row>
    <row r="65" spans="5:5" x14ac:dyDescent="0.2">
      <c r="E65" s="10"/>
    </row>
    <row r="66" spans="5:5" x14ac:dyDescent="0.2">
      <c r="E66" s="10"/>
    </row>
    <row r="67" spans="5:5" x14ac:dyDescent="0.2">
      <c r="E67" s="10"/>
    </row>
    <row r="68" spans="5:5" x14ac:dyDescent="0.2">
      <c r="E68" s="10"/>
    </row>
    <row r="69" spans="5:5" x14ac:dyDescent="0.2">
      <c r="E69" s="10"/>
    </row>
    <row r="70" spans="5:5" x14ac:dyDescent="0.2">
      <c r="E70" s="10"/>
    </row>
    <row r="71" spans="5:5" x14ac:dyDescent="0.2">
      <c r="E71" s="10"/>
    </row>
    <row r="72" spans="5:5" x14ac:dyDescent="0.2">
      <c r="E72" s="10"/>
    </row>
    <row r="73" spans="5:5" x14ac:dyDescent="0.2">
      <c r="E73" s="10"/>
    </row>
    <row r="74" spans="5:5" x14ac:dyDescent="0.2">
      <c r="E74" s="10"/>
    </row>
    <row r="75" spans="5:5" x14ac:dyDescent="0.2">
      <c r="E75" s="10"/>
    </row>
    <row r="76" spans="5:5" x14ac:dyDescent="0.2">
      <c r="E76" s="10"/>
    </row>
    <row r="77" spans="5:5" x14ac:dyDescent="0.2">
      <c r="E77" s="10"/>
    </row>
    <row r="78" spans="5:5" x14ac:dyDescent="0.2">
      <c r="E78" s="10"/>
    </row>
    <row r="79" spans="5:5" x14ac:dyDescent="0.2">
      <c r="E79" s="10"/>
    </row>
    <row r="80" spans="5:5" x14ac:dyDescent="0.2">
      <c r="E80" s="10"/>
    </row>
    <row r="81" spans="5:5" x14ac:dyDescent="0.2">
      <c r="E81" s="10"/>
    </row>
    <row r="82" spans="5:5" x14ac:dyDescent="0.2">
      <c r="E82" s="10"/>
    </row>
    <row r="83" spans="5:5" x14ac:dyDescent="0.2">
      <c r="E83" s="10"/>
    </row>
    <row r="84" spans="5:5" x14ac:dyDescent="0.2">
      <c r="E84" s="10"/>
    </row>
    <row r="85" spans="5:5" x14ac:dyDescent="0.2">
      <c r="E85" s="10"/>
    </row>
    <row r="86" spans="5:5" x14ac:dyDescent="0.2">
      <c r="E86" s="10"/>
    </row>
    <row r="87" spans="5:5" x14ac:dyDescent="0.2">
      <c r="E87" s="10"/>
    </row>
    <row r="88" spans="5:5" x14ac:dyDescent="0.2">
      <c r="E88" s="10"/>
    </row>
    <row r="89" spans="5:5" x14ac:dyDescent="0.2">
      <c r="E89" s="10"/>
    </row>
    <row r="90" spans="5:5" x14ac:dyDescent="0.2">
      <c r="E90" s="10"/>
    </row>
    <row r="91" spans="5:5" x14ac:dyDescent="0.2">
      <c r="E91" s="10"/>
    </row>
    <row r="92" spans="5:5" x14ac:dyDescent="0.2">
      <c r="E92" s="10"/>
    </row>
    <row r="93" spans="5:5" x14ac:dyDescent="0.2">
      <c r="E93" s="10"/>
    </row>
    <row r="94" spans="5:5" x14ac:dyDescent="0.2">
      <c r="E94" s="10"/>
    </row>
    <row r="95" spans="5:5" x14ac:dyDescent="0.2">
      <c r="E95" s="10"/>
    </row>
    <row r="96" spans="5:5" x14ac:dyDescent="0.2">
      <c r="E96" s="10"/>
    </row>
    <row r="97" spans="5:5" x14ac:dyDescent="0.2">
      <c r="E97" s="10"/>
    </row>
    <row r="98" spans="5:5" x14ac:dyDescent="0.2">
      <c r="E98" s="10"/>
    </row>
    <row r="99" spans="5:5" x14ac:dyDescent="0.2">
      <c r="E99" s="10"/>
    </row>
    <row r="100" spans="5:5" x14ac:dyDescent="0.2">
      <c r="E100" s="10"/>
    </row>
    <row r="101" spans="5:5" x14ac:dyDescent="0.2">
      <c r="E101" s="10"/>
    </row>
    <row r="102" spans="5:5" x14ac:dyDescent="0.2">
      <c r="E102" s="10"/>
    </row>
    <row r="103" spans="5:5" x14ac:dyDescent="0.2">
      <c r="E103" s="10"/>
    </row>
    <row r="104" spans="5:5" x14ac:dyDescent="0.2">
      <c r="E104" s="10"/>
    </row>
    <row r="105" spans="5:5" x14ac:dyDescent="0.2">
      <c r="E105" s="10"/>
    </row>
    <row r="106" spans="5:5" x14ac:dyDescent="0.2">
      <c r="E106" s="10"/>
    </row>
    <row r="107" spans="5:5" x14ac:dyDescent="0.2">
      <c r="E107" s="10"/>
    </row>
    <row r="108" spans="5:5" x14ac:dyDescent="0.2">
      <c r="E108" s="10"/>
    </row>
  </sheetData>
  <phoneticPr fontId="8" type="noConversion"/>
  <hyperlinks>
    <hyperlink ref="A3" r:id="rId1" xr:uid="{00000000-0004-0000-0800-00000000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Active 1</vt:lpstr>
      <vt:lpstr>Active 2</vt:lpstr>
      <vt:lpstr>Active 3</vt:lpstr>
      <vt:lpstr>Active 4</vt:lpstr>
      <vt:lpstr>Q_fit</vt:lpstr>
      <vt:lpstr>Q_fit (2)</vt:lpstr>
      <vt:lpstr>Q_fit (3)</vt:lpstr>
      <vt:lpstr>Q_fit (4)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2024-07-29T06:08:00Z</dcterms:modified>
</cp:coreProperties>
</file>